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A-GERALDI\WORKPAPER\Proyek\Ongoing\IA2025\FIRST-AID\"/>
    </mc:Choice>
  </mc:AlternateContent>
  <xr:revisionPtr revIDLastSave="0" documentId="8_{EF3C8DF4-7138-4360-A2EC-C2CCDBCEE539}" xr6:coauthVersionLast="47" xr6:coauthVersionMax="47" xr10:uidLastSave="{00000000-0000-0000-0000-000000000000}"/>
  <bookViews>
    <workbookView xWindow="380" yWindow="380" windowWidth="18400" windowHeight="11280" xr2:uid="{28166B15-4C34-486E-98D0-585A2EC2EFAA}"/>
  </bookViews>
  <sheets>
    <sheet name="Master Audit Data" sheetId="1" r:id="rId1"/>
  </sheets>
  <externalReferences>
    <externalReference r:id="rId2"/>
  </externalReferences>
  <definedNames>
    <definedName name="_xlnm._FilterDatabase" localSheetId="0" hidden="1">'Master Audit Data'!$A$1:$N$10363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0363" i="1" l="1"/>
  <c r="L10363" i="1"/>
  <c r="B10363" i="1"/>
  <c r="C10363" i="1" s="1"/>
  <c r="N10362" i="1"/>
  <c r="L10362" i="1"/>
  <c r="B10362" i="1"/>
  <c r="C10362" i="1" s="1"/>
  <c r="N10361" i="1"/>
  <c r="L10361" i="1"/>
  <c r="B10361" i="1"/>
  <c r="C10361" i="1" s="1"/>
  <c r="N10360" i="1"/>
  <c r="L10360" i="1"/>
  <c r="B10360" i="1"/>
  <c r="C10360" i="1" s="1"/>
  <c r="N10359" i="1"/>
  <c r="L10359" i="1"/>
  <c r="B10359" i="1"/>
  <c r="C10359" i="1" s="1"/>
  <c r="N10358" i="1"/>
  <c r="L10358" i="1"/>
  <c r="B10358" i="1"/>
  <c r="C10358" i="1" s="1"/>
  <c r="N10357" i="1"/>
  <c r="L10357" i="1"/>
  <c r="B10357" i="1"/>
  <c r="C10357" i="1" s="1"/>
  <c r="N10356" i="1"/>
  <c r="L10356" i="1"/>
  <c r="B10356" i="1"/>
  <c r="C10356" i="1" s="1"/>
  <c r="N10355" i="1"/>
  <c r="L10355" i="1"/>
  <c r="B10355" i="1"/>
  <c r="C10355" i="1" s="1"/>
  <c r="N10354" i="1"/>
  <c r="L10354" i="1"/>
  <c r="B10354" i="1"/>
  <c r="C10354" i="1" s="1"/>
  <c r="N10353" i="1"/>
  <c r="L10353" i="1"/>
  <c r="B10353" i="1"/>
  <c r="C10353" i="1" s="1"/>
  <c r="N10352" i="1"/>
  <c r="L10352" i="1"/>
  <c r="B10352" i="1"/>
  <c r="C10352" i="1" s="1"/>
  <c r="N10351" i="1"/>
  <c r="L10351" i="1"/>
  <c r="B10351" i="1"/>
  <c r="C10351" i="1" s="1"/>
  <c r="N10350" i="1"/>
  <c r="L10350" i="1"/>
  <c r="B10350" i="1"/>
  <c r="C10350" i="1" s="1"/>
  <c r="N10349" i="1"/>
  <c r="L10349" i="1"/>
  <c r="B10349" i="1"/>
  <c r="C10349" i="1" s="1"/>
  <c r="N10348" i="1"/>
  <c r="L10348" i="1"/>
  <c r="B10348" i="1"/>
  <c r="C10348" i="1" s="1"/>
  <c r="N10347" i="1"/>
  <c r="L10347" i="1"/>
  <c r="B10347" i="1"/>
  <c r="C10347" i="1" s="1"/>
  <c r="N10346" i="1"/>
  <c r="L10346" i="1"/>
  <c r="B10346" i="1"/>
  <c r="C10346" i="1" s="1"/>
  <c r="N10345" i="1"/>
  <c r="L10345" i="1"/>
  <c r="B10345" i="1"/>
  <c r="C10345" i="1" s="1"/>
  <c r="N10344" i="1"/>
  <c r="L10344" i="1"/>
  <c r="B10344" i="1"/>
  <c r="C10344" i="1" s="1"/>
  <c r="N10343" i="1"/>
  <c r="L10343" i="1"/>
  <c r="B10343" i="1"/>
  <c r="C10343" i="1" s="1"/>
  <c r="N10342" i="1"/>
  <c r="L10342" i="1"/>
  <c r="B10342" i="1"/>
  <c r="C10342" i="1" s="1"/>
  <c r="N10341" i="1"/>
  <c r="L10341" i="1"/>
  <c r="B10341" i="1"/>
  <c r="C10341" i="1" s="1"/>
  <c r="N10340" i="1"/>
  <c r="L10340" i="1"/>
  <c r="B10340" i="1"/>
  <c r="C10340" i="1" s="1"/>
  <c r="N10339" i="1"/>
  <c r="L10339" i="1"/>
  <c r="B10339" i="1"/>
  <c r="C10339" i="1" s="1"/>
  <c r="N10338" i="1"/>
  <c r="L10338" i="1"/>
  <c r="B10338" i="1"/>
  <c r="C10338" i="1" s="1"/>
  <c r="N10337" i="1"/>
  <c r="L10337" i="1"/>
  <c r="B10337" i="1"/>
  <c r="C10337" i="1" s="1"/>
  <c r="N10336" i="1"/>
  <c r="L10336" i="1"/>
  <c r="B10336" i="1"/>
  <c r="C10336" i="1" s="1"/>
  <c r="N10335" i="1"/>
  <c r="L10335" i="1"/>
  <c r="B10335" i="1"/>
  <c r="C10335" i="1" s="1"/>
  <c r="N10334" i="1"/>
  <c r="L10334" i="1"/>
  <c r="B10334" i="1"/>
  <c r="C10334" i="1" s="1"/>
  <c r="N10333" i="1"/>
  <c r="L10333" i="1"/>
  <c r="B10333" i="1"/>
  <c r="C10333" i="1" s="1"/>
  <c r="N10332" i="1"/>
  <c r="L10332" i="1"/>
  <c r="B10332" i="1"/>
  <c r="C10332" i="1" s="1"/>
  <c r="N10331" i="1"/>
  <c r="L10331" i="1"/>
  <c r="B10331" i="1"/>
  <c r="C10331" i="1" s="1"/>
  <c r="N10330" i="1"/>
  <c r="L10330" i="1"/>
  <c r="B10330" i="1"/>
  <c r="C10330" i="1" s="1"/>
  <c r="N10329" i="1"/>
  <c r="L10329" i="1"/>
  <c r="B10329" i="1"/>
  <c r="C10329" i="1" s="1"/>
  <c r="N10328" i="1"/>
  <c r="L10328" i="1"/>
  <c r="C10328" i="1"/>
  <c r="B10328" i="1"/>
  <c r="N10327" i="1"/>
  <c r="L10327" i="1"/>
  <c r="B10327" i="1"/>
  <c r="C10327" i="1" s="1"/>
  <c r="N10326" i="1"/>
  <c r="L10326" i="1"/>
  <c r="B10326" i="1"/>
  <c r="C10326" i="1" s="1"/>
  <c r="N10325" i="1"/>
  <c r="L10325" i="1"/>
  <c r="C10325" i="1"/>
  <c r="B10325" i="1"/>
  <c r="N10324" i="1"/>
  <c r="L10324" i="1"/>
  <c r="B10324" i="1"/>
  <c r="C10324" i="1" s="1"/>
  <c r="N10323" i="1"/>
  <c r="L10323" i="1"/>
  <c r="B10323" i="1"/>
  <c r="C10323" i="1" s="1"/>
  <c r="N10322" i="1"/>
  <c r="L10322" i="1"/>
  <c r="B10322" i="1"/>
  <c r="C10322" i="1" s="1"/>
  <c r="N10321" i="1"/>
  <c r="L10321" i="1"/>
  <c r="B10321" i="1"/>
  <c r="C10321" i="1" s="1"/>
  <c r="N10320" i="1"/>
  <c r="L10320" i="1"/>
  <c r="C10320" i="1"/>
  <c r="B10320" i="1"/>
  <c r="N10319" i="1"/>
  <c r="L10319" i="1"/>
  <c r="C10319" i="1"/>
  <c r="B10319" i="1"/>
  <c r="N10318" i="1"/>
  <c r="L10318" i="1"/>
  <c r="B10318" i="1"/>
  <c r="C10318" i="1" s="1"/>
  <c r="N10317" i="1"/>
  <c r="L10317" i="1"/>
  <c r="B10317" i="1"/>
  <c r="C10317" i="1" s="1"/>
  <c r="N10316" i="1"/>
  <c r="L10316" i="1"/>
  <c r="C10316" i="1"/>
  <c r="B10316" i="1"/>
  <c r="N10315" i="1"/>
  <c r="L10315" i="1"/>
  <c r="B10315" i="1"/>
  <c r="C10315" i="1" s="1"/>
  <c r="N10314" i="1"/>
  <c r="L10314" i="1"/>
  <c r="B10314" i="1"/>
  <c r="C10314" i="1" s="1"/>
  <c r="N10313" i="1"/>
  <c r="L10313" i="1"/>
  <c r="C10313" i="1"/>
  <c r="B10313" i="1"/>
  <c r="N10312" i="1"/>
  <c r="L10312" i="1"/>
  <c r="B10312" i="1"/>
  <c r="C10312" i="1" s="1"/>
  <c r="N10311" i="1"/>
  <c r="L10311" i="1"/>
  <c r="C10311" i="1"/>
  <c r="B10311" i="1"/>
  <c r="N10310" i="1"/>
  <c r="L10310" i="1"/>
  <c r="B10310" i="1"/>
  <c r="C10310" i="1" s="1"/>
  <c r="N10309" i="1"/>
  <c r="L10309" i="1"/>
  <c r="B10309" i="1"/>
  <c r="C10309" i="1" s="1"/>
  <c r="N10308" i="1"/>
  <c r="L10308" i="1"/>
  <c r="B10308" i="1"/>
  <c r="C10308" i="1" s="1"/>
  <c r="N10307" i="1"/>
  <c r="L10307" i="1"/>
  <c r="C10307" i="1"/>
  <c r="B10307" i="1"/>
  <c r="N10306" i="1"/>
  <c r="L10306" i="1"/>
  <c r="B10306" i="1"/>
  <c r="C10306" i="1" s="1"/>
  <c r="N10305" i="1"/>
  <c r="L10305" i="1"/>
  <c r="C10305" i="1"/>
  <c r="B10305" i="1"/>
  <c r="N10304" i="1"/>
  <c r="L10304" i="1"/>
  <c r="C10304" i="1"/>
  <c r="B10304" i="1"/>
  <c r="N10303" i="1"/>
  <c r="L10303" i="1"/>
  <c r="B10303" i="1"/>
  <c r="C10303" i="1" s="1"/>
  <c r="N10302" i="1"/>
  <c r="L10302" i="1"/>
  <c r="C10302" i="1"/>
  <c r="B10302" i="1"/>
  <c r="N10301" i="1"/>
  <c r="L10301" i="1"/>
  <c r="B10301" i="1"/>
  <c r="C10301" i="1" s="1"/>
  <c r="N10300" i="1"/>
  <c r="L10300" i="1"/>
  <c r="B10300" i="1"/>
  <c r="C10300" i="1" s="1"/>
  <c r="N10299" i="1"/>
  <c r="L10299" i="1"/>
  <c r="C10299" i="1"/>
  <c r="B10299" i="1"/>
  <c r="N10298" i="1"/>
  <c r="L10298" i="1"/>
  <c r="C10298" i="1"/>
  <c r="B10298" i="1"/>
  <c r="N10297" i="1"/>
  <c r="L10297" i="1"/>
  <c r="B10297" i="1"/>
  <c r="C10297" i="1" s="1"/>
  <c r="N10296" i="1"/>
  <c r="L10296" i="1"/>
  <c r="C10296" i="1"/>
  <c r="B10296" i="1"/>
  <c r="N10295" i="1"/>
  <c r="L10295" i="1"/>
  <c r="B10295" i="1"/>
  <c r="C10295" i="1" s="1"/>
  <c r="N10294" i="1"/>
  <c r="L10294" i="1"/>
  <c r="B10294" i="1"/>
  <c r="C10294" i="1" s="1"/>
  <c r="N10293" i="1"/>
  <c r="L10293" i="1"/>
  <c r="C10293" i="1"/>
  <c r="B10293" i="1"/>
  <c r="N10292" i="1"/>
  <c r="L10292" i="1"/>
  <c r="C10292" i="1"/>
  <c r="B10292" i="1"/>
  <c r="N10291" i="1"/>
  <c r="L10291" i="1"/>
  <c r="B10291" i="1"/>
  <c r="C10291" i="1" s="1"/>
  <c r="N10290" i="1"/>
  <c r="L10290" i="1"/>
  <c r="B10290" i="1"/>
  <c r="C10290" i="1" s="1"/>
  <c r="N10289" i="1"/>
  <c r="L10289" i="1"/>
  <c r="C10289" i="1"/>
  <c r="B10289" i="1"/>
  <c r="N10288" i="1"/>
  <c r="L10288" i="1"/>
  <c r="B10288" i="1"/>
  <c r="C10288" i="1" s="1"/>
  <c r="N10287" i="1"/>
  <c r="L10287" i="1"/>
  <c r="B10287" i="1"/>
  <c r="C10287" i="1" s="1"/>
  <c r="N10286" i="1"/>
  <c r="L10286" i="1"/>
  <c r="C10286" i="1"/>
  <c r="B10286" i="1"/>
  <c r="N10285" i="1"/>
  <c r="L10285" i="1"/>
  <c r="B10285" i="1"/>
  <c r="C10285" i="1" s="1"/>
  <c r="N10284" i="1"/>
  <c r="L10284" i="1"/>
  <c r="C10284" i="1"/>
  <c r="B10284" i="1"/>
  <c r="N10283" i="1"/>
  <c r="L10283" i="1"/>
  <c r="C10283" i="1"/>
  <c r="B10283" i="1"/>
  <c r="N10282" i="1"/>
  <c r="L10282" i="1"/>
  <c r="B10282" i="1"/>
  <c r="C10282" i="1" s="1"/>
  <c r="N10281" i="1"/>
  <c r="L10281" i="1"/>
  <c r="B10281" i="1"/>
  <c r="C10281" i="1" s="1"/>
  <c r="N10280" i="1"/>
  <c r="L10280" i="1"/>
  <c r="B10280" i="1"/>
  <c r="C10280" i="1" s="1"/>
  <c r="N10279" i="1"/>
  <c r="L10279" i="1"/>
  <c r="B10279" i="1"/>
  <c r="C10279" i="1" s="1"/>
  <c r="N10278" i="1"/>
  <c r="L10278" i="1"/>
  <c r="B10278" i="1"/>
  <c r="C10278" i="1" s="1"/>
  <c r="N10277" i="1"/>
  <c r="L10277" i="1"/>
  <c r="B10277" i="1"/>
  <c r="C10277" i="1" s="1"/>
  <c r="N10276" i="1"/>
  <c r="L10276" i="1"/>
  <c r="B10276" i="1"/>
  <c r="C10276" i="1" s="1"/>
  <c r="N10275" i="1"/>
  <c r="L10275" i="1"/>
  <c r="C10275" i="1"/>
  <c r="B10275" i="1"/>
  <c r="N10274" i="1"/>
  <c r="L10274" i="1"/>
  <c r="B10274" i="1"/>
  <c r="C10274" i="1" s="1"/>
  <c r="N10273" i="1"/>
  <c r="L10273" i="1"/>
  <c r="B10273" i="1"/>
  <c r="C10273" i="1" s="1"/>
  <c r="N10272" i="1"/>
  <c r="L10272" i="1"/>
  <c r="B10272" i="1"/>
  <c r="C10272" i="1" s="1"/>
  <c r="N10271" i="1"/>
  <c r="L10271" i="1"/>
  <c r="C10271" i="1"/>
  <c r="B10271" i="1"/>
  <c r="N10270" i="1"/>
  <c r="L10270" i="1"/>
  <c r="B10270" i="1"/>
  <c r="C10270" i="1" s="1"/>
  <c r="N10269" i="1"/>
  <c r="L10269" i="1"/>
  <c r="C10269" i="1"/>
  <c r="B10269" i="1"/>
  <c r="N10268" i="1"/>
  <c r="L10268" i="1"/>
  <c r="B10268" i="1"/>
  <c r="C10268" i="1" s="1"/>
  <c r="N10267" i="1"/>
  <c r="L10267" i="1"/>
  <c r="B10267" i="1"/>
  <c r="C10267" i="1" s="1"/>
  <c r="N10266" i="1"/>
  <c r="L10266" i="1"/>
  <c r="B10266" i="1"/>
  <c r="C10266" i="1" s="1"/>
  <c r="N10265" i="1"/>
  <c r="L10265" i="1"/>
  <c r="B10265" i="1"/>
  <c r="C10265" i="1" s="1"/>
  <c r="N10264" i="1"/>
  <c r="L10264" i="1"/>
  <c r="B10264" i="1"/>
  <c r="C10264" i="1" s="1"/>
  <c r="N10263" i="1"/>
  <c r="L10263" i="1"/>
  <c r="B10263" i="1"/>
  <c r="C10263" i="1" s="1"/>
  <c r="N10262" i="1"/>
  <c r="L10262" i="1"/>
  <c r="C10262" i="1"/>
  <c r="B10262" i="1"/>
  <c r="N10261" i="1"/>
  <c r="L10261" i="1"/>
  <c r="B10261" i="1"/>
  <c r="C10261" i="1" s="1"/>
  <c r="N10260" i="1"/>
  <c r="L10260" i="1"/>
  <c r="B10260" i="1"/>
  <c r="C10260" i="1" s="1"/>
  <c r="N10259" i="1"/>
  <c r="L10259" i="1"/>
  <c r="B10259" i="1"/>
  <c r="C10259" i="1" s="1"/>
  <c r="N10258" i="1"/>
  <c r="L10258" i="1"/>
  <c r="B10258" i="1"/>
  <c r="C10258" i="1" s="1"/>
  <c r="N10257" i="1"/>
  <c r="L10257" i="1"/>
  <c r="C10257" i="1"/>
  <c r="B10257" i="1"/>
  <c r="N10256" i="1"/>
  <c r="L10256" i="1"/>
  <c r="C10256" i="1"/>
  <c r="B10256" i="1"/>
  <c r="N10255" i="1"/>
  <c r="L10255" i="1"/>
  <c r="B10255" i="1"/>
  <c r="C10255" i="1" s="1"/>
  <c r="N10254" i="1"/>
  <c r="L10254" i="1"/>
  <c r="C10254" i="1"/>
  <c r="B10254" i="1"/>
  <c r="N10253" i="1"/>
  <c r="L10253" i="1"/>
  <c r="B10253" i="1"/>
  <c r="C10253" i="1" s="1"/>
  <c r="N10252" i="1"/>
  <c r="L10252" i="1"/>
  <c r="B10252" i="1"/>
  <c r="C10252" i="1" s="1"/>
  <c r="N10251" i="1"/>
  <c r="L10251" i="1"/>
  <c r="B10251" i="1"/>
  <c r="C10251" i="1" s="1"/>
  <c r="N10250" i="1"/>
  <c r="L10250" i="1"/>
  <c r="B10250" i="1"/>
  <c r="C10250" i="1" s="1"/>
  <c r="N10249" i="1"/>
  <c r="L10249" i="1"/>
  <c r="B10249" i="1"/>
  <c r="C10249" i="1" s="1"/>
  <c r="N10248" i="1"/>
  <c r="L10248" i="1"/>
  <c r="C10248" i="1"/>
  <c r="B10248" i="1"/>
  <c r="N10247" i="1"/>
  <c r="L10247" i="1"/>
  <c r="C10247" i="1"/>
  <c r="B10247" i="1"/>
  <c r="N10246" i="1"/>
  <c r="L10246" i="1"/>
  <c r="B10246" i="1"/>
  <c r="C10246" i="1" s="1"/>
  <c r="N10245" i="1"/>
  <c r="L10245" i="1"/>
  <c r="B10245" i="1"/>
  <c r="C10245" i="1" s="1"/>
  <c r="N10244" i="1"/>
  <c r="L10244" i="1"/>
  <c r="C10244" i="1"/>
  <c r="B10244" i="1"/>
  <c r="N10243" i="1"/>
  <c r="L10243" i="1"/>
  <c r="B10243" i="1"/>
  <c r="C10243" i="1" s="1"/>
  <c r="N10242" i="1"/>
  <c r="L10242" i="1"/>
  <c r="B10242" i="1"/>
  <c r="C10242" i="1" s="1"/>
  <c r="N10241" i="1"/>
  <c r="L10241" i="1"/>
  <c r="C10241" i="1"/>
  <c r="B10241" i="1"/>
  <c r="N10240" i="1"/>
  <c r="L10240" i="1"/>
  <c r="B10240" i="1"/>
  <c r="C10240" i="1" s="1"/>
  <c r="N10239" i="1"/>
  <c r="L10239" i="1"/>
  <c r="C10239" i="1"/>
  <c r="B10239" i="1"/>
  <c r="N10238" i="1"/>
  <c r="L10238" i="1"/>
  <c r="B10238" i="1"/>
  <c r="C10238" i="1" s="1"/>
  <c r="N10237" i="1"/>
  <c r="L10237" i="1"/>
  <c r="B10237" i="1"/>
  <c r="C10237" i="1" s="1"/>
  <c r="N10236" i="1"/>
  <c r="L10236" i="1"/>
  <c r="B10236" i="1"/>
  <c r="C10236" i="1" s="1"/>
  <c r="N10235" i="1"/>
  <c r="L10235" i="1"/>
  <c r="C10235" i="1"/>
  <c r="B10235" i="1"/>
  <c r="N10234" i="1"/>
  <c r="L10234" i="1"/>
  <c r="B10234" i="1"/>
  <c r="C10234" i="1" s="1"/>
  <c r="N10233" i="1"/>
  <c r="L10233" i="1"/>
  <c r="C10233" i="1"/>
  <c r="B10233" i="1"/>
  <c r="N10232" i="1"/>
  <c r="L10232" i="1"/>
  <c r="C10232" i="1"/>
  <c r="B10232" i="1"/>
  <c r="N10231" i="1"/>
  <c r="L10231" i="1"/>
  <c r="B10231" i="1"/>
  <c r="C10231" i="1" s="1"/>
  <c r="N10230" i="1"/>
  <c r="L10230" i="1"/>
  <c r="C10230" i="1"/>
  <c r="B10230" i="1"/>
  <c r="N10229" i="1"/>
  <c r="L10229" i="1"/>
  <c r="B10229" i="1"/>
  <c r="C10229" i="1" s="1"/>
  <c r="N10228" i="1"/>
  <c r="L10228" i="1"/>
  <c r="B10228" i="1"/>
  <c r="C10228" i="1" s="1"/>
  <c r="N10227" i="1"/>
  <c r="L10227" i="1"/>
  <c r="C10227" i="1"/>
  <c r="B10227" i="1"/>
  <c r="N10226" i="1"/>
  <c r="L10226" i="1"/>
  <c r="C10226" i="1"/>
  <c r="B10226" i="1"/>
  <c r="N10225" i="1"/>
  <c r="L10225" i="1"/>
  <c r="B10225" i="1"/>
  <c r="C10225" i="1" s="1"/>
  <c r="N10224" i="1"/>
  <c r="L10224" i="1"/>
  <c r="C10224" i="1"/>
  <c r="B10224" i="1"/>
  <c r="N10223" i="1"/>
  <c r="L10223" i="1"/>
  <c r="B10223" i="1"/>
  <c r="C10223" i="1" s="1"/>
  <c r="N10222" i="1"/>
  <c r="L10222" i="1"/>
  <c r="B10222" i="1"/>
  <c r="C10222" i="1" s="1"/>
  <c r="N10221" i="1"/>
  <c r="L10221" i="1"/>
  <c r="B10221" i="1"/>
  <c r="C10221" i="1" s="1"/>
  <c r="N10220" i="1"/>
  <c r="L10220" i="1"/>
  <c r="C10220" i="1"/>
  <c r="B10220" i="1"/>
  <c r="N10219" i="1"/>
  <c r="L10219" i="1"/>
  <c r="B10219" i="1"/>
  <c r="C10219" i="1" s="1"/>
  <c r="N10218" i="1"/>
  <c r="L10218" i="1"/>
  <c r="B10218" i="1"/>
  <c r="C10218" i="1" s="1"/>
  <c r="N10217" i="1"/>
  <c r="L10217" i="1"/>
  <c r="C10217" i="1"/>
  <c r="B10217" i="1"/>
  <c r="N10216" i="1"/>
  <c r="L10216" i="1"/>
  <c r="B10216" i="1"/>
  <c r="C10216" i="1" s="1"/>
  <c r="N10215" i="1"/>
  <c r="L10215" i="1"/>
  <c r="B10215" i="1"/>
  <c r="C10215" i="1" s="1"/>
  <c r="N10214" i="1"/>
  <c r="L10214" i="1"/>
  <c r="B10214" i="1"/>
  <c r="C10214" i="1" s="1"/>
  <c r="N10213" i="1"/>
  <c r="L10213" i="1"/>
  <c r="B10213" i="1"/>
  <c r="C10213" i="1" s="1"/>
  <c r="N10212" i="1"/>
  <c r="L10212" i="1"/>
  <c r="C10212" i="1"/>
  <c r="B10212" i="1"/>
  <c r="N10211" i="1"/>
  <c r="L10211" i="1"/>
  <c r="C10211" i="1"/>
  <c r="B10211" i="1"/>
  <c r="N10210" i="1"/>
  <c r="L10210" i="1"/>
  <c r="B10210" i="1"/>
  <c r="C10210" i="1" s="1"/>
  <c r="N10209" i="1"/>
  <c r="L10209" i="1"/>
  <c r="B10209" i="1"/>
  <c r="C10209" i="1" s="1"/>
  <c r="N10208" i="1"/>
  <c r="L10208" i="1"/>
  <c r="B10208" i="1"/>
  <c r="C10208" i="1" s="1"/>
  <c r="N10207" i="1"/>
  <c r="L10207" i="1"/>
  <c r="B10207" i="1"/>
  <c r="C10207" i="1" s="1"/>
  <c r="N10206" i="1"/>
  <c r="L10206" i="1"/>
  <c r="B10206" i="1"/>
  <c r="C10206" i="1" s="1"/>
  <c r="N10205" i="1"/>
  <c r="L10205" i="1"/>
  <c r="C10205" i="1"/>
  <c r="B10205" i="1"/>
  <c r="N10204" i="1"/>
  <c r="L10204" i="1"/>
  <c r="B10204" i="1"/>
  <c r="C10204" i="1" s="1"/>
  <c r="N10203" i="1"/>
  <c r="L10203" i="1"/>
  <c r="C10203" i="1"/>
  <c r="B10203" i="1"/>
  <c r="N10202" i="1"/>
  <c r="L10202" i="1"/>
  <c r="B10202" i="1"/>
  <c r="C10202" i="1" s="1"/>
  <c r="N10201" i="1"/>
  <c r="L10201" i="1"/>
  <c r="B10201" i="1"/>
  <c r="C10201" i="1" s="1"/>
  <c r="N10200" i="1"/>
  <c r="L10200" i="1"/>
  <c r="B10200" i="1"/>
  <c r="C10200" i="1" s="1"/>
  <c r="N10199" i="1"/>
  <c r="L10199" i="1"/>
  <c r="C10199" i="1"/>
  <c r="B10199" i="1"/>
  <c r="N10198" i="1"/>
  <c r="L10198" i="1"/>
  <c r="B10198" i="1"/>
  <c r="C10198" i="1" s="1"/>
  <c r="N10197" i="1"/>
  <c r="L10197" i="1"/>
  <c r="C10197" i="1"/>
  <c r="B10197" i="1"/>
  <c r="N10196" i="1"/>
  <c r="L10196" i="1"/>
  <c r="B10196" i="1"/>
  <c r="C10196" i="1" s="1"/>
  <c r="N10195" i="1"/>
  <c r="L10195" i="1"/>
  <c r="B10195" i="1"/>
  <c r="C10195" i="1" s="1"/>
  <c r="N10194" i="1"/>
  <c r="L10194" i="1"/>
  <c r="B10194" i="1"/>
  <c r="C10194" i="1" s="1"/>
  <c r="N10193" i="1"/>
  <c r="L10193" i="1"/>
  <c r="B10193" i="1"/>
  <c r="C10193" i="1" s="1"/>
  <c r="N10192" i="1"/>
  <c r="L10192" i="1"/>
  <c r="B10192" i="1"/>
  <c r="C10192" i="1" s="1"/>
  <c r="N10191" i="1"/>
  <c r="L10191" i="1"/>
  <c r="B10191" i="1"/>
  <c r="C10191" i="1" s="1"/>
  <c r="N10190" i="1"/>
  <c r="L10190" i="1"/>
  <c r="C10190" i="1"/>
  <c r="B10190" i="1"/>
  <c r="N10189" i="1"/>
  <c r="L10189" i="1"/>
  <c r="B10189" i="1"/>
  <c r="C10189" i="1" s="1"/>
  <c r="N10188" i="1"/>
  <c r="L10188" i="1"/>
  <c r="B10188" i="1"/>
  <c r="C10188" i="1" s="1"/>
  <c r="N10187" i="1"/>
  <c r="L10187" i="1"/>
  <c r="B10187" i="1"/>
  <c r="C10187" i="1" s="1"/>
  <c r="N10186" i="1"/>
  <c r="L10186" i="1"/>
  <c r="B10186" i="1"/>
  <c r="C10186" i="1" s="1"/>
  <c r="N10185" i="1"/>
  <c r="L10185" i="1"/>
  <c r="C10185" i="1"/>
  <c r="B10185" i="1"/>
  <c r="N10184" i="1"/>
  <c r="L10184" i="1"/>
  <c r="C10184" i="1"/>
  <c r="B10184" i="1"/>
  <c r="N10183" i="1"/>
  <c r="L10183" i="1"/>
  <c r="B10183" i="1"/>
  <c r="C10183" i="1" s="1"/>
  <c r="N10182" i="1"/>
  <c r="L10182" i="1"/>
  <c r="B10182" i="1"/>
  <c r="C10182" i="1" s="1"/>
  <c r="N10181" i="1"/>
  <c r="L10181" i="1"/>
  <c r="B10181" i="1"/>
  <c r="C10181" i="1" s="1"/>
  <c r="N10180" i="1"/>
  <c r="L10180" i="1"/>
  <c r="B10180" i="1"/>
  <c r="C10180" i="1" s="1"/>
  <c r="N10179" i="1"/>
  <c r="L10179" i="1"/>
  <c r="B10179" i="1"/>
  <c r="C10179" i="1" s="1"/>
  <c r="N10178" i="1"/>
  <c r="L10178" i="1"/>
  <c r="B10178" i="1"/>
  <c r="C10178" i="1" s="1"/>
  <c r="N10177" i="1"/>
  <c r="L10177" i="1"/>
  <c r="B10177" i="1"/>
  <c r="C10177" i="1" s="1"/>
  <c r="N10176" i="1"/>
  <c r="L10176" i="1"/>
  <c r="C10176" i="1"/>
  <c r="B10176" i="1"/>
  <c r="N10175" i="1"/>
  <c r="L10175" i="1"/>
  <c r="C10175" i="1"/>
  <c r="B10175" i="1"/>
  <c r="N10174" i="1"/>
  <c r="L10174" i="1"/>
  <c r="B10174" i="1"/>
  <c r="C10174" i="1" s="1"/>
  <c r="N10173" i="1"/>
  <c r="L10173" i="1"/>
  <c r="B10173" i="1"/>
  <c r="C10173" i="1" s="1"/>
  <c r="N10172" i="1"/>
  <c r="L10172" i="1"/>
  <c r="B10172" i="1"/>
  <c r="C10172" i="1" s="1"/>
  <c r="N10171" i="1"/>
  <c r="L10171" i="1"/>
  <c r="B10171" i="1"/>
  <c r="C10171" i="1" s="1"/>
  <c r="N10170" i="1"/>
  <c r="L10170" i="1"/>
  <c r="B10170" i="1"/>
  <c r="C10170" i="1" s="1"/>
  <c r="N10169" i="1"/>
  <c r="L10169" i="1"/>
  <c r="C10169" i="1"/>
  <c r="B10169" i="1"/>
  <c r="N10168" i="1"/>
  <c r="L10168" i="1"/>
  <c r="B10168" i="1"/>
  <c r="C10168" i="1" s="1"/>
  <c r="N10167" i="1"/>
  <c r="L10167" i="1"/>
  <c r="C10167" i="1"/>
  <c r="B10167" i="1"/>
  <c r="N10166" i="1"/>
  <c r="L10166" i="1"/>
  <c r="B10166" i="1"/>
  <c r="C10166" i="1" s="1"/>
  <c r="N10165" i="1"/>
  <c r="L10165" i="1"/>
  <c r="B10165" i="1"/>
  <c r="C10165" i="1" s="1"/>
  <c r="N10164" i="1"/>
  <c r="L10164" i="1"/>
  <c r="B10164" i="1"/>
  <c r="C10164" i="1" s="1"/>
  <c r="N10163" i="1"/>
  <c r="L10163" i="1"/>
  <c r="C10163" i="1"/>
  <c r="B10163" i="1"/>
  <c r="N10162" i="1"/>
  <c r="L10162" i="1"/>
  <c r="B10162" i="1"/>
  <c r="C10162" i="1" s="1"/>
  <c r="N10161" i="1"/>
  <c r="L10161" i="1"/>
  <c r="C10161" i="1"/>
  <c r="B10161" i="1"/>
  <c r="N10160" i="1"/>
  <c r="L10160" i="1"/>
  <c r="C10160" i="1"/>
  <c r="B10160" i="1"/>
  <c r="N10159" i="1"/>
  <c r="L10159" i="1"/>
  <c r="B10159" i="1"/>
  <c r="C10159" i="1" s="1"/>
  <c r="N10158" i="1"/>
  <c r="L10158" i="1"/>
  <c r="B10158" i="1"/>
  <c r="C10158" i="1" s="1"/>
  <c r="N10157" i="1"/>
  <c r="L10157" i="1"/>
  <c r="B10157" i="1"/>
  <c r="C10157" i="1" s="1"/>
  <c r="N10156" i="1"/>
  <c r="L10156" i="1"/>
  <c r="B10156" i="1"/>
  <c r="C10156" i="1" s="1"/>
  <c r="N10155" i="1"/>
  <c r="L10155" i="1"/>
  <c r="C10155" i="1"/>
  <c r="B10155" i="1"/>
  <c r="N10154" i="1"/>
  <c r="L10154" i="1"/>
  <c r="C10154" i="1"/>
  <c r="B10154" i="1"/>
  <c r="N10153" i="1"/>
  <c r="L10153" i="1"/>
  <c r="B10153" i="1"/>
  <c r="C10153" i="1" s="1"/>
  <c r="N10152" i="1"/>
  <c r="L10152" i="1"/>
  <c r="B10152" i="1"/>
  <c r="C10152" i="1" s="1"/>
  <c r="N10151" i="1"/>
  <c r="L10151" i="1"/>
  <c r="B10151" i="1"/>
  <c r="C10151" i="1" s="1"/>
  <c r="N10150" i="1"/>
  <c r="L10150" i="1"/>
  <c r="B10150" i="1"/>
  <c r="C10150" i="1" s="1"/>
  <c r="N10149" i="1"/>
  <c r="L10149" i="1"/>
  <c r="C10149" i="1"/>
  <c r="B10149" i="1"/>
  <c r="N10148" i="1"/>
  <c r="L10148" i="1"/>
  <c r="C10148" i="1"/>
  <c r="B10148" i="1"/>
  <c r="N10147" i="1"/>
  <c r="L10147" i="1"/>
  <c r="B10147" i="1"/>
  <c r="C10147" i="1" s="1"/>
  <c r="N10146" i="1"/>
  <c r="L10146" i="1"/>
  <c r="B10146" i="1"/>
  <c r="C10146" i="1" s="1"/>
  <c r="N10145" i="1"/>
  <c r="L10145" i="1"/>
  <c r="C10145" i="1"/>
  <c r="B10145" i="1"/>
  <c r="N10144" i="1"/>
  <c r="L10144" i="1"/>
  <c r="B10144" i="1"/>
  <c r="C10144" i="1" s="1"/>
  <c r="N10143" i="1"/>
  <c r="L10143" i="1"/>
  <c r="B10143" i="1"/>
  <c r="C10143" i="1" s="1"/>
  <c r="N10142" i="1"/>
  <c r="L10142" i="1"/>
  <c r="C10142" i="1"/>
  <c r="B10142" i="1"/>
  <c r="N10141" i="1"/>
  <c r="L10141" i="1"/>
  <c r="B10141" i="1"/>
  <c r="C10141" i="1" s="1"/>
  <c r="N10140" i="1"/>
  <c r="L10140" i="1"/>
  <c r="C10140" i="1"/>
  <c r="B10140" i="1"/>
  <c r="N10139" i="1"/>
  <c r="L10139" i="1"/>
  <c r="C10139" i="1"/>
  <c r="B10139" i="1"/>
  <c r="N10138" i="1"/>
  <c r="L10138" i="1"/>
  <c r="B10138" i="1"/>
  <c r="C10138" i="1" s="1"/>
  <c r="N10137" i="1"/>
  <c r="L10137" i="1"/>
  <c r="B10137" i="1"/>
  <c r="C10137" i="1" s="1"/>
  <c r="N10136" i="1"/>
  <c r="L10136" i="1"/>
  <c r="B10136" i="1"/>
  <c r="C10136" i="1" s="1"/>
  <c r="N10135" i="1"/>
  <c r="L10135" i="1"/>
  <c r="B10135" i="1"/>
  <c r="C10135" i="1" s="1"/>
  <c r="N10134" i="1"/>
  <c r="L10134" i="1"/>
  <c r="B10134" i="1"/>
  <c r="C10134" i="1" s="1"/>
  <c r="N10133" i="1"/>
  <c r="L10133" i="1"/>
  <c r="C10133" i="1"/>
  <c r="B10133" i="1"/>
  <c r="N10132" i="1"/>
  <c r="L10132" i="1"/>
  <c r="B10132" i="1"/>
  <c r="C10132" i="1" s="1"/>
  <c r="N10131" i="1"/>
  <c r="L10131" i="1"/>
  <c r="C10131" i="1"/>
  <c r="B10131" i="1"/>
  <c r="N10130" i="1"/>
  <c r="L10130" i="1"/>
  <c r="B10130" i="1"/>
  <c r="C10130" i="1" s="1"/>
  <c r="N10129" i="1"/>
  <c r="L10129" i="1"/>
  <c r="B10129" i="1"/>
  <c r="C10129" i="1" s="1"/>
  <c r="N10128" i="1"/>
  <c r="L10128" i="1"/>
  <c r="B10128" i="1"/>
  <c r="C10128" i="1" s="1"/>
  <c r="N10127" i="1"/>
  <c r="L10127" i="1"/>
  <c r="C10127" i="1"/>
  <c r="B10127" i="1"/>
  <c r="N10126" i="1"/>
  <c r="L10126" i="1"/>
  <c r="B10126" i="1"/>
  <c r="C10126" i="1" s="1"/>
  <c r="N10125" i="1"/>
  <c r="L10125" i="1"/>
  <c r="C10125" i="1"/>
  <c r="B10125" i="1"/>
  <c r="N10124" i="1"/>
  <c r="L10124" i="1"/>
  <c r="B10124" i="1"/>
  <c r="C10124" i="1" s="1"/>
  <c r="N10123" i="1"/>
  <c r="L10123" i="1"/>
  <c r="B10123" i="1"/>
  <c r="C10123" i="1" s="1"/>
  <c r="N10122" i="1"/>
  <c r="L10122" i="1"/>
  <c r="B10122" i="1"/>
  <c r="C10122" i="1" s="1"/>
  <c r="N10121" i="1"/>
  <c r="L10121" i="1"/>
  <c r="B10121" i="1"/>
  <c r="C10121" i="1" s="1"/>
  <c r="N10120" i="1"/>
  <c r="L10120" i="1"/>
  <c r="B10120" i="1"/>
  <c r="C10120" i="1" s="1"/>
  <c r="N10119" i="1"/>
  <c r="L10119" i="1"/>
  <c r="B10119" i="1"/>
  <c r="C10119" i="1" s="1"/>
  <c r="N10118" i="1"/>
  <c r="L10118" i="1"/>
  <c r="C10118" i="1"/>
  <c r="B10118" i="1"/>
  <c r="N10117" i="1"/>
  <c r="L10117" i="1"/>
  <c r="B10117" i="1"/>
  <c r="C10117" i="1" s="1"/>
  <c r="N10116" i="1"/>
  <c r="L10116" i="1"/>
  <c r="C10116" i="1"/>
  <c r="B10116" i="1"/>
  <c r="N10115" i="1"/>
  <c r="L10115" i="1"/>
  <c r="B10115" i="1"/>
  <c r="C10115" i="1" s="1"/>
  <c r="N10114" i="1"/>
  <c r="L10114" i="1"/>
  <c r="B10114" i="1"/>
  <c r="C10114" i="1" s="1"/>
  <c r="N10113" i="1"/>
  <c r="L10113" i="1"/>
  <c r="C10113" i="1"/>
  <c r="B10113" i="1"/>
  <c r="N10112" i="1"/>
  <c r="L10112" i="1"/>
  <c r="C10112" i="1"/>
  <c r="B10112" i="1"/>
  <c r="N10111" i="1"/>
  <c r="L10111" i="1"/>
  <c r="B10111" i="1"/>
  <c r="C10111" i="1" s="1"/>
  <c r="N10110" i="1"/>
  <c r="L10110" i="1"/>
  <c r="C10110" i="1"/>
  <c r="B10110" i="1"/>
  <c r="N10109" i="1"/>
  <c r="L10109" i="1"/>
  <c r="B10109" i="1"/>
  <c r="C10109" i="1" s="1"/>
  <c r="N10108" i="1"/>
  <c r="L10108" i="1"/>
  <c r="B10108" i="1"/>
  <c r="C10108" i="1" s="1"/>
  <c r="N10107" i="1"/>
  <c r="L10107" i="1"/>
  <c r="B10107" i="1"/>
  <c r="C10107" i="1" s="1"/>
  <c r="N10106" i="1"/>
  <c r="L10106" i="1"/>
  <c r="B10106" i="1"/>
  <c r="C10106" i="1" s="1"/>
  <c r="N10105" i="1"/>
  <c r="L10105" i="1"/>
  <c r="B10105" i="1"/>
  <c r="C10105" i="1" s="1"/>
  <c r="N10104" i="1"/>
  <c r="L10104" i="1"/>
  <c r="C10104" i="1"/>
  <c r="B10104" i="1"/>
  <c r="N10103" i="1"/>
  <c r="L10103" i="1"/>
  <c r="C10103" i="1"/>
  <c r="B10103" i="1"/>
  <c r="N10102" i="1"/>
  <c r="L10102" i="1"/>
  <c r="B10102" i="1"/>
  <c r="C10102" i="1" s="1"/>
  <c r="N10101" i="1"/>
  <c r="L10101" i="1"/>
  <c r="B10101" i="1"/>
  <c r="C10101" i="1" s="1"/>
  <c r="N10100" i="1"/>
  <c r="L10100" i="1"/>
  <c r="C10100" i="1"/>
  <c r="B10100" i="1"/>
  <c r="N10099" i="1"/>
  <c r="L10099" i="1"/>
  <c r="B10099" i="1"/>
  <c r="C10099" i="1" s="1"/>
  <c r="N10098" i="1"/>
  <c r="L10098" i="1"/>
  <c r="B10098" i="1"/>
  <c r="C10098" i="1" s="1"/>
  <c r="N10097" i="1"/>
  <c r="L10097" i="1"/>
  <c r="C10097" i="1"/>
  <c r="B10097" i="1"/>
  <c r="N10096" i="1"/>
  <c r="L10096" i="1"/>
  <c r="B10096" i="1"/>
  <c r="C10096" i="1" s="1"/>
  <c r="N10095" i="1"/>
  <c r="L10095" i="1"/>
  <c r="C10095" i="1"/>
  <c r="B10095" i="1"/>
  <c r="N10094" i="1"/>
  <c r="L10094" i="1"/>
  <c r="B10094" i="1"/>
  <c r="C10094" i="1" s="1"/>
  <c r="N10093" i="1"/>
  <c r="L10093" i="1"/>
  <c r="B10093" i="1"/>
  <c r="C10093" i="1" s="1"/>
  <c r="N10092" i="1"/>
  <c r="L10092" i="1"/>
  <c r="B10092" i="1"/>
  <c r="C10092" i="1" s="1"/>
  <c r="N10091" i="1"/>
  <c r="L10091" i="1"/>
  <c r="C10091" i="1"/>
  <c r="B10091" i="1"/>
  <c r="N10090" i="1"/>
  <c r="L10090" i="1"/>
  <c r="B10090" i="1"/>
  <c r="C10090" i="1" s="1"/>
  <c r="N10089" i="1"/>
  <c r="L10089" i="1"/>
  <c r="C10089" i="1"/>
  <c r="B10089" i="1"/>
  <c r="N10088" i="1"/>
  <c r="L10088" i="1"/>
  <c r="C10088" i="1"/>
  <c r="B10088" i="1"/>
  <c r="N10087" i="1"/>
  <c r="L10087" i="1"/>
  <c r="B10087" i="1"/>
  <c r="C10087" i="1" s="1"/>
  <c r="N10086" i="1"/>
  <c r="L10086" i="1"/>
  <c r="C10086" i="1"/>
  <c r="B10086" i="1"/>
  <c r="N10085" i="1"/>
  <c r="L10085" i="1"/>
  <c r="B10085" i="1"/>
  <c r="C10085" i="1" s="1"/>
  <c r="N10084" i="1"/>
  <c r="L10084" i="1"/>
  <c r="B10084" i="1"/>
  <c r="C10084" i="1" s="1"/>
  <c r="N10083" i="1"/>
  <c r="L10083" i="1"/>
  <c r="C10083" i="1"/>
  <c r="B10083" i="1"/>
  <c r="N10082" i="1"/>
  <c r="L10082" i="1"/>
  <c r="C10082" i="1"/>
  <c r="B10082" i="1"/>
  <c r="N10081" i="1"/>
  <c r="L10081" i="1"/>
  <c r="B10081" i="1"/>
  <c r="C10081" i="1" s="1"/>
  <c r="N10080" i="1"/>
  <c r="L10080" i="1"/>
  <c r="B10080" i="1"/>
  <c r="C10080" i="1" s="1"/>
  <c r="N10079" i="1"/>
  <c r="L10079" i="1"/>
  <c r="B10079" i="1"/>
  <c r="C10079" i="1" s="1"/>
  <c r="N10078" i="1"/>
  <c r="L10078" i="1"/>
  <c r="B10078" i="1"/>
  <c r="C10078" i="1" s="1"/>
  <c r="N10077" i="1"/>
  <c r="L10077" i="1"/>
  <c r="C10077" i="1"/>
  <c r="B10077" i="1"/>
  <c r="N10076" i="1"/>
  <c r="L10076" i="1"/>
  <c r="C10076" i="1"/>
  <c r="B10076" i="1"/>
  <c r="N10075" i="1"/>
  <c r="L10075" i="1"/>
  <c r="B10075" i="1"/>
  <c r="C10075" i="1" s="1"/>
  <c r="N10074" i="1"/>
  <c r="L10074" i="1"/>
  <c r="B10074" i="1"/>
  <c r="C10074" i="1" s="1"/>
  <c r="N10073" i="1"/>
  <c r="L10073" i="1"/>
  <c r="C10073" i="1"/>
  <c r="B10073" i="1"/>
  <c r="N10072" i="1"/>
  <c r="L10072" i="1"/>
  <c r="B10072" i="1"/>
  <c r="C10072" i="1" s="1"/>
  <c r="N10071" i="1"/>
  <c r="L10071" i="1"/>
  <c r="C10071" i="1"/>
  <c r="B10071" i="1"/>
  <c r="N10070" i="1"/>
  <c r="L10070" i="1"/>
  <c r="B10070" i="1"/>
  <c r="C10070" i="1" s="1"/>
  <c r="N10069" i="1"/>
  <c r="L10069" i="1"/>
  <c r="B10069" i="1"/>
  <c r="C10069" i="1" s="1"/>
  <c r="N10068" i="1"/>
  <c r="L10068" i="1"/>
  <c r="B10068" i="1"/>
  <c r="C10068" i="1" s="1"/>
  <c r="N10067" i="1"/>
  <c r="L10067" i="1"/>
  <c r="C10067" i="1"/>
  <c r="B10067" i="1"/>
  <c r="N10066" i="1"/>
  <c r="L10066" i="1"/>
  <c r="B10066" i="1"/>
  <c r="C10066" i="1" s="1"/>
  <c r="N10065" i="1"/>
  <c r="L10065" i="1"/>
  <c r="B10065" i="1"/>
  <c r="C10065" i="1" s="1"/>
  <c r="N10064" i="1"/>
  <c r="L10064" i="1"/>
  <c r="B10064" i="1"/>
  <c r="C10064" i="1" s="1"/>
  <c r="N10063" i="1"/>
  <c r="L10063" i="1"/>
  <c r="B10063" i="1"/>
  <c r="C10063" i="1" s="1"/>
  <c r="N10062" i="1"/>
  <c r="L10062" i="1"/>
  <c r="B10062" i="1"/>
  <c r="C10062" i="1" s="1"/>
  <c r="N10061" i="1"/>
  <c r="L10061" i="1"/>
  <c r="B10061" i="1"/>
  <c r="C10061" i="1" s="1"/>
  <c r="N10060" i="1"/>
  <c r="L10060" i="1"/>
  <c r="B10060" i="1"/>
  <c r="C10060" i="1" s="1"/>
  <c r="N10059" i="1"/>
  <c r="L10059" i="1"/>
  <c r="C10059" i="1"/>
  <c r="B10059" i="1"/>
  <c r="N10058" i="1"/>
  <c r="L10058" i="1"/>
  <c r="C10058" i="1"/>
  <c r="B10058" i="1"/>
  <c r="N10057" i="1"/>
  <c r="L10057" i="1"/>
  <c r="B10057" i="1"/>
  <c r="C10057" i="1" s="1"/>
  <c r="N10056" i="1"/>
  <c r="L10056" i="1"/>
  <c r="B10056" i="1"/>
  <c r="C10056" i="1" s="1"/>
  <c r="N10055" i="1"/>
  <c r="L10055" i="1"/>
  <c r="C10055" i="1"/>
  <c r="B10055" i="1"/>
  <c r="N10054" i="1"/>
  <c r="L10054" i="1"/>
  <c r="B10054" i="1"/>
  <c r="C10054" i="1" s="1"/>
  <c r="N10053" i="1"/>
  <c r="L10053" i="1"/>
  <c r="B10053" i="1"/>
  <c r="C10053" i="1" s="1"/>
  <c r="N10052" i="1"/>
  <c r="L10052" i="1"/>
  <c r="C10052" i="1"/>
  <c r="B10052" i="1"/>
  <c r="N10051" i="1"/>
  <c r="L10051" i="1"/>
  <c r="B10051" i="1"/>
  <c r="C10051" i="1" s="1"/>
  <c r="N10050" i="1"/>
  <c r="L10050" i="1"/>
  <c r="C10050" i="1"/>
  <c r="B10050" i="1"/>
  <c r="N10049" i="1"/>
  <c r="L10049" i="1"/>
  <c r="B10049" i="1"/>
  <c r="C10049" i="1" s="1"/>
  <c r="N10048" i="1"/>
  <c r="L10048" i="1"/>
  <c r="B10048" i="1"/>
  <c r="C10048" i="1" s="1"/>
  <c r="N10047" i="1"/>
  <c r="L10047" i="1"/>
  <c r="B10047" i="1"/>
  <c r="C10047" i="1" s="1"/>
  <c r="N10046" i="1"/>
  <c r="L10046" i="1"/>
  <c r="C10046" i="1"/>
  <c r="B10046" i="1"/>
  <c r="N10045" i="1"/>
  <c r="L10045" i="1"/>
  <c r="B10045" i="1"/>
  <c r="C10045" i="1" s="1"/>
  <c r="N10044" i="1"/>
  <c r="L10044" i="1"/>
  <c r="C10044" i="1"/>
  <c r="B10044" i="1"/>
  <c r="N10043" i="1"/>
  <c r="L10043" i="1"/>
  <c r="B10043" i="1"/>
  <c r="C10043" i="1" s="1"/>
  <c r="N10042" i="1"/>
  <c r="L10042" i="1"/>
  <c r="B10042" i="1"/>
  <c r="C10042" i="1" s="1"/>
  <c r="N10041" i="1"/>
  <c r="L10041" i="1"/>
  <c r="B10041" i="1"/>
  <c r="C10041" i="1" s="1"/>
  <c r="N10040" i="1"/>
  <c r="L10040" i="1"/>
  <c r="B10040" i="1"/>
  <c r="C10040" i="1" s="1"/>
  <c r="N10039" i="1"/>
  <c r="L10039" i="1"/>
  <c r="B10039" i="1"/>
  <c r="C10039" i="1" s="1"/>
  <c r="N10038" i="1"/>
  <c r="L10038" i="1"/>
  <c r="B10038" i="1"/>
  <c r="C10038" i="1" s="1"/>
  <c r="N10037" i="1"/>
  <c r="L10037" i="1"/>
  <c r="C10037" i="1"/>
  <c r="B10037" i="1"/>
  <c r="N10036" i="1"/>
  <c r="L10036" i="1"/>
  <c r="B10036" i="1"/>
  <c r="C10036" i="1" s="1"/>
  <c r="N10035" i="1"/>
  <c r="L10035" i="1"/>
  <c r="C10035" i="1"/>
  <c r="B10035" i="1"/>
  <c r="N10034" i="1"/>
  <c r="L10034" i="1"/>
  <c r="B10034" i="1"/>
  <c r="C10034" i="1" s="1"/>
  <c r="N10033" i="1"/>
  <c r="L10033" i="1"/>
  <c r="B10033" i="1"/>
  <c r="C10033" i="1" s="1"/>
  <c r="N10032" i="1"/>
  <c r="L10032" i="1"/>
  <c r="B10032" i="1"/>
  <c r="C10032" i="1" s="1"/>
  <c r="N10031" i="1"/>
  <c r="L10031" i="1"/>
  <c r="C10031" i="1"/>
  <c r="B10031" i="1"/>
  <c r="N10030" i="1"/>
  <c r="L10030" i="1"/>
  <c r="B10030" i="1"/>
  <c r="C10030" i="1" s="1"/>
  <c r="N10029" i="1"/>
  <c r="L10029" i="1"/>
  <c r="B10029" i="1"/>
  <c r="C10029" i="1" s="1"/>
  <c r="N10028" i="1"/>
  <c r="L10028" i="1"/>
  <c r="C10028" i="1"/>
  <c r="B10028" i="1"/>
  <c r="N10027" i="1"/>
  <c r="L10027" i="1"/>
  <c r="B10027" i="1"/>
  <c r="C10027" i="1" s="1"/>
  <c r="N10026" i="1"/>
  <c r="L10026" i="1"/>
  <c r="B10026" i="1"/>
  <c r="C10026" i="1" s="1"/>
  <c r="N10025" i="1"/>
  <c r="L10025" i="1"/>
  <c r="B10025" i="1"/>
  <c r="C10025" i="1" s="1"/>
  <c r="N10024" i="1"/>
  <c r="L10024" i="1"/>
  <c r="B10024" i="1"/>
  <c r="C10024" i="1" s="1"/>
  <c r="N10023" i="1"/>
  <c r="L10023" i="1"/>
  <c r="C10023" i="1"/>
  <c r="B10023" i="1"/>
  <c r="N10022" i="1"/>
  <c r="L10022" i="1"/>
  <c r="C10022" i="1"/>
  <c r="B10022" i="1"/>
  <c r="N10021" i="1"/>
  <c r="L10021" i="1"/>
  <c r="B10021" i="1"/>
  <c r="C10021" i="1" s="1"/>
  <c r="N10020" i="1"/>
  <c r="L10020" i="1"/>
  <c r="B10020" i="1"/>
  <c r="C10020" i="1" s="1"/>
  <c r="N10019" i="1"/>
  <c r="L10019" i="1"/>
  <c r="C10019" i="1"/>
  <c r="B10019" i="1"/>
  <c r="N10018" i="1"/>
  <c r="L10018" i="1"/>
  <c r="B10018" i="1"/>
  <c r="C10018" i="1" s="1"/>
  <c r="N10017" i="1"/>
  <c r="L10017" i="1"/>
  <c r="B10017" i="1"/>
  <c r="C10017" i="1" s="1"/>
  <c r="N10016" i="1"/>
  <c r="L10016" i="1"/>
  <c r="C10016" i="1"/>
  <c r="B10016" i="1"/>
  <c r="N10015" i="1"/>
  <c r="L10015" i="1"/>
  <c r="B10015" i="1"/>
  <c r="C10015" i="1" s="1"/>
  <c r="N10014" i="1"/>
  <c r="L10014" i="1"/>
  <c r="C10014" i="1"/>
  <c r="B10014" i="1"/>
  <c r="N10013" i="1"/>
  <c r="L10013" i="1"/>
  <c r="B10013" i="1"/>
  <c r="C10013" i="1" s="1"/>
  <c r="N10012" i="1"/>
  <c r="L10012" i="1"/>
  <c r="B10012" i="1"/>
  <c r="C10012" i="1" s="1"/>
  <c r="N10011" i="1"/>
  <c r="L10011" i="1"/>
  <c r="C10011" i="1"/>
  <c r="B10011" i="1"/>
  <c r="N10010" i="1"/>
  <c r="L10010" i="1"/>
  <c r="C10010" i="1"/>
  <c r="B10010" i="1"/>
  <c r="N10009" i="1"/>
  <c r="L10009" i="1"/>
  <c r="B10009" i="1"/>
  <c r="C10009" i="1" s="1"/>
  <c r="N10008" i="1"/>
  <c r="L10008" i="1"/>
  <c r="B10008" i="1"/>
  <c r="C10008" i="1" s="1"/>
  <c r="N10007" i="1"/>
  <c r="L10007" i="1"/>
  <c r="C10007" i="1"/>
  <c r="B10007" i="1"/>
  <c r="N10006" i="1"/>
  <c r="L10006" i="1"/>
  <c r="B10006" i="1"/>
  <c r="C10006" i="1" s="1"/>
  <c r="N10005" i="1"/>
  <c r="L10005" i="1"/>
  <c r="B10005" i="1"/>
  <c r="C10005" i="1" s="1"/>
  <c r="N10004" i="1"/>
  <c r="L10004" i="1"/>
  <c r="B10004" i="1"/>
  <c r="C10004" i="1" s="1"/>
  <c r="N10003" i="1"/>
  <c r="L10003" i="1"/>
  <c r="B10003" i="1"/>
  <c r="C10003" i="1" s="1"/>
  <c r="N10002" i="1"/>
  <c r="L10002" i="1"/>
  <c r="B10002" i="1"/>
  <c r="C10002" i="1" s="1"/>
  <c r="N10001" i="1"/>
  <c r="L10001" i="1"/>
  <c r="C10001" i="1"/>
  <c r="B10001" i="1"/>
  <c r="N10000" i="1"/>
  <c r="L10000" i="1"/>
  <c r="B10000" i="1"/>
  <c r="C10000" i="1" s="1"/>
  <c r="N9999" i="1"/>
  <c r="L9999" i="1"/>
  <c r="C9999" i="1"/>
  <c r="B9999" i="1"/>
  <c r="N9998" i="1"/>
  <c r="L9998" i="1"/>
  <c r="B9998" i="1"/>
  <c r="C9998" i="1" s="1"/>
  <c r="N9997" i="1"/>
  <c r="L9997" i="1"/>
  <c r="B9997" i="1"/>
  <c r="C9997" i="1" s="1"/>
  <c r="N9996" i="1"/>
  <c r="L9996" i="1"/>
  <c r="B9996" i="1"/>
  <c r="C9996" i="1" s="1"/>
  <c r="N9995" i="1"/>
  <c r="L9995" i="1"/>
  <c r="C9995" i="1"/>
  <c r="B9995" i="1"/>
  <c r="N9994" i="1"/>
  <c r="L9994" i="1"/>
  <c r="B9994" i="1"/>
  <c r="C9994" i="1" s="1"/>
  <c r="N9993" i="1"/>
  <c r="L9993" i="1"/>
  <c r="B9993" i="1"/>
  <c r="C9993" i="1" s="1"/>
  <c r="N9992" i="1"/>
  <c r="L9992" i="1"/>
  <c r="C9992" i="1"/>
  <c r="B9992" i="1"/>
  <c r="N9991" i="1"/>
  <c r="L9991" i="1"/>
  <c r="B9991" i="1"/>
  <c r="C9991" i="1" s="1"/>
  <c r="N9990" i="1"/>
  <c r="L9990" i="1"/>
  <c r="B9990" i="1"/>
  <c r="C9990" i="1" s="1"/>
  <c r="N9989" i="1"/>
  <c r="L9989" i="1"/>
  <c r="B9989" i="1"/>
  <c r="C9989" i="1" s="1"/>
  <c r="N9988" i="1"/>
  <c r="L9988" i="1"/>
  <c r="B9988" i="1"/>
  <c r="C9988" i="1" s="1"/>
  <c r="N9987" i="1"/>
  <c r="L9987" i="1"/>
  <c r="C9987" i="1"/>
  <c r="B9987" i="1"/>
  <c r="N9986" i="1"/>
  <c r="L9986" i="1"/>
  <c r="C9986" i="1"/>
  <c r="B9986" i="1"/>
  <c r="N9985" i="1"/>
  <c r="L9985" i="1"/>
  <c r="B9985" i="1"/>
  <c r="C9985" i="1" s="1"/>
  <c r="N9984" i="1"/>
  <c r="L9984" i="1"/>
  <c r="B9984" i="1"/>
  <c r="C9984" i="1" s="1"/>
  <c r="N9983" i="1"/>
  <c r="L9983" i="1"/>
  <c r="C9983" i="1"/>
  <c r="B9983" i="1"/>
  <c r="N9982" i="1"/>
  <c r="L9982" i="1"/>
  <c r="B9982" i="1"/>
  <c r="C9982" i="1" s="1"/>
  <c r="N9981" i="1"/>
  <c r="L9981" i="1"/>
  <c r="B9981" i="1"/>
  <c r="C9981" i="1" s="1"/>
  <c r="N9980" i="1"/>
  <c r="L9980" i="1"/>
  <c r="C9980" i="1"/>
  <c r="B9980" i="1"/>
  <c r="N9979" i="1"/>
  <c r="L9979" i="1"/>
  <c r="B9979" i="1"/>
  <c r="C9979" i="1" s="1"/>
  <c r="N9978" i="1"/>
  <c r="L9978" i="1"/>
  <c r="C9978" i="1"/>
  <c r="B9978" i="1"/>
  <c r="N9977" i="1"/>
  <c r="L9977" i="1"/>
  <c r="B9977" i="1"/>
  <c r="C9977" i="1" s="1"/>
  <c r="N9976" i="1"/>
  <c r="L9976" i="1"/>
  <c r="B9976" i="1"/>
  <c r="C9976" i="1" s="1"/>
  <c r="N9975" i="1"/>
  <c r="L9975" i="1"/>
  <c r="B9975" i="1"/>
  <c r="C9975" i="1" s="1"/>
  <c r="N9974" i="1"/>
  <c r="L9974" i="1"/>
  <c r="C9974" i="1"/>
  <c r="B9974" i="1"/>
  <c r="N9973" i="1"/>
  <c r="L9973" i="1"/>
  <c r="B9973" i="1"/>
  <c r="C9973" i="1" s="1"/>
  <c r="N9972" i="1"/>
  <c r="L9972" i="1"/>
  <c r="B9972" i="1"/>
  <c r="C9972" i="1" s="1"/>
  <c r="N9971" i="1"/>
  <c r="L9971" i="1"/>
  <c r="B9971" i="1"/>
  <c r="C9971" i="1" s="1"/>
  <c r="N9970" i="1"/>
  <c r="L9970" i="1"/>
  <c r="B9970" i="1"/>
  <c r="C9970" i="1" s="1"/>
  <c r="N9969" i="1"/>
  <c r="L9969" i="1"/>
  <c r="B9969" i="1"/>
  <c r="C9969" i="1" s="1"/>
  <c r="N9968" i="1"/>
  <c r="L9968" i="1"/>
  <c r="B9968" i="1"/>
  <c r="C9968" i="1" s="1"/>
  <c r="N9967" i="1"/>
  <c r="L9967" i="1"/>
  <c r="B9967" i="1"/>
  <c r="C9967" i="1" s="1"/>
  <c r="N9966" i="1"/>
  <c r="L9966" i="1"/>
  <c r="B9966" i="1"/>
  <c r="C9966" i="1" s="1"/>
  <c r="N9965" i="1"/>
  <c r="L9965" i="1"/>
  <c r="C9965" i="1"/>
  <c r="B9965" i="1"/>
  <c r="N9964" i="1"/>
  <c r="L9964" i="1"/>
  <c r="B9964" i="1"/>
  <c r="C9964" i="1" s="1"/>
  <c r="N9963" i="1"/>
  <c r="L9963" i="1"/>
  <c r="C9963" i="1"/>
  <c r="B9963" i="1"/>
  <c r="N9962" i="1"/>
  <c r="L9962" i="1"/>
  <c r="B9962" i="1"/>
  <c r="C9962" i="1" s="1"/>
  <c r="N9961" i="1"/>
  <c r="L9961" i="1"/>
  <c r="B9961" i="1"/>
  <c r="C9961" i="1" s="1"/>
  <c r="N9960" i="1"/>
  <c r="L9960" i="1"/>
  <c r="B9960" i="1"/>
  <c r="C9960" i="1" s="1"/>
  <c r="N9959" i="1"/>
  <c r="L9959" i="1"/>
  <c r="C9959" i="1"/>
  <c r="B9959" i="1"/>
  <c r="N9958" i="1"/>
  <c r="L9958" i="1"/>
  <c r="B9958" i="1"/>
  <c r="C9958" i="1" s="1"/>
  <c r="N9957" i="1"/>
  <c r="L9957" i="1"/>
  <c r="C9957" i="1"/>
  <c r="B9957" i="1"/>
  <c r="N9956" i="1"/>
  <c r="L9956" i="1"/>
  <c r="C9956" i="1"/>
  <c r="B9956" i="1"/>
  <c r="N9955" i="1"/>
  <c r="L9955" i="1"/>
  <c r="B9955" i="1"/>
  <c r="C9955" i="1" s="1"/>
  <c r="N9954" i="1"/>
  <c r="L9954" i="1"/>
  <c r="B9954" i="1"/>
  <c r="C9954" i="1" s="1"/>
  <c r="N9953" i="1"/>
  <c r="L9953" i="1"/>
  <c r="B9953" i="1"/>
  <c r="C9953" i="1" s="1"/>
  <c r="N9952" i="1"/>
  <c r="L9952" i="1"/>
  <c r="B9952" i="1"/>
  <c r="C9952" i="1" s="1"/>
  <c r="N9951" i="1"/>
  <c r="L9951" i="1"/>
  <c r="C9951" i="1"/>
  <c r="B9951" i="1"/>
  <c r="N9950" i="1"/>
  <c r="L9950" i="1"/>
  <c r="C9950" i="1"/>
  <c r="B9950" i="1"/>
  <c r="N9949" i="1"/>
  <c r="L9949" i="1"/>
  <c r="B9949" i="1"/>
  <c r="C9949" i="1" s="1"/>
  <c r="N9948" i="1"/>
  <c r="L9948" i="1"/>
  <c r="B9948" i="1"/>
  <c r="C9948" i="1" s="1"/>
  <c r="N9947" i="1"/>
  <c r="L9947" i="1"/>
  <c r="C9947" i="1"/>
  <c r="B9947" i="1"/>
  <c r="N9946" i="1"/>
  <c r="L9946" i="1"/>
  <c r="B9946" i="1"/>
  <c r="C9946" i="1" s="1"/>
  <c r="N9945" i="1"/>
  <c r="L9945" i="1"/>
  <c r="B9945" i="1"/>
  <c r="C9945" i="1" s="1"/>
  <c r="N9944" i="1"/>
  <c r="L9944" i="1"/>
  <c r="B9944" i="1"/>
  <c r="C9944" i="1" s="1"/>
  <c r="N9943" i="1"/>
  <c r="L9943" i="1"/>
  <c r="B9943" i="1"/>
  <c r="C9943" i="1" s="1"/>
  <c r="N9942" i="1"/>
  <c r="L9942" i="1"/>
  <c r="C9942" i="1"/>
  <c r="B9942" i="1"/>
  <c r="N9941" i="1"/>
  <c r="L9941" i="1"/>
  <c r="B9941" i="1"/>
  <c r="C9941" i="1" s="1"/>
  <c r="N9940" i="1"/>
  <c r="L9940" i="1"/>
  <c r="B9940" i="1"/>
  <c r="C9940" i="1" s="1"/>
  <c r="N9939" i="1"/>
  <c r="L9939" i="1"/>
  <c r="C9939" i="1"/>
  <c r="B9939" i="1"/>
  <c r="N9938" i="1"/>
  <c r="L9938" i="1"/>
  <c r="C9938" i="1"/>
  <c r="B9938" i="1"/>
  <c r="N9937" i="1"/>
  <c r="L9937" i="1"/>
  <c r="B9937" i="1"/>
  <c r="C9937" i="1" s="1"/>
  <c r="N9936" i="1"/>
  <c r="L9936" i="1"/>
  <c r="B9936" i="1"/>
  <c r="C9936" i="1" s="1"/>
  <c r="N9935" i="1"/>
  <c r="L9935" i="1"/>
  <c r="C9935" i="1"/>
  <c r="B9935" i="1"/>
  <c r="N9934" i="1"/>
  <c r="L9934" i="1"/>
  <c r="B9934" i="1"/>
  <c r="C9934" i="1" s="1"/>
  <c r="N9933" i="1"/>
  <c r="L9933" i="1"/>
  <c r="C9933" i="1"/>
  <c r="B9933" i="1"/>
  <c r="N9932" i="1"/>
  <c r="L9932" i="1"/>
  <c r="B9932" i="1"/>
  <c r="C9932" i="1" s="1"/>
  <c r="N9931" i="1"/>
  <c r="L9931" i="1"/>
  <c r="B9931" i="1"/>
  <c r="C9931" i="1" s="1"/>
  <c r="N9930" i="1"/>
  <c r="L9930" i="1"/>
  <c r="B9930" i="1"/>
  <c r="C9930" i="1" s="1"/>
  <c r="N9929" i="1"/>
  <c r="L9929" i="1"/>
  <c r="C9929" i="1"/>
  <c r="B9929" i="1"/>
  <c r="N9928" i="1"/>
  <c r="L9928" i="1"/>
  <c r="B9928" i="1"/>
  <c r="C9928" i="1" s="1"/>
  <c r="N9927" i="1"/>
  <c r="L9927" i="1"/>
  <c r="C9927" i="1"/>
  <c r="B9927" i="1"/>
  <c r="N9926" i="1"/>
  <c r="L9926" i="1"/>
  <c r="C9926" i="1"/>
  <c r="B9926" i="1"/>
  <c r="N9925" i="1"/>
  <c r="L9925" i="1"/>
  <c r="B9925" i="1"/>
  <c r="C9925" i="1" s="1"/>
  <c r="N9924" i="1"/>
  <c r="L9924" i="1"/>
  <c r="B9924" i="1"/>
  <c r="C9924" i="1" s="1"/>
  <c r="N9923" i="1"/>
  <c r="L9923" i="1"/>
  <c r="C9923" i="1"/>
  <c r="B9923" i="1"/>
  <c r="N9922" i="1"/>
  <c r="L9922" i="1"/>
  <c r="B9922" i="1"/>
  <c r="C9922" i="1" s="1"/>
  <c r="N9921" i="1"/>
  <c r="L9921" i="1"/>
  <c r="B9921" i="1"/>
  <c r="C9921" i="1" s="1"/>
  <c r="N9920" i="1"/>
  <c r="L9920" i="1"/>
  <c r="B9920" i="1"/>
  <c r="C9920" i="1" s="1"/>
  <c r="N9919" i="1"/>
  <c r="L9919" i="1"/>
  <c r="B9919" i="1"/>
  <c r="C9919" i="1" s="1"/>
  <c r="N9918" i="1"/>
  <c r="L9918" i="1"/>
  <c r="B9918" i="1"/>
  <c r="C9918" i="1" s="1"/>
  <c r="N9917" i="1"/>
  <c r="L9917" i="1"/>
  <c r="B9917" i="1"/>
  <c r="C9917" i="1" s="1"/>
  <c r="N9916" i="1"/>
  <c r="L9916" i="1"/>
  <c r="B9916" i="1"/>
  <c r="C9916" i="1" s="1"/>
  <c r="N9915" i="1"/>
  <c r="L9915" i="1"/>
  <c r="C9915" i="1"/>
  <c r="B9915" i="1"/>
  <c r="N9914" i="1"/>
  <c r="L9914" i="1"/>
  <c r="C9914" i="1"/>
  <c r="B9914" i="1"/>
  <c r="N9913" i="1"/>
  <c r="L9913" i="1"/>
  <c r="B9913" i="1"/>
  <c r="C9913" i="1" s="1"/>
  <c r="N9912" i="1"/>
  <c r="L9912" i="1"/>
  <c r="C9912" i="1"/>
  <c r="B9912" i="1"/>
  <c r="N9911" i="1"/>
  <c r="L9911" i="1"/>
  <c r="C9911" i="1"/>
  <c r="B9911" i="1"/>
  <c r="N9910" i="1"/>
  <c r="L9910" i="1"/>
  <c r="B9910" i="1"/>
  <c r="C9910" i="1" s="1"/>
  <c r="N9909" i="1"/>
  <c r="L9909" i="1"/>
  <c r="B9909" i="1"/>
  <c r="C9909" i="1" s="1"/>
  <c r="N9908" i="1"/>
  <c r="L9908" i="1"/>
  <c r="C9908" i="1"/>
  <c r="B9908" i="1"/>
  <c r="N9907" i="1"/>
  <c r="L9907" i="1"/>
  <c r="B9907" i="1"/>
  <c r="C9907" i="1" s="1"/>
  <c r="N9906" i="1"/>
  <c r="L9906" i="1"/>
  <c r="C9906" i="1"/>
  <c r="B9906" i="1"/>
  <c r="N9905" i="1"/>
  <c r="L9905" i="1"/>
  <c r="B9905" i="1"/>
  <c r="C9905" i="1" s="1"/>
  <c r="N9904" i="1"/>
  <c r="L9904" i="1"/>
  <c r="B9904" i="1"/>
  <c r="C9904" i="1" s="1"/>
  <c r="N9903" i="1"/>
  <c r="L9903" i="1"/>
  <c r="B9903" i="1"/>
  <c r="C9903" i="1" s="1"/>
  <c r="N9902" i="1"/>
  <c r="L9902" i="1"/>
  <c r="C9902" i="1"/>
  <c r="B9902" i="1"/>
  <c r="N9901" i="1"/>
  <c r="L9901" i="1"/>
  <c r="B9901" i="1"/>
  <c r="C9901" i="1" s="1"/>
  <c r="N9900" i="1"/>
  <c r="L9900" i="1"/>
  <c r="B9900" i="1"/>
  <c r="C9900" i="1" s="1"/>
  <c r="N9899" i="1"/>
  <c r="L9899" i="1"/>
  <c r="B9899" i="1"/>
  <c r="C9899" i="1" s="1"/>
  <c r="N9898" i="1"/>
  <c r="L9898" i="1"/>
  <c r="B9898" i="1"/>
  <c r="C9898" i="1" s="1"/>
  <c r="N9897" i="1"/>
  <c r="L9897" i="1"/>
  <c r="B9897" i="1"/>
  <c r="C9897" i="1" s="1"/>
  <c r="N9896" i="1"/>
  <c r="L9896" i="1"/>
  <c r="B9896" i="1"/>
  <c r="C9896" i="1" s="1"/>
  <c r="N9895" i="1"/>
  <c r="L9895" i="1"/>
  <c r="B9895" i="1"/>
  <c r="C9895" i="1" s="1"/>
  <c r="N9894" i="1"/>
  <c r="L9894" i="1"/>
  <c r="B9894" i="1"/>
  <c r="C9894" i="1" s="1"/>
  <c r="N9893" i="1"/>
  <c r="L9893" i="1"/>
  <c r="C9893" i="1"/>
  <c r="B9893" i="1"/>
  <c r="N9892" i="1"/>
  <c r="L9892" i="1"/>
  <c r="B9892" i="1"/>
  <c r="C9892" i="1" s="1"/>
  <c r="N9891" i="1"/>
  <c r="L9891" i="1"/>
  <c r="C9891" i="1"/>
  <c r="B9891" i="1"/>
  <c r="N9890" i="1"/>
  <c r="L9890" i="1"/>
  <c r="B9890" i="1"/>
  <c r="C9890" i="1" s="1"/>
  <c r="N9889" i="1"/>
  <c r="L9889" i="1"/>
  <c r="B9889" i="1"/>
  <c r="C9889" i="1" s="1"/>
  <c r="N9888" i="1"/>
  <c r="L9888" i="1"/>
  <c r="B9888" i="1"/>
  <c r="C9888" i="1" s="1"/>
  <c r="N9887" i="1"/>
  <c r="L9887" i="1"/>
  <c r="C9887" i="1"/>
  <c r="B9887" i="1"/>
  <c r="N9886" i="1"/>
  <c r="L9886" i="1"/>
  <c r="B9886" i="1"/>
  <c r="C9886" i="1" s="1"/>
  <c r="N9885" i="1"/>
  <c r="L9885" i="1"/>
  <c r="B9885" i="1"/>
  <c r="C9885" i="1" s="1"/>
  <c r="N9884" i="1"/>
  <c r="L9884" i="1"/>
  <c r="C9884" i="1"/>
  <c r="B9884" i="1"/>
  <c r="N9883" i="1"/>
  <c r="L9883" i="1"/>
  <c r="B9883" i="1"/>
  <c r="C9883" i="1" s="1"/>
  <c r="N9882" i="1"/>
  <c r="L9882" i="1"/>
  <c r="B9882" i="1"/>
  <c r="C9882" i="1" s="1"/>
  <c r="N9881" i="1"/>
  <c r="L9881" i="1"/>
  <c r="B9881" i="1"/>
  <c r="C9881" i="1" s="1"/>
  <c r="N9880" i="1"/>
  <c r="L9880" i="1"/>
  <c r="B9880" i="1"/>
  <c r="C9880" i="1" s="1"/>
  <c r="N9879" i="1"/>
  <c r="L9879" i="1"/>
  <c r="C9879" i="1"/>
  <c r="B9879" i="1"/>
  <c r="N9878" i="1"/>
  <c r="L9878" i="1"/>
  <c r="C9878" i="1"/>
  <c r="B9878" i="1"/>
  <c r="N9877" i="1"/>
  <c r="L9877" i="1"/>
  <c r="B9877" i="1"/>
  <c r="C9877" i="1" s="1"/>
  <c r="N9876" i="1"/>
  <c r="L9876" i="1"/>
  <c r="B9876" i="1"/>
  <c r="C9876" i="1" s="1"/>
  <c r="N9875" i="1"/>
  <c r="L9875" i="1"/>
  <c r="C9875" i="1"/>
  <c r="B9875" i="1"/>
  <c r="N9874" i="1"/>
  <c r="L9874" i="1"/>
  <c r="B9874" i="1"/>
  <c r="C9874" i="1" s="1"/>
  <c r="N9873" i="1"/>
  <c r="L9873" i="1"/>
  <c r="B9873" i="1"/>
  <c r="C9873" i="1" s="1"/>
  <c r="N9872" i="1"/>
  <c r="L9872" i="1"/>
  <c r="B9872" i="1"/>
  <c r="C9872" i="1" s="1"/>
  <c r="N9871" i="1"/>
  <c r="L9871" i="1"/>
  <c r="B9871" i="1"/>
  <c r="C9871" i="1" s="1"/>
  <c r="N9870" i="1"/>
  <c r="L9870" i="1"/>
  <c r="C9870" i="1"/>
  <c r="B9870" i="1"/>
  <c r="N9869" i="1"/>
  <c r="L9869" i="1"/>
  <c r="C9869" i="1"/>
  <c r="B9869" i="1"/>
  <c r="N9868" i="1"/>
  <c r="L9868" i="1"/>
  <c r="B9868" i="1"/>
  <c r="C9868" i="1" s="1"/>
  <c r="N9867" i="1"/>
  <c r="L9867" i="1"/>
  <c r="C9867" i="1"/>
  <c r="B9867" i="1"/>
  <c r="N9866" i="1"/>
  <c r="L9866" i="1"/>
  <c r="B9866" i="1"/>
  <c r="C9866" i="1" s="1"/>
  <c r="N9865" i="1"/>
  <c r="L9865" i="1"/>
  <c r="B9865" i="1"/>
  <c r="C9865" i="1" s="1"/>
  <c r="N9864" i="1"/>
  <c r="L9864" i="1"/>
  <c r="C9864" i="1"/>
  <c r="B9864" i="1"/>
  <c r="N9863" i="1"/>
  <c r="L9863" i="1"/>
  <c r="B9863" i="1"/>
  <c r="C9863" i="1" s="1"/>
  <c r="N9862" i="1"/>
  <c r="L9862" i="1"/>
  <c r="B9862" i="1"/>
  <c r="C9862" i="1" s="1"/>
  <c r="N9861" i="1"/>
  <c r="L9861" i="1"/>
  <c r="B9861" i="1"/>
  <c r="C9861" i="1" s="1"/>
  <c r="N9860" i="1"/>
  <c r="L9860" i="1"/>
  <c r="B9860" i="1"/>
  <c r="C9860" i="1" s="1"/>
  <c r="N9859" i="1"/>
  <c r="L9859" i="1"/>
  <c r="B9859" i="1"/>
  <c r="C9859" i="1" s="1"/>
  <c r="N9858" i="1"/>
  <c r="L9858" i="1"/>
  <c r="C9858" i="1"/>
  <c r="B9858" i="1"/>
  <c r="N9857" i="1"/>
  <c r="L9857" i="1"/>
  <c r="B9857" i="1"/>
  <c r="C9857" i="1" s="1"/>
  <c r="N9856" i="1"/>
  <c r="L9856" i="1"/>
  <c r="B9856" i="1"/>
  <c r="C9856" i="1" s="1"/>
  <c r="N9855" i="1"/>
  <c r="L9855" i="1"/>
  <c r="C9855" i="1"/>
  <c r="B9855" i="1"/>
  <c r="N9854" i="1"/>
  <c r="L9854" i="1"/>
  <c r="B9854" i="1"/>
  <c r="C9854" i="1" s="1"/>
  <c r="N9853" i="1"/>
  <c r="L9853" i="1"/>
  <c r="B9853" i="1"/>
  <c r="C9853" i="1" s="1"/>
  <c r="N9852" i="1"/>
  <c r="L9852" i="1"/>
  <c r="C9852" i="1"/>
  <c r="B9852" i="1"/>
  <c r="N9851" i="1"/>
  <c r="L9851" i="1"/>
  <c r="B9851" i="1"/>
  <c r="C9851" i="1" s="1"/>
  <c r="N9850" i="1"/>
  <c r="L9850" i="1"/>
  <c r="C9850" i="1"/>
  <c r="B9850" i="1"/>
  <c r="N9849" i="1"/>
  <c r="L9849" i="1"/>
  <c r="B9849" i="1"/>
  <c r="C9849" i="1" s="1"/>
  <c r="N9848" i="1"/>
  <c r="L9848" i="1"/>
  <c r="B9848" i="1"/>
  <c r="C9848" i="1" s="1"/>
  <c r="N9847" i="1"/>
  <c r="L9847" i="1"/>
  <c r="C9847" i="1"/>
  <c r="B9847" i="1"/>
  <c r="N9846" i="1"/>
  <c r="L9846" i="1"/>
  <c r="B9846" i="1"/>
  <c r="C9846" i="1" s="1"/>
  <c r="N9845" i="1"/>
  <c r="L9845" i="1"/>
  <c r="B9845" i="1"/>
  <c r="C9845" i="1" s="1"/>
  <c r="N9844" i="1"/>
  <c r="L9844" i="1"/>
  <c r="B9844" i="1"/>
  <c r="C9844" i="1" s="1"/>
  <c r="N9843" i="1"/>
  <c r="L9843" i="1"/>
  <c r="C9843" i="1"/>
  <c r="B9843" i="1"/>
  <c r="N9842" i="1"/>
  <c r="L9842" i="1"/>
  <c r="B9842" i="1"/>
  <c r="C9842" i="1" s="1"/>
  <c r="N9841" i="1"/>
  <c r="L9841" i="1"/>
  <c r="B9841" i="1"/>
  <c r="C9841" i="1" s="1"/>
  <c r="N9840" i="1"/>
  <c r="L9840" i="1"/>
  <c r="B9840" i="1"/>
  <c r="C9840" i="1" s="1"/>
  <c r="N9839" i="1"/>
  <c r="L9839" i="1"/>
  <c r="B9839" i="1"/>
  <c r="C9839" i="1" s="1"/>
  <c r="N9838" i="1"/>
  <c r="L9838" i="1"/>
  <c r="C9838" i="1"/>
  <c r="B9838" i="1"/>
  <c r="N9837" i="1"/>
  <c r="L9837" i="1"/>
  <c r="C9837" i="1"/>
  <c r="B9837" i="1"/>
  <c r="N9836" i="1"/>
  <c r="L9836" i="1"/>
  <c r="B9836" i="1"/>
  <c r="C9836" i="1" s="1"/>
  <c r="N9835" i="1"/>
  <c r="L9835" i="1"/>
  <c r="B9835" i="1"/>
  <c r="C9835" i="1" s="1"/>
  <c r="N9834" i="1"/>
  <c r="L9834" i="1"/>
  <c r="B9834" i="1"/>
  <c r="C9834" i="1" s="1"/>
  <c r="N9833" i="1"/>
  <c r="L9833" i="1"/>
  <c r="B9833" i="1"/>
  <c r="C9833" i="1" s="1"/>
  <c r="N9832" i="1"/>
  <c r="L9832" i="1"/>
  <c r="C9832" i="1"/>
  <c r="B9832" i="1"/>
  <c r="N9831" i="1"/>
  <c r="L9831" i="1"/>
  <c r="B9831" i="1"/>
  <c r="C9831" i="1" s="1"/>
  <c r="N9830" i="1"/>
  <c r="L9830" i="1"/>
  <c r="B9830" i="1"/>
  <c r="C9830" i="1" s="1"/>
  <c r="N9829" i="1"/>
  <c r="L9829" i="1"/>
  <c r="B9829" i="1"/>
  <c r="C9829" i="1" s="1"/>
  <c r="N9828" i="1"/>
  <c r="L9828" i="1"/>
  <c r="C9828" i="1"/>
  <c r="B9828" i="1"/>
  <c r="N9827" i="1"/>
  <c r="L9827" i="1"/>
  <c r="B9827" i="1"/>
  <c r="C9827" i="1" s="1"/>
  <c r="N9826" i="1"/>
  <c r="L9826" i="1"/>
  <c r="B9826" i="1"/>
  <c r="C9826" i="1" s="1"/>
  <c r="N9825" i="1"/>
  <c r="L9825" i="1"/>
  <c r="B9825" i="1"/>
  <c r="C9825" i="1" s="1"/>
  <c r="N9824" i="1"/>
  <c r="L9824" i="1"/>
  <c r="B9824" i="1"/>
  <c r="C9824" i="1" s="1"/>
  <c r="N9823" i="1"/>
  <c r="L9823" i="1"/>
  <c r="C9823" i="1"/>
  <c r="B9823" i="1"/>
  <c r="N9822" i="1"/>
  <c r="L9822" i="1"/>
  <c r="B9822" i="1"/>
  <c r="C9822" i="1" s="1"/>
  <c r="N9821" i="1"/>
  <c r="L9821" i="1"/>
  <c r="B9821" i="1"/>
  <c r="C9821" i="1" s="1"/>
  <c r="N9820" i="1"/>
  <c r="L9820" i="1"/>
  <c r="B9820" i="1"/>
  <c r="C9820" i="1" s="1"/>
  <c r="N9819" i="1"/>
  <c r="L9819" i="1"/>
  <c r="C9819" i="1"/>
  <c r="B9819" i="1"/>
  <c r="N9818" i="1"/>
  <c r="L9818" i="1"/>
  <c r="B9818" i="1"/>
  <c r="C9818" i="1" s="1"/>
  <c r="N9817" i="1"/>
  <c r="L9817" i="1"/>
  <c r="B9817" i="1"/>
  <c r="C9817" i="1" s="1"/>
  <c r="N9816" i="1"/>
  <c r="L9816" i="1"/>
  <c r="B9816" i="1"/>
  <c r="C9816" i="1" s="1"/>
  <c r="N9815" i="1"/>
  <c r="L9815" i="1"/>
  <c r="B9815" i="1"/>
  <c r="C9815" i="1" s="1"/>
  <c r="N9814" i="1"/>
  <c r="L9814" i="1"/>
  <c r="C9814" i="1"/>
  <c r="B9814" i="1"/>
  <c r="N9813" i="1"/>
  <c r="L9813" i="1"/>
  <c r="C9813" i="1"/>
  <c r="B9813" i="1"/>
  <c r="N9812" i="1"/>
  <c r="L9812" i="1"/>
  <c r="B9812" i="1"/>
  <c r="C9812" i="1" s="1"/>
  <c r="N9811" i="1"/>
  <c r="L9811" i="1"/>
  <c r="B9811" i="1"/>
  <c r="C9811" i="1" s="1"/>
  <c r="N9810" i="1"/>
  <c r="L9810" i="1"/>
  <c r="B9810" i="1"/>
  <c r="C9810" i="1" s="1"/>
  <c r="N9809" i="1"/>
  <c r="L9809" i="1"/>
  <c r="B9809" i="1"/>
  <c r="C9809" i="1" s="1"/>
  <c r="N9808" i="1"/>
  <c r="L9808" i="1"/>
  <c r="C9808" i="1"/>
  <c r="B9808" i="1"/>
  <c r="N9807" i="1"/>
  <c r="L9807" i="1"/>
  <c r="C9807" i="1"/>
  <c r="B9807" i="1"/>
  <c r="N9806" i="1"/>
  <c r="L9806" i="1"/>
  <c r="B9806" i="1"/>
  <c r="C9806" i="1" s="1"/>
  <c r="N9805" i="1"/>
  <c r="L9805" i="1"/>
  <c r="B9805" i="1"/>
  <c r="C9805" i="1" s="1"/>
  <c r="N9804" i="1"/>
  <c r="L9804" i="1"/>
  <c r="B9804" i="1"/>
  <c r="C9804" i="1" s="1"/>
  <c r="N9803" i="1"/>
  <c r="L9803" i="1"/>
  <c r="B9803" i="1"/>
  <c r="C9803" i="1" s="1"/>
  <c r="N9802" i="1"/>
  <c r="L9802" i="1"/>
  <c r="C9802" i="1"/>
  <c r="B9802" i="1"/>
  <c r="N9801" i="1"/>
  <c r="L9801" i="1"/>
  <c r="C9801" i="1"/>
  <c r="B9801" i="1"/>
  <c r="N9800" i="1"/>
  <c r="L9800" i="1"/>
  <c r="B9800" i="1"/>
  <c r="C9800" i="1" s="1"/>
  <c r="N9799" i="1"/>
  <c r="L9799" i="1"/>
  <c r="B9799" i="1"/>
  <c r="C9799" i="1" s="1"/>
  <c r="N9798" i="1"/>
  <c r="L9798" i="1"/>
  <c r="C9798" i="1"/>
  <c r="B9798" i="1"/>
  <c r="N9797" i="1"/>
  <c r="L9797" i="1"/>
  <c r="B9797" i="1"/>
  <c r="C9797" i="1" s="1"/>
  <c r="N9796" i="1"/>
  <c r="L9796" i="1"/>
  <c r="B9796" i="1"/>
  <c r="C9796" i="1" s="1"/>
  <c r="N9795" i="1"/>
  <c r="L9795" i="1"/>
  <c r="C9795" i="1"/>
  <c r="B9795" i="1"/>
  <c r="N9794" i="1"/>
  <c r="L9794" i="1"/>
  <c r="B9794" i="1"/>
  <c r="C9794" i="1" s="1"/>
  <c r="N9793" i="1"/>
  <c r="L9793" i="1"/>
  <c r="C9793" i="1"/>
  <c r="B9793" i="1"/>
  <c r="N9792" i="1"/>
  <c r="L9792" i="1"/>
  <c r="B9792" i="1"/>
  <c r="C9792" i="1" s="1"/>
  <c r="N9791" i="1"/>
  <c r="L9791" i="1"/>
  <c r="B9791" i="1"/>
  <c r="C9791" i="1" s="1"/>
  <c r="N9790" i="1"/>
  <c r="L9790" i="1"/>
  <c r="B9790" i="1"/>
  <c r="C9790" i="1" s="1"/>
  <c r="N9789" i="1"/>
  <c r="L9789" i="1"/>
  <c r="C9789" i="1"/>
  <c r="B9789" i="1"/>
  <c r="N9788" i="1"/>
  <c r="L9788" i="1"/>
  <c r="B9788" i="1"/>
  <c r="C9788" i="1" s="1"/>
  <c r="N9787" i="1"/>
  <c r="L9787" i="1"/>
  <c r="C9787" i="1"/>
  <c r="B9787" i="1"/>
  <c r="N9786" i="1"/>
  <c r="L9786" i="1"/>
  <c r="B9786" i="1"/>
  <c r="C9786" i="1" s="1"/>
  <c r="N9785" i="1"/>
  <c r="L9785" i="1"/>
  <c r="B9785" i="1"/>
  <c r="C9785" i="1" s="1"/>
  <c r="N9784" i="1"/>
  <c r="L9784" i="1"/>
  <c r="C9784" i="1"/>
  <c r="B9784" i="1"/>
  <c r="N9783" i="1"/>
  <c r="L9783" i="1"/>
  <c r="B9783" i="1"/>
  <c r="C9783" i="1" s="1"/>
  <c r="N9782" i="1"/>
  <c r="L9782" i="1"/>
  <c r="B9782" i="1"/>
  <c r="C9782" i="1" s="1"/>
  <c r="N9781" i="1"/>
  <c r="L9781" i="1"/>
  <c r="B9781" i="1"/>
  <c r="C9781" i="1" s="1"/>
  <c r="N9780" i="1"/>
  <c r="L9780" i="1"/>
  <c r="B9780" i="1"/>
  <c r="C9780" i="1" s="1"/>
  <c r="N9779" i="1"/>
  <c r="L9779" i="1"/>
  <c r="B9779" i="1"/>
  <c r="C9779" i="1" s="1"/>
  <c r="N9778" i="1"/>
  <c r="L9778" i="1"/>
  <c r="C9778" i="1"/>
  <c r="B9778" i="1"/>
  <c r="N9777" i="1"/>
  <c r="L9777" i="1"/>
  <c r="C9777" i="1"/>
  <c r="B9777" i="1"/>
  <c r="N9776" i="1"/>
  <c r="L9776" i="1"/>
  <c r="B9776" i="1"/>
  <c r="C9776" i="1" s="1"/>
  <c r="N9775" i="1"/>
  <c r="L9775" i="1"/>
  <c r="B9775" i="1"/>
  <c r="C9775" i="1" s="1"/>
  <c r="N9774" i="1"/>
  <c r="L9774" i="1"/>
  <c r="C9774" i="1"/>
  <c r="B9774" i="1"/>
  <c r="N9773" i="1"/>
  <c r="L9773" i="1"/>
  <c r="B9773" i="1"/>
  <c r="C9773" i="1" s="1"/>
  <c r="N9772" i="1"/>
  <c r="L9772" i="1"/>
  <c r="B9772" i="1"/>
  <c r="C9772" i="1" s="1"/>
  <c r="N9771" i="1"/>
  <c r="L9771" i="1"/>
  <c r="B9771" i="1"/>
  <c r="C9771" i="1" s="1"/>
  <c r="N9770" i="1"/>
  <c r="L9770" i="1"/>
  <c r="B9770" i="1"/>
  <c r="C9770" i="1" s="1"/>
  <c r="N9769" i="1"/>
  <c r="L9769" i="1"/>
  <c r="C9769" i="1"/>
  <c r="B9769" i="1"/>
  <c r="N9768" i="1"/>
  <c r="L9768" i="1"/>
  <c r="B9768" i="1"/>
  <c r="C9768" i="1" s="1"/>
  <c r="N9767" i="1"/>
  <c r="L9767" i="1"/>
  <c r="B9767" i="1"/>
  <c r="C9767" i="1" s="1"/>
  <c r="N9766" i="1"/>
  <c r="L9766" i="1"/>
  <c r="B9766" i="1"/>
  <c r="C9766" i="1" s="1"/>
  <c r="N9765" i="1"/>
  <c r="L9765" i="1"/>
  <c r="C9765" i="1"/>
  <c r="B9765" i="1"/>
  <c r="N9764" i="1"/>
  <c r="L9764" i="1"/>
  <c r="B9764" i="1"/>
  <c r="C9764" i="1" s="1"/>
  <c r="N9763" i="1"/>
  <c r="L9763" i="1"/>
  <c r="C9763" i="1"/>
  <c r="B9763" i="1"/>
  <c r="N9762" i="1"/>
  <c r="L9762" i="1"/>
  <c r="B9762" i="1"/>
  <c r="C9762" i="1" s="1"/>
  <c r="N9761" i="1"/>
  <c r="L9761" i="1"/>
  <c r="B9761" i="1"/>
  <c r="C9761" i="1" s="1"/>
  <c r="N9760" i="1"/>
  <c r="L9760" i="1"/>
  <c r="B9760" i="1"/>
  <c r="C9760" i="1" s="1"/>
  <c r="N9759" i="1"/>
  <c r="L9759" i="1"/>
  <c r="C9759" i="1"/>
  <c r="B9759" i="1"/>
  <c r="N9758" i="1"/>
  <c r="L9758" i="1"/>
  <c r="B9758" i="1"/>
  <c r="C9758" i="1" s="1"/>
  <c r="N9757" i="1"/>
  <c r="L9757" i="1"/>
  <c r="C9757" i="1"/>
  <c r="B9757" i="1"/>
  <c r="N9756" i="1"/>
  <c r="L9756" i="1"/>
  <c r="B9756" i="1"/>
  <c r="C9756" i="1" s="1"/>
  <c r="N9755" i="1"/>
  <c r="L9755" i="1"/>
  <c r="B9755" i="1"/>
  <c r="C9755" i="1" s="1"/>
  <c r="N9754" i="1"/>
  <c r="L9754" i="1"/>
  <c r="C9754" i="1"/>
  <c r="B9754" i="1"/>
  <c r="N9753" i="1"/>
  <c r="L9753" i="1"/>
  <c r="B9753" i="1"/>
  <c r="C9753" i="1" s="1"/>
  <c r="N9752" i="1"/>
  <c r="L9752" i="1"/>
  <c r="B9752" i="1"/>
  <c r="C9752" i="1" s="1"/>
  <c r="N9751" i="1"/>
  <c r="L9751" i="1"/>
  <c r="B9751" i="1"/>
  <c r="C9751" i="1" s="1"/>
  <c r="N9750" i="1"/>
  <c r="L9750" i="1"/>
  <c r="C9750" i="1"/>
  <c r="B9750" i="1"/>
  <c r="N9749" i="1"/>
  <c r="L9749" i="1"/>
  <c r="B9749" i="1"/>
  <c r="C9749" i="1" s="1"/>
  <c r="N9748" i="1"/>
  <c r="L9748" i="1"/>
  <c r="B9748" i="1"/>
  <c r="C9748" i="1" s="1"/>
  <c r="N9747" i="1"/>
  <c r="L9747" i="1"/>
  <c r="B9747" i="1"/>
  <c r="C9747" i="1" s="1"/>
  <c r="N9746" i="1"/>
  <c r="L9746" i="1"/>
  <c r="B9746" i="1"/>
  <c r="C9746" i="1" s="1"/>
  <c r="N9745" i="1"/>
  <c r="L9745" i="1"/>
  <c r="B9745" i="1"/>
  <c r="C9745" i="1" s="1"/>
  <c r="N9744" i="1"/>
  <c r="L9744" i="1"/>
  <c r="C9744" i="1"/>
  <c r="B9744" i="1"/>
  <c r="N9743" i="1"/>
  <c r="L9743" i="1"/>
  <c r="B9743" i="1"/>
  <c r="C9743" i="1" s="1"/>
  <c r="N9742" i="1"/>
  <c r="L9742" i="1"/>
  <c r="C9742" i="1"/>
  <c r="B9742" i="1"/>
  <c r="N9741" i="1"/>
  <c r="L9741" i="1"/>
  <c r="B9741" i="1"/>
  <c r="C9741" i="1" s="1"/>
  <c r="N9740" i="1"/>
  <c r="L9740" i="1"/>
  <c r="B9740" i="1"/>
  <c r="C9740" i="1" s="1"/>
  <c r="N9739" i="1"/>
  <c r="L9739" i="1"/>
  <c r="C9739" i="1"/>
  <c r="B9739" i="1"/>
  <c r="N9738" i="1"/>
  <c r="L9738" i="1"/>
  <c r="B9738" i="1"/>
  <c r="C9738" i="1" s="1"/>
  <c r="N9737" i="1"/>
  <c r="L9737" i="1"/>
  <c r="B9737" i="1"/>
  <c r="C9737" i="1" s="1"/>
  <c r="N9736" i="1"/>
  <c r="L9736" i="1"/>
  <c r="B9736" i="1"/>
  <c r="C9736" i="1" s="1"/>
  <c r="N9735" i="1"/>
  <c r="L9735" i="1"/>
  <c r="C9735" i="1"/>
  <c r="B9735" i="1"/>
  <c r="N9734" i="1"/>
  <c r="L9734" i="1"/>
  <c r="B9734" i="1"/>
  <c r="C9734" i="1" s="1"/>
  <c r="N9733" i="1"/>
  <c r="L9733" i="1"/>
  <c r="B9733" i="1"/>
  <c r="C9733" i="1" s="1"/>
  <c r="N9732" i="1"/>
  <c r="L9732" i="1"/>
  <c r="B9732" i="1"/>
  <c r="C9732" i="1" s="1"/>
  <c r="N9731" i="1"/>
  <c r="L9731" i="1"/>
  <c r="B9731" i="1"/>
  <c r="C9731" i="1" s="1"/>
  <c r="N9730" i="1"/>
  <c r="L9730" i="1"/>
  <c r="B9730" i="1"/>
  <c r="C9730" i="1" s="1"/>
  <c r="N9729" i="1"/>
  <c r="L9729" i="1"/>
  <c r="C9729" i="1"/>
  <c r="B9729" i="1"/>
  <c r="N9728" i="1"/>
  <c r="L9728" i="1"/>
  <c r="B9728" i="1"/>
  <c r="C9728" i="1" s="1"/>
  <c r="N9727" i="1"/>
  <c r="L9727" i="1"/>
  <c r="C9727" i="1"/>
  <c r="B9727" i="1"/>
  <c r="N9726" i="1"/>
  <c r="L9726" i="1"/>
  <c r="B9726" i="1"/>
  <c r="C9726" i="1" s="1"/>
  <c r="N9725" i="1"/>
  <c r="L9725" i="1"/>
  <c r="B9725" i="1"/>
  <c r="C9725" i="1" s="1"/>
  <c r="N9724" i="1"/>
  <c r="L9724" i="1"/>
  <c r="C9724" i="1"/>
  <c r="B9724" i="1"/>
  <c r="N9723" i="1"/>
  <c r="L9723" i="1"/>
  <c r="B9723" i="1"/>
  <c r="C9723" i="1" s="1"/>
  <c r="N9722" i="1"/>
  <c r="L9722" i="1"/>
  <c r="B9722" i="1"/>
  <c r="C9722" i="1" s="1"/>
  <c r="N9721" i="1"/>
  <c r="L9721" i="1"/>
  <c r="B9721" i="1"/>
  <c r="C9721" i="1" s="1"/>
  <c r="N9720" i="1"/>
  <c r="L9720" i="1"/>
  <c r="C9720" i="1"/>
  <c r="B9720" i="1"/>
  <c r="N9719" i="1"/>
  <c r="L9719" i="1"/>
  <c r="B9719" i="1"/>
  <c r="C9719" i="1" s="1"/>
  <c r="N9718" i="1"/>
  <c r="L9718" i="1"/>
  <c r="B9718" i="1"/>
  <c r="C9718" i="1" s="1"/>
  <c r="N9717" i="1"/>
  <c r="L9717" i="1"/>
  <c r="B9717" i="1"/>
  <c r="C9717" i="1" s="1"/>
  <c r="N9716" i="1"/>
  <c r="L9716" i="1"/>
  <c r="B9716" i="1"/>
  <c r="C9716" i="1" s="1"/>
  <c r="N9715" i="1"/>
  <c r="L9715" i="1"/>
  <c r="C9715" i="1"/>
  <c r="B9715" i="1"/>
  <c r="N9714" i="1"/>
  <c r="L9714" i="1"/>
  <c r="C9714" i="1"/>
  <c r="B9714" i="1"/>
  <c r="N9713" i="1"/>
  <c r="L9713" i="1"/>
  <c r="B9713" i="1"/>
  <c r="C9713" i="1" s="1"/>
  <c r="N9712" i="1"/>
  <c r="L9712" i="1"/>
  <c r="B9712" i="1"/>
  <c r="C9712" i="1" s="1"/>
  <c r="N9711" i="1"/>
  <c r="L9711" i="1"/>
  <c r="C9711" i="1"/>
  <c r="B9711" i="1"/>
  <c r="N9710" i="1"/>
  <c r="L9710" i="1"/>
  <c r="B9710" i="1"/>
  <c r="C9710" i="1" s="1"/>
  <c r="N9709" i="1"/>
  <c r="L9709" i="1"/>
  <c r="B9709" i="1"/>
  <c r="C9709" i="1" s="1"/>
  <c r="N9708" i="1"/>
  <c r="L9708" i="1"/>
  <c r="B9708" i="1"/>
  <c r="C9708" i="1" s="1"/>
  <c r="N9707" i="1"/>
  <c r="L9707" i="1"/>
  <c r="B9707" i="1"/>
  <c r="C9707" i="1" s="1"/>
  <c r="N9706" i="1"/>
  <c r="L9706" i="1"/>
  <c r="C9706" i="1"/>
  <c r="B9706" i="1"/>
  <c r="N9705" i="1"/>
  <c r="L9705" i="1"/>
  <c r="C9705" i="1"/>
  <c r="B9705" i="1"/>
  <c r="N9704" i="1"/>
  <c r="L9704" i="1"/>
  <c r="B9704" i="1"/>
  <c r="C9704" i="1" s="1"/>
  <c r="N9703" i="1"/>
  <c r="L9703" i="1"/>
  <c r="B9703" i="1"/>
  <c r="C9703" i="1" s="1"/>
  <c r="N9702" i="1"/>
  <c r="L9702" i="1"/>
  <c r="B9702" i="1"/>
  <c r="C9702" i="1" s="1"/>
  <c r="N9701" i="1"/>
  <c r="L9701" i="1"/>
  <c r="B9701" i="1"/>
  <c r="C9701" i="1" s="1"/>
  <c r="N9700" i="1"/>
  <c r="L9700" i="1"/>
  <c r="C9700" i="1"/>
  <c r="B9700" i="1"/>
  <c r="N9699" i="1"/>
  <c r="L9699" i="1"/>
  <c r="B9699" i="1"/>
  <c r="C9699" i="1" s="1"/>
  <c r="N9698" i="1"/>
  <c r="L9698" i="1"/>
  <c r="B9698" i="1"/>
  <c r="C9698" i="1" s="1"/>
  <c r="N9697" i="1"/>
  <c r="L9697" i="1"/>
  <c r="B9697" i="1"/>
  <c r="C9697" i="1" s="1"/>
  <c r="N9696" i="1"/>
  <c r="L9696" i="1"/>
  <c r="B9696" i="1"/>
  <c r="C9696" i="1" s="1"/>
  <c r="N9695" i="1"/>
  <c r="L9695" i="1"/>
  <c r="B9695" i="1"/>
  <c r="C9695" i="1" s="1"/>
  <c r="N9694" i="1"/>
  <c r="L9694" i="1"/>
  <c r="C9694" i="1"/>
  <c r="B9694" i="1"/>
  <c r="N9693" i="1"/>
  <c r="L9693" i="1"/>
  <c r="C9693" i="1"/>
  <c r="B9693" i="1"/>
  <c r="N9692" i="1"/>
  <c r="L9692" i="1"/>
  <c r="B9692" i="1"/>
  <c r="C9692" i="1" s="1"/>
  <c r="N9691" i="1"/>
  <c r="L9691" i="1"/>
  <c r="B9691" i="1"/>
  <c r="C9691" i="1" s="1"/>
  <c r="N9690" i="1"/>
  <c r="L9690" i="1"/>
  <c r="C9690" i="1"/>
  <c r="B9690" i="1"/>
  <c r="N9689" i="1"/>
  <c r="L9689" i="1"/>
  <c r="B9689" i="1"/>
  <c r="C9689" i="1" s="1"/>
  <c r="N9688" i="1"/>
  <c r="L9688" i="1"/>
  <c r="B9688" i="1"/>
  <c r="C9688" i="1" s="1"/>
  <c r="N9687" i="1"/>
  <c r="L9687" i="1"/>
  <c r="B9687" i="1"/>
  <c r="C9687" i="1" s="1"/>
  <c r="N9686" i="1"/>
  <c r="L9686" i="1"/>
  <c r="B9686" i="1"/>
  <c r="C9686" i="1" s="1"/>
  <c r="N9685" i="1"/>
  <c r="L9685" i="1"/>
  <c r="C9685" i="1"/>
  <c r="B9685" i="1"/>
  <c r="N9684" i="1"/>
  <c r="L9684" i="1"/>
  <c r="C9684" i="1"/>
  <c r="B9684" i="1"/>
  <c r="N9683" i="1"/>
  <c r="L9683" i="1"/>
  <c r="B9683" i="1"/>
  <c r="C9683" i="1" s="1"/>
  <c r="N9682" i="1"/>
  <c r="L9682" i="1"/>
  <c r="C9682" i="1"/>
  <c r="B9682" i="1"/>
  <c r="N9681" i="1"/>
  <c r="L9681" i="1"/>
  <c r="C9681" i="1"/>
  <c r="B9681" i="1"/>
  <c r="N9680" i="1"/>
  <c r="L9680" i="1"/>
  <c r="B9680" i="1"/>
  <c r="C9680" i="1" s="1"/>
  <c r="N9679" i="1"/>
  <c r="L9679" i="1"/>
  <c r="B9679" i="1"/>
  <c r="C9679" i="1" s="1"/>
  <c r="N9678" i="1"/>
  <c r="L9678" i="1"/>
  <c r="B9678" i="1"/>
  <c r="C9678" i="1" s="1"/>
  <c r="N9677" i="1"/>
  <c r="L9677" i="1"/>
  <c r="B9677" i="1"/>
  <c r="C9677" i="1" s="1"/>
  <c r="N9676" i="1"/>
  <c r="L9676" i="1"/>
  <c r="C9676" i="1"/>
  <c r="B9676" i="1"/>
  <c r="N9675" i="1"/>
  <c r="L9675" i="1"/>
  <c r="B9675" i="1"/>
  <c r="C9675" i="1" s="1"/>
  <c r="N9674" i="1"/>
  <c r="L9674" i="1"/>
  <c r="B9674" i="1"/>
  <c r="C9674" i="1" s="1"/>
  <c r="N9673" i="1"/>
  <c r="L9673" i="1"/>
  <c r="B9673" i="1"/>
  <c r="C9673" i="1" s="1"/>
  <c r="N9672" i="1"/>
  <c r="L9672" i="1"/>
  <c r="C9672" i="1"/>
  <c r="B9672" i="1"/>
  <c r="N9671" i="1"/>
  <c r="L9671" i="1"/>
  <c r="B9671" i="1"/>
  <c r="C9671" i="1" s="1"/>
  <c r="N9670" i="1"/>
  <c r="L9670" i="1"/>
  <c r="C9670" i="1"/>
  <c r="B9670" i="1"/>
  <c r="N9669" i="1"/>
  <c r="L9669" i="1"/>
  <c r="B9669" i="1"/>
  <c r="C9669" i="1" s="1"/>
  <c r="N9668" i="1"/>
  <c r="L9668" i="1"/>
  <c r="B9668" i="1"/>
  <c r="C9668" i="1" s="1"/>
  <c r="N9667" i="1"/>
  <c r="L9667" i="1"/>
  <c r="B9667" i="1"/>
  <c r="C9667" i="1" s="1"/>
  <c r="N9666" i="1"/>
  <c r="L9666" i="1"/>
  <c r="C9666" i="1"/>
  <c r="B9666" i="1"/>
  <c r="N9665" i="1"/>
  <c r="L9665" i="1"/>
  <c r="B9665" i="1"/>
  <c r="C9665" i="1" s="1"/>
  <c r="N9664" i="1"/>
  <c r="L9664" i="1"/>
  <c r="C9664" i="1"/>
  <c r="B9664" i="1"/>
  <c r="N9663" i="1"/>
  <c r="L9663" i="1"/>
  <c r="B9663" i="1"/>
  <c r="C9663" i="1" s="1"/>
  <c r="N9662" i="1"/>
  <c r="L9662" i="1"/>
  <c r="B9662" i="1"/>
  <c r="C9662" i="1" s="1"/>
  <c r="N9661" i="1"/>
  <c r="L9661" i="1"/>
  <c r="C9661" i="1"/>
  <c r="B9661" i="1"/>
  <c r="N9660" i="1"/>
  <c r="L9660" i="1"/>
  <c r="B9660" i="1"/>
  <c r="C9660" i="1" s="1"/>
  <c r="N9659" i="1"/>
  <c r="L9659" i="1"/>
  <c r="B9659" i="1"/>
  <c r="C9659" i="1" s="1"/>
  <c r="N9658" i="1"/>
  <c r="L9658" i="1"/>
  <c r="B9658" i="1"/>
  <c r="C9658" i="1" s="1"/>
  <c r="N9657" i="1"/>
  <c r="L9657" i="1"/>
  <c r="C9657" i="1"/>
  <c r="B9657" i="1"/>
  <c r="N9656" i="1"/>
  <c r="L9656" i="1"/>
  <c r="B9656" i="1"/>
  <c r="C9656" i="1" s="1"/>
  <c r="N9655" i="1"/>
  <c r="L9655" i="1"/>
  <c r="C9655" i="1"/>
  <c r="B9655" i="1"/>
  <c r="N9654" i="1"/>
  <c r="L9654" i="1"/>
  <c r="C9654" i="1"/>
  <c r="B9654" i="1"/>
  <c r="N9653" i="1"/>
  <c r="L9653" i="1"/>
  <c r="B9653" i="1"/>
  <c r="C9653" i="1" s="1"/>
  <c r="N9652" i="1"/>
  <c r="L9652" i="1"/>
  <c r="B9652" i="1"/>
  <c r="C9652" i="1" s="1"/>
  <c r="N9651" i="1"/>
  <c r="L9651" i="1"/>
  <c r="C9651" i="1"/>
  <c r="B9651" i="1"/>
  <c r="N9650" i="1"/>
  <c r="L9650" i="1"/>
  <c r="B9650" i="1"/>
  <c r="C9650" i="1" s="1"/>
  <c r="N9649" i="1"/>
  <c r="L9649" i="1"/>
  <c r="B9649" i="1"/>
  <c r="C9649" i="1" s="1"/>
  <c r="N9648" i="1"/>
  <c r="L9648" i="1"/>
  <c r="B9648" i="1"/>
  <c r="C9648" i="1" s="1"/>
  <c r="N9647" i="1"/>
  <c r="L9647" i="1"/>
  <c r="B9647" i="1"/>
  <c r="C9647" i="1" s="1"/>
  <c r="N9646" i="1"/>
  <c r="L9646" i="1"/>
  <c r="C9646" i="1"/>
  <c r="B9646" i="1"/>
  <c r="N9645" i="1"/>
  <c r="L9645" i="1"/>
  <c r="B9645" i="1"/>
  <c r="C9645" i="1" s="1"/>
  <c r="N9644" i="1"/>
  <c r="L9644" i="1"/>
  <c r="B9644" i="1"/>
  <c r="C9644" i="1" s="1"/>
  <c r="N9643" i="1"/>
  <c r="L9643" i="1"/>
  <c r="B9643" i="1"/>
  <c r="C9643" i="1" s="1"/>
  <c r="N9642" i="1"/>
  <c r="L9642" i="1"/>
  <c r="C9642" i="1"/>
  <c r="B9642" i="1"/>
  <c r="N9641" i="1"/>
  <c r="L9641" i="1"/>
  <c r="B9641" i="1"/>
  <c r="C9641" i="1" s="1"/>
  <c r="N9640" i="1"/>
  <c r="L9640" i="1"/>
  <c r="B9640" i="1"/>
  <c r="C9640" i="1" s="1"/>
  <c r="N9639" i="1"/>
  <c r="L9639" i="1"/>
  <c r="C9639" i="1"/>
  <c r="B9639" i="1"/>
  <c r="N9638" i="1"/>
  <c r="L9638" i="1"/>
  <c r="B9638" i="1"/>
  <c r="C9638" i="1" s="1"/>
  <c r="N9637" i="1"/>
  <c r="L9637" i="1"/>
  <c r="C9637" i="1"/>
  <c r="B9637" i="1"/>
  <c r="N9636" i="1"/>
  <c r="L9636" i="1"/>
  <c r="B9636" i="1"/>
  <c r="C9636" i="1" s="1"/>
  <c r="N9635" i="1"/>
  <c r="L9635" i="1"/>
  <c r="B9635" i="1"/>
  <c r="C9635" i="1" s="1"/>
  <c r="N9634" i="1"/>
  <c r="L9634" i="1"/>
  <c r="B9634" i="1"/>
  <c r="C9634" i="1" s="1"/>
  <c r="N9633" i="1"/>
  <c r="L9633" i="1"/>
  <c r="C9633" i="1"/>
  <c r="B9633" i="1"/>
  <c r="N9632" i="1"/>
  <c r="L9632" i="1"/>
  <c r="B9632" i="1"/>
  <c r="C9632" i="1" s="1"/>
  <c r="N9631" i="1"/>
  <c r="L9631" i="1"/>
  <c r="C9631" i="1"/>
  <c r="B9631" i="1"/>
  <c r="N9630" i="1"/>
  <c r="L9630" i="1"/>
  <c r="B9630" i="1"/>
  <c r="C9630" i="1" s="1"/>
  <c r="N9629" i="1"/>
  <c r="L9629" i="1"/>
  <c r="B9629" i="1"/>
  <c r="C9629" i="1" s="1"/>
  <c r="N9628" i="1"/>
  <c r="L9628" i="1"/>
  <c r="C9628" i="1"/>
  <c r="B9628" i="1"/>
  <c r="N9627" i="1"/>
  <c r="L9627" i="1"/>
  <c r="B9627" i="1"/>
  <c r="C9627" i="1" s="1"/>
  <c r="N9626" i="1"/>
  <c r="L9626" i="1"/>
  <c r="B9626" i="1"/>
  <c r="C9626" i="1" s="1"/>
  <c r="N9625" i="1"/>
  <c r="L9625" i="1"/>
  <c r="B9625" i="1"/>
  <c r="C9625" i="1" s="1"/>
  <c r="N9624" i="1"/>
  <c r="L9624" i="1"/>
  <c r="C9624" i="1"/>
  <c r="B9624" i="1"/>
  <c r="N9623" i="1"/>
  <c r="L9623" i="1"/>
  <c r="B9623" i="1"/>
  <c r="C9623" i="1" s="1"/>
  <c r="N9622" i="1"/>
  <c r="L9622" i="1"/>
  <c r="B9622" i="1"/>
  <c r="C9622" i="1" s="1"/>
  <c r="N9621" i="1"/>
  <c r="L9621" i="1"/>
  <c r="B9621" i="1"/>
  <c r="C9621" i="1" s="1"/>
  <c r="N9620" i="1"/>
  <c r="L9620" i="1"/>
  <c r="B9620" i="1"/>
  <c r="C9620" i="1" s="1"/>
  <c r="N9619" i="1"/>
  <c r="L9619" i="1"/>
  <c r="C9619" i="1"/>
  <c r="B9619" i="1"/>
  <c r="N9618" i="1"/>
  <c r="L9618" i="1"/>
  <c r="C9618" i="1"/>
  <c r="B9618" i="1"/>
  <c r="N9617" i="1"/>
  <c r="L9617" i="1"/>
  <c r="B9617" i="1"/>
  <c r="C9617" i="1" s="1"/>
  <c r="N9616" i="1"/>
  <c r="L9616" i="1"/>
  <c r="B9616" i="1"/>
  <c r="C9616" i="1" s="1"/>
  <c r="N9615" i="1"/>
  <c r="L9615" i="1"/>
  <c r="C9615" i="1"/>
  <c r="B9615" i="1"/>
  <c r="N9614" i="1"/>
  <c r="L9614" i="1"/>
  <c r="B9614" i="1"/>
  <c r="C9614" i="1" s="1"/>
  <c r="N9613" i="1"/>
  <c r="L9613" i="1"/>
  <c r="B9613" i="1"/>
  <c r="C9613" i="1" s="1"/>
  <c r="N9612" i="1"/>
  <c r="L9612" i="1"/>
  <c r="B9612" i="1"/>
  <c r="C9612" i="1" s="1"/>
  <c r="N9611" i="1"/>
  <c r="L9611" i="1"/>
  <c r="B9611" i="1"/>
  <c r="C9611" i="1" s="1"/>
  <c r="N9610" i="1"/>
  <c r="L9610" i="1"/>
  <c r="C9610" i="1"/>
  <c r="B9610" i="1"/>
  <c r="N9609" i="1"/>
  <c r="L9609" i="1"/>
  <c r="B9609" i="1"/>
  <c r="C9609" i="1" s="1"/>
  <c r="N9608" i="1"/>
  <c r="L9608" i="1"/>
  <c r="B9608" i="1"/>
  <c r="C9608" i="1" s="1"/>
  <c r="N9607" i="1"/>
  <c r="L9607" i="1"/>
  <c r="B9607" i="1"/>
  <c r="C9607" i="1" s="1"/>
  <c r="N9606" i="1"/>
  <c r="L9606" i="1"/>
  <c r="C9606" i="1"/>
  <c r="B9606" i="1"/>
  <c r="N9605" i="1"/>
  <c r="L9605" i="1"/>
  <c r="B9605" i="1"/>
  <c r="C9605" i="1" s="1"/>
  <c r="N9604" i="1"/>
  <c r="L9604" i="1"/>
  <c r="B9604" i="1"/>
  <c r="C9604" i="1" s="1"/>
  <c r="N9603" i="1"/>
  <c r="L9603" i="1"/>
  <c r="C9603" i="1"/>
  <c r="B9603" i="1"/>
  <c r="N9602" i="1"/>
  <c r="L9602" i="1"/>
  <c r="B9602" i="1"/>
  <c r="C9602" i="1" s="1"/>
  <c r="N9601" i="1"/>
  <c r="L9601" i="1"/>
  <c r="C9601" i="1"/>
  <c r="B9601" i="1"/>
  <c r="N9600" i="1"/>
  <c r="L9600" i="1"/>
  <c r="B9600" i="1"/>
  <c r="C9600" i="1" s="1"/>
  <c r="N9599" i="1"/>
  <c r="L9599" i="1"/>
  <c r="B9599" i="1"/>
  <c r="C9599" i="1" s="1"/>
  <c r="N9598" i="1"/>
  <c r="L9598" i="1"/>
  <c r="B9598" i="1"/>
  <c r="C9598" i="1" s="1"/>
  <c r="N9597" i="1"/>
  <c r="L9597" i="1"/>
  <c r="C9597" i="1"/>
  <c r="B9597" i="1"/>
  <c r="N9596" i="1"/>
  <c r="L9596" i="1"/>
  <c r="B9596" i="1"/>
  <c r="C9596" i="1" s="1"/>
  <c r="N9595" i="1"/>
  <c r="L9595" i="1"/>
  <c r="C9595" i="1"/>
  <c r="B9595" i="1"/>
  <c r="N9594" i="1"/>
  <c r="L9594" i="1"/>
  <c r="B9594" i="1"/>
  <c r="C9594" i="1" s="1"/>
  <c r="N9593" i="1"/>
  <c r="L9593" i="1"/>
  <c r="B9593" i="1"/>
  <c r="C9593" i="1" s="1"/>
  <c r="N9592" i="1"/>
  <c r="L9592" i="1"/>
  <c r="C9592" i="1"/>
  <c r="B9592" i="1"/>
  <c r="N9591" i="1"/>
  <c r="L9591" i="1"/>
  <c r="B9591" i="1"/>
  <c r="C9591" i="1" s="1"/>
  <c r="N9590" i="1"/>
  <c r="L9590" i="1"/>
  <c r="B9590" i="1"/>
  <c r="C9590" i="1" s="1"/>
  <c r="N9589" i="1"/>
  <c r="L9589" i="1"/>
  <c r="B9589" i="1"/>
  <c r="C9589" i="1" s="1"/>
  <c r="N9588" i="1"/>
  <c r="L9588" i="1"/>
  <c r="C9588" i="1"/>
  <c r="B9588" i="1"/>
  <c r="N9587" i="1"/>
  <c r="L9587" i="1"/>
  <c r="B9587" i="1"/>
  <c r="C9587" i="1" s="1"/>
  <c r="N9586" i="1"/>
  <c r="L9586" i="1"/>
  <c r="B9586" i="1"/>
  <c r="C9586" i="1" s="1"/>
  <c r="N9585" i="1"/>
  <c r="L9585" i="1"/>
  <c r="B9585" i="1"/>
  <c r="C9585" i="1" s="1"/>
  <c r="N9584" i="1"/>
  <c r="L9584" i="1"/>
  <c r="B9584" i="1"/>
  <c r="C9584" i="1" s="1"/>
  <c r="N9583" i="1"/>
  <c r="L9583" i="1"/>
  <c r="C9583" i="1"/>
  <c r="B9583" i="1"/>
  <c r="N9582" i="1"/>
  <c r="L9582" i="1"/>
  <c r="C9582" i="1"/>
  <c r="B9582" i="1"/>
  <c r="N9581" i="1"/>
  <c r="L9581" i="1"/>
  <c r="B9581" i="1"/>
  <c r="C9581" i="1" s="1"/>
  <c r="N9580" i="1"/>
  <c r="L9580" i="1"/>
  <c r="B9580" i="1"/>
  <c r="C9580" i="1" s="1"/>
  <c r="N9579" i="1"/>
  <c r="L9579" i="1"/>
  <c r="C9579" i="1"/>
  <c r="B9579" i="1"/>
  <c r="N9578" i="1"/>
  <c r="L9578" i="1"/>
  <c r="B9578" i="1"/>
  <c r="C9578" i="1" s="1"/>
  <c r="N9577" i="1"/>
  <c r="L9577" i="1"/>
  <c r="B9577" i="1"/>
  <c r="C9577" i="1" s="1"/>
  <c r="N9576" i="1"/>
  <c r="L9576" i="1"/>
  <c r="B9576" i="1"/>
  <c r="C9576" i="1" s="1"/>
  <c r="N9575" i="1"/>
  <c r="L9575" i="1"/>
  <c r="B9575" i="1"/>
  <c r="C9575" i="1" s="1"/>
  <c r="N9574" i="1"/>
  <c r="L9574" i="1"/>
  <c r="C9574" i="1"/>
  <c r="B9574" i="1"/>
  <c r="N9573" i="1"/>
  <c r="L9573" i="1"/>
  <c r="B9573" i="1"/>
  <c r="C9573" i="1" s="1"/>
  <c r="N9572" i="1"/>
  <c r="L9572" i="1"/>
  <c r="B9572" i="1"/>
  <c r="C9572" i="1" s="1"/>
  <c r="N9571" i="1"/>
  <c r="L9571" i="1"/>
  <c r="B9571" i="1"/>
  <c r="C9571" i="1" s="1"/>
  <c r="N9570" i="1"/>
  <c r="L9570" i="1"/>
  <c r="C9570" i="1"/>
  <c r="B9570" i="1"/>
  <c r="N9569" i="1"/>
  <c r="L9569" i="1"/>
  <c r="B9569" i="1"/>
  <c r="C9569" i="1" s="1"/>
  <c r="N9568" i="1"/>
  <c r="L9568" i="1"/>
  <c r="B9568" i="1"/>
  <c r="C9568" i="1" s="1"/>
  <c r="N9567" i="1"/>
  <c r="L9567" i="1"/>
  <c r="C9567" i="1"/>
  <c r="B9567" i="1"/>
  <c r="N9566" i="1"/>
  <c r="L9566" i="1"/>
  <c r="B9566" i="1"/>
  <c r="C9566" i="1" s="1"/>
  <c r="N9565" i="1"/>
  <c r="L9565" i="1"/>
  <c r="C9565" i="1"/>
  <c r="B9565" i="1"/>
  <c r="N9564" i="1"/>
  <c r="L9564" i="1"/>
  <c r="B9564" i="1"/>
  <c r="C9564" i="1" s="1"/>
  <c r="N9563" i="1"/>
  <c r="L9563" i="1"/>
  <c r="B9563" i="1"/>
  <c r="C9563" i="1" s="1"/>
  <c r="N9562" i="1"/>
  <c r="L9562" i="1"/>
  <c r="B9562" i="1"/>
  <c r="C9562" i="1" s="1"/>
  <c r="N9561" i="1"/>
  <c r="L9561" i="1"/>
  <c r="C9561" i="1"/>
  <c r="B9561" i="1"/>
  <c r="N9560" i="1"/>
  <c r="L9560" i="1"/>
  <c r="B9560" i="1"/>
  <c r="C9560" i="1" s="1"/>
  <c r="N9559" i="1"/>
  <c r="L9559" i="1"/>
  <c r="C9559" i="1"/>
  <c r="B9559" i="1"/>
  <c r="N9558" i="1"/>
  <c r="L9558" i="1"/>
  <c r="B9558" i="1"/>
  <c r="C9558" i="1" s="1"/>
  <c r="N9557" i="1"/>
  <c r="L9557" i="1"/>
  <c r="B9557" i="1"/>
  <c r="C9557" i="1" s="1"/>
  <c r="N9556" i="1"/>
  <c r="L9556" i="1"/>
  <c r="C9556" i="1"/>
  <c r="B9556" i="1"/>
  <c r="N9555" i="1"/>
  <c r="L9555" i="1"/>
  <c r="B9555" i="1"/>
  <c r="C9555" i="1" s="1"/>
  <c r="N9554" i="1"/>
  <c r="L9554" i="1"/>
  <c r="B9554" i="1"/>
  <c r="C9554" i="1" s="1"/>
  <c r="N9553" i="1"/>
  <c r="L9553" i="1"/>
  <c r="B9553" i="1"/>
  <c r="C9553" i="1" s="1"/>
  <c r="N9552" i="1"/>
  <c r="L9552" i="1"/>
  <c r="C9552" i="1"/>
  <c r="B9552" i="1"/>
  <c r="N9551" i="1"/>
  <c r="L9551" i="1"/>
  <c r="B9551" i="1"/>
  <c r="C9551" i="1" s="1"/>
  <c r="N9550" i="1"/>
  <c r="L9550" i="1"/>
  <c r="B9550" i="1"/>
  <c r="C9550" i="1" s="1"/>
  <c r="N9549" i="1"/>
  <c r="L9549" i="1"/>
  <c r="B9549" i="1"/>
  <c r="C9549" i="1" s="1"/>
  <c r="N9548" i="1"/>
  <c r="L9548" i="1"/>
  <c r="B9548" i="1"/>
  <c r="C9548" i="1" s="1"/>
  <c r="N9547" i="1"/>
  <c r="L9547" i="1"/>
  <c r="C9547" i="1"/>
  <c r="B9547" i="1"/>
  <c r="N9546" i="1"/>
  <c r="L9546" i="1"/>
  <c r="C9546" i="1"/>
  <c r="B9546" i="1"/>
  <c r="N9545" i="1"/>
  <c r="L9545" i="1"/>
  <c r="B9545" i="1"/>
  <c r="C9545" i="1" s="1"/>
  <c r="N9544" i="1"/>
  <c r="L9544" i="1"/>
  <c r="B9544" i="1"/>
  <c r="C9544" i="1" s="1"/>
  <c r="N9543" i="1"/>
  <c r="L9543" i="1"/>
  <c r="C9543" i="1"/>
  <c r="B9543" i="1"/>
  <c r="N9542" i="1"/>
  <c r="L9542" i="1"/>
  <c r="B9542" i="1"/>
  <c r="C9542" i="1" s="1"/>
  <c r="N9541" i="1"/>
  <c r="L9541" i="1"/>
  <c r="B9541" i="1"/>
  <c r="C9541" i="1" s="1"/>
  <c r="N9540" i="1"/>
  <c r="L9540" i="1"/>
  <c r="B9540" i="1"/>
  <c r="C9540" i="1" s="1"/>
  <c r="N9539" i="1"/>
  <c r="L9539" i="1"/>
  <c r="B9539" i="1"/>
  <c r="C9539" i="1" s="1"/>
  <c r="N9538" i="1"/>
  <c r="L9538" i="1"/>
  <c r="C9538" i="1"/>
  <c r="B9538" i="1"/>
  <c r="N9537" i="1"/>
  <c r="L9537" i="1"/>
  <c r="B9537" i="1"/>
  <c r="C9537" i="1" s="1"/>
  <c r="N9536" i="1"/>
  <c r="L9536" i="1"/>
  <c r="B9536" i="1"/>
  <c r="C9536" i="1" s="1"/>
  <c r="N9535" i="1"/>
  <c r="L9535" i="1"/>
  <c r="B9535" i="1"/>
  <c r="C9535" i="1" s="1"/>
  <c r="N9534" i="1"/>
  <c r="L9534" i="1"/>
  <c r="C9534" i="1"/>
  <c r="B9534" i="1"/>
  <c r="N9533" i="1"/>
  <c r="L9533" i="1"/>
  <c r="B9533" i="1"/>
  <c r="C9533" i="1" s="1"/>
  <c r="N9532" i="1"/>
  <c r="L9532" i="1"/>
  <c r="B9532" i="1"/>
  <c r="C9532" i="1" s="1"/>
  <c r="N9531" i="1"/>
  <c r="L9531" i="1"/>
  <c r="C9531" i="1"/>
  <c r="B9531" i="1"/>
  <c r="N9530" i="1"/>
  <c r="L9530" i="1"/>
  <c r="B9530" i="1"/>
  <c r="C9530" i="1" s="1"/>
  <c r="N9529" i="1"/>
  <c r="L9529" i="1"/>
  <c r="C9529" i="1"/>
  <c r="B9529" i="1"/>
  <c r="N9528" i="1"/>
  <c r="L9528" i="1"/>
  <c r="B9528" i="1"/>
  <c r="C9528" i="1" s="1"/>
  <c r="N9527" i="1"/>
  <c r="L9527" i="1"/>
  <c r="B9527" i="1"/>
  <c r="C9527" i="1" s="1"/>
  <c r="N9526" i="1"/>
  <c r="L9526" i="1"/>
  <c r="B9526" i="1"/>
  <c r="C9526" i="1" s="1"/>
  <c r="N9525" i="1"/>
  <c r="L9525" i="1"/>
  <c r="C9525" i="1"/>
  <c r="B9525" i="1"/>
  <c r="N9524" i="1"/>
  <c r="L9524" i="1"/>
  <c r="B9524" i="1"/>
  <c r="C9524" i="1" s="1"/>
  <c r="N9523" i="1"/>
  <c r="L9523" i="1"/>
  <c r="C9523" i="1"/>
  <c r="B9523" i="1"/>
  <c r="N9522" i="1"/>
  <c r="L9522" i="1"/>
  <c r="B9522" i="1"/>
  <c r="C9522" i="1" s="1"/>
  <c r="N9521" i="1"/>
  <c r="L9521" i="1"/>
  <c r="B9521" i="1"/>
  <c r="C9521" i="1" s="1"/>
  <c r="N9520" i="1"/>
  <c r="L9520" i="1"/>
  <c r="C9520" i="1"/>
  <c r="B9520" i="1"/>
  <c r="N9519" i="1"/>
  <c r="L9519" i="1"/>
  <c r="B9519" i="1"/>
  <c r="C9519" i="1" s="1"/>
  <c r="N9518" i="1"/>
  <c r="L9518" i="1"/>
  <c r="B9518" i="1"/>
  <c r="C9518" i="1" s="1"/>
  <c r="N9517" i="1"/>
  <c r="L9517" i="1"/>
  <c r="B9517" i="1"/>
  <c r="C9517" i="1" s="1"/>
  <c r="N9516" i="1"/>
  <c r="L9516" i="1"/>
  <c r="C9516" i="1"/>
  <c r="B9516" i="1"/>
  <c r="N9515" i="1"/>
  <c r="L9515" i="1"/>
  <c r="B9515" i="1"/>
  <c r="C9515" i="1" s="1"/>
  <c r="N9514" i="1"/>
  <c r="L9514" i="1"/>
  <c r="B9514" i="1"/>
  <c r="C9514" i="1" s="1"/>
  <c r="N9513" i="1"/>
  <c r="L9513" i="1"/>
  <c r="B9513" i="1"/>
  <c r="C9513" i="1" s="1"/>
  <c r="N9512" i="1"/>
  <c r="L9512" i="1"/>
  <c r="B9512" i="1"/>
  <c r="C9512" i="1" s="1"/>
  <c r="N9511" i="1"/>
  <c r="L9511" i="1"/>
  <c r="C9511" i="1"/>
  <c r="B9511" i="1"/>
  <c r="N9510" i="1"/>
  <c r="L9510" i="1"/>
  <c r="C9510" i="1"/>
  <c r="B9510" i="1"/>
  <c r="N9509" i="1"/>
  <c r="L9509" i="1"/>
  <c r="B9509" i="1"/>
  <c r="C9509" i="1" s="1"/>
  <c r="N9508" i="1"/>
  <c r="L9508" i="1"/>
  <c r="B9508" i="1"/>
  <c r="C9508" i="1" s="1"/>
  <c r="N9507" i="1"/>
  <c r="L9507" i="1"/>
  <c r="C9507" i="1"/>
  <c r="B9507" i="1"/>
  <c r="N9506" i="1"/>
  <c r="L9506" i="1"/>
  <c r="B9506" i="1"/>
  <c r="C9506" i="1" s="1"/>
  <c r="N9505" i="1"/>
  <c r="L9505" i="1"/>
  <c r="B9505" i="1"/>
  <c r="C9505" i="1" s="1"/>
  <c r="N9504" i="1"/>
  <c r="L9504" i="1"/>
  <c r="B9504" i="1"/>
  <c r="C9504" i="1" s="1"/>
  <c r="N9503" i="1"/>
  <c r="L9503" i="1"/>
  <c r="B9503" i="1"/>
  <c r="C9503" i="1" s="1"/>
  <c r="N9502" i="1"/>
  <c r="L9502" i="1"/>
  <c r="C9502" i="1"/>
  <c r="B9502" i="1"/>
  <c r="N9501" i="1"/>
  <c r="L9501" i="1"/>
  <c r="B9501" i="1"/>
  <c r="C9501" i="1" s="1"/>
  <c r="N9500" i="1"/>
  <c r="L9500" i="1"/>
  <c r="B9500" i="1"/>
  <c r="C9500" i="1" s="1"/>
  <c r="N9499" i="1"/>
  <c r="L9499" i="1"/>
  <c r="B9499" i="1"/>
  <c r="C9499" i="1" s="1"/>
  <c r="N9498" i="1"/>
  <c r="L9498" i="1"/>
  <c r="C9498" i="1"/>
  <c r="B9498" i="1"/>
  <c r="N9497" i="1"/>
  <c r="L9497" i="1"/>
  <c r="B9497" i="1"/>
  <c r="C9497" i="1" s="1"/>
  <c r="N9496" i="1"/>
  <c r="L9496" i="1"/>
  <c r="B9496" i="1"/>
  <c r="C9496" i="1" s="1"/>
  <c r="N9495" i="1"/>
  <c r="L9495" i="1"/>
  <c r="C9495" i="1"/>
  <c r="B9495" i="1"/>
  <c r="N9494" i="1"/>
  <c r="L9494" i="1"/>
  <c r="B9494" i="1"/>
  <c r="C9494" i="1" s="1"/>
  <c r="N9493" i="1"/>
  <c r="L9493" i="1"/>
  <c r="C9493" i="1"/>
  <c r="B9493" i="1"/>
  <c r="N9492" i="1"/>
  <c r="L9492" i="1"/>
  <c r="B9492" i="1"/>
  <c r="C9492" i="1" s="1"/>
  <c r="N9491" i="1"/>
  <c r="L9491" i="1"/>
  <c r="B9491" i="1"/>
  <c r="C9491" i="1" s="1"/>
  <c r="N9490" i="1"/>
  <c r="L9490" i="1"/>
  <c r="B9490" i="1"/>
  <c r="C9490" i="1" s="1"/>
  <c r="N9489" i="1"/>
  <c r="L9489" i="1"/>
  <c r="C9489" i="1"/>
  <c r="B9489" i="1"/>
  <c r="N9488" i="1"/>
  <c r="L9488" i="1"/>
  <c r="B9488" i="1"/>
  <c r="C9488" i="1" s="1"/>
  <c r="N9487" i="1"/>
  <c r="L9487" i="1"/>
  <c r="C9487" i="1"/>
  <c r="B9487" i="1"/>
  <c r="N9486" i="1"/>
  <c r="L9486" i="1"/>
  <c r="B9486" i="1"/>
  <c r="C9486" i="1" s="1"/>
  <c r="N9485" i="1"/>
  <c r="L9485" i="1"/>
  <c r="B9485" i="1"/>
  <c r="C9485" i="1" s="1"/>
  <c r="N9484" i="1"/>
  <c r="L9484" i="1"/>
  <c r="C9484" i="1"/>
  <c r="B9484" i="1"/>
  <c r="N9483" i="1"/>
  <c r="L9483" i="1"/>
  <c r="B9483" i="1"/>
  <c r="C9483" i="1" s="1"/>
  <c r="N9482" i="1"/>
  <c r="L9482" i="1"/>
  <c r="B9482" i="1"/>
  <c r="C9482" i="1" s="1"/>
  <c r="N9481" i="1"/>
  <c r="L9481" i="1"/>
  <c r="B9481" i="1"/>
  <c r="C9481" i="1" s="1"/>
  <c r="N9480" i="1"/>
  <c r="L9480" i="1"/>
  <c r="C9480" i="1"/>
  <c r="B9480" i="1"/>
  <c r="N9479" i="1"/>
  <c r="L9479" i="1"/>
  <c r="B9479" i="1"/>
  <c r="C9479" i="1" s="1"/>
  <c r="N9478" i="1"/>
  <c r="L9478" i="1"/>
  <c r="B9478" i="1"/>
  <c r="C9478" i="1" s="1"/>
  <c r="N9477" i="1"/>
  <c r="L9477" i="1"/>
  <c r="B9477" i="1"/>
  <c r="C9477" i="1" s="1"/>
  <c r="N9476" i="1"/>
  <c r="L9476" i="1"/>
  <c r="B9476" i="1"/>
  <c r="C9476" i="1" s="1"/>
  <c r="N9475" i="1"/>
  <c r="L9475" i="1"/>
  <c r="C9475" i="1"/>
  <c r="B9475" i="1"/>
  <c r="N9474" i="1"/>
  <c r="L9474" i="1"/>
  <c r="C9474" i="1"/>
  <c r="B9474" i="1"/>
  <c r="N9473" i="1"/>
  <c r="L9473" i="1"/>
  <c r="B9473" i="1"/>
  <c r="C9473" i="1" s="1"/>
  <c r="N9472" i="1"/>
  <c r="L9472" i="1"/>
  <c r="B9472" i="1"/>
  <c r="C9472" i="1" s="1"/>
  <c r="N9471" i="1"/>
  <c r="L9471" i="1"/>
  <c r="C9471" i="1"/>
  <c r="B9471" i="1"/>
  <c r="N9470" i="1"/>
  <c r="L9470" i="1"/>
  <c r="B9470" i="1"/>
  <c r="C9470" i="1" s="1"/>
  <c r="N9469" i="1"/>
  <c r="L9469" i="1"/>
  <c r="B9469" i="1"/>
  <c r="C9469" i="1" s="1"/>
  <c r="N9468" i="1"/>
  <c r="L9468" i="1"/>
  <c r="B9468" i="1"/>
  <c r="C9468" i="1" s="1"/>
  <c r="N9467" i="1"/>
  <c r="L9467" i="1"/>
  <c r="B9467" i="1"/>
  <c r="C9467" i="1" s="1"/>
  <c r="N9466" i="1"/>
  <c r="L9466" i="1"/>
  <c r="C9466" i="1"/>
  <c r="B9466" i="1"/>
  <c r="N9465" i="1"/>
  <c r="L9465" i="1"/>
  <c r="B9465" i="1"/>
  <c r="C9465" i="1" s="1"/>
  <c r="N9464" i="1"/>
  <c r="L9464" i="1"/>
  <c r="B9464" i="1"/>
  <c r="C9464" i="1" s="1"/>
  <c r="N9463" i="1"/>
  <c r="L9463" i="1"/>
  <c r="B9463" i="1"/>
  <c r="C9463" i="1" s="1"/>
  <c r="N9462" i="1"/>
  <c r="L9462" i="1"/>
  <c r="C9462" i="1"/>
  <c r="B9462" i="1"/>
  <c r="N9461" i="1"/>
  <c r="L9461" i="1"/>
  <c r="B9461" i="1"/>
  <c r="C9461" i="1" s="1"/>
  <c r="N9460" i="1"/>
  <c r="L9460" i="1"/>
  <c r="B9460" i="1"/>
  <c r="C9460" i="1" s="1"/>
  <c r="N9459" i="1"/>
  <c r="L9459" i="1"/>
  <c r="C9459" i="1"/>
  <c r="B9459" i="1"/>
  <c r="N9458" i="1"/>
  <c r="L9458" i="1"/>
  <c r="B9458" i="1"/>
  <c r="C9458" i="1" s="1"/>
  <c r="N9457" i="1"/>
  <c r="L9457" i="1"/>
  <c r="C9457" i="1"/>
  <c r="B9457" i="1"/>
  <c r="N9456" i="1"/>
  <c r="L9456" i="1"/>
  <c r="B9456" i="1"/>
  <c r="C9456" i="1" s="1"/>
  <c r="N9455" i="1"/>
  <c r="L9455" i="1"/>
  <c r="B9455" i="1"/>
  <c r="C9455" i="1" s="1"/>
  <c r="N9454" i="1"/>
  <c r="L9454" i="1"/>
  <c r="B9454" i="1"/>
  <c r="C9454" i="1" s="1"/>
  <c r="N9453" i="1"/>
  <c r="L9453" i="1"/>
  <c r="C9453" i="1"/>
  <c r="B9453" i="1"/>
  <c r="N9452" i="1"/>
  <c r="L9452" i="1"/>
  <c r="B9452" i="1"/>
  <c r="C9452" i="1" s="1"/>
  <c r="N9451" i="1"/>
  <c r="L9451" i="1"/>
  <c r="C9451" i="1"/>
  <c r="B9451" i="1"/>
  <c r="N9450" i="1"/>
  <c r="L9450" i="1"/>
  <c r="B9450" i="1"/>
  <c r="C9450" i="1" s="1"/>
  <c r="N9449" i="1"/>
  <c r="L9449" i="1"/>
  <c r="B9449" i="1"/>
  <c r="C9449" i="1" s="1"/>
  <c r="N9448" i="1"/>
  <c r="L9448" i="1"/>
  <c r="B9448" i="1"/>
  <c r="C9448" i="1" s="1"/>
  <c r="N9447" i="1"/>
  <c r="L9447" i="1"/>
  <c r="B9447" i="1"/>
  <c r="C9447" i="1" s="1"/>
  <c r="N9446" i="1"/>
  <c r="L9446" i="1"/>
  <c r="B9446" i="1"/>
  <c r="C9446" i="1" s="1"/>
  <c r="N9445" i="1"/>
  <c r="L9445" i="1"/>
  <c r="B9445" i="1"/>
  <c r="C9445" i="1" s="1"/>
  <c r="N9444" i="1"/>
  <c r="L9444" i="1"/>
  <c r="C9444" i="1"/>
  <c r="B9444" i="1"/>
  <c r="N9443" i="1"/>
  <c r="L9443" i="1"/>
  <c r="B9443" i="1"/>
  <c r="C9443" i="1" s="1"/>
  <c r="N9442" i="1"/>
  <c r="L9442" i="1"/>
  <c r="B9442" i="1"/>
  <c r="C9442" i="1" s="1"/>
  <c r="N9441" i="1"/>
  <c r="L9441" i="1"/>
  <c r="B9441" i="1"/>
  <c r="C9441" i="1" s="1"/>
  <c r="N9440" i="1"/>
  <c r="L9440" i="1"/>
  <c r="B9440" i="1"/>
  <c r="C9440" i="1" s="1"/>
  <c r="N9439" i="1"/>
  <c r="L9439" i="1"/>
  <c r="C9439" i="1"/>
  <c r="B9439" i="1"/>
  <c r="N9438" i="1"/>
  <c r="L9438" i="1"/>
  <c r="C9438" i="1"/>
  <c r="B9438" i="1"/>
  <c r="N9437" i="1"/>
  <c r="L9437" i="1"/>
  <c r="B9437" i="1"/>
  <c r="C9437" i="1" s="1"/>
  <c r="N9436" i="1"/>
  <c r="L9436" i="1"/>
  <c r="B9436" i="1"/>
  <c r="C9436" i="1" s="1"/>
  <c r="N9435" i="1"/>
  <c r="L9435" i="1"/>
  <c r="C9435" i="1"/>
  <c r="B9435" i="1"/>
  <c r="N9434" i="1"/>
  <c r="L9434" i="1"/>
  <c r="B9434" i="1"/>
  <c r="C9434" i="1" s="1"/>
  <c r="N9433" i="1"/>
  <c r="L9433" i="1"/>
  <c r="B9433" i="1"/>
  <c r="C9433" i="1" s="1"/>
  <c r="N9432" i="1"/>
  <c r="L9432" i="1"/>
  <c r="B9432" i="1"/>
  <c r="C9432" i="1" s="1"/>
  <c r="N9431" i="1"/>
  <c r="L9431" i="1"/>
  <c r="B9431" i="1"/>
  <c r="C9431" i="1" s="1"/>
  <c r="N9430" i="1"/>
  <c r="L9430" i="1"/>
  <c r="C9430" i="1"/>
  <c r="B9430" i="1"/>
  <c r="N9429" i="1"/>
  <c r="L9429" i="1"/>
  <c r="B9429" i="1"/>
  <c r="C9429" i="1" s="1"/>
  <c r="N9428" i="1"/>
  <c r="L9428" i="1"/>
  <c r="B9428" i="1"/>
  <c r="C9428" i="1" s="1"/>
  <c r="N9427" i="1"/>
  <c r="L9427" i="1"/>
  <c r="B9427" i="1"/>
  <c r="C9427" i="1" s="1"/>
  <c r="N9426" i="1"/>
  <c r="L9426" i="1"/>
  <c r="C9426" i="1"/>
  <c r="B9426" i="1"/>
  <c r="N9425" i="1"/>
  <c r="L9425" i="1"/>
  <c r="B9425" i="1"/>
  <c r="C9425" i="1" s="1"/>
  <c r="N9424" i="1"/>
  <c r="L9424" i="1"/>
  <c r="B9424" i="1"/>
  <c r="C9424" i="1" s="1"/>
  <c r="N9423" i="1"/>
  <c r="L9423" i="1"/>
  <c r="C9423" i="1"/>
  <c r="B9423" i="1"/>
  <c r="N9422" i="1"/>
  <c r="L9422" i="1"/>
  <c r="B9422" i="1"/>
  <c r="C9422" i="1" s="1"/>
  <c r="N9421" i="1"/>
  <c r="L9421" i="1"/>
  <c r="C9421" i="1"/>
  <c r="B9421" i="1"/>
  <c r="N9420" i="1"/>
  <c r="L9420" i="1"/>
  <c r="B9420" i="1"/>
  <c r="C9420" i="1" s="1"/>
  <c r="N9419" i="1"/>
  <c r="L9419" i="1"/>
  <c r="B9419" i="1"/>
  <c r="C9419" i="1" s="1"/>
  <c r="N9418" i="1"/>
  <c r="L9418" i="1"/>
  <c r="B9418" i="1"/>
  <c r="C9418" i="1" s="1"/>
  <c r="N9417" i="1"/>
  <c r="L9417" i="1"/>
  <c r="C9417" i="1"/>
  <c r="B9417" i="1"/>
  <c r="N9416" i="1"/>
  <c r="L9416" i="1"/>
  <c r="B9416" i="1"/>
  <c r="C9416" i="1" s="1"/>
  <c r="N9415" i="1"/>
  <c r="L9415" i="1"/>
  <c r="C9415" i="1"/>
  <c r="B9415" i="1"/>
  <c r="N9414" i="1"/>
  <c r="L9414" i="1"/>
  <c r="B9414" i="1"/>
  <c r="C9414" i="1" s="1"/>
  <c r="N9413" i="1"/>
  <c r="L9413" i="1"/>
  <c r="B9413" i="1"/>
  <c r="C9413" i="1" s="1"/>
  <c r="N9412" i="1"/>
  <c r="L9412" i="1"/>
  <c r="B9412" i="1"/>
  <c r="C9412" i="1" s="1"/>
  <c r="N9411" i="1"/>
  <c r="L9411" i="1"/>
  <c r="B9411" i="1"/>
  <c r="C9411" i="1" s="1"/>
  <c r="N9410" i="1"/>
  <c r="L9410" i="1"/>
  <c r="B9410" i="1"/>
  <c r="C9410" i="1" s="1"/>
  <c r="N9409" i="1"/>
  <c r="L9409" i="1"/>
  <c r="B9409" i="1"/>
  <c r="C9409" i="1" s="1"/>
  <c r="N9408" i="1"/>
  <c r="L9408" i="1"/>
  <c r="C9408" i="1"/>
  <c r="B9408" i="1"/>
  <c r="N9407" i="1"/>
  <c r="L9407" i="1"/>
  <c r="B9407" i="1"/>
  <c r="C9407" i="1" s="1"/>
  <c r="N9406" i="1"/>
  <c r="L9406" i="1"/>
  <c r="B9406" i="1"/>
  <c r="C9406" i="1" s="1"/>
  <c r="N9405" i="1"/>
  <c r="L9405" i="1"/>
  <c r="B9405" i="1"/>
  <c r="C9405" i="1" s="1"/>
  <c r="N9404" i="1"/>
  <c r="L9404" i="1"/>
  <c r="B9404" i="1"/>
  <c r="C9404" i="1" s="1"/>
  <c r="N9403" i="1"/>
  <c r="L9403" i="1"/>
  <c r="C9403" i="1"/>
  <c r="B9403" i="1"/>
  <c r="N9402" i="1"/>
  <c r="L9402" i="1"/>
  <c r="C9402" i="1"/>
  <c r="B9402" i="1"/>
  <c r="N9401" i="1"/>
  <c r="L9401" i="1"/>
  <c r="B9401" i="1"/>
  <c r="C9401" i="1" s="1"/>
  <c r="N9400" i="1"/>
  <c r="L9400" i="1"/>
  <c r="B9400" i="1"/>
  <c r="C9400" i="1" s="1"/>
  <c r="N9399" i="1"/>
  <c r="L9399" i="1"/>
  <c r="C9399" i="1"/>
  <c r="B9399" i="1"/>
  <c r="N9398" i="1"/>
  <c r="L9398" i="1"/>
  <c r="B9398" i="1"/>
  <c r="C9398" i="1" s="1"/>
  <c r="N9397" i="1"/>
  <c r="L9397" i="1"/>
  <c r="B9397" i="1"/>
  <c r="C9397" i="1" s="1"/>
  <c r="N9396" i="1"/>
  <c r="L9396" i="1"/>
  <c r="B9396" i="1"/>
  <c r="C9396" i="1" s="1"/>
  <c r="N9395" i="1"/>
  <c r="L9395" i="1"/>
  <c r="B9395" i="1"/>
  <c r="C9395" i="1" s="1"/>
  <c r="N9394" i="1"/>
  <c r="L9394" i="1"/>
  <c r="C9394" i="1"/>
  <c r="B9394" i="1"/>
  <c r="N9393" i="1"/>
  <c r="L9393" i="1"/>
  <c r="B9393" i="1"/>
  <c r="C9393" i="1" s="1"/>
  <c r="N9392" i="1"/>
  <c r="L9392" i="1"/>
  <c r="B9392" i="1"/>
  <c r="C9392" i="1" s="1"/>
  <c r="N9391" i="1"/>
  <c r="L9391" i="1"/>
  <c r="B9391" i="1"/>
  <c r="C9391" i="1" s="1"/>
  <c r="N9390" i="1"/>
  <c r="L9390" i="1"/>
  <c r="C9390" i="1"/>
  <c r="B9390" i="1"/>
  <c r="N9389" i="1"/>
  <c r="L9389" i="1"/>
  <c r="B9389" i="1"/>
  <c r="C9389" i="1" s="1"/>
  <c r="N9388" i="1"/>
  <c r="L9388" i="1"/>
  <c r="B9388" i="1"/>
  <c r="C9388" i="1" s="1"/>
  <c r="N9387" i="1"/>
  <c r="L9387" i="1"/>
  <c r="C9387" i="1"/>
  <c r="B9387" i="1"/>
  <c r="N9386" i="1"/>
  <c r="L9386" i="1"/>
  <c r="B9386" i="1"/>
  <c r="C9386" i="1" s="1"/>
  <c r="N9385" i="1"/>
  <c r="L9385" i="1"/>
  <c r="C9385" i="1"/>
  <c r="B9385" i="1"/>
  <c r="N9384" i="1"/>
  <c r="L9384" i="1"/>
  <c r="B9384" i="1"/>
  <c r="C9384" i="1" s="1"/>
  <c r="N9383" i="1"/>
  <c r="L9383" i="1"/>
  <c r="B9383" i="1"/>
  <c r="C9383" i="1" s="1"/>
  <c r="N9382" i="1"/>
  <c r="L9382" i="1"/>
  <c r="B9382" i="1"/>
  <c r="C9382" i="1" s="1"/>
  <c r="N9381" i="1"/>
  <c r="L9381" i="1"/>
  <c r="C9381" i="1"/>
  <c r="B9381" i="1"/>
  <c r="N9380" i="1"/>
  <c r="L9380" i="1"/>
  <c r="B9380" i="1"/>
  <c r="C9380" i="1" s="1"/>
  <c r="N9379" i="1"/>
  <c r="L9379" i="1"/>
  <c r="C9379" i="1"/>
  <c r="B9379" i="1"/>
  <c r="N9378" i="1"/>
  <c r="L9378" i="1"/>
  <c r="B9378" i="1"/>
  <c r="C9378" i="1" s="1"/>
  <c r="N9377" i="1"/>
  <c r="L9377" i="1"/>
  <c r="B9377" i="1"/>
  <c r="C9377" i="1" s="1"/>
  <c r="N9376" i="1"/>
  <c r="L9376" i="1"/>
  <c r="B9376" i="1"/>
  <c r="C9376" i="1" s="1"/>
  <c r="N9375" i="1"/>
  <c r="L9375" i="1"/>
  <c r="B9375" i="1"/>
  <c r="C9375" i="1" s="1"/>
  <c r="N9374" i="1"/>
  <c r="L9374" i="1"/>
  <c r="B9374" i="1"/>
  <c r="C9374" i="1" s="1"/>
  <c r="N9373" i="1"/>
  <c r="L9373" i="1"/>
  <c r="B9373" i="1"/>
  <c r="C9373" i="1" s="1"/>
  <c r="N9372" i="1"/>
  <c r="L9372" i="1"/>
  <c r="C9372" i="1"/>
  <c r="B9372" i="1"/>
  <c r="N9371" i="1"/>
  <c r="L9371" i="1"/>
  <c r="B9371" i="1"/>
  <c r="C9371" i="1" s="1"/>
  <c r="N9370" i="1"/>
  <c r="L9370" i="1"/>
  <c r="B9370" i="1"/>
  <c r="C9370" i="1" s="1"/>
  <c r="N9369" i="1"/>
  <c r="L9369" i="1"/>
  <c r="B9369" i="1"/>
  <c r="C9369" i="1" s="1"/>
  <c r="N9368" i="1"/>
  <c r="L9368" i="1"/>
  <c r="B9368" i="1"/>
  <c r="C9368" i="1" s="1"/>
  <c r="N9367" i="1"/>
  <c r="L9367" i="1"/>
  <c r="C9367" i="1"/>
  <c r="B9367" i="1"/>
  <c r="N9366" i="1"/>
  <c r="L9366" i="1"/>
  <c r="C9366" i="1"/>
  <c r="B9366" i="1"/>
  <c r="N9365" i="1"/>
  <c r="L9365" i="1"/>
  <c r="B9365" i="1"/>
  <c r="C9365" i="1" s="1"/>
  <c r="N9364" i="1"/>
  <c r="L9364" i="1"/>
  <c r="B9364" i="1"/>
  <c r="C9364" i="1" s="1"/>
  <c r="N9363" i="1"/>
  <c r="L9363" i="1"/>
  <c r="C9363" i="1"/>
  <c r="B9363" i="1"/>
  <c r="N9362" i="1"/>
  <c r="L9362" i="1"/>
  <c r="B9362" i="1"/>
  <c r="C9362" i="1" s="1"/>
  <c r="N9361" i="1"/>
  <c r="L9361" i="1"/>
  <c r="B9361" i="1"/>
  <c r="C9361" i="1" s="1"/>
  <c r="N9360" i="1"/>
  <c r="L9360" i="1"/>
  <c r="B9360" i="1"/>
  <c r="C9360" i="1" s="1"/>
  <c r="N9359" i="1"/>
  <c r="L9359" i="1"/>
  <c r="B9359" i="1"/>
  <c r="C9359" i="1" s="1"/>
  <c r="N9358" i="1"/>
  <c r="L9358" i="1"/>
  <c r="C9358" i="1"/>
  <c r="B9358" i="1"/>
  <c r="N9357" i="1"/>
  <c r="L9357" i="1"/>
  <c r="B9357" i="1"/>
  <c r="C9357" i="1" s="1"/>
  <c r="N9356" i="1"/>
  <c r="L9356" i="1"/>
  <c r="B9356" i="1"/>
  <c r="C9356" i="1" s="1"/>
  <c r="N9355" i="1"/>
  <c r="L9355" i="1"/>
  <c r="B9355" i="1"/>
  <c r="C9355" i="1" s="1"/>
  <c r="N9354" i="1"/>
  <c r="L9354" i="1"/>
  <c r="C9354" i="1"/>
  <c r="B9354" i="1"/>
  <c r="N9353" i="1"/>
  <c r="L9353" i="1"/>
  <c r="B9353" i="1"/>
  <c r="C9353" i="1" s="1"/>
  <c r="N9352" i="1"/>
  <c r="L9352" i="1"/>
  <c r="B9352" i="1"/>
  <c r="C9352" i="1" s="1"/>
  <c r="N9351" i="1"/>
  <c r="L9351" i="1"/>
  <c r="C9351" i="1"/>
  <c r="B9351" i="1"/>
  <c r="N9350" i="1"/>
  <c r="L9350" i="1"/>
  <c r="B9350" i="1"/>
  <c r="C9350" i="1" s="1"/>
  <c r="N9349" i="1"/>
  <c r="L9349" i="1"/>
  <c r="C9349" i="1"/>
  <c r="B9349" i="1"/>
  <c r="N9348" i="1"/>
  <c r="L9348" i="1"/>
  <c r="B9348" i="1"/>
  <c r="C9348" i="1" s="1"/>
  <c r="N9347" i="1"/>
  <c r="L9347" i="1"/>
  <c r="B9347" i="1"/>
  <c r="C9347" i="1" s="1"/>
  <c r="N9346" i="1"/>
  <c r="L9346" i="1"/>
  <c r="B9346" i="1"/>
  <c r="C9346" i="1" s="1"/>
  <c r="N9345" i="1"/>
  <c r="L9345" i="1"/>
  <c r="C9345" i="1"/>
  <c r="B9345" i="1"/>
  <c r="N9344" i="1"/>
  <c r="L9344" i="1"/>
  <c r="B9344" i="1"/>
  <c r="C9344" i="1" s="1"/>
  <c r="N9343" i="1"/>
  <c r="L9343" i="1"/>
  <c r="C9343" i="1"/>
  <c r="B9343" i="1"/>
  <c r="N9342" i="1"/>
  <c r="L9342" i="1"/>
  <c r="B9342" i="1"/>
  <c r="C9342" i="1" s="1"/>
  <c r="N9341" i="1"/>
  <c r="L9341" i="1"/>
  <c r="B9341" i="1"/>
  <c r="C9341" i="1" s="1"/>
  <c r="N9340" i="1"/>
  <c r="L9340" i="1"/>
  <c r="B9340" i="1"/>
  <c r="C9340" i="1" s="1"/>
  <c r="N9339" i="1"/>
  <c r="L9339" i="1"/>
  <c r="B9339" i="1"/>
  <c r="C9339" i="1" s="1"/>
  <c r="N9338" i="1"/>
  <c r="L9338" i="1"/>
  <c r="B9338" i="1"/>
  <c r="C9338" i="1" s="1"/>
  <c r="N9337" i="1"/>
  <c r="L9337" i="1"/>
  <c r="B9337" i="1"/>
  <c r="C9337" i="1" s="1"/>
  <c r="N9336" i="1"/>
  <c r="L9336" i="1"/>
  <c r="C9336" i="1"/>
  <c r="B9336" i="1"/>
  <c r="N9335" i="1"/>
  <c r="L9335" i="1"/>
  <c r="B9335" i="1"/>
  <c r="C9335" i="1" s="1"/>
  <c r="N9334" i="1"/>
  <c r="L9334" i="1"/>
  <c r="B9334" i="1"/>
  <c r="C9334" i="1" s="1"/>
  <c r="N9333" i="1"/>
  <c r="L9333" i="1"/>
  <c r="B9333" i="1"/>
  <c r="C9333" i="1" s="1"/>
  <c r="N9332" i="1"/>
  <c r="L9332" i="1"/>
  <c r="B9332" i="1"/>
  <c r="C9332" i="1" s="1"/>
  <c r="N9331" i="1"/>
  <c r="L9331" i="1"/>
  <c r="C9331" i="1"/>
  <c r="B9331" i="1"/>
  <c r="N9330" i="1"/>
  <c r="L9330" i="1"/>
  <c r="C9330" i="1"/>
  <c r="B9330" i="1"/>
  <c r="N9329" i="1"/>
  <c r="L9329" i="1"/>
  <c r="B9329" i="1"/>
  <c r="C9329" i="1" s="1"/>
  <c r="N9328" i="1"/>
  <c r="L9328" i="1"/>
  <c r="B9328" i="1"/>
  <c r="C9328" i="1" s="1"/>
  <c r="N9327" i="1"/>
  <c r="L9327" i="1"/>
  <c r="C9327" i="1"/>
  <c r="B9327" i="1"/>
  <c r="N9326" i="1"/>
  <c r="L9326" i="1"/>
  <c r="B9326" i="1"/>
  <c r="C9326" i="1" s="1"/>
  <c r="N9325" i="1"/>
  <c r="L9325" i="1"/>
  <c r="B9325" i="1"/>
  <c r="C9325" i="1" s="1"/>
  <c r="N9324" i="1"/>
  <c r="L9324" i="1"/>
  <c r="B9324" i="1"/>
  <c r="C9324" i="1" s="1"/>
  <c r="N9323" i="1"/>
  <c r="L9323" i="1"/>
  <c r="B9323" i="1"/>
  <c r="C9323" i="1" s="1"/>
  <c r="N9322" i="1"/>
  <c r="L9322" i="1"/>
  <c r="C9322" i="1"/>
  <c r="B9322" i="1"/>
  <c r="N9321" i="1"/>
  <c r="L9321" i="1"/>
  <c r="B9321" i="1"/>
  <c r="C9321" i="1" s="1"/>
  <c r="N9320" i="1"/>
  <c r="L9320" i="1"/>
  <c r="B9320" i="1"/>
  <c r="C9320" i="1" s="1"/>
  <c r="N9319" i="1"/>
  <c r="L9319" i="1"/>
  <c r="B9319" i="1"/>
  <c r="C9319" i="1" s="1"/>
  <c r="N9318" i="1"/>
  <c r="L9318" i="1"/>
  <c r="C9318" i="1"/>
  <c r="B9318" i="1"/>
  <c r="N9317" i="1"/>
  <c r="L9317" i="1"/>
  <c r="B9317" i="1"/>
  <c r="C9317" i="1" s="1"/>
  <c r="N9316" i="1"/>
  <c r="L9316" i="1"/>
  <c r="B9316" i="1"/>
  <c r="C9316" i="1" s="1"/>
  <c r="N9315" i="1"/>
  <c r="L9315" i="1"/>
  <c r="C9315" i="1"/>
  <c r="B9315" i="1"/>
  <c r="N9314" i="1"/>
  <c r="L9314" i="1"/>
  <c r="B9314" i="1"/>
  <c r="C9314" i="1" s="1"/>
  <c r="N9313" i="1"/>
  <c r="L9313" i="1"/>
  <c r="C9313" i="1"/>
  <c r="B9313" i="1"/>
  <c r="N9312" i="1"/>
  <c r="L9312" i="1"/>
  <c r="B9312" i="1"/>
  <c r="C9312" i="1" s="1"/>
  <c r="N9311" i="1"/>
  <c r="L9311" i="1"/>
  <c r="B9311" i="1"/>
  <c r="C9311" i="1" s="1"/>
  <c r="N9310" i="1"/>
  <c r="L9310" i="1"/>
  <c r="B9310" i="1"/>
  <c r="C9310" i="1" s="1"/>
  <c r="N9309" i="1"/>
  <c r="L9309" i="1"/>
  <c r="C9309" i="1"/>
  <c r="B9309" i="1"/>
  <c r="N9308" i="1"/>
  <c r="L9308" i="1"/>
  <c r="B9308" i="1"/>
  <c r="C9308" i="1" s="1"/>
  <c r="N9307" i="1"/>
  <c r="L9307" i="1"/>
  <c r="C9307" i="1"/>
  <c r="B9307" i="1"/>
  <c r="N9306" i="1"/>
  <c r="L9306" i="1"/>
  <c r="B9306" i="1"/>
  <c r="C9306" i="1" s="1"/>
  <c r="N9305" i="1"/>
  <c r="L9305" i="1"/>
  <c r="B9305" i="1"/>
  <c r="C9305" i="1" s="1"/>
  <c r="N9304" i="1"/>
  <c r="L9304" i="1"/>
  <c r="B9304" i="1"/>
  <c r="C9304" i="1" s="1"/>
  <c r="N9303" i="1"/>
  <c r="L9303" i="1"/>
  <c r="B9303" i="1"/>
  <c r="C9303" i="1" s="1"/>
  <c r="N9302" i="1"/>
  <c r="L9302" i="1"/>
  <c r="B9302" i="1"/>
  <c r="C9302" i="1" s="1"/>
  <c r="N9301" i="1"/>
  <c r="L9301" i="1"/>
  <c r="B9301" i="1"/>
  <c r="C9301" i="1" s="1"/>
  <c r="N9300" i="1"/>
  <c r="L9300" i="1"/>
  <c r="C9300" i="1"/>
  <c r="B9300" i="1"/>
  <c r="N9299" i="1"/>
  <c r="L9299" i="1"/>
  <c r="B9299" i="1"/>
  <c r="C9299" i="1" s="1"/>
  <c r="N9298" i="1"/>
  <c r="L9298" i="1"/>
  <c r="B9298" i="1"/>
  <c r="C9298" i="1" s="1"/>
  <c r="N9297" i="1"/>
  <c r="L9297" i="1"/>
  <c r="B9297" i="1"/>
  <c r="C9297" i="1" s="1"/>
  <c r="N9296" i="1"/>
  <c r="L9296" i="1"/>
  <c r="B9296" i="1"/>
  <c r="C9296" i="1" s="1"/>
  <c r="N9295" i="1"/>
  <c r="L9295" i="1"/>
  <c r="C9295" i="1"/>
  <c r="B9295" i="1"/>
  <c r="N9294" i="1"/>
  <c r="L9294" i="1"/>
  <c r="C9294" i="1"/>
  <c r="B9294" i="1"/>
  <c r="N9293" i="1"/>
  <c r="L9293" i="1"/>
  <c r="B9293" i="1"/>
  <c r="C9293" i="1" s="1"/>
  <c r="N9292" i="1"/>
  <c r="L9292" i="1"/>
  <c r="B9292" i="1"/>
  <c r="C9292" i="1" s="1"/>
  <c r="N9291" i="1"/>
  <c r="L9291" i="1"/>
  <c r="C9291" i="1"/>
  <c r="B9291" i="1"/>
  <c r="N9290" i="1"/>
  <c r="L9290" i="1"/>
  <c r="B9290" i="1"/>
  <c r="C9290" i="1" s="1"/>
  <c r="N9289" i="1"/>
  <c r="L9289" i="1"/>
  <c r="B9289" i="1"/>
  <c r="C9289" i="1" s="1"/>
  <c r="N9288" i="1"/>
  <c r="L9288" i="1"/>
  <c r="B9288" i="1"/>
  <c r="C9288" i="1" s="1"/>
  <c r="N9287" i="1"/>
  <c r="L9287" i="1"/>
  <c r="B9287" i="1"/>
  <c r="C9287" i="1" s="1"/>
  <c r="N9286" i="1"/>
  <c r="L9286" i="1"/>
  <c r="C9286" i="1"/>
  <c r="B9286" i="1"/>
  <c r="N9285" i="1"/>
  <c r="L9285" i="1"/>
  <c r="B9285" i="1"/>
  <c r="C9285" i="1" s="1"/>
  <c r="N9284" i="1"/>
  <c r="L9284" i="1"/>
  <c r="B9284" i="1"/>
  <c r="C9284" i="1" s="1"/>
  <c r="N9283" i="1"/>
  <c r="L9283" i="1"/>
  <c r="B9283" i="1"/>
  <c r="C9283" i="1" s="1"/>
  <c r="N9282" i="1"/>
  <c r="L9282" i="1"/>
  <c r="C9282" i="1"/>
  <c r="B9282" i="1"/>
  <c r="N9281" i="1"/>
  <c r="L9281" i="1"/>
  <c r="B9281" i="1"/>
  <c r="C9281" i="1" s="1"/>
  <c r="N9280" i="1"/>
  <c r="L9280" i="1"/>
  <c r="B9280" i="1"/>
  <c r="C9280" i="1" s="1"/>
  <c r="N9279" i="1"/>
  <c r="L9279" i="1"/>
  <c r="C9279" i="1"/>
  <c r="B9279" i="1"/>
  <c r="N9278" i="1"/>
  <c r="L9278" i="1"/>
  <c r="B9278" i="1"/>
  <c r="C9278" i="1" s="1"/>
  <c r="N9277" i="1"/>
  <c r="L9277" i="1"/>
  <c r="C9277" i="1"/>
  <c r="B9277" i="1"/>
  <c r="N9276" i="1"/>
  <c r="L9276" i="1"/>
  <c r="B9276" i="1"/>
  <c r="C9276" i="1" s="1"/>
  <c r="N9275" i="1"/>
  <c r="L9275" i="1"/>
  <c r="B9275" i="1"/>
  <c r="C9275" i="1" s="1"/>
  <c r="N9274" i="1"/>
  <c r="L9274" i="1"/>
  <c r="B9274" i="1"/>
  <c r="C9274" i="1" s="1"/>
  <c r="N9273" i="1"/>
  <c r="L9273" i="1"/>
  <c r="C9273" i="1"/>
  <c r="B9273" i="1"/>
  <c r="N9272" i="1"/>
  <c r="L9272" i="1"/>
  <c r="B9272" i="1"/>
  <c r="C9272" i="1" s="1"/>
  <c r="N9271" i="1"/>
  <c r="L9271" i="1"/>
  <c r="C9271" i="1"/>
  <c r="B9271" i="1"/>
  <c r="N9270" i="1"/>
  <c r="L9270" i="1"/>
  <c r="B9270" i="1"/>
  <c r="C9270" i="1" s="1"/>
  <c r="N9269" i="1"/>
  <c r="L9269" i="1"/>
  <c r="B9269" i="1"/>
  <c r="C9269" i="1" s="1"/>
  <c r="N9268" i="1"/>
  <c r="L9268" i="1"/>
  <c r="B9268" i="1"/>
  <c r="C9268" i="1" s="1"/>
  <c r="N9267" i="1"/>
  <c r="L9267" i="1"/>
  <c r="B9267" i="1"/>
  <c r="C9267" i="1" s="1"/>
  <c r="N9266" i="1"/>
  <c r="L9266" i="1"/>
  <c r="B9266" i="1"/>
  <c r="C9266" i="1" s="1"/>
  <c r="N9265" i="1"/>
  <c r="L9265" i="1"/>
  <c r="B9265" i="1"/>
  <c r="C9265" i="1" s="1"/>
  <c r="N9264" i="1"/>
  <c r="L9264" i="1"/>
  <c r="C9264" i="1"/>
  <c r="B9264" i="1"/>
  <c r="N9263" i="1"/>
  <c r="L9263" i="1"/>
  <c r="B9263" i="1"/>
  <c r="C9263" i="1" s="1"/>
  <c r="N9262" i="1"/>
  <c r="L9262" i="1"/>
  <c r="B9262" i="1"/>
  <c r="C9262" i="1" s="1"/>
  <c r="N9261" i="1"/>
  <c r="L9261" i="1"/>
  <c r="B9261" i="1"/>
  <c r="C9261" i="1" s="1"/>
  <c r="N9260" i="1"/>
  <c r="L9260" i="1"/>
  <c r="B9260" i="1"/>
  <c r="C9260" i="1" s="1"/>
  <c r="N9259" i="1"/>
  <c r="L9259" i="1"/>
  <c r="C9259" i="1"/>
  <c r="B9259" i="1"/>
  <c r="N9258" i="1"/>
  <c r="L9258" i="1"/>
  <c r="C9258" i="1"/>
  <c r="B9258" i="1"/>
  <c r="N9257" i="1"/>
  <c r="L9257" i="1"/>
  <c r="B9257" i="1"/>
  <c r="C9257" i="1" s="1"/>
  <c r="N9256" i="1"/>
  <c r="L9256" i="1"/>
  <c r="B9256" i="1"/>
  <c r="C9256" i="1" s="1"/>
  <c r="N9255" i="1"/>
  <c r="L9255" i="1"/>
  <c r="C9255" i="1"/>
  <c r="B9255" i="1"/>
  <c r="N9254" i="1"/>
  <c r="L9254" i="1"/>
  <c r="B9254" i="1"/>
  <c r="C9254" i="1" s="1"/>
  <c r="N9253" i="1"/>
  <c r="L9253" i="1"/>
  <c r="B9253" i="1"/>
  <c r="C9253" i="1" s="1"/>
  <c r="N9252" i="1"/>
  <c r="L9252" i="1"/>
  <c r="B9252" i="1"/>
  <c r="C9252" i="1" s="1"/>
  <c r="N9251" i="1"/>
  <c r="L9251" i="1"/>
  <c r="B9251" i="1"/>
  <c r="C9251" i="1" s="1"/>
  <c r="N9250" i="1"/>
  <c r="L9250" i="1"/>
  <c r="C9250" i="1"/>
  <c r="B9250" i="1"/>
  <c r="N9249" i="1"/>
  <c r="L9249" i="1"/>
  <c r="B9249" i="1"/>
  <c r="C9249" i="1" s="1"/>
  <c r="N9248" i="1"/>
  <c r="L9248" i="1"/>
  <c r="B9248" i="1"/>
  <c r="C9248" i="1" s="1"/>
  <c r="N9247" i="1"/>
  <c r="L9247" i="1"/>
  <c r="B9247" i="1"/>
  <c r="C9247" i="1" s="1"/>
  <c r="N9246" i="1"/>
  <c r="L9246" i="1"/>
  <c r="C9246" i="1"/>
  <c r="B9246" i="1"/>
  <c r="N9245" i="1"/>
  <c r="L9245" i="1"/>
  <c r="B9245" i="1"/>
  <c r="C9245" i="1" s="1"/>
  <c r="N9244" i="1"/>
  <c r="L9244" i="1"/>
  <c r="B9244" i="1"/>
  <c r="C9244" i="1" s="1"/>
  <c r="N9243" i="1"/>
  <c r="L9243" i="1"/>
  <c r="C9243" i="1"/>
  <c r="B9243" i="1"/>
  <c r="N9242" i="1"/>
  <c r="L9242" i="1"/>
  <c r="B9242" i="1"/>
  <c r="C9242" i="1" s="1"/>
  <c r="N9241" i="1"/>
  <c r="L9241" i="1"/>
  <c r="C9241" i="1"/>
  <c r="B9241" i="1"/>
  <c r="N9240" i="1"/>
  <c r="L9240" i="1"/>
  <c r="B9240" i="1"/>
  <c r="C9240" i="1" s="1"/>
  <c r="N9239" i="1"/>
  <c r="L9239" i="1"/>
  <c r="B9239" i="1"/>
  <c r="C9239" i="1" s="1"/>
  <c r="N9238" i="1"/>
  <c r="L9238" i="1"/>
  <c r="B9238" i="1"/>
  <c r="C9238" i="1" s="1"/>
  <c r="N9237" i="1"/>
  <c r="L9237" i="1"/>
  <c r="C9237" i="1"/>
  <c r="B9237" i="1"/>
  <c r="N9236" i="1"/>
  <c r="L9236" i="1"/>
  <c r="B9236" i="1"/>
  <c r="C9236" i="1" s="1"/>
  <c r="N9235" i="1"/>
  <c r="L9235" i="1"/>
  <c r="C9235" i="1"/>
  <c r="B9235" i="1"/>
  <c r="N9234" i="1"/>
  <c r="L9234" i="1"/>
  <c r="B9234" i="1"/>
  <c r="C9234" i="1" s="1"/>
  <c r="N9233" i="1"/>
  <c r="L9233" i="1"/>
  <c r="B9233" i="1"/>
  <c r="C9233" i="1" s="1"/>
  <c r="N9232" i="1"/>
  <c r="L9232" i="1"/>
  <c r="B9232" i="1"/>
  <c r="C9232" i="1" s="1"/>
  <c r="N9231" i="1"/>
  <c r="L9231" i="1"/>
  <c r="B9231" i="1"/>
  <c r="C9231" i="1" s="1"/>
  <c r="N9230" i="1"/>
  <c r="L9230" i="1"/>
  <c r="B9230" i="1"/>
  <c r="C9230" i="1" s="1"/>
  <c r="N9229" i="1"/>
  <c r="L9229" i="1"/>
  <c r="B9229" i="1"/>
  <c r="C9229" i="1" s="1"/>
  <c r="N9228" i="1"/>
  <c r="L9228" i="1"/>
  <c r="C9228" i="1"/>
  <c r="B9228" i="1"/>
  <c r="N9227" i="1"/>
  <c r="L9227" i="1"/>
  <c r="B9227" i="1"/>
  <c r="C9227" i="1" s="1"/>
  <c r="N9226" i="1"/>
  <c r="L9226" i="1"/>
  <c r="B9226" i="1"/>
  <c r="C9226" i="1" s="1"/>
  <c r="N9225" i="1"/>
  <c r="L9225" i="1"/>
  <c r="B9225" i="1"/>
  <c r="C9225" i="1" s="1"/>
  <c r="N9224" i="1"/>
  <c r="L9224" i="1"/>
  <c r="B9224" i="1"/>
  <c r="C9224" i="1" s="1"/>
  <c r="N9223" i="1"/>
  <c r="L9223" i="1"/>
  <c r="C9223" i="1"/>
  <c r="B9223" i="1"/>
  <c r="N9222" i="1"/>
  <c r="L9222" i="1"/>
  <c r="C9222" i="1"/>
  <c r="B9222" i="1"/>
  <c r="N9221" i="1"/>
  <c r="L9221" i="1"/>
  <c r="B9221" i="1"/>
  <c r="C9221" i="1" s="1"/>
  <c r="N9220" i="1"/>
  <c r="L9220" i="1"/>
  <c r="B9220" i="1"/>
  <c r="C9220" i="1" s="1"/>
  <c r="N9219" i="1"/>
  <c r="L9219" i="1"/>
  <c r="C9219" i="1"/>
  <c r="B9219" i="1"/>
  <c r="N9218" i="1"/>
  <c r="L9218" i="1"/>
  <c r="B9218" i="1"/>
  <c r="C9218" i="1" s="1"/>
  <c r="N9217" i="1"/>
  <c r="L9217" i="1"/>
  <c r="B9217" i="1"/>
  <c r="C9217" i="1" s="1"/>
  <c r="N9216" i="1"/>
  <c r="L9216" i="1"/>
  <c r="B9216" i="1"/>
  <c r="C9216" i="1" s="1"/>
  <c r="N9215" i="1"/>
  <c r="L9215" i="1"/>
  <c r="B9215" i="1"/>
  <c r="C9215" i="1" s="1"/>
  <c r="N9214" i="1"/>
  <c r="L9214" i="1"/>
  <c r="C9214" i="1"/>
  <c r="B9214" i="1"/>
  <c r="N9213" i="1"/>
  <c r="L9213" i="1"/>
  <c r="B9213" i="1"/>
  <c r="C9213" i="1" s="1"/>
  <c r="N9212" i="1"/>
  <c r="L9212" i="1"/>
  <c r="B9212" i="1"/>
  <c r="C9212" i="1" s="1"/>
  <c r="N9211" i="1"/>
  <c r="L9211" i="1"/>
  <c r="B9211" i="1"/>
  <c r="C9211" i="1" s="1"/>
  <c r="N9210" i="1"/>
  <c r="L9210" i="1"/>
  <c r="C9210" i="1"/>
  <c r="B9210" i="1"/>
  <c r="N9209" i="1"/>
  <c r="L9209" i="1"/>
  <c r="C9209" i="1"/>
  <c r="B9209" i="1"/>
  <c r="N9208" i="1"/>
  <c r="L9208" i="1"/>
  <c r="B9208" i="1"/>
  <c r="C9208" i="1" s="1"/>
  <c r="N9207" i="1"/>
  <c r="L9207" i="1"/>
  <c r="C9207" i="1"/>
  <c r="B9207" i="1"/>
  <c r="N9206" i="1"/>
  <c r="L9206" i="1"/>
  <c r="C9206" i="1"/>
  <c r="B9206" i="1"/>
  <c r="N9205" i="1"/>
  <c r="L9205" i="1"/>
  <c r="B9205" i="1"/>
  <c r="C9205" i="1" s="1"/>
  <c r="N9204" i="1"/>
  <c r="L9204" i="1"/>
  <c r="C9204" i="1"/>
  <c r="B9204" i="1"/>
  <c r="N9203" i="1"/>
  <c r="L9203" i="1"/>
  <c r="C9203" i="1"/>
  <c r="B9203" i="1"/>
  <c r="N9202" i="1"/>
  <c r="L9202" i="1"/>
  <c r="B9202" i="1"/>
  <c r="C9202" i="1" s="1"/>
  <c r="N9201" i="1"/>
  <c r="L9201" i="1"/>
  <c r="C9201" i="1"/>
  <c r="B9201" i="1"/>
  <c r="N9200" i="1"/>
  <c r="L9200" i="1"/>
  <c r="C9200" i="1"/>
  <c r="B9200" i="1"/>
  <c r="N9199" i="1"/>
  <c r="L9199" i="1"/>
  <c r="B9199" i="1"/>
  <c r="C9199" i="1" s="1"/>
  <c r="N9198" i="1"/>
  <c r="L9198" i="1"/>
  <c r="C9198" i="1"/>
  <c r="B9198" i="1"/>
  <c r="N9197" i="1"/>
  <c r="L9197" i="1"/>
  <c r="C9197" i="1"/>
  <c r="B9197" i="1"/>
  <c r="N9196" i="1"/>
  <c r="L9196" i="1"/>
  <c r="B9196" i="1"/>
  <c r="C9196" i="1" s="1"/>
  <c r="N9195" i="1"/>
  <c r="L9195" i="1"/>
  <c r="C9195" i="1"/>
  <c r="B9195" i="1"/>
  <c r="N9194" i="1"/>
  <c r="L9194" i="1"/>
  <c r="C9194" i="1"/>
  <c r="B9194" i="1"/>
  <c r="N9193" i="1"/>
  <c r="L9193" i="1"/>
  <c r="B9193" i="1"/>
  <c r="C9193" i="1" s="1"/>
  <c r="N9192" i="1"/>
  <c r="L9192" i="1"/>
  <c r="C9192" i="1"/>
  <c r="B9192" i="1"/>
  <c r="N9191" i="1"/>
  <c r="L9191" i="1"/>
  <c r="C9191" i="1"/>
  <c r="B9191" i="1"/>
  <c r="N9190" i="1"/>
  <c r="L9190" i="1"/>
  <c r="B9190" i="1"/>
  <c r="C9190" i="1" s="1"/>
  <c r="N9189" i="1"/>
  <c r="L9189" i="1"/>
  <c r="C9189" i="1"/>
  <c r="B9189" i="1"/>
  <c r="N9188" i="1"/>
  <c r="L9188" i="1"/>
  <c r="C9188" i="1"/>
  <c r="B9188" i="1"/>
  <c r="N9187" i="1"/>
  <c r="L9187" i="1"/>
  <c r="B9187" i="1"/>
  <c r="C9187" i="1" s="1"/>
  <c r="N9186" i="1"/>
  <c r="L9186" i="1"/>
  <c r="C9186" i="1"/>
  <c r="B9186" i="1"/>
  <c r="N9185" i="1"/>
  <c r="L9185" i="1"/>
  <c r="C9185" i="1"/>
  <c r="B9185" i="1"/>
  <c r="N9184" i="1"/>
  <c r="L9184" i="1"/>
  <c r="B9184" i="1"/>
  <c r="C9184" i="1" s="1"/>
  <c r="N9183" i="1"/>
  <c r="L9183" i="1"/>
  <c r="C9183" i="1"/>
  <c r="B9183" i="1"/>
  <c r="N9182" i="1"/>
  <c r="L9182" i="1"/>
  <c r="C9182" i="1"/>
  <c r="B9182" i="1"/>
  <c r="N9181" i="1"/>
  <c r="L9181" i="1"/>
  <c r="B9181" i="1"/>
  <c r="C9181" i="1" s="1"/>
  <c r="N9180" i="1"/>
  <c r="L9180" i="1"/>
  <c r="C9180" i="1"/>
  <c r="B9180" i="1"/>
  <c r="N9179" i="1"/>
  <c r="L9179" i="1"/>
  <c r="C9179" i="1"/>
  <c r="B9179" i="1"/>
  <c r="N9178" i="1"/>
  <c r="L9178" i="1"/>
  <c r="B9178" i="1"/>
  <c r="C9178" i="1" s="1"/>
  <c r="N9177" i="1"/>
  <c r="L9177" i="1"/>
  <c r="C9177" i="1"/>
  <c r="B9177" i="1"/>
  <c r="N9176" i="1"/>
  <c r="L9176" i="1"/>
  <c r="C9176" i="1"/>
  <c r="B9176" i="1"/>
  <c r="N9175" i="1"/>
  <c r="L9175" i="1"/>
  <c r="B9175" i="1"/>
  <c r="C9175" i="1" s="1"/>
  <c r="N9174" i="1"/>
  <c r="L9174" i="1"/>
  <c r="C9174" i="1"/>
  <c r="B9174" i="1"/>
  <c r="N9173" i="1"/>
  <c r="L9173" i="1"/>
  <c r="C9173" i="1"/>
  <c r="B9173" i="1"/>
  <c r="N9172" i="1"/>
  <c r="L9172" i="1"/>
  <c r="B9172" i="1"/>
  <c r="C9172" i="1" s="1"/>
  <c r="N9171" i="1"/>
  <c r="L9171" i="1"/>
  <c r="C9171" i="1"/>
  <c r="B9171" i="1"/>
  <c r="N9170" i="1"/>
  <c r="L9170" i="1"/>
  <c r="C9170" i="1"/>
  <c r="B9170" i="1"/>
  <c r="N9169" i="1"/>
  <c r="L9169" i="1"/>
  <c r="B9169" i="1"/>
  <c r="C9169" i="1" s="1"/>
  <c r="N9168" i="1"/>
  <c r="L9168" i="1"/>
  <c r="C9168" i="1"/>
  <c r="B9168" i="1"/>
  <c r="N9167" i="1"/>
  <c r="L9167" i="1"/>
  <c r="C9167" i="1"/>
  <c r="B9167" i="1"/>
  <c r="N9166" i="1"/>
  <c r="L9166" i="1"/>
  <c r="B9166" i="1"/>
  <c r="C9166" i="1" s="1"/>
  <c r="N9165" i="1"/>
  <c r="L9165" i="1"/>
  <c r="C9165" i="1"/>
  <c r="B9165" i="1"/>
  <c r="N9164" i="1"/>
  <c r="L9164" i="1"/>
  <c r="C9164" i="1"/>
  <c r="B9164" i="1"/>
  <c r="N9163" i="1"/>
  <c r="L9163" i="1"/>
  <c r="B9163" i="1"/>
  <c r="C9163" i="1" s="1"/>
  <c r="N9162" i="1"/>
  <c r="L9162" i="1"/>
  <c r="C9162" i="1"/>
  <c r="B9162" i="1"/>
  <c r="N9161" i="1"/>
  <c r="L9161" i="1"/>
  <c r="C9161" i="1"/>
  <c r="B9161" i="1"/>
  <c r="N9160" i="1"/>
  <c r="L9160" i="1"/>
  <c r="B9160" i="1"/>
  <c r="C9160" i="1" s="1"/>
  <c r="N9159" i="1"/>
  <c r="L9159" i="1"/>
  <c r="C9159" i="1"/>
  <c r="B9159" i="1"/>
  <c r="N9158" i="1"/>
  <c r="L9158" i="1"/>
  <c r="C9158" i="1"/>
  <c r="B9158" i="1"/>
  <c r="N9157" i="1"/>
  <c r="L9157" i="1"/>
  <c r="B9157" i="1"/>
  <c r="C9157" i="1" s="1"/>
  <c r="N9156" i="1"/>
  <c r="L9156" i="1"/>
  <c r="C9156" i="1"/>
  <c r="B9156" i="1"/>
  <c r="N9155" i="1"/>
  <c r="L9155" i="1"/>
  <c r="C9155" i="1"/>
  <c r="B9155" i="1"/>
  <c r="N9154" i="1"/>
  <c r="L9154" i="1"/>
  <c r="B9154" i="1"/>
  <c r="C9154" i="1" s="1"/>
  <c r="N9153" i="1"/>
  <c r="L9153" i="1"/>
  <c r="C9153" i="1"/>
  <c r="B9153" i="1"/>
  <c r="N9152" i="1"/>
  <c r="L9152" i="1"/>
  <c r="C9152" i="1"/>
  <c r="B9152" i="1"/>
  <c r="N9151" i="1"/>
  <c r="L9151" i="1"/>
  <c r="B9151" i="1"/>
  <c r="C9151" i="1" s="1"/>
  <c r="N9150" i="1"/>
  <c r="L9150" i="1"/>
  <c r="C9150" i="1"/>
  <c r="B9150" i="1"/>
  <c r="N9149" i="1"/>
  <c r="L9149" i="1"/>
  <c r="C9149" i="1"/>
  <c r="B9149" i="1"/>
  <c r="N9148" i="1"/>
  <c r="L9148" i="1"/>
  <c r="B9148" i="1"/>
  <c r="C9148" i="1" s="1"/>
  <c r="N9147" i="1"/>
  <c r="L9147" i="1"/>
  <c r="C9147" i="1"/>
  <c r="B9147" i="1"/>
  <c r="N9146" i="1"/>
  <c r="L9146" i="1"/>
  <c r="C9146" i="1"/>
  <c r="B9146" i="1"/>
  <c r="N9145" i="1"/>
  <c r="L9145" i="1"/>
  <c r="B9145" i="1"/>
  <c r="C9145" i="1" s="1"/>
  <c r="N9144" i="1"/>
  <c r="L9144" i="1"/>
  <c r="C9144" i="1"/>
  <c r="B9144" i="1"/>
  <c r="N9143" i="1"/>
  <c r="L9143" i="1"/>
  <c r="C9143" i="1"/>
  <c r="B9143" i="1"/>
  <c r="N9142" i="1"/>
  <c r="L9142" i="1"/>
  <c r="B9142" i="1"/>
  <c r="C9142" i="1" s="1"/>
  <c r="N9141" i="1"/>
  <c r="L9141" i="1"/>
  <c r="C9141" i="1"/>
  <c r="B9141" i="1"/>
  <c r="N9140" i="1"/>
  <c r="L9140" i="1"/>
  <c r="C9140" i="1"/>
  <c r="B9140" i="1"/>
  <c r="N9139" i="1"/>
  <c r="L9139" i="1"/>
  <c r="B9139" i="1"/>
  <c r="C9139" i="1" s="1"/>
  <c r="N9138" i="1"/>
  <c r="L9138" i="1"/>
  <c r="C9138" i="1"/>
  <c r="B9138" i="1"/>
  <c r="N9137" i="1"/>
  <c r="L9137" i="1"/>
  <c r="C9137" i="1"/>
  <c r="B9137" i="1"/>
  <c r="N9136" i="1"/>
  <c r="L9136" i="1"/>
  <c r="B9136" i="1"/>
  <c r="C9136" i="1" s="1"/>
  <c r="N9135" i="1"/>
  <c r="L9135" i="1"/>
  <c r="C9135" i="1"/>
  <c r="B9135" i="1"/>
  <c r="N9134" i="1"/>
  <c r="L9134" i="1"/>
  <c r="C9134" i="1"/>
  <c r="B9134" i="1"/>
  <c r="N9133" i="1"/>
  <c r="L9133" i="1"/>
  <c r="B9133" i="1"/>
  <c r="C9133" i="1" s="1"/>
  <c r="N9132" i="1"/>
  <c r="L9132" i="1"/>
  <c r="C9132" i="1"/>
  <c r="B9132" i="1"/>
  <c r="N9131" i="1"/>
  <c r="L9131" i="1"/>
  <c r="C9131" i="1"/>
  <c r="B9131" i="1"/>
  <c r="N9130" i="1"/>
  <c r="L9130" i="1"/>
  <c r="B9130" i="1"/>
  <c r="C9130" i="1" s="1"/>
  <c r="N9129" i="1"/>
  <c r="L9129" i="1"/>
  <c r="C9129" i="1"/>
  <c r="B9129" i="1"/>
  <c r="N9128" i="1"/>
  <c r="L9128" i="1"/>
  <c r="C9128" i="1"/>
  <c r="B9128" i="1"/>
  <c r="N9127" i="1"/>
  <c r="L9127" i="1"/>
  <c r="B9127" i="1"/>
  <c r="C9127" i="1" s="1"/>
  <c r="N9126" i="1"/>
  <c r="L9126" i="1"/>
  <c r="C9126" i="1"/>
  <c r="B9126" i="1"/>
  <c r="N9125" i="1"/>
  <c r="L9125" i="1"/>
  <c r="C9125" i="1"/>
  <c r="B9125" i="1"/>
  <c r="N9124" i="1"/>
  <c r="L9124" i="1"/>
  <c r="B9124" i="1"/>
  <c r="C9124" i="1" s="1"/>
  <c r="N9123" i="1"/>
  <c r="L9123" i="1"/>
  <c r="C9123" i="1"/>
  <c r="B9123" i="1"/>
  <c r="N9122" i="1"/>
  <c r="L9122" i="1"/>
  <c r="C9122" i="1"/>
  <c r="B9122" i="1"/>
  <c r="N9121" i="1"/>
  <c r="L9121" i="1"/>
  <c r="B9121" i="1"/>
  <c r="C9121" i="1" s="1"/>
  <c r="N9120" i="1"/>
  <c r="L9120" i="1"/>
  <c r="C9120" i="1"/>
  <c r="B9120" i="1"/>
  <c r="N9119" i="1"/>
  <c r="L9119" i="1"/>
  <c r="C9119" i="1"/>
  <c r="B9119" i="1"/>
  <c r="N9118" i="1"/>
  <c r="L9118" i="1"/>
  <c r="B9118" i="1"/>
  <c r="C9118" i="1" s="1"/>
  <c r="N9117" i="1"/>
  <c r="L9117" i="1"/>
  <c r="C9117" i="1"/>
  <c r="B9117" i="1"/>
  <c r="N9116" i="1"/>
  <c r="L9116" i="1"/>
  <c r="C9116" i="1"/>
  <c r="B9116" i="1"/>
  <c r="N9115" i="1"/>
  <c r="L9115" i="1"/>
  <c r="B9115" i="1"/>
  <c r="C9115" i="1" s="1"/>
  <c r="N9114" i="1"/>
  <c r="L9114" i="1"/>
  <c r="C9114" i="1"/>
  <c r="B9114" i="1"/>
  <c r="N9113" i="1"/>
  <c r="L9113" i="1"/>
  <c r="C9113" i="1"/>
  <c r="B9113" i="1"/>
  <c r="N9112" i="1"/>
  <c r="L9112" i="1"/>
  <c r="B9112" i="1"/>
  <c r="C9112" i="1" s="1"/>
  <c r="N9111" i="1"/>
  <c r="L9111" i="1"/>
  <c r="C9111" i="1"/>
  <c r="B9111" i="1"/>
  <c r="N9110" i="1"/>
  <c r="L9110" i="1"/>
  <c r="C9110" i="1"/>
  <c r="B9110" i="1"/>
  <c r="N9109" i="1"/>
  <c r="L9109" i="1"/>
  <c r="B9109" i="1"/>
  <c r="C9109" i="1" s="1"/>
  <c r="N9108" i="1"/>
  <c r="L9108" i="1"/>
  <c r="C9108" i="1"/>
  <c r="B9108" i="1"/>
  <c r="N9107" i="1"/>
  <c r="L9107" i="1"/>
  <c r="C9107" i="1"/>
  <c r="B9107" i="1"/>
  <c r="N9106" i="1"/>
  <c r="L9106" i="1"/>
  <c r="B9106" i="1"/>
  <c r="C9106" i="1" s="1"/>
  <c r="N9105" i="1"/>
  <c r="L9105" i="1"/>
  <c r="C9105" i="1"/>
  <c r="B9105" i="1"/>
  <c r="N9104" i="1"/>
  <c r="L9104" i="1"/>
  <c r="C9104" i="1"/>
  <c r="B9104" i="1"/>
  <c r="N9103" i="1"/>
  <c r="L9103" i="1"/>
  <c r="B9103" i="1"/>
  <c r="C9103" i="1" s="1"/>
  <c r="N9102" i="1"/>
  <c r="L9102" i="1"/>
  <c r="C9102" i="1"/>
  <c r="B9102" i="1"/>
  <c r="N9101" i="1"/>
  <c r="L9101" i="1"/>
  <c r="C9101" i="1"/>
  <c r="B9101" i="1"/>
  <c r="N9100" i="1"/>
  <c r="L9100" i="1"/>
  <c r="B9100" i="1"/>
  <c r="C9100" i="1" s="1"/>
  <c r="N9099" i="1"/>
  <c r="L9099" i="1"/>
  <c r="C9099" i="1"/>
  <c r="B9099" i="1"/>
  <c r="N9098" i="1"/>
  <c r="L9098" i="1"/>
  <c r="C9098" i="1"/>
  <c r="B9098" i="1"/>
  <c r="N9097" i="1"/>
  <c r="L9097" i="1"/>
  <c r="B9097" i="1"/>
  <c r="C9097" i="1" s="1"/>
  <c r="N9096" i="1"/>
  <c r="L9096" i="1"/>
  <c r="C9096" i="1"/>
  <c r="B9096" i="1"/>
  <c r="N9095" i="1"/>
  <c r="L9095" i="1"/>
  <c r="C9095" i="1"/>
  <c r="B9095" i="1"/>
  <c r="N9094" i="1"/>
  <c r="L9094" i="1"/>
  <c r="B9094" i="1"/>
  <c r="C9094" i="1" s="1"/>
  <c r="N9093" i="1"/>
  <c r="L9093" i="1"/>
  <c r="C9093" i="1"/>
  <c r="B9093" i="1"/>
  <c r="N9092" i="1"/>
  <c r="L9092" i="1"/>
  <c r="C9092" i="1"/>
  <c r="B9092" i="1"/>
  <c r="N9091" i="1"/>
  <c r="L9091" i="1"/>
  <c r="B9091" i="1"/>
  <c r="C9091" i="1" s="1"/>
  <c r="N9090" i="1"/>
  <c r="L9090" i="1"/>
  <c r="C9090" i="1"/>
  <c r="B9090" i="1"/>
  <c r="N9089" i="1"/>
  <c r="L9089" i="1"/>
  <c r="C9089" i="1"/>
  <c r="B9089" i="1"/>
  <c r="N9088" i="1"/>
  <c r="L9088" i="1"/>
  <c r="B9088" i="1"/>
  <c r="C9088" i="1" s="1"/>
  <c r="N9087" i="1"/>
  <c r="L9087" i="1"/>
  <c r="C9087" i="1"/>
  <c r="B9087" i="1"/>
  <c r="N9086" i="1"/>
  <c r="L9086" i="1"/>
  <c r="C9086" i="1"/>
  <c r="B9086" i="1"/>
  <c r="N9085" i="1"/>
  <c r="L9085" i="1"/>
  <c r="B9085" i="1"/>
  <c r="C9085" i="1" s="1"/>
  <c r="N9084" i="1"/>
  <c r="L9084" i="1"/>
  <c r="C9084" i="1"/>
  <c r="B9084" i="1"/>
  <c r="N9083" i="1"/>
  <c r="L9083" i="1"/>
  <c r="C9083" i="1"/>
  <c r="B9083" i="1"/>
  <c r="N9082" i="1"/>
  <c r="L9082" i="1"/>
  <c r="B9082" i="1"/>
  <c r="C9082" i="1" s="1"/>
  <c r="N9081" i="1"/>
  <c r="L9081" i="1"/>
  <c r="C9081" i="1"/>
  <c r="B9081" i="1"/>
  <c r="N9080" i="1"/>
  <c r="L9080" i="1"/>
  <c r="C9080" i="1"/>
  <c r="B9080" i="1"/>
  <c r="N9079" i="1"/>
  <c r="L9079" i="1"/>
  <c r="B9079" i="1"/>
  <c r="C9079" i="1" s="1"/>
  <c r="N9078" i="1"/>
  <c r="L9078" i="1"/>
  <c r="C9078" i="1"/>
  <c r="B9078" i="1"/>
  <c r="N9077" i="1"/>
  <c r="L9077" i="1"/>
  <c r="C9077" i="1"/>
  <c r="B9077" i="1"/>
  <c r="N9076" i="1"/>
  <c r="L9076" i="1"/>
  <c r="B9076" i="1"/>
  <c r="C9076" i="1" s="1"/>
  <c r="N9075" i="1"/>
  <c r="L9075" i="1"/>
  <c r="C9075" i="1"/>
  <c r="B9075" i="1"/>
  <c r="N9074" i="1"/>
  <c r="L9074" i="1"/>
  <c r="C9074" i="1"/>
  <c r="B9074" i="1"/>
  <c r="N9073" i="1"/>
  <c r="L9073" i="1"/>
  <c r="B9073" i="1"/>
  <c r="C9073" i="1" s="1"/>
  <c r="N9072" i="1"/>
  <c r="L9072" i="1"/>
  <c r="C9072" i="1"/>
  <c r="B9072" i="1"/>
  <c r="N9071" i="1"/>
  <c r="L9071" i="1"/>
  <c r="C9071" i="1"/>
  <c r="B9071" i="1"/>
  <c r="N9070" i="1"/>
  <c r="L9070" i="1"/>
  <c r="B9070" i="1"/>
  <c r="C9070" i="1" s="1"/>
  <c r="N9069" i="1"/>
  <c r="L9069" i="1"/>
  <c r="C9069" i="1"/>
  <c r="B9069" i="1"/>
  <c r="N9068" i="1"/>
  <c r="L9068" i="1"/>
  <c r="C9068" i="1"/>
  <c r="B9068" i="1"/>
  <c r="N9067" i="1"/>
  <c r="L9067" i="1"/>
  <c r="B9067" i="1"/>
  <c r="C9067" i="1" s="1"/>
  <c r="N9066" i="1"/>
  <c r="L9066" i="1"/>
  <c r="C9066" i="1"/>
  <c r="B9066" i="1"/>
  <c r="N9065" i="1"/>
  <c r="L9065" i="1"/>
  <c r="C9065" i="1"/>
  <c r="B9065" i="1"/>
  <c r="N9064" i="1"/>
  <c r="L9064" i="1"/>
  <c r="B9064" i="1"/>
  <c r="C9064" i="1" s="1"/>
  <c r="N9063" i="1"/>
  <c r="L9063" i="1"/>
  <c r="C9063" i="1"/>
  <c r="B9063" i="1"/>
  <c r="N9062" i="1"/>
  <c r="L9062" i="1"/>
  <c r="C9062" i="1"/>
  <c r="B9062" i="1"/>
  <c r="N9061" i="1"/>
  <c r="L9061" i="1"/>
  <c r="B9061" i="1"/>
  <c r="C9061" i="1" s="1"/>
  <c r="N9060" i="1"/>
  <c r="L9060" i="1"/>
  <c r="C9060" i="1"/>
  <c r="B9060" i="1"/>
  <c r="N9059" i="1"/>
  <c r="L9059" i="1"/>
  <c r="C9059" i="1"/>
  <c r="B9059" i="1"/>
  <c r="N9058" i="1"/>
  <c r="L9058" i="1"/>
  <c r="B9058" i="1"/>
  <c r="C9058" i="1" s="1"/>
  <c r="N9057" i="1"/>
  <c r="L9057" i="1"/>
  <c r="C9057" i="1"/>
  <c r="B9057" i="1"/>
  <c r="N9056" i="1"/>
  <c r="L9056" i="1"/>
  <c r="C9056" i="1"/>
  <c r="B9056" i="1"/>
  <c r="N9055" i="1"/>
  <c r="L9055" i="1"/>
  <c r="B9055" i="1"/>
  <c r="C9055" i="1" s="1"/>
  <c r="N9054" i="1"/>
  <c r="L9054" i="1"/>
  <c r="C9054" i="1"/>
  <c r="B9054" i="1"/>
  <c r="N9053" i="1"/>
  <c r="L9053" i="1"/>
  <c r="C9053" i="1"/>
  <c r="B9053" i="1"/>
  <c r="N9052" i="1"/>
  <c r="L9052" i="1"/>
  <c r="B9052" i="1"/>
  <c r="C9052" i="1" s="1"/>
  <c r="N9051" i="1"/>
  <c r="L9051" i="1"/>
  <c r="C9051" i="1"/>
  <c r="B9051" i="1"/>
  <c r="N9050" i="1"/>
  <c r="L9050" i="1"/>
  <c r="C9050" i="1"/>
  <c r="B9050" i="1"/>
  <c r="N9049" i="1"/>
  <c r="L9049" i="1"/>
  <c r="B9049" i="1"/>
  <c r="C9049" i="1" s="1"/>
  <c r="N9048" i="1"/>
  <c r="L9048" i="1"/>
  <c r="C9048" i="1"/>
  <c r="B9048" i="1"/>
  <c r="N9047" i="1"/>
  <c r="L9047" i="1"/>
  <c r="C9047" i="1"/>
  <c r="B9047" i="1"/>
  <c r="N9046" i="1"/>
  <c r="L9046" i="1"/>
  <c r="B9046" i="1"/>
  <c r="C9046" i="1" s="1"/>
  <c r="N9045" i="1"/>
  <c r="L9045" i="1"/>
  <c r="C9045" i="1"/>
  <c r="B9045" i="1"/>
  <c r="N9044" i="1"/>
  <c r="L9044" i="1"/>
  <c r="C9044" i="1"/>
  <c r="B9044" i="1"/>
  <c r="N9043" i="1"/>
  <c r="L9043" i="1"/>
  <c r="B9043" i="1"/>
  <c r="C9043" i="1" s="1"/>
  <c r="N9042" i="1"/>
  <c r="L9042" i="1"/>
  <c r="C9042" i="1"/>
  <c r="B9042" i="1"/>
  <c r="N9041" i="1"/>
  <c r="L9041" i="1"/>
  <c r="C9041" i="1"/>
  <c r="B9041" i="1"/>
  <c r="N9040" i="1"/>
  <c r="L9040" i="1"/>
  <c r="B9040" i="1"/>
  <c r="C9040" i="1" s="1"/>
  <c r="N9039" i="1"/>
  <c r="L9039" i="1"/>
  <c r="C9039" i="1"/>
  <c r="B9039" i="1"/>
  <c r="N9038" i="1"/>
  <c r="L9038" i="1"/>
  <c r="C9038" i="1"/>
  <c r="B9038" i="1"/>
  <c r="N9037" i="1"/>
  <c r="L9037" i="1"/>
  <c r="B9037" i="1"/>
  <c r="C9037" i="1" s="1"/>
  <c r="N9036" i="1"/>
  <c r="L9036" i="1"/>
  <c r="C9036" i="1"/>
  <c r="B9036" i="1"/>
  <c r="N9035" i="1"/>
  <c r="L9035" i="1"/>
  <c r="C9035" i="1"/>
  <c r="B9035" i="1"/>
  <c r="N9034" i="1"/>
  <c r="L9034" i="1"/>
  <c r="B9034" i="1"/>
  <c r="C9034" i="1" s="1"/>
  <c r="N9033" i="1"/>
  <c r="L9033" i="1"/>
  <c r="C9033" i="1"/>
  <c r="B9033" i="1"/>
  <c r="N9032" i="1"/>
  <c r="L9032" i="1"/>
  <c r="C9032" i="1"/>
  <c r="B9032" i="1"/>
  <c r="N9031" i="1"/>
  <c r="L9031" i="1"/>
  <c r="B9031" i="1"/>
  <c r="C9031" i="1" s="1"/>
  <c r="N9030" i="1"/>
  <c r="L9030" i="1"/>
  <c r="C9030" i="1"/>
  <c r="B9030" i="1"/>
  <c r="N9029" i="1"/>
  <c r="L9029" i="1"/>
  <c r="C9029" i="1"/>
  <c r="B9029" i="1"/>
  <c r="N9028" i="1"/>
  <c r="L9028" i="1"/>
  <c r="B9028" i="1"/>
  <c r="C9028" i="1" s="1"/>
  <c r="N9027" i="1"/>
  <c r="L9027" i="1"/>
  <c r="C9027" i="1"/>
  <c r="B9027" i="1"/>
  <c r="N9026" i="1"/>
  <c r="L9026" i="1"/>
  <c r="C9026" i="1"/>
  <c r="B9026" i="1"/>
  <c r="N9025" i="1"/>
  <c r="L9025" i="1"/>
  <c r="B9025" i="1"/>
  <c r="C9025" i="1" s="1"/>
  <c r="N9024" i="1"/>
  <c r="L9024" i="1"/>
  <c r="C9024" i="1"/>
  <c r="B9024" i="1"/>
  <c r="N9023" i="1"/>
  <c r="L9023" i="1"/>
  <c r="C9023" i="1"/>
  <c r="B9023" i="1"/>
  <c r="N9022" i="1"/>
  <c r="L9022" i="1"/>
  <c r="B9022" i="1"/>
  <c r="C9022" i="1" s="1"/>
  <c r="N9021" i="1"/>
  <c r="L9021" i="1"/>
  <c r="C9021" i="1"/>
  <c r="B9021" i="1"/>
  <c r="N9020" i="1"/>
  <c r="L9020" i="1"/>
  <c r="C9020" i="1"/>
  <c r="B9020" i="1"/>
  <c r="N9019" i="1"/>
  <c r="L9019" i="1"/>
  <c r="B9019" i="1"/>
  <c r="C9019" i="1" s="1"/>
  <c r="N9018" i="1"/>
  <c r="L9018" i="1"/>
  <c r="C9018" i="1"/>
  <c r="B9018" i="1"/>
  <c r="N9017" i="1"/>
  <c r="L9017" i="1"/>
  <c r="C9017" i="1"/>
  <c r="B9017" i="1"/>
  <c r="N9016" i="1"/>
  <c r="L9016" i="1"/>
  <c r="B9016" i="1"/>
  <c r="C9016" i="1" s="1"/>
  <c r="N9015" i="1"/>
  <c r="L9015" i="1"/>
  <c r="C9015" i="1"/>
  <c r="B9015" i="1"/>
  <c r="N9014" i="1"/>
  <c r="L9014" i="1"/>
  <c r="C9014" i="1"/>
  <c r="B9014" i="1"/>
  <c r="N9013" i="1"/>
  <c r="L9013" i="1"/>
  <c r="B9013" i="1"/>
  <c r="C9013" i="1" s="1"/>
  <c r="N9012" i="1"/>
  <c r="L9012" i="1"/>
  <c r="C9012" i="1"/>
  <c r="B9012" i="1"/>
  <c r="N9011" i="1"/>
  <c r="L9011" i="1"/>
  <c r="C9011" i="1"/>
  <c r="B9011" i="1"/>
  <c r="N9010" i="1"/>
  <c r="L9010" i="1"/>
  <c r="B9010" i="1"/>
  <c r="C9010" i="1" s="1"/>
  <c r="N9009" i="1"/>
  <c r="L9009" i="1"/>
  <c r="C9009" i="1"/>
  <c r="B9009" i="1"/>
  <c r="N9008" i="1"/>
  <c r="L9008" i="1"/>
  <c r="C9008" i="1"/>
  <c r="B9008" i="1"/>
  <c r="N9007" i="1"/>
  <c r="L9007" i="1"/>
  <c r="B9007" i="1"/>
  <c r="C9007" i="1" s="1"/>
  <c r="N9006" i="1"/>
  <c r="L9006" i="1"/>
  <c r="C9006" i="1"/>
  <c r="B9006" i="1"/>
  <c r="N9005" i="1"/>
  <c r="L9005" i="1"/>
  <c r="C9005" i="1"/>
  <c r="B9005" i="1"/>
  <c r="N9004" i="1"/>
  <c r="L9004" i="1"/>
  <c r="B9004" i="1"/>
  <c r="C9004" i="1" s="1"/>
  <c r="N9003" i="1"/>
  <c r="L9003" i="1"/>
  <c r="C9003" i="1"/>
  <c r="B9003" i="1"/>
  <c r="N9002" i="1"/>
  <c r="L9002" i="1"/>
  <c r="C9002" i="1"/>
  <c r="B9002" i="1"/>
  <c r="N9001" i="1"/>
  <c r="L9001" i="1"/>
  <c r="B9001" i="1"/>
  <c r="C9001" i="1" s="1"/>
  <c r="N9000" i="1"/>
  <c r="L9000" i="1"/>
  <c r="C9000" i="1"/>
  <c r="B9000" i="1"/>
  <c r="N8999" i="1"/>
  <c r="L8999" i="1"/>
  <c r="C8999" i="1"/>
  <c r="B8999" i="1"/>
  <c r="N8998" i="1"/>
  <c r="L8998" i="1"/>
  <c r="B8998" i="1"/>
  <c r="C8998" i="1" s="1"/>
  <c r="N8997" i="1"/>
  <c r="L8997" i="1"/>
  <c r="C8997" i="1"/>
  <c r="B8997" i="1"/>
  <c r="N8996" i="1"/>
  <c r="L8996" i="1"/>
  <c r="C8996" i="1"/>
  <c r="B8996" i="1"/>
  <c r="N8995" i="1"/>
  <c r="L8995" i="1"/>
  <c r="B8995" i="1"/>
  <c r="C8995" i="1" s="1"/>
  <c r="N8994" i="1"/>
  <c r="L8994" i="1"/>
  <c r="C8994" i="1"/>
  <c r="B8994" i="1"/>
  <c r="N8993" i="1"/>
  <c r="L8993" i="1"/>
  <c r="C8993" i="1"/>
  <c r="B8993" i="1"/>
  <c r="N8992" i="1"/>
  <c r="L8992" i="1"/>
  <c r="B8992" i="1"/>
  <c r="C8992" i="1" s="1"/>
  <c r="N8991" i="1"/>
  <c r="L8991" i="1"/>
  <c r="C8991" i="1"/>
  <c r="B8991" i="1"/>
  <c r="N8990" i="1"/>
  <c r="L8990" i="1"/>
  <c r="C8990" i="1"/>
  <c r="B8990" i="1"/>
  <c r="N8989" i="1"/>
  <c r="L8989" i="1"/>
  <c r="B8989" i="1"/>
  <c r="C8989" i="1" s="1"/>
  <c r="N8988" i="1"/>
  <c r="L8988" i="1"/>
  <c r="C8988" i="1"/>
  <c r="B8988" i="1"/>
  <c r="N8987" i="1"/>
  <c r="L8987" i="1"/>
  <c r="C8987" i="1"/>
  <c r="B8987" i="1"/>
  <c r="N8986" i="1"/>
  <c r="L8986" i="1"/>
  <c r="B8986" i="1"/>
  <c r="C8986" i="1" s="1"/>
  <c r="N8985" i="1"/>
  <c r="L8985" i="1"/>
  <c r="C8985" i="1"/>
  <c r="B8985" i="1"/>
  <c r="N8984" i="1"/>
  <c r="L8984" i="1"/>
  <c r="C8984" i="1"/>
  <c r="B8984" i="1"/>
  <c r="N8983" i="1"/>
  <c r="L8983" i="1"/>
  <c r="B8983" i="1"/>
  <c r="C8983" i="1" s="1"/>
  <c r="N8982" i="1"/>
  <c r="L8982" i="1"/>
  <c r="C8982" i="1"/>
  <c r="B8982" i="1"/>
  <c r="N8981" i="1"/>
  <c r="L8981" i="1"/>
  <c r="C8981" i="1"/>
  <c r="B8981" i="1"/>
  <c r="N8980" i="1"/>
  <c r="L8980" i="1"/>
  <c r="B8980" i="1"/>
  <c r="C8980" i="1" s="1"/>
  <c r="N8979" i="1"/>
  <c r="L8979" i="1"/>
  <c r="C8979" i="1"/>
  <c r="B8979" i="1"/>
  <c r="N8978" i="1"/>
  <c r="L8978" i="1"/>
  <c r="C8978" i="1"/>
  <c r="B8978" i="1"/>
  <c r="N8977" i="1"/>
  <c r="L8977" i="1"/>
  <c r="B8977" i="1"/>
  <c r="C8977" i="1" s="1"/>
  <c r="N8976" i="1"/>
  <c r="L8976" i="1"/>
  <c r="C8976" i="1"/>
  <c r="B8976" i="1"/>
  <c r="N8975" i="1"/>
  <c r="L8975" i="1"/>
  <c r="C8975" i="1"/>
  <c r="B8975" i="1"/>
  <c r="N8974" i="1"/>
  <c r="L8974" i="1"/>
  <c r="B8974" i="1"/>
  <c r="C8974" i="1" s="1"/>
  <c r="N8973" i="1"/>
  <c r="L8973" i="1"/>
  <c r="C8973" i="1"/>
  <c r="B8973" i="1"/>
  <c r="N8972" i="1"/>
  <c r="L8972" i="1"/>
  <c r="C8972" i="1"/>
  <c r="B8972" i="1"/>
  <c r="N8971" i="1"/>
  <c r="L8971" i="1"/>
  <c r="B8971" i="1"/>
  <c r="C8971" i="1" s="1"/>
  <c r="N8970" i="1"/>
  <c r="L8970" i="1"/>
  <c r="C8970" i="1"/>
  <c r="B8970" i="1"/>
  <c r="N8969" i="1"/>
  <c r="L8969" i="1"/>
  <c r="C8969" i="1"/>
  <c r="B8969" i="1"/>
  <c r="N8968" i="1"/>
  <c r="L8968" i="1"/>
  <c r="B8968" i="1"/>
  <c r="C8968" i="1" s="1"/>
  <c r="N8967" i="1"/>
  <c r="L8967" i="1"/>
  <c r="C8967" i="1"/>
  <c r="B8967" i="1"/>
  <c r="N8966" i="1"/>
  <c r="L8966" i="1"/>
  <c r="C8966" i="1"/>
  <c r="B8966" i="1"/>
  <c r="N8965" i="1"/>
  <c r="L8965" i="1"/>
  <c r="B8965" i="1"/>
  <c r="C8965" i="1" s="1"/>
  <c r="N8964" i="1"/>
  <c r="L8964" i="1"/>
  <c r="C8964" i="1"/>
  <c r="B8964" i="1"/>
  <c r="N8963" i="1"/>
  <c r="L8963" i="1"/>
  <c r="C8963" i="1"/>
  <c r="B8963" i="1"/>
  <c r="N8962" i="1"/>
  <c r="L8962" i="1"/>
  <c r="B8962" i="1"/>
  <c r="C8962" i="1" s="1"/>
  <c r="N8961" i="1"/>
  <c r="L8961" i="1"/>
  <c r="C8961" i="1"/>
  <c r="B8961" i="1"/>
  <c r="N8960" i="1"/>
  <c r="L8960" i="1"/>
  <c r="C8960" i="1"/>
  <c r="B8960" i="1"/>
  <c r="N8959" i="1"/>
  <c r="L8959" i="1"/>
  <c r="B8959" i="1"/>
  <c r="C8959" i="1" s="1"/>
  <c r="N8958" i="1"/>
  <c r="L8958" i="1"/>
  <c r="C8958" i="1"/>
  <c r="B8958" i="1"/>
  <c r="N8957" i="1"/>
  <c r="L8957" i="1"/>
  <c r="C8957" i="1"/>
  <c r="B8957" i="1"/>
  <c r="N8956" i="1"/>
  <c r="L8956" i="1"/>
  <c r="B8956" i="1"/>
  <c r="C8956" i="1" s="1"/>
  <c r="N8955" i="1"/>
  <c r="L8955" i="1"/>
  <c r="C8955" i="1"/>
  <c r="B8955" i="1"/>
  <c r="N8954" i="1"/>
  <c r="L8954" i="1"/>
  <c r="C8954" i="1"/>
  <c r="B8954" i="1"/>
  <c r="N8953" i="1"/>
  <c r="L8953" i="1"/>
  <c r="B8953" i="1"/>
  <c r="C8953" i="1" s="1"/>
  <c r="N8952" i="1"/>
  <c r="L8952" i="1"/>
  <c r="C8952" i="1"/>
  <c r="B8952" i="1"/>
  <c r="N8951" i="1"/>
  <c r="L8951" i="1"/>
  <c r="C8951" i="1"/>
  <c r="B8951" i="1"/>
  <c r="N8950" i="1"/>
  <c r="L8950" i="1"/>
  <c r="B8950" i="1"/>
  <c r="C8950" i="1" s="1"/>
  <c r="N8949" i="1"/>
  <c r="L8949" i="1"/>
  <c r="C8949" i="1"/>
  <c r="B8949" i="1"/>
  <c r="N8948" i="1"/>
  <c r="L8948" i="1"/>
  <c r="C8948" i="1"/>
  <c r="B8948" i="1"/>
  <c r="N8947" i="1"/>
  <c r="L8947" i="1"/>
  <c r="B8947" i="1"/>
  <c r="C8947" i="1" s="1"/>
  <c r="N8946" i="1"/>
  <c r="L8946" i="1"/>
  <c r="C8946" i="1"/>
  <c r="B8946" i="1"/>
  <c r="N8945" i="1"/>
  <c r="L8945" i="1"/>
  <c r="C8945" i="1"/>
  <c r="B8945" i="1"/>
  <c r="N8944" i="1"/>
  <c r="L8944" i="1"/>
  <c r="B8944" i="1"/>
  <c r="C8944" i="1" s="1"/>
  <c r="N8943" i="1"/>
  <c r="L8943" i="1"/>
  <c r="C8943" i="1"/>
  <c r="B8943" i="1"/>
  <c r="N8942" i="1"/>
  <c r="L8942" i="1"/>
  <c r="C8942" i="1"/>
  <c r="B8942" i="1"/>
  <c r="N8941" i="1"/>
  <c r="L8941" i="1"/>
  <c r="B8941" i="1"/>
  <c r="C8941" i="1" s="1"/>
  <c r="N8940" i="1"/>
  <c r="L8940" i="1"/>
  <c r="C8940" i="1"/>
  <c r="B8940" i="1"/>
  <c r="N8939" i="1"/>
  <c r="L8939" i="1"/>
  <c r="C8939" i="1"/>
  <c r="B8939" i="1"/>
  <c r="N8938" i="1"/>
  <c r="L8938" i="1"/>
  <c r="B8938" i="1"/>
  <c r="C8938" i="1" s="1"/>
  <c r="N8937" i="1"/>
  <c r="L8937" i="1"/>
  <c r="C8937" i="1"/>
  <c r="B8937" i="1"/>
  <c r="N8936" i="1"/>
  <c r="L8936" i="1"/>
  <c r="C8936" i="1"/>
  <c r="B8936" i="1"/>
  <c r="N8935" i="1"/>
  <c r="L8935" i="1"/>
  <c r="B8935" i="1"/>
  <c r="C8935" i="1" s="1"/>
  <c r="N8934" i="1"/>
  <c r="L8934" i="1"/>
  <c r="C8934" i="1"/>
  <c r="B8934" i="1"/>
  <c r="N8933" i="1"/>
  <c r="L8933" i="1"/>
  <c r="C8933" i="1"/>
  <c r="B8933" i="1"/>
  <c r="N8932" i="1"/>
  <c r="L8932" i="1"/>
  <c r="B8932" i="1"/>
  <c r="C8932" i="1" s="1"/>
  <c r="N8931" i="1"/>
  <c r="L8931" i="1"/>
  <c r="C8931" i="1"/>
  <c r="B8931" i="1"/>
  <c r="N8930" i="1"/>
  <c r="L8930" i="1"/>
  <c r="C8930" i="1"/>
  <c r="B8930" i="1"/>
  <c r="N8929" i="1"/>
  <c r="L8929" i="1"/>
  <c r="B8929" i="1"/>
  <c r="C8929" i="1" s="1"/>
  <c r="N8928" i="1"/>
  <c r="L8928" i="1"/>
  <c r="C8928" i="1"/>
  <c r="B8928" i="1"/>
  <c r="N8927" i="1"/>
  <c r="L8927" i="1"/>
  <c r="C8927" i="1"/>
  <c r="B8927" i="1"/>
  <c r="N8926" i="1"/>
  <c r="L8926" i="1"/>
  <c r="B8926" i="1"/>
  <c r="C8926" i="1" s="1"/>
  <c r="N8925" i="1"/>
  <c r="L8925" i="1"/>
  <c r="C8925" i="1"/>
  <c r="B8925" i="1"/>
  <c r="N8924" i="1"/>
  <c r="L8924" i="1"/>
  <c r="C8924" i="1"/>
  <c r="B8924" i="1"/>
  <c r="N8923" i="1"/>
  <c r="L8923" i="1"/>
  <c r="B8923" i="1"/>
  <c r="C8923" i="1" s="1"/>
  <c r="N8922" i="1"/>
  <c r="L8922" i="1"/>
  <c r="C8922" i="1"/>
  <c r="B8922" i="1"/>
  <c r="N8921" i="1"/>
  <c r="L8921" i="1"/>
  <c r="C8921" i="1"/>
  <c r="B8921" i="1"/>
  <c r="N8920" i="1"/>
  <c r="L8920" i="1"/>
  <c r="B8920" i="1"/>
  <c r="C8920" i="1" s="1"/>
  <c r="N8919" i="1"/>
  <c r="L8919" i="1"/>
  <c r="C8919" i="1"/>
  <c r="B8919" i="1"/>
  <c r="N8918" i="1"/>
  <c r="L8918" i="1"/>
  <c r="C8918" i="1"/>
  <c r="B8918" i="1"/>
  <c r="N8917" i="1"/>
  <c r="L8917" i="1"/>
  <c r="B8917" i="1"/>
  <c r="C8917" i="1" s="1"/>
  <c r="N8916" i="1"/>
  <c r="L8916" i="1"/>
  <c r="C8916" i="1"/>
  <c r="B8916" i="1"/>
  <c r="N8915" i="1"/>
  <c r="L8915" i="1"/>
  <c r="C8915" i="1"/>
  <c r="B8915" i="1"/>
  <c r="N8914" i="1"/>
  <c r="L8914" i="1"/>
  <c r="B8914" i="1"/>
  <c r="C8914" i="1" s="1"/>
  <c r="N8913" i="1"/>
  <c r="L8913" i="1"/>
  <c r="C8913" i="1"/>
  <c r="B8913" i="1"/>
  <c r="N8912" i="1"/>
  <c r="L8912" i="1"/>
  <c r="C8912" i="1"/>
  <c r="B8912" i="1"/>
  <c r="N8911" i="1"/>
  <c r="L8911" i="1"/>
  <c r="B8911" i="1"/>
  <c r="C8911" i="1" s="1"/>
  <c r="N8910" i="1"/>
  <c r="L8910" i="1"/>
  <c r="C8910" i="1"/>
  <c r="B8910" i="1"/>
  <c r="N8909" i="1"/>
  <c r="L8909" i="1"/>
  <c r="C8909" i="1"/>
  <c r="B8909" i="1"/>
  <c r="N8908" i="1"/>
  <c r="L8908" i="1"/>
  <c r="B8908" i="1"/>
  <c r="C8908" i="1" s="1"/>
  <c r="N8907" i="1"/>
  <c r="L8907" i="1"/>
  <c r="C8907" i="1"/>
  <c r="B8907" i="1"/>
  <c r="N8906" i="1"/>
  <c r="L8906" i="1"/>
  <c r="C8906" i="1"/>
  <c r="B8906" i="1"/>
  <c r="N8905" i="1"/>
  <c r="L8905" i="1"/>
  <c r="B8905" i="1"/>
  <c r="C8905" i="1" s="1"/>
  <c r="N8904" i="1"/>
  <c r="L8904" i="1"/>
  <c r="C8904" i="1"/>
  <c r="B8904" i="1"/>
  <c r="N8903" i="1"/>
  <c r="L8903" i="1"/>
  <c r="C8903" i="1"/>
  <c r="B8903" i="1"/>
  <c r="N8902" i="1"/>
  <c r="L8902" i="1"/>
  <c r="B8902" i="1"/>
  <c r="C8902" i="1" s="1"/>
  <c r="N8901" i="1"/>
  <c r="L8901" i="1"/>
  <c r="C8901" i="1"/>
  <c r="B8901" i="1"/>
  <c r="N8900" i="1"/>
  <c r="L8900" i="1"/>
  <c r="C8900" i="1"/>
  <c r="B8900" i="1"/>
  <c r="N8899" i="1"/>
  <c r="L8899" i="1"/>
  <c r="B8899" i="1"/>
  <c r="C8899" i="1" s="1"/>
  <c r="N8898" i="1"/>
  <c r="L8898" i="1"/>
  <c r="C8898" i="1"/>
  <c r="B8898" i="1"/>
  <c r="N8897" i="1"/>
  <c r="L8897" i="1"/>
  <c r="C8897" i="1"/>
  <c r="B8897" i="1"/>
  <c r="N8896" i="1"/>
  <c r="L8896" i="1"/>
  <c r="B8896" i="1"/>
  <c r="C8896" i="1" s="1"/>
  <c r="N8895" i="1"/>
  <c r="L8895" i="1"/>
  <c r="C8895" i="1"/>
  <c r="B8895" i="1"/>
  <c r="N8894" i="1"/>
  <c r="L8894" i="1"/>
  <c r="C8894" i="1"/>
  <c r="B8894" i="1"/>
  <c r="N8893" i="1"/>
  <c r="L8893" i="1"/>
  <c r="B8893" i="1"/>
  <c r="C8893" i="1" s="1"/>
  <c r="N8892" i="1"/>
  <c r="L8892" i="1"/>
  <c r="C8892" i="1"/>
  <c r="B8892" i="1"/>
  <c r="N8891" i="1"/>
  <c r="L8891" i="1"/>
  <c r="C8891" i="1"/>
  <c r="B8891" i="1"/>
  <c r="N8890" i="1"/>
  <c r="L8890" i="1"/>
  <c r="B8890" i="1"/>
  <c r="C8890" i="1" s="1"/>
  <c r="N8889" i="1"/>
  <c r="L8889" i="1"/>
  <c r="C8889" i="1"/>
  <c r="B8889" i="1"/>
  <c r="N8888" i="1"/>
  <c r="L8888" i="1"/>
  <c r="C8888" i="1"/>
  <c r="B8888" i="1"/>
  <c r="N8887" i="1"/>
  <c r="L8887" i="1"/>
  <c r="B8887" i="1"/>
  <c r="C8887" i="1" s="1"/>
  <c r="N8886" i="1"/>
  <c r="L8886" i="1"/>
  <c r="C8886" i="1"/>
  <c r="B8886" i="1"/>
  <c r="N8885" i="1"/>
  <c r="L8885" i="1"/>
  <c r="C8885" i="1"/>
  <c r="B8885" i="1"/>
  <c r="N8884" i="1"/>
  <c r="L8884" i="1"/>
  <c r="B8884" i="1"/>
  <c r="C8884" i="1" s="1"/>
  <c r="N8883" i="1"/>
  <c r="L8883" i="1"/>
  <c r="C8883" i="1"/>
  <c r="B8883" i="1"/>
  <c r="N8882" i="1"/>
  <c r="L8882" i="1"/>
  <c r="C8882" i="1"/>
  <c r="B8882" i="1"/>
  <c r="N8881" i="1"/>
  <c r="L8881" i="1"/>
  <c r="B8881" i="1"/>
  <c r="C8881" i="1" s="1"/>
  <c r="N8880" i="1"/>
  <c r="L8880" i="1"/>
  <c r="C8880" i="1"/>
  <c r="B8880" i="1"/>
  <c r="N8879" i="1"/>
  <c r="L8879" i="1"/>
  <c r="C8879" i="1"/>
  <c r="B8879" i="1"/>
  <c r="N8878" i="1"/>
  <c r="L8878" i="1"/>
  <c r="B8878" i="1"/>
  <c r="C8878" i="1" s="1"/>
  <c r="N8877" i="1"/>
  <c r="L8877" i="1"/>
  <c r="C8877" i="1"/>
  <c r="B8877" i="1"/>
  <c r="N8876" i="1"/>
  <c r="L8876" i="1"/>
  <c r="C8876" i="1"/>
  <c r="B8876" i="1"/>
  <c r="N8875" i="1"/>
  <c r="L8875" i="1"/>
  <c r="B8875" i="1"/>
  <c r="C8875" i="1" s="1"/>
  <c r="N8874" i="1"/>
  <c r="L8874" i="1"/>
  <c r="C8874" i="1"/>
  <c r="B8874" i="1"/>
  <c r="N8873" i="1"/>
  <c r="L8873" i="1"/>
  <c r="C8873" i="1"/>
  <c r="B8873" i="1"/>
  <c r="N8872" i="1"/>
  <c r="L8872" i="1"/>
  <c r="B8872" i="1"/>
  <c r="C8872" i="1" s="1"/>
  <c r="N8871" i="1"/>
  <c r="L8871" i="1"/>
  <c r="C8871" i="1"/>
  <c r="B8871" i="1"/>
  <c r="N8870" i="1"/>
  <c r="L8870" i="1"/>
  <c r="C8870" i="1"/>
  <c r="B8870" i="1"/>
  <c r="N8869" i="1"/>
  <c r="L8869" i="1"/>
  <c r="B8869" i="1"/>
  <c r="C8869" i="1" s="1"/>
  <c r="N8868" i="1"/>
  <c r="L8868" i="1"/>
  <c r="C8868" i="1"/>
  <c r="B8868" i="1"/>
  <c r="N8867" i="1"/>
  <c r="L8867" i="1"/>
  <c r="C8867" i="1"/>
  <c r="B8867" i="1"/>
  <c r="N8866" i="1"/>
  <c r="L8866" i="1"/>
  <c r="B8866" i="1"/>
  <c r="C8866" i="1" s="1"/>
  <c r="N8865" i="1"/>
  <c r="L8865" i="1"/>
  <c r="C8865" i="1"/>
  <c r="B8865" i="1"/>
  <c r="N8864" i="1"/>
  <c r="L8864" i="1"/>
  <c r="C8864" i="1"/>
  <c r="B8864" i="1"/>
  <c r="N8863" i="1"/>
  <c r="L8863" i="1"/>
  <c r="B8863" i="1"/>
  <c r="C8863" i="1" s="1"/>
  <c r="N8862" i="1"/>
  <c r="L8862" i="1"/>
  <c r="C8862" i="1"/>
  <c r="B8862" i="1"/>
  <c r="N8861" i="1"/>
  <c r="L8861" i="1"/>
  <c r="C8861" i="1"/>
  <c r="B8861" i="1"/>
  <c r="N8860" i="1"/>
  <c r="L8860" i="1"/>
  <c r="B8860" i="1"/>
  <c r="C8860" i="1" s="1"/>
  <c r="N8859" i="1"/>
  <c r="L8859" i="1"/>
  <c r="C8859" i="1"/>
  <c r="B8859" i="1"/>
  <c r="N8858" i="1"/>
  <c r="L8858" i="1"/>
  <c r="C8858" i="1"/>
  <c r="B8858" i="1"/>
  <c r="N8857" i="1"/>
  <c r="L8857" i="1"/>
  <c r="B8857" i="1"/>
  <c r="C8857" i="1" s="1"/>
  <c r="N8856" i="1"/>
  <c r="L8856" i="1"/>
  <c r="C8856" i="1"/>
  <c r="B8856" i="1"/>
  <c r="N8855" i="1"/>
  <c r="L8855" i="1"/>
  <c r="C8855" i="1"/>
  <c r="B8855" i="1"/>
  <c r="N8854" i="1"/>
  <c r="L8854" i="1"/>
  <c r="B8854" i="1"/>
  <c r="C8854" i="1" s="1"/>
  <c r="N8853" i="1"/>
  <c r="L8853" i="1"/>
  <c r="C8853" i="1"/>
  <c r="B8853" i="1"/>
  <c r="N8852" i="1"/>
  <c r="L8852" i="1"/>
  <c r="C8852" i="1"/>
  <c r="B8852" i="1"/>
  <c r="N8851" i="1"/>
  <c r="L8851" i="1"/>
  <c r="B8851" i="1"/>
  <c r="C8851" i="1" s="1"/>
  <c r="N8850" i="1"/>
  <c r="L8850" i="1"/>
  <c r="C8850" i="1"/>
  <c r="B8850" i="1"/>
  <c r="N8849" i="1"/>
  <c r="L8849" i="1"/>
  <c r="C8849" i="1"/>
  <c r="B8849" i="1"/>
  <c r="N8848" i="1"/>
  <c r="L8848" i="1"/>
  <c r="B8848" i="1"/>
  <c r="C8848" i="1" s="1"/>
  <c r="N8847" i="1"/>
  <c r="L8847" i="1"/>
  <c r="C8847" i="1"/>
  <c r="B8847" i="1"/>
  <c r="N8846" i="1"/>
  <c r="L8846" i="1"/>
  <c r="C8846" i="1"/>
  <c r="B8846" i="1"/>
  <c r="N8845" i="1"/>
  <c r="L8845" i="1"/>
  <c r="B8845" i="1"/>
  <c r="C8845" i="1" s="1"/>
  <c r="N8844" i="1"/>
  <c r="L8844" i="1"/>
  <c r="C8844" i="1"/>
  <c r="B8844" i="1"/>
  <c r="N8843" i="1"/>
  <c r="L8843" i="1"/>
  <c r="C8843" i="1"/>
  <c r="B8843" i="1"/>
  <c r="N8842" i="1"/>
  <c r="L8842" i="1"/>
  <c r="B8842" i="1"/>
  <c r="C8842" i="1" s="1"/>
  <c r="N8841" i="1"/>
  <c r="L8841" i="1"/>
  <c r="C8841" i="1"/>
  <c r="B8841" i="1"/>
  <c r="N8840" i="1"/>
  <c r="L8840" i="1"/>
  <c r="C8840" i="1"/>
  <c r="B8840" i="1"/>
  <c r="N8839" i="1"/>
  <c r="L8839" i="1"/>
  <c r="B8839" i="1"/>
  <c r="C8839" i="1" s="1"/>
  <c r="N8838" i="1"/>
  <c r="L8838" i="1"/>
  <c r="C8838" i="1"/>
  <c r="B8838" i="1"/>
  <c r="N8837" i="1"/>
  <c r="L8837" i="1"/>
  <c r="C8837" i="1"/>
  <c r="B8837" i="1"/>
  <c r="N8836" i="1"/>
  <c r="L8836" i="1"/>
  <c r="B8836" i="1"/>
  <c r="C8836" i="1" s="1"/>
  <c r="N8835" i="1"/>
  <c r="L8835" i="1"/>
  <c r="C8835" i="1"/>
  <c r="B8835" i="1"/>
  <c r="N8834" i="1"/>
  <c r="L8834" i="1"/>
  <c r="C8834" i="1"/>
  <c r="B8834" i="1"/>
  <c r="N8833" i="1"/>
  <c r="L8833" i="1"/>
  <c r="B8833" i="1"/>
  <c r="C8833" i="1" s="1"/>
  <c r="N8832" i="1"/>
  <c r="L8832" i="1"/>
  <c r="C8832" i="1"/>
  <c r="B8832" i="1"/>
  <c r="N8831" i="1"/>
  <c r="L8831" i="1"/>
  <c r="C8831" i="1"/>
  <c r="B8831" i="1"/>
  <c r="N8830" i="1"/>
  <c r="L8830" i="1"/>
  <c r="B8830" i="1"/>
  <c r="C8830" i="1" s="1"/>
  <c r="N8829" i="1"/>
  <c r="L8829" i="1"/>
  <c r="C8829" i="1"/>
  <c r="B8829" i="1"/>
  <c r="N8828" i="1"/>
  <c r="L8828" i="1"/>
  <c r="C8828" i="1"/>
  <c r="B8828" i="1"/>
  <c r="N8827" i="1"/>
  <c r="L8827" i="1"/>
  <c r="B8827" i="1"/>
  <c r="C8827" i="1" s="1"/>
  <c r="N8826" i="1"/>
  <c r="L8826" i="1"/>
  <c r="C8826" i="1"/>
  <c r="B8826" i="1"/>
  <c r="N8825" i="1"/>
  <c r="L8825" i="1"/>
  <c r="C8825" i="1"/>
  <c r="B8825" i="1"/>
  <c r="N8824" i="1"/>
  <c r="L8824" i="1"/>
  <c r="B8824" i="1"/>
  <c r="C8824" i="1" s="1"/>
  <c r="N8823" i="1"/>
  <c r="L8823" i="1"/>
  <c r="C8823" i="1"/>
  <c r="B8823" i="1"/>
  <c r="N8822" i="1"/>
  <c r="L8822" i="1"/>
  <c r="C8822" i="1"/>
  <c r="B8822" i="1"/>
  <c r="N8821" i="1"/>
  <c r="L8821" i="1"/>
  <c r="B8821" i="1"/>
  <c r="C8821" i="1" s="1"/>
  <c r="N8820" i="1"/>
  <c r="L8820" i="1"/>
  <c r="C8820" i="1"/>
  <c r="B8820" i="1"/>
  <c r="N8819" i="1"/>
  <c r="L8819" i="1"/>
  <c r="C8819" i="1"/>
  <c r="B8819" i="1"/>
  <c r="N8818" i="1"/>
  <c r="L8818" i="1"/>
  <c r="B8818" i="1"/>
  <c r="C8818" i="1" s="1"/>
  <c r="N8817" i="1"/>
  <c r="L8817" i="1"/>
  <c r="C8817" i="1"/>
  <c r="B8817" i="1"/>
  <c r="N8816" i="1"/>
  <c r="L8816" i="1"/>
  <c r="C8816" i="1"/>
  <c r="B8816" i="1"/>
  <c r="N8815" i="1"/>
  <c r="L8815" i="1"/>
  <c r="B8815" i="1"/>
  <c r="C8815" i="1" s="1"/>
  <c r="N8814" i="1"/>
  <c r="L8814" i="1"/>
  <c r="C8814" i="1"/>
  <c r="B8814" i="1"/>
  <c r="N8813" i="1"/>
  <c r="L8813" i="1"/>
  <c r="C8813" i="1"/>
  <c r="B8813" i="1"/>
  <c r="N8812" i="1"/>
  <c r="L8812" i="1"/>
  <c r="B8812" i="1"/>
  <c r="C8812" i="1" s="1"/>
  <c r="N8811" i="1"/>
  <c r="L8811" i="1"/>
  <c r="C8811" i="1"/>
  <c r="B8811" i="1"/>
  <c r="N8810" i="1"/>
  <c r="L8810" i="1"/>
  <c r="C8810" i="1"/>
  <c r="B8810" i="1"/>
  <c r="N8809" i="1"/>
  <c r="L8809" i="1"/>
  <c r="B8809" i="1"/>
  <c r="C8809" i="1" s="1"/>
  <c r="N8808" i="1"/>
  <c r="L8808" i="1"/>
  <c r="C8808" i="1"/>
  <c r="B8808" i="1"/>
  <c r="N8807" i="1"/>
  <c r="L8807" i="1"/>
  <c r="C8807" i="1"/>
  <c r="B8807" i="1"/>
  <c r="N8806" i="1"/>
  <c r="L8806" i="1"/>
  <c r="B8806" i="1"/>
  <c r="C8806" i="1" s="1"/>
  <c r="N8805" i="1"/>
  <c r="L8805" i="1"/>
  <c r="C8805" i="1"/>
  <c r="B8805" i="1"/>
  <c r="N8804" i="1"/>
  <c r="L8804" i="1"/>
  <c r="C8804" i="1"/>
  <c r="B8804" i="1"/>
  <c r="N8803" i="1"/>
  <c r="L8803" i="1"/>
  <c r="B8803" i="1"/>
  <c r="C8803" i="1" s="1"/>
  <c r="N8802" i="1"/>
  <c r="L8802" i="1"/>
  <c r="C8802" i="1"/>
  <c r="B8802" i="1"/>
  <c r="N8801" i="1"/>
  <c r="L8801" i="1"/>
  <c r="C8801" i="1"/>
  <c r="B8801" i="1"/>
  <c r="N8800" i="1"/>
  <c r="L8800" i="1"/>
  <c r="B8800" i="1"/>
  <c r="C8800" i="1" s="1"/>
  <c r="N8799" i="1"/>
  <c r="L8799" i="1"/>
  <c r="C8799" i="1"/>
  <c r="B8799" i="1"/>
  <c r="N8798" i="1"/>
  <c r="L8798" i="1"/>
  <c r="C8798" i="1"/>
  <c r="B8798" i="1"/>
  <c r="N8797" i="1"/>
  <c r="L8797" i="1"/>
  <c r="B8797" i="1"/>
  <c r="C8797" i="1" s="1"/>
  <c r="N8796" i="1"/>
  <c r="L8796" i="1"/>
  <c r="C8796" i="1"/>
  <c r="B8796" i="1"/>
  <c r="N8795" i="1"/>
  <c r="L8795" i="1"/>
  <c r="C8795" i="1"/>
  <c r="B8795" i="1"/>
  <c r="N8794" i="1"/>
  <c r="L8794" i="1"/>
  <c r="B8794" i="1"/>
  <c r="C8794" i="1" s="1"/>
  <c r="N8793" i="1"/>
  <c r="L8793" i="1"/>
  <c r="C8793" i="1"/>
  <c r="B8793" i="1"/>
  <c r="N8792" i="1"/>
  <c r="L8792" i="1"/>
  <c r="C8792" i="1"/>
  <c r="B8792" i="1"/>
  <c r="N8791" i="1"/>
  <c r="L8791" i="1"/>
  <c r="B8791" i="1"/>
  <c r="C8791" i="1" s="1"/>
  <c r="N8790" i="1"/>
  <c r="L8790" i="1"/>
  <c r="C8790" i="1"/>
  <c r="B8790" i="1"/>
  <c r="N8789" i="1"/>
  <c r="L8789" i="1"/>
  <c r="C8789" i="1"/>
  <c r="B8789" i="1"/>
  <c r="N8788" i="1"/>
  <c r="L8788" i="1"/>
  <c r="B8788" i="1"/>
  <c r="C8788" i="1" s="1"/>
  <c r="N8787" i="1"/>
  <c r="L8787" i="1"/>
  <c r="C8787" i="1"/>
  <c r="B8787" i="1"/>
  <c r="N8786" i="1"/>
  <c r="L8786" i="1"/>
  <c r="C8786" i="1"/>
  <c r="B8786" i="1"/>
  <c r="N8785" i="1"/>
  <c r="L8785" i="1"/>
  <c r="B8785" i="1"/>
  <c r="C8785" i="1" s="1"/>
  <c r="N8784" i="1"/>
  <c r="L8784" i="1"/>
  <c r="C8784" i="1"/>
  <c r="B8784" i="1"/>
  <c r="N8783" i="1"/>
  <c r="L8783" i="1"/>
  <c r="C8783" i="1"/>
  <c r="B8783" i="1"/>
  <c r="N8782" i="1"/>
  <c r="L8782" i="1"/>
  <c r="B8782" i="1"/>
  <c r="C8782" i="1" s="1"/>
  <c r="N8781" i="1"/>
  <c r="L8781" i="1"/>
  <c r="C8781" i="1"/>
  <c r="B8781" i="1"/>
  <c r="N8780" i="1"/>
  <c r="L8780" i="1"/>
  <c r="C8780" i="1"/>
  <c r="B8780" i="1"/>
  <c r="N8779" i="1"/>
  <c r="L8779" i="1"/>
  <c r="B8779" i="1"/>
  <c r="C8779" i="1" s="1"/>
  <c r="N8778" i="1"/>
  <c r="L8778" i="1"/>
  <c r="C8778" i="1"/>
  <c r="B8778" i="1"/>
  <c r="N8777" i="1"/>
  <c r="L8777" i="1"/>
  <c r="C8777" i="1"/>
  <c r="B8777" i="1"/>
  <c r="N8776" i="1"/>
  <c r="L8776" i="1"/>
  <c r="B8776" i="1"/>
  <c r="C8776" i="1" s="1"/>
  <c r="N8775" i="1"/>
  <c r="L8775" i="1"/>
  <c r="C8775" i="1"/>
  <c r="B8775" i="1"/>
  <c r="N8774" i="1"/>
  <c r="L8774" i="1"/>
  <c r="C8774" i="1"/>
  <c r="B8774" i="1"/>
  <c r="N8773" i="1"/>
  <c r="L8773" i="1"/>
  <c r="B8773" i="1"/>
  <c r="C8773" i="1" s="1"/>
  <c r="N8772" i="1"/>
  <c r="L8772" i="1"/>
  <c r="C8772" i="1"/>
  <c r="B8772" i="1"/>
  <c r="N8771" i="1"/>
  <c r="L8771" i="1"/>
  <c r="C8771" i="1"/>
  <c r="B8771" i="1"/>
  <c r="N8770" i="1"/>
  <c r="L8770" i="1"/>
  <c r="B8770" i="1"/>
  <c r="C8770" i="1" s="1"/>
  <c r="N8769" i="1"/>
  <c r="L8769" i="1"/>
  <c r="C8769" i="1"/>
  <c r="B8769" i="1"/>
  <c r="N8768" i="1"/>
  <c r="L8768" i="1"/>
  <c r="C8768" i="1"/>
  <c r="B8768" i="1"/>
  <c r="N8767" i="1"/>
  <c r="L8767" i="1"/>
  <c r="B8767" i="1"/>
  <c r="C8767" i="1" s="1"/>
  <c r="N8766" i="1"/>
  <c r="L8766" i="1"/>
  <c r="C8766" i="1"/>
  <c r="B8766" i="1"/>
  <c r="N8765" i="1"/>
  <c r="L8765" i="1"/>
  <c r="C8765" i="1"/>
  <c r="B8765" i="1"/>
  <c r="N8764" i="1"/>
  <c r="L8764" i="1"/>
  <c r="B8764" i="1"/>
  <c r="C8764" i="1" s="1"/>
  <c r="N8763" i="1"/>
  <c r="L8763" i="1"/>
  <c r="C8763" i="1"/>
  <c r="B8763" i="1"/>
  <c r="N8762" i="1"/>
  <c r="L8762" i="1"/>
  <c r="C8762" i="1"/>
  <c r="B8762" i="1"/>
  <c r="N8761" i="1"/>
  <c r="L8761" i="1"/>
  <c r="B8761" i="1"/>
  <c r="C8761" i="1" s="1"/>
  <c r="N8760" i="1"/>
  <c r="L8760" i="1"/>
  <c r="C8760" i="1"/>
  <c r="B8760" i="1"/>
  <c r="N8759" i="1"/>
  <c r="L8759" i="1"/>
  <c r="C8759" i="1"/>
  <c r="B8759" i="1"/>
  <c r="N8758" i="1"/>
  <c r="L8758" i="1"/>
  <c r="B8758" i="1"/>
  <c r="C8758" i="1" s="1"/>
  <c r="N8757" i="1"/>
  <c r="L8757" i="1"/>
  <c r="C8757" i="1"/>
  <c r="B8757" i="1"/>
  <c r="N8756" i="1"/>
  <c r="L8756" i="1"/>
  <c r="C8756" i="1"/>
  <c r="B8756" i="1"/>
  <c r="N8755" i="1"/>
  <c r="L8755" i="1"/>
  <c r="B8755" i="1"/>
  <c r="C8755" i="1" s="1"/>
  <c r="N8754" i="1"/>
  <c r="L8754" i="1"/>
  <c r="C8754" i="1"/>
  <c r="B8754" i="1"/>
  <c r="N8753" i="1"/>
  <c r="L8753" i="1"/>
  <c r="C8753" i="1"/>
  <c r="B8753" i="1"/>
  <c r="N8752" i="1"/>
  <c r="L8752" i="1"/>
  <c r="B8752" i="1"/>
  <c r="C8752" i="1" s="1"/>
  <c r="N8751" i="1"/>
  <c r="L8751" i="1"/>
  <c r="C8751" i="1"/>
  <c r="B8751" i="1"/>
  <c r="N8750" i="1"/>
  <c r="L8750" i="1"/>
  <c r="C8750" i="1"/>
  <c r="B8750" i="1"/>
  <c r="N8749" i="1"/>
  <c r="L8749" i="1"/>
  <c r="B8749" i="1"/>
  <c r="C8749" i="1" s="1"/>
  <c r="N8748" i="1"/>
  <c r="L8748" i="1"/>
  <c r="C8748" i="1"/>
  <c r="B8748" i="1"/>
  <c r="N8747" i="1"/>
  <c r="L8747" i="1"/>
  <c r="C8747" i="1"/>
  <c r="B8747" i="1"/>
  <c r="N8746" i="1"/>
  <c r="L8746" i="1"/>
  <c r="B8746" i="1"/>
  <c r="C8746" i="1" s="1"/>
  <c r="N8745" i="1"/>
  <c r="L8745" i="1"/>
  <c r="C8745" i="1"/>
  <c r="B8745" i="1"/>
  <c r="N8744" i="1"/>
  <c r="L8744" i="1"/>
  <c r="C8744" i="1"/>
  <c r="B8744" i="1"/>
  <c r="N8743" i="1"/>
  <c r="L8743" i="1"/>
  <c r="B8743" i="1"/>
  <c r="C8743" i="1" s="1"/>
  <c r="N8742" i="1"/>
  <c r="L8742" i="1"/>
  <c r="C8742" i="1"/>
  <c r="B8742" i="1"/>
  <c r="N8741" i="1"/>
  <c r="L8741" i="1"/>
  <c r="C8741" i="1"/>
  <c r="B8741" i="1"/>
  <c r="N8740" i="1"/>
  <c r="L8740" i="1"/>
  <c r="B8740" i="1"/>
  <c r="C8740" i="1" s="1"/>
  <c r="N8739" i="1"/>
  <c r="L8739" i="1"/>
  <c r="C8739" i="1"/>
  <c r="B8739" i="1"/>
  <c r="N8738" i="1"/>
  <c r="L8738" i="1"/>
  <c r="C8738" i="1"/>
  <c r="B8738" i="1"/>
  <c r="N8737" i="1"/>
  <c r="L8737" i="1"/>
  <c r="B8737" i="1"/>
  <c r="C8737" i="1" s="1"/>
  <c r="N8736" i="1"/>
  <c r="L8736" i="1"/>
  <c r="C8736" i="1"/>
  <c r="B8736" i="1"/>
  <c r="N8735" i="1"/>
  <c r="L8735" i="1"/>
  <c r="C8735" i="1"/>
  <c r="B8735" i="1"/>
  <c r="N8734" i="1"/>
  <c r="L8734" i="1"/>
  <c r="B8734" i="1"/>
  <c r="C8734" i="1" s="1"/>
  <c r="N8733" i="1"/>
  <c r="L8733" i="1"/>
  <c r="C8733" i="1"/>
  <c r="B8733" i="1"/>
  <c r="N8732" i="1"/>
  <c r="L8732" i="1"/>
  <c r="C8732" i="1"/>
  <c r="B8732" i="1"/>
  <c r="N8731" i="1"/>
  <c r="L8731" i="1"/>
  <c r="B8731" i="1"/>
  <c r="C8731" i="1" s="1"/>
  <c r="N8730" i="1"/>
  <c r="L8730" i="1"/>
  <c r="C8730" i="1"/>
  <c r="B8730" i="1"/>
  <c r="N8729" i="1"/>
  <c r="L8729" i="1"/>
  <c r="C8729" i="1"/>
  <c r="B8729" i="1"/>
  <c r="N8728" i="1"/>
  <c r="L8728" i="1"/>
  <c r="B8728" i="1"/>
  <c r="C8728" i="1" s="1"/>
  <c r="N8727" i="1"/>
  <c r="L8727" i="1"/>
  <c r="C8727" i="1"/>
  <c r="B8727" i="1"/>
  <c r="N8726" i="1"/>
  <c r="L8726" i="1"/>
  <c r="C8726" i="1"/>
  <c r="B8726" i="1"/>
  <c r="N8725" i="1"/>
  <c r="L8725" i="1"/>
  <c r="B8725" i="1"/>
  <c r="C8725" i="1" s="1"/>
  <c r="N8724" i="1"/>
  <c r="L8724" i="1"/>
  <c r="C8724" i="1"/>
  <c r="B8724" i="1"/>
  <c r="N8723" i="1"/>
  <c r="L8723" i="1"/>
  <c r="C8723" i="1"/>
  <c r="B8723" i="1"/>
  <c r="N8722" i="1"/>
  <c r="L8722" i="1"/>
  <c r="B8722" i="1"/>
  <c r="C8722" i="1" s="1"/>
  <c r="N8721" i="1"/>
  <c r="L8721" i="1"/>
  <c r="C8721" i="1"/>
  <c r="B8721" i="1"/>
  <c r="N8720" i="1"/>
  <c r="L8720" i="1"/>
  <c r="C8720" i="1"/>
  <c r="B8720" i="1"/>
  <c r="N8719" i="1"/>
  <c r="L8719" i="1"/>
  <c r="B8719" i="1"/>
  <c r="C8719" i="1" s="1"/>
  <c r="N8718" i="1"/>
  <c r="L8718" i="1"/>
  <c r="C8718" i="1"/>
  <c r="B8718" i="1"/>
  <c r="N8717" i="1"/>
  <c r="L8717" i="1"/>
  <c r="C8717" i="1"/>
  <c r="B8717" i="1"/>
  <c r="N8716" i="1"/>
  <c r="L8716" i="1"/>
  <c r="B8716" i="1"/>
  <c r="C8716" i="1" s="1"/>
  <c r="N8715" i="1"/>
  <c r="L8715" i="1"/>
  <c r="C8715" i="1"/>
  <c r="B8715" i="1"/>
  <c r="N8714" i="1"/>
  <c r="L8714" i="1"/>
  <c r="C8714" i="1"/>
  <c r="B8714" i="1"/>
  <c r="N8713" i="1"/>
  <c r="L8713" i="1"/>
  <c r="B8713" i="1"/>
  <c r="C8713" i="1" s="1"/>
  <c r="N8712" i="1"/>
  <c r="L8712" i="1"/>
  <c r="C8712" i="1"/>
  <c r="B8712" i="1"/>
  <c r="N8711" i="1"/>
  <c r="L8711" i="1"/>
  <c r="C8711" i="1"/>
  <c r="B8711" i="1"/>
  <c r="N8710" i="1"/>
  <c r="L8710" i="1"/>
  <c r="B8710" i="1"/>
  <c r="C8710" i="1" s="1"/>
  <c r="N8709" i="1"/>
  <c r="L8709" i="1"/>
  <c r="C8709" i="1"/>
  <c r="B8709" i="1"/>
  <c r="N8708" i="1"/>
  <c r="L8708" i="1"/>
  <c r="C8708" i="1"/>
  <c r="B8708" i="1"/>
  <c r="N8707" i="1"/>
  <c r="L8707" i="1"/>
  <c r="B8707" i="1"/>
  <c r="C8707" i="1" s="1"/>
  <c r="N8706" i="1"/>
  <c r="L8706" i="1"/>
  <c r="C8706" i="1"/>
  <c r="B8706" i="1"/>
  <c r="N8705" i="1"/>
  <c r="L8705" i="1"/>
  <c r="C8705" i="1"/>
  <c r="B8705" i="1"/>
  <c r="N8704" i="1"/>
  <c r="L8704" i="1"/>
  <c r="B8704" i="1"/>
  <c r="C8704" i="1" s="1"/>
  <c r="N8703" i="1"/>
  <c r="L8703" i="1"/>
  <c r="C8703" i="1"/>
  <c r="B8703" i="1"/>
  <c r="N8702" i="1"/>
  <c r="L8702" i="1"/>
  <c r="C8702" i="1"/>
  <c r="B8702" i="1"/>
  <c r="N8701" i="1"/>
  <c r="L8701" i="1"/>
  <c r="B8701" i="1"/>
  <c r="C8701" i="1" s="1"/>
  <c r="N8700" i="1"/>
  <c r="L8700" i="1"/>
  <c r="C8700" i="1"/>
  <c r="B8700" i="1"/>
  <c r="N8699" i="1"/>
  <c r="L8699" i="1"/>
  <c r="C8699" i="1"/>
  <c r="B8699" i="1"/>
  <c r="N8698" i="1"/>
  <c r="L8698" i="1"/>
  <c r="B8698" i="1"/>
  <c r="C8698" i="1" s="1"/>
  <c r="N8697" i="1"/>
  <c r="L8697" i="1"/>
  <c r="C8697" i="1"/>
  <c r="B8697" i="1"/>
  <c r="N8696" i="1"/>
  <c r="L8696" i="1"/>
  <c r="C8696" i="1"/>
  <c r="B8696" i="1"/>
  <c r="N8695" i="1"/>
  <c r="L8695" i="1"/>
  <c r="B8695" i="1"/>
  <c r="C8695" i="1" s="1"/>
  <c r="N8694" i="1"/>
  <c r="L8694" i="1"/>
  <c r="C8694" i="1"/>
  <c r="B8694" i="1"/>
  <c r="N8693" i="1"/>
  <c r="L8693" i="1"/>
  <c r="C8693" i="1"/>
  <c r="B8693" i="1"/>
  <c r="N8692" i="1"/>
  <c r="L8692" i="1"/>
  <c r="B8692" i="1"/>
  <c r="C8692" i="1" s="1"/>
  <c r="N8691" i="1"/>
  <c r="L8691" i="1"/>
  <c r="C8691" i="1"/>
  <c r="B8691" i="1"/>
  <c r="N8690" i="1"/>
  <c r="L8690" i="1"/>
  <c r="C8690" i="1"/>
  <c r="B8690" i="1"/>
  <c r="N8689" i="1"/>
  <c r="L8689" i="1"/>
  <c r="B8689" i="1"/>
  <c r="C8689" i="1" s="1"/>
  <c r="N8688" i="1"/>
  <c r="L8688" i="1"/>
  <c r="C8688" i="1"/>
  <c r="B8688" i="1"/>
  <c r="N8687" i="1"/>
  <c r="L8687" i="1"/>
  <c r="C8687" i="1"/>
  <c r="B8687" i="1"/>
  <c r="N8686" i="1"/>
  <c r="L8686" i="1"/>
  <c r="B8686" i="1"/>
  <c r="C8686" i="1" s="1"/>
  <c r="N8685" i="1"/>
  <c r="L8685" i="1"/>
  <c r="C8685" i="1"/>
  <c r="B8685" i="1"/>
  <c r="N8684" i="1"/>
  <c r="L8684" i="1"/>
  <c r="C8684" i="1"/>
  <c r="B8684" i="1"/>
  <c r="N8683" i="1"/>
  <c r="L8683" i="1"/>
  <c r="B8683" i="1"/>
  <c r="C8683" i="1" s="1"/>
  <c r="N8682" i="1"/>
  <c r="L8682" i="1"/>
  <c r="C8682" i="1"/>
  <c r="B8682" i="1"/>
  <c r="N8681" i="1"/>
  <c r="L8681" i="1"/>
  <c r="C8681" i="1"/>
  <c r="B8681" i="1"/>
  <c r="N8680" i="1"/>
  <c r="L8680" i="1"/>
  <c r="B8680" i="1"/>
  <c r="C8680" i="1" s="1"/>
  <c r="N8679" i="1"/>
  <c r="L8679" i="1"/>
  <c r="C8679" i="1"/>
  <c r="B8679" i="1"/>
  <c r="N8678" i="1"/>
  <c r="L8678" i="1"/>
  <c r="C8678" i="1"/>
  <c r="B8678" i="1"/>
  <c r="N8677" i="1"/>
  <c r="L8677" i="1"/>
  <c r="B8677" i="1"/>
  <c r="C8677" i="1" s="1"/>
  <c r="N8676" i="1"/>
  <c r="L8676" i="1"/>
  <c r="C8676" i="1"/>
  <c r="B8676" i="1"/>
  <c r="N8675" i="1"/>
  <c r="L8675" i="1"/>
  <c r="C8675" i="1"/>
  <c r="B8675" i="1"/>
  <c r="N8674" i="1"/>
  <c r="L8674" i="1"/>
  <c r="B8674" i="1"/>
  <c r="C8674" i="1" s="1"/>
  <c r="N8673" i="1"/>
  <c r="L8673" i="1"/>
  <c r="C8673" i="1"/>
  <c r="B8673" i="1"/>
  <c r="N8672" i="1"/>
  <c r="L8672" i="1"/>
  <c r="C8672" i="1"/>
  <c r="B8672" i="1"/>
  <c r="N8671" i="1"/>
  <c r="L8671" i="1"/>
  <c r="B8671" i="1"/>
  <c r="C8671" i="1" s="1"/>
  <c r="N8670" i="1"/>
  <c r="L8670" i="1"/>
  <c r="C8670" i="1"/>
  <c r="B8670" i="1"/>
  <c r="N8669" i="1"/>
  <c r="L8669" i="1"/>
  <c r="C8669" i="1"/>
  <c r="B8669" i="1"/>
  <c r="N8668" i="1"/>
  <c r="L8668" i="1"/>
  <c r="B8668" i="1"/>
  <c r="C8668" i="1" s="1"/>
  <c r="N8667" i="1"/>
  <c r="L8667" i="1"/>
  <c r="C8667" i="1"/>
  <c r="B8667" i="1"/>
  <c r="N8666" i="1"/>
  <c r="L8666" i="1"/>
  <c r="C8666" i="1"/>
  <c r="B8666" i="1"/>
  <c r="N8665" i="1"/>
  <c r="L8665" i="1"/>
  <c r="B8665" i="1"/>
  <c r="C8665" i="1" s="1"/>
  <c r="N8664" i="1"/>
  <c r="L8664" i="1"/>
  <c r="C8664" i="1"/>
  <c r="B8664" i="1"/>
  <c r="N8663" i="1"/>
  <c r="L8663" i="1"/>
  <c r="C8663" i="1"/>
  <c r="B8663" i="1"/>
  <c r="N8662" i="1"/>
  <c r="L8662" i="1"/>
  <c r="B8662" i="1"/>
  <c r="C8662" i="1" s="1"/>
  <c r="N8661" i="1"/>
  <c r="L8661" i="1"/>
  <c r="C8661" i="1"/>
  <c r="B8661" i="1"/>
  <c r="N8660" i="1"/>
  <c r="L8660" i="1"/>
  <c r="C8660" i="1"/>
  <c r="B8660" i="1"/>
  <c r="N8659" i="1"/>
  <c r="L8659" i="1"/>
  <c r="B8659" i="1"/>
  <c r="C8659" i="1" s="1"/>
  <c r="N8658" i="1"/>
  <c r="L8658" i="1"/>
  <c r="C8658" i="1"/>
  <c r="B8658" i="1"/>
  <c r="N8657" i="1"/>
  <c r="L8657" i="1"/>
  <c r="C8657" i="1"/>
  <c r="B8657" i="1"/>
  <c r="N8656" i="1"/>
  <c r="L8656" i="1"/>
  <c r="B8656" i="1"/>
  <c r="C8656" i="1" s="1"/>
  <c r="N8655" i="1"/>
  <c r="L8655" i="1"/>
  <c r="C8655" i="1"/>
  <c r="B8655" i="1"/>
  <c r="N8654" i="1"/>
  <c r="L8654" i="1"/>
  <c r="C8654" i="1"/>
  <c r="B8654" i="1"/>
  <c r="N8653" i="1"/>
  <c r="L8653" i="1"/>
  <c r="B8653" i="1"/>
  <c r="C8653" i="1" s="1"/>
  <c r="N8652" i="1"/>
  <c r="L8652" i="1"/>
  <c r="C8652" i="1"/>
  <c r="B8652" i="1"/>
  <c r="N8651" i="1"/>
  <c r="L8651" i="1"/>
  <c r="C8651" i="1"/>
  <c r="B8651" i="1"/>
  <c r="N8650" i="1"/>
  <c r="L8650" i="1"/>
  <c r="B8650" i="1"/>
  <c r="C8650" i="1" s="1"/>
  <c r="N8649" i="1"/>
  <c r="L8649" i="1"/>
  <c r="C8649" i="1"/>
  <c r="B8649" i="1"/>
  <c r="N8648" i="1"/>
  <c r="L8648" i="1"/>
  <c r="C8648" i="1"/>
  <c r="B8648" i="1"/>
  <c r="N8647" i="1"/>
  <c r="L8647" i="1"/>
  <c r="B8647" i="1"/>
  <c r="C8647" i="1" s="1"/>
  <c r="N8646" i="1"/>
  <c r="L8646" i="1"/>
  <c r="C8646" i="1"/>
  <c r="B8646" i="1"/>
  <c r="N8645" i="1"/>
  <c r="L8645" i="1"/>
  <c r="C8645" i="1"/>
  <c r="B8645" i="1"/>
  <c r="N8644" i="1"/>
  <c r="L8644" i="1"/>
  <c r="B8644" i="1"/>
  <c r="C8644" i="1" s="1"/>
  <c r="N8643" i="1"/>
  <c r="L8643" i="1"/>
  <c r="C8643" i="1"/>
  <c r="B8643" i="1"/>
  <c r="N8642" i="1"/>
  <c r="L8642" i="1"/>
  <c r="C8642" i="1"/>
  <c r="B8642" i="1"/>
  <c r="N8641" i="1"/>
  <c r="L8641" i="1"/>
  <c r="B8641" i="1"/>
  <c r="C8641" i="1" s="1"/>
  <c r="N8640" i="1"/>
  <c r="L8640" i="1"/>
  <c r="C8640" i="1"/>
  <c r="B8640" i="1"/>
  <c r="N8639" i="1"/>
  <c r="L8639" i="1"/>
  <c r="C8639" i="1"/>
  <c r="B8639" i="1"/>
  <c r="N8638" i="1"/>
  <c r="L8638" i="1"/>
  <c r="B8638" i="1"/>
  <c r="C8638" i="1" s="1"/>
  <c r="N8637" i="1"/>
  <c r="L8637" i="1"/>
  <c r="C8637" i="1"/>
  <c r="B8637" i="1"/>
  <c r="N8636" i="1"/>
  <c r="L8636" i="1"/>
  <c r="C8636" i="1"/>
  <c r="B8636" i="1"/>
  <c r="N8635" i="1"/>
  <c r="L8635" i="1"/>
  <c r="B8635" i="1"/>
  <c r="C8635" i="1" s="1"/>
  <c r="N8634" i="1"/>
  <c r="L8634" i="1"/>
  <c r="C8634" i="1"/>
  <c r="B8634" i="1"/>
  <c r="N8633" i="1"/>
  <c r="L8633" i="1"/>
  <c r="C8633" i="1"/>
  <c r="B8633" i="1"/>
  <c r="N8632" i="1"/>
  <c r="L8632" i="1"/>
  <c r="B8632" i="1"/>
  <c r="C8632" i="1" s="1"/>
  <c r="N8631" i="1"/>
  <c r="L8631" i="1"/>
  <c r="C8631" i="1"/>
  <c r="B8631" i="1"/>
  <c r="N8630" i="1"/>
  <c r="L8630" i="1"/>
  <c r="C8630" i="1"/>
  <c r="B8630" i="1"/>
  <c r="N8629" i="1"/>
  <c r="L8629" i="1"/>
  <c r="B8629" i="1"/>
  <c r="C8629" i="1" s="1"/>
  <c r="N8628" i="1"/>
  <c r="L8628" i="1"/>
  <c r="C8628" i="1"/>
  <c r="B8628" i="1"/>
  <c r="N8627" i="1"/>
  <c r="L8627" i="1"/>
  <c r="C8627" i="1"/>
  <c r="B8627" i="1"/>
  <c r="N8626" i="1"/>
  <c r="L8626" i="1"/>
  <c r="B8626" i="1"/>
  <c r="C8626" i="1" s="1"/>
  <c r="N8625" i="1"/>
  <c r="L8625" i="1"/>
  <c r="C8625" i="1"/>
  <c r="B8625" i="1"/>
  <c r="N8624" i="1"/>
  <c r="L8624" i="1"/>
  <c r="C8624" i="1"/>
  <c r="B8624" i="1"/>
  <c r="N8623" i="1"/>
  <c r="L8623" i="1"/>
  <c r="B8623" i="1"/>
  <c r="C8623" i="1" s="1"/>
  <c r="N8622" i="1"/>
  <c r="L8622" i="1"/>
  <c r="C8622" i="1"/>
  <c r="B8622" i="1"/>
  <c r="N8621" i="1"/>
  <c r="L8621" i="1"/>
  <c r="C8621" i="1"/>
  <c r="B8621" i="1"/>
  <c r="N8620" i="1"/>
  <c r="L8620" i="1"/>
  <c r="B8620" i="1"/>
  <c r="C8620" i="1" s="1"/>
  <c r="N8619" i="1"/>
  <c r="L8619" i="1"/>
  <c r="C8619" i="1"/>
  <c r="B8619" i="1"/>
  <c r="N8618" i="1"/>
  <c r="L8618" i="1"/>
  <c r="C8618" i="1"/>
  <c r="B8618" i="1"/>
  <c r="N8617" i="1"/>
  <c r="L8617" i="1"/>
  <c r="B8617" i="1"/>
  <c r="C8617" i="1" s="1"/>
  <c r="N8616" i="1"/>
  <c r="L8616" i="1"/>
  <c r="C8616" i="1"/>
  <c r="B8616" i="1"/>
  <c r="N8615" i="1"/>
  <c r="L8615" i="1"/>
  <c r="C8615" i="1"/>
  <c r="B8615" i="1"/>
  <c r="N8614" i="1"/>
  <c r="L8614" i="1"/>
  <c r="B8614" i="1"/>
  <c r="C8614" i="1" s="1"/>
  <c r="N8613" i="1"/>
  <c r="L8613" i="1"/>
  <c r="C8613" i="1"/>
  <c r="B8613" i="1"/>
  <c r="N8612" i="1"/>
  <c r="L8612" i="1"/>
  <c r="C8612" i="1"/>
  <c r="B8612" i="1"/>
  <c r="N8611" i="1"/>
  <c r="L8611" i="1"/>
  <c r="B8611" i="1"/>
  <c r="C8611" i="1" s="1"/>
  <c r="N8610" i="1"/>
  <c r="L8610" i="1"/>
  <c r="C8610" i="1"/>
  <c r="B8610" i="1"/>
  <c r="N8609" i="1"/>
  <c r="L8609" i="1"/>
  <c r="C8609" i="1"/>
  <c r="B8609" i="1"/>
  <c r="N8608" i="1"/>
  <c r="L8608" i="1"/>
  <c r="B8608" i="1"/>
  <c r="C8608" i="1" s="1"/>
  <c r="N8607" i="1"/>
  <c r="L8607" i="1"/>
  <c r="C8607" i="1"/>
  <c r="B8607" i="1"/>
  <c r="N8606" i="1"/>
  <c r="L8606" i="1"/>
  <c r="C8606" i="1"/>
  <c r="B8606" i="1"/>
  <c r="N8605" i="1"/>
  <c r="L8605" i="1"/>
  <c r="B8605" i="1"/>
  <c r="C8605" i="1" s="1"/>
  <c r="N8604" i="1"/>
  <c r="L8604" i="1"/>
  <c r="C8604" i="1"/>
  <c r="B8604" i="1"/>
  <c r="N8603" i="1"/>
  <c r="L8603" i="1"/>
  <c r="C8603" i="1"/>
  <c r="B8603" i="1"/>
  <c r="N8602" i="1"/>
  <c r="L8602" i="1"/>
  <c r="B8602" i="1"/>
  <c r="C8602" i="1" s="1"/>
  <c r="N8601" i="1"/>
  <c r="L8601" i="1"/>
  <c r="C8601" i="1"/>
  <c r="B8601" i="1"/>
  <c r="N8600" i="1"/>
  <c r="L8600" i="1"/>
  <c r="C8600" i="1"/>
  <c r="B8600" i="1"/>
  <c r="N8599" i="1"/>
  <c r="L8599" i="1"/>
  <c r="B8599" i="1"/>
  <c r="C8599" i="1" s="1"/>
  <c r="N8598" i="1"/>
  <c r="L8598" i="1"/>
  <c r="C8598" i="1"/>
  <c r="B8598" i="1"/>
  <c r="N8597" i="1"/>
  <c r="L8597" i="1"/>
  <c r="C8597" i="1"/>
  <c r="B8597" i="1"/>
  <c r="N8596" i="1"/>
  <c r="L8596" i="1"/>
  <c r="B8596" i="1"/>
  <c r="C8596" i="1" s="1"/>
  <c r="N8595" i="1"/>
  <c r="L8595" i="1"/>
  <c r="C8595" i="1"/>
  <c r="B8595" i="1"/>
  <c r="N8594" i="1"/>
  <c r="L8594" i="1"/>
  <c r="C8594" i="1"/>
  <c r="B8594" i="1"/>
  <c r="N8593" i="1"/>
  <c r="L8593" i="1"/>
  <c r="B8593" i="1"/>
  <c r="C8593" i="1" s="1"/>
  <c r="N8592" i="1"/>
  <c r="L8592" i="1"/>
  <c r="C8592" i="1"/>
  <c r="B8592" i="1"/>
  <c r="N8591" i="1"/>
  <c r="L8591" i="1"/>
  <c r="C8591" i="1"/>
  <c r="B8591" i="1"/>
  <c r="N8590" i="1"/>
  <c r="L8590" i="1"/>
  <c r="B8590" i="1"/>
  <c r="C8590" i="1" s="1"/>
  <c r="N8589" i="1"/>
  <c r="L8589" i="1"/>
  <c r="C8589" i="1"/>
  <c r="B8589" i="1"/>
  <c r="N8588" i="1"/>
  <c r="L8588" i="1"/>
  <c r="C8588" i="1"/>
  <c r="B8588" i="1"/>
  <c r="N8587" i="1"/>
  <c r="L8587" i="1"/>
  <c r="B8587" i="1"/>
  <c r="C8587" i="1" s="1"/>
  <c r="N8586" i="1"/>
  <c r="L8586" i="1"/>
  <c r="C8586" i="1"/>
  <c r="B8586" i="1"/>
  <c r="N8585" i="1"/>
  <c r="L8585" i="1"/>
  <c r="C8585" i="1"/>
  <c r="B8585" i="1"/>
  <c r="N8584" i="1"/>
  <c r="L8584" i="1"/>
  <c r="B8584" i="1"/>
  <c r="C8584" i="1" s="1"/>
  <c r="N8583" i="1"/>
  <c r="L8583" i="1"/>
  <c r="C8583" i="1"/>
  <c r="B8583" i="1"/>
  <c r="N8582" i="1"/>
  <c r="L8582" i="1"/>
  <c r="C8582" i="1"/>
  <c r="B8582" i="1"/>
  <c r="N8581" i="1"/>
  <c r="L8581" i="1"/>
  <c r="B8581" i="1"/>
  <c r="C8581" i="1" s="1"/>
  <c r="N8580" i="1"/>
  <c r="L8580" i="1"/>
  <c r="C8580" i="1"/>
  <c r="B8580" i="1"/>
  <c r="N8579" i="1"/>
  <c r="L8579" i="1"/>
  <c r="C8579" i="1"/>
  <c r="B8579" i="1"/>
  <c r="N8578" i="1"/>
  <c r="L8578" i="1"/>
  <c r="B8578" i="1"/>
  <c r="C8578" i="1" s="1"/>
  <c r="N8577" i="1"/>
  <c r="L8577" i="1"/>
  <c r="C8577" i="1"/>
  <c r="B8577" i="1"/>
  <c r="N8576" i="1"/>
  <c r="L8576" i="1"/>
  <c r="C8576" i="1"/>
  <c r="B8576" i="1"/>
  <c r="N8575" i="1"/>
  <c r="L8575" i="1"/>
  <c r="B8575" i="1"/>
  <c r="C8575" i="1" s="1"/>
  <c r="N8574" i="1"/>
  <c r="L8574" i="1"/>
  <c r="C8574" i="1"/>
  <c r="B8574" i="1"/>
  <c r="N8573" i="1"/>
  <c r="L8573" i="1"/>
  <c r="C8573" i="1"/>
  <c r="B8573" i="1"/>
  <c r="N8572" i="1"/>
  <c r="L8572" i="1"/>
  <c r="B8572" i="1"/>
  <c r="C8572" i="1" s="1"/>
  <c r="N8571" i="1"/>
  <c r="L8571" i="1"/>
  <c r="C8571" i="1"/>
  <c r="B8571" i="1"/>
  <c r="N8570" i="1"/>
  <c r="L8570" i="1"/>
  <c r="C8570" i="1"/>
  <c r="B8570" i="1"/>
  <c r="N8569" i="1"/>
  <c r="L8569" i="1"/>
  <c r="B8569" i="1"/>
  <c r="C8569" i="1" s="1"/>
  <c r="N8568" i="1"/>
  <c r="L8568" i="1"/>
  <c r="C8568" i="1"/>
  <c r="B8568" i="1"/>
  <c r="N8567" i="1"/>
  <c r="L8567" i="1"/>
  <c r="C8567" i="1"/>
  <c r="B8567" i="1"/>
  <c r="N8566" i="1"/>
  <c r="L8566" i="1"/>
  <c r="B8566" i="1"/>
  <c r="C8566" i="1" s="1"/>
  <c r="N8565" i="1"/>
  <c r="L8565" i="1"/>
  <c r="C8565" i="1"/>
  <c r="B8565" i="1"/>
  <c r="N8564" i="1"/>
  <c r="L8564" i="1"/>
  <c r="C8564" i="1"/>
  <c r="B8564" i="1"/>
  <c r="N8563" i="1"/>
  <c r="L8563" i="1"/>
  <c r="B8563" i="1"/>
  <c r="C8563" i="1" s="1"/>
  <c r="N8562" i="1"/>
  <c r="L8562" i="1"/>
  <c r="C8562" i="1"/>
  <c r="B8562" i="1"/>
  <c r="N8561" i="1"/>
  <c r="L8561" i="1"/>
  <c r="C8561" i="1"/>
  <c r="B8561" i="1"/>
  <c r="N8560" i="1"/>
  <c r="L8560" i="1"/>
  <c r="B8560" i="1"/>
  <c r="C8560" i="1" s="1"/>
  <c r="N8559" i="1"/>
  <c r="L8559" i="1"/>
  <c r="C8559" i="1"/>
  <c r="B8559" i="1"/>
  <c r="N8558" i="1"/>
  <c r="L8558" i="1"/>
  <c r="C8558" i="1"/>
  <c r="B8558" i="1"/>
  <c r="N8557" i="1"/>
  <c r="L8557" i="1"/>
  <c r="B8557" i="1"/>
  <c r="C8557" i="1" s="1"/>
  <c r="N8556" i="1"/>
  <c r="L8556" i="1"/>
  <c r="C8556" i="1"/>
  <c r="B8556" i="1"/>
  <c r="N8555" i="1"/>
  <c r="L8555" i="1"/>
  <c r="C8555" i="1"/>
  <c r="B8555" i="1"/>
  <c r="N8554" i="1"/>
  <c r="L8554" i="1"/>
  <c r="B8554" i="1"/>
  <c r="C8554" i="1" s="1"/>
  <c r="N8553" i="1"/>
  <c r="L8553" i="1"/>
  <c r="C8553" i="1"/>
  <c r="B8553" i="1"/>
  <c r="N8552" i="1"/>
  <c r="L8552" i="1"/>
  <c r="C8552" i="1"/>
  <c r="B8552" i="1"/>
  <c r="N8551" i="1"/>
  <c r="L8551" i="1"/>
  <c r="B8551" i="1"/>
  <c r="C8551" i="1" s="1"/>
  <c r="N8550" i="1"/>
  <c r="L8550" i="1"/>
  <c r="C8550" i="1"/>
  <c r="B8550" i="1"/>
  <c r="N8549" i="1"/>
  <c r="L8549" i="1"/>
  <c r="C8549" i="1"/>
  <c r="B8549" i="1"/>
  <c r="N8548" i="1"/>
  <c r="L8548" i="1"/>
  <c r="B8548" i="1"/>
  <c r="C8548" i="1" s="1"/>
  <c r="N8547" i="1"/>
  <c r="L8547" i="1"/>
  <c r="C8547" i="1"/>
  <c r="B8547" i="1"/>
  <c r="N8546" i="1"/>
  <c r="L8546" i="1"/>
  <c r="C8546" i="1"/>
  <c r="B8546" i="1"/>
  <c r="N8545" i="1"/>
  <c r="L8545" i="1"/>
  <c r="B8545" i="1"/>
  <c r="C8545" i="1" s="1"/>
  <c r="N8544" i="1"/>
  <c r="L8544" i="1"/>
  <c r="C8544" i="1"/>
  <c r="B8544" i="1"/>
  <c r="N8543" i="1"/>
  <c r="L8543" i="1"/>
  <c r="C8543" i="1"/>
  <c r="B8543" i="1"/>
  <c r="N8542" i="1"/>
  <c r="L8542" i="1"/>
  <c r="B8542" i="1"/>
  <c r="C8542" i="1" s="1"/>
  <c r="N8541" i="1"/>
  <c r="L8541" i="1"/>
  <c r="C8541" i="1"/>
  <c r="B8541" i="1"/>
  <c r="N8540" i="1"/>
  <c r="L8540" i="1"/>
  <c r="C8540" i="1"/>
  <c r="B8540" i="1"/>
  <c r="N8539" i="1"/>
  <c r="L8539" i="1"/>
  <c r="B8539" i="1"/>
  <c r="C8539" i="1" s="1"/>
  <c r="N8538" i="1"/>
  <c r="L8538" i="1"/>
  <c r="C8538" i="1"/>
  <c r="B8538" i="1"/>
  <c r="N8537" i="1"/>
  <c r="L8537" i="1"/>
  <c r="C8537" i="1"/>
  <c r="B8537" i="1"/>
  <c r="N8536" i="1"/>
  <c r="L8536" i="1"/>
  <c r="B8536" i="1"/>
  <c r="C8536" i="1" s="1"/>
  <c r="N8535" i="1"/>
  <c r="L8535" i="1"/>
  <c r="C8535" i="1"/>
  <c r="B8535" i="1"/>
  <c r="N8534" i="1"/>
  <c r="L8534" i="1"/>
  <c r="C8534" i="1"/>
  <c r="B8534" i="1"/>
  <c r="N8533" i="1"/>
  <c r="L8533" i="1"/>
  <c r="B8533" i="1"/>
  <c r="C8533" i="1" s="1"/>
  <c r="N8532" i="1"/>
  <c r="L8532" i="1"/>
  <c r="C8532" i="1"/>
  <c r="B8532" i="1"/>
  <c r="N8531" i="1"/>
  <c r="L8531" i="1"/>
  <c r="C8531" i="1"/>
  <c r="B8531" i="1"/>
  <c r="N8530" i="1"/>
  <c r="L8530" i="1"/>
  <c r="B8530" i="1"/>
  <c r="C8530" i="1" s="1"/>
  <c r="N8529" i="1"/>
  <c r="L8529" i="1"/>
  <c r="C8529" i="1"/>
  <c r="B8529" i="1"/>
  <c r="N8528" i="1"/>
  <c r="L8528" i="1"/>
  <c r="C8528" i="1"/>
  <c r="B8528" i="1"/>
  <c r="N8527" i="1"/>
  <c r="L8527" i="1"/>
  <c r="B8527" i="1"/>
  <c r="C8527" i="1" s="1"/>
  <c r="N8526" i="1"/>
  <c r="L8526" i="1"/>
  <c r="C8526" i="1"/>
  <c r="B8526" i="1"/>
  <c r="N8525" i="1"/>
  <c r="L8525" i="1"/>
  <c r="C8525" i="1"/>
  <c r="B8525" i="1"/>
  <c r="N8524" i="1"/>
  <c r="L8524" i="1"/>
  <c r="B8524" i="1"/>
  <c r="C8524" i="1" s="1"/>
  <c r="N8523" i="1"/>
  <c r="L8523" i="1"/>
  <c r="C8523" i="1"/>
  <c r="B8523" i="1"/>
  <c r="N8522" i="1"/>
  <c r="L8522" i="1"/>
  <c r="C8522" i="1"/>
  <c r="B8522" i="1"/>
  <c r="N8521" i="1"/>
  <c r="L8521" i="1"/>
  <c r="B8521" i="1"/>
  <c r="C8521" i="1" s="1"/>
  <c r="N8520" i="1"/>
  <c r="L8520" i="1"/>
  <c r="C8520" i="1"/>
  <c r="B8520" i="1"/>
  <c r="N8519" i="1"/>
  <c r="L8519" i="1"/>
  <c r="C8519" i="1"/>
  <c r="B8519" i="1"/>
  <c r="N8518" i="1"/>
  <c r="L8518" i="1"/>
  <c r="B8518" i="1"/>
  <c r="C8518" i="1" s="1"/>
  <c r="N8517" i="1"/>
  <c r="L8517" i="1"/>
  <c r="C8517" i="1"/>
  <c r="B8517" i="1"/>
  <c r="N8516" i="1"/>
  <c r="L8516" i="1"/>
  <c r="C8516" i="1"/>
  <c r="B8516" i="1"/>
  <c r="N8515" i="1"/>
  <c r="L8515" i="1"/>
  <c r="B8515" i="1"/>
  <c r="C8515" i="1" s="1"/>
  <c r="N8514" i="1"/>
  <c r="L8514" i="1"/>
  <c r="C8514" i="1"/>
  <c r="B8514" i="1"/>
  <c r="N8513" i="1"/>
  <c r="L8513" i="1"/>
  <c r="C8513" i="1"/>
  <c r="B8513" i="1"/>
  <c r="N8512" i="1"/>
  <c r="L8512" i="1"/>
  <c r="B8512" i="1"/>
  <c r="C8512" i="1" s="1"/>
  <c r="N8511" i="1"/>
  <c r="L8511" i="1"/>
  <c r="C8511" i="1"/>
  <c r="B8511" i="1"/>
  <c r="N8510" i="1"/>
  <c r="L8510" i="1"/>
  <c r="C8510" i="1"/>
  <c r="B8510" i="1"/>
  <c r="N8509" i="1"/>
  <c r="L8509" i="1"/>
  <c r="B8509" i="1"/>
  <c r="C8509" i="1" s="1"/>
  <c r="N8508" i="1"/>
  <c r="L8508" i="1"/>
  <c r="C8508" i="1"/>
  <c r="B8508" i="1"/>
  <c r="N8507" i="1"/>
  <c r="L8507" i="1"/>
  <c r="C8507" i="1"/>
  <c r="B8507" i="1"/>
  <c r="N8506" i="1"/>
  <c r="L8506" i="1"/>
  <c r="B8506" i="1"/>
  <c r="C8506" i="1" s="1"/>
  <c r="N8505" i="1"/>
  <c r="L8505" i="1"/>
  <c r="C8505" i="1"/>
  <c r="B8505" i="1"/>
  <c r="N8504" i="1"/>
  <c r="L8504" i="1"/>
  <c r="C8504" i="1"/>
  <c r="B8504" i="1"/>
  <c r="N8503" i="1"/>
  <c r="L8503" i="1"/>
  <c r="B8503" i="1"/>
  <c r="C8503" i="1" s="1"/>
  <c r="N8502" i="1"/>
  <c r="L8502" i="1"/>
  <c r="C8502" i="1"/>
  <c r="B8502" i="1"/>
  <c r="N8501" i="1"/>
  <c r="L8501" i="1"/>
  <c r="C8501" i="1"/>
  <c r="B8501" i="1"/>
  <c r="N8500" i="1"/>
  <c r="L8500" i="1"/>
  <c r="B8500" i="1"/>
  <c r="C8500" i="1" s="1"/>
  <c r="N8499" i="1"/>
  <c r="L8499" i="1"/>
  <c r="C8499" i="1"/>
  <c r="B8499" i="1"/>
  <c r="N8498" i="1"/>
  <c r="L8498" i="1"/>
  <c r="C8498" i="1"/>
  <c r="B8498" i="1"/>
  <c r="N8497" i="1"/>
  <c r="L8497" i="1"/>
  <c r="B8497" i="1"/>
  <c r="C8497" i="1" s="1"/>
  <c r="N8496" i="1"/>
  <c r="L8496" i="1"/>
  <c r="C8496" i="1"/>
  <c r="B8496" i="1"/>
  <c r="N8495" i="1"/>
  <c r="L8495" i="1"/>
  <c r="C8495" i="1"/>
  <c r="B8495" i="1"/>
  <c r="N8494" i="1"/>
  <c r="L8494" i="1"/>
  <c r="B8494" i="1"/>
  <c r="C8494" i="1" s="1"/>
  <c r="N8493" i="1"/>
  <c r="L8493" i="1"/>
  <c r="C8493" i="1"/>
  <c r="B8493" i="1"/>
  <c r="N8492" i="1"/>
  <c r="L8492" i="1"/>
  <c r="C8492" i="1"/>
  <c r="B8492" i="1"/>
  <c r="N8491" i="1"/>
  <c r="L8491" i="1"/>
  <c r="B8491" i="1"/>
  <c r="C8491" i="1" s="1"/>
  <c r="N8490" i="1"/>
  <c r="L8490" i="1"/>
  <c r="C8490" i="1"/>
  <c r="B8490" i="1"/>
  <c r="N8489" i="1"/>
  <c r="L8489" i="1"/>
  <c r="C8489" i="1"/>
  <c r="B8489" i="1"/>
  <c r="N8488" i="1"/>
  <c r="L8488" i="1"/>
  <c r="B8488" i="1"/>
  <c r="C8488" i="1" s="1"/>
  <c r="N8487" i="1"/>
  <c r="L8487" i="1"/>
  <c r="C8487" i="1"/>
  <c r="B8487" i="1"/>
  <c r="N8486" i="1"/>
  <c r="L8486" i="1"/>
  <c r="C8486" i="1"/>
  <c r="B8486" i="1"/>
  <c r="N8485" i="1"/>
  <c r="L8485" i="1"/>
  <c r="B8485" i="1"/>
  <c r="C8485" i="1" s="1"/>
  <c r="N8484" i="1"/>
  <c r="L8484" i="1"/>
  <c r="C8484" i="1"/>
  <c r="B8484" i="1"/>
  <c r="N8483" i="1"/>
  <c r="L8483" i="1"/>
  <c r="C8483" i="1"/>
  <c r="B8483" i="1"/>
  <c r="N8482" i="1"/>
  <c r="L8482" i="1"/>
  <c r="B8482" i="1"/>
  <c r="C8482" i="1" s="1"/>
  <c r="N8481" i="1"/>
  <c r="L8481" i="1"/>
  <c r="C8481" i="1"/>
  <c r="B8481" i="1"/>
  <c r="N8480" i="1"/>
  <c r="L8480" i="1"/>
  <c r="C8480" i="1"/>
  <c r="B8480" i="1"/>
  <c r="N8479" i="1"/>
  <c r="L8479" i="1"/>
  <c r="B8479" i="1"/>
  <c r="C8479" i="1" s="1"/>
  <c r="N8478" i="1"/>
  <c r="L8478" i="1"/>
  <c r="C8478" i="1"/>
  <c r="B8478" i="1"/>
  <c r="N8477" i="1"/>
  <c r="L8477" i="1"/>
  <c r="C8477" i="1"/>
  <c r="B8477" i="1"/>
  <c r="N8476" i="1"/>
  <c r="L8476" i="1"/>
  <c r="B8476" i="1"/>
  <c r="C8476" i="1" s="1"/>
  <c r="N8475" i="1"/>
  <c r="L8475" i="1"/>
  <c r="C8475" i="1"/>
  <c r="B8475" i="1"/>
  <c r="N8474" i="1"/>
  <c r="L8474" i="1"/>
  <c r="C8474" i="1"/>
  <c r="B8474" i="1"/>
  <c r="N8473" i="1"/>
  <c r="L8473" i="1"/>
  <c r="B8473" i="1"/>
  <c r="C8473" i="1" s="1"/>
  <c r="N8472" i="1"/>
  <c r="L8472" i="1"/>
  <c r="C8472" i="1"/>
  <c r="B8472" i="1"/>
  <c r="N8471" i="1"/>
  <c r="L8471" i="1"/>
  <c r="C8471" i="1"/>
  <c r="B8471" i="1"/>
  <c r="N8470" i="1"/>
  <c r="L8470" i="1"/>
  <c r="B8470" i="1"/>
  <c r="C8470" i="1" s="1"/>
  <c r="N8469" i="1"/>
  <c r="L8469" i="1"/>
  <c r="C8469" i="1"/>
  <c r="B8469" i="1"/>
  <c r="N8468" i="1"/>
  <c r="L8468" i="1"/>
  <c r="C8468" i="1"/>
  <c r="B8468" i="1"/>
  <c r="N8467" i="1"/>
  <c r="L8467" i="1"/>
  <c r="B8467" i="1"/>
  <c r="C8467" i="1" s="1"/>
  <c r="N8466" i="1"/>
  <c r="L8466" i="1"/>
  <c r="C8466" i="1"/>
  <c r="B8466" i="1"/>
  <c r="N8465" i="1"/>
  <c r="L8465" i="1"/>
  <c r="C8465" i="1"/>
  <c r="B8465" i="1"/>
  <c r="N8464" i="1"/>
  <c r="L8464" i="1"/>
  <c r="B8464" i="1"/>
  <c r="C8464" i="1" s="1"/>
  <c r="N8463" i="1"/>
  <c r="L8463" i="1"/>
  <c r="C8463" i="1"/>
  <c r="B8463" i="1"/>
  <c r="N8462" i="1"/>
  <c r="L8462" i="1"/>
  <c r="C8462" i="1"/>
  <c r="B8462" i="1"/>
  <c r="N8461" i="1"/>
  <c r="L8461" i="1"/>
  <c r="B8461" i="1"/>
  <c r="C8461" i="1" s="1"/>
  <c r="N8460" i="1"/>
  <c r="L8460" i="1"/>
  <c r="C8460" i="1"/>
  <c r="B8460" i="1"/>
  <c r="N8459" i="1"/>
  <c r="L8459" i="1"/>
  <c r="C8459" i="1"/>
  <c r="B8459" i="1"/>
  <c r="N8458" i="1"/>
  <c r="L8458" i="1"/>
  <c r="B8458" i="1"/>
  <c r="C8458" i="1" s="1"/>
  <c r="N8457" i="1"/>
  <c r="L8457" i="1"/>
  <c r="C8457" i="1"/>
  <c r="B8457" i="1"/>
  <c r="N8456" i="1"/>
  <c r="L8456" i="1"/>
  <c r="C8456" i="1"/>
  <c r="B8456" i="1"/>
  <c r="N8455" i="1"/>
  <c r="L8455" i="1"/>
  <c r="B8455" i="1"/>
  <c r="C8455" i="1" s="1"/>
  <c r="N8454" i="1"/>
  <c r="L8454" i="1"/>
  <c r="C8454" i="1"/>
  <c r="B8454" i="1"/>
  <c r="N8453" i="1"/>
  <c r="L8453" i="1"/>
  <c r="C8453" i="1"/>
  <c r="B8453" i="1"/>
  <c r="N8452" i="1"/>
  <c r="L8452" i="1"/>
  <c r="B8452" i="1"/>
  <c r="C8452" i="1" s="1"/>
  <c r="N8451" i="1"/>
  <c r="L8451" i="1"/>
  <c r="C8451" i="1"/>
  <c r="B8451" i="1"/>
  <c r="N8450" i="1"/>
  <c r="L8450" i="1"/>
  <c r="C8450" i="1"/>
  <c r="B8450" i="1"/>
  <c r="N8449" i="1"/>
  <c r="L8449" i="1"/>
  <c r="B8449" i="1"/>
  <c r="C8449" i="1" s="1"/>
  <c r="N8448" i="1"/>
  <c r="L8448" i="1"/>
  <c r="C8448" i="1"/>
  <c r="B8448" i="1"/>
  <c r="N8447" i="1"/>
  <c r="L8447" i="1"/>
  <c r="C8447" i="1"/>
  <c r="B8447" i="1"/>
  <c r="N8446" i="1"/>
  <c r="L8446" i="1"/>
  <c r="B8446" i="1"/>
  <c r="C8446" i="1" s="1"/>
  <c r="N8445" i="1"/>
  <c r="L8445" i="1"/>
  <c r="C8445" i="1"/>
  <c r="B8445" i="1"/>
  <c r="N8444" i="1"/>
  <c r="L8444" i="1"/>
  <c r="C8444" i="1"/>
  <c r="B8444" i="1"/>
  <c r="N8443" i="1"/>
  <c r="L8443" i="1"/>
  <c r="B8443" i="1"/>
  <c r="C8443" i="1" s="1"/>
  <c r="N8442" i="1"/>
  <c r="L8442" i="1"/>
  <c r="C8442" i="1"/>
  <c r="B8442" i="1"/>
  <c r="N8441" i="1"/>
  <c r="L8441" i="1"/>
  <c r="C8441" i="1"/>
  <c r="B8441" i="1"/>
  <c r="N8440" i="1"/>
  <c r="L8440" i="1"/>
  <c r="B8440" i="1"/>
  <c r="C8440" i="1" s="1"/>
  <c r="N8439" i="1"/>
  <c r="L8439" i="1"/>
  <c r="C8439" i="1"/>
  <c r="B8439" i="1"/>
  <c r="N8438" i="1"/>
  <c r="L8438" i="1"/>
  <c r="C8438" i="1"/>
  <c r="B8438" i="1"/>
  <c r="N8437" i="1"/>
  <c r="L8437" i="1"/>
  <c r="B8437" i="1"/>
  <c r="C8437" i="1" s="1"/>
  <c r="N8436" i="1"/>
  <c r="L8436" i="1"/>
  <c r="C8436" i="1"/>
  <c r="B8436" i="1"/>
  <c r="N8435" i="1"/>
  <c r="L8435" i="1"/>
  <c r="C8435" i="1"/>
  <c r="B8435" i="1"/>
  <c r="N8434" i="1"/>
  <c r="L8434" i="1"/>
  <c r="B8434" i="1"/>
  <c r="C8434" i="1" s="1"/>
  <c r="N8433" i="1"/>
  <c r="L8433" i="1"/>
  <c r="C8433" i="1"/>
  <c r="B8433" i="1"/>
  <c r="N8432" i="1"/>
  <c r="L8432" i="1"/>
  <c r="C8432" i="1"/>
  <c r="B8432" i="1"/>
  <c r="N8431" i="1"/>
  <c r="L8431" i="1"/>
  <c r="B8431" i="1"/>
  <c r="C8431" i="1" s="1"/>
  <c r="N8430" i="1"/>
  <c r="L8430" i="1"/>
  <c r="C8430" i="1"/>
  <c r="B8430" i="1"/>
  <c r="N8429" i="1"/>
  <c r="L8429" i="1"/>
  <c r="C8429" i="1"/>
  <c r="B8429" i="1"/>
  <c r="N8428" i="1"/>
  <c r="L8428" i="1"/>
  <c r="B8428" i="1"/>
  <c r="C8428" i="1" s="1"/>
  <c r="N8427" i="1"/>
  <c r="L8427" i="1"/>
  <c r="C8427" i="1"/>
  <c r="B8427" i="1"/>
  <c r="N8426" i="1"/>
  <c r="L8426" i="1"/>
  <c r="C8426" i="1"/>
  <c r="B8426" i="1"/>
  <c r="N8425" i="1"/>
  <c r="L8425" i="1"/>
  <c r="B8425" i="1"/>
  <c r="C8425" i="1" s="1"/>
  <c r="N8424" i="1"/>
  <c r="L8424" i="1"/>
  <c r="C8424" i="1"/>
  <c r="B8424" i="1"/>
  <c r="N8423" i="1"/>
  <c r="L8423" i="1"/>
  <c r="C8423" i="1"/>
  <c r="B8423" i="1"/>
  <c r="N8422" i="1"/>
  <c r="L8422" i="1"/>
  <c r="B8422" i="1"/>
  <c r="C8422" i="1" s="1"/>
  <c r="N8421" i="1"/>
  <c r="L8421" i="1"/>
  <c r="C8421" i="1"/>
  <c r="B8421" i="1"/>
  <c r="N8420" i="1"/>
  <c r="L8420" i="1"/>
  <c r="C8420" i="1"/>
  <c r="B8420" i="1"/>
  <c r="N8419" i="1"/>
  <c r="L8419" i="1"/>
  <c r="B8419" i="1"/>
  <c r="C8419" i="1" s="1"/>
  <c r="N8418" i="1"/>
  <c r="L8418" i="1"/>
  <c r="C8418" i="1"/>
  <c r="B8418" i="1"/>
  <c r="N8417" i="1"/>
  <c r="L8417" i="1"/>
  <c r="C8417" i="1"/>
  <c r="B8417" i="1"/>
  <c r="N8416" i="1"/>
  <c r="L8416" i="1"/>
  <c r="B8416" i="1"/>
  <c r="C8416" i="1" s="1"/>
  <c r="N8415" i="1"/>
  <c r="L8415" i="1"/>
  <c r="C8415" i="1"/>
  <c r="B8415" i="1"/>
  <c r="N8414" i="1"/>
  <c r="L8414" i="1"/>
  <c r="C8414" i="1"/>
  <c r="B8414" i="1"/>
  <c r="N8413" i="1"/>
  <c r="L8413" i="1"/>
  <c r="B8413" i="1"/>
  <c r="C8413" i="1" s="1"/>
  <c r="N8412" i="1"/>
  <c r="L8412" i="1"/>
  <c r="C8412" i="1"/>
  <c r="B8412" i="1"/>
  <c r="N8411" i="1"/>
  <c r="L8411" i="1"/>
  <c r="C8411" i="1"/>
  <c r="B8411" i="1"/>
  <c r="N8410" i="1"/>
  <c r="L8410" i="1"/>
  <c r="B8410" i="1"/>
  <c r="C8410" i="1" s="1"/>
  <c r="N8409" i="1"/>
  <c r="L8409" i="1"/>
  <c r="C8409" i="1"/>
  <c r="B8409" i="1"/>
  <c r="N8408" i="1"/>
  <c r="L8408" i="1"/>
  <c r="C8408" i="1"/>
  <c r="B8408" i="1"/>
  <c r="N8407" i="1"/>
  <c r="L8407" i="1"/>
  <c r="B8407" i="1"/>
  <c r="C8407" i="1" s="1"/>
  <c r="N8406" i="1"/>
  <c r="L8406" i="1"/>
  <c r="C8406" i="1"/>
  <c r="B8406" i="1"/>
  <c r="N8405" i="1"/>
  <c r="L8405" i="1"/>
  <c r="C8405" i="1"/>
  <c r="B8405" i="1"/>
  <c r="N8404" i="1"/>
  <c r="L8404" i="1"/>
  <c r="B8404" i="1"/>
  <c r="C8404" i="1" s="1"/>
  <c r="N8403" i="1"/>
  <c r="L8403" i="1"/>
  <c r="C8403" i="1"/>
  <c r="B8403" i="1"/>
  <c r="N8402" i="1"/>
  <c r="L8402" i="1"/>
  <c r="C8402" i="1"/>
  <c r="B8402" i="1"/>
  <c r="N8401" i="1"/>
  <c r="L8401" i="1"/>
  <c r="B8401" i="1"/>
  <c r="C8401" i="1" s="1"/>
  <c r="N8400" i="1"/>
  <c r="L8400" i="1"/>
  <c r="C8400" i="1"/>
  <c r="B8400" i="1"/>
  <c r="N8399" i="1"/>
  <c r="L8399" i="1"/>
  <c r="C8399" i="1"/>
  <c r="B8399" i="1"/>
  <c r="N8398" i="1"/>
  <c r="L8398" i="1"/>
  <c r="B8398" i="1"/>
  <c r="C8398" i="1" s="1"/>
  <c r="N8397" i="1"/>
  <c r="L8397" i="1"/>
  <c r="C8397" i="1"/>
  <c r="B8397" i="1"/>
  <c r="N8396" i="1"/>
  <c r="L8396" i="1"/>
  <c r="C8396" i="1"/>
  <c r="B8396" i="1"/>
  <c r="N8395" i="1"/>
  <c r="L8395" i="1"/>
  <c r="B8395" i="1"/>
  <c r="C8395" i="1" s="1"/>
  <c r="N8394" i="1"/>
  <c r="L8394" i="1"/>
  <c r="C8394" i="1"/>
  <c r="B8394" i="1"/>
  <c r="N8393" i="1"/>
  <c r="L8393" i="1"/>
  <c r="C8393" i="1"/>
  <c r="B8393" i="1"/>
  <c r="N8392" i="1"/>
  <c r="L8392" i="1"/>
  <c r="B8392" i="1"/>
  <c r="C8392" i="1" s="1"/>
  <c r="N8391" i="1"/>
  <c r="L8391" i="1"/>
  <c r="C8391" i="1"/>
  <c r="B8391" i="1"/>
  <c r="N8390" i="1"/>
  <c r="L8390" i="1"/>
  <c r="C8390" i="1"/>
  <c r="B8390" i="1"/>
  <c r="N8389" i="1"/>
  <c r="L8389" i="1"/>
  <c r="B8389" i="1"/>
  <c r="C8389" i="1" s="1"/>
  <c r="N8388" i="1"/>
  <c r="L8388" i="1"/>
  <c r="C8388" i="1"/>
  <c r="B8388" i="1"/>
  <c r="N8387" i="1"/>
  <c r="L8387" i="1"/>
  <c r="C8387" i="1"/>
  <c r="B8387" i="1"/>
  <c r="N8386" i="1"/>
  <c r="L8386" i="1"/>
  <c r="B8386" i="1"/>
  <c r="C8386" i="1" s="1"/>
  <c r="N8385" i="1"/>
  <c r="L8385" i="1"/>
  <c r="C8385" i="1"/>
  <c r="B8385" i="1"/>
  <c r="N8384" i="1"/>
  <c r="L8384" i="1"/>
  <c r="C8384" i="1"/>
  <c r="B8384" i="1"/>
  <c r="N8383" i="1"/>
  <c r="L8383" i="1"/>
  <c r="B8383" i="1"/>
  <c r="C8383" i="1" s="1"/>
  <c r="N8382" i="1"/>
  <c r="L8382" i="1"/>
  <c r="C8382" i="1"/>
  <c r="B8382" i="1"/>
  <c r="N8381" i="1"/>
  <c r="L8381" i="1"/>
  <c r="C8381" i="1"/>
  <c r="B8381" i="1"/>
  <c r="N8380" i="1"/>
  <c r="L8380" i="1"/>
  <c r="B8380" i="1"/>
  <c r="C8380" i="1" s="1"/>
  <c r="N8379" i="1"/>
  <c r="L8379" i="1"/>
  <c r="C8379" i="1"/>
  <c r="B8379" i="1"/>
  <c r="N8378" i="1"/>
  <c r="L8378" i="1"/>
  <c r="C8378" i="1"/>
  <c r="B8378" i="1"/>
  <c r="N8377" i="1"/>
  <c r="L8377" i="1"/>
  <c r="B8377" i="1"/>
  <c r="C8377" i="1" s="1"/>
  <c r="N8376" i="1"/>
  <c r="L8376" i="1"/>
  <c r="C8376" i="1"/>
  <c r="B8376" i="1"/>
  <c r="N8375" i="1"/>
  <c r="L8375" i="1"/>
  <c r="C8375" i="1"/>
  <c r="B8375" i="1"/>
  <c r="N8374" i="1"/>
  <c r="L8374" i="1"/>
  <c r="B8374" i="1"/>
  <c r="C8374" i="1" s="1"/>
  <c r="N8373" i="1"/>
  <c r="L8373" i="1"/>
  <c r="C8373" i="1"/>
  <c r="B8373" i="1"/>
  <c r="N8372" i="1"/>
  <c r="L8372" i="1"/>
  <c r="C8372" i="1"/>
  <c r="B8372" i="1"/>
  <c r="N8371" i="1"/>
  <c r="L8371" i="1"/>
  <c r="B8371" i="1"/>
  <c r="C8371" i="1" s="1"/>
  <c r="N8370" i="1"/>
  <c r="L8370" i="1"/>
  <c r="C8370" i="1"/>
  <c r="B8370" i="1"/>
  <c r="N8369" i="1"/>
  <c r="L8369" i="1"/>
  <c r="C8369" i="1"/>
  <c r="B8369" i="1"/>
  <c r="N8368" i="1"/>
  <c r="L8368" i="1"/>
  <c r="B8368" i="1"/>
  <c r="C8368" i="1" s="1"/>
  <c r="N8367" i="1"/>
  <c r="L8367" i="1"/>
  <c r="C8367" i="1"/>
  <c r="B8367" i="1"/>
  <c r="N8366" i="1"/>
  <c r="L8366" i="1"/>
  <c r="C8366" i="1"/>
  <c r="B8366" i="1"/>
  <c r="N8365" i="1"/>
  <c r="L8365" i="1"/>
  <c r="B8365" i="1"/>
  <c r="C8365" i="1" s="1"/>
  <c r="N8364" i="1"/>
  <c r="L8364" i="1"/>
  <c r="C8364" i="1"/>
  <c r="B8364" i="1"/>
  <c r="N8363" i="1"/>
  <c r="L8363" i="1"/>
  <c r="C8363" i="1"/>
  <c r="B8363" i="1"/>
  <c r="N8362" i="1"/>
  <c r="L8362" i="1"/>
  <c r="B8362" i="1"/>
  <c r="C8362" i="1" s="1"/>
  <c r="N8361" i="1"/>
  <c r="L8361" i="1"/>
  <c r="C8361" i="1"/>
  <c r="B8361" i="1"/>
  <c r="N8360" i="1"/>
  <c r="L8360" i="1"/>
  <c r="C8360" i="1"/>
  <c r="B8360" i="1"/>
  <c r="N8359" i="1"/>
  <c r="L8359" i="1"/>
  <c r="B8359" i="1"/>
  <c r="C8359" i="1" s="1"/>
  <c r="N8358" i="1"/>
  <c r="L8358" i="1"/>
  <c r="C8358" i="1"/>
  <c r="B8358" i="1"/>
  <c r="N8357" i="1"/>
  <c r="L8357" i="1"/>
  <c r="C8357" i="1"/>
  <c r="B8357" i="1"/>
  <c r="N8356" i="1"/>
  <c r="L8356" i="1"/>
  <c r="B8356" i="1"/>
  <c r="C8356" i="1" s="1"/>
  <c r="N8355" i="1"/>
  <c r="L8355" i="1"/>
  <c r="C8355" i="1"/>
  <c r="B8355" i="1"/>
  <c r="N8354" i="1"/>
  <c r="L8354" i="1"/>
  <c r="C8354" i="1"/>
  <c r="B8354" i="1"/>
  <c r="N8353" i="1"/>
  <c r="L8353" i="1"/>
  <c r="B8353" i="1"/>
  <c r="C8353" i="1" s="1"/>
  <c r="N8352" i="1"/>
  <c r="L8352" i="1"/>
  <c r="C8352" i="1"/>
  <c r="B8352" i="1"/>
  <c r="N8351" i="1"/>
  <c r="L8351" i="1"/>
  <c r="C8351" i="1"/>
  <c r="B8351" i="1"/>
  <c r="N8350" i="1"/>
  <c r="L8350" i="1"/>
  <c r="B8350" i="1"/>
  <c r="C8350" i="1" s="1"/>
  <c r="N8349" i="1"/>
  <c r="L8349" i="1"/>
  <c r="C8349" i="1"/>
  <c r="B8349" i="1"/>
  <c r="N8348" i="1"/>
  <c r="L8348" i="1"/>
  <c r="C8348" i="1"/>
  <c r="B8348" i="1"/>
  <c r="N8347" i="1"/>
  <c r="L8347" i="1"/>
  <c r="B8347" i="1"/>
  <c r="C8347" i="1" s="1"/>
  <c r="N8346" i="1"/>
  <c r="L8346" i="1"/>
  <c r="C8346" i="1"/>
  <c r="B8346" i="1"/>
  <c r="N8345" i="1"/>
  <c r="L8345" i="1"/>
  <c r="C8345" i="1"/>
  <c r="B8345" i="1"/>
  <c r="N8344" i="1"/>
  <c r="L8344" i="1"/>
  <c r="B8344" i="1"/>
  <c r="C8344" i="1" s="1"/>
  <c r="N8343" i="1"/>
  <c r="L8343" i="1"/>
  <c r="C8343" i="1"/>
  <c r="B8343" i="1"/>
  <c r="N8342" i="1"/>
  <c r="L8342" i="1"/>
  <c r="C8342" i="1"/>
  <c r="B8342" i="1"/>
  <c r="N8341" i="1"/>
  <c r="L8341" i="1"/>
  <c r="B8341" i="1"/>
  <c r="C8341" i="1" s="1"/>
  <c r="N8340" i="1"/>
  <c r="L8340" i="1"/>
  <c r="C8340" i="1"/>
  <c r="B8340" i="1"/>
  <c r="N8339" i="1"/>
  <c r="L8339" i="1"/>
  <c r="C8339" i="1"/>
  <c r="B8339" i="1"/>
  <c r="N8338" i="1"/>
  <c r="L8338" i="1"/>
  <c r="B8338" i="1"/>
  <c r="C8338" i="1" s="1"/>
  <c r="N8337" i="1"/>
  <c r="L8337" i="1"/>
  <c r="C8337" i="1"/>
  <c r="B8337" i="1"/>
  <c r="N8336" i="1"/>
  <c r="L8336" i="1"/>
  <c r="C8336" i="1"/>
  <c r="B8336" i="1"/>
  <c r="N8335" i="1"/>
  <c r="L8335" i="1"/>
  <c r="B8335" i="1"/>
  <c r="C8335" i="1" s="1"/>
  <c r="N8334" i="1"/>
  <c r="L8334" i="1"/>
  <c r="C8334" i="1"/>
  <c r="B8334" i="1"/>
  <c r="N8333" i="1"/>
  <c r="L8333" i="1"/>
  <c r="C8333" i="1"/>
  <c r="B8333" i="1"/>
  <c r="N8332" i="1"/>
  <c r="L8332" i="1"/>
  <c r="B8332" i="1"/>
  <c r="C8332" i="1" s="1"/>
  <c r="N8331" i="1"/>
  <c r="L8331" i="1"/>
  <c r="C8331" i="1"/>
  <c r="B8331" i="1"/>
  <c r="N8330" i="1"/>
  <c r="L8330" i="1"/>
  <c r="C8330" i="1"/>
  <c r="B8330" i="1"/>
  <c r="N8329" i="1"/>
  <c r="L8329" i="1"/>
  <c r="B8329" i="1"/>
  <c r="C8329" i="1" s="1"/>
  <c r="N8328" i="1"/>
  <c r="L8328" i="1"/>
  <c r="C8328" i="1"/>
  <c r="B8328" i="1"/>
  <c r="N8327" i="1"/>
  <c r="L8327" i="1"/>
  <c r="C8327" i="1"/>
  <c r="B8327" i="1"/>
  <c r="N8326" i="1"/>
  <c r="L8326" i="1"/>
  <c r="B8326" i="1"/>
  <c r="C8326" i="1" s="1"/>
  <c r="N8325" i="1"/>
  <c r="L8325" i="1"/>
  <c r="C8325" i="1"/>
  <c r="B8325" i="1"/>
  <c r="N8324" i="1"/>
  <c r="L8324" i="1"/>
  <c r="C8324" i="1"/>
  <c r="B8324" i="1"/>
  <c r="N8323" i="1"/>
  <c r="L8323" i="1"/>
  <c r="B8323" i="1"/>
  <c r="C8323" i="1" s="1"/>
  <c r="N8322" i="1"/>
  <c r="L8322" i="1"/>
  <c r="C8322" i="1"/>
  <c r="B8322" i="1"/>
  <c r="N8321" i="1"/>
  <c r="L8321" i="1"/>
  <c r="C8321" i="1"/>
  <c r="B8321" i="1"/>
  <c r="N8320" i="1"/>
  <c r="L8320" i="1"/>
  <c r="B8320" i="1"/>
  <c r="C8320" i="1" s="1"/>
  <c r="N8319" i="1"/>
  <c r="L8319" i="1"/>
  <c r="C8319" i="1"/>
  <c r="B8319" i="1"/>
  <c r="N8318" i="1"/>
  <c r="L8318" i="1"/>
  <c r="C8318" i="1"/>
  <c r="B8318" i="1"/>
  <c r="N8317" i="1"/>
  <c r="L8317" i="1"/>
  <c r="B8317" i="1"/>
  <c r="C8317" i="1" s="1"/>
  <c r="N8316" i="1"/>
  <c r="L8316" i="1"/>
  <c r="C8316" i="1"/>
  <c r="B8316" i="1"/>
  <c r="N8315" i="1"/>
  <c r="L8315" i="1"/>
  <c r="C8315" i="1"/>
  <c r="B8315" i="1"/>
  <c r="N8314" i="1"/>
  <c r="L8314" i="1"/>
  <c r="B8314" i="1"/>
  <c r="C8314" i="1" s="1"/>
  <c r="N8313" i="1"/>
  <c r="L8313" i="1"/>
  <c r="C8313" i="1"/>
  <c r="B8313" i="1"/>
  <c r="N8312" i="1"/>
  <c r="L8312" i="1"/>
  <c r="C8312" i="1"/>
  <c r="B8312" i="1"/>
  <c r="N8311" i="1"/>
  <c r="L8311" i="1"/>
  <c r="B8311" i="1"/>
  <c r="C8311" i="1" s="1"/>
  <c r="N8310" i="1"/>
  <c r="L8310" i="1"/>
  <c r="C8310" i="1"/>
  <c r="B8310" i="1"/>
  <c r="N8309" i="1"/>
  <c r="L8309" i="1"/>
  <c r="C8309" i="1"/>
  <c r="B8309" i="1"/>
  <c r="N8308" i="1"/>
  <c r="L8308" i="1"/>
  <c r="B8308" i="1"/>
  <c r="C8308" i="1" s="1"/>
  <c r="N8307" i="1"/>
  <c r="L8307" i="1"/>
  <c r="C8307" i="1"/>
  <c r="B8307" i="1"/>
  <c r="N8306" i="1"/>
  <c r="L8306" i="1"/>
  <c r="C8306" i="1"/>
  <c r="B8306" i="1"/>
  <c r="N8305" i="1"/>
  <c r="L8305" i="1"/>
  <c r="B8305" i="1"/>
  <c r="C8305" i="1" s="1"/>
  <c r="N8304" i="1"/>
  <c r="L8304" i="1"/>
  <c r="C8304" i="1"/>
  <c r="B8304" i="1"/>
  <c r="N8303" i="1"/>
  <c r="L8303" i="1"/>
  <c r="C8303" i="1"/>
  <c r="B8303" i="1"/>
  <c r="N8302" i="1"/>
  <c r="L8302" i="1"/>
  <c r="B8302" i="1"/>
  <c r="C8302" i="1" s="1"/>
  <c r="N8301" i="1"/>
  <c r="L8301" i="1"/>
  <c r="C8301" i="1"/>
  <c r="B8301" i="1"/>
  <c r="N8300" i="1"/>
  <c r="L8300" i="1"/>
  <c r="C8300" i="1"/>
  <c r="B8300" i="1"/>
  <c r="N8299" i="1"/>
  <c r="L8299" i="1"/>
  <c r="B8299" i="1"/>
  <c r="C8299" i="1" s="1"/>
  <c r="N8298" i="1"/>
  <c r="L8298" i="1"/>
  <c r="C8298" i="1"/>
  <c r="B8298" i="1"/>
  <c r="N8297" i="1"/>
  <c r="L8297" i="1"/>
  <c r="C8297" i="1"/>
  <c r="B8297" i="1"/>
  <c r="N8296" i="1"/>
  <c r="L8296" i="1"/>
  <c r="B8296" i="1"/>
  <c r="C8296" i="1" s="1"/>
  <c r="N8295" i="1"/>
  <c r="L8295" i="1"/>
  <c r="C8295" i="1"/>
  <c r="B8295" i="1"/>
  <c r="N8294" i="1"/>
  <c r="L8294" i="1"/>
  <c r="C8294" i="1"/>
  <c r="B8294" i="1"/>
  <c r="N8293" i="1"/>
  <c r="L8293" i="1"/>
  <c r="B8293" i="1"/>
  <c r="C8293" i="1" s="1"/>
  <c r="N8292" i="1"/>
  <c r="L8292" i="1"/>
  <c r="C8292" i="1"/>
  <c r="B8292" i="1"/>
  <c r="N8291" i="1"/>
  <c r="L8291" i="1"/>
  <c r="C8291" i="1"/>
  <c r="B8291" i="1"/>
  <c r="N8290" i="1"/>
  <c r="L8290" i="1"/>
  <c r="B8290" i="1"/>
  <c r="C8290" i="1" s="1"/>
  <c r="N8289" i="1"/>
  <c r="L8289" i="1"/>
  <c r="C8289" i="1"/>
  <c r="B8289" i="1"/>
  <c r="N8288" i="1"/>
  <c r="L8288" i="1"/>
  <c r="C8288" i="1"/>
  <c r="B8288" i="1"/>
  <c r="N8287" i="1"/>
  <c r="L8287" i="1"/>
  <c r="B8287" i="1"/>
  <c r="C8287" i="1" s="1"/>
  <c r="N8286" i="1"/>
  <c r="L8286" i="1"/>
  <c r="C8286" i="1"/>
  <c r="B8286" i="1"/>
  <c r="N8285" i="1"/>
  <c r="L8285" i="1"/>
  <c r="C8285" i="1"/>
  <c r="B8285" i="1"/>
  <c r="N8284" i="1"/>
  <c r="L8284" i="1"/>
  <c r="B8284" i="1"/>
  <c r="C8284" i="1" s="1"/>
  <c r="N8283" i="1"/>
  <c r="L8283" i="1"/>
  <c r="C8283" i="1"/>
  <c r="B8283" i="1"/>
  <c r="N8282" i="1"/>
  <c r="L8282" i="1"/>
  <c r="C8282" i="1"/>
  <c r="B8282" i="1"/>
  <c r="N8281" i="1"/>
  <c r="L8281" i="1"/>
  <c r="B8281" i="1"/>
  <c r="C8281" i="1" s="1"/>
  <c r="N8280" i="1"/>
  <c r="L8280" i="1"/>
  <c r="C8280" i="1"/>
  <c r="B8280" i="1"/>
  <c r="N8279" i="1"/>
  <c r="L8279" i="1"/>
  <c r="C8279" i="1"/>
  <c r="B8279" i="1"/>
  <c r="N8278" i="1"/>
  <c r="L8278" i="1"/>
  <c r="B8278" i="1"/>
  <c r="C8278" i="1" s="1"/>
  <c r="N8277" i="1"/>
  <c r="L8277" i="1"/>
  <c r="C8277" i="1"/>
  <c r="B8277" i="1"/>
  <c r="N8276" i="1"/>
  <c r="L8276" i="1"/>
  <c r="C8276" i="1"/>
  <c r="B8276" i="1"/>
  <c r="N8275" i="1"/>
  <c r="L8275" i="1"/>
  <c r="B8275" i="1"/>
  <c r="C8275" i="1" s="1"/>
  <c r="N8274" i="1"/>
  <c r="L8274" i="1"/>
  <c r="C8274" i="1"/>
  <c r="B8274" i="1"/>
  <c r="N8273" i="1"/>
  <c r="L8273" i="1"/>
  <c r="C8273" i="1"/>
  <c r="B8273" i="1"/>
  <c r="N8272" i="1"/>
  <c r="L8272" i="1"/>
  <c r="B8272" i="1"/>
  <c r="C8272" i="1" s="1"/>
  <c r="N8271" i="1"/>
  <c r="L8271" i="1"/>
  <c r="C8271" i="1"/>
  <c r="B8271" i="1"/>
  <c r="N8270" i="1"/>
  <c r="L8270" i="1"/>
  <c r="C8270" i="1"/>
  <c r="B8270" i="1"/>
  <c r="N8269" i="1"/>
  <c r="L8269" i="1"/>
  <c r="B8269" i="1"/>
  <c r="C8269" i="1" s="1"/>
  <c r="N8268" i="1"/>
  <c r="L8268" i="1"/>
  <c r="C8268" i="1"/>
  <c r="B8268" i="1"/>
  <c r="N8267" i="1"/>
  <c r="L8267" i="1"/>
  <c r="C8267" i="1"/>
  <c r="B8267" i="1"/>
  <c r="N8266" i="1"/>
  <c r="L8266" i="1"/>
  <c r="B8266" i="1"/>
  <c r="C8266" i="1" s="1"/>
  <c r="N8265" i="1"/>
  <c r="L8265" i="1"/>
  <c r="C8265" i="1"/>
  <c r="B8265" i="1"/>
  <c r="N8264" i="1"/>
  <c r="L8264" i="1"/>
  <c r="C8264" i="1"/>
  <c r="B8264" i="1"/>
  <c r="N8263" i="1"/>
  <c r="L8263" i="1"/>
  <c r="B8263" i="1"/>
  <c r="C8263" i="1" s="1"/>
  <c r="N8262" i="1"/>
  <c r="L8262" i="1"/>
  <c r="C8262" i="1"/>
  <c r="B8262" i="1"/>
  <c r="N8261" i="1"/>
  <c r="L8261" i="1"/>
  <c r="C8261" i="1"/>
  <c r="B8261" i="1"/>
  <c r="N8260" i="1"/>
  <c r="L8260" i="1"/>
  <c r="B8260" i="1"/>
  <c r="C8260" i="1" s="1"/>
  <c r="N8259" i="1"/>
  <c r="L8259" i="1"/>
  <c r="C8259" i="1"/>
  <c r="B8259" i="1"/>
  <c r="N8258" i="1"/>
  <c r="L8258" i="1"/>
  <c r="C8258" i="1"/>
  <c r="B8258" i="1"/>
  <c r="N8257" i="1"/>
  <c r="L8257" i="1"/>
  <c r="B8257" i="1"/>
  <c r="C8257" i="1" s="1"/>
  <c r="N8256" i="1"/>
  <c r="L8256" i="1"/>
  <c r="C8256" i="1"/>
  <c r="B8256" i="1"/>
  <c r="N8255" i="1"/>
  <c r="L8255" i="1"/>
  <c r="C8255" i="1"/>
  <c r="B8255" i="1"/>
  <c r="N8254" i="1"/>
  <c r="L8254" i="1"/>
  <c r="B8254" i="1"/>
  <c r="C8254" i="1" s="1"/>
  <c r="N8253" i="1"/>
  <c r="L8253" i="1"/>
  <c r="C8253" i="1"/>
  <c r="B8253" i="1"/>
  <c r="N8252" i="1"/>
  <c r="L8252" i="1"/>
  <c r="C8252" i="1"/>
  <c r="B8252" i="1"/>
  <c r="N8251" i="1"/>
  <c r="L8251" i="1"/>
  <c r="B8251" i="1"/>
  <c r="C8251" i="1" s="1"/>
  <c r="N8250" i="1"/>
  <c r="L8250" i="1"/>
  <c r="C8250" i="1"/>
  <c r="B8250" i="1"/>
  <c r="N8249" i="1"/>
  <c r="L8249" i="1"/>
  <c r="C8249" i="1"/>
  <c r="B8249" i="1"/>
  <c r="N8248" i="1"/>
  <c r="L8248" i="1"/>
  <c r="B8248" i="1"/>
  <c r="C8248" i="1" s="1"/>
  <c r="N8247" i="1"/>
  <c r="L8247" i="1"/>
  <c r="C8247" i="1"/>
  <c r="B8247" i="1"/>
  <c r="N8246" i="1"/>
  <c r="L8246" i="1"/>
  <c r="C8246" i="1"/>
  <c r="B8246" i="1"/>
  <c r="N8245" i="1"/>
  <c r="L8245" i="1"/>
  <c r="B8245" i="1"/>
  <c r="C8245" i="1" s="1"/>
  <c r="N8244" i="1"/>
  <c r="L8244" i="1"/>
  <c r="C8244" i="1"/>
  <c r="B8244" i="1"/>
  <c r="N8243" i="1"/>
  <c r="L8243" i="1"/>
  <c r="C8243" i="1"/>
  <c r="B8243" i="1"/>
  <c r="N8242" i="1"/>
  <c r="L8242" i="1"/>
  <c r="B8242" i="1"/>
  <c r="C8242" i="1" s="1"/>
  <c r="N8241" i="1"/>
  <c r="L8241" i="1"/>
  <c r="C8241" i="1"/>
  <c r="B8241" i="1"/>
  <c r="N8240" i="1"/>
  <c r="L8240" i="1"/>
  <c r="C8240" i="1"/>
  <c r="B8240" i="1"/>
  <c r="N8239" i="1"/>
  <c r="L8239" i="1"/>
  <c r="B8239" i="1"/>
  <c r="C8239" i="1" s="1"/>
  <c r="N8238" i="1"/>
  <c r="L8238" i="1"/>
  <c r="C8238" i="1"/>
  <c r="B8238" i="1"/>
  <c r="N8237" i="1"/>
  <c r="L8237" i="1"/>
  <c r="C8237" i="1"/>
  <c r="B8237" i="1"/>
  <c r="N8236" i="1"/>
  <c r="L8236" i="1"/>
  <c r="B8236" i="1"/>
  <c r="C8236" i="1" s="1"/>
  <c r="N8235" i="1"/>
  <c r="L8235" i="1"/>
  <c r="C8235" i="1"/>
  <c r="B8235" i="1"/>
  <c r="N8234" i="1"/>
  <c r="L8234" i="1"/>
  <c r="C8234" i="1"/>
  <c r="B8234" i="1"/>
  <c r="N8233" i="1"/>
  <c r="L8233" i="1"/>
  <c r="B8233" i="1"/>
  <c r="C8233" i="1" s="1"/>
  <c r="N8232" i="1"/>
  <c r="L8232" i="1"/>
  <c r="C8232" i="1"/>
  <c r="B8232" i="1"/>
  <c r="N8231" i="1"/>
  <c r="L8231" i="1"/>
  <c r="C8231" i="1"/>
  <c r="B8231" i="1"/>
  <c r="N8230" i="1"/>
  <c r="L8230" i="1"/>
  <c r="B8230" i="1"/>
  <c r="C8230" i="1" s="1"/>
  <c r="N8229" i="1"/>
  <c r="L8229" i="1"/>
  <c r="C8229" i="1"/>
  <c r="B8229" i="1"/>
  <c r="N8228" i="1"/>
  <c r="L8228" i="1"/>
  <c r="C8228" i="1"/>
  <c r="B8228" i="1"/>
  <c r="N8227" i="1"/>
  <c r="L8227" i="1"/>
  <c r="B8227" i="1"/>
  <c r="C8227" i="1" s="1"/>
  <c r="N8226" i="1"/>
  <c r="L8226" i="1"/>
  <c r="C8226" i="1"/>
  <c r="B8226" i="1"/>
  <c r="N8225" i="1"/>
  <c r="L8225" i="1"/>
  <c r="C8225" i="1"/>
  <c r="B8225" i="1"/>
  <c r="N8224" i="1"/>
  <c r="L8224" i="1"/>
  <c r="B8224" i="1"/>
  <c r="C8224" i="1" s="1"/>
  <c r="N8223" i="1"/>
  <c r="L8223" i="1"/>
  <c r="C8223" i="1"/>
  <c r="B8223" i="1"/>
  <c r="N8222" i="1"/>
  <c r="L8222" i="1"/>
  <c r="C8222" i="1"/>
  <c r="B8222" i="1"/>
  <c r="N8221" i="1"/>
  <c r="L8221" i="1"/>
  <c r="B8221" i="1"/>
  <c r="C8221" i="1" s="1"/>
  <c r="N8220" i="1"/>
  <c r="L8220" i="1"/>
  <c r="C8220" i="1"/>
  <c r="B8220" i="1"/>
  <c r="N8219" i="1"/>
  <c r="L8219" i="1"/>
  <c r="C8219" i="1"/>
  <c r="B8219" i="1"/>
  <c r="N8218" i="1"/>
  <c r="L8218" i="1"/>
  <c r="B8218" i="1"/>
  <c r="C8218" i="1" s="1"/>
  <c r="N8217" i="1"/>
  <c r="L8217" i="1"/>
  <c r="C8217" i="1"/>
  <c r="B8217" i="1"/>
  <c r="N8216" i="1"/>
  <c r="L8216" i="1"/>
  <c r="C8216" i="1"/>
  <c r="B8216" i="1"/>
  <c r="N8215" i="1"/>
  <c r="L8215" i="1"/>
  <c r="B8215" i="1"/>
  <c r="C8215" i="1" s="1"/>
  <c r="N8214" i="1"/>
  <c r="L8214" i="1"/>
  <c r="C8214" i="1"/>
  <c r="B8214" i="1"/>
  <c r="N8213" i="1"/>
  <c r="L8213" i="1"/>
  <c r="C8213" i="1"/>
  <c r="B8213" i="1"/>
  <c r="N8212" i="1"/>
  <c r="L8212" i="1"/>
  <c r="B8212" i="1"/>
  <c r="C8212" i="1" s="1"/>
  <c r="N8211" i="1"/>
  <c r="L8211" i="1"/>
  <c r="C8211" i="1"/>
  <c r="B8211" i="1"/>
  <c r="N8210" i="1"/>
  <c r="L8210" i="1"/>
  <c r="C8210" i="1"/>
  <c r="B8210" i="1"/>
  <c r="N8209" i="1"/>
  <c r="L8209" i="1"/>
  <c r="B8209" i="1"/>
  <c r="C8209" i="1" s="1"/>
  <c r="N8208" i="1"/>
  <c r="L8208" i="1"/>
  <c r="C8208" i="1"/>
  <c r="B8208" i="1"/>
  <c r="N8207" i="1"/>
  <c r="L8207" i="1"/>
  <c r="C8207" i="1"/>
  <c r="B8207" i="1"/>
  <c r="N8206" i="1"/>
  <c r="L8206" i="1"/>
  <c r="B8206" i="1"/>
  <c r="C8206" i="1" s="1"/>
  <c r="N8205" i="1"/>
  <c r="L8205" i="1"/>
  <c r="C8205" i="1"/>
  <c r="B8205" i="1"/>
  <c r="N8204" i="1"/>
  <c r="L8204" i="1"/>
  <c r="C8204" i="1"/>
  <c r="B8204" i="1"/>
  <c r="N8203" i="1"/>
  <c r="L8203" i="1"/>
  <c r="B8203" i="1"/>
  <c r="C8203" i="1" s="1"/>
  <c r="N8202" i="1"/>
  <c r="L8202" i="1"/>
  <c r="C8202" i="1"/>
  <c r="B8202" i="1"/>
  <c r="N8201" i="1"/>
  <c r="L8201" i="1"/>
  <c r="C8201" i="1"/>
  <c r="B8201" i="1"/>
  <c r="N8200" i="1"/>
  <c r="L8200" i="1"/>
  <c r="B8200" i="1"/>
  <c r="C8200" i="1" s="1"/>
  <c r="N8199" i="1"/>
  <c r="L8199" i="1"/>
  <c r="C8199" i="1"/>
  <c r="B8199" i="1"/>
  <c r="N8198" i="1"/>
  <c r="L8198" i="1"/>
  <c r="C8198" i="1"/>
  <c r="B8198" i="1"/>
  <c r="N8197" i="1"/>
  <c r="L8197" i="1"/>
  <c r="B8197" i="1"/>
  <c r="C8197" i="1" s="1"/>
  <c r="N8196" i="1"/>
  <c r="L8196" i="1"/>
  <c r="C8196" i="1"/>
  <c r="B8196" i="1"/>
  <c r="N8195" i="1"/>
  <c r="L8195" i="1"/>
  <c r="C8195" i="1"/>
  <c r="B8195" i="1"/>
  <c r="N8194" i="1"/>
  <c r="L8194" i="1"/>
  <c r="B8194" i="1"/>
  <c r="C8194" i="1" s="1"/>
  <c r="N8193" i="1"/>
  <c r="L8193" i="1"/>
  <c r="C8193" i="1"/>
  <c r="B8193" i="1"/>
  <c r="N8192" i="1"/>
  <c r="L8192" i="1"/>
  <c r="C8192" i="1"/>
  <c r="B8192" i="1"/>
  <c r="N8191" i="1"/>
  <c r="L8191" i="1"/>
  <c r="B8191" i="1"/>
  <c r="C8191" i="1" s="1"/>
  <c r="N8190" i="1"/>
  <c r="L8190" i="1"/>
  <c r="C8190" i="1"/>
  <c r="B8190" i="1"/>
  <c r="N8189" i="1"/>
  <c r="L8189" i="1"/>
  <c r="C8189" i="1"/>
  <c r="B8189" i="1"/>
  <c r="N8188" i="1"/>
  <c r="L8188" i="1"/>
  <c r="B8188" i="1"/>
  <c r="C8188" i="1" s="1"/>
  <c r="N8187" i="1"/>
  <c r="L8187" i="1"/>
  <c r="C8187" i="1"/>
  <c r="B8187" i="1"/>
  <c r="N8186" i="1"/>
  <c r="L8186" i="1"/>
  <c r="C8186" i="1"/>
  <c r="B8186" i="1"/>
  <c r="N8185" i="1"/>
  <c r="L8185" i="1"/>
  <c r="B8185" i="1"/>
  <c r="C8185" i="1" s="1"/>
  <c r="N8184" i="1"/>
  <c r="L8184" i="1"/>
  <c r="C8184" i="1"/>
  <c r="B8184" i="1"/>
  <c r="N8183" i="1"/>
  <c r="L8183" i="1"/>
  <c r="C8183" i="1"/>
  <c r="B8183" i="1"/>
  <c r="N8182" i="1"/>
  <c r="L8182" i="1"/>
  <c r="B8182" i="1"/>
  <c r="C8182" i="1" s="1"/>
  <c r="N8181" i="1"/>
  <c r="L8181" i="1"/>
  <c r="C8181" i="1"/>
  <c r="B8181" i="1"/>
  <c r="N8180" i="1"/>
  <c r="L8180" i="1"/>
  <c r="C8180" i="1"/>
  <c r="B8180" i="1"/>
  <c r="N8179" i="1"/>
  <c r="L8179" i="1"/>
  <c r="B8179" i="1"/>
  <c r="C8179" i="1" s="1"/>
  <c r="N8178" i="1"/>
  <c r="L8178" i="1"/>
  <c r="C8178" i="1"/>
  <c r="B8178" i="1"/>
  <c r="N8177" i="1"/>
  <c r="L8177" i="1"/>
  <c r="C8177" i="1"/>
  <c r="B8177" i="1"/>
  <c r="N8176" i="1"/>
  <c r="L8176" i="1"/>
  <c r="B8176" i="1"/>
  <c r="C8176" i="1" s="1"/>
  <c r="N8175" i="1"/>
  <c r="L8175" i="1"/>
  <c r="C8175" i="1"/>
  <c r="B8175" i="1"/>
  <c r="N8174" i="1"/>
  <c r="L8174" i="1"/>
  <c r="C8174" i="1"/>
  <c r="B8174" i="1"/>
  <c r="N8173" i="1"/>
  <c r="L8173" i="1"/>
  <c r="B8173" i="1"/>
  <c r="C8173" i="1" s="1"/>
  <c r="N8172" i="1"/>
  <c r="L8172" i="1"/>
  <c r="C8172" i="1"/>
  <c r="B8172" i="1"/>
  <c r="N8171" i="1"/>
  <c r="L8171" i="1"/>
  <c r="C8171" i="1"/>
  <c r="B8171" i="1"/>
  <c r="N8170" i="1"/>
  <c r="L8170" i="1"/>
  <c r="B8170" i="1"/>
  <c r="C8170" i="1" s="1"/>
  <c r="N8169" i="1"/>
  <c r="L8169" i="1"/>
  <c r="C8169" i="1"/>
  <c r="B8169" i="1"/>
  <c r="N8168" i="1"/>
  <c r="L8168" i="1"/>
  <c r="C8168" i="1"/>
  <c r="B8168" i="1"/>
  <c r="N8167" i="1"/>
  <c r="L8167" i="1"/>
  <c r="B8167" i="1"/>
  <c r="C8167" i="1" s="1"/>
  <c r="N8166" i="1"/>
  <c r="L8166" i="1"/>
  <c r="C8166" i="1"/>
  <c r="B8166" i="1"/>
  <c r="N8165" i="1"/>
  <c r="L8165" i="1"/>
  <c r="C8165" i="1"/>
  <c r="B8165" i="1"/>
  <c r="N8164" i="1"/>
  <c r="L8164" i="1"/>
  <c r="B8164" i="1"/>
  <c r="C8164" i="1" s="1"/>
  <c r="N8163" i="1"/>
  <c r="L8163" i="1"/>
  <c r="C8163" i="1"/>
  <c r="B8163" i="1"/>
  <c r="N8162" i="1"/>
  <c r="L8162" i="1"/>
  <c r="C8162" i="1"/>
  <c r="B8162" i="1"/>
  <c r="N8161" i="1"/>
  <c r="L8161" i="1"/>
  <c r="B8161" i="1"/>
  <c r="C8161" i="1" s="1"/>
  <c r="N8160" i="1"/>
  <c r="L8160" i="1"/>
  <c r="C8160" i="1"/>
  <c r="B8160" i="1"/>
  <c r="N8159" i="1"/>
  <c r="L8159" i="1"/>
  <c r="C8159" i="1"/>
  <c r="B8159" i="1"/>
  <c r="N8158" i="1"/>
  <c r="L8158" i="1"/>
  <c r="B8158" i="1"/>
  <c r="C8158" i="1" s="1"/>
  <c r="N8157" i="1"/>
  <c r="L8157" i="1"/>
  <c r="C8157" i="1"/>
  <c r="B8157" i="1"/>
  <c r="N8156" i="1"/>
  <c r="L8156" i="1"/>
  <c r="C8156" i="1"/>
  <c r="B8156" i="1"/>
  <c r="N8155" i="1"/>
  <c r="L8155" i="1"/>
  <c r="B8155" i="1"/>
  <c r="C8155" i="1" s="1"/>
  <c r="N8154" i="1"/>
  <c r="L8154" i="1"/>
  <c r="C8154" i="1"/>
  <c r="B8154" i="1"/>
  <c r="N8153" i="1"/>
  <c r="L8153" i="1"/>
  <c r="C8153" i="1"/>
  <c r="B8153" i="1"/>
  <c r="N8152" i="1"/>
  <c r="L8152" i="1"/>
  <c r="B8152" i="1"/>
  <c r="C8152" i="1" s="1"/>
  <c r="N8151" i="1"/>
  <c r="L8151" i="1"/>
  <c r="C8151" i="1"/>
  <c r="B8151" i="1"/>
  <c r="N8150" i="1"/>
  <c r="L8150" i="1"/>
  <c r="C8150" i="1"/>
  <c r="B8150" i="1"/>
  <c r="N8149" i="1"/>
  <c r="L8149" i="1"/>
  <c r="B8149" i="1"/>
  <c r="C8149" i="1" s="1"/>
  <c r="N8148" i="1"/>
  <c r="L8148" i="1"/>
  <c r="C8148" i="1"/>
  <c r="B8148" i="1"/>
  <c r="N8147" i="1"/>
  <c r="L8147" i="1"/>
  <c r="C8147" i="1"/>
  <c r="B8147" i="1"/>
  <c r="N8146" i="1"/>
  <c r="L8146" i="1"/>
  <c r="B8146" i="1"/>
  <c r="C8146" i="1" s="1"/>
  <c r="N8145" i="1"/>
  <c r="L8145" i="1"/>
  <c r="C8145" i="1"/>
  <c r="B8145" i="1"/>
  <c r="N8144" i="1"/>
  <c r="L8144" i="1"/>
  <c r="C8144" i="1"/>
  <c r="B8144" i="1"/>
  <c r="N8143" i="1"/>
  <c r="L8143" i="1"/>
  <c r="B8143" i="1"/>
  <c r="C8143" i="1" s="1"/>
  <c r="N8142" i="1"/>
  <c r="L8142" i="1"/>
  <c r="C8142" i="1"/>
  <c r="B8142" i="1"/>
  <c r="N8141" i="1"/>
  <c r="L8141" i="1"/>
  <c r="C8141" i="1"/>
  <c r="B8141" i="1"/>
  <c r="N8140" i="1"/>
  <c r="L8140" i="1"/>
  <c r="B8140" i="1"/>
  <c r="C8140" i="1" s="1"/>
  <c r="N8139" i="1"/>
  <c r="L8139" i="1"/>
  <c r="C8139" i="1"/>
  <c r="B8139" i="1"/>
  <c r="N8138" i="1"/>
  <c r="L8138" i="1"/>
  <c r="C8138" i="1"/>
  <c r="B8138" i="1"/>
  <c r="N8137" i="1"/>
  <c r="L8137" i="1"/>
  <c r="B8137" i="1"/>
  <c r="C8137" i="1" s="1"/>
  <c r="N8136" i="1"/>
  <c r="L8136" i="1"/>
  <c r="C8136" i="1"/>
  <c r="B8136" i="1"/>
  <c r="N8135" i="1"/>
  <c r="L8135" i="1"/>
  <c r="C8135" i="1"/>
  <c r="B8135" i="1"/>
  <c r="N8134" i="1"/>
  <c r="L8134" i="1"/>
  <c r="B8134" i="1"/>
  <c r="C8134" i="1" s="1"/>
  <c r="N8133" i="1"/>
  <c r="L8133" i="1"/>
  <c r="C8133" i="1"/>
  <c r="B8133" i="1"/>
  <c r="N8132" i="1"/>
  <c r="L8132" i="1"/>
  <c r="C8132" i="1"/>
  <c r="B8132" i="1"/>
  <c r="N8131" i="1"/>
  <c r="L8131" i="1"/>
  <c r="B8131" i="1"/>
  <c r="C8131" i="1" s="1"/>
  <c r="N8130" i="1"/>
  <c r="L8130" i="1"/>
  <c r="C8130" i="1"/>
  <c r="B8130" i="1"/>
  <c r="N8129" i="1"/>
  <c r="L8129" i="1"/>
  <c r="C8129" i="1"/>
  <c r="B8129" i="1"/>
  <c r="N8128" i="1"/>
  <c r="L8128" i="1"/>
  <c r="B8128" i="1"/>
  <c r="C8128" i="1" s="1"/>
  <c r="N8127" i="1"/>
  <c r="L8127" i="1"/>
  <c r="C8127" i="1"/>
  <c r="B8127" i="1"/>
  <c r="N8126" i="1"/>
  <c r="L8126" i="1"/>
  <c r="C8126" i="1"/>
  <c r="B8126" i="1"/>
  <c r="N8125" i="1"/>
  <c r="L8125" i="1"/>
  <c r="B8125" i="1"/>
  <c r="C8125" i="1" s="1"/>
  <c r="N8124" i="1"/>
  <c r="L8124" i="1"/>
  <c r="C8124" i="1"/>
  <c r="B8124" i="1"/>
  <c r="N8123" i="1"/>
  <c r="L8123" i="1"/>
  <c r="C8123" i="1"/>
  <c r="B8123" i="1"/>
  <c r="N8122" i="1"/>
  <c r="L8122" i="1"/>
  <c r="B8122" i="1"/>
  <c r="C8122" i="1" s="1"/>
  <c r="N8121" i="1"/>
  <c r="L8121" i="1"/>
  <c r="C8121" i="1"/>
  <c r="B8121" i="1"/>
  <c r="N8120" i="1"/>
  <c r="L8120" i="1"/>
  <c r="C8120" i="1"/>
  <c r="B8120" i="1"/>
  <c r="N8119" i="1"/>
  <c r="L8119" i="1"/>
  <c r="B8119" i="1"/>
  <c r="C8119" i="1" s="1"/>
  <c r="N8118" i="1"/>
  <c r="L8118" i="1"/>
  <c r="C8118" i="1"/>
  <c r="B8118" i="1"/>
  <c r="N8117" i="1"/>
  <c r="L8117" i="1"/>
  <c r="C8117" i="1"/>
  <c r="B8117" i="1"/>
  <c r="N8116" i="1"/>
  <c r="L8116" i="1"/>
  <c r="B8116" i="1"/>
  <c r="C8116" i="1" s="1"/>
  <c r="N8115" i="1"/>
  <c r="L8115" i="1"/>
  <c r="C8115" i="1"/>
  <c r="B8115" i="1"/>
  <c r="N8114" i="1"/>
  <c r="L8114" i="1"/>
  <c r="C8114" i="1"/>
  <c r="B8114" i="1"/>
  <c r="N8113" i="1"/>
  <c r="L8113" i="1"/>
  <c r="B8113" i="1"/>
  <c r="C8113" i="1" s="1"/>
  <c r="N8112" i="1"/>
  <c r="L8112" i="1"/>
  <c r="C8112" i="1"/>
  <c r="B8112" i="1"/>
  <c r="N8111" i="1"/>
  <c r="L8111" i="1"/>
  <c r="C8111" i="1"/>
  <c r="B8111" i="1"/>
  <c r="N8110" i="1"/>
  <c r="L8110" i="1"/>
  <c r="B8110" i="1"/>
  <c r="C8110" i="1" s="1"/>
  <c r="N8109" i="1"/>
  <c r="L8109" i="1"/>
  <c r="C8109" i="1"/>
  <c r="B8109" i="1"/>
  <c r="N8108" i="1"/>
  <c r="L8108" i="1"/>
  <c r="C8108" i="1"/>
  <c r="B8108" i="1"/>
  <c r="N8107" i="1"/>
  <c r="L8107" i="1"/>
  <c r="B8107" i="1"/>
  <c r="C8107" i="1" s="1"/>
  <c r="N8106" i="1"/>
  <c r="L8106" i="1"/>
  <c r="C8106" i="1"/>
  <c r="B8106" i="1"/>
  <c r="N8105" i="1"/>
  <c r="L8105" i="1"/>
  <c r="C8105" i="1"/>
  <c r="B8105" i="1"/>
  <c r="N8104" i="1"/>
  <c r="L8104" i="1"/>
  <c r="B8104" i="1"/>
  <c r="C8104" i="1" s="1"/>
  <c r="N8103" i="1"/>
  <c r="L8103" i="1"/>
  <c r="C8103" i="1"/>
  <c r="B8103" i="1"/>
  <c r="N8102" i="1"/>
  <c r="L8102" i="1"/>
  <c r="C8102" i="1"/>
  <c r="B8102" i="1"/>
  <c r="N8101" i="1"/>
  <c r="L8101" i="1"/>
  <c r="B8101" i="1"/>
  <c r="C8101" i="1" s="1"/>
  <c r="N8100" i="1"/>
  <c r="L8100" i="1"/>
  <c r="C8100" i="1"/>
  <c r="B8100" i="1"/>
  <c r="N8099" i="1"/>
  <c r="L8099" i="1"/>
  <c r="C8099" i="1"/>
  <c r="B8099" i="1"/>
  <c r="N8098" i="1"/>
  <c r="L8098" i="1"/>
  <c r="B8098" i="1"/>
  <c r="C8098" i="1" s="1"/>
  <c r="N8097" i="1"/>
  <c r="L8097" i="1"/>
  <c r="C8097" i="1"/>
  <c r="B8097" i="1"/>
  <c r="N8096" i="1"/>
  <c r="L8096" i="1"/>
  <c r="C8096" i="1"/>
  <c r="B8096" i="1"/>
  <c r="N8095" i="1"/>
  <c r="L8095" i="1"/>
  <c r="B8095" i="1"/>
  <c r="C8095" i="1" s="1"/>
  <c r="N8094" i="1"/>
  <c r="L8094" i="1"/>
  <c r="C8094" i="1"/>
  <c r="B8094" i="1"/>
  <c r="N8093" i="1"/>
  <c r="L8093" i="1"/>
  <c r="C8093" i="1"/>
  <c r="B8093" i="1"/>
  <c r="N8092" i="1"/>
  <c r="L8092" i="1"/>
  <c r="B8092" i="1"/>
  <c r="C8092" i="1" s="1"/>
  <c r="N8091" i="1"/>
  <c r="L8091" i="1"/>
  <c r="C8091" i="1"/>
  <c r="B8091" i="1"/>
  <c r="N8090" i="1"/>
  <c r="L8090" i="1"/>
  <c r="C8090" i="1"/>
  <c r="B8090" i="1"/>
  <c r="N8089" i="1"/>
  <c r="L8089" i="1"/>
  <c r="B8089" i="1"/>
  <c r="C8089" i="1" s="1"/>
  <c r="N8088" i="1"/>
  <c r="L8088" i="1"/>
  <c r="C8088" i="1"/>
  <c r="B8088" i="1"/>
  <c r="N8087" i="1"/>
  <c r="L8087" i="1"/>
  <c r="C8087" i="1"/>
  <c r="B8087" i="1"/>
  <c r="N8086" i="1"/>
  <c r="L8086" i="1"/>
  <c r="B8086" i="1"/>
  <c r="C8086" i="1" s="1"/>
  <c r="N8085" i="1"/>
  <c r="L8085" i="1"/>
  <c r="C8085" i="1"/>
  <c r="B8085" i="1"/>
  <c r="N8084" i="1"/>
  <c r="L8084" i="1"/>
  <c r="C8084" i="1"/>
  <c r="B8084" i="1"/>
  <c r="N8083" i="1"/>
  <c r="L8083" i="1"/>
  <c r="B8083" i="1"/>
  <c r="C8083" i="1" s="1"/>
  <c r="N8082" i="1"/>
  <c r="L8082" i="1"/>
  <c r="C8082" i="1"/>
  <c r="B8082" i="1"/>
  <c r="N8081" i="1"/>
  <c r="L8081" i="1"/>
  <c r="C8081" i="1"/>
  <c r="B8081" i="1"/>
  <c r="N8080" i="1"/>
  <c r="L8080" i="1"/>
  <c r="B8080" i="1"/>
  <c r="C8080" i="1" s="1"/>
  <c r="N8079" i="1"/>
  <c r="L8079" i="1"/>
  <c r="C8079" i="1"/>
  <c r="B8079" i="1"/>
  <c r="N8078" i="1"/>
  <c r="L8078" i="1"/>
  <c r="C8078" i="1"/>
  <c r="B8078" i="1"/>
  <c r="N8077" i="1"/>
  <c r="L8077" i="1"/>
  <c r="B8077" i="1"/>
  <c r="C8077" i="1" s="1"/>
  <c r="N8076" i="1"/>
  <c r="L8076" i="1"/>
  <c r="C8076" i="1"/>
  <c r="B8076" i="1"/>
  <c r="N8075" i="1"/>
  <c r="L8075" i="1"/>
  <c r="C8075" i="1"/>
  <c r="B8075" i="1"/>
  <c r="N8074" i="1"/>
  <c r="L8074" i="1"/>
  <c r="B8074" i="1"/>
  <c r="C8074" i="1" s="1"/>
  <c r="N8073" i="1"/>
  <c r="L8073" i="1"/>
  <c r="C8073" i="1"/>
  <c r="B8073" i="1"/>
  <c r="N8072" i="1"/>
  <c r="L8072" i="1"/>
  <c r="C8072" i="1"/>
  <c r="B8072" i="1"/>
  <c r="N8071" i="1"/>
  <c r="L8071" i="1"/>
  <c r="B8071" i="1"/>
  <c r="C8071" i="1" s="1"/>
  <c r="N8070" i="1"/>
  <c r="L8070" i="1"/>
  <c r="C8070" i="1"/>
  <c r="B8070" i="1"/>
  <c r="N8069" i="1"/>
  <c r="L8069" i="1"/>
  <c r="C8069" i="1"/>
  <c r="B8069" i="1"/>
  <c r="N8068" i="1"/>
  <c r="L8068" i="1"/>
  <c r="B8068" i="1"/>
  <c r="C8068" i="1" s="1"/>
  <c r="N8067" i="1"/>
  <c r="L8067" i="1"/>
  <c r="C8067" i="1"/>
  <c r="B8067" i="1"/>
  <c r="N8066" i="1"/>
  <c r="L8066" i="1"/>
  <c r="C8066" i="1"/>
  <c r="B8066" i="1"/>
  <c r="N8065" i="1"/>
  <c r="L8065" i="1"/>
  <c r="B8065" i="1"/>
  <c r="C8065" i="1" s="1"/>
  <c r="N8064" i="1"/>
  <c r="L8064" i="1"/>
  <c r="C8064" i="1"/>
  <c r="B8064" i="1"/>
  <c r="N8063" i="1"/>
  <c r="L8063" i="1"/>
  <c r="C8063" i="1"/>
  <c r="B8063" i="1"/>
  <c r="N8062" i="1"/>
  <c r="L8062" i="1"/>
  <c r="B8062" i="1"/>
  <c r="C8062" i="1" s="1"/>
  <c r="N8061" i="1"/>
  <c r="L8061" i="1"/>
  <c r="C8061" i="1"/>
  <c r="B8061" i="1"/>
  <c r="N8060" i="1"/>
  <c r="L8060" i="1"/>
  <c r="C8060" i="1"/>
  <c r="B8060" i="1"/>
  <c r="N8059" i="1"/>
  <c r="L8059" i="1"/>
  <c r="B8059" i="1"/>
  <c r="C8059" i="1" s="1"/>
  <c r="N8058" i="1"/>
  <c r="L8058" i="1"/>
  <c r="C8058" i="1"/>
  <c r="B8058" i="1"/>
  <c r="N8057" i="1"/>
  <c r="L8057" i="1"/>
  <c r="C8057" i="1"/>
  <c r="B8057" i="1"/>
  <c r="N8056" i="1"/>
  <c r="L8056" i="1"/>
  <c r="B8056" i="1"/>
  <c r="C8056" i="1" s="1"/>
  <c r="N8055" i="1"/>
  <c r="L8055" i="1"/>
  <c r="C8055" i="1"/>
  <c r="B8055" i="1"/>
  <c r="N8054" i="1"/>
  <c r="L8054" i="1"/>
  <c r="C8054" i="1"/>
  <c r="B8054" i="1"/>
  <c r="N8053" i="1"/>
  <c r="L8053" i="1"/>
  <c r="B8053" i="1"/>
  <c r="C8053" i="1" s="1"/>
  <c r="N8052" i="1"/>
  <c r="L8052" i="1"/>
  <c r="C8052" i="1"/>
  <c r="B8052" i="1"/>
  <c r="N8051" i="1"/>
  <c r="L8051" i="1"/>
  <c r="C8051" i="1"/>
  <c r="B8051" i="1"/>
  <c r="N8050" i="1"/>
  <c r="L8050" i="1"/>
  <c r="B8050" i="1"/>
  <c r="C8050" i="1" s="1"/>
  <c r="N8049" i="1"/>
  <c r="L8049" i="1"/>
  <c r="C8049" i="1"/>
  <c r="B8049" i="1"/>
  <c r="N8048" i="1"/>
  <c r="L8048" i="1"/>
  <c r="C8048" i="1"/>
  <c r="B8048" i="1"/>
  <c r="N8047" i="1"/>
  <c r="L8047" i="1"/>
  <c r="B8047" i="1"/>
  <c r="C8047" i="1" s="1"/>
  <c r="N8046" i="1"/>
  <c r="L8046" i="1"/>
  <c r="C8046" i="1"/>
  <c r="B8046" i="1"/>
  <c r="N8045" i="1"/>
  <c r="L8045" i="1"/>
  <c r="C8045" i="1"/>
  <c r="B8045" i="1"/>
  <c r="N8044" i="1"/>
  <c r="L8044" i="1"/>
  <c r="B8044" i="1"/>
  <c r="C8044" i="1" s="1"/>
  <c r="N8043" i="1"/>
  <c r="L8043" i="1"/>
  <c r="C8043" i="1"/>
  <c r="B8043" i="1"/>
  <c r="N8042" i="1"/>
  <c r="L8042" i="1"/>
  <c r="C8042" i="1"/>
  <c r="B8042" i="1"/>
  <c r="N8041" i="1"/>
  <c r="L8041" i="1"/>
  <c r="B8041" i="1"/>
  <c r="C8041" i="1" s="1"/>
  <c r="N8040" i="1"/>
  <c r="L8040" i="1"/>
  <c r="C8040" i="1"/>
  <c r="B8040" i="1"/>
  <c r="N8039" i="1"/>
  <c r="L8039" i="1"/>
  <c r="C8039" i="1"/>
  <c r="B8039" i="1"/>
  <c r="N8038" i="1"/>
  <c r="L8038" i="1"/>
  <c r="B8038" i="1"/>
  <c r="C8038" i="1" s="1"/>
  <c r="N8037" i="1"/>
  <c r="L8037" i="1"/>
  <c r="C8037" i="1"/>
  <c r="B8037" i="1"/>
  <c r="N8036" i="1"/>
  <c r="L8036" i="1"/>
  <c r="C8036" i="1"/>
  <c r="B8036" i="1"/>
  <c r="N8035" i="1"/>
  <c r="L8035" i="1"/>
  <c r="B8035" i="1"/>
  <c r="C8035" i="1" s="1"/>
  <c r="N8034" i="1"/>
  <c r="L8034" i="1"/>
  <c r="C8034" i="1"/>
  <c r="B8034" i="1"/>
  <c r="N8033" i="1"/>
  <c r="L8033" i="1"/>
  <c r="C8033" i="1"/>
  <c r="B8033" i="1"/>
  <c r="N8032" i="1"/>
  <c r="L8032" i="1"/>
  <c r="B8032" i="1"/>
  <c r="C8032" i="1" s="1"/>
  <c r="N8031" i="1"/>
  <c r="L8031" i="1"/>
  <c r="C8031" i="1"/>
  <c r="B8031" i="1"/>
  <c r="N8030" i="1"/>
  <c r="L8030" i="1"/>
  <c r="C8030" i="1"/>
  <c r="B8030" i="1"/>
  <c r="N8029" i="1"/>
  <c r="L8029" i="1"/>
  <c r="B8029" i="1"/>
  <c r="C8029" i="1" s="1"/>
  <c r="N8028" i="1"/>
  <c r="L8028" i="1"/>
  <c r="C8028" i="1"/>
  <c r="B8028" i="1"/>
  <c r="N8027" i="1"/>
  <c r="L8027" i="1"/>
  <c r="C8027" i="1"/>
  <c r="B8027" i="1"/>
  <c r="N8026" i="1"/>
  <c r="L8026" i="1"/>
  <c r="B8026" i="1"/>
  <c r="C8026" i="1" s="1"/>
  <c r="N8025" i="1"/>
  <c r="L8025" i="1"/>
  <c r="C8025" i="1"/>
  <c r="B8025" i="1"/>
  <c r="N8024" i="1"/>
  <c r="L8024" i="1"/>
  <c r="C8024" i="1"/>
  <c r="B8024" i="1"/>
  <c r="N8023" i="1"/>
  <c r="L8023" i="1"/>
  <c r="B8023" i="1"/>
  <c r="C8023" i="1" s="1"/>
  <c r="N8022" i="1"/>
  <c r="L8022" i="1"/>
  <c r="C8022" i="1"/>
  <c r="B8022" i="1"/>
  <c r="N8021" i="1"/>
  <c r="L8021" i="1"/>
  <c r="C8021" i="1"/>
  <c r="B8021" i="1"/>
  <c r="N8020" i="1"/>
  <c r="L8020" i="1"/>
  <c r="B8020" i="1"/>
  <c r="C8020" i="1" s="1"/>
  <c r="N8019" i="1"/>
  <c r="L8019" i="1"/>
  <c r="C8019" i="1"/>
  <c r="B8019" i="1"/>
  <c r="N8018" i="1"/>
  <c r="L8018" i="1"/>
  <c r="C8018" i="1"/>
  <c r="B8018" i="1"/>
  <c r="N8017" i="1"/>
  <c r="L8017" i="1"/>
  <c r="B8017" i="1"/>
  <c r="C8017" i="1" s="1"/>
  <c r="N8016" i="1"/>
  <c r="L8016" i="1"/>
  <c r="C8016" i="1"/>
  <c r="B8016" i="1"/>
  <c r="N8015" i="1"/>
  <c r="L8015" i="1"/>
  <c r="C8015" i="1"/>
  <c r="B8015" i="1"/>
  <c r="N8014" i="1"/>
  <c r="L8014" i="1"/>
  <c r="B8014" i="1"/>
  <c r="C8014" i="1" s="1"/>
  <c r="N8013" i="1"/>
  <c r="L8013" i="1"/>
  <c r="C8013" i="1"/>
  <c r="B8013" i="1"/>
  <c r="N8012" i="1"/>
  <c r="L8012" i="1"/>
  <c r="C8012" i="1"/>
  <c r="B8012" i="1"/>
  <c r="N8011" i="1"/>
  <c r="L8011" i="1"/>
  <c r="B8011" i="1"/>
  <c r="C8011" i="1" s="1"/>
  <c r="N8010" i="1"/>
  <c r="L8010" i="1"/>
  <c r="C8010" i="1"/>
  <c r="B8010" i="1"/>
  <c r="N8009" i="1"/>
  <c r="L8009" i="1"/>
  <c r="C8009" i="1"/>
  <c r="B8009" i="1"/>
  <c r="N8008" i="1"/>
  <c r="L8008" i="1"/>
  <c r="B8008" i="1"/>
  <c r="C8008" i="1" s="1"/>
  <c r="N8007" i="1"/>
  <c r="L8007" i="1"/>
  <c r="C8007" i="1"/>
  <c r="B8007" i="1"/>
  <c r="N8006" i="1"/>
  <c r="L8006" i="1"/>
  <c r="C8006" i="1"/>
  <c r="B8006" i="1"/>
  <c r="N8005" i="1"/>
  <c r="L8005" i="1"/>
  <c r="B8005" i="1"/>
  <c r="C8005" i="1" s="1"/>
  <c r="N8004" i="1"/>
  <c r="L8004" i="1"/>
  <c r="C8004" i="1"/>
  <c r="B8004" i="1"/>
  <c r="N8003" i="1"/>
  <c r="L8003" i="1"/>
  <c r="C8003" i="1"/>
  <c r="B8003" i="1"/>
  <c r="N8002" i="1"/>
  <c r="L8002" i="1"/>
  <c r="B8002" i="1"/>
  <c r="C8002" i="1" s="1"/>
  <c r="N8001" i="1"/>
  <c r="L8001" i="1"/>
  <c r="C8001" i="1"/>
  <c r="B8001" i="1"/>
  <c r="N8000" i="1"/>
  <c r="L8000" i="1"/>
  <c r="C8000" i="1"/>
  <c r="B8000" i="1"/>
  <c r="N7999" i="1"/>
  <c r="L7999" i="1"/>
  <c r="B7999" i="1"/>
  <c r="C7999" i="1" s="1"/>
  <c r="N7998" i="1"/>
  <c r="L7998" i="1"/>
  <c r="C7998" i="1"/>
  <c r="B7998" i="1"/>
  <c r="N7997" i="1"/>
  <c r="L7997" i="1"/>
  <c r="C7997" i="1"/>
  <c r="B7997" i="1"/>
  <c r="N7996" i="1"/>
  <c r="L7996" i="1"/>
  <c r="B7996" i="1"/>
  <c r="C7996" i="1" s="1"/>
  <c r="N7995" i="1"/>
  <c r="L7995" i="1"/>
  <c r="C7995" i="1"/>
  <c r="B7995" i="1"/>
  <c r="N7994" i="1"/>
  <c r="L7994" i="1"/>
  <c r="C7994" i="1"/>
  <c r="B7994" i="1"/>
  <c r="N7993" i="1"/>
  <c r="L7993" i="1"/>
  <c r="B7993" i="1"/>
  <c r="C7993" i="1" s="1"/>
  <c r="N7992" i="1"/>
  <c r="L7992" i="1"/>
  <c r="C7992" i="1"/>
  <c r="B7992" i="1"/>
  <c r="N7991" i="1"/>
  <c r="L7991" i="1"/>
  <c r="C7991" i="1"/>
  <c r="B7991" i="1"/>
  <c r="N7990" i="1"/>
  <c r="L7990" i="1"/>
  <c r="B7990" i="1"/>
  <c r="C7990" i="1" s="1"/>
  <c r="N7989" i="1"/>
  <c r="L7989" i="1"/>
  <c r="C7989" i="1"/>
  <c r="B7989" i="1"/>
  <c r="N7988" i="1"/>
  <c r="L7988" i="1"/>
  <c r="C7988" i="1"/>
  <c r="B7988" i="1"/>
  <c r="N7987" i="1"/>
  <c r="L7987" i="1"/>
  <c r="B7987" i="1"/>
  <c r="C7987" i="1" s="1"/>
  <c r="N7986" i="1"/>
  <c r="L7986" i="1"/>
  <c r="C7986" i="1"/>
  <c r="B7986" i="1"/>
  <c r="N7985" i="1"/>
  <c r="L7985" i="1"/>
  <c r="C7985" i="1"/>
  <c r="B7985" i="1"/>
  <c r="N7984" i="1"/>
  <c r="L7984" i="1"/>
  <c r="B7984" i="1"/>
  <c r="C7984" i="1" s="1"/>
  <c r="N7983" i="1"/>
  <c r="L7983" i="1"/>
  <c r="C7983" i="1"/>
  <c r="B7983" i="1"/>
  <c r="N7982" i="1"/>
  <c r="L7982" i="1"/>
  <c r="C7982" i="1"/>
  <c r="B7982" i="1"/>
  <c r="N7981" i="1"/>
  <c r="L7981" i="1"/>
  <c r="B7981" i="1"/>
  <c r="C7981" i="1" s="1"/>
  <c r="N7980" i="1"/>
  <c r="L7980" i="1"/>
  <c r="C7980" i="1"/>
  <c r="B7980" i="1"/>
  <c r="N7979" i="1"/>
  <c r="L7979" i="1"/>
  <c r="C7979" i="1"/>
  <c r="B7979" i="1"/>
  <c r="N7978" i="1"/>
  <c r="L7978" i="1"/>
  <c r="B7978" i="1"/>
  <c r="C7978" i="1" s="1"/>
  <c r="N7977" i="1"/>
  <c r="L7977" i="1"/>
  <c r="C7977" i="1"/>
  <c r="B7977" i="1"/>
  <c r="N7976" i="1"/>
  <c r="L7976" i="1"/>
  <c r="C7976" i="1"/>
  <c r="B7976" i="1"/>
  <c r="N7975" i="1"/>
  <c r="L7975" i="1"/>
  <c r="B7975" i="1"/>
  <c r="C7975" i="1" s="1"/>
  <c r="N7974" i="1"/>
  <c r="L7974" i="1"/>
  <c r="C7974" i="1"/>
  <c r="B7974" i="1"/>
  <c r="N7973" i="1"/>
  <c r="L7973" i="1"/>
  <c r="C7973" i="1"/>
  <c r="B7973" i="1"/>
  <c r="N7972" i="1"/>
  <c r="L7972" i="1"/>
  <c r="B7972" i="1"/>
  <c r="C7972" i="1" s="1"/>
  <c r="N7971" i="1"/>
  <c r="L7971" i="1"/>
  <c r="C7971" i="1"/>
  <c r="B7971" i="1"/>
  <c r="N7970" i="1"/>
  <c r="L7970" i="1"/>
  <c r="C7970" i="1"/>
  <c r="B7970" i="1"/>
  <c r="N7969" i="1"/>
  <c r="L7969" i="1"/>
  <c r="B7969" i="1"/>
  <c r="C7969" i="1" s="1"/>
  <c r="N7968" i="1"/>
  <c r="L7968" i="1"/>
  <c r="C7968" i="1"/>
  <c r="B7968" i="1"/>
  <c r="N7967" i="1"/>
  <c r="L7967" i="1"/>
  <c r="C7967" i="1"/>
  <c r="B7967" i="1"/>
  <c r="N7966" i="1"/>
  <c r="L7966" i="1"/>
  <c r="B7966" i="1"/>
  <c r="C7966" i="1" s="1"/>
  <c r="N7965" i="1"/>
  <c r="L7965" i="1"/>
  <c r="C7965" i="1"/>
  <c r="B7965" i="1"/>
  <c r="N7964" i="1"/>
  <c r="L7964" i="1"/>
  <c r="C7964" i="1"/>
  <c r="B7964" i="1"/>
  <c r="N7963" i="1"/>
  <c r="L7963" i="1"/>
  <c r="B7963" i="1"/>
  <c r="C7963" i="1" s="1"/>
  <c r="N7962" i="1"/>
  <c r="L7962" i="1"/>
  <c r="C7962" i="1"/>
  <c r="B7962" i="1"/>
  <c r="N7961" i="1"/>
  <c r="L7961" i="1"/>
  <c r="C7961" i="1"/>
  <c r="B7961" i="1"/>
  <c r="N7960" i="1"/>
  <c r="L7960" i="1"/>
  <c r="B7960" i="1"/>
  <c r="C7960" i="1" s="1"/>
  <c r="N7959" i="1"/>
  <c r="L7959" i="1"/>
  <c r="C7959" i="1"/>
  <c r="B7959" i="1"/>
  <c r="N7958" i="1"/>
  <c r="L7958" i="1"/>
  <c r="C7958" i="1"/>
  <c r="B7958" i="1"/>
  <c r="N7957" i="1"/>
  <c r="L7957" i="1"/>
  <c r="B7957" i="1"/>
  <c r="C7957" i="1" s="1"/>
  <c r="N7956" i="1"/>
  <c r="L7956" i="1"/>
  <c r="C7956" i="1"/>
  <c r="B7956" i="1"/>
  <c r="N7955" i="1"/>
  <c r="L7955" i="1"/>
  <c r="C7955" i="1"/>
  <c r="B7955" i="1"/>
  <c r="N7954" i="1"/>
  <c r="L7954" i="1"/>
  <c r="B7954" i="1"/>
  <c r="C7954" i="1" s="1"/>
  <c r="N7953" i="1"/>
  <c r="L7953" i="1"/>
  <c r="C7953" i="1"/>
  <c r="B7953" i="1"/>
  <c r="N7952" i="1"/>
  <c r="L7952" i="1"/>
  <c r="C7952" i="1"/>
  <c r="B7952" i="1"/>
  <c r="N7951" i="1"/>
  <c r="L7951" i="1"/>
  <c r="B7951" i="1"/>
  <c r="C7951" i="1" s="1"/>
  <c r="N7950" i="1"/>
  <c r="L7950" i="1"/>
  <c r="C7950" i="1"/>
  <c r="B7950" i="1"/>
  <c r="N7949" i="1"/>
  <c r="L7949" i="1"/>
  <c r="C7949" i="1"/>
  <c r="B7949" i="1"/>
  <c r="N7948" i="1"/>
  <c r="L7948" i="1"/>
  <c r="B7948" i="1"/>
  <c r="C7948" i="1" s="1"/>
  <c r="N7947" i="1"/>
  <c r="L7947" i="1"/>
  <c r="C7947" i="1"/>
  <c r="B7947" i="1"/>
  <c r="N7946" i="1"/>
  <c r="L7946" i="1"/>
  <c r="C7946" i="1"/>
  <c r="B7946" i="1"/>
  <c r="N7945" i="1"/>
  <c r="L7945" i="1"/>
  <c r="B7945" i="1"/>
  <c r="C7945" i="1" s="1"/>
  <c r="N7944" i="1"/>
  <c r="L7944" i="1"/>
  <c r="C7944" i="1"/>
  <c r="B7944" i="1"/>
  <c r="N7943" i="1"/>
  <c r="L7943" i="1"/>
  <c r="C7943" i="1"/>
  <c r="B7943" i="1"/>
  <c r="N7942" i="1"/>
  <c r="L7942" i="1"/>
  <c r="B7942" i="1"/>
  <c r="C7942" i="1" s="1"/>
  <c r="N7941" i="1"/>
  <c r="L7941" i="1"/>
  <c r="C7941" i="1"/>
  <c r="B7941" i="1"/>
  <c r="N7940" i="1"/>
  <c r="L7940" i="1"/>
  <c r="C7940" i="1"/>
  <c r="B7940" i="1"/>
  <c r="N7939" i="1"/>
  <c r="L7939" i="1"/>
  <c r="B7939" i="1"/>
  <c r="C7939" i="1" s="1"/>
  <c r="N7938" i="1"/>
  <c r="L7938" i="1"/>
  <c r="C7938" i="1"/>
  <c r="B7938" i="1"/>
  <c r="N7937" i="1"/>
  <c r="L7937" i="1"/>
  <c r="C7937" i="1"/>
  <c r="B7937" i="1"/>
  <c r="N7936" i="1"/>
  <c r="L7936" i="1"/>
  <c r="B7936" i="1"/>
  <c r="C7936" i="1" s="1"/>
  <c r="N7935" i="1"/>
  <c r="L7935" i="1"/>
  <c r="C7935" i="1"/>
  <c r="B7935" i="1"/>
  <c r="N7934" i="1"/>
  <c r="L7934" i="1"/>
  <c r="C7934" i="1"/>
  <c r="B7934" i="1"/>
  <c r="N7933" i="1"/>
  <c r="L7933" i="1"/>
  <c r="B7933" i="1"/>
  <c r="C7933" i="1" s="1"/>
  <c r="N7932" i="1"/>
  <c r="L7932" i="1"/>
  <c r="C7932" i="1"/>
  <c r="B7932" i="1"/>
  <c r="N7931" i="1"/>
  <c r="L7931" i="1"/>
  <c r="C7931" i="1"/>
  <c r="B7931" i="1"/>
  <c r="N7930" i="1"/>
  <c r="L7930" i="1"/>
  <c r="B7930" i="1"/>
  <c r="C7930" i="1" s="1"/>
  <c r="N7929" i="1"/>
  <c r="L7929" i="1"/>
  <c r="C7929" i="1"/>
  <c r="B7929" i="1"/>
  <c r="N7928" i="1"/>
  <c r="L7928" i="1"/>
  <c r="C7928" i="1"/>
  <c r="B7928" i="1"/>
  <c r="N7927" i="1"/>
  <c r="L7927" i="1"/>
  <c r="B7927" i="1"/>
  <c r="C7927" i="1" s="1"/>
  <c r="N7926" i="1"/>
  <c r="L7926" i="1"/>
  <c r="C7926" i="1"/>
  <c r="B7926" i="1"/>
  <c r="N7925" i="1"/>
  <c r="L7925" i="1"/>
  <c r="C7925" i="1"/>
  <c r="B7925" i="1"/>
  <c r="N7924" i="1"/>
  <c r="L7924" i="1"/>
  <c r="B7924" i="1"/>
  <c r="C7924" i="1" s="1"/>
  <c r="N7923" i="1"/>
  <c r="L7923" i="1"/>
  <c r="C7923" i="1"/>
  <c r="B7923" i="1"/>
  <c r="N7922" i="1"/>
  <c r="L7922" i="1"/>
  <c r="C7922" i="1"/>
  <c r="B7922" i="1"/>
  <c r="N7921" i="1"/>
  <c r="L7921" i="1"/>
  <c r="B7921" i="1"/>
  <c r="C7921" i="1" s="1"/>
  <c r="N7920" i="1"/>
  <c r="L7920" i="1"/>
  <c r="C7920" i="1"/>
  <c r="B7920" i="1"/>
  <c r="N7919" i="1"/>
  <c r="L7919" i="1"/>
  <c r="C7919" i="1"/>
  <c r="B7919" i="1"/>
  <c r="N7918" i="1"/>
  <c r="L7918" i="1"/>
  <c r="B7918" i="1"/>
  <c r="C7918" i="1" s="1"/>
  <c r="N7917" i="1"/>
  <c r="L7917" i="1"/>
  <c r="C7917" i="1"/>
  <c r="B7917" i="1"/>
  <c r="N7916" i="1"/>
  <c r="L7916" i="1"/>
  <c r="C7916" i="1"/>
  <c r="B7916" i="1"/>
  <c r="N7915" i="1"/>
  <c r="L7915" i="1"/>
  <c r="B7915" i="1"/>
  <c r="C7915" i="1" s="1"/>
  <c r="N7914" i="1"/>
  <c r="L7914" i="1"/>
  <c r="C7914" i="1"/>
  <c r="B7914" i="1"/>
  <c r="N7913" i="1"/>
  <c r="L7913" i="1"/>
  <c r="C7913" i="1"/>
  <c r="B7913" i="1"/>
  <c r="N7912" i="1"/>
  <c r="L7912" i="1"/>
  <c r="B7912" i="1"/>
  <c r="C7912" i="1" s="1"/>
  <c r="N7911" i="1"/>
  <c r="L7911" i="1"/>
  <c r="C7911" i="1"/>
  <c r="B7911" i="1"/>
  <c r="N7910" i="1"/>
  <c r="L7910" i="1"/>
  <c r="C7910" i="1"/>
  <c r="B7910" i="1"/>
  <c r="N7909" i="1"/>
  <c r="L7909" i="1"/>
  <c r="B7909" i="1"/>
  <c r="C7909" i="1" s="1"/>
  <c r="N7908" i="1"/>
  <c r="L7908" i="1"/>
  <c r="C7908" i="1"/>
  <c r="B7908" i="1"/>
  <c r="N7907" i="1"/>
  <c r="L7907" i="1"/>
  <c r="C7907" i="1"/>
  <c r="B7907" i="1"/>
  <c r="N7906" i="1"/>
  <c r="L7906" i="1"/>
  <c r="B7906" i="1"/>
  <c r="C7906" i="1" s="1"/>
  <c r="N7905" i="1"/>
  <c r="L7905" i="1"/>
  <c r="C7905" i="1"/>
  <c r="B7905" i="1"/>
  <c r="N7904" i="1"/>
  <c r="L7904" i="1"/>
  <c r="C7904" i="1"/>
  <c r="B7904" i="1"/>
  <c r="N7903" i="1"/>
  <c r="L7903" i="1"/>
  <c r="B7903" i="1"/>
  <c r="C7903" i="1" s="1"/>
  <c r="N7902" i="1"/>
  <c r="L7902" i="1"/>
  <c r="C7902" i="1"/>
  <c r="B7902" i="1"/>
  <c r="N7901" i="1"/>
  <c r="L7901" i="1"/>
  <c r="C7901" i="1"/>
  <c r="B7901" i="1"/>
  <c r="N7900" i="1"/>
  <c r="L7900" i="1"/>
  <c r="B7900" i="1"/>
  <c r="C7900" i="1" s="1"/>
  <c r="N7899" i="1"/>
  <c r="L7899" i="1"/>
  <c r="C7899" i="1"/>
  <c r="B7899" i="1"/>
  <c r="N7898" i="1"/>
  <c r="L7898" i="1"/>
  <c r="C7898" i="1"/>
  <c r="B7898" i="1"/>
  <c r="N7897" i="1"/>
  <c r="L7897" i="1"/>
  <c r="B7897" i="1"/>
  <c r="C7897" i="1" s="1"/>
  <c r="N7896" i="1"/>
  <c r="L7896" i="1"/>
  <c r="C7896" i="1"/>
  <c r="B7896" i="1"/>
  <c r="N7895" i="1"/>
  <c r="L7895" i="1"/>
  <c r="C7895" i="1"/>
  <c r="B7895" i="1"/>
  <c r="N7894" i="1"/>
  <c r="L7894" i="1"/>
  <c r="B7894" i="1"/>
  <c r="C7894" i="1" s="1"/>
  <c r="N7893" i="1"/>
  <c r="L7893" i="1"/>
  <c r="C7893" i="1"/>
  <c r="B7893" i="1"/>
  <c r="N7892" i="1"/>
  <c r="L7892" i="1"/>
  <c r="C7892" i="1"/>
  <c r="B7892" i="1"/>
  <c r="N7891" i="1"/>
  <c r="L7891" i="1"/>
  <c r="B7891" i="1"/>
  <c r="C7891" i="1" s="1"/>
  <c r="N7890" i="1"/>
  <c r="L7890" i="1"/>
  <c r="C7890" i="1"/>
  <c r="B7890" i="1"/>
  <c r="N7889" i="1"/>
  <c r="L7889" i="1"/>
  <c r="C7889" i="1"/>
  <c r="B7889" i="1"/>
  <c r="N7888" i="1"/>
  <c r="L7888" i="1"/>
  <c r="B7888" i="1"/>
  <c r="C7888" i="1" s="1"/>
  <c r="N7887" i="1"/>
  <c r="L7887" i="1"/>
  <c r="C7887" i="1"/>
  <c r="B7887" i="1"/>
  <c r="N7886" i="1"/>
  <c r="L7886" i="1"/>
  <c r="C7886" i="1"/>
  <c r="B7886" i="1"/>
  <c r="N7885" i="1"/>
  <c r="L7885" i="1"/>
  <c r="B7885" i="1"/>
  <c r="C7885" i="1" s="1"/>
  <c r="N7884" i="1"/>
  <c r="L7884" i="1"/>
  <c r="C7884" i="1"/>
  <c r="B7884" i="1"/>
  <c r="N7883" i="1"/>
  <c r="L7883" i="1"/>
  <c r="C7883" i="1"/>
  <c r="B7883" i="1"/>
  <c r="N7882" i="1"/>
  <c r="L7882" i="1"/>
  <c r="B7882" i="1"/>
  <c r="C7882" i="1" s="1"/>
  <c r="N7881" i="1"/>
  <c r="L7881" i="1"/>
  <c r="C7881" i="1"/>
  <c r="B7881" i="1"/>
  <c r="N7880" i="1"/>
  <c r="L7880" i="1"/>
  <c r="C7880" i="1"/>
  <c r="B7880" i="1"/>
  <c r="N7879" i="1"/>
  <c r="L7879" i="1"/>
  <c r="B7879" i="1"/>
  <c r="C7879" i="1" s="1"/>
  <c r="N7878" i="1"/>
  <c r="L7878" i="1"/>
  <c r="C7878" i="1"/>
  <c r="B7878" i="1"/>
  <c r="N7877" i="1"/>
  <c r="L7877" i="1"/>
  <c r="C7877" i="1"/>
  <c r="B7877" i="1"/>
  <c r="N7876" i="1"/>
  <c r="L7876" i="1"/>
  <c r="B7876" i="1"/>
  <c r="C7876" i="1" s="1"/>
  <c r="N7875" i="1"/>
  <c r="L7875" i="1"/>
  <c r="C7875" i="1"/>
  <c r="B7875" i="1"/>
  <c r="N7874" i="1"/>
  <c r="L7874" i="1"/>
  <c r="C7874" i="1"/>
  <c r="B7874" i="1"/>
  <c r="N7873" i="1"/>
  <c r="L7873" i="1"/>
  <c r="B7873" i="1"/>
  <c r="C7873" i="1" s="1"/>
  <c r="N7872" i="1"/>
  <c r="L7872" i="1"/>
  <c r="C7872" i="1"/>
  <c r="B7872" i="1"/>
  <c r="N7871" i="1"/>
  <c r="L7871" i="1"/>
  <c r="C7871" i="1"/>
  <c r="B7871" i="1"/>
  <c r="N7870" i="1"/>
  <c r="L7870" i="1"/>
  <c r="B7870" i="1"/>
  <c r="C7870" i="1" s="1"/>
  <c r="N7869" i="1"/>
  <c r="L7869" i="1"/>
  <c r="C7869" i="1"/>
  <c r="B7869" i="1"/>
  <c r="N7868" i="1"/>
  <c r="L7868" i="1"/>
  <c r="C7868" i="1"/>
  <c r="B7868" i="1"/>
  <c r="N7867" i="1"/>
  <c r="L7867" i="1"/>
  <c r="B7867" i="1"/>
  <c r="C7867" i="1" s="1"/>
  <c r="N7866" i="1"/>
  <c r="L7866" i="1"/>
  <c r="C7866" i="1"/>
  <c r="B7866" i="1"/>
  <c r="N7865" i="1"/>
  <c r="L7865" i="1"/>
  <c r="C7865" i="1"/>
  <c r="B7865" i="1"/>
  <c r="N7864" i="1"/>
  <c r="L7864" i="1"/>
  <c r="B7864" i="1"/>
  <c r="C7864" i="1" s="1"/>
  <c r="N7863" i="1"/>
  <c r="L7863" i="1"/>
  <c r="C7863" i="1"/>
  <c r="B7863" i="1"/>
  <c r="N7862" i="1"/>
  <c r="L7862" i="1"/>
  <c r="C7862" i="1"/>
  <c r="B7862" i="1"/>
  <c r="N7861" i="1"/>
  <c r="L7861" i="1"/>
  <c r="B7861" i="1"/>
  <c r="C7861" i="1" s="1"/>
  <c r="N7860" i="1"/>
  <c r="L7860" i="1"/>
  <c r="C7860" i="1"/>
  <c r="B7860" i="1"/>
  <c r="N7859" i="1"/>
  <c r="L7859" i="1"/>
  <c r="C7859" i="1"/>
  <c r="B7859" i="1"/>
  <c r="N7858" i="1"/>
  <c r="L7858" i="1"/>
  <c r="B7858" i="1"/>
  <c r="C7858" i="1" s="1"/>
  <c r="N7857" i="1"/>
  <c r="L7857" i="1"/>
  <c r="C7857" i="1"/>
  <c r="B7857" i="1"/>
  <c r="N7856" i="1"/>
  <c r="L7856" i="1"/>
  <c r="C7856" i="1"/>
  <c r="B7856" i="1"/>
  <c r="N7855" i="1"/>
  <c r="L7855" i="1"/>
  <c r="B7855" i="1"/>
  <c r="C7855" i="1" s="1"/>
  <c r="N7854" i="1"/>
  <c r="L7854" i="1"/>
  <c r="C7854" i="1"/>
  <c r="B7854" i="1"/>
  <c r="N7853" i="1"/>
  <c r="L7853" i="1"/>
  <c r="C7853" i="1"/>
  <c r="B7853" i="1"/>
  <c r="N7852" i="1"/>
  <c r="L7852" i="1"/>
  <c r="B7852" i="1"/>
  <c r="C7852" i="1" s="1"/>
  <c r="N7851" i="1"/>
  <c r="L7851" i="1"/>
  <c r="C7851" i="1"/>
  <c r="B7851" i="1"/>
  <c r="N7850" i="1"/>
  <c r="L7850" i="1"/>
  <c r="C7850" i="1"/>
  <c r="B7850" i="1"/>
  <c r="N7849" i="1"/>
  <c r="L7849" i="1"/>
  <c r="B7849" i="1"/>
  <c r="C7849" i="1" s="1"/>
  <c r="N7848" i="1"/>
  <c r="L7848" i="1"/>
  <c r="C7848" i="1"/>
  <c r="B7848" i="1"/>
  <c r="N7847" i="1"/>
  <c r="L7847" i="1"/>
  <c r="C7847" i="1"/>
  <c r="B7847" i="1"/>
  <c r="N7846" i="1"/>
  <c r="L7846" i="1"/>
  <c r="B7846" i="1"/>
  <c r="C7846" i="1" s="1"/>
  <c r="N7845" i="1"/>
  <c r="L7845" i="1"/>
  <c r="C7845" i="1"/>
  <c r="B7845" i="1"/>
  <c r="N7844" i="1"/>
  <c r="L7844" i="1"/>
  <c r="C7844" i="1"/>
  <c r="B7844" i="1"/>
  <c r="N7843" i="1"/>
  <c r="L7843" i="1"/>
  <c r="B7843" i="1"/>
  <c r="C7843" i="1" s="1"/>
  <c r="N7842" i="1"/>
  <c r="L7842" i="1"/>
  <c r="C7842" i="1"/>
  <c r="B7842" i="1"/>
  <c r="N7841" i="1"/>
  <c r="L7841" i="1"/>
  <c r="C7841" i="1"/>
  <c r="B7841" i="1"/>
  <c r="N7840" i="1"/>
  <c r="L7840" i="1"/>
  <c r="B7840" i="1"/>
  <c r="C7840" i="1" s="1"/>
  <c r="N7839" i="1"/>
  <c r="L7839" i="1"/>
  <c r="C7839" i="1"/>
  <c r="B7839" i="1"/>
  <c r="N7838" i="1"/>
  <c r="L7838" i="1"/>
  <c r="C7838" i="1"/>
  <c r="B7838" i="1"/>
  <c r="N7837" i="1"/>
  <c r="L7837" i="1"/>
  <c r="B7837" i="1"/>
  <c r="C7837" i="1" s="1"/>
  <c r="N7836" i="1"/>
  <c r="L7836" i="1"/>
  <c r="C7836" i="1"/>
  <c r="B7836" i="1"/>
  <c r="N7835" i="1"/>
  <c r="L7835" i="1"/>
  <c r="C7835" i="1"/>
  <c r="B7835" i="1"/>
  <c r="N7834" i="1"/>
  <c r="L7834" i="1"/>
  <c r="B7834" i="1"/>
  <c r="C7834" i="1" s="1"/>
  <c r="N7833" i="1"/>
  <c r="L7833" i="1"/>
  <c r="C7833" i="1"/>
  <c r="B7833" i="1"/>
  <c r="N7832" i="1"/>
  <c r="L7832" i="1"/>
  <c r="C7832" i="1"/>
  <c r="B7832" i="1"/>
  <c r="N7831" i="1"/>
  <c r="L7831" i="1"/>
  <c r="B7831" i="1"/>
  <c r="C7831" i="1" s="1"/>
  <c r="N7830" i="1"/>
  <c r="L7830" i="1"/>
  <c r="C7830" i="1"/>
  <c r="B7830" i="1"/>
  <c r="N7829" i="1"/>
  <c r="L7829" i="1"/>
  <c r="C7829" i="1"/>
  <c r="B7829" i="1"/>
  <c r="N7828" i="1"/>
  <c r="L7828" i="1"/>
  <c r="B7828" i="1"/>
  <c r="C7828" i="1" s="1"/>
  <c r="N7827" i="1"/>
  <c r="L7827" i="1"/>
  <c r="C7827" i="1"/>
  <c r="B7827" i="1"/>
  <c r="N7826" i="1"/>
  <c r="L7826" i="1"/>
  <c r="C7826" i="1"/>
  <c r="B7826" i="1"/>
  <c r="N7825" i="1"/>
  <c r="L7825" i="1"/>
  <c r="B7825" i="1"/>
  <c r="C7825" i="1" s="1"/>
  <c r="N7824" i="1"/>
  <c r="L7824" i="1"/>
  <c r="C7824" i="1"/>
  <c r="B7824" i="1"/>
  <c r="N7823" i="1"/>
  <c r="L7823" i="1"/>
  <c r="C7823" i="1"/>
  <c r="B7823" i="1"/>
  <c r="N7822" i="1"/>
  <c r="L7822" i="1"/>
  <c r="B7822" i="1"/>
  <c r="C7822" i="1" s="1"/>
  <c r="N7821" i="1"/>
  <c r="L7821" i="1"/>
  <c r="C7821" i="1"/>
  <c r="B7821" i="1"/>
  <c r="N7820" i="1"/>
  <c r="L7820" i="1"/>
  <c r="C7820" i="1"/>
  <c r="B7820" i="1"/>
  <c r="N7819" i="1"/>
  <c r="L7819" i="1"/>
  <c r="B7819" i="1"/>
  <c r="C7819" i="1" s="1"/>
  <c r="N7818" i="1"/>
  <c r="L7818" i="1"/>
  <c r="C7818" i="1"/>
  <c r="B7818" i="1"/>
  <c r="N7817" i="1"/>
  <c r="L7817" i="1"/>
  <c r="C7817" i="1"/>
  <c r="B7817" i="1"/>
  <c r="N7816" i="1"/>
  <c r="L7816" i="1"/>
  <c r="B7816" i="1"/>
  <c r="C7816" i="1" s="1"/>
  <c r="N7815" i="1"/>
  <c r="L7815" i="1"/>
  <c r="C7815" i="1"/>
  <c r="B7815" i="1"/>
  <c r="N7814" i="1"/>
  <c r="L7814" i="1"/>
  <c r="C7814" i="1"/>
  <c r="B7814" i="1"/>
  <c r="N7813" i="1"/>
  <c r="L7813" i="1"/>
  <c r="B7813" i="1"/>
  <c r="C7813" i="1" s="1"/>
  <c r="N7812" i="1"/>
  <c r="L7812" i="1"/>
  <c r="C7812" i="1"/>
  <c r="B7812" i="1"/>
  <c r="N7811" i="1"/>
  <c r="L7811" i="1"/>
  <c r="C7811" i="1"/>
  <c r="B7811" i="1"/>
  <c r="N7810" i="1"/>
  <c r="L7810" i="1"/>
  <c r="B7810" i="1"/>
  <c r="C7810" i="1" s="1"/>
  <c r="N7809" i="1"/>
  <c r="L7809" i="1"/>
  <c r="C7809" i="1"/>
  <c r="B7809" i="1"/>
  <c r="N7808" i="1"/>
  <c r="L7808" i="1"/>
  <c r="C7808" i="1"/>
  <c r="B7808" i="1"/>
  <c r="N7807" i="1"/>
  <c r="L7807" i="1"/>
  <c r="B7807" i="1"/>
  <c r="C7807" i="1" s="1"/>
  <c r="N7806" i="1"/>
  <c r="L7806" i="1"/>
  <c r="C7806" i="1"/>
  <c r="B7806" i="1"/>
  <c r="N7805" i="1"/>
  <c r="L7805" i="1"/>
  <c r="C7805" i="1"/>
  <c r="B7805" i="1"/>
  <c r="N7804" i="1"/>
  <c r="L7804" i="1"/>
  <c r="B7804" i="1"/>
  <c r="C7804" i="1" s="1"/>
  <c r="N7803" i="1"/>
  <c r="L7803" i="1"/>
  <c r="C7803" i="1"/>
  <c r="B7803" i="1"/>
  <c r="N7802" i="1"/>
  <c r="L7802" i="1"/>
  <c r="C7802" i="1"/>
  <c r="B7802" i="1"/>
  <c r="N7801" i="1"/>
  <c r="L7801" i="1"/>
  <c r="B7801" i="1"/>
  <c r="C7801" i="1" s="1"/>
  <c r="N7800" i="1"/>
  <c r="L7800" i="1"/>
  <c r="C7800" i="1"/>
  <c r="B7800" i="1"/>
  <c r="N7799" i="1"/>
  <c r="L7799" i="1"/>
  <c r="C7799" i="1"/>
  <c r="B7799" i="1"/>
  <c r="N7798" i="1"/>
  <c r="L7798" i="1"/>
  <c r="B7798" i="1"/>
  <c r="C7798" i="1" s="1"/>
  <c r="N7797" i="1"/>
  <c r="L7797" i="1"/>
  <c r="C7797" i="1"/>
  <c r="B7797" i="1"/>
  <c r="N7796" i="1"/>
  <c r="L7796" i="1"/>
  <c r="C7796" i="1"/>
  <c r="B7796" i="1"/>
  <c r="N7795" i="1"/>
  <c r="L7795" i="1"/>
  <c r="B7795" i="1"/>
  <c r="C7795" i="1" s="1"/>
  <c r="N7794" i="1"/>
  <c r="L7794" i="1"/>
  <c r="C7794" i="1"/>
  <c r="B7794" i="1"/>
  <c r="N7793" i="1"/>
  <c r="L7793" i="1"/>
  <c r="C7793" i="1"/>
  <c r="B7793" i="1"/>
  <c r="N7792" i="1"/>
  <c r="L7792" i="1"/>
  <c r="B7792" i="1"/>
  <c r="C7792" i="1" s="1"/>
  <c r="N7791" i="1"/>
  <c r="L7791" i="1"/>
  <c r="C7791" i="1"/>
  <c r="B7791" i="1"/>
  <c r="N7790" i="1"/>
  <c r="L7790" i="1"/>
  <c r="C7790" i="1"/>
  <c r="B7790" i="1"/>
  <c r="N7789" i="1"/>
  <c r="L7789" i="1"/>
  <c r="B7789" i="1"/>
  <c r="C7789" i="1" s="1"/>
  <c r="N7788" i="1"/>
  <c r="L7788" i="1"/>
  <c r="C7788" i="1"/>
  <c r="B7788" i="1"/>
  <c r="N7787" i="1"/>
  <c r="L7787" i="1"/>
  <c r="C7787" i="1"/>
  <c r="B7787" i="1"/>
  <c r="N7786" i="1"/>
  <c r="L7786" i="1"/>
  <c r="B7786" i="1"/>
  <c r="C7786" i="1" s="1"/>
  <c r="N7785" i="1"/>
  <c r="L7785" i="1"/>
  <c r="C7785" i="1"/>
  <c r="B7785" i="1"/>
  <c r="N7784" i="1"/>
  <c r="L7784" i="1"/>
  <c r="C7784" i="1"/>
  <c r="B7784" i="1"/>
  <c r="N7783" i="1"/>
  <c r="L7783" i="1"/>
  <c r="B7783" i="1"/>
  <c r="C7783" i="1" s="1"/>
  <c r="N7782" i="1"/>
  <c r="L7782" i="1"/>
  <c r="C7782" i="1"/>
  <c r="B7782" i="1"/>
  <c r="N7781" i="1"/>
  <c r="L7781" i="1"/>
  <c r="C7781" i="1"/>
  <c r="B7781" i="1"/>
  <c r="N7780" i="1"/>
  <c r="L7780" i="1"/>
  <c r="B7780" i="1"/>
  <c r="C7780" i="1" s="1"/>
  <c r="N7779" i="1"/>
  <c r="L7779" i="1"/>
  <c r="C7779" i="1"/>
  <c r="B7779" i="1"/>
  <c r="N7778" i="1"/>
  <c r="L7778" i="1"/>
  <c r="C7778" i="1"/>
  <c r="B7778" i="1"/>
  <c r="N7777" i="1"/>
  <c r="L7777" i="1"/>
  <c r="B7777" i="1"/>
  <c r="C7777" i="1" s="1"/>
  <c r="N7776" i="1"/>
  <c r="L7776" i="1"/>
  <c r="C7776" i="1"/>
  <c r="B7776" i="1"/>
  <c r="N7775" i="1"/>
  <c r="L7775" i="1"/>
  <c r="C7775" i="1"/>
  <c r="B7775" i="1"/>
  <c r="N7774" i="1"/>
  <c r="L7774" i="1"/>
  <c r="B7774" i="1"/>
  <c r="C7774" i="1" s="1"/>
  <c r="N7773" i="1"/>
  <c r="L7773" i="1"/>
  <c r="C7773" i="1"/>
  <c r="B7773" i="1"/>
  <c r="N7772" i="1"/>
  <c r="L7772" i="1"/>
  <c r="C7772" i="1"/>
  <c r="B7772" i="1"/>
  <c r="N7771" i="1"/>
  <c r="L7771" i="1"/>
  <c r="B7771" i="1"/>
  <c r="C7771" i="1" s="1"/>
  <c r="N7770" i="1"/>
  <c r="L7770" i="1"/>
  <c r="C7770" i="1"/>
  <c r="B7770" i="1"/>
  <c r="N7769" i="1"/>
  <c r="L7769" i="1"/>
  <c r="C7769" i="1"/>
  <c r="B7769" i="1"/>
  <c r="N7768" i="1"/>
  <c r="L7768" i="1"/>
  <c r="B7768" i="1"/>
  <c r="C7768" i="1" s="1"/>
  <c r="N7767" i="1"/>
  <c r="L7767" i="1"/>
  <c r="C7767" i="1"/>
  <c r="B7767" i="1"/>
  <c r="N7766" i="1"/>
  <c r="L7766" i="1"/>
  <c r="C7766" i="1"/>
  <c r="B7766" i="1"/>
  <c r="N7765" i="1"/>
  <c r="L7765" i="1"/>
  <c r="B7765" i="1"/>
  <c r="C7765" i="1" s="1"/>
  <c r="N7764" i="1"/>
  <c r="L7764" i="1"/>
  <c r="C7764" i="1"/>
  <c r="B7764" i="1"/>
  <c r="N7763" i="1"/>
  <c r="L7763" i="1"/>
  <c r="C7763" i="1"/>
  <c r="B7763" i="1"/>
  <c r="N7762" i="1"/>
  <c r="L7762" i="1"/>
  <c r="B7762" i="1"/>
  <c r="C7762" i="1" s="1"/>
  <c r="N7761" i="1"/>
  <c r="L7761" i="1"/>
  <c r="C7761" i="1"/>
  <c r="B7761" i="1"/>
  <c r="N7760" i="1"/>
  <c r="L7760" i="1"/>
  <c r="C7760" i="1"/>
  <c r="B7760" i="1"/>
  <c r="N7759" i="1"/>
  <c r="L7759" i="1"/>
  <c r="B7759" i="1"/>
  <c r="C7759" i="1" s="1"/>
  <c r="N7758" i="1"/>
  <c r="L7758" i="1"/>
  <c r="C7758" i="1"/>
  <c r="B7758" i="1"/>
  <c r="N7757" i="1"/>
  <c r="L7757" i="1"/>
  <c r="C7757" i="1"/>
  <c r="B7757" i="1"/>
  <c r="N7756" i="1"/>
  <c r="L7756" i="1"/>
  <c r="B7756" i="1"/>
  <c r="C7756" i="1" s="1"/>
  <c r="N7755" i="1"/>
  <c r="L7755" i="1"/>
  <c r="C7755" i="1"/>
  <c r="B7755" i="1"/>
  <c r="N7754" i="1"/>
  <c r="L7754" i="1"/>
  <c r="C7754" i="1"/>
  <c r="B7754" i="1"/>
  <c r="N7753" i="1"/>
  <c r="L7753" i="1"/>
  <c r="B7753" i="1"/>
  <c r="C7753" i="1" s="1"/>
  <c r="N7752" i="1"/>
  <c r="L7752" i="1"/>
  <c r="C7752" i="1"/>
  <c r="B7752" i="1"/>
  <c r="N7751" i="1"/>
  <c r="L7751" i="1"/>
  <c r="C7751" i="1"/>
  <c r="B7751" i="1"/>
  <c r="N7750" i="1"/>
  <c r="L7750" i="1"/>
  <c r="B7750" i="1"/>
  <c r="C7750" i="1" s="1"/>
  <c r="N7749" i="1"/>
  <c r="L7749" i="1"/>
  <c r="C7749" i="1"/>
  <c r="B7749" i="1"/>
  <c r="N7748" i="1"/>
  <c r="L7748" i="1"/>
  <c r="C7748" i="1"/>
  <c r="B7748" i="1"/>
  <c r="N7747" i="1"/>
  <c r="L7747" i="1"/>
  <c r="B7747" i="1"/>
  <c r="C7747" i="1" s="1"/>
  <c r="N7746" i="1"/>
  <c r="L7746" i="1"/>
  <c r="C7746" i="1"/>
  <c r="B7746" i="1"/>
  <c r="N7745" i="1"/>
  <c r="L7745" i="1"/>
  <c r="C7745" i="1"/>
  <c r="B7745" i="1"/>
  <c r="N7744" i="1"/>
  <c r="L7744" i="1"/>
  <c r="B7744" i="1"/>
  <c r="C7744" i="1" s="1"/>
  <c r="N7743" i="1"/>
  <c r="L7743" i="1"/>
  <c r="C7743" i="1"/>
  <c r="B7743" i="1"/>
  <c r="N7742" i="1"/>
  <c r="L7742" i="1"/>
  <c r="C7742" i="1"/>
  <c r="B7742" i="1"/>
  <c r="N7741" i="1"/>
  <c r="L7741" i="1"/>
  <c r="B7741" i="1"/>
  <c r="C7741" i="1" s="1"/>
  <c r="N7740" i="1"/>
  <c r="L7740" i="1"/>
  <c r="C7740" i="1"/>
  <c r="B7740" i="1"/>
  <c r="N7739" i="1"/>
  <c r="L7739" i="1"/>
  <c r="C7739" i="1"/>
  <c r="B7739" i="1"/>
  <c r="N7738" i="1"/>
  <c r="L7738" i="1"/>
  <c r="B7738" i="1"/>
  <c r="C7738" i="1" s="1"/>
  <c r="N7737" i="1"/>
  <c r="L7737" i="1"/>
  <c r="C7737" i="1"/>
  <c r="B7737" i="1"/>
  <c r="N7736" i="1"/>
  <c r="L7736" i="1"/>
  <c r="C7736" i="1"/>
  <c r="B7736" i="1"/>
  <c r="N7735" i="1"/>
  <c r="L7735" i="1"/>
  <c r="B7735" i="1"/>
  <c r="C7735" i="1" s="1"/>
  <c r="N7734" i="1"/>
  <c r="L7734" i="1"/>
  <c r="C7734" i="1"/>
  <c r="B7734" i="1"/>
  <c r="N7733" i="1"/>
  <c r="L7733" i="1"/>
  <c r="C7733" i="1"/>
  <c r="B7733" i="1"/>
  <c r="N7732" i="1"/>
  <c r="L7732" i="1"/>
  <c r="B7732" i="1"/>
  <c r="C7732" i="1" s="1"/>
  <c r="N7731" i="1"/>
  <c r="L7731" i="1"/>
  <c r="C7731" i="1"/>
  <c r="B7731" i="1"/>
  <c r="N7730" i="1"/>
  <c r="L7730" i="1"/>
  <c r="C7730" i="1"/>
  <c r="B7730" i="1"/>
  <c r="N7729" i="1"/>
  <c r="L7729" i="1"/>
  <c r="B7729" i="1"/>
  <c r="C7729" i="1" s="1"/>
  <c r="N7728" i="1"/>
  <c r="L7728" i="1"/>
  <c r="C7728" i="1"/>
  <c r="B7728" i="1"/>
  <c r="N7727" i="1"/>
  <c r="L7727" i="1"/>
  <c r="C7727" i="1"/>
  <c r="B7727" i="1"/>
  <c r="N7726" i="1"/>
  <c r="L7726" i="1"/>
  <c r="B7726" i="1"/>
  <c r="C7726" i="1" s="1"/>
  <c r="N7725" i="1"/>
  <c r="L7725" i="1"/>
  <c r="C7725" i="1"/>
  <c r="B7725" i="1"/>
  <c r="N7724" i="1"/>
  <c r="L7724" i="1"/>
  <c r="C7724" i="1"/>
  <c r="B7724" i="1"/>
  <c r="N7723" i="1"/>
  <c r="L7723" i="1"/>
  <c r="B7723" i="1"/>
  <c r="C7723" i="1" s="1"/>
  <c r="N7722" i="1"/>
  <c r="L7722" i="1"/>
  <c r="C7722" i="1"/>
  <c r="B7722" i="1"/>
  <c r="N7721" i="1"/>
  <c r="L7721" i="1"/>
  <c r="C7721" i="1"/>
  <c r="B7721" i="1"/>
  <c r="N7720" i="1"/>
  <c r="L7720" i="1"/>
  <c r="B7720" i="1"/>
  <c r="C7720" i="1" s="1"/>
  <c r="N7719" i="1"/>
  <c r="L7719" i="1"/>
  <c r="C7719" i="1"/>
  <c r="B7719" i="1"/>
  <c r="N7718" i="1"/>
  <c r="L7718" i="1"/>
  <c r="C7718" i="1"/>
  <c r="B7718" i="1"/>
  <c r="N7717" i="1"/>
  <c r="L7717" i="1"/>
  <c r="B7717" i="1"/>
  <c r="C7717" i="1" s="1"/>
  <c r="N7716" i="1"/>
  <c r="L7716" i="1"/>
  <c r="C7716" i="1"/>
  <c r="B7716" i="1"/>
  <c r="N7715" i="1"/>
  <c r="L7715" i="1"/>
  <c r="C7715" i="1"/>
  <c r="B7715" i="1"/>
  <c r="N7714" i="1"/>
  <c r="L7714" i="1"/>
  <c r="B7714" i="1"/>
  <c r="C7714" i="1" s="1"/>
  <c r="N7713" i="1"/>
  <c r="L7713" i="1"/>
  <c r="C7713" i="1"/>
  <c r="B7713" i="1"/>
  <c r="N7712" i="1"/>
  <c r="L7712" i="1"/>
  <c r="C7712" i="1"/>
  <c r="B7712" i="1"/>
  <c r="N7711" i="1"/>
  <c r="L7711" i="1"/>
  <c r="B7711" i="1"/>
  <c r="C7711" i="1" s="1"/>
  <c r="N7710" i="1"/>
  <c r="L7710" i="1"/>
  <c r="C7710" i="1"/>
  <c r="B7710" i="1"/>
  <c r="N7709" i="1"/>
  <c r="L7709" i="1"/>
  <c r="C7709" i="1"/>
  <c r="B7709" i="1"/>
  <c r="N7708" i="1"/>
  <c r="L7708" i="1"/>
  <c r="B7708" i="1"/>
  <c r="C7708" i="1" s="1"/>
  <c r="N7707" i="1"/>
  <c r="L7707" i="1"/>
  <c r="C7707" i="1"/>
  <c r="B7707" i="1"/>
  <c r="N7706" i="1"/>
  <c r="L7706" i="1"/>
  <c r="C7706" i="1"/>
  <c r="B7706" i="1"/>
  <c r="N7705" i="1"/>
  <c r="L7705" i="1"/>
  <c r="B7705" i="1"/>
  <c r="C7705" i="1" s="1"/>
  <c r="N7704" i="1"/>
  <c r="L7704" i="1"/>
  <c r="C7704" i="1"/>
  <c r="B7704" i="1"/>
  <c r="N7703" i="1"/>
  <c r="L7703" i="1"/>
  <c r="C7703" i="1"/>
  <c r="B7703" i="1"/>
  <c r="N7702" i="1"/>
  <c r="L7702" i="1"/>
  <c r="B7702" i="1"/>
  <c r="C7702" i="1" s="1"/>
  <c r="N7701" i="1"/>
  <c r="L7701" i="1"/>
  <c r="C7701" i="1"/>
  <c r="B7701" i="1"/>
  <c r="N7700" i="1"/>
  <c r="L7700" i="1"/>
  <c r="C7700" i="1"/>
  <c r="B7700" i="1"/>
  <c r="N7699" i="1"/>
  <c r="L7699" i="1"/>
  <c r="B7699" i="1"/>
  <c r="C7699" i="1" s="1"/>
  <c r="N7698" i="1"/>
  <c r="L7698" i="1"/>
  <c r="C7698" i="1"/>
  <c r="B7698" i="1"/>
  <c r="N7697" i="1"/>
  <c r="L7697" i="1"/>
  <c r="C7697" i="1"/>
  <c r="B7697" i="1"/>
  <c r="N7696" i="1"/>
  <c r="L7696" i="1"/>
  <c r="B7696" i="1"/>
  <c r="C7696" i="1" s="1"/>
  <c r="N7695" i="1"/>
  <c r="L7695" i="1"/>
  <c r="C7695" i="1"/>
  <c r="B7695" i="1"/>
  <c r="N7694" i="1"/>
  <c r="L7694" i="1"/>
  <c r="C7694" i="1"/>
  <c r="B7694" i="1"/>
  <c r="N7693" i="1"/>
  <c r="L7693" i="1"/>
  <c r="B7693" i="1"/>
  <c r="C7693" i="1" s="1"/>
  <c r="N7692" i="1"/>
  <c r="L7692" i="1"/>
  <c r="C7692" i="1"/>
  <c r="B7692" i="1"/>
  <c r="N7691" i="1"/>
  <c r="L7691" i="1"/>
  <c r="C7691" i="1"/>
  <c r="B7691" i="1"/>
  <c r="N7690" i="1"/>
  <c r="L7690" i="1"/>
  <c r="B7690" i="1"/>
  <c r="C7690" i="1" s="1"/>
  <c r="N7689" i="1"/>
  <c r="L7689" i="1"/>
  <c r="C7689" i="1"/>
  <c r="B7689" i="1"/>
  <c r="N7688" i="1"/>
  <c r="L7688" i="1"/>
  <c r="C7688" i="1"/>
  <c r="B7688" i="1"/>
  <c r="N7687" i="1"/>
  <c r="L7687" i="1"/>
  <c r="B7687" i="1"/>
  <c r="C7687" i="1" s="1"/>
  <c r="N7686" i="1"/>
  <c r="L7686" i="1"/>
  <c r="C7686" i="1"/>
  <c r="B7686" i="1"/>
  <c r="N7685" i="1"/>
  <c r="L7685" i="1"/>
  <c r="C7685" i="1"/>
  <c r="B7685" i="1"/>
  <c r="N7684" i="1"/>
  <c r="L7684" i="1"/>
  <c r="B7684" i="1"/>
  <c r="C7684" i="1" s="1"/>
  <c r="N7683" i="1"/>
  <c r="L7683" i="1"/>
  <c r="C7683" i="1"/>
  <c r="B7683" i="1"/>
  <c r="N7682" i="1"/>
  <c r="L7682" i="1"/>
  <c r="C7682" i="1"/>
  <c r="B7682" i="1"/>
  <c r="N7681" i="1"/>
  <c r="L7681" i="1"/>
  <c r="B7681" i="1"/>
  <c r="C7681" i="1" s="1"/>
  <c r="N7680" i="1"/>
  <c r="L7680" i="1"/>
  <c r="C7680" i="1"/>
  <c r="B7680" i="1"/>
  <c r="N7679" i="1"/>
  <c r="L7679" i="1"/>
  <c r="C7679" i="1"/>
  <c r="B7679" i="1"/>
  <c r="N7678" i="1"/>
  <c r="L7678" i="1"/>
  <c r="B7678" i="1"/>
  <c r="C7678" i="1" s="1"/>
  <c r="N7677" i="1"/>
  <c r="L7677" i="1"/>
  <c r="C7677" i="1"/>
  <c r="B7677" i="1"/>
  <c r="N7676" i="1"/>
  <c r="L7676" i="1"/>
  <c r="C7676" i="1"/>
  <c r="B7676" i="1"/>
  <c r="N7675" i="1"/>
  <c r="L7675" i="1"/>
  <c r="B7675" i="1"/>
  <c r="C7675" i="1" s="1"/>
  <c r="N7674" i="1"/>
  <c r="L7674" i="1"/>
  <c r="C7674" i="1"/>
  <c r="B7674" i="1"/>
  <c r="N7673" i="1"/>
  <c r="L7673" i="1"/>
  <c r="C7673" i="1"/>
  <c r="B7673" i="1"/>
  <c r="N7672" i="1"/>
  <c r="L7672" i="1"/>
  <c r="B7672" i="1"/>
  <c r="C7672" i="1" s="1"/>
  <c r="N7671" i="1"/>
  <c r="L7671" i="1"/>
  <c r="C7671" i="1"/>
  <c r="B7671" i="1"/>
  <c r="N7670" i="1"/>
  <c r="L7670" i="1"/>
  <c r="C7670" i="1"/>
  <c r="B7670" i="1"/>
  <c r="N7669" i="1"/>
  <c r="L7669" i="1"/>
  <c r="B7669" i="1"/>
  <c r="C7669" i="1" s="1"/>
  <c r="N7668" i="1"/>
  <c r="L7668" i="1"/>
  <c r="C7668" i="1"/>
  <c r="B7668" i="1"/>
  <c r="N7667" i="1"/>
  <c r="L7667" i="1"/>
  <c r="C7667" i="1"/>
  <c r="B7667" i="1"/>
  <c r="N7666" i="1"/>
  <c r="L7666" i="1"/>
  <c r="B7666" i="1"/>
  <c r="C7666" i="1" s="1"/>
  <c r="N7665" i="1"/>
  <c r="L7665" i="1"/>
  <c r="C7665" i="1"/>
  <c r="B7665" i="1"/>
  <c r="N7664" i="1"/>
  <c r="L7664" i="1"/>
  <c r="C7664" i="1"/>
  <c r="B7664" i="1"/>
  <c r="N7663" i="1"/>
  <c r="L7663" i="1"/>
  <c r="B7663" i="1"/>
  <c r="C7663" i="1" s="1"/>
  <c r="N7662" i="1"/>
  <c r="L7662" i="1"/>
  <c r="C7662" i="1"/>
  <c r="B7662" i="1"/>
  <c r="N7661" i="1"/>
  <c r="L7661" i="1"/>
  <c r="C7661" i="1"/>
  <c r="B7661" i="1"/>
  <c r="N7660" i="1"/>
  <c r="L7660" i="1"/>
  <c r="B7660" i="1"/>
  <c r="C7660" i="1" s="1"/>
  <c r="N7659" i="1"/>
  <c r="L7659" i="1"/>
  <c r="C7659" i="1"/>
  <c r="B7659" i="1"/>
  <c r="N7658" i="1"/>
  <c r="L7658" i="1"/>
  <c r="C7658" i="1"/>
  <c r="B7658" i="1"/>
  <c r="N7657" i="1"/>
  <c r="L7657" i="1"/>
  <c r="B7657" i="1"/>
  <c r="C7657" i="1" s="1"/>
  <c r="N7656" i="1"/>
  <c r="L7656" i="1"/>
  <c r="C7656" i="1"/>
  <c r="B7656" i="1"/>
  <c r="N7655" i="1"/>
  <c r="L7655" i="1"/>
  <c r="C7655" i="1"/>
  <c r="B7655" i="1"/>
  <c r="N7654" i="1"/>
  <c r="L7654" i="1"/>
  <c r="B7654" i="1"/>
  <c r="C7654" i="1" s="1"/>
  <c r="N7653" i="1"/>
  <c r="L7653" i="1"/>
  <c r="C7653" i="1"/>
  <c r="B7653" i="1"/>
  <c r="N7652" i="1"/>
  <c r="L7652" i="1"/>
  <c r="C7652" i="1"/>
  <c r="B7652" i="1"/>
  <c r="N7651" i="1"/>
  <c r="L7651" i="1"/>
  <c r="B7651" i="1"/>
  <c r="C7651" i="1" s="1"/>
  <c r="N7650" i="1"/>
  <c r="L7650" i="1"/>
  <c r="C7650" i="1"/>
  <c r="B7650" i="1"/>
  <c r="N7649" i="1"/>
  <c r="L7649" i="1"/>
  <c r="C7649" i="1"/>
  <c r="B7649" i="1"/>
  <c r="N7648" i="1"/>
  <c r="L7648" i="1"/>
  <c r="B7648" i="1"/>
  <c r="C7648" i="1" s="1"/>
  <c r="N7647" i="1"/>
  <c r="L7647" i="1"/>
  <c r="C7647" i="1"/>
  <c r="B7647" i="1"/>
  <c r="N7646" i="1"/>
  <c r="L7646" i="1"/>
  <c r="C7646" i="1"/>
  <c r="B7646" i="1"/>
  <c r="N7645" i="1"/>
  <c r="L7645" i="1"/>
  <c r="B7645" i="1"/>
  <c r="C7645" i="1" s="1"/>
  <c r="N7644" i="1"/>
  <c r="L7644" i="1"/>
  <c r="C7644" i="1"/>
  <c r="B7644" i="1"/>
  <c r="N7643" i="1"/>
  <c r="L7643" i="1"/>
  <c r="C7643" i="1"/>
  <c r="B7643" i="1"/>
  <c r="N7642" i="1"/>
  <c r="L7642" i="1"/>
  <c r="B7642" i="1"/>
  <c r="C7642" i="1" s="1"/>
  <c r="N7641" i="1"/>
  <c r="L7641" i="1"/>
  <c r="C7641" i="1"/>
  <c r="B7641" i="1"/>
  <c r="N7640" i="1"/>
  <c r="L7640" i="1"/>
  <c r="C7640" i="1"/>
  <c r="B7640" i="1"/>
  <c r="N7639" i="1"/>
  <c r="L7639" i="1"/>
  <c r="B7639" i="1"/>
  <c r="C7639" i="1" s="1"/>
  <c r="N7638" i="1"/>
  <c r="L7638" i="1"/>
  <c r="C7638" i="1"/>
  <c r="B7638" i="1"/>
  <c r="N7637" i="1"/>
  <c r="L7637" i="1"/>
  <c r="C7637" i="1"/>
  <c r="B7637" i="1"/>
  <c r="N7636" i="1"/>
  <c r="L7636" i="1"/>
  <c r="B7636" i="1"/>
  <c r="C7636" i="1" s="1"/>
  <c r="N7635" i="1"/>
  <c r="L7635" i="1"/>
  <c r="C7635" i="1"/>
  <c r="B7635" i="1"/>
  <c r="N7634" i="1"/>
  <c r="L7634" i="1"/>
  <c r="C7634" i="1"/>
  <c r="B7634" i="1"/>
  <c r="N7633" i="1"/>
  <c r="L7633" i="1"/>
  <c r="B7633" i="1"/>
  <c r="C7633" i="1" s="1"/>
  <c r="N7632" i="1"/>
  <c r="L7632" i="1"/>
  <c r="C7632" i="1"/>
  <c r="B7632" i="1"/>
  <c r="N7631" i="1"/>
  <c r="L7631" i="1"/>
  <c r="C7631" i="1"/>
  <c r="B7631" i="1"/>
  <c r="N7630" i="1"/>
  <c r="L7630" i="1"/>
  <c r="B7630" i="1"/>
  <c r="C7630" i="1" s="1"/>
  <c r="N7629" i="1"/>
  <c r="L7629" i="1"/>
  <c r="C7629" i="1"/>
  <c r="B7629" i="1"/>
  <c r="N7628" i="1"/>
  <c r="L7628" i="1"/>
  <c r="C7628" i="1"/>
  <c r="B7628" i="1"/>
  <c r="N7627" i="1"/>
  <c r="L7627" i="1"/>
  <c r="B7627" i="1"/>
  <c r="C7627" i="1" s="1"/>
  <c r="N7626" i="1"/>
  <c r="L7626" i="1"/>
  <c r="C7626" i="1"/>
  <c r="B7626" i="1"/>
  <c r="N7625" i="1"/>
  <c r="L7625" i="1"/>
  <c r="C7625" i="1"/>
  <c r="B7625" i="1"/>
  <c r="N7624" i="1"/>
  <c r="L7624" i="1"/>
  <c r="B7624" i="1"/>
  <c r="C7624" i="1" s="1"/>
  <c r="N7623" i="1"/>
  <c r="L7623" i="1"/>
  <c r="C7623" i="1"/>
  <c r="B7623" i="1"/>
  <c r="N7622" i="1"/>
  <c r="L7622" i="1"/>
  <c r="C7622" i="1"/>
  <c r="B7622" i="1"/>
  <c r="N7621" i="1"/>
  <c r="L7621" i="1"/>
  <c r="B7621" i="1"/>
  <c r="C7621" i="1" s="1"/>
  <c r="N7620" i="1"/>
  <c r="L7620" i="1"/>
  <c r="C7620" i="1"/>
  <c r="B7620" i="1"/>
  <c r="N7619" i="1"/>
  <c r="L7619" i="1"/>
  <c r="C7619" i="1"/>
  <c r="B7619" i="1"/>
  <c r="N7618" i="1"/>
  <c r="L7618" i="1"/>
  <c r="B7618" i="1"/>
  <c r="C7618" i="1" s="1"/>
  <c r="N7617" i="1"/>
  <c r="L7617" i="1"/>
  <c r="C7617" i="1"/>
  <c r="B7617" i="1"/>
  <c r="N7616" i="1"/>
  <c r="L7616" i="1"/>
  <c r="C7616" i="1"/>
  <c r="B7616" i="1"/>
  <c r="N7615" i="1"/>
  <c r="L7615" i="1"/>
  <c r="B7615" i="1"/>
  <c r="C7615" i="1" s="1"/>
  <c r="N7614" i="1"/>
  <c r="L7614" i="1"/>
  <c r="C7614" i="1"/>
  <c r="B7614" i="1"/>
  <c r="N7613" i="1"/>
  <c r="L7613" i="1"/>
  <c r="C7613" i="1"/>
  <c r="B7613" i="1"/>
  <c r="N7612" i="1"/>
  <c r="L7612" i="1"/>
  <c r="B7612" i="1"/>
  <c r="C7612" i="1" s="1"/>
  <c r="N7611" i="1"/>
  <c r="L7611" i="1"/>
  <c r="C7611" i="1"/>
  <c r="B7611" i="1"/>
  <c r="N7610" i="1"/>
  <c r="L7610" i="1"/>
  <c r="C7610" i="1"/>
  <c r="B7610" i="1"/>
  <c r="N7609" i="1"/>
  <c r="L7609" i="1"/>
  <c r="B7609" i="1"/>
  <c r="C7609" i="1" s="1"/>
  <c r="N7608" i="1"/>
  <c r="L7608" i="1"/>
  <c r="C7608" i="1"/>
  <c r="B7608" i="1"/>
  <c r="N7607" i="1"/>
  <c r="L7607" i="1"/>
  <c r="C7607" i="1"/>
  <c r="B7607" i="1"/>
  <c r="N7606" i="1"/>
  <c r="L7606" i="1"/>
  <c r="B7606" i="1"/>
  <c r="C7606" i="1" s="1"/>
  <c r="N7605" i="1"/>
  <c r="L7605" i="1"/>
  <c r="C7605" i="1"/>
  <c r="B7605" i="1"/>
  <c r="N7604" i="1"/>
  <c r="L7604" i="1"/>
  <c r="C7604" i="1"/>
  <c r="B7604" i="1"/>
  <c r="N7603" i="1"/>
  <c r="L7603" i="1"/>
  <c r="B7603" i="1"/>
  <c r="C7603" i="1" s="1"/>
  <c r="N7602" i="1"/>
  <c r="L7602" i="1"/>
  <c r="C7602" i="1"/>
  <c r="B7602" i="1"/>
  <c r="N7601" i="1"/>
  <c r="L7601" i="1"/>
  <c r="C7601" i="1"/>
  <c r="B7601" i="1"/>
  <c r="N7600" i="1"/>
  <c r="L7600" i="1"/>
  <c r="B7600" i="1"/>
  <c r="C7600" i="1" s="1"/>
  <c r="N7599" i="1"/>
  <c r="L7599" i="1"/>
  <c r="C7599" i="1"/>
  <c r="B7599" i="1"/>
  <c r="N7598" i="1"/>
  <c r="L7598" i="1"/>
  <c r="C7598" i="1"/>
  <c r="B7598" i="1"/>
  <c r="N7597" i="1"/>
  <c r="L7597" i="1"/>
  <c r="B7597" i="1"/>
  <c r="C7597" i="1" s="1"/>
  <c r="N7596" i="1"/>
  <c r="L7596" i="1"/>
  <c r="C7596" i="1"/>
  <c r="B7596" i="1"/>
  <c r="N7595" i="1"/>
  <c r="L7595" i="1"/>
  <c r="C7595" i="1"/>
  <c r="B7595" i="1"/>
  <c r="N7594" i="1"/>
  <c r="L7594" i="1"/>
  <c r="B7594" i="1"/>
  <c r="C7594" i="1" s="1"/>
  <c r="N7593" i="1"/>
  <c r="L7593" i="1"/>
  <c r="C7593" i="1"/>
  <c r="B7593" i="1"/>
  <c r="N7592" i="1"/>
  <c r="L7592" i="1"/>
  <c r="C7592" i="1"/>
  <c r="B7592" i="1"/>
  <c r="N7591" i="1"/>
  <c r="L7591" i="1"/>
  <c r="B7591" i="1"/>
  <c r="C7591" i="1" s="1"/>
  <c r="N7590" i="1"/>
  <c r="L7590" i="1"/>
  <c r="C7590" i="1"/>
  <c r="B7590" i="1"/>
  <c r="N7589" i="1"/>
  <c r="L7589" i="1"/>
  <c r="C7589" i="1"/>
  <c r="B7589" i="1"/>
  <c r="N7588" i="1"/>
  <c r="L7588" i="1"/>
  <c r="B7588" i="1"/>
  <c r="C7588" i="1" s="1"/>
  <c r="N7587" i="1"/>
  <c r="L7587" i="1"/>
  <c r="C7587" i="1"/>
  <c r="B7587" i="1"/>
  <c r="N7586" i="1"/>
  <c r="L7586" i="1"/>
  <c r="C7586" i="1"/>
  <c r="B7586" i="1"/>
  <c r="N7585" i="1"/>
  <c r="L7585" i="1"/>
  <c r="B7585" i="1"/>
  <c r="C7585" i="1" s="1"/>
  <c r="N7584" i="1"/>
  <c r="L7584" i="1"/>
  <c r="C7584" i="1"/>
  <c r="B7584" i="1"/>
  <c r="N7583" i="1"/>
  <c r="L7583" i="1"/>
  <c r="C7583" i="1"/>
  <c r="B7583" i="1"/>
  <c r="N7582" i="1"/>
  <c r="L7582" i="1"/>
  <c r="B7582" i="1"/>
  <c r="C7582" i="1" s="1"/>
  <c r="N7581" i="1"/>
  <c r="L7581" i="1"/>
  <c r="C7581" i="1"/>
  <c r="B7581" i="1"/>
  <c r="N7580" i="1"/>
  <c r="L7580" i="1"/>
  <c r="C7580" i="1"/>
  <c r="B7580" i="1"/>
  <c r="N7579" i="1"/>
  <c r="L7579" i="1"/>
  <c r="B7579" i="1"/>
  <c r="C7579" i="1" s="1"/>
  <c r="N7578" i="1"/>
  <c r="L7578" i="1"/>
  <c r="C7578" i="1"/>
  <c r="B7578" i="1"/>
  <c r="N7577" i="1"/>
  <c r="L7577" i="1"/>
  <c r="C7577" i="1"/>
  <c r="B7577" i="1"/>
  <c r="N7576" i="1"/>
  <c r="L7576" i="1"/>
  <c r="B7576" i="1"/>
  <c r="C7576" i="1" s="1"/>
  <c r="N7575" i="1"/>
  <c r="L7575" i="1"/>
  <c r="C7575" i="1"/>
  <c r="B7575" i="1"/>
  <c r="N7574" i="1"/>
  <c r="L7574" i="1"/>
  <c r="C7574" i="1"/>
  <c r="B7574" i="1"/>
  <c r="N7573" i="1"/>
  <c r="L7573" i="1"/>
  <c r="B7573" i="1"/>
  <c r="C7573" i="1" s="1"/>
  <c r="N7572" i="1"/>
  <c r="L7572" i="1"/>
  <c r="C7572" i="1"/>
  <c r="B7572" i="1"/>
  <c r="N7571" i="1"/>
  <c r="L7571" i="1"/>
  <c r="C7571" i="1"/>
  <c r="B7571" i="1"/>
  <c r="N7570" i="1"/>
  <c r="L7570" i="1"/>
  <c r="B7570" i="1"/>
  <c r="C7570" i="1" s="1"/>
  <c r="N7569" i="1"/>
  <c r="L7569" i="1"/>
  <c r="C7569" i="1"/>
  <c r="B7569" i="1"/>
  <c r="N7568" i="1"/>
  <c r="L7568" i="1"/>
  <c r="C7568" i="1"/>
  <c r="B7568" i="1"/>
  <c r="N7567" i="1"/>
  <c r="L7567" i="1"/>
  <c r="B7567" i="1"/>
  <c r="C7567" i="1" s="1"/>
  <c r="N7566" i="1"/>
  <c r="L7566" i="1"/>
  <c r="C7566" i="1"/>
  <c r="B7566" i="1"/>
  <c r="N7565" i="1"/>
  <c r="L7565" i="1"/>
  <c r="C7565" i="1"/>
  <c r="B7565" i="1"/>
  <c r="N7564" i="1"/>
  <c r="L7564" i="1"/>
  <c r="B7564" i="1"/>
  <c r="C7564" i="1" s="1"/>
  <c r="N7563" i="1"/>
  <c r="L7563" i="1"/>
  <c r="C7563" i="1"/>
  <c r="B7563" i="1"/>
  <c r="N7562" i="1"/>
  <c r="L7562" i="1"/>
  <c r="C7562" i="1"/>
  <c r="B7562" i="1"/>
  <c r="N7561" i="1"/>
  <c r="L7561" i="1"/>
  <c r="B7561" i="1"/>
  <c r="C7561" i="1" s="1"/>
  <c r="N7560" i="1"/>
  <c r="L7560" i="1"/>
  <c r="C7560" i="1"/>
  <c r="B7560" i="1"/>
  <c r="N7559" i="1"/>
  <c r="L7559" i="1"/>
  <c r="C7559" i="1"/>
  <c r="B7559" i="1"/>
  <c r="N7558" i="1"/>
  <c r="L7558" i="1"/>
  <c r="B7558" i="1"/>
  <c r="C7558" i="1" s="1"/>
  <c r="N7557" i="1"/>
  <c r="L7557" i="1"/>
  <c r="C7557" i="1"/>
  <c r="B7557" i="1"/>
  <c r="N7556" i="1"/>
  <c r="L7556" i="1"/>
  <c r="C7556" i="1"/>
  <c r="B7556" i="1"/>
  <c r="N7555" i="1"/>
  <c r="L7555" i="1"/>
  <c r="B7555" i="1"/>
  <c r="C7555" i="1" s="1"/>
  <c r="N7554" i="1"/>
  <c r="L7554" i="1"/>
  <c r="C7554" i="1"/>
  <c r="B7554" i="1"/>
  <c r="N7553" i="1"/>
  <c r="L7553" i="1"/>
  <c r="C7553" i="1"/>
  <c r="B7553" i="1"/>
  <c r="N7552" i="1"/>
  <c r="L7552" i="1"/>
  <c r="B7552" i="1"/>
  <c r="C7552" i="1" s="1"/>
  <c r="N7551" i="1"/>
  <c r="L7551" i="1"/>
  <c r="C7551" i="1"/>
  <c r="B7551" i="1"/>
  <c r="N7550" i="1"/>
  <c r="L7550" i="1"/>
  <c r="C7550" i="1"/>
  <c r="B7550" i="1"/>
  <c r="N7549" i="1"/>
  <c r="L7549" i="1"/>
  <c r="B7549" i="1"/>
  <c r="C7549" i="1" s="1"/>
  <c r="N7548" i="1"/>
  <c r="L7548" i="1"/>
  <c r="C7548" i="1"/>
  <c r="B7548" i="1"/>
  <c r="N7547" i="1"/>
  <c r="L7547" i="1"/>
  <c r="C7547" i="1"/>
  <c r="B7547" i="1"/>
  <c r="N7546" i="1"/>
  <c r="L7546" i="1"/>
  <c r="B7546" i="1"/>
  <c r="C7546" i="1" s="1"/>
  <c r="N7545" i="1"/>
  <c r="L7545" i="1"/>
  <c r="C7545" i="1"/>
  <c r="B7545" i="1"/>
  <c r="N7544" i="1"/>
  <c r="L7544" i="1"/>
  <c r="C7544" i="1"/>
  <c r="B7544" i="1"/>
  <c r="N7543" i="1"/>
  <c r="L7543" i="1"/>
  <c r="B7543" i="1"/>
  <c r="C7543" i="1" s="1"/>
  <c r="N7542" i="1"/>
  <c r="L7542" i="1"/>
  <c r="C7542" i="1"/>
  <c r="B7542" i="1"/>
  <c r="N7541" i="1"/>
  <c r="L7541" i="1"/>
  <c r="C7541" i="1"/>
  <c r="B7541" i="1"/>
  <c r="N7540" i="1"/>
  <c r="L7540" i="1"/>
  <c r="B7540" i="1"/>
  <c r="C7540" i="1" s="1"/>
  <c r="N7539" i="1"/>
  <c r="L7539" i="1"/>
  <c r="C7539" i="1"/>
  <c r="B7539" i="1"/>
  <c r="N7538" i="1"/>
  <c r="L7538" i="1"/>
  <c r="C7538" i="1"/>
  <c r="B7538" i="1"/>
  <c r="N7537" i="1"/>
  <c r="L7537" i="1"/>
  <c r="B7537" i="1"/>
  <c r="C7537" i="1" s="1"/>
  <c r="N7536" i="1"/>
  <c r="L7536" i="1"/>
  <c r="C7536" i="1"/>
  <c r="B7536" i="1"/>
  <c r="N7535" i="1"/>
  <c r="L7535" i="1"/>
  <c r="C7535" i="1"/>
  <c r="B7535" i="1"/>
  <c r="N7534" i="1"/>
  <c r="L7534" i="1"/>
  <c r="B7534" i="1"/>
  <c r="C7534" i="1" s="1"/>
  <c r="N7533" i="1"/>
  <c r="L7533" i="1"/>
  <c r="C7533" i="1"/>
  <c r="B7533" i="1"/>
  <c r="N7532" i="1"/>
  <c r="L7532" i="1"/>
  <c r="C7532" i="1"/>
  <c r="B7532" i="1"/>
  <c r="N7531" i="1"/>
  <c r="L7531" i="1"/>
  <c r="B7531" i="1"/>
  <c r="C7531" i="1" s="1"/>
  <c r="N7530" i="1"/>
  <c r="L7530" i="1"/>
  <c r="C7530" i="1"/>
  <c r="B7530" i="1"/>
  <c r="N7529" i="1"/>
  <c r="L7529" i="1"/>
  <c r="C7529" i="1"/>
  <c r="B7529" i="1"/>
  <c r="N7528" i="1"/>
  <c r="L7528" i="1"/>
  <c r="B7528" i="1"/>
  <c r="C7528" i="1" s="1"/>
  <c r="N7527" i="1"/>
  <c r="L7527" i="1"/>
  <c r="C7527" i="1"/>
  <c r="B7527" i="1"/>
  <c r="N7526" i="1"/>
  <c r="L7526" i="1"/>
  <c r="C7526" i="1"/>
  <c r="B7526" i="1"/>
  <c r="N7525" i="1"/>
  <c r="L7525" i="1"/>
  <c r="B7525" i="1"/>
  <c r="C7525" i="1" s="1"/>
  <c r="N7524" i="1"/>
  <c r="L7524" i="1"/>
  <c r="C7524" i="1"/>
  <c r="B7524" i="1"/>
  <c r="N7523" i="1"/>
  <c r="L7523" i="1"/>
  <c r="C7523" i="1"/>
  <c r="B7523" i="1"/>
  <c r="N7522" i="1"/>
  <c r="L7522" i="1"/>
  <c r="B7522" i="1"/>
  <c r="C7522" i="1" s="1"/>
  <c r="N7521" i="1"/>
  <c r="L7521" i="1"/>
  <c r="C7521" i="1"/>
  <c r="B7521" i="1"/>
  <c r="N7520" i="1"/>
  <c r="L7520" i="1"/>
  <c r="C7520" i="1"/>
  <c r="B7520" i="1"/>
  <c r="N7519" i="1"/>
  <c r="L7519" i="1"/>
  <c r="B7519" i="1"/>
  <c r="C7519" i="1" s="1"/>
  <c r="N7518" i="1"/>
  <c r="L7518" i="1"/>
  <c r="C7518" i="1"/>
  <c r="B7518" i="1"/>
  <c r="N7517" i="1"/>
  <c r="L7517" i="1"/>
  <c r="C7517" i="1"/>
  <c r="B7517" i="1"/>
  <c r="N7516" i="1"/>
  <c r="L7516" i="1"/>
  <c r="B7516" i="1"/>
  <c r="C7516" i="1" s="1"/>
  <c r="N7515" i="1"/>
  <c r="L7515" i="1"/>
  <c r="C7515" i="1"/>
  <c r="B7515" i="1"/>
  <c r="N7514" i="1"/>
  <c r="L7514" i="1"/>
  <c r="C7514" i="1"/>
  <c r="B7514" i="1"/>
  <c r="N7513" i="1"/>
  <c r="L7513" i="1"/>
  <c r="B7513" i="1"/>
  <c r="C7513" i="1" s="1"/>
  <c r="N7512" i="1"/>
  <c r="L7512" i="1"/>
  <c r="C7512" i="1"/>
  <c r="B7512" i="1"/>
  <c r="N7511" i="1"/>
  <c r="L7511" i="1"/>
  <c r="C7511" i="1"/>
  <c r="B7511" i="1"/>
  <c r="N7510" i="1"/>
  <c r="L7510" i="1"/>
  <c r="B7510" i="1"/>
  <c r="C7510" i="1" s="1"/>
  <c r="N7509" i="1"/>
  <c r="L7509" i="1"/>
  <c r="C7509" i="1"/>
  <c r="B7509" i="1"/>
  <c r="N7508" i="1"/>
  <c r="L7508" i="1"/>
  <c r="C7508" i="1"/>
  <c r="B7508" i="1"/>
  <c r="N7507" i="1"/>
  <c r="L7507" i="1"/>
  <c r="B7507" i="1"/>
  <c r="C7507" i="1" s="1"/>
  <c r="N7506" i="1"/>
  <c r="L7506" i="1"/>
  <c r="C7506" i="1"/>
  <c r="B7506" i="1"/>
  <c r="N7505" i="1"/>
  <c r="L7505" i="1"/>
  <c r="C7505" i="1"/>
  <c r="B7505" i="1"/>
  <c r="N7504" i="1"/>
  <c r="L7504" i="1"/>
  <c r="B7504" i="1"/>
  <c r="C7504" i="1" s="1"/>
  <c r="N7503" i="1"/>
  <c r="L7503" i="1"/>
  <c r="C7503" i="1"/>
  <c r="B7503" i="1"/>
  <c r="N7502" i="1"/>
  <c r="L7502" i="1"/>
  <c r="C7502" i="1"/>
  <c r="B7502" i="1"/>
  <c r="N7501" i="1"/>
  <c r="L7501" i="1"/>
  <c r="B7501" i="1"/>
  <c r="C7501" i="1" s="1"/>
  <c r="N7500" i="1"/>
  <c r="L7500" i="1"/>
  <c r="C7500" i="1"/>
  <c r="B7500" i="1"/>
  <c r="N7499" i="1"/>
  <c r="L7499" i="1"/>
  <c r="C7499" i="1"/>
  <c r="B7499" i="1"/>
  <c r="N7498" i="1"/>
  <c r="L7498" i="1"/>
  <c r="B7498" i="1"/>
  <c r="C7498" i="1" s="1"/>
  <c r="N7497" i="1"/>
  <c r="L7497" i="1"/>
  <c r="C7497" i="1"/>
  <c r="B7497" i="1"/>
  <c r="N7496" i="1"/>
  <c r="L7496" i="1"/>
  <c r="C7496" i="1"/>
  <c r="B7496" i="1"/>
  <c r="N7495" i="1"/>
  <c r="L7495" i="1"/>
  <c r="B7495" i="1"/>
  <c r="C7495" i="1" s="1"/>
  <c r="N7494" i="1"/>
  <c r="L7494" i="1"/>
  <c r="C7494" i="1"/>
  <c r="B7494" i="1"/>
  <c r="N7493" i="1"/>
  <c r="L7493" i="1"/>
  <c r="C7493" i="1"/>
  <c r="B7493" i="1"/>
  <c r="N7492" i="1"/>
  <c r="L7492" i="1"/>
  <c r="B7492" i="1"/>
  <c r="C7492" i="1" s="1"/>
  <c r="N7491" i="1"/>
  <c r="L7491" i="1"/>
  <c r="C7491" i="1"/>
  <c r="B7491" i="1"/>
  <c r="N7490" i="1"/>
  <c r="L7490" i="1"/>
  <c r="C7490" i="1"/>
  <c r="B7490" i="1"/>
  <c r="N7489" i="1"/>
  <c r="L7489" i="1"/>
  <c r="B7489" i="1"/>
  <c r="C7489" i="1" s="1"/>
  <c r="N7488" i="1"/>
  <c r="L7488" i="1"/>
  <c r="C7488" i="1"/>
  <c r="B7488" i="1"/>
  <c r="N7487" i="1"/>
  <c r="L7487" i="1"/>
  <c r="C7487" i="1"/>
  <c r="B7487" i="1"/>
  <c r="N7486" i="1"/>
  <c r="L7486" i="1"/>
  <c r="B7486" i="1"/>
  <c r="C7486" i="1" s="1"/>
  <c r="N7485" i="1"/>
  <c r="L7485" i="1"/>
  <c r="C7485" i="1"/>
  <c r="B7485" i="1"/>
  <c r="N7484" i="1"/>
  <c r="L7484" i="1"/>
  <c r="C7484" i="1"/>
  <c r="B7484" i="1"/>
  <c r="N7483" i="1"/>
  <c r="L7483" i="1"/>
  <c r="B7483" i="1"/>
  <c r="C7483" i="1" s="1"/>
  <c r="N7482" i="1"/>
  <c r="L7482" i="1"/>
  <c r="C7482" i="1"/>
  <c r="B7482" i="1"/>
  <c r="N7481" i="1"/>
  <c r="L7481" i="1"/>
  <c r="C7481" i="1"/>
  <c r="B7481" i="1"/>
  <c r="N7480" i="1"/>
  <c r="L7480" i="1"/>
  <c r="B7480" i="1"/>
  <c r="C7480" i="1" s="1"/>
  <c r="N7479" i="1"/>
  <c r="L7479" i="1"/>
  <c r="C7479" i="1"/>
  <c r="B7479" i="1"/>
  <c r="N7478" i="1"/>
  <c r="L7478" i="1"/>
  <c r="C7478" i="1"/>
  <c r="B7478" i="1"/>
  <c r="N7477" i="1"/>
  <c r="L7477" i="1"/>
  <c r="B7477" i="1"/>
  <c r="C7477" i="1" s="1"/>
  <c r="N7476" i="1"/>
  <c r="L7476" i="1"/>
  <c r="C7476" i="1"/>
  <c r="B7476" i="1"/>
  <c r="N7475" i="1"/>
  <c r="L7475" i="1"/>
  <c r="C7475" i="1"/>
  <c r="B7475" i="1"/>
  <c r="N7474" i="1"/>
  <c r="L7474" i="1"/>
  <c r="B7474" i="1"/>
  <c r="C7474" i="1" s="1"/>
  <c r="N7473" i="1"/>
  <c r="L7473" i="1"/>
  <c r="C7473" i="1"/>
  <c r="B7473" i="1"/>
  <c r="N7472" i="1"/>
  <c r="L7472" i="1"/>
  <c r="C7472" i="1"/>
  <c r="B7472" i="1"/>
  <c r="N7471" i="1"/>
  <c r="L7471" i="1"/>
  <c r="B7471" i="1"/>
  <c r="C7471" i="1" s="1"/>
  <c r="N7470" i="1"/>
  <c r="L7470" i="1"/>
  <c r="C7470" i="1"/>
  <c r="B7470" i="1"/>
  <c r="N7469" i="1"/>
  <c r="L7469" i="1"/>
  <c r="C7469" i="1"/>
  <c r="B7469" i="1"/>
  <c r="N7468" i="1"/>
  <c r="L7468" i="1"/>
  <c r="B7468" i="1"/>
  <c r="C7468" i="1" s="1"/>
  <c r="N7467" i="1"/>
  <c r="L7467" i="1"/>
  <c r="C7467" i="1"/>
  <c r="B7467" i="1"/>
  <c r="N7466" i="1"/>
  <c r="L7466" i="1"/>
  <c r="C7466" i="1"/>
  <c r="B7466" i="1"/>
  <c r="N7465" i="1"/>
  <c r="L7465" i="1"/>
  <c r="B7465" i="1"/>
  <c r="C7465" i="1" s="1"/>
  <c r="N7464" i="1"/>
  <c r="L7464" i="1"/>
  <c r="C7464" i="1"/>
  <c r="B7464" i="1"/>
  <c r="N7463" i="1"/>
  <c r="L7463" i="1"/>
  <c r="C7463" i="1"/>
  <c r="B7463" i="1"/>
  <c r="N7462" i="1"/>
  <c r="L7462" i="1"/>
  <c r="B7462" i="1"/>
  <c r="C7462" i="1" s="1"/>
  <c r="N7461" i="1"/>
  <c r="L7461" i="1"/>
  <c r="C7461" i="1"/>
  <c r="B7461" i="1"/>
  <c r="N7460" i="1"/>
  <c r="L7460" i="1"/>
  <c r="C7460" i="1"/>
  <c r="B7460" i="1"/>
  <c r="N7459" i="1"/>
  <c r="L7459" i="1"/>
  <c r="B7459" i="1"/>
  <c r="C7459" i="1" s="1"/>
  <c r="N7458" i="1"/>
  <c r="L7458" i="1"/>
  <c r="C7458" i="1"/>
  <c r="B7458" i="1"/>
  <c r="N7457" i="1"/>
  <c r="L7457" i="1"/>
  <c r="C7457" i="1"/>
  <c r="B7457" i="1"/>
  <c r="N7456" i="1"/>
  <c r="L7456" i="1"/>
  <c r="B7456" i="1"/>
  <c r="C7456" i="1" s="1"/>
  <c r="N7455" i="1"/>
  <c r="L7455" i="1"/>
  <c r="C7455" i="1"/>
  <c r="B7455" i="1"/>
  <c r="N7454" i="1"/>
  <c r="L7454" i="1"/>
  <c r="C7454" i="1"/>
  <c r="B7454" i="1"/>
  <c r="N7453" i="1"/>
  <c r="L7453" i="1"/>
  <c r="B7453" i="1"/>
  <c r="C7453" i="1" s="1"/>
  <c r="N7452" i="1"/>
  <c r="L7452" i="1"/>
  <c r="C7452" i="1"/>
  <c r="B7452" i="1"/>
  <c r="N7451" i="1"/>
  <c r="L7451" i="1"/>
  <c r="C7451" i="1"/>
  <c r="B7451" i="1"/>
  <c r="N7450" i="1"/>
  <c r="L7450" i="1"/>
  <c r="B7450" i="1"/>
  <c r="C7450" i="1" s="1"/>
  <c r="N7449" i="1"/>
  <c r="L7449" i="1"/>
  <c r="C7449" i="1"/>
  <c r="B7449" i="1"/>
  <c r="N7448" i="1"/>
  <c r="L7448" i="1"/>
  <c r="C7448" i="1"/>
  <c r="B7448" i="1"/>
  <c r="N7447" i="1"/>
  <c r="L7447" i="1"/>
  <c r="B7447" i="1"/>
  <c r="C7447" i="1" s="1"/>
  <c r="N7446" i="1"/>
  <c r="L7446" i="1"/>
  <c r="C7446" i="1"/>
  <c r="B7446" i="1"/>
  <c r="N7445" i="1"/>
  <c r="L7445" i="1"/>
  <c r="C7445" i="1"/>
  <c r="B7445" i="1"/>
  <c r="N7444" i="1"/>
  <c r="L7444" i="1"/>
  <c r="B7444" i="1"/>
  <c r="C7444" i="1" s="1"/>
  <c r="N7443" i="1"/>
  <c r="L7443" i="1"/>
  <c r="C7443" i="1"/>
  <c r="B7443" i="1"/>
  <c r="N7442" i="1"/>
  <c r="L7442" i="1"/>
  <c r="C7442" i="1"/>
  <c r="B7442" i="1"/>
  <c r="N7441" i="1"/>
  <c r="L7441" i="1"/>
  <c r="B7441" i="1"/>
  <c r="C7441" i="1" s="1"/>
  <c r="N7440" i="1"/>
  <c r="L7440" i="1"/>
  <c r="C7440" i="1"/>
  <c r="B7440" i="1"/>
  <c r="N7439" i="1"/>
  <c r="L7439" i="1"/>
  <c r="C7439" i="1"/>
  <c r="B7439" i="1"/>
  <c r="N7438" i="1"/>
  <c r="L7438" i="1"/>
  <c r="B7438" i="1"/>
  <c r="C7438" i="1" s="1"/>
  <c r="N7437" i="1"/>
  <c r="L7437" i="1"/>
  <c r="C7437" i="1"/>
  <c r="B7437" i="1"/>
  <c r="N7436" i="1"/>
  <c r="L7436" i="1"/>
  <c r="C7436" i="1"/>
  <c r="B7436" i="1"/>
  <c r="N7435" i="1"/>
  <c r="L7435" i="1"/>
  <c r="B7435" i="1"/>
  <c r="C7435" i="1" s="1"/>
  <c r="N7434" i="1"/>
  <c r="L7434" i="1"/>
  <c r="C7434" i="1"/>
  <c r="B7434" i="1"/>
  <c r="N7433" i="1"/>
  <c r="L7433" i="1"/>
  <c r="C7433" i="1"/>
  <c r="B7433" i="1"/>
  <c r="N7432" i="1"/>
  <c r="L7432" i="1"/>
  <c r="B7432" i="1"/>
  <c r="C7432" i="1" s="1"/>
  <c r="N7431" i="1"/>
  <c r="L7431" i="1"/>
  <c r="C7431" i="1"/>
  <c r="B7431" i="1"/>
  <c r="N7430" i="1"/>
  <c r="L7430" i="1"/>
  <c r="C7430" i="1"/>
  <c r="B7430" i="1"/>
  <c r="N7429" i="1"/>
  <c r="L7429" i="1"/>
  <c r="B7429" i="1"/>
  <c r="C7429" i="1" s="1"/>
  <c r="N7428" i="1"/>
  <c r="L7428" i="1"/>
  <c r="C7428" i="1"/>
  <c r="B7428" i="1"/>
  <c r="N7427" i="1"/>
  <c r="L7427" i="1"/>
  <c r="C7427" i="1"/>
  <c r="B7427" i="1"/>
  <c r="N7426" i="1"/>
  <c r="L7426" i="1"/>
  <c r="B7426" i="1"/>
  <c r="C7426" i="1" s="1"/>
  <c r="N7425" i="1"/>
  <c r="L7425" i="1"/>
  <c r="C7425" i="1"/>
  <c r="B7425" i="1"/>
  <c r="N7424" i="1"/>
  <c r="L7424" i="1"/>
  <c r="C7424" i="1"/>
  <c r="B7424" i="1"/>
  <c r="N7423" i="1"/>
  <c r="L7423" i="1"/>
  <c r="B7423" i="1"/>
  <c r="C7423" i="1" s="1"/>
  <c r="N7422" i="1"/>
  <c r="L7422" i="1"/>
  <c r="C7422" i="1"/>
  <c r="B7422" i="1"/>
  <c r="N7421" i="1"/>
  <c r="L7421" i="1"/>
  <c r="C7421" i="1"/>
  <c r="B7421" i="1"/>
  <c r="N7420" i="1"/>
  <c r="L7420" i="1"/>
  <c r="B7420" i="1"/>
  <c r="C7420" i="1" s="1"/>
  <c r="N7419" i="1"/>
  <c r="L7419" i="1"/>
  <c r="C7419" i="1"/>
  <c r="B7419" i="1"/>
  <c r="N7418" i="1"/>
  <c r="L7418" i="1"/>
  <c r="C7418" i="1"/>
  <c r="B7418" i="1"/>
  <c r="N7417" i="1"/>
  <c r="L7417" i="1"/>
  <c r="B7417" i="1"/>
  <c r="C7417" i="1" s="1"/>
  <c r="N7416" i="1"/>
  <c r="L7416" i="1"/>
  <c r="C7416" i="1"/>
  <c r="B7416" i="1"/>
  <c r="N7415" i="1"/>
  <c r="L7415" i="1"/>
  <c r="C7415" i="1"/>
  <c r="B7415" i="1"/>
  <c r="N7414" i="1"/>
  <c r="L7414" i="1"/>
  <c r="B7414" i="1"/>
  <c r="C7414" i="1" s="1"/>
  <c r="N7413" i="1"/>
  <c r="L7413" i="1"/>
  <c r="C7413" i="1"/>
  <c r="B7413" i="1"/>
  <c r="N7412" i="1"/>
  <c r="L7412" i="1"/>
  <c r="C7412" i="1"/>
  <c r="B7412" i="1"/>
  <c r="N7411" i="1"/>
  <c r="L7411" i="1"/>
  <c r="B7411" i="1"/>
  <c r="C7411" i="1" s="1"/>
  <c r="N7410" i="1"/>
  <c r="L7410" i="1"/>
  <c r="C7410" i="1"/>
  <c r="B7410" i="1"/>
  <c r="N7409" i="1"/>
  <c r="L7409" i="1"/>
  <c r="C7409" i="1"/>
  <c r="B7409" i="1"/>
  <c r="N7408" i="1"/>
  <c r="L7408" i="1"/>
  <c r="B7408" i="1"/>
  <c r="C7408" i="1" s="1"/>
  <c r="N7407" i="1"/>
  <c r="L7407" i="1"/>
  <c r="C7407" i="1"/>
  <c r="B7407" i="1"/>
  <c r="N7406" i="1"/>
  <c r="L7406" i="1"/>
  <c r="C7406" i="1"/>
  <c r="B7406" i="1"/>
  <c r="N7405" i="1"/>
  <c r="L7405" i="1"/>
  <c r="B7405" i="1"/>
  <c r="C7405" i="1" s="1"/>
  <c r="N7404" i="1"/>
  <c r="L7404" i="1"/>
  <c r="C7404" i="1"/>
  <c r="B7404" i="1"/>
  <c r="N7403" i="1"/>
  <c r="L7403" i="1"/>
  <c r="C7403" i="1"/>
  <c r="B7403" i="1"/>
  <c r="N7402" i="1"/>
  <c r="L7402" i="1"/>
  <c r="B7402" i="1"/>
  <c r="C7402" i="1" s="1"/>
  <c r="N7401" i="1"/>
  <c r="L7401" i="1"/>
  <c r="C7401" i="1"/>
  <c r="B7401" i="1"/>
  <c r="N7400" i="1"/>
  <c r="L7400" i="1"/>
  <c r="C7400" i="1"/>
  <c r="B7400" i="1"/>
  <c r="N7399" i="1"/>
  <c r="L7399" i="1"/>
  <c r="B7399" i="1"/>
  <c r="C7399" i="1" s="1"/>
  <c r="N7398" i="1"/>
  <c r="L7398" i="1"/>
  <c r="C7398" i="1"/>
  <c r="B7398" i="1"/>
  <c r="N7397" i="1"/>
  <c r="L7397" i="1"/>
  <c r="C7397" i="1"/>
  <c r="B7397" i="1"/>
  <c r="N7396" i="1"/>
  <c r="L7396" i="1"/>
  <c r="B7396" i="1"/>
  <c r="C7396" i="1" s="1"/>
  <c r="N7395" i="1"/>
  <c r="L7395" i="1"/>
  <c r="C7395" i="1"/>
  <c r="B7395" i="1"/>
  <c r="N7394" i="1"/>
  <c r="L7394" i="1"/>
  <c r="C7394" i="1"/>
  <c r="B7394" i="1"/>
  <c r="N7393" i="1"/>
  <c r="L7393" i="1"/>
  <c r="B7393" i="1"/>
  <c r="C7393" i="1" s="1"/>
  <c r="N7392" i="1"/>
  <c r="L7392" i="1"/>
  <c r="C7392" i="1"/>
  <c r="B7392" i="1"/>
  <c r="N7391" i="1"/>
  <c r="L7391" i="1"/>
  <c r="C7391" i="1"/>
  <c r="B7391" i="1"/>
  <c r="N7390" i="1"/>
  <c r="L7390" i="1"/>
  <c r="B7390" i="1"/>
  <c r="C7390" i="1" s="1"/>
  <c r="N7389" i="1"/>
  <c r="L7389" i="1"/>
  <c r="C7389" i="1"/>
  <c r="B7389" i="1"/>
  <c r="N7388" i="1"/>
  <c r="L7388" i="1"/>
  <c r="C7388" i="1"/>
  <c r="B7388" i="1"/>
  <c r="N7387" i="1"/>
  <c r="L7387" i="1"/>
  <c r="B7387" i="1"/>
  <c r="C7387" i="1" s="1"/>
  <c r="N7386" i="1"/>
  <c r="L7386" i="1"/>
  <c r="C7386" i="1"/>
  <c r="B7386" i="1"/>
  <c r="N7385" i="1"/>
  <c r="L7385" i="1"/>
  <c r="C7385" i="1"/>
  <c r="B7385" i="1"/>
  <c r="N7384" i="1"/>
  <c r="L7384" i="1"/>
  <c r="B7384" i="1"/>
  <c r="C7384" i="1" s="1"/>
  <c r="N7383" i="1"/>
  <c r="L7383" i="1"/>
  <c r="C7383" i="1"/>
  <c r="B7383" i="1"/>
  <c r="N7382" i="1"/>
  <c r="L7382" i="1"/>
  <c r="C7382" i="1"/>
  <c r="B7382" i="1"/>
  <c r="N7381" i="1"/>
  <c r="L7381" i="1"/>
  <c r="B7381" i="1"/>
  <c r="C7381" i="1" s="1"/>
  <c r="N7380" i="1"/>
  <c r="L7380" i="1"/>
  <c r="C7380" i="1"/>
  <c r="B7380" i="1"/>
  <c r="N7379" i="1"/>
  <c r="L7379" i="1"/>
  <c r="C7379" i="1"/>
  <c r="B7379" i="1"/>
  <c r="N7378" i="1"/>
  <c r="L7378" i="1"/>
  <c r="B7378" i="1"/>
  <c r="C7378" i="1" s="1"/>
  <c r="N7377" i="1"/>
  <c r="L7377" i="1"/>
  <c r="C7377" i="1"/>
  <c r="B7377" i="1"/>
  <c r="N7376" i="1"/>
  <c r="L7376" i="1"/>
  <c r="C7376" i="1"/>
  <c r="B7376" i="1"/>
  <c r="N7375" i="1"/>
  <c r="L7375" i="1"/>
  <c r="B7375" i="1"/>
  <c r="C7375" i="1" s="1"/>
  <c r="N7374" i="1"/>
  <c r="L7374" i="1"/>
  <c r="C7374" i="1"/>
  <c r="B7374" i="1"/>
  <c r="N7373" i="1"/>
  <c r="L7373" i="1"/>
  <c r="C7373" i="1"/>
  <c r="B7373" i="1"/>
  <c r="N7372" i="1"/>
  <c r="L7372" i="1"/>
  <c r="B7372" i="1"/>
  <c r="C7372" i="1" s="1"/>
  <c r="N7371" i="1"/>
  <c r="L7371" i="1"/>
  <c r="C7371" i="1"/>
  <c r="B7371" i="1"/>
  <c r="N7370" i="1"/>
  <c r="L7370" i="1"/>
  <c r="C7370" i="1"/>
  <c r="B7370" i="1"/>
  <c r="N7369" i="1"/>
  <c r="L7369" i="1"/>
  <c r="B7369" i="1"/>
  <c r="C7369" i="1" s="1"/>
  <c r="N7368" i="1"/>
  <c r="L7368" i="1"/>
  <c r="C7368" i="1"/>
  <c r="B7368" i="1"/>
  <c r="N7367" i="1"/>
  <c r="L7367" i="1"/>
  <c r="C7367" i="1"/>
  <c r="B7367" i="1"/>
  <c r="N7366" i="1"/>
  <c r="L7366" i="1"/>
  <c r="B7366" i="1"/>
  <c r="C7366" i="1" s="1"/>
  <c r="N7365" i="1"/>
  <c r="L7365" i="1"/>
  <c r="C7365" i="1"/>
  <c r="B7365" i="1"/>
  <c r="N7364" i="1"/>
  <c r="L7364" i="1"/>
  <c r="C7364" i="1"/>
  <c r="B7364" i="1"/>
  <c r="N7363" i="1"/>
  <c r="L7363" i="1"/>
  <c r="B7363" i="1"/>
  <c r="C7363" i="1" s="1"/>
  <c r="N7362" i="1"/>
  <c r="L7362" i="1"/>
  <c r="C7362" i="1"/>
  <c r="B7362" i="1"/>
  <c r="N7361" i="1"/>
  <c r="L7361" i="1"/>
  <c r="C7361" i="1"/>
  <c r="B7361" i="1"/>
  <c r="N7360" i="1"/>
  <c r="L7360" i="1"/>
  <c r="B7360" i="1"/>
  <c r="C7360" i="1" s="1"/>
  <c r="N7359" i="1"/>
  <c r="L7359" i="1"/>
  <c r="C7359" i="1"/>
  <c r="B7359" i="1"/>
  <c r="N7358" i="1"/>
  <c r="L7358" i="1"/>
  <c r="C7358" i="1"/>
  <c r="B7358" i="1"/>
  <c r="N7357" i="1"/>
  <c r="L7357" i="1"/>
  <c r="B7357" i="1"/>
  <c r="C7357" i="1" s="1"/>
  <c r="N7356" i="1"/>
  <c r="L7356" i="1"/>
  <c r="C7356" i="1"/>
  <c r="B7356" i="1"/>
  <c r="N7355" i="1"/>
  <c r="L7355" i="1"/>
  <c r="C7355" i="1"/>
  <c r="B7355" i="1"/>
  <c r="N7354" i="1"/>
  <c r="L7354" i="1"/>
  <c r="B7354" i="1"/>
  <c r="C7354" i="1" s="1"/>
  <c r="N7353" i="1"/>
  <c r="L7353" i="1"/>
  <c r="C7353" i="1"/>
  <c r="B7353" i="1"/>
  <c r="N7352" i="1"/>
  <c r="L7352" i="1"/>
  <c r="C7352" i="1"/>
  <c r="B7352" i="1"/>
  <c r="N7351" i="1"/>
  <c r="L7351" i="1"/>
  <c r="B7351" i="1"/>
  <c r="C7351" i="1" s="1"/>
  <c r="N7350" i="1"/>
  <c r="L7350" i="1"/>
  <c r="C7350" i="1"/>
  <c r="B7350" i="1"/>
  <c r="N7349" i="1"/>
  <c r="L7349" i="1"/>
  <c r="C7349" i="1"/>
  <c r="B7349" i="1"/>
  <c r="N7348" i="1"/>
  <c r="L7348" i="1"/>
  <c r="B7348" i="1"/>
  <c r="C7348" i="1" s="1"/>
  <c r="N7347" i="1"/>
  <c r="L7347" i="1"/>
  <c r="C7347" i="1"/>
  <c r="B7347" i="1"/>
  <c r="N7346" i="1"/>
  <c r="L7346" i="1"/>
  <c r="C7346" i="1"/>
  <c r="B7346" i="1"/>
  <c r="N7345" i="1"/>
  <c r="L7345" i="1"/>
  <c r="B7345" i="1"/>
  <c r="C7345" i="1" s="1"/>
  <c r="N7344" i="1"/>
  <c r="L7344" i="1"/>
  <c r="C7344" i="1"/>
  <c r="B7344" i="1"/>
  <c r="N7343" i="1"/>
  <c r="L7343" i="1"/>
  <c r="C7343" i="1"/>
  <c r="B7343" i="1"/>
  <c r="N7342" i="1"/>
  <c r="L7342" i="1"/>
  <c r="B7342" i="1"/>
  <c r="C7342" i="1" s="1"/>
  <c r="N7341" i="1"/>
  <c r="L7341" i="1"/>
  <c r="C7341" i="1"/>
  <c r="B7341" i="1"/>
  <c r="N7340" i="1"/>
  <c r="L7340" i="1"/>
  <c r="C7340" i="1"/>
  <c r="B7340" i="1"/>
  <c r="N7339" i="1"/>
  <c r="L7339" i="1"/>
  <c r="B7339" i="1"/>
  <c r="C7339" i="1" s="1"/>
  <c r="N7338" i="1"/>
  <c r="L7338" i="1"/>
  <c r="C7338" i="1"/>
  <c r="B7338" i="1"/>
  <c r="N7337" i="1"/>
  <c r="L7337" i="1"/>
  <c r="C7337" i="1"/>
  <c r="B7337" i="1"/>
  <c r="N7336" i="1"/>
  <c r="L7336" i="1"/>
  <c r="B7336" i="1"/>
  <c r="C7336" i="1" s="1"/>
  <c r="N7335" i="1"/>
  <c r="L7335" i="1"/>
  <c r="C7335" i="1"/>
  <c r="B7335" i="1"/>
  <c r="N7334" i="1"/>
  <c r="L7334" i="1"/>
  <c r="C7334" i="1"/>
  <c r="B7334" i="1"/>
  <c r="N7333" i="1"/>
  <c r="L7333" i="1"/>
  <c r="B7333" i="1"/>
  <c r="C7333" i="1" s="1"/>
  <c r="N7332" i="1"/>
  <c r="L7332" i="1"/>
  <c r="C7332" i="1"/>
  <c r="B7332" i="1"/>
  <c r="N7331" i="1"/>
  <c r="L7331" i="1"/>
  <c r="C7331" i="1"/>
  <c r="B7331" i="1"/>
  <c r="N7330" i="1"/>
  <c r="L7330" i="1"/>
  <c r="B7330" i="1"/>
  <c r="C7330" i="1" s="1"/>
  <c r="N7329" i="1"/>
  <c r="L7329" i="1"/>
  <c r="C7329" i="1"/>
  <c r="B7329" i="1"/>
  <c r="N7328" i="1"/>
  <c r="L7328" i="1"/>
  <c r="C7328" i="1"/>
  <c r="B7328" i="1"/>
  <c r="N7327" i="1"/>
  <c r="L7327" i="1"/>
  <c r="B7327" i="1"/>
  <c r="C7327" i="1" s="1"/>
  <c r="N7326" i="1"/>
  <c r="L7326" i="1"/>
  <c r="C7326" i="1"/>
  <c r="B7326" i="1"/>
  <c r="N7325" i="1"/>
  <c r="L7325" i="1"/>
  <c r="C7325" i="1"/>
  <c r="B7325" i="1"/>
  <c r="N7324" i="1"/>
  <c r="L7324" i="1"/>
  <c r="B7324" i="1"/>
  <c r="C7324" i="1" s="1"/>
  <c r="N7323" i="1"/>
  <c r="L7323" i="1"/>
  <c r="C7323" i="1"/>
  <c r="B7323" i="1"/>
  <c r="N7322" i="1"/>
  <c r="L7322" i="1"/>
  <c r="C7322" i="1"/>
  <c r="B7322" i="1"/>
  <c r="N7321" i="1"/>
  <c r="L7321" i="1"/>
  <c r="B7321" i="1"/>
  <c r="C7321" i="1" s="1"/>
  <c r="N7320" i="1"/>
  <c r="L7320" i="1"/>
  <c r="C7320" i="1"/>
  <c r="B7320" i="1"/>
  <c r="N7319" i="1"/>
  <c r="L7319" i="1"/>
  <c r="C7319" i="1"/>
  <c r="B7319" i="1"/>
  <c r="N7318" i="1"/>
  <c r="L7318" i="1"/>
  <c r="B7318" i="1"/>
  <c r="C7318" i="1" s="1"/>
  <c r="N7317" i="1"/>
  <c r="L7317" i="1"/>
  <c r="C7317" i="1"/>
  <c r="B7317" i="1"/>
  <c r="N7316" i="1"/>
  <c r="L7316" i="1"/>
  <c r="C7316" i="1"/>
  <c r="B7316" i="1"/>
  <c r="N7315" i="1"/>
  <c r="L7315" i="1"/>
  <c r="B7315" i="1"/>
  <c r="C7315" i="1" s="1"/>
  <c r="N7314" i="1"/>
  <c r="L7314" i="1"/>
  <c r="C7314" i="1"/>
  <c r="B7314" i="1"/>
  <c r="N7313" i="1"/>
  <c r="L7313" i="1"/>
  <c r="C7313" i="1"/>
  <c r="B7313" i="1"/>
  <c r="N7312" i="1"/>
  <c r="L7312" i="1"/>
  <c r="B7312" i="1"/>
  <c r="C7312" i="1" s="1"/>
  <c r="N7311" i="1"/>
  <c r="L7311" i="1"/>
  <c r="C7311" i="1"/>
  <c r="B7311" i="1"/>
  <c r="N7310" i="1"/>
  <c r="L7310" i="1"/>
  <c r="C7310" i="1"/>
  <c r="B7310" i="1"/>
  <c r="N7309" i="1"/>
  <c r="L7309" i="1"/>
  <c r="B7309" i="1"/>
  <c r="C7309" i="1" s="1"/>
  <c r="N7308" i="1"/>
  <c r="L7308" i="1"/>
  <c r="C7308" i="1"/>
  <c r="B7308" i="1"/>
  <c r="N7307" i="1"/>
  <c r="L7307" i="1"/>
  <c r="C7307" i="1"/>
  <c r="B7307" i="1"/>
  <c r="N7306" i="1"/>
  <c r="L7306" i="1"/>
  <c r="B7306" i="1"/>
  <c r="C7306" i="1" s="1"/>
  <c r="N7305" i="1"/>
  <c r="L7305" i="1"/>
  <c r="C7305" i="1"/>
  <c r="B7305" i="1"/>
  <c r="N7304" i="1"/>
  <c r="L7304" i="1"/>
  <c r="C7304" i="1"/>
  <c r="B7304" i="1"/>
  <c r="N7303" i="1"/>
  <c r="L7303" i="1"/>
  <c r="B7303" i="1"/>
  <c r="C7303" i="1" s="1"/>
  <c r="N7302" i="1"/>
  <c r="L7302" i="1"/>
  <c r="C7302" i="1"/>
  <c r="B7302" i="1"/>
  <c r="N7301" i="1"/>
  <c r="L7301" i="1"/>
  <c r="C7301" i="1"/>
  <c r="B7301" i="1"/>
  <c r="N7300" i="1"/>
  <c r="L7300" i="1"/>
  <c r="B7300" i="1"/>
  <c r="C7300" i="1" s="1"/>
  <c r="N7299" i="1"/>
  <c r="L7299" i="1"/>
  <c r="C7299" i="1"/>
  <c r="B7299" i="1"/>
  <c r="N7298" i="1"/>
  <c r="L7298" i="1"/>
  <c r="C7298" i="1"/>
  <c r="B7298" i="1"/>
  <c r="N7297" i="1"/>
  <c r="L7297" i="1"/>
  <c r="B7297" i="1"/>
  <c r="C7297" i="1" s="1"/>
  <c r="N7296" i="1"/>
  <c r="L7296" i="1"/>
  <c r="C7296" i="1"/>
  <c r="B7296" i="1"/>
  <c r="N7295" i="1"/>
  <c r="L7295" i="1"/>
  <c r="C7295" i="1"/>
  <c r="B7295" i="1"/>
  <c r="N7294" i="1"/>
  <c r="L7294" i="1"/>
  <c r="B7294" i="1"/>
  <c r="C7294" i="1" s="1"/>
  <c r="N7293" i="1"/>
  <c r="L7293" i="1"/>
  <c r="C7293" i="1"/>
  <c r="B7293" i="1"/>
  <c r="N7292" i="1"/>
  <c r="L7292" i="1"/>
  <c r="C7292" i="1"/>
  <c r="B7292" i="1"/>
  <c r="N7291" i="1"/>
  <c r="L7291" i="1"/>
  <c r="B7291" i="1"/>
  <c r="C7291" i="1" s="1"/>
  <c r="N7290" i="1"/>
  <c r="L7290" i="1"/>
  <c r="C7290" i="1"/>
  <c r="B7290" i="1"/>
  <c r="N7289" i="1"/>
  <c r="L7289" i="1"/>
  <c r="C7289" i="1"/>
  <c r="B7289" i="1"/>
  <c r="N7288" i="1"/>
  <c r="L7288" i="1"/>
  <c r="B7288" i="1"/>
  <c r="C7288" i="1" s="1"/>
  <c r="N7287" i="1"/>
  <c r="L7287" i="1"/>
  <c r="C7287" i="1"/>
  <c r="B7287" i="1"/>
  <c r="N7286" i="1"/>
  <c r="L7286" i="1"/>
  <c r="C7286" i="1"/>
  <c r="B7286" i="1"/>
  <c r="N7285" i="1"/>
  <c r="L7285" i="1"/>
  <c r="B7285" i="1"/>
  <c r="C7285" i="1" s="1"/>
  <c r="N7284" i="1"/>
  <c r="L7284" i="1"/>
  <c r="C7284" i="1"/>
  <c r="B7284" i="1"/>
  <c r="N7283" i="1"/>
  <c r="L7283" i="1"/>
  <c r="C7283" i="1"/>
  <c r="B7283" i="1"/>
  <c r="N7282" i="1"/>
  <c r="L7282" i="1"/>
  <c r="B7282" i="1"/>
  <c r="C7282" i="1" s="1"/>
  <c r="N7281" i="1"/>
  <c r="L7281" i="1"/>
  <c r="C7281" i="1"/>
  <c r="B7281" i="1"/>
  <c r="N7280" i="1"/>
  <c r="L7280" i="1"/>
  <c r="C7280" i="1"/>
  <c r="B7280" i="1"/>
  <c r="N7279" i="1"/>
  <c r="L7279" i="1"/>
  <c r="B7279" i="1"/>
  <c r="C7279" i="1" s="1"/>
  <c r="N7278" i="1"/>
  <c r="L7278" i="1"/>
  <c r="C7278" i="1"/>
  <c r="B7278" i="1"/>
  <c r="N7277" i="1"/>
  <c r="L7277" i="1"/>
  <c r="C7277" i="1"/>
  <c r="B7277" i="1"/>
  <c r="N7276" i="1"/>
  <c r="L7276" i="1"/>
  <c r="B7276" i="1"/>
  <c r="C7276" i="1" s="1"/>
  <c r="N7275" i="1"/>
  <c r="L7275" i="1"/>
  <c r="C7275" i="1"/>
  <c r="B7275" i="1"/>
  <c r="N7274" i="1"/>
  <c r="L7274" i="1"/>
  <c r="C7274" i="1"/>
  <c r="B7274" i="1"/>
  <c r="N7273" i="1"/>
  <c r="L7273" i="1"/>
  <c r="B7273" i="1"/>
  <c r="C7273" i="1" s="1"/>
  <c r="N7272" i="1"/>
  <c r="L7272" i="1"/>
  <c r="C7272" i="1"/>
  <c r="B7272" i="1"/>
  <c r="N7271" i="1"/>
  <c r="L7271" i="1"/>
  <c r="C7271" i="1"/>
  <c r="B7271" i="1"/>
  <c r="N7270" i="1"/>
  <c r="L7270" i="1"/>
  <c r="B7270" i="1"/>
  <c r="C7270" i="1" s="1"/>
  <c r="N7269" i="1"/>
  <c r="L7269" i="1"/>
  <c r="C7269" i="1"/>
  <c r="B7269" i="1"/>
  <c r="N7268" i="1"/>
  <c r="L7268" i="1"/>
  <c r="C7268" i="1"/>
  <c r="B7268" i="1"/>
  <c r="N7267" i="1"/>
  <c r="L7267" i="1"/>
  <c r="B7267" i="1"/>
  <c r="C7267" i="1" s="1"/>
  <c r="N7266" i="1"/>
  <c r="L7266" i="1"/>
  <c r="C7266" i="1"/>
  <c r="B7266" i="1"/>
  <c r="N7265" i="1"/>
  <c r="L7265" i="1"/>
  <c r="C7265" i="1"/>
  <c r="B7265" i="1"/>
  <c r="N7264" i="1"/>
  <c r="L7264" i="1"/>
  <c r="B7264" i="1"/>
  <c r="C7264" i="1" s="1"/>
  <c r="N7263" i="1"/>
  <c r="L7263" i="1"/>
  <c r="C7263" i="1"/>
  <c r="B7263" i="1"/>
  <c r="N7262" i="1"/>
  <c r="L7262" i="1"/>
  <c r="C7262" i="1"/>
  <c r="B7262" i="1"/>
  <c r="N7261" i="1"/>
  <c r="L7261" i="1"/>
  <c r="B7261" i="1"/>
  <c r="C7261" i="1" s="1"/>
  <c r="N7260" i="1"/>
  <c r="L7260" i="1"/>
  <c r="C7260" i="1"/>
  <c r="B7260" i="1"/>
  <c r="N7259" i="1"/>
  <c r="L7259" i="1"/>
  <c r="C7259" i="1"/>
  <c r="B7259" i="1"/>
  <c r="N7258" i="1"/>
  <c r="L7258" i="1"/>
  <c r="B7258" i="1"/>
  <c r="C7258" i="1" s="1"/>
  <c r="N7257" i="1"/>
  <c r="L7257" i="1"/>
  <c r="C7257" i="1"/>
  <c r="B7257" i="1"/>
  <c r="N7256" i="1"/>
  <c r="L7256" i="1"/>
  <c r="C7256" i="1"/>
  <c r="B7256" i="1"/>
  <c r="N7255" i="1"/>
  <c r="L7255" i="1"/>
  <c r="B7255" i="1"/>
  <c r="C7255" i="1" s="1"/>
  <c r="N7254" i="1"/>
  <c r="L7254" i="1"/>
  <c r="C7254" i="1"/>
  <c r="B7254" i="1"/>
  <c r="N7253" i="1"/>
  <c r="L7253" i="1"/>
  <c r="C7253" i="1"/>
  <c r="B7253" i="1"/>
  <c r="N7252" i="1"/>
  <c r="L7252" i="1"/>
  <c r="B7252" i="1"/>
  <c r="C7252" i="1" s="1"/>
  <c r="N7251" i="1"/>
  <c r="L7251" i="1"/>
  <c r="C7251" i="1"/>
  <c r="B7251" i="1"/>
  <c r="N7250" i="1"/>
  <c r="L7250" i="1"/>
  <c r="C7250" i="1"/>
  <c r="B7250" i="1"/>
  <c r="N7249" i="1"/>
  <c r="L7249" i="1"/>
  <c r="B7249" i="1"/>
  <c r="C7249" i="1" s="1"/>
  <c r="N7248" i="1"/>
  <c r="L7248" i="1"/>
  <c r="C7248" i="1"/>
  <c r="B7248" i="1"/>
  <c r="N7247" i="1"/>
  <c r="L7247" i="1"/>
  <c r="C7247" i="1"/>
  <c r="B7247" i="1"/>
  <c r="N7246" i="1"/>
  <c r="L7246" i="1"/>
  <c r="B7246" i="1"/>
  <c r="C7246" i="1" s="1"/>
  <c r="N7245" i="1"/>
  <c r="L7245" i="1"/>
  <c r="C7245" i="1"/>
  <c r="B7245" i="1"/>
  <c r="N7244" i="1"/>
  <c r="L7244" i="1"/>
  <c r="C7244" i="1"/>
  <c r="B7244" i="1"/>
  <c r="N7243" i="1"/>
  <c r="L7243" i="1"/>
  <c r="B7243" i="1"/>
  <c r="C7243" i="1" s="1"/>
  <c r="N7242" i="1"/>
  <c r="L7242" i="1"/>
  <c r="C7242" i="1"/>
  <c r="B7242" i="1"/>
  <c r="N7241" i="1"/>
  <c r="L7241" i="1"/>
  <c r="C7241" i="1"/>
  <c r="B7241" i="1"/>
  <c r="N7240" i="1"/>
  <c r="L7240" i="1"/>
  <c r="B7240" i="1"/>
  <c r="C7240" i="1" s="1"/>
  <c r="N7239" i="1"/>
  <c r="L7239" i="1"/>
  <c r="C7239" i="1"/>
  <c r="B7239" i="1"/>
  <c r="N7238" i="1"/>
  <c r="L7238" i="1"/>
  <c r="C7238" i="1"/>
  <c r="B7238" i="1"/>
  <c r="N7237" i="1"/>
  <c r="L7237" i="1"/>
  <c r="B7237" i="1"/>
  <c r="C7237" i="1" s="1"/>
  <c r="N7236" i="1"/>
  <c r="L7236" i="1"/>
  <c r="C7236" i="1"/>
  <c r="B7236" i="1"/>
  <c r="N7235" i="1"/>
  <c r="L7235" i="1"/>
  <c r="C7235" i="1"/>
  <c r="B7235" i="1"/>
  <c r="N7234" i="1"/>
  <c r="L7234" i="1"/>
  <c r="B7234" i="1"/>
  <c r="C7234" i="1" s="1"/>
  <c r="N7233" i="1"/>
  <c r="L7233" i="1"/>
  <c r="C7233" i="1"/>
  <c r="B7233" i="1"/>
  <c r="N7232" i="1"/>
  <c r="L7232" i="1"/>
  <c r="C7232" i="1"/>
  <c r="B7232" i="1"/>
  <c r="N7231" i="1"/>
  <c r="L7231" i="1"/>
  <c r="B7231" i="1"/>
  <c r="C7231" i="1" s="1"/>
  <c r="N7230" i="1"/>
  <c r="L7230" i="1"/>
  <c r="C7230" i="1"/>
  <c r="B7230" i="1"/>
  <c r="N7229" i="1"/>
  <c r="L7229" i="1"/>
  <c r="C7229" i="1"/>
  <c r="B7229" i="1"/>
  <c r="N7228" i="1"/>
  <c r="L7228" i="1"/>
  <c r="B7228" i="1"/>
  <c r="C7228" i="1" s="1"/>
  <c r="N7227" i="1"/>
  <c r="L7227" i="1"/>
  <c r="C7227" i="1"/>
  <c r="B7227" i="1"/>
  <c r="N7226" i="1"/>
  <c r="L7226" i="1"/>
  <c r="C7226" i="1"/>
  <c r="B7226" i="1"/>
  <c r="N7225" i="1"/>
  <c r="L7225" i="1"/>
  <c r="B7225" i="1"/>
  <c r="C7225" i="1" s="1"/>
  <c r="N7224" i="1"/>
  <c r="L7224" i="1"/>
  <c r="C7224" i="1"/>
  <c r="B7224" i="1"/>
  <c r="N7223" i="1"/>
  <c r="L7223" i="1"/>
  <c r="C7223" i="1"/>
  <c r="B7223" i="1"/>
  <c r="N7222" i="1"/>
  <c r="L7222" i="1"/>
  <c r="B7222" i="1"/>
  <c r="C7222" i="1" s="1"/>
  <c r="N7221" i="1"/>
  <c r="L7221" i="1"/>
  <c r="C7221" i="1"/>
  <c r="B7221" i="1"/>
  <c r="N7220" i="1"/>
  <c r="L7220" i="1"/>
  <c r="C7220" i="1"/>
  <c r="B7220" i="1"/>
  <c r="N7219" i="1"/>
  <c r="L7219" i="1"/>
  <c r="B7219" i="1"/>
  <c r="C7219" i="1" s="1"/>
  <c r="N7218" i="1"/>
  <c r="L7218" i="1"/>
  <c r="C7218" i="1"/>
  <c r="B7218" i="1"/>
  <c r="N7217" i="1"/>
  <c r="L7217" i="1"/>
  <c r="C7217" i="1"/>
  <c r="B7217" i="1"/>
  <c r="N7216" i="1"/>
  <c r="L7216" i="1"/>
  <c r="B7216" i="1"/>
  <c r="C7216" i="1" s="1"/>
  <c r="N7215" i="1"/>
  <c r="L7215" i="1"/>
  <c r="C7215" i="1"/>
  <c r="B7215" i="1"/>
  <c r="N7214" i="1"/>
  <c r="L7214" i="1"/>
  <c r="C7214" i="1"/>
  <c r="B7214" i="1"/>
  <c r="N7213" i="1"/>
  <c r="L7213" i="1"/>
  <c r="B7213" i="1"/>
  <c r="C7213" i="1" s="1"/>
  <c r="N7212" i="1"/>
  <c r="L7212" i="1"/>
  <c r="C7212" i="1"/>
  <c r="B7212" i="1"/>
  <c r="N7211" i="1"/>
  <c r="L7211" i="1"/>
  <c r="C7211" i="1"/>
  <c r="B7211" i="1"/>
  <c r="N7210" i="1"/>
  <c r="L7210" i="1"/>
  <c r="B7210" i="1"/>
  <c r="C7210" i="1" s="1"/>
  <c r="N7209" i="1"/>
  <c r="L7209" i="1"/>
  <c r="C7209" i="1"/>
  <c r="B7209" i="1"/>
  <c r="N7208" i="1"/>
  <c r="L7208" i="1"/>
  <c r="C7208" i="1"/>
  <c r="B7208" i="1"/>
  <c r="N7207" i="1"/>
  <c r="L7207" i="1"/>
  <c r="B7207" i="1"/>
  <c r="C7207" i="1" s="1"/>
  <c r="N7206" i="1"/>
  <c r="L7206" i="1"/>
  <c r="C7206" i="1"/>
  <c r="B7206" i="1"/>
  <c r="N7205" i="1"/>
  <c r="L7205" i="1"/>
  <c r="C7205" i="1"/>
  <c r="B7205" i="1"/>
  <c r="N7204" i="1"/>
  <c r="L7204" i="1"/>
  <c r="B7204" i="1"/>
  <c r="C7204" i="1" s="1"/>
  <c r="N7203" i="1"/>
  <c r="L7203" i="1"/>
  <c r="C7203" i="1"/>
  <c r="B7203" i="1"/>
  <c r="N7202" i="1"/>
  <c r="L7202" i="1"/>
  <c r="C7202" i="1"/>
  <c r="B7202" i="1"/>
  <c r="N7201" i="1"/>
  <c r="L7201" i="1"/>
  <c r="B7201" i="1"/>
  <c r="C7201" i="1" s="1"/>
  <c r="N7200" i="1"/>
  <c r="L7200" i="1"/>
  <c r="C7200" i="1"/>
  <c r="B7200" i="1"/>
  <c r="N7199" i="1"/>
  <c r="L7199" i="1"/>
  <c r="C7199" i="1"/>
  <c r="B7199" i="1"/>
  <c r="N7198" i="1"/>
  <c r="L7198" i="1"/>
  <c r="B7198" i="1"/>
  <c r="C7198" i="1" s="1"/>
  <c r="N7197" i="1"/>
  <c r="L7197" i="1"/>
  <c r="C7197" i="1"/>
  <c r="B7197" i="1"/>
  <c r="N7196" i="1"/>
  <c r="L7196" i="1"/>
  <c r="C7196" i="1"/>
  <c r="B7196" i="1"/>
  <c r="N7195" i="1"/>
  <c r="L7195" i="1"/>
  <c r="B7195" i="1"/>
  <c r="C7195" i="1" s="1"/>
  <c r="N7194" i="1"/>
  <c r="L7194" i="1"/>
  <c r="C7194" i="1"/>
  <c r="B7194" i="1"/>
  <c r="N7193" i="1"/>
  <c r="L7193" i="1"/>
  <c r="C7193" i="1"/>
  <c r="B7193" i="1"/>
  <c r="N7192" i="1"/>
  <c r="L7192" i="1"/>
  <c r="B7192" i="1"/>
  <c r="C7192" i="1" s="1"/>
  <c r="N7191" i="1"/>
  <c r="L7191" i="1"/>
  <c r="C7191" i="1"/>
  <c r="B7191" i="1"/>
  <c r="N7190" i="1"/>
  <c r="L7190" i="1"/>
  <c r="C7190" i="1"/>
  <c r="B7190" i="1"/>
  <c r="N7189" i="1"/>
  <c r="L7189" i="1"/>
  <c r="B7189" i="1"/>
  <c r="C7189" i="1" s="1"/>
  <c r="N7188" i="1"/>
  <c r="L7188" i="1"/>
  <c r="C7188" i="1"/>
  <c r="B7188" i="1"/>
  <c r="N7187" i="1"/>
  <c r="L7187" i="1"/>
  <c r="C7187" i="1"/>
  <c r="B7187" i="1"/>
  <c r="N7186" i="1"/>
  <c r="L7186" i="1"/>
  <c r="B7186" i="1"/>
  <c r="C7186" i="1" s="1"/>
  <c r="N7185" i="1"/>
  <c r="L7185" i="1"/>
  <c r="C7185" i="1"/>
  <c r="B7185" i="1"/>
  <c r="N7184" i="1"/>
  <c r="L7184" i="1"/>
  <c r="C7184" i="1"/>
  <c r="B7184" i="1"/>
  <c r="N7183" i="1"/>
  <c r="L7183" i="1"/>
  <c r="B7183" i="1"/>
  <c r="C7183" i="1" s="1"/>
  <c r="N7182" i="1"/>
  <c r="L7182" i="1"/>
  <c r="C7182" i="1"/>
  <c r="B7182" i="1"/>
  <c r="N7181" i="1"/>
  <c r="L7181" i="1"/>
  <c r="C7181" i="1"/>
  <c r="B7181" i="1"/>
  <c r="N7180" i="1"/>
  <c r="L7180" i="1"/>
  <c r="B7180" i="1"/>
  <c r="C7180" i="1" s="1"/>
  <c r="N7179" i="1"/>
  <c r="L7179" i="1"/>
  <c r="C7179" i="1"/>
  <c r="B7179" i="1"/>
  <c r="N7178" i="1"/>
  <c r="L7178" i="1"/>
  <c r="C7178" i="1"/>
  <c r="B7178" i="1"/>
  <c r="N7177" i="1"/>
  <c r="L7177" i="1"/>
  <c r="B7177" i="1"/>
  <c r="C7177" i="1" s="1"/>
  <c r="N7176" i="1"/>
  <c r="L7176" i="1"/>
  <c r="C7176" i="1"/>
  <c r="B7176" i="1"/>
  <c r="N7175" i="1"/>
  <c r="L7175" i="1"/>
  <c r="C7175" i="1"/>
  <c r="B7175" i="1"/>
  <c r="N7174" i="1"/>
  <c r="L7174" i="1"/>
  <c r="B7174" i="1"/>
  <c r="C7174" i="1" s="1"/>
  <c r="N7173" i="1"/>
  <c r="L7173" i="1"/>
  <c r="C7173" i="1"/>
  <c r="B7173" i="1"/>
  <c r="N7172" i="1"/>
  <c r="L7172" i="1"/>
  <c r="C7172" i="1"/>
  <c r="B7172" i="1"/>
  <c r="N7171" i="1"/>
  <c r="L7171" i="1"/>
  <c r="B7171" i="1"/>
  <c r="C7171" i="1" s="1"/>
  <c r="N7170" i="1"/>
  <c r="L7170" i="1"/>
  <c r="C7170" i="1"/>
  <c r="B7170" i="1"/>
  <c r="N7169" i="1"/>
  <c r="L7169" i="1"/>
  <c r="C7169" i="1"/>
  <c r="B7169" i="1"/>
  <c r="N7168" i="1"/>
  <c r="L7168" i="1"/>
  <c r="B7168" i="1"/>
  <c r="C7168" i="1" s="1"/>
  <c r="N7167" i="1"/>
  <c r="L7167" i="1"/>
  <c r="C7167" i="1"/>
  <c r="B7167" i="1"/>
  <c r="N7166" i="1"/>
  <c r="L7166" i="1"/>
  <c r="C7166" i="1"/>
  <c r="B7166" i="1"/>
  <c r="N7165" i="1"/>
  <c r="L7165" i="1"/>
  <c r="B7165" i="1"/>
  <c r="C7165" i="1" s="1"/>
  <c r="N7164" i="1"/>
  <c r="L7164" i="1"/>
  <c r="C7164" i="1"/>
  <c r="B7164" i="1"/>
  <c r="N7163" i="1"/>
  <c r="L7163" i="1"/>
  <c r="C7163" i="1"/>
  <c r="B7163" i="1"/>
  <c r="N7162" i="1"/>
  <c r="L7162" i="1"/>
  <c r="B7162" i="1"/>
  <c r="C7162" i="1" s="1"/>
  <c r="N7161" i="1"/>
  <c r="L7161" i="1"/>
  <c r="C7161" i="1"/>
  <c r="B7161" i="1"/>
  <c r="N7160" i="1"/>
  <c r="L7160" i="1"/>
  <c r="C7160" i="1"/>
  <c r="B7160" i="1"/>
  <c r="N7159" i="1"/>
  <c r="L7159" i="1"/>
  <c r="B7159" i="1"/>
  <c r="C7159" i="1" s="1"/>
  <c r="N7158" i="1"/>
  <c r="L7158" i="1"/>
  <c r="C7158" i="1"/>
  <c r="B7158" i="1"/>
  <c r="N7157" i="1"/>
  <c r="L7157" i="1"/>
  <c r="C7157" i="1"/>
  <c r="B7157" i="1"/>
  <c r="N7156" i="1"/>
  <c r="L7156" i="1"/>
  <c r="B7156" i="1"/>
  <c r="C7156" i="1" s="1"/>
  <c r="N7155" i="1"/>
  <c r="L7155" i="1"/>
  <c r="C7155" i="1"/>
  <c r="B7155" i="1"/>
  <c r="N7154" i="1"/>
  <c r="L7154" i="1"/>
  <c r="C7154" i="1"/>
  <c r="B7154" i="1"/>
  <c r="N7153" i="1"/>
  <c r="L7153" i="1"/>
  <c r="B7153" i="1"/>
  <c r="C7153" i="1" s="1"/>
  <c r="N7152" i="1"/>
  <c r="L7152" i="1"/>
  <c r="C7152" i="1"/>
  <c r="B7152" i="1"/>
  <c r="N7151" i="1"/>
  <c r="L7151" i="1"/>
  <c r="C7151" i="1"/>
  <c r="B7151" i="1"/>
  <c r="N7150" i="1"/>
  <c r="L7150" i="1"/>
  <c r="B7150" i="1"/>
  <c r="C7150" i="1" s="1"/>
  <c r="N7149" i="1"/>
  <c r="L7149" i="1"/>
  <c r="C7149" i="1"/>
  <c r="B7149" i="1"/>
  <c r="N7148" i="1"/>
  <c r="L7148" i="1"/>
  <c r="C7148" i="1"/>
  <c r="B7148" i="1"/>
  <c r="N7147" i="1"/>
  <c r="L7147" i="1"/>
  <c r="B7147" i="1"/>
  <c r="C7147" i="1" s="1"/>
  <c r="N7146" i="1"/>
  <c r="L7146" i="1"/>
  <c r="C7146" i="1"/>
  <c r="B7146" i="1"/>
  <c r="N7145" i="1"/>
  <c r="L7145" i="1"/>
  <c r="C7145" i="1"/>
  <c r="B7145" i="1"/>
  <c r="N7144" i="1"/>
  <c r="L7144" i="1"/>
  <c r="B7144" i="1"/>
  <c r="C7144" i="1" s="1"/>
  <c r="N7143" i="1"/>
  <c r="L7143" i="1"/>
  <c r="C7143" i="1"/>
  <c r="B7143" i="1"/>
  <c r="N7142" i="1"/>
  <c r="L7142" i="1"/>
  <c r="C7142" i="1"/>
  <c r="B7142" i="1"/>
  <c r="N7141" i="1"/>
  <c r="L7141" i="1"/>
  <c r="B7141" i="1"/>
  <c r="C7141" i="1" s="1"/>
  <c r="N7140" i="1"/>
  <c r="L7140" i="1"/>
  <c r="C7140" i="1"/>
  <c r="B7140" i="1"/>
  <c r="N7139" i="1"/>
  <c r="L7139" i="1"/>
  <c r="C7139" i="1"/>
  <c r="B7139" i="1"/>
  <c r="N7138" i="1"/>
  <c r="L7138" i="1"/>
  <c r="B7138" i="1"/>
  <c r="C7138" i="1" s="1"/>
  <c r="N7137" i="1"/>
  <c r="L7137" i="1"/>
  <c r="C7137" i="1"/>
  <c r="B7137" i="1"/>
  <c r="N7136" i="1"/>
  <c r="L7136" i="1"/>
  <c r="C7136" i="1"/>
  <c r="B7136" i="1"/>
  <c r="N7135" i="1"/>
  <c r="L7135" i="1"/>
  <c r="B7135" i="1"/>
  <c r="C7135" i="1" s="1"/>
  <c r="N7134" i="1"/>
  <c r="L7134" i="1"/>
  <c r="C7134" i="1"/>
  <c r="B7134" i="1"/>
  <c r="N7133" i="1"/>
  <c r="L7133" i="1"/>
  <c r="C7133" i="1"/>
  <c r="B7133" i="1"/>
  <c r="N7132" i="1"/>
  <c r="L7132" i="1"/>
  <c r="B7132" i="1"/>
  <c r="C7132" i="1" s="1"/>
  <c r="N7131" i="1"/>
  <c r="L7131" i="1"/>
  <c r="C7131" i="1"/>
  <c r="B7131" i="1"/>
  <c r="N7130" i="1"/>
  <c r="L7130" i="1"/>
  <c r="C7130" i="1"/>
  <c r="B7130" i="1"/>
  <c r="N7129" i="1"/>
  <c r="L7129" i="1"/>
  <c r="B7129" i="1"/>
  <c r="C7129" i="1" s="1"/>
  <c r="N7128" i="1"/>
  <c r="L7128" i="1"/>
  <c r="C7128" i="1"/>
  <c r="B7128" i="1"/>
  <c r="N7127" i="1"/>
  <c r="L7127" i="1"/>
  <c r="C7127" i="1"/>
  <c r="B7127" i="1"/>
  <c r="N7126" i="1"/>
  <c r="L7126" i="1"/>
  <c r="B7126" i="1"/>
  <c r="C7126" i="1" s="1"/>
  <c r="N7125" i="1"/>
  <c r="L7125" i="1"/>
  <c r="C7125" i="1"/>
  <c r="B7125" i="1"/>
  <c r="N7124" i="1"/>
  <c r="L7124" i="1"/>
  <c r="C7124" i="1"/>
  <c r="B7124" i="1"/>
  <c r="N7123" i="1"/>
  <c r="L7123" i="1"/>
  <c r="B7123" i="1"/>
  <c r="C7123" i="1" s="1"/>
  <c r="N7122" i="1"/>
  <c r="L7122" i="1"/>
  <c r="C7122" i="1"/>
  <c r="B7122" i="1"/>
  <c r="N7121" i="1"/>
  <c r="L7121" i="1"/>
  <c r="C7121" i="1"/>
  <c r="B7121" i="1"/>
  <c r="N7120" i="1"/>
  <c r="L7120" i="1"/>
  <c r="B7120" i="1"/>
  <c r="C7120" i="1" s="1"/>
  <c r="N7119" i="1"/>
  <c r="L7119" i="1"/>
  <c r="C7119" i="1"/>
  <c r="B7119" i="1"/>
  <c r="N7118" i="1"/>
  <c r="L7118" i="1"/>
  <c r="C7118" i="1"/>
  <c r="B7118" i="1"/>
  <c r="N7117" i="1"/>
  <c r="L7117" i="1"/>
  <c r="B7117" i="1"/>
  <c r="C7117" i="1" s="1"/>
  <c r="N7116" i="1"/>
  <c r="L7116" i="1"/>
  <c r="C7116" i="1"/>
  <c r="B7116" i="1"/>
  <c r="N7115" i="1"/>
  <c r="L7115" i="1"/>
  <c r="C7115" i="1"/>
  <c r="B7115" i="1"/>
  <c r="N7114" i="1"/>
  <c r="L7114" i="1"/>
  <c r="B7114" i="1"/>
  <c r="C7114" i="1" s="1"/>
  <c r="N7113" i="1"/>
  <c r="L7113" i="1"/>
  <c r="C7113" i="1"/>
  <c r="B7113" i="1"/>
  <c r="N7112" i="1"/>
  <c r="L7112" i="1"/>
  <c r="C7112" i="1"/>
  <c r="B7112" i="1"/>
  <c r="N7111" i="1"/>
  <c r="L7111" i="1"/>
  <c r="B7111" i="1"/>
  <c r="C7111" i="1" s="1"/>
  <c r="N7110" i="1"/>
  <c r="L7110" i="1"/>
  <c r="C7110" i="1"/>
  <c r="B7110" i="1"/>
  <c r="N7109" i="1"/>
  <c r="L7109" i="1"/>
  <c r="C7109" i="1"/>
  <c r="B7109" i="1"/>
  <c r="N7108" i="1"/>
  <c r="L7108" i="1"/>
  <c r="B7108" i="1"/>
  <c r="C7108" i="1" s="1"/>
  <c r="N7107" i="1"/>
  <c r="L7107" i="1"/>
  <c r="C7107" i="1"/>
  <c r="B7107" i="1"/>
  <c r="N7106" i="1"/>
  <c r="L7106" i="1"/>
  <c r="C7106" i="1"/>
  <c r="B7106" i="1"/>
  <c r="N7105" i="1"/>
  <c r="L7105" i="1"/>
  <c r="B7105" i="1"/>
  <c r="C7105" i="1" s="1"/>
  <c r="N7104" i="1"/>
  <c r="L7104" i="1"/>
  <c r="C7104" i="1"/>
  <c r="B7104" i="1"/>
  <c r="N7103" i="1"/>
  <c r="L7103" i="1"/>
  <c r="C7103" i="1"/>
  <c r="B7103" i="1"/>
  <c r="N7102" i="1"/>
  <c r="L7102" i="1"/>
  <c r="B7102" i="1"/>
  <c r="C7102" i="1" s="1"/>
  <c r="N7101" i="1"/>
  <c r="L7101" i="1"/>
  <c r="C7101" i="1"/>
  <c r="B7101" i="1"/>
  <c r="N7100" i="1"/>
  <c r="L7100" i="1"/>
  <c r="C7100" i="1"/>
  <c r="B7100" i="1"/>
  <c r="N7099" i="1"/>
  <c r="L7099" i="1"/>
  <c r="B7099" i="1"/>
  <c r="C7099" i="1" s="1"/>
  <c r="N7098" i="1"/>
  <c r="L7098" i="1"/>
  <c r="C7098" i="1"/>
  <c r="B7098" i="1"/>
  <c r="N7097" i="1"/>
  <c r="L7097" i="1"/>
  <c r="C7097" i="1"/>
  <c r="B7097" i="1"/>
  <c r="N7096" i="1"/>
  <c r="L7096" i="1"/>
  <c r="B7096" i="1"/>
  <c r="C7096" i="1" s="1"/>
  <c r="N7095" i="1"/>
  <c r="L7095" i="1"/>
  <c r="C7095" i="1"/>
  <c r="B7095" i="1"/>
  <c r="N7094" i="1"/>
  <c r="L7094" i="1"/>
  <c r="C7094" i="1"/>
  <c r="B7094" i="1"/>
  <c r="N7093" i="1"/>
  <c r="L7093" i="1"/>
  <c r="B7093" i="1"/>
  <c r="C7093" i="1" s="1"/>
  <c r="N7092" i="1"/>
  <c r="L7092" i="1"/>
  <c r="C7092" i="1"/>
  <c r="B7092" i="1"/>
  <c r="N7091" i="1"/>
  <c r="L7091" i="1"/>
  <c r="C7091" i="1"/>
  <c r="B7091" i="1"/>
  <c r="N7090" i="1"/>
  <c r="L7090" i="1"/>
  <c r="B7090" i="1"/>
  <c r="C7090" i="1" s="1"/>
  <c r="N7089" i="1"/>
  <c r="L7089" i="1"/>
  <c r="C7089" i="1"/>
  <c r="B7089" i="1"/>
  <c r="N7088" i="1"/>
  <c r="L7088" i="1"/>
  <c r="C7088" i="1"/>
  <c r="B7088" i="1"/>
  <c r="N7087" i="1"/>
  <c r="L7087" i="1"/>
  <c r="B7087" i="1"/>
  <c r="C7087" i="1" s="1"/>
  <c r="N7086" i="1"/>
  <c r="L7086" i="1"/>
  <c r="C7086" i="1"/>
  <c r="B7086" i="1"/>
  <c r="N7085" i="1"/>
  <c r="L7085" i="1"/>
  <c r="C7085" i="1"/>
  <c r="B7085" i="1"/>
  <c r="N7084" i="1"/>
  <c r="L7084" i="1"/>
  <c r="B7084" i="1"/>
  <c r="C7084" i="1" s="1"/>
  <c r="N7083" i="1"/>
  <c r="L7083" i="1"/>
  <c r="C7083" i="1"/>
  <c r="B7083" i="1"/>
  <c r="N7082" i="1"/>
  <c r="L7082" i="1"/>
  <c r="C7082" i="1"/>
  <c r="B7082" i="1"/>
  <c r="N7081" i="1"/>
  <c r="L7081" i="1"/>
  <c r="B7081" i="1"/>
  <c r="C7081" i="1" s="1"/>
  <c r="N7080" i="1"/>
  <c r="L7080" i="1"/>
  <c r="C7080" i="1"/>
  <c r="B7080" i="1"/>
  <c r="N7079" i="1"/>
  <c r="L7079" i="1"/>
  <c r="C7079" i="1"/>
  <c r="B7079" i="1"/>
  <c r="N7078" i="1"/>
  <c r="L7078" i="1"/>
  <c r="B7078" i="1"/>
  <c r="C7078" i="1" s="1"/>
  <c r="N7077" i="1"/>
  <c r="L7077" i="1"/>
  <c r="C7077" i="1"/>
  <c r="B7077" i="1"/>
  <c r="N7076" i="1"/>
  <c r="L7076" i="1"/>
  <c r="C7076" i="1"/>
  <c r="B7076" i="1"/>
  <c r="N7075" i="1"/>
  <c r="L7075" i="1"/>
  <c r="B7075" i="1"/>
  <c r="C7075" i="1" s="1"/>
  <c r="N7074" i="1"/>
  <c r="L7074" i="1"/>
  <c r="C7074" i="1"/>
  <c r="B7074" i="1"/>
  <c r="N7073" i="1"/>
  <c r="L7073" i="1"/>
  <c r="C7073" i="1"/>
  <c r="B7073" i="1"/>
  <c r="N7072" i="1"/>
  <c r="L7072" i="1"/>
  <c r="B7072" i="1"/>
  <c r="C7072" i="1" s="1"/>
  <c r="N7071" i="1"/>
  <c r="L7071" i="1"/>
  <c r="C7071" i="1"/>
  <c r="B7071" i="1"/>
  <c r="N7070" i="1"/>
  <c r="L7070" i="1"/>
  <c r="C7070" i="1"/>
  <c r="B7070" i="1"/>
  <c r="N7069" i="1"/>
  <c r="L7069" i="1"/>
  <c r="B7069" i="1"/>
  <c r="C7069" i="1" s="1"/>
  <c r="N7068" i="1"/>
  <c r="L7068" i="1"/>
  <c r="C7068" i="1"/>
  <c r="B7068" i="1"/>
  <c r="N7067" i="1"/>
  <c r="L7067" i="1"/>
  <c r="C7067" i="1"/>
  <c r="B7067" i="1"/>
  <c r="N7066" i="1"/>
  <c r="L7066" i="1"/>
  <c r="B7066" i="1"/>
  <c r="C7066" i="1" s="1"/>
  <c r="N7065" i="1"/>
  <c r="L7065" i="1"/>
  <c r="C7065" i="1"/>
  <c r="B7065" i="1"/>
  <c r="N7064" i="1"/>
  <c r="L7064" i="1"/>
  <c r="C7064" i="1"/>
  <c r="B7064" i="1"/>
  <c r="N7063" i="1"/>
  <c r="L7063" i="1"/>
  <c r="B7063" i="1"/>
  <c r="C7063" i="1" s="1"/>
  <c r="N7062" i="1"/>
  <c r="L7062" i="1"/>
  <c r="C7062" i="1"/>
  <c r="B7062" i="1"/>
  <c r="N7061" i="1"/>
  <c r="L7061" i="1"/>
  <c r="C7061" i="1"/>
  <c r="B7061" i="1"/>
  <c r="N7060" i="1"/>
  <c r="L7060" i="1"/>
  <c r="B7060" i="1"/>
  <c r="C7060" i="1" s="1"/>
  <c r="N7059" i="1"/>
  <c r="L7059" i="1"/>
  <c r="C7059" i="1"/>
  <c r="B7059" i="1"/>
  <c r="N7058" i="1"/>
  <c r="L7058" i="1"/>
  <c r="C7058" i="1"/>
  <c r="B7058" i="1"/>
  <c r="N7057" i="1"/>
  <c r="L7057" i="1"/>
  <c r="B7057" i="1"/>
  <c r="C7057" i="1" s="1"/>
  <c r="N7056" i="1"/>
  <c r="L7056" i="1"/>
  <c r="C7056" i="1"/>
  <c r="B7056" i="1"/>
  <c r="N7055" i="1"/>
  <c r="L7055" i="1"/>
  <c r="C7055" i="1"/>
  <c r="B7055" i="1"/>
  <c r="N7054" i="1"/>
  <c r="L7054" i="1"/>
  <c r="B7054" i="1"/>
  <c r="C7054" i="1" s="1"/>
  <c r="N7053" i="1"/>
  <c r="L7053" i="1"/>
  <c r="C7053" i="1"/>
  <c r="B7053" i="1"/>
  <c r="N7052" i="1"/>
  <c r="L7052" i="1"/>
  <c r="C7052" i="1"/>
  <c r="B7052" i="1"/>
  <c r="N7051" i="1"/>
  <c r="L7051" i="1"/>
  <c r="B7051" i="1"/>
  <c r="C7051" i="1" s="1"/>
  <c r="N7050" i="1"/>
  <c r="L7050" i="1"/>
  <c r="C7050" i="1"/>
  <c r="B7050" i="1"/>
  <c r="N7049" i="1"/>
  <c r="L7049" i="1"/>
  <c r="C7049" i="1"/>
  <c r="B7049" i="1"/>
  <c r="N7048" i="1"/>
  <c r="L7048" i="1"/>
  <c r="B7048" i="1"/>
  <c r="C7048" i="1" s="1"/>
  <c r="N7047" i="1"/>
  <c r="L7047" i="1"/>
  <c r="C7047" i="1"/>
  <c r="B7047" i="1"/>
  <c r="N7046" i="1"/>
  <c r="L7046" i="1"/>
  <c r="C7046" i="1"/>
  <c r="B7046" i="1"/>
  <c r="N7045" i="1"/>
  <c r="L7045" i="1"/>
  <c r="B7045" i="1"/>
  <c r="C7045" i="1" s="1"/>
  <c r="N7044" i="1"/>
  <c r="L7044" i="1"/>
  <c r="C7044" i="1"/>
  <c r="B7044" i="1"/>
  <c r="N7043" i="1"/>
  <c r="L7043" i="1"/>
  <c r="C7043" i="1"/>
  <c r="B7043" i="1"/>
  <c r="N7042" i="1"/>
  <c r="L7042" i="1"/>
  <c r="B7042" i="1"/>
  <c r="C7042" i="1" s="1"/>
  <c r="N7041" i="1"/>
  <c r="L7041" i="1"/>
  <c r="C7041" i="1"/>
  <c r="B7041" i="1"/>
  <c r="N7040" i="1"/>
  <c r="L7040" i="1"/>
  <c r="C7040" i="1"/>
  <c r="B7040" i="1"/>
  <c r="N7039" i="1"/>
  <c r="L7039" i="1"/>
  <c r="B7039" i="1"/>
  <c r="C7039" i="1" s="1"/>
  <c r="N7038" i="1"/>
  <c r="L7038" i="1"/>
  <c r="C7038" i="1"/>
  <c r="B7038" i="1"/>
  <c r="N7037" i="1"/>
  <c r="L7037" i="1"/>
  <c r="C7037" i="1"/>
  <c r="B7037" i="1"/>
  <c r="N7036" i="1"/>
  <c r="L7036" i="1"/>
  <c r="B7036" i="1"/>
  <c r="C7036" i="1" s="1"/>
  <c r="N7035" i="1"/>
  <c r="L7035" i="1"/>
  <c r="C7035" i="1"/>
  <c r="B7035" i="1"/>
  <c r="N7034" i="1"/>
  <c r="L7034" i="1"/>
  <c r="C7034" i="1"/>
  <c r="B7034" i="1"/>
  <c r="N7033" i="1"/>
  <c r="L7033" i="1"/>
  <c r="B7033" i="1"/>
  <c r="C7033" i="1" s="1"/>
  <c r="N7032" i="1"/>
  <c r="L7032" i="1"/>
  <c r="C7032" i="1"/>
  <c r="B7032" i="1"/>
  <c r="N7031" i="1"/>
  <c r="L7031" i="1"/>
  <c r="C7031" i="1"/>
  <c r="B7031" i="1"/>
  <c r="N7030" i="1"/>
  <c r="L7030" i="1"/>
  <c r="B7030" i="1"/>
  <c r="C7030" i="1" s="1"/>
  <c r="N7029" i="1"/>
  <c r="L7029" i="1"/>
  <c r="C7029" i="1"/>
  <c r="B7029" i="1"/>
  <c r="N7028" i="1"/>
  <c r="L7028" i="1"/>
  <c r="C7028" i="1"/>
  <c r="B7028" i="1"/>
  <c r="N7027" i="1"/>
  <c r="L7027" i="1"/>
  <c r="B7027" i="1"/>
  <c r="C7027" i="1" s="1"/>
  <c r="N7026" i="1"/>
  <c r="L7026" i="1"/>
  <c r="C7026" i="1"/>
  <c r="B7026" i="1"/>
  <c r="N7025" i="1"/>
  <c r="L7025" i="1"/>
  <c r="C7025" i="1"/>
  <c r="B7025" i="1"/>
  <c r="N7024" i="1"/>
  <c r="L7024" i="1"/>
  <c r="B7024" i="1"/>
  <c r="C7024" i="1" s="1"/>
  <c r="N7023" i="1"/>
  <c r="L7023" i="1"/>
  <c r="C7023" i="1"/>
  <c r="B7023" i="1"/>
  <c r="N7022" i="1"/>
  <c r="L7022" i="1"/>
  <c r="C7022" i="1"/>
  <c r="B7022" i="1"/>
  <c r="N7021" i="1"/>
  <c r="L7021" i="1"/>
  <c r="B7021" i="1"/>
  <c r="C7021" i="1" s="1"/>
  <c r="N7020" i="1"/>
  <c r="L7020" i="1"/>
  <c r="C7020" i="1"/>
  <c r="B7020" i="1"/>
  <c r="N7019" i="1"/>
  <c r="L7019" i="1"/>
  <c r="C7019" i="1"/>
  <c r="B7019" i="1"/>
  <c r="N7018" i="1"/>
  <c r="L7018" i="1"/>
  <c r="B7018" i="1"/>
  <c r="C7018" i="1" s="1"/>
  <c r="N7017" i="1"/>
  <c r="L7017" i="1"/>
  <c r="C7017" i="1"/>
  <c r="B7017" i="1"/>
  <c r="N7016" i="1"/>
  <c r="L7016" i="1"/>
  <c r="C7016" i="1"/>
  <c r="B7016" i="1"/>
  <c r="N7015" i="1"/>
  <c r="L7015" i="1"/>
  <c r="B7015" i="1"/>
  <c r="C7015" i="1" s="1"/>
  <c r="N7014" i="1"/>
  <c r="L7014" i="1"/>
  <c r="C7014" i="1"/>
  <c r="B7014" i="1"/>
  <c r="N7013" i="1"/>
  <c r="L7013" i="1"/>
  <c r="C7013" i="1"/>
  <c r="B7013" i="1"/>
  <c r="N7012" i="1"/>
  <c r="L7012" i="1"/>
  <c r="B7012" i="1"/>
  <c r="C7012" i="1" s="1"/>
  <c r="N7011" i="1"/>
  <c r="L7011" i="1"/>
  <c r="C7011" i="1"/>
  <c r="B7011" i="1"/>
  <c r="N7010" i="1"/>
  <c r="L7010" i="1"/>
  <c r="C7010" i="1"/>
  <c r="B7010" i="1"/>
  <c r="N7009" i="1"/>
  <c r="L7009" i="1"/>
  <c r="B7009" i="1"/>
  <c r="C7009" i="1" s="1"/>
  <c r="N7008" i="1"/>
  <c r="L7008" i="1"/>
  <c r="C7008" i="1"/>
  <c r="B7008" i="1"/>
  <c r="N7007" i="1"/>
  <c r="L7007" i="1"/>
  <c r="C7007" i="1"/>
  <c r="B7007" i="1"/>
  <c r="N7006" i="1"/>
  <c r="L7006" i="1"/>
  <c r="B7006" i="1"/>
  <c r="C7006" i="1" s="1"/>
  <c r="N7005" i="1"/>
  <c r="L7005" i="1"/>
  <c r="C7005" i="1"/>
  <c r="B7005" i="1"/>
  <c r="N7004" i="1"/>
  <c r="L7004" i="1"/>
  <c r="C7004" i="1"/>
  <c r="B7004" i="1"/>
  <c r="N7003" i="1"/>
  <c r="L7003" i="1"/>
  <c r="B7003" i="1"/>
  <c r="C7003" i="1" s="1"/>
  <c r="N7002" i="1"/>
  <c r="L7002" i="1"/>
  <c r="C7002" i="1"/>
  <c r="B7002" i="1"/>
  <c r="N7001" i="1"/>
  <c r="L7001" i="1"/>
  <c r="C7001" i="1"/>
  <c r="B7001" i="1"/>
  <c r="N7000" i="1"/>
  <c r="L7000" i="1"/>
  <c r="B7000" i="1"/>
  <c r="C7000" i="1" s="1"/>
  <c r="N6999" i="1"/>
  <c r="L6999" i="1"/>
  <c r="C6999" i="1"/>
  <c r="B6999" i="1"/>
  <c r="N6998" i="1"/>
  <c r="L6998" i="1"/>
  <c r="C6998" i="1"/>
  <c r="B6998" i="1"/>
  <c r="N6997" i="1"/>
  <c r="L6997" i="1"/>
  <c r="B6997" i="1"/>
  <c r="C6997" i="1" s="1"/>
  <c r="N6996" i="1"/>
  <c r="L6996" i="1"/>
  <c r="C6996" i="1"/>
  <c r="B6996" i="1"/>
  <c r="N6995" i="1"/>
  <c r="L6995" i="1"/>
  <c r="C6995" i="1"/>
  <c r="B6995" i="1"/>
  <c r="N6994" i="1"/>
  <c r="L6994" i="1"/>
  <c r="B6994" i="1"/>
  <c r="C6994" i="1" s="1"/>
  <c r="N6993" i="1"/>
  <c r="L6993" i="1"/>
  <c r="C6993" i="1"/>
  <c r="B6993" i="1"/>
  <c r="N6992" i="1"/>
  <c r="L6992" i="1"/>
  <c r="C6992" i="1"/>
  <c r="B6992" i="1"/>
  <c r="N6991" i="1"/>
  <c r="L6991" i="1"/>
  <c r="B6991" i="1"/>
  <c r="C6991" i="1" s="1"/>
  <c r="N6990" i="1"/>
  <c r="L6990" i="1"/>
  <c r="C6990" i="1"/>
  <c r="B6990" i="1"/>
  <c r="N6989" i="1"/>
  <c r="L6989" i="1"/>
  <c r="C6989" i="1"/>
  <c r="B6989" i="1"/>
  <c r="N6988" i="1"/>
  <c r="L6988" i="1"/>
  <c r="B6988" i="1"/>
  <c r="C6988" i="1" s="1"/>
  <c r="N6987" i="1"/>
  <c r="L6987" i="1"/>
  <c r="C6987" i="1"/>
  <c r="B6987" i="1"/>
  <c r="N6986" i="1"/>
  <c r="L6986" i="1"/>
  <c r="C6986" i="1"/>
  <c r="B6986" i="1"/>
  <c r="N6985" i="1"/>
  <c r="L6985" i="1"/>
  <c r="B6985" i="1"/>
  <c r="C6985" i="1" s="1"/>
  <c r="N6984" i="1"/>
  <c r="L6984" i="1"/>
  <c r="C6984" i="1"/>
  <c r="B6984" i="1"/>
  <c r="N6983" i="1"/>
  <c r="L6983" i="1"/>
  <c r="C6983" i="1"/>
  <c r="B6983" i="1"/>
  <c r="N6982" i="1"/>
  <c r="L6982" i="1"/>
  <c r="B6982" i="1"/>
  <c r="C6982" i="1" s="1"/>
  <c r="N6981" i="1"/>
  <c r="L6981" i="1"/>
  <c r="C6981" i="1"/>
  <c r="B6981" i="1"/>
  <c r="N6980" i="1"/>
  <c r="L6980" i="1"/>
  <c r="C6980" i="1"/>
  <c r="B6980" i="1"/>
  <c r="N6979" i="1"/>
  <c r="L6979" i="1"/>
  <c r="B6979" i="1"/>
  <c r="C6979" i="1" s="1"/>
  <c r="N6978" i="1"/>
  <c r="L6978" i="1"/>
  <c r="C6978" i="1"/>
  <c r="B6978" i="1"/>
  <c r="N6977" i="1"/>
  <c r="L6977" i="1"/>
  <c r="C6977" i="1"/>
  <c r="B6977" i="1"/>
  <c r="N6976" i="1"/>
  <c r="L6976" i="1"/>
  <c r="B6976" i="1"/>
  <c r="C6976" i="1" s="1"/>
  <c r="N6975" i="1"/>
  <c r="L6975" i="1"/>
  <c r="C6975" i="1"/>
  <c r="B6975" i="1"/>
  <c r="N6974" i="1"/>
  <c r="L6974" i="1"/>
  <c r="C6974" i="1"/>
  <c r="B6974" i="1"/>
  <c r="N6973" i="1"/>
  <c r="L6973" i="1"/>
  <c r="B6973" i="1"/>
  <c r="C6973" i="1" s="1"/>
  <c r="N6972" i="1"/>
  <c r="L6972" i="1"/>
  <c r="C6972" i="1"/>
  <c r="B6972" i="1"/>
  <c r="N6971" i="1"/>
  <c r="L6971" i="1"/>
  <c r="C6971" i="1"/>
  <c r="B6971" i="1"/>
  <c r="N6970" i="1"/>
  <c r="L6970" i="1"/>
  <c r="B6970" i="1"/>
  <c r="C6970" i="1" s="1"/>
  <c r="N6969" i="1"/>
  <c r="L6969" i="1"/>
  <c r="C6969" i="1"/>
  <c r="B6969" i="1"/>
  <c r="N6968" i="1"/>
  <c r="L6968" i="1"/>
  <c r="C6968" i="1"/>
  <c r="B6968" i="1"/>
  <c r="N6967" i="1"/>
  <c r="L6967" i="1"/>
  <c r="B6967" i="1"/>
  <c r="C6967" i="1" s="1"/>
  <c r="N6966" i="1"/>
  <c r="L6966" i="1"/>
  <c r="C6966" i="1"/>
  <c r="B6966" i="1"/>
  <c r="N6965" i="1"/>
  <c r="L6965" i="1"/>
  <c r="C6965" i="1"/>
  <c r="B6965" i="1"/>
  <c r="N6964" i="1"/>
  <c r="L6964" i="1"/>
  <c r="B6964" i="1"/>
  <c r="C6964" i="1" s="1"/>
  <c r="N6963" i="1"/>
  <c r="L6963" i="1"/>
  <c r="C6963" i="1"/>
  <c r="B6963" i="1"/>
  <c r="N6962" i="1"/>
  <c r="L6962" i="1"/>
  <c r="C6962" i="1"/>
  <c r="B6962" i="1"/>
  <c r="N6961" i="1"/>
  <c r="L6961" i="1"/>
  <c r="B6961" i="1"/>
  <c r="C6961" i="1" s="1"/>
  <c r="N6960" i="1"/>
  <c r="L6960" i="1"/>
  <c r="C6960" i="1"/>
  <c r="B6960" i="1"/>
  <c r="N6959" i="1"/>
  <c r="L6959" i="1"/>
  <c r="C6959" i="1"/>
  <c r="B6959" i="1"/>
  <c r="N6958" i="1"/>
  <c r="L6958" i="1"/>
  <c r="B6958" i="1"/>
  <c r="C6958" i="1" s="1"/>
  <c r="N6957" i="1"/>
  <c r="L6957" i="1"/>
  <c r="C6957" i="1"/>
  <c r="B6957" i="1"/>
  <c r="N6956" i="1"/>
  <c r="L6956" i="1"/>
  <c r="C6956" i="1"/>
  <c r="B6956" i="1"/>
  <c r="N6955" i="1"/>
  <c r="L6955" i="1"/>
  <c r="B6955" i="1"/>
  <c r="C6955" i="1" s="1"/>
  <c r="N6954" i="1"/>
  <c r="L6954" i="1"/>
  <c r="C6954" i="1"/>
  <c r="B6954" i="1"/>
  <c r="N6953" i="1"/>
  <c r="L6953" i="1"/>
  <c r="C6953" i="1"/>
  <c r="B6953" i="1"/>
  <c r="N6952" i="1"/>
  <c r="L6952" i="1"/>
  <c r="B6952" i="1"/>
  <c r="C6952" i="1" s="1"/>
  <c r="N6951" i="1"/>
  <c r="L6951" i="1"/>
  <c r="C6951" i="1"/>
  <c r="B6951" i="1"/>
  <c r="N6950" i="1"/>
  <c r="L6950" i="1"/>
  <c r="C6950" i="1"/>
  <c r="B6950" i="1"/>
  <c r="N6949" i="1"/>
  <c r="L6949" i="1"/>
  <c r="B6949" i="1"/>
  <c r="C6949" i="1" s="1"/>
  <c r="N6948" i="1"/>
  <c r="L6948" i="1"/>
  <c r="C6948" i="1"/>
  <c r="B6948" i="1"/>
  <c r="N6947" i="1"/>
  <c r="L6947" i="1"/>
  <c r="C6947" i="1"/>
  <c r="B6947" i="1"/>
  <c r="N6946" i="1"/>
  <c r="L6946" i="1"/>
  <c r="B6946" i="1"/>
  <c r="C6946" i="1" s="1"/>
  <c r="N6945" i="1"/>
  <c r="L6945" i="1"/>
  <c r="C6945" i="1"/>
  <c r="B6945" i="1"/>
  <c r="N6944" i="1"/>
  <c r="L6944" i="1"/>
  <c r="C6944" i="1"/>
  <c r="B6944" i="1"/>
  <c r="N6943" i="1"/>
  <c r="L6943" i="1"/>
  <c r="B6943" i="1"/>
  <c r="C6943" i="1" s="1"/>
  <c r="N6942" i="1"/>
  <c r="L6942" i="1"/>
  <c r="C6942" i="1"/>
  <c r="B6942" i="1"/>
  <c r="N6941" i="1"/>
  <c r="L6941" i="1"/>
  <c r="C6941" i="1"/>
  <c r="B6941" i="1"/>
  <c r="N6940" i="1"/>
  <c r="L6940" i="1"/>
  <c r="B6940" i="1"/>
  <c r="C6940" i="1" s="1"/>
  <c r="N6939" i="1"/>
  <c r="L6939" i="1"/>
  <c r="C6939" i="1"/>
  <c r="B6939" i="1"/>
  <c r="N6938" i="1"/>
  <c r="L6938" i="1"/>
  <c r="C6938" i="1"/>
  <c r="B6938" i="1"/>
  <c r="N6937" i="1"/>
  <c r="L6937" i="1"/>
  <c r="B6937" i="1"/>
  <c r="C6937" i="1" s="1"/>
  <c r="N6936" i="1"/>
  <c r="L6936" i="1"/>
  <c r="C6936" i="1"/>
  <c r="B6936" i="1"/>
  <c r="N6935" i="1"/>
  <c r="L6935" i="1"/>
  <c r="C6935" i="1"/>
  <c r="B6935" i="1"/>
  <c r="N6934" i="1"/>
  <c r="L6934" i="1"/>
  <c r="B6934" i="1"/>
  <c r="C6934" i="1" s="1"/>
  <c r="N6933" i="1"/>
  <c r="L6933" i="1"/>
  <c r="C6933" i="1"/>
  <c r="B6933" i="1"/>
  <c r="N6932" i="1"/>
  <c r="L6932" i="1"/>
  <c r="C6932" i="1"/>
  <c r="B6932" i="1"/>
  <c r="N6931" i="1"/>
  <c r="L6931" i="1"/>
  <c r="B6931" i="1"/>
  <c r="C6931" i="1" s="1"/>
  <c r="N6930" i="1"/>
  <c r="L6930" i="1"/>
  <c r="C6930" i="1"/>
  <c r="B6930" i="1"/>
  <c r="N6929" i="1"/>
  <c r="L6929" i="1"/>
  <c r="C6929" i="1"/>
  <c r="B6929" i="1"/>
  <c r="N6928" i="1"/>
  <c r="L6928" i="1"/>
  <c r="B6928" i="1"/>
  <c r="C6928" i="1" s="1"/>
  <c r="N6927" i="1"/>
  <c r="L6927" i="1"/>
  <c r="C6927" i="1"/>
  <c r="B6927" i="1"/>
  <c r="N6926" i="1"/>
  <c r="L6926" i="1"/>
  <c r="C6926" i="1"/>
  <c r="B6926" i="1"/>
  <c r="N6925" i="1"/>
  <c r="L6925" i="1"/>
  <c r="B6925" i="1"/>
  <c r="C6925" i="1" s="1"/>
  <c r="N6924" i="1"/>
  <c r="L6924" i="1"/>
  <c r="C6924" i="1"/>
  <c r="B6924" i="1"/>
  <c r="N6923" i="1"/>
  <c r="L6923" i="1"/>
  <c r="C6923" i="1"/>
  <c r="B6923" i="1"/>
  <c r="N6922" i="1"/>
  <c r="L6922" i="1"/>
  <c r="B6922" i="1"/>
  <c r="C6922" i="1" s="1"/>
  <c r="N6921" i="1"/>
  <c r="L6921" i="1"/>
  <c r="C6921" i="1"/>
  <c r="B6921" i="1"/>
  <c r="N6920" i="1"/>
  <c r="L6920" i="1"/>
  <c r="C6920" i="1"/>
  <c r="B6920" i="1"/>
  <c r="N6919" i="1"/>
  <c r="L6919" i="1"/>
  <c r="B6919" i="1"/>
  <c r="C6919" i="1" s="1"/>
  <c r="N6918" i="1"/>
  <c r="L6918" i="1"/>
  <c r="C6918" i="1"/>
  <c r="B6918" i="1"/>
  <c r="N6917" i="1"/>
  <c r="L6917" i="1"/>
  <c r="C6917" i="1"/>
  <c r="B6917" i="1"/>
  <c r="N6916" i="1"/>
  <c r="L6916" i="1"/>
  <c r="B6916" i="1"/>
  <c r="C6916" i="1" s="1"/>
  <c r="N6915" i="1"/>
  <c r="L6915" i="1"/>
  <c r="C6915" i="1"/>
  <c r="B6915" i="1"/>
  <c r="N6914" i="1"/>
  <c r="L6914" i="1"/>
  <c r="C6914" i="1"/>
  <c r="B6914" i="1"/>
  <c r="N6913" i="1"/>
  <c r="L6913" i="1"/>
  <c r="B6913" i="1"/>
  <c r="C6913" i="1" s="1"/>
  <c r="N6912" i="1"/>
  <c r="L6912" i="1"/>
  <c r="C6912" i="1"/>
  <c r="B6912" i="1"/>
  <c r="N6911" i="1"/>
  <c r="L6911" i="1"/>
  <c r="C6911" i="1"/>
  <c r="B6911" i="1"/>
  <c r="N6910" i="1"/>
  <c r="L6910" i="1"/>
  <c r="B6910" i="1"/>
  <c r="C6910" i="1" s="1"/>
  <c r="N6909" i="1"/>
  <c r="L6909" i="1"/>
  <c r="C6909" i="1"/>
  <c r="B6909" i="1"/>
  <c r="N6908" i="1"/>
  <c r="L6908" i="1"/>
  <c r="C6908" i="1"/>
  <c r="B6908" i="1"/>
  <c r="N6907" i="1"/>
  <c r="L6907" i="1"/>
  <c r="B6907" i="1"/>
  <c r="C6907" i="1" s="1"/>
  <c r="N6906" i="1"/>
  <c r="L6906" i="1"/>
  <c r="C6906" i="1"/>
  <c r="B6906" i="1"/>
  <c r="N6905" i="1"/>
  <c r="L6905" i="1"/>
  <c r="C6905" i="1"/>
  <c r="B6905" i="1"/>
  <c r="N6904" i="1"/>
  <c r="L6904" i="1"/>
  <c r="B6904" i="1"/>
  <c r="C6904" i="1" s="1"/>
  <c r="N6903" i="1"/>
  <c r="L6903" i="1"/>
  <c r="C6903" i="1"/>
  <c r="B6903" i="1"/>
  <c r="N6902" i="1"/>
  <c r="L6902" i="1"/>
  <c r="C6902" i="1"/>
  <c r="B6902" i="1"/>
  <c r="N6901" i="1"/>
  <c r="L6901" i="1"/>
  <c r="B6901" i="1"/>
  <c r="C6901" i="1" s="1"/>
  <c r="N6900" i="1"/>
  <c r="L6900" i="1"/>
  <c r="C6900" i="1"/>
  <c r="B6900" i="1"/>
  <c r="N6899" i="1"/>
  <c r="L6899" i="1"/>
  <c r="C6899" i="1"/>
  <c r="B6899" i="1"/>
  <c r="N6898" i="1"/>
  <c r="L6898" i="1"/>
  <c r="B6898" i="1"/>
  <c r="C6898" i="1" s="1"/>
  <c r="N6897" i="1"/>
  <c r="L6897" i="1"/>
  <c r="C6897" i="1"/>
  <c r="B6897" i="1"/>
  <c r="N6896" i="1"/>
  <c r="L6896" i="1"/>
  <c r="C6896" i="1"/>
  <c r="B6896" i="1"/>
  <c r="N6895" i="1"/>
  <c r="L6895" i="1"/>
  <c r="B6895" i="1"/>
  <c r="C6895" i="1" s="1"/>
  <c r="N6894" i="1"/>
  <c r="L6894" i="1"/>
  <c r="C6894" i="1"/>
  <c r="B6894" i="1"/>
  <c r="N6893" i="1"/>
  <c r="L6893" i="1"/>
  <c r="C6893" i="1"/>
  <c r="B6893" i="1"/>
  <c r="N6892" i="1"/>
  <c r="L6892" i="1"/>
  <c r="B6892" i="1"/>
  <c r="C6892" i="1" s="1"/>
  <c r="N6891" i="1"/>
  <c r="L6891" i="1"/>
  <c r="C6891" i="1"/>
  <c r="B6891" i="1"/>
  <c r="N6890" i="1"/>
  <c r="L6890" i="1"/>
  <c r="C6890" i="1"/>
  <c r="B6890" i="1"/>
  <c r="N6889" i="1"/>
  <c r="L6889" i="1"/>
  <c r="B6889" i="1"/>
  <c r="C6889" i="1" s="1"/>
  <c r="N6888" i="1"/>
  <c r="L6888" i="1"/>
  <c r="C6888" i="1"/>
  <c r="B6888" i="1"/>
  <c r="N6887" i="1"/>
  <c r="L6887" i="1"/>
  <c r="C6887" i="1"/>
  <c r="B6887" i="1"/>
  <c r="N6886" i="1"/>
  <c r="L6886" i="1"/>
  <c r="B6886" i="1"/>
  <c r="C6886" i="1" s="1"/>
  <c r="N6885" i="1"/>
  <c r="L6885" i="1"/>
  <c r="C6885" i="1"/>
  <c r="B6885" i="1"/>
  <c r="N6884" i="1"/>
  <c r="L6884" i="1"/>
  <c r="C6884" i="1"/>
  <c r="B6884" i="1"/>
  <c r="N6883" i="1"/>
  <c r="L6883" i="1"/>
  <c r="B6883" i="1"/>
  <c r="C6883" i="1" s="1"/>
  <c r="N6882" i="1"/>
  <c r="L6882" i="1"/>
  <c r="C6882" i="1"/>
  <c r="B6882" i="1"/>
  <c r="N6881" i="1"/>
  <c r="L6881" i="1"/>
  <c r="C6881" i="1"/>
  <c r="B6881" i="1"/>
  <c r="N6880" i="1"/>
  <c r="L6880" i="1"/>
  <c r="B6880" i="1"/>
  <c r="C6880" i="1" s="1"/>
  <c r="N6879" i="1"/>
  <c r="L6879" i="1"/>
  <c r="C6879" i="1"/>
  <c r="B6879" i="1"/>
  <c r="N6878" i="1"/>
  <c r="L6878" i="1"/>
  <c r="C6878" i="1"/>
  <c r="B6878" i="1"/>
  <c r="N6877" i="1"/>
  <c r="L6877" i="1"/>
  <c r="B6877" i="1"/>
  <c r="C6877" i="1" s="1"/>
  <c r="N6876" i="1"/>
  <c r="L6876" i="1"/>
  <c r="C6876" i="1"/>
  <c r="B6876" i="1"/>
  <c r="N6875" i="1"/>
  <c r="L6875" i="1"/>
  <c r="C6875" i="1"/>
  <c r="B6875" i="1"/>
  <c r="N6874" i="1"/>
  <c r="L6874" i="1"/>
  <c r="B6874" i="1"/>
  <c r="C6874" i="1" s="1"/>
  <c r="N6873" i="1"/>
  <c r="L6873" i="1"/>
  <c r="C6873" i="1"/>
  <c r="B6873" i="1"/>
  <c r="N6872" i="1"/>
  <c r="L6872" i="1"/>
  <c r="C6872" i="1"/>
  <c r="B6872" i="1"/>
  <c r="N6871" i="1"/>
  <c r="L6871" i="1"/>
  <c r="B6871" i="1"/>
  <c r="C6871" i="1" s="1"/>
  <c r="N6870" i="1"/>
  <c r="L6870" i="1"/>
  <c r="C6870" i="1"/>
  <c r="B6870" i="1"/>
  <c r="N6869" i="1"/>
  <c r="L6869" i="1"/>
  <c r="C6869" i="1"/>
  <c r="B6869" i="1"/>
  <c r="N6868" i="1"/>
  <c r="L6868" i="1"/>
  <c r="B6868" i="1"/>
  <c r="C6868" i="1" s="1"/>
  <c r="N6867" i="1"/>
  <c r="L6867" i="1"/>
  <c r="C6867" i="1"/>
  <c r="B6867" i="1"/>
  <c r="N6866" i="1"/>
  <c r="L6866" i="1"/>
  <c r="C6866" i="1"/>
  <c r="B6866" i="1"/>
  <c r="N6865" i="1"/>
  <c r="L6865" i="1"/>
  <c r="B6865" i="1"/>
  <c r="C6865" i="1" s="1"/>
  <c r="N6864" i="1"/>
  <c r="L6864" i="1"/>
  <c r="C6864" i="1"/>
  <c r="B6864" i="1"/>
  <c r="N6863" i="1"/>
  <c r="L6863" i="1"/>
  <c r="C6863" i="1"/>
  <c r="B6863" i="1"/>
  <c r="N6862" i="1"/>
  <c r="L6862" i="1"/>
  <c r="B6862" i="1"/>
  <c r="C6862" i="1" s="1"/>
  <c r="N6861" i="1"/>
  <c r="L6861" i="1"/>
  <c r="C6861" i="1"/>
  <c r="B6861" i="1"/>
  <c r="N6860" i="1"/>
  <c r="L6860" i="1"/>
  <c r="C6860" i="1"/>
  <c r="B6860" i="1"/>
  <c r="N6859" i="1"/>
  <c r="L6859" i="1"/>
  <c r="B6859" i="1"/>
  <c r="C6859" i="1" s="1"/>
  <c r="N6858" i="1"/>
  <c r="L6858" i="1"/>
  <c r="C6858" i="1"/>
  <c r="B6858" i="1"/>
  <c r="N6857" i="1"/>
  <c r="L6857" i="1"/>
  <c r="C6857" i="1"/>
  <c r="B6857" i="1"/>
  <c r="N6856" i="1"/>
  <c r="L6856" i="1"/>
  <c r="B6856" i="1"/>
  <c r="C6856" i="1" s="1"/>
  <c r="N6855" i="1"/>
  <c r="L6855" i="1"/>
  <c r="C6855" i="1"/>
  <c r="B6855" i="1"/>
  <c r="N6854" i="1"/>
  <c r="L6854" i="1"/>
  <c r="C6854" i="1"/>
  <c r="B6854" i="1"/>
  <c r="N6853" i="1"/>
  <c r="L6853" i="1"/>
  <c r="B6853" i="1"/>
  <c r="C6853" i="1" s="1"/>
  <c r="N6852" i="1"/>
  <c r="L6852" i="1"/>
  <c r="C6852" i="1"/>
  <c r="B6852" i="1"/>
  <c r="N6851" i="1"/>
  <c r="L6851" i="1"/>
  <c r="C6851" i="1"/>
  <c r="B6851" i="1"/>
  <c r="N6850" i="1"/>
  <c r="L6850" i="1"/>
  <c r="B6850" i="1"/>
  <c r="C6850" i="1" s="1"/>
  <c r="N6849" i="1"/>
  <c r="L6849" i="1"/>
  <c r="C6849" i="1"/>
  <c r="B6849" i="1"/>
  <c r="N6848" i="1"/>
  <c r="L6848" i="1"/>
  <c r="C6848" i="1"/>
  <c r="B6848" i="1"/>
  <c r="N6847" i="1"/>
  <c r="L6847" i="1"/>
  <c r="B6847" i="1"/>
  <c r="C6847" i="1" s="1"/>
  <c r="N6846" i="1"/>
  <c r="L6846" i="1"/>
  <c r="C6846" i="1"/>
  <c r="B6846" i="1"/>
  <c r="N6845" i="1"/>
  <c r="L6845" i="1"/>
  <c r="C6845" i="1"/>
  <c r="B6845" i="1"/>
  <c r="N6844" i="1"/>
  <c r="L6844" i="1"/>
  <c r="B6844" i="1"/>
  <c r="C6844" i="1" s="1"/>
  <c r="N6843" i="1"/>
  <c r="L6843" i="1"/>
  <c r="C6843" i="1"/>
  <c r="B6843" i="1"/>
  <c r="N6842" i="1"/>
  <c r="L6842" i="1"/>
  <c r="C6842" i="1"/>
  <c r="B6842" i="1"/>
  <c r="N6841" i="1"/>
  <c r="L6841" i="1"/>
  <c r="B6841" i="1"/>
  <c r="C6841" i="1" s="1"/>
  <c r="N6840" i="1"/>
  <c r="L6840" i="1"/>
  <c r="C6840" i="1"/>
  <c r="B6840" i="1"/>
  <c r="N6839" i="1"/>
  <c r="L6839" i="1"/>
  <c r="C6839" i="1"/>
  <c r="B6839" i="1"/>
  <c r="N6838" i="1"/>
  <c r="L6838" i="1"/>
  <c r="B6838" i="1"/>
  <c r="C6838" i="1" s="1"/>
  <c r="N6837" i="1"/>
  <c r="L6837" i="1"/>
  <c r="C6837" i="1"/>
  <c r="B6837" i="1"/>
  <c r="N6836" i="1"/>
  <c r="L6836" i="1"/>
  <c r="C6836" i="1"/>
  <c r="B6836" i="1"/>
  <c r="N6835" i="1"/>
  <c r="L6835" i="1"/>
  <c r="B6835" i="1"/>
  <c r="C6835" i="1" s="1"/>
  <c r="N6834" i="1"/>
  <c r="L6834" i="1"/>
  <c r="C6834" i="1"/>
  <c r="B6834" i="1"/>
  <c r="N6833" i="1"/>
  <c r="L6833" i="1"/>
  <c r="C6833" i="1"/>
  <c r="B6833" i="1"/>
  <c r="N6832" i="1"/>
  <c r="L6832" i="1"/>
  <c r="B6832" i="1"/>
  <c r="C6832" i="1" s="1"/>
  <c r="N6831" i="1"/>
  <c r="L6831" i="1"/>
  <c r="C6831" i="1"/>
  <c r="B6831" i="1"/>
  <c r="N6830" i="1"/>
  <c r="L6830" i="1"/>
  <c r="C6830" i="1"/>
  <c r="B6830" i="1"/>
  <c r="N6829" i="1"/>
  <c r="L6829" i="1"/>
  <c r="B6829" i="1"/>
  <c r="C6829" i="1" s="1"/>
  <c r="N6828" i="1"/>
  <c r="L6828" i="1"/>
  <c r="C6828" i="1"/>
  <c r="B6828" i="1"/>
  <c r="N6827" i="1"/>
  <c r="L6827" i="1"/>
  <c r="C6827" i="1"/>
  <c r="B6827" i="1"/>
  <c r="N6826" i="1"/>
  <c r="L6826" i="1"/>
  <c r="B6826" i="1"/>
  <c r="C6826" i="1" s="1"/>
  <c r="N6825" i="1"/>
  <c r="L6825" i="1"/>
  <c r="C6825" i="1"/>
  <c r="B6825" i="1"/>
  <c r="N6824" i="1"/>
  <c r="L6824" i="1"/>
  <c r="C6824" i="1"/>
  <c r="B6824" i="1"/>
  <c r="N6823" i="1"/>
  <c r="L6823" i="1"/>
  <c r="B6823" i="1"/>
  <c r="C6823" i="1" s="1"/>
  <c r="N6822" i="1"/>
  <c r="L6822" i="1"/>
  <c r="C6822" i="1"/>
  <c r="B6822" i="1"/>
  <c r="N6821" i="1"/>
  <c r="L6821" i="1"/>
  <c r="C6821" i="1"/>
  <c r="B6821" i="1"/>
  <c r="N6820" i="1"/>
  <c r="L6820" i="1"/>
  <c r="B6820" i="1"/>
  <c r="C6820" i="1" s="1"/>
  <c r="N6819" i="1"/>
  <c r="L6819" i="1"/>
  <c r="C6819" i="1"/>
  <c r="B6819" i="1"/>
  <c r="N6818" i="1"/>
  <c r="L6818" i="1"/>
  <c r="C6818" i="1"/>
  <c r="B6818" i="1"/>
  <c r="N6817" i="1"/>
  <c r="L6817" i="1"/>
  <c r="B6817" i="1"/>
  <c r="C6817" i="1" s="1"/>
  <c r="N6816" i="1"/>
  <c r="L6816" i="1"/>
  <c r="C6816" i="1"/>
  <c r="B6816" i="1"/>
  <c r="N6815" i="1"/>
  <c r="L6815" i="1"/>
  <c r="C6815" i="1"/>
  <c r="B6815" i="1"/>
  <c r="N6814" i="1"/>
  <c r="L6814" i="1"/>
  <c r="B6814" i="1"/>
  <c r="C6814" i="1" s="1"/>
  <c r="N6813" i="1"/>
  <c r="L6813" i="1"/>
  <c r="C6813" i="1"/>
  <c r="B6813" i="1"/>
  <c r="N6812" i="1"/>
  <c r="L6812" i="1"/>
  <c r="C6812" i="1"/>
  <c r="B6812" i="1"/>
  <c r="N6811" i="1"/>
  <c r="L6811" i="1"/>
  <c r="B6811" i="1"/>
  <c r="C6811" i="1" s="1"/>
  <c r="N6810" i="1"/>
  <c r="L6810" i="1"/>
  <c r="C6810" i="1"/>
  <c r="B6810" i="1"/>
  <c r="N6809" i="1"/>
  <c r="L6809" i="1"/>
  <c r="C6809" i="1"/>
  <c r="B6809" i="1"/>
  <c r="N6808" i="1"/>
  <c r="L6808" i="1"/>
  <c r="B6808" i="1"/>
  <c r="C6808" i="1" s="1"/>
  <c r="N6807" i="1"/>
  <c r="L6807" i="1"/>
  <c r="C6807" i="1"/>
  <c r="B6807" i="1"/>
  <c r="N6806" i="1"/>
  <c r="L6806" i="1"/>
  <c r="C6806" i="1"/>
  <c r="B6806" i="1"/>
  <c r="N6805" i="1"/>
  <c r="L6805" i="1"/>
  <c r="B6805" i="1"/>
  <c r="C6805" i="1" s="1"/>
  <c r="N6804" i="1"/>
  <c r="L6804" i="1"/>
  <c r="C6804" i="1"/>
  <c r="B6804" i="1"/>
  <c r="N6803" i="1"/>
  <c r="L6803" i="1"/>
  <c r="C6803" i="1"/>
  <c r="B6803" i="1"/>
  <c r="N6802" i="1"/>
  <c r="L6802" i="1"/>
  <c r="B6802" i="1"/>
  <c r="C6802" i="1" s="1"/>
  <c r="N6801" i="1"/>
  <c r="L6801" i="1"/>
  <c r="C6801" i="1"/>
  <c r="B6801" i="1"/>
  <c r="N6800" i="1"/>
  <c r="L6800" i="1"/>
  <c r="C6800" i="1"/>
  <c r="B6800" i="1"/>
  <c r="N6799" i="1"/>
  <c r="L6799" i="1"/>
  <c r="B6799" i="1"/>
  <c r="C6799" i="1" s="1"/>
  <c r="N6798" i="1"/>
  <c r="L6798" i="1"/>
  <c r="C6798" i="1"/>
  <c r="B6798" i="1"/>
  <c r="N6797" i="1"/>
  <c r="L6797" i="1"/>
  <c r="C6797" i="1"/>
  <c r="B6797" i="1"/>
  <c r="N6796" i="1"/>
  <c r="L6796" i="1"/>
  <c r="B6796" i="1"/>
  <c r="C6796" i="1" s="1"/>
  <c r="N6795" i="1"/>
  <c r="L6795" i="1"/>
  <c r="C6795" i="1"/>
  <c r="B6795" i="1"/>
  <c r="N6794" i="1"/>
  <c r="L6794" i="1"/>
  <c r="C6794" i="1"/>
  <c r="B6794" i="1"/>
  <c r="N6793" i="1"/>
  <c r="L6793" i="1"/>
  <c r="B6793" i="1"/>
  <c r="C6793" i="1" s="1"/>
  <c r="N6792" i="1"/>
  <c r="L6792" i="1"/>
  <c r="C6792" i="1"/>
  <c r="B6792" i="1"/>
  <c r="N6791" i="1"/>
  <c r="L6791" i="1"/>
  <c r="C6791" i="1"/>
  <c r="B6791" i="1"/>
  <c r="N6790" i="1"/>
  <c r="L6790" i="1"/>
  <c r="B6790" i="1"/>
  <c r="C6790" i="1" s="1"/>
  <c r="N6789" i="1"/>
  <c r="L6789" i="1"/>
  <c r="C6789" i="1"/>
  <c r="B6789" i="1"/>
  <c r="N6788" i="1"/>
  <c r="L6788" i="1"/>
  <c r="C6788" i="1"/>
  <c r="B6788" i="1"/>
  <c r="N6787" i="1"/>
  <c r="L6787" i="1"/>
  <c r="B6787" i="1"/>
  <c r="C6787" i="1" s="1"/>
  <c r="N6786" i="1"/>
  <c r="L6786" i="1"/>
  <c r="C6786" i="1"/>
  <c r="B6786" i="1"/>
  <c r="N6785" i="1"/>
  <c r="L6785" i="1"/>
  <c r="C6785" i="1"/>
  <c r="B6785" i="1"/>
  <c r="N6784" i="1"/>
  <c r="L6784" i="1"/>
  <c r="B6784" i="1"/>
  <c r="C6784" i="1" s="1"/>
  <c r="N6783" i="1"/>
  <c r="L6783" i="1"/>
  <c r="C6783" i="1"/>
  <c r="B6783" i="1"/>
  <c r="N6782" i="1"/>
  <c r="L6782" i="1"/>
  <c r="C6782" i="1"/>
  <c r="B6782" i="1"/>
  <c r="N6781" i="1"/>
  <c r="L6781" i="1"/>
  <c r="B6781" i="1"/>
  <c r="C6781" i="1" s="1"/>
  <c r="N6780" i="1"/>
  <c r="L6780" i="1"/>
  <c r="C6780" i="1"/>
  <c r="B6780" i="1"/>
  <c r="N6779" i="1"/>
  <c r="L6779" i="1"/>
  <c r="C6779" i="1"/>
  <c r="B6779" i="1"/>
  <c r="N6778" i="1"/>
  <c r="L6778" i="1"/>
  <c r="B6778" i="1"/>
  <c r="C6778" i="1" s="1"/>
  <c r="N6777" i="1"/>
  <c r="L6777" i="1"/>
  <c r="C6777" i="1"/>
  <c r="B6777" i="1"/>
  <c r="N6776" i="1"/>
  <c r="L6776" i="1"/>
  <c r="C6776" i="1"/>
  <c r="B6776" i="1"/>
  <c r="N6775" i="1"/>
  <c r="L6775" i="1"/>
  <c r="B6775" i="1"/>
  <c r="C6775" i="1" s="1"/>
  <c r="N6774" i="1"/>
  <c r="L6774" i="1"/>
  <c r="C6774" i="1"/>
  <c r="B6774" i="1"/>
  <c r="N6773" i="1"/>
  <c r="L6773" i="1"/>
  <c r="C6773" i="1"/>
  <c r="B6773" i="1"/>
  <c r="N6772" i="1"/>
  <c r="L6772" i="1"/>
  <c r="B6772" i="1"/>
  <c r="C6772" i="1" s="1"/>
  <c r="N6771" i="1"/>
  <c r="L6771" i="1"/>
  <c r="C6771" i="1"/>
  <c r="B6771" i="1"/>
  <c r="N6770" i="1"/>
  <c r="L6770" i="1"/>
  <c r="C6770" i="1"/>
  <c r="B6770" i="1"/>
  <c r="N6769" i="1"/>
  <c r="L6769" i="1"/>
  <c r="B6769" i="1"/>
  <c r="C6769" i="1" s="1"/>
  <c r="N6768" i="1"/>
  <c r="L6768" i="1"/>
  <c r="C6768" i="1"/>
  <c r="B6768" i="1"/>
  <c r="N6767" i="1"/>
  <c r="L6767" i="1"/>
  <c r="C6767" i="1"/>
  <c r="B6767" i="1"/>
  <c r="N6766" i="1"/>
  <c r="L6766" i="1"/>
  <c r="B6766" i="1"/>
  <c r="C6766" i="1" s="1"/>
  <c r="N6765" i="1"/>
  <c r="L6765" i="1"/>
  <c r="C6765" i="1"/>
  <c r="B6765" i="1"/>
  <c r="N6764" i="1"/>
  <c r="L6764" i="1"/>
  <c r="C6764" i="1"/>
  <c r="B6764" i="1"/>
  <c r="N6763" i="1"/>
  <c r="L6763" i="1"/>
  <c r="B6763" i="1"/>
  <c r="C6763" i="1" s="1"/>
  <c r="N6762" i="1"/>
  <c r="L6762" i="1"/>
  <c r="C6762" i="1"/>
  <c r="B6762" i="1"/>
  <c r="N6761" i="1"/>
  <c r="L6761" i="1"/>
  <c r="C6761" i="1"/>
  <c r="B6761" i="1"/>
  <c r="N6760" i="1"/>
  <c r="L6760" i="1"/>
  <c r="B6760" i="1"/>
  <c r="C6760" i="1" s="1"/>
  <c r="N6759" i="1"/>
  <c r="L6759" i="1"/>
  <c r="C6759" i="1"/>
  <c r="B6759" i="1"/>
  <c r="N6758" i="1"/>
  <c r="L6758" i="1"/>
  <c r="C6758" i="1"/>
  <c r="B6758" i="1"/>
  <c r="N6757" i="1"/>
  <c r="L6757" i="1"/>
  <c r="B6757" i="1"/>
  <c r="C6757" i="1" s="1"/>
  <c r="N6756" i="1"/>
  <c r="L6756" i="1"/>
  <c r="C6756" i="1"/>
  <c r="B6756" i="1"/>
  <c r="N6755" i="1"/>
  <c r="L6755" i="1"/>
  <c r="C6755" i="1"/>
  <c r="B6755" i="1"/>
  <c r="N6754" i="1"/>
  <c r="L6754" i="1"/>
  <c r="B6754" i="1"/>
  <c r="C6754" i="1" s="1"/>
  <c r="N6753" i="1"/>
  <c r="L6753" i="1"/>
  <c r="C6753" i="1"/>
  <c r="B6753" i="1"/>
  <c r="N6752" i="1"/>
  <c r="L6752" i="1"/>
  <c r="C6752" i="1"/>
  <c r="B6752" i="1"/>
  <c r="N6751" i="1"/>
  <c r="L6751" i="1"/>
  <c r="B6751" i="1"/>
  <c r="C6751" i="1" s="1"/>
  <c r="N6750" i="1"/>
  <c r="L6750" i="1"/>
  <c r="C6750" i="1"/>
  <c r="B6750" i="1"/>
  <c r="N6749" i="1"/>
  <c r="L6749" i="1"/>
  <c r="C6749" i="1"/>
  <c r="B6749" i="1"/>
  <c r="N6748" i="1"/>
  <c r="L6748" i="1"/>
  <c r="B6748" i="1"/>
  <c r="C6748" i="1" s="1"/>
  <c r="N6747" i="1"/>
  <c r="L6747" i="1"/>
  <c r="C6747" i="1"/>
  <c r="B6747" i="1"/>
  <c r="N6746" i="1"/>
  <c r="L6746" i="1"/>
  <c r="C6746" i="1"/>
  <c r="B6746" i="1"/>
  <c r="N6745" i="1"/>
  <c r="L6745" i="1"/>
  <c r="B6745" i="1"/>
  <c r="C6745" i="1" s="1"/>
  <c r="N6744" i="1"/>
  <c r="L6744" i="1"/>
  <c r="C6744" i="1"/>
  <c r="B6744" i="1"/>
  <c r="N6743" i="1"/>
  <c r="L6743" i="1"/>
  <c r="C6743" i="1"/>
  <c r="B6743" i="1"/>
  <c r="N6742" i="1"/>
  <c r="L6742" i="1"/>
  <c r="B6742" i="1"/>
  <c r="C6742" i="1" s="1"/>
  <c r="N6741" i="1"/>
  <c r="L6741" i="1"/>
  <c r="C6741" i="1"/>
  <c r="B6741" i="1"/>
  <c r="N6740" i="1"/>
  <c r="L6740" i="1"/>
  <c r="C6740" i="1"/>
  <c r="B6740" i="1"/>
  <c r="N6739" i="1"/>
  <c r="L6739" i="1"/>
  <c r="B6739" i="1"/>
  <c r="C6739" i="1" s="1"/>
  <c r="N6738" i="1"/>
  <c r="L6738" i="1"/>
  <c r="C6738" i="1"/>
  <c r="B6738" i="1"/>
  <c r="N6737" i="1"/>
  <c r="L6737" i="1"/>
  <c r="C6737" i="1"/>
  <c r="B6737" i="1"/>
  <c r="N6736" i="1"/>
  <c r="L6736" i="1"/>
  <c r="B6736" i="1"/>
  <c r="C6736" i="1" s="1"/>
  <c r="N6735" i="1"/>
  <c r="L6735" i="1"/>
  <c r="C6735" i="1"/>
  <c r="B6735" i="1"/>
  <c r="N6734" i="1"/>
  <c r="L6734" i="1"/>
  <c r="C6734" i="1"/>
  <c r="B6734" i="1"/>
  <c r="N6733" i="1"/>
  <c r="L6733" i="1"/>
  <c r="B6733" i="1"/>
  <c r="C6733" i="1" s="1"/>
  <c r="N6732" i="1"/>
  <c r="L6732" i="1"/>
  <c r="C6732" i="1"/>
  <c r="B6732" i="1"/>
  <c r="N6731" i="1"/>
  <c r="L6731" i="1"/>
  <c r="C6731" i="1"/>
  <c r="B6731" i="1"/>
  <c r="N6730" i="1"/>
  <c r="L6730" i="1"/>
  <c r="B6730" i="1"/>
  <c r="C6730" i="1" s="1"/>
  <c r="N6729" i="1"/>
  <c r="L6729" i="1"/>
  <c r="C6729" i="1"/>
  <c r="B6729" i="1"/>
  <c r="N6728" i="1"/>
  <c r="L6728" i="1"/>
  <c r="C6728" i="1"/>
  <c r="B6728" i="1"/>
  <c r="N6727" i="1"/>
  <c r="L6727" i="1"/>
  <c r="B6727" i="1"/>
  <c r="C6727" i="1" s="1"/>
  <c r="N6726" i="1"/>
  <c r="L6726" i="1"/>
  <c r="C6726" i="1"/>
  <c r="B6726" i="1"/>
  <c r="N6725" i="1"/>
  <c r="L6725" i="1"/>
  <c r="C6725" i="1"/>
  <c r="B6725" i="1"/>
  <c r="N6724" i="1"/>
  <c r="L6724" i="1"/>
  <c r="B6724" i="1"/>
  <c r="C6724" i="1" s="1"/>
  <c r="N6723" i="1"/>
  <c r="L6723" i="1"/>
  <c r="C6723" i="1"/>
  <c r="B6723" i="1"/>
  <c r="N6722" i="1"/>
  <c r="L6722" i="1"/>
  <c r="C6722" i="1"/>
  <c r="B6722" i="1"/>
  <c r="N6721" i="1"/>
  <c r="L6721" i="1"/>
  <c r="B6721" i="1"/>
  <c r="C6721" i="1" s="1"/>
  <c r="N6720" i="1"/>
  <c r="L6720" i="1"/>
  <c r="C6720" i="1"/>
  <c r="B6720" i="1"/>
  <c r="N6719" i="1"/>
  <c r="L6719" i="1"/>
  <c r="C6719" i="1"/>
  <c r="B6719" i="1"/>
  <c r="N6718" i="1"/>
  <c r="L6718" i="1"/>
  <c r="B6718" i="1"/>
  <c r="C6718" i="1" s="1"/>
  <c r="N6717" i="1"/>
  <c r="L6717" i="1"/>
  <c r="C6717" i="1"/>
  <c r="B6717" i="1"/>
  <c r="N6716" i="1"/>
  <c r="L6716" i="1"/>
  <c r="C6716" i="1"/>
  <c r="B6716" i="1"/>
  <c r="N6715" i="1"/>
  <c r="L6715" i="1"/>
  <c r="B6715" i="1"/>
  <c r="C6715" i="1" s="1"/>
  <c r="N6714" i="1"/>
  <c r="L6714" i="1"/>
  <c r="C6714" i="1"/>
  <c r="B6714" i="1"/>
  <c r="N6713" i="1"/>
  <c r="L6713" i="1"/>
  <c r="C6713" i="1"/>
  <c r="B6713" i="1"/>
  <c r="N6712" i="1"/>
  <c r="L6712" i="1"/>
  <c r="B6712" i="1"/>
  <c r="C6712" i="1" s="1"/>
  <c r="N6711" i="1"/>
  <c r="L6711" i="1"/>
  <c r="C6711" i="1"/>
  <c r="B6711" i="1"/>
  <c r="N6710" i="1"/>
  <c r="L6710" i="1"/>
  <c r="C6710" i="1"/>
  <c r="B6710" i="1"/>
  <c r="N6709" i="1"/>
  <c r="L6709" i="1"/>
  <c r="B6709" i="1"/>
  <c r="C6709" i="1" s="1"/>
  <c r="N6708" i="1"/>
  <c r="L6708" i="1"/>
  <c r="C6708" i="1"/>
  <c r="B6708" i="1"/>
  <c r="N6707" i="1"/>
  <c r="L6707" i="1"/>
  <c r="C6707" i="1"/>
  <c r="B6707" i="1"/>
  <c r="N6706" i="1"/>
  <c r="L6706" i="1"/>
  <c r="B6706" i="1"/>
  <c r="C6706" i="1" s="1"/>
  <c r="N6705" i="1"/>
  <c r="L6705" i="1"/>
  <c r="C6705" i="1"/>
  <c r="B6705" i="1"/>
  <c r="N6704" i="1"/>
  <c r="L6704" i="1"/>
  <c r="C6704" i="1"/>
  <c r="B6704" i="1"/>
  <c r="N6703" i="1"/>
  <c r="L6703" i="1"/>
  <c r="B6703" i="1"/>
  <c r="C6703" i="1" s="1"/>
  <c r="N6702" i="1"/>
  <c r="L6702" i="1"/>
  <c r="C6702" i="1"/>
  <c r="B6702" i="1"/>
  <c r="N6701" i="1"/>
  <c r="L6701" i="1"/>
  <c r="C6701" i="1"/>
  <c r="B6701" i="1"/>
  <c r="N6700" i="1"/>
  <c r="L6700" i="1"/>
  <c r="B6700" i="1"/>
  <c r="C6700" i="1" s="1"/>
  <c r="N6699" i="1"/>
  <c r="L6699" i="1"/>
  <c r="C6699" i="1"/>
  <c r="B6699" i="1"/>
  <c r="N6698" i="1"/>
  <c r="L6698" i="1"/>
  <c r="C6698" i="1"/>
  <c r="B6698" i="1"/>
  <c r="N6697" i="1"/>
  <c r="L6697" i="1"/>
  <c r="B6697" i="1"/>
  <c r="C6697" i="1" s="1"/>
  <c r="N6696" i="1"/>
  <c r="L6696" i="1"/>
  <c r="C6696" i="1"/>
  <c r="B6696" i="1"/>
  <c r="N6695" i="1"/>
  <c r="L6695" i="1"/>
  <c r="C6695" i="1"/>
  <c r="B6695" i="1"/>
  <c r="N6694" i="1"/>
  <c r="L6694" i="1"/>
  <c r="B6694" i="1"/>
  <c r="C6694" i="1" s="1"/>
  <c r="N6693" i="1"/>
  <c r="L6693" i="1"/>
  <c r="C6693" i="1"/>
  <c r="B6693" i="1"/>
  <c r="N6692" i="1"/>
  <c r="L6692" i="1"/>
  <c r="C6692" i="1"/>
  <c r="B6692" i="1"/>
  <c r="N6691" i="1"/>
  <c r="L6691" i="1"/>
  <c r="B6691" i="1"/>
  <c r="C6691" i="1" s="1"/>
  <c r="N6690" i="1"/>
  <c r="L6690" i="1"/>
  <c r="C6690" i="1"/>
  <c r="B6690" i="1"/>
  <c r="N6689" i="1"/>
  <c r="L6689" i="1"/>
  <c r="C6689" i="1"/>
  <c r="B6689" i="1"/>
  <c r="N6688" i="1"/>
  <c r="L6688" i="1"/>
  <c r="B6688" i="1"/>
  <c r="C6688" i="1" s="1"/>
  <c r="N6687" i="1"/>
  <c r="L6687" i="1"/>
  <c r="C6687" i="1"/>
  <c r="B6687" i="1"/>
  <c r="N6686" i="1"/>
  <c r="L6686" i="1"/>
  <c r="C6686" i="1"/>
  <c r="B6686" i="1"/>
  <c r="N6685" i="1"/>
  <c r="L6685" i="1"/>
  <c r="B6685" i="1"/>
  <c r="C6685" i="1" s="1"/>
  <c r="N6684" i="1"/>
  <c r="L6684" i="1"/>
  <c r="C6684" i="1"/>
  <c r="B6684" i="1"/>
  <c r="N6683" i="1"/>
  <c r="L6683" i="1"/>
  <c r="C6683" i="1"/>
  <c r="B6683" i="1"/>
  <c r="N6682" i="1"/>
  <c r="L6682" i="1"/>
  <c r="B6682" i="1"/>
  <c r="C6682" i="1" s="1"/>
  <c r="N6681" i="1"/>
  <c r="L6681" i="1"/>
  <c r="C6681" i="1"/>
  <c r="B6681" i="1"/>
  <c r="N6680" i="1"/>
  <c r="L6680" i="1"/>
  <c r="C6680" i="1"/>
  <c r="B6680" i="1"/>
  <c r="N6679" i="1"/>
  <c r="L6679" i="1"/>
  <c r="B6679" i="1"/>
  <c r="C6679" i="1" s="1"/>
  <c r="N6678" i="1"/>
  <c r="L6678" i="1"/>
  <c r="C6678" i="1"/>
  <c r="B6678" i="1"/>
  <c r="N6677" i="1"/>
  <c r="L6677" i="1"/>
  <c r="C6677" i="1"/>
  <c r="B6677" i="1"/>
  <c r="N6676" i="1"/>
  <c r="L6676" i="1"/>
  <c r="B6676" i="1"/>
  <c r="C6676" i="1" s="1"/>
  <c r="N6675" i="1"/>
  <c r="L6675" i="1"/>
  <c r="C6675" i="1"/>
  <c r="B6675" i="1"/>
  <c r="N6674" i="1"/>
  <c r="L6674" i="1"/>
  <c r="C6674" i="1"/>
  <c r="B6674" i="1"/>
  <c r="N6673" i="1"/>
  <c r="L6673" i="1"/>
  <c r="B6673" i="1"/>
  <c r="C6673" i="1" s="1"/>
  <c r="N6672" i="1"/>
  <c r="L6672" i="1"/>
  <c r="C6672" i="1"/>
  <c r="B6672" i="1"/>
  <c r="N6671" i="1"/>
  <c r="L6671" i="1"/>
  <c r="C6671" i="1"/>
  <c r="B6671" i="1"/>
  <c r="N6670" i="1"/>
  <c r="L6670" i="1"/>
  <c r="B6670" i="1"/>
  <c r="C6670" i="1" s="1"/>
  <c r="N6669" i="1"/>
  <c r="L6669" i="1"/>
  <c r="C6669" i="1"/>
  <c r="B6669" i="1"/>
  <c r="N6668" i="1"/>
  <c r="L6668" i="1"/>
  <c r="C6668" i="1"/>
  <c r="B6668" i="1"/>
  <c r="N6667" i="1"/>
  <c r="L6667" i="1"/>
  <c r="B6667" i="1"/>
  <c r="C6667" i="1" s="1"/>
  <c r="N6666" i="1"/>
  <c r="L6666" i="1"/>
  <c r="C6666" i="1"/>
  <c r="B6666" i="1"/>
  <c r="N6665" i="1"/>
  <c r="L6665" i="1"/>
  <c r="C6665" i="1"/>
  <c r="B6665" i="1"/>
  <c r="N6664" i="1"/>
  <c r="L6664" i="1"/>
  <c r="B6664" i="1"/>
  <c r="C6664" i="1" s="1"/>
  <c r="N6663" i="1"/>
  <c r="L6663" i="1"/>
  <c r="C6663" i="1"/>
  <c r="B6663" i="1"/>
  <c r="N6662" i="1"/>
  <c r="L6662" i="1"/>
  <c r="C6662" i="1"/>
  <c r="B6662" i="1"/>
  <c r="N6661" i="1"/>
  <c r="L6661" i="1"/>
  <c r="B6661" i="1"/>
  <c r="C6661" i="1" s="1"/>
  <c r="N6660" i="1"/>
  <c r="L6660" i="1"/>
  <c r="C6660" i="1"/>
  <c r="B6660" i="1"/>
  <c r="N6659" i="1"/>
  <c r="L6659" i="1"/>
  <c r="C6659" i="1"/>
  <c r="B6659" i="1"/>
  <c r="N6658" i="1"/>
  <c r="L6658" i="1"/>
  <c r="B6658" i="1"/>
  <c r="C6658" i="1" s="1"/>
  <c r="N6657" i="1"/>
  <c r="L6657" i="1"/>
  <c r="C6657" i="1"/>
  <c r="B6657" i="1"/>
  <c r="N6656" i="1"/>
  <c r="L6656" i="1"/>
  <c r="C6656" i="1"/>
  <c r="B6656" i="1"/>
  <c r="N6655" i="1"/>
  <c r="L6655" i="1"/>
  <c r="B6655" i="1"/>
  <c r="C6655" i="1" s="1"/>
  <c r="N6654" i="1"/>
  <c r="L6654" i="1"/>
  <c r="C6654" i="1"/>
  <c r="B6654" i="1"/>
  <c r="N6653" i="1"/>
  <c r="L6653" i="1"/>
  <c r="C6653" i="1"/>
  <c r="B6653" i="1"/>
  <c r="N6652" i="1"/>
  <c r="L6652" i="1"/>
  <c r="B6652" i="1"/>
  <c r="C6652" i="1" s="1"/>
  <c r="N6651" i="1"/>
  <c r="L6651" i="1"/>
  <c r="C6651" i="1"/>
  <c r="B6651" i="1"/>
  <c r="N6650" i="1"/>
  <c r="L6650" i="1"/>
  <c r="C6650" i="1"/>
  <c r="B6650" i="1"/>
  <c r="N6649" i="1"/>
  <c r="L6649" i="1"/>
  <c r="B6649" i="1"/>
  <c r="C6649" i="1" s="1"/>
  <c r="N6648" i="1"/>
  <c r="L6648" i="1"/>
  <c r="C6648" i="1"/>
  <c r="B6648" i="1"/>
  <c r="N6647" i="1"/>
  <c r="L6647" i="1"/>
  <c r="C6647" i="1"/>
  <c r="B6647" i="1"/>
  <c r="N6646" i="1"/>
  <c r="L6646" i="1"/>
  <c r="B6646" i="1"/>
  <c r="C6646" i="1" s="1"/>
  <c r="N6645" i="1"/>
  <c r="L6645" i="1"/>
  <c r="C6645" i="1"/>
  <c r="B6645" i="1"/>
  <c r="N6644" i="1"/>
  <c r="L6644" i="1"/>
  <c r="C6644" i="1"/>
  <c r="B6644" i="1"/>
  <c r="N6643" i="1"/>
  <c r="L6643" i="1"/>
  <c r="B6643" i="1"/>
  <c r="C6643" i="1" s="1"/>
  <c r="N6642" i="1"/>
  <c r="L6642" i="1"/>
  <c r="C6642" i="1"/>
  <c r="B6642" i="1"/>
  <c r="N6641" i="1"/>
  <c r="L6641" i="1"/>
  <c r="C6641" i="1"/>
  <c r="B6641" i="1"/>
  <c r="N6640" i="1"/>
  <c r="L6640" i="1"/>
  <c r="B6640" i="1"/>
  <c r="C6640" i="1" s="1"/>
  <c r="N6639" i="1"/>
  <c r="L6639" i="1"/>
  <c r="C6639" i="1"/>
  <c r="B6639" i="1"/>
  <c r="N6638" i="1"/>
  <c r="L6638" i="1"/>
  <c r="C6638" i="1"/>
  <c r="B6638" i="1"/>
  <c r="N6637" i="1"/>
  <c r="L6637" i="1"/>
  <c r="B6637" i="1"/>
  <c r="C6637" i="1" s="1"/>
  <c r="N6636" i="1"/>
  <c r="L6636" i="1"/>
  <c r="C6636" i="1"/>
  <c r="B6636" i="1"/>
  <c r="N6635" i="1"/>
  <c r="L6635" i="1"/>
  <c r="C6635" i="1"/>
  <c r="B6635" i="1"/>
  <c r="N6634" i="1"/>
  <c r="L6634" i="1"/>
  <c r="B6634" i="1"/>
  <c r="C6634" i="1" s="1"/>
  <c r="N6633" i="1"/>
  <c r="L6633" i="1"/>
  <c r="C6633" i="1"/>
  <c r="B6633" i="1"/>
  <c r="N6632" i="1"/>
  <c r="L6632" i="1"/>
  <c r="C6632" i="1"/>
  <c r="B6632" i="1"/>
  <c r="N6631" i="1"/>
  <c r="L6631" i="1"/>
  <c r="B6631" i="1"/>
  <c r="C6631" i="1" s="1"/>
  <c r="N6630" i="1"/>
  <c r="L6630" i="1"/>
  <c r="C6630" i="1"/>
  <c r="B6630" i="1"/>
  <c r="N6629" i="1"/>
  <c r="L6629" i="1"/>
  <c r="C6629" i="1"/>
  <c r="B6629" i="1"/>
  <c r="N6628" i="1"/>
  <c r="L6628" i="1"/>
  <c r="B6628" i="1"/>
  <c r="C6628" i="1" s="1"/>
  <c r="N6627" i="1"/>
  <c r="L6627" i="1"/>
  <c r="C6627" i="1"/>
  <c r="B6627" i="1"/>
  <c r="N6626" i="1"/>
  <c r="L6626" i="1"/>
  <c r="C6626" i="1"/>
  <c r="B6626" i="1"/>
  <c r="N6625" i="1"/>
  <c r="L6625" i="1"/>
  <c r="B6625" i="1"/>
  <c r="C6625" i="1" s="1"/>
  <c r="N6624" i="1"/>
  <c r="L6624" i="1"/>
  <c r="C6624" i="1"/>
  <c r="B6624" i="1"/>
  <c r="N6623" i="1"/>
  <c r="L6623" i="1"/>
  <c r="C6623" i="1"/>
  <c r="B6623" i="1"/>
  <c r="N6622" i="1"/>
  <c r="L6622" i="1"/>
  <c r="B6622" i="1"/>
  <c r="C6622" i="1" s="1"/>
  <c r="N6621" i="1"/>
  <c r="L6621" i="1"/>
  <c r="C6621" i="1"/>
  <c r="B6621" i="1"/>
  <c r="N6620" i="1"/>
  <c r="L6620" i="1"/>
  <c r="C6620" i="1"/>
  <c r="B6620" i="1"/>
  <c r="N6619" i="1"/>
  <c r="L6619" i="1"/>
  <c r="B6619" i="1"/>
  <c r="C6619" i="1" s="1"/>
  <c r="N6618" i="1"/>
  <c r="L6618" i="1"/>
  <c r="C6618" i="1"/>
  <c r="B6618" i="1"/>
  <c r="N6617" i="1"/>
  <c r="L6617" i="1"/>
  <c r="C6617" i="1"/>
  <c r="B6617" i="1"/>
  <c r="N6616" i="1"/>
  <c r="L6616" i="1"/>
  <c r="B6616" i="1"/>
  <c r="C6616" i="1" s="1"/>
  <c r="N6615" i="1"/>
  <c r="L6615" i="1"/>
  <c r="C6615" i="1"/>
  <c r="B6615" i="1"/>
  <c r="N6614" i="1"/>
  <c r="L6614" i="1"/>
  <c r="C6614" i="1"/>
  <c r="B6614" i="1"/>
  <c r="N6613" i="1"/>
  <c r="L6613" i="1"/>
  <c r="B6613" i="1"/>
  <c r="C6613" i="1" s="1"/>
  <c r="N6612" i="1"/>
  <c r="L6612" i="1"/>
  <c r="C6612" i="1"/>
  <c r="B6612" i="1"/>
  <c r="N6611" i="1"/>
  <c r="L6611" i="1"/>
  <c r="C6611" i="1"/>
  <c r="B6611" i="1"/>
  <c r="N6610" i="1"/>
  <c r="L6610" i="1"/>
  <c r="B6610" i="1"/>
  <c r="C6610" i="1" s="1"/>
  <c r="N6609" i="1"/>
  <c r="L6609" i="1"/>
  <c r="C6609" i="1"/>
  <c r="B6609" i="1"/>
  <c r="N6608" i="1"/>
  <c r="L6608" i="1"/>
  <c r="C6608" i="1"/>
  <c r="B6608" i="1"/>
  <c r="N6607" i="1"/>
  <c r="L6607" i="1"/>
  <c r="B6607" i="1"/>
  <c r="C6607" i="1" s="1"/>
  <c r="N6606" i="1"/>
  <c r="L6606" i="1"/>
  <c r="C6606" i="1"/>
  <c r="B6606" i="1"/>
  <c r="N6605" i="1"/>
  <c r="L6605" i="1"/>
  <c r="C6605" i="1"/>
  <c r="B6605" i="1"/>
  <c r="N6604" i="1"/>
  <c r="L6604" i="1"/>
  <c r="B6604" i="1"/>
  <c r="C6604" i="1" s="1"/>
  <c r="N6603" i="1"/>
  <c r="L6603" i="1"/>
  <c r="C6603" i="1"/>
  <c r="B6603" i="1"/>
  <c r="N6602" i="1"/>
  <c r="L6602" i="1"/>
  <c r="C6602" i="1"/>
  <c r="B6602" i="1"/>
  <c r="N6601" i="1"/>
  <c r="L6601" i="1"/>
  <c r="B6601" i="1"/>
  <c r="C6601" i="1" s="1"/>
  <c r="N6600" i="1"/>
  <c r="L6600" i="1"/>
  <c r="C6600" i="1"/>
  <c r="B6600" i="1"/>
  <c r="N6599" i="1"/>
  <c r="L6599" i="1"/>
  <c r="C6599" i="1"/>
  <c r="B6599" i="1"/>
  <c r="N6598" i="1"/>
  <c r="L6598" i="1"/>
  <c r="B6598" i="1"/>
  <c r="C6598" i="1" s="1"/>
  <c r="N6597" i="1"/>
  <c r="L6597" i="1"/>
  <c r="C6597" i="1"/>
  <c r="B6597" i="1"/>
  <c r="N6596" i="1"/>
  <c r="L6596" i="1"/>
  <c r="C6596" i="1"/>
  <c r="B6596" i="1"/>
  <c r="N6595" i="1"/>
  <c r="L6595" i="1"/>
  <c r="B6595" i="1"/>
  <c r="C6595" i="1" s="1"/>
  <c r="N6594" i="1"/>
  <c r="L6594" i="1"/>
  <c r="C6594" i="1"/>
  <c r="B6594" i="1"/>
  <c r="N6593" i="1"/>
  <c r="L6593" i="1"/>
  <c r="C6593" i="1"/>
  <c r="B6593" i="1"/>
  <c r="N6592" i="1"/>
  <c r="L6592" i="1"/>
  <c r="B6592" i="1"/>
  <c r="C6592" i="1" s="1"/>
  <c r="N6591" i="1"/>
  <c r="L6591" i="1"/>
  <c r="C6591" i="1"/>
  <c r="B6591" i="1"/>
  <c r="N6590" i="1"/>
  <c r="L6590" i="1"/>
  <c r="C6590" i="1"/>
  <c r="B6590" i="1"/>
  <c r="N6589" i="1"/>
  <c r="L6589" i="1"/>
  <c r="B6589" i="1"/>
  <c r="C6589" i="1" s="1"/>
  <c r="N6588" i="1"/>
  <c r="L6588" i="1"/>
  <c r="C6588" i="1"/>
  <c r="B6588" i="1"/>
  <c r="N6587" i="1"/>
  <c r="L6587" i="1"/>
  <c r="C6587" i="1"/>
  <c r="B6587" i="1"/>
  <c r="N6586" i="1"/>
  <c r="L6586" i="1"/>
  <c r="B6586" i="1"/>
  <c r="C6586" i="1" s="1"/>
  <c r="N6585" i="1"/>
  <c r="L6585" i="1"/>
  <c r="C6585" i="1"/>
  <c r="B6585" i="1"/>
  <c r="N6584" i="1"/>
  <c r="L6584" i="1"/>
  <c r="C6584" i="1"/>
  <c r="B6584" i="1"/>
  <c r="N6583" i="1"/>
  <c r="L6583" i="1"/>
  <c r="B6583" i="1"/>
  <c r="C6583" i="1" s="1"/>
  <c r="N6582" i="1"/>
  <c r="L6582" i="1"/>
  <c r="C6582" i="1"/>
  <c r="B6582" i="1"/>
  <c r="N6581" i="1"/>
  <c r="L6581" i="1"/>
  <c r="C6581" i="1"/>
  <c r="B6581" i="1"/>
  <c r="N6580" i="1"/>
  <c r="L6580" i="1"/>
  <c r="B6580" i="1"/>
  <c r="C6580" i="1" s="1"/>
  <c r="N6579" i="1"/>
  <c r="L6579" i="1"/>
  <c r="C6579" i="1"/>
  <c r="B6579" i="1"/>
  <c r="N6578" i="1"/>
  <c r="L6578" i="1"/>
  <c r="C6578" i="1"/>
  <c r="B6578" i="1"/>
  <c r="N6577" i="1"/>
  <c r="L6577" i="1"/>
  <c r="B6577" i="1"/>
  <c r="C6577" i="1" s="1"/>
  <c r="N6576" i="1"/>
  <c r="L6576" i="1"/>
  <c r="C6576" i="1"/>
  <c r="B6576" i="1"/>
  <c r="N6575" i="1"/>
  <c r="L6575" i="1"/>
  <c r="C6575" i="1"/>
  <c r="B6575" i="1"/>
  <c r="N6574" i="1"/>
  <c r="L6574" i="1"/>
  <c r="B6574" i="1"/>
  <c r="C6574" i="1" s="1"/>
  <c r="N6573" i="1"/>
  <c r="L6573" i="1"/>
  <c r="C6573" i="1"/>
  <c r="B6573" i="1"/>
  <c r="N6572" i="1"/>
  <c r="L6572" i="1"/>
  <c r="C6572" i="1"/>
  <c r="B6572" i="1"/>
  <c r="N6571" i="1"/>
  <c r="L6571" i="1"/>
  <c r="B6571" i="1"/>
  <c r="C6571" i="1" s="1"/>
  <c r="N6570" i="1"/>
  <c r="L6570" i="1"/>
  <c r="C6570" i="1"/>
  <c r="B6570" i="1"/>
  <c r="N6569" i="1"/>
  <c r="L6569" i="1"/>
  <c r="C6569" i="1"/>
  <c r="B6569" i="1"/>
  <c r="N6568" i="1"/>
  <c r="L6568" i="1"/>
  <c r="B6568" i="1"/>
  <c r="C6568" i="1" s="1"/>
  <c r="N6567" i="1"/>
  <c r="L6567" i="1"/>
  <c r="C6567" i="1"/>
  <c r="B6567" i="1"/>
  <c r="N6566" i="1"/>
  <c r="L6566" i="1"/>
  <c r="C6566" i="1"/>
  <c r="B6566" i="1"/>
  <c r="N6565" i="1"/>
  <c r="L6565" i="1"/>
  <c r="B6565" i="1"/>
  <c r="C6565" i="1" s="1"/>
  <c r="N6564" i="1"/>
  <c r="L6564" i="1"/>
  <c r="C6564" i="1"/>
  <c r="B6564" i="1"/>
  <c r="N6563" i="1"/>
  <c r="L6563" i="1"/>
  <c r="C6563" i="1"/>
  <c r="B6563" i="1"/>
  <c r="N6562" i="1"/>
  <c r="L6562" i="1"/>
  <c r="B6562" i="1"/>
  <c r="C6562" i="1" s="1"/>
  <c r="N6561" i="1"/>
  <c r="L6561" i="1"/>
  <c r="C6561" i="1"/>
  <c r="B6561" i="1"/>
  <c r="N6560" i="1"/>
  <c r="L6560" i="1"/>
  <c r="C6560" i="1"/>
  <c r="B6560" i="1"/>
  <c r="N6559" i="1"/>
  <c r="L6559" i="1"/>
  <c r="B6559" i="1"/>
  <c r="C6559" i="1" s="1"/>
  <c r="N6558" i="1"/>
  <c r="L6558" i="1"/>
  <c r="C6558" i="1"/>
  <c r="B6558" i="1"/>
  <c r="N6557" i="1"/>
  <c r="L6557" i="1"/>
  <c r="C6557" i="1"/>
  <c r="B6557" i="1"/>
  <c r="N6556" i="1"/>
  <c r="L6556" i="1"/>
  <c r="B6556" i="1"/>
  <c r="C6556" i="1" s="1"/>
  <c r="N6555" i="1"/>
  <c r="L6555" i="1"/>
  <c r="C6555" i="1"/>
  <c r="B6555" i="1"/>
  <c r="N6554" i="1"/>
  <c r="L6554" i="1"/>
  <c r="C6554" i="1"/>
  <c r="B6554" i="1"/>
  <c r="N6553" i="1"/>
  <c r="L6553" i="1"/>
  <c r="B6553" i="1"/>
  <c r="C6553" i="1" s="1"/>
  <c r="N6552" i="1"/>
  <c r="L6552" i="1"/>
  <c r="C6552" i="1"/>
  <c r="B6552" i="1"/>
  <c r="N6551" i="1"/>
  <c r="L6551" i="1"/>
  <c r="C6551" i="1"/>
  <c r="B6551" i="1"/>
  <c r="N6550" i="1"/>
  <c r="L6550" i="1"/>
  <c r="B6550" i="1"/>
  <c r="C6550" i="1" s="1"/>
  <c r="N6549" i="1"/>
  <c r="L6549" i="1"/>
  <c r="C6549" i="1"/>
  <c r="B6549" i="1"/>
  <c r="N6548" i="1"/>
  <c r="L6548" i="1"/>
  <c r="C6548" i="1"/>
  <c r="B6548" i="1"/>
  <c r="N6547" i="1"/>
  <c r="L6547" i="1"/>
  <c r="B6547" i="1"/>
  <c r="C6547" i="1" s="1"/>
  <c r="N6546" i="1"/>
  <c r="L6546" i="1"/>
  <c r="C6546" i="1"/>
  <c r="B6546" i="1"/>
  <c r="N6545" i="1"/>
  <c r="L6545" i="1"/>
  <c r="C6545" i="1"/>
  <c r="B6545" i="1"/>
  <c r="N6544" i="1"/>
  <c r="L6544" i="1"/>
  <c r="B6544" i="1"/>
  <c r="C6544" i="1" s="1"/>
  <c r="N6543" i="1"/>
  <c r="L6543" i="1"/>
  <c r="C6543" i="1"/>
  <c r="B6543" i="1"/>
  <c r="N6542" i="1"/>
  <c r="L6542" i="1"/>
  <c r="C6542" i="1"/>
  <c r="B6542" i="1"/>
  <c r="N6541" i="1"/>
  <c r="L6541" i="1"/>
  <c r="B6541" i="1"/>
  <c r="C6541" i="1" s="1"/>
  <c r="N6540" i="1"/>
  <c r="L6540" i="1"/>
  <c r="C6540" i="1"/>
  <c r="B6540" i="1"/>
  <c r="N6539" i="1"/>
  <c r="L6539" i="1"/>
  <c r="C6539" i="1"/>
  <c r="B6539" i="1"/>
  <c r="N6538" i="1"/>
  <c r="L6538" i="1"/>
  <c r="B6538" i="1"/>
  <c r="C6538" i="1" s="1"/>
  <c r="N6537" i="1"/>
  <c r="L6537" i="1"/>
  <c r="C6537" i="1"/>
  <c r="B6537" i="1"/>
  <c r="N6536" i="1"/>
  <c r="L6536" i="1"/>
  <c r="C6536" i="1"/>
  <c r="B6536" i="1"/>
  <c r="N6535" i="1"/>
  <c r="L6535" i="1"/>
  <c r="B6535" i="1"/>
  <c r="C6535" i="1" s="1"/>
  <c r="N6534" i="1"/>
  <c r="L6534" i="1"/>
  <c r="C6534" i="1"/>
  <c r="B6534" i="1"/>
  <c r="N6533" i="1"/>
  <c r="L6533" i="1"/>
  <c r="C6533" i="1"/>
  <c r="B6533" i="1"/>
  <c r="N6532" i="1"/>
  <c r="L6532" i="1"/>
  <c r="B6532" i="1"/>
  <c r="C6532" i="1" s="1"/>
  <c r="N6531" i="1"/>
  <c r="L6531" i="1"/>
  <c r="C6531" i="1"/>
  <c r="B6531" i="1"/>
  <c r="N6530" i="1"/>
  <c r="L6530" i="1"/>
  <c r="C6530" i="1"/>
  <c r="B6530" i="1"/>
  <c r="N6529" i="1"/>
  <c r="L6529" i="1"/>
  <c r="B6529" i="1"/>
  <c r="C6529" i="1" s="1"/>
  <c r="N6528" i="1"/>
  <c r="L6528" i="1"/>
  <c r="C6528" i="1"/>
  <c r="B6528" i="1"/>
  <c r="N6527" i="1"/>
  <c r="L6527" i="1"/>
  <c r="C6527" i="1"/>
  <c r="B6527" i="1"/>
  <c r="N6526" i="1"/>
  <c r="L6526" i="1"/>
  <c r="B6526" i="1"/>
  <c r="C6526" i="1" s="1"/>
  <c r="N6525" i="1"/>
  <c r="L6525" i="1"/>
  <c r="C6525" i="1"/>
  <c r="B6525" i="1"/>
  <c r="N6524" i="1"/>
  <c r="L6524" i="1"/>
  <c r="C6524" i="1"/>
  <c r="B6524" i="1"/>
  <c r="N6523" i="1"/>
  <c r="L6523" i="1"/>
  <c r="B6523" i="1"/>
  <c r="C6523" i="1" s="1"/>
  <c r="N6522" i="1"/>
  <c r="L6522" i="1"/>
  <c r="C6522" i="1"/>
  <c r="B6522" i="1"/>
  <c r="N6521" i="1"/>
  <c r="L6521" i="1"/>
  <c r="C6521" i="1"/>
  <c r="B6521" i="1"/>
  <c r="N6520" i="1"/>
  <c r="L6520" i="1"/>
  <c r="B6520" i="1"/>
  <c r="C6520" i="1" s="1"/>
  <c r="N6519" i="1"/>
  <c r="L6519" i="1"/>
  <c r="C6519" i="1"/>
  <c r="B6519" i="1"/>
  <c r="N6518" i="1"/>
  <c r="L6518" i="1"/>
  <c r="C6518" i="1"/>
  <c r="B6518" i="1"/>
  <c r="N6517" i="1"/>
  <c r="L6517" i="1"/>
  <c r="B6517" i="1"/>
  <c r="C6517" i="1" s="1"/>
  <c r="N6516" i="1"/>
  <c r="L6516" i="1"/>
  <c r="C6516" i="1"/>
  <c r="B6516" i="1"/>
  <c r="N6515" i="1"/>
  <c r="L6515" i="1"/>
  <c r="C6515" i="1"/>
  <c r="B6515" i="1"/>
  <c r="N6514" i="1"/>
  <c r="L6514" i="1"/>
  <c r="B6514" i="1"/>
  <c r="C6514" i="1" s="1"/>
  <c r="N6513" i="1"/>
  <c r="L6513" i="1"/>
  <c r="C6513" i="1"/>
  <c r="B6513" i="1"/>
  <c r="N6512" i="1"/>
  <c r="L6512" i="1"/>
  <c r="C6512" i="1"/>
  <c r="B6512" i="1"/>
  <c r="N6511" i="1"/>
  <c r="L6511" i="1"/>
  <c r="B6511" i="1"/>
  <c r="C6511" i="1" s="1"/>
  <c r="N6510" i="1"/>
  <c r="L6510" i="1"/>
  <c r="C6510" i="1"/>
  <c r="B6510" i="1"/>
  <c r="N6509" i="1"/>
  <c r="L6509" i="1"/>
  <c r="C6509" i="1"/>
  <c r="B6509" i="1"/>
  <c r="N6508" i="1"/>
  <c r="L6508" i="1"/>
  <c r="B6508" i="1"/>
  <c r="C6508" i="1" s="1"/>
  <c r="N6507" i="1"/>
  <c r="L6507" i="1"/>
  <c r="C6507" i="1"/>
  <c r="B6507" i="1"/>
  <c r="N6506" i="1"/>
  <c r="L6506" i="1"/>
  <c r="C6506" i="1"/>
  <c r="B6506" i="1"/>
  <c r="N6505" i="1"/>
  <c r="L6505" i="1"/>
  <c r="B6505" i="1"/>
  <c r="C6505" i="1" s="1"/>
  <c r="N6504" i="1"/>
  <c r="L6504" i="1"/>
  <c r="C6504" i="1"/>
  <c r="B6504" i="1"/>
  <c r="N6503" i="1"/>
  <c r="L6503" i="1"/>
  <c r="C6503" i="1"/>
  <c r="B6503" i="1"/>
  <c r="N6502" i="1"/>
  <c r="L6502" i="1"/>
  <c r="B6502" i="1"/>
  <c r="C6502" i="1" s="1"/>
  <c r="N6501" i="1"/>
  <c r="L6501" i="1"/>
  <c r="C6501" i="1"/>
  <c r="B6501" i="1"/>
  <c r="N6500" i="1"/>
  <c r="L6500" i="1"/>
  <c r="C6500" i="1"/>
  <c r="B6500" i="1"/>
  <c r="N6499" i="1"/>
  <c r="L6499" i="1"/>
  <c r="B6499" i="1"/>
  <c r="C6499" i="1" s="1"/>
  <c r="N6498" i="1"/>
  <c r="L6498" i="1"/>
  <c r="C6498" i="1"/>
  <c r="B6498" i="1"/>
  <c r="N6497" i="1"/>
  <c r="L6497" i="1"/>
  <c r="C6497" i="1"/>
  <c r="B6497" i="1"/>
  <c r="N6496" i="1"/>
  <c r="L6496" i="1"/>
  <c r="B6496" i="1"/>
  <c r="C6496" i="1" s="1"/>
  <c r="N6495" i="1"/>
  <c r="L6495" i="1"/>
  <c r="C6495" i="1"/>
  <c r="B6495" i="1"/>
  <c r="N6494" i="1"/>
  <c r="L6494" i="1"/>
  <c r="C6494" i="1"/>
  <c r="B6494" i="1"/>
  <c r="N6493" i="1"/>
  <c r="L6493" i="1"/>
  <c r="B6493" i="1"/>
  <c r="C6493" i="1" s="1"/>
  <c r="N6492" i="1"/>
  <c r="L6492" i="1"/>
  <c r="C6492" i="1"/>
  <c r="B6492" i="1"/>
  <c r="N6491" i="1"/>
  <c r="L6491" i="1"/>
  <c r="C6491" i="1"/>
  <c r="B6491" i="1"/>
  <c r="N6490" i="1"/>
  <c r="L6490" i="1"/>
  <c r="B6490" i="1"/>
  <c r="C6490" i="1" s="1"/>
  <c r="N6489" i="1"/>
  <c r="L6489" i="1"/>
  <c r="C6489" i="1"/>
  <c r="B6489" i="1"/>
  <c r="N6488" i="1"/>
  <c r="L6488" i="1"/>
  <c r="C6488" i="1"/>
  <c r="B6488" i="1"/>
  <c r="N6487" i="1"/>
  <c r="L6487" i="1"/>
  <c r="B6487" i="1"/>
  <c r="C6487" i="1" s="1"/>
  <c r="N6486" i="1"/>
  <c r="L6486" i="1"/>
  <c r="C6486" i="1"/>
  <c r="B6486" i="1"/>
  <c r="N6485" i="1"/>
  <c r="L6485" i="1"/>
  <c r="C6485" i="1"/>
  <c r="B6485" i="1"/>
  <c r="N6484" i="1"/>
  <c r="L6484" i="1"/>
  <c r="B6484" i="1"/>
  <c r="C6484" i="1" s="1"/>
  <c r="N6483" i="1"/>
  <c r="L6483" i="1"/>
  <c r="C6483" i="1"/>
  <c r="B6483" i="1"/>
  <c r="N6482" i="1"/>
  <c r="L6482" i="1"/>
  <c r="C6482" i="1"/>
  <c r="B6482" i="1"/>
  <c r="N6481" i="1"/>
  <c r="L6481" i="1"/>
  <c r="B6481" i="1"/>
  <c r="C6481" i="1" s="1"/>
  <c r="N6480" i="1"/>
  <c r="L6480" i="1"/>
  <c r="C6480" i="1"/>
  <c r="B6480" i="1"/>
  <c r="N6479" i="1"/>
  <c r="L6479" i="1"/>
  <c r="C6479" i="1"/>
  <c r="B6479" i="1"/>
  <c r="N6478" i="1"/>
  <c r="L6478" i="1"/>
  <c r="B6478" i="1"/>
  <c r="C6478" i="1" s="1"/>
  <c r="N6477" i="1"/>
  <c r="L6477" i="1"/>
  <c r="C6477" i="1"/>
  <c r="B6477" i="1"/>
  <c r="N6476" i="1"/>
  <c r="L6476" i="1"/>
  <c r="C6476" i="1"/>
  <c r="B6476" i="1"/>
  <c r="N6475" i="1"/>
  <c r="L6475" i="1"/>
  <c r="B6475" i="1"/>
  <c r="C6475" i="1" s="1"/>
  <c r="N6474" i="1"/>
  <c r="L6474" i="1"/>
  <c r="C6474" i="1"/>
  <c r="B6474" i="1"/>
  <c r="N6473" i="1"/>
  <c r="L6473" i="1"/>
  <c r="C6473" i="1"/>
  <c r="B6473" i="1"/>
  <c r="N6472" i="1"/>
  <c r="L6472" i="1"/>
  <c r="B6472" i="1"/>
  <c r="C6472" i="1" s="1"/>
  <c r="N6471" i="1"/>
  <c r="L6471" i="1"/>
  <c r="C6471" i="1"/>
  <c r="B6471" i="1"/>
  <c r="N6470" i="1"/>
  <c r="L6470" i="1"/>
  <c r="C6470" i="1"/>
  <c r="B6470" i="1"/>
  <c r="N6469" i="1"/>
  <c r="L6469" i="1"/>
  <c r="B6469" i="1"/>
  <c r="C6469" i="1" s="1"/>
  <c r="N6468" i="1"/>
  <c r="L6468" i="1"/>
  <c r="C6468" i="1"/>
  <c r="B6468" i="1"/>
  <c r="N6467" i="1"/>
  <c r="L6467" i="1"/>
  <c r="C6467" i="1"/>
  <c r="B6467" i="1"/>
  <c r="N6466" i="1"/>
  <c r="L6466" i="1"/>
  <c r="B6466" i="1"/>
  <c r="C6466" i="1" s="1"/>
  <c r="N6465" i="1"/>
  <c r="L6465" i="1"/>
  <c r="C6465" i="1"/>
  <c r="B6465" i="1"/>
  <c r="N6464" i="1"/>
  <c r="L6464" i="1"/>
  <c r="C6464" i="1"/>
  <c r="B6464" i="1"/>
  <c r="N6463" i="1"/>
  <c r="L6463" i="1"/>
  <c r="B6463" i="1"/>
  <c r="C6463" i="1" s="1"/>
  <c r="N6462" i="1"/>
  <c r="L6462" i="1"/>
  <c r="C6462" i="1"/>
  <c r="B6462" i="1"/>
  <c r="N6461" i="1"/>
  <c r="L6461" i="1"/>
  <c r="C6461" i="1"/>
  <c r="B6461" i="1"/>
  <c r="N6460" i="1"/>
  <c r="L6460" i="1"/>
  <c r="B6460" i="1"/>
  <c r="C6460" i="1" s="1"/>
  <c r="N6459" i="1"/>
  <c r="L6459" i="1"/>
  <c r="C6459" i="1"/>
  <c r="B6459" i="1"/>
  <c r="N6458" i="1"/>
  <c r="L6458" i="1"/>
  <c r="C6458" i="1"/>
  <c r="B6458" i="1"/>
  <c r="N6457" i="1"/>
  <c r="L6457" i="1"/>
  <c r="B6457" i="1"/>
  <c r="C6457" i="1" s="1"/>
  <c r="N6456" i="1"/>
  <c r="L6456" i="1"/>
  <c r="C6456" i="1"/>
  <c r="B6456" i="1"/>
  <c r="N6455" i="1"/>
  <c r="L6455" i="1"/>
  <c r="C6455" i="1"/>
  <c r="B6455" i="1"/>
  <c r="N6454" i="1"/>
  <c r="L6454" i="1"/>
  <c r="B6454" i="1"/>
  <c r="C6454" i="1" s="1"/>
  <c r="N6453" i="1"/>
  <c r="L6453" i="1"/>
  <c r="C6453" i="1"/>
  <c r="B6453" i="1"/>
  <c r="N6452" i="1"/>
  <c r="L6452" i="1"/>
  <c r="C6452" i="1"/>
  <c r="B6452" i="1"/>
  <c r="N6451" i="1"/>
  <c r="L6451" i="1"/>
  <c r="B6451" i="1"/>
  <c r="C6451" i="1" s="1"/>
  <c r="N6450" i="1"/>
  <c r="L6450" i="1"/>
  <c r="C6450" i="1"/>
  <c r="B6450" i="1"/>
  <c r="N6449" i="1"/>
  <c r="L6449" i="1"/>
  <c r="C6449" i="1"/>
  <c r="B6449" i="1"/>
  <c r="N6448" i="1"/>
  <c r="L6448" i="1"/>
  <c r="B6448" i="1"/>
  <c r="C6448" i="1" s="1"/>
  <c r="N6447" i="1"/>
  <c r="L6447" i="1"/>
  <c r="C6447" i="1"/>
  <c r="B6447" i="1"/>
  <c r="N6446" i="1"/>
  <c r="L6446" i="1"/>
  <c r="C6446" i="1"/>
  <c r="B6446" i="1"/>
  <c r="N6445" i="1"/>
  <c r="L6445" i="1"/>
  <c r="B6445" i="1"/>
  <c r="C6445" i="1" s="1"/>
  <c r="N6444" i="1"/>
  <c r="L6444" i="1"/>
  <c r="C6444" i="1"/>
  <c r="B6444" i="1"/>
  <c r="N6443" i="1"/>
  <c r="L6443" i="1"/>
  <c r="C6443" i="1"/>
  <c r="B6443" i="1"/>
  <c r="N6442" i="1"/>
  <c r="L6442" i="1"/>
  <c r="B6442" i="1"/>
  <c r="C6442" i="1" s="1"/>
  <c r="N6441" i="1"/>
  <c r="L6441" i="1"/>
  <c r="C6441" i="1"/>
  <c r="B6441" i="1"/>
  <c r="N6440" i="1"/>
  <c r="L6440" i="1"/>
  <c r="C6440" i="1"/>
  <c r="B6440" i="1"/>
  <c r="N6439" i="1"/>
  <c r="L6439" i="1"/>
  <c r="B6439" i="1"/>
  <c r="C6439" i="1" s="1"/>
  <c r="N6438" i="1"/>
  <c r="L6438" i="1"/>
  <c r="C6438" i="1"/>
  <c r="B6438" i="1"/>
  <c r="N6437" i="1"/>
  <c r="L6437" i="1"/>
  <c r="C6437" i="1"/>
  <c r="B6437" i="1"/>
  <c r="N6436" i="1"/>
  <c r="L6436" i="1"/>
  <c r="B6436" i="1"/>
  <c r="C6436" i="1" s="1"/>
  <c r="N6435" i="1"/>
  <c r="L6435" i="1"/>
  <c r="C6435" i="1"/>
  <c r="B6435" i="1"/>
  <c r="N6434" i="1"/>
  <c r="L6434" i="1"/>
  <c r="C6434" i="1"/>
  <c r="B6434" i="1"/>
  <c r="N6433" i="1"/>
  <c r="L6433" i="1"/>
  <c r="B6433" i="1"/>
  <c r="C6433" i="1" s="1"/>
  <c r="N6432" i="1"/>
  <c r="L6432" i="1"/>
  <c r="C6432" i="1"/>
  <c r="B6432" i="1"/>
  <c r="N6431" i="1"/>
  <c r="L6431" i="1"/>
  <c r="C6431" i="1"/>
  <c r="B6431" i="1"/>
  <c r="N6430" i="1"/>
  <c r="L6430" i="1"/>
  <c r="B6430" i="1"/>
  <c r="C6430" i="1" s="1"/>
  <c r="N6429" i="1"/>
  <c r="L6429" i="1"/>
  <c r="C6429" i="1"/>
  <c r="B6429" i="1"/>
  <c r="N6428" i="1"/>
  <c r="L6428" i="1"/>
  <c r="C6428" i="1"/>
  <c r="B6428" i="1"/>
  <c r="N6427" i="1"/>
  <c r="L6427" i="1"/>
  <c r="B6427" i="1"/>
  <c r="C6427" i="1" s="1"/>
  <c r="N6426" i="1"/>
  <c r="L6426" i="1"/>
  <c r="C6426" i="1"/>
  <c r="B6426" i="1"/>
  <c r="N6425" i="1"/>
  <c r="L6425" i="1"/>
  <c r="C6425" i="1"/>
  <c r="B6425" i="1"/>
  <c r="N6424" i="1"/>
  <c r="L6424" i="1"/>
  <c r="B6424" i="1"/>
  <c r="C6424" i="1" s="1"/>
  <c r="N6423" i="1"/>
  <c r="L6423" i="1"/>
  <c r="C6423" i="1"/>
  <c r="B6423" i="1"/>
  <c r="N6422" i="1"/>
  <c r="L6422" i="1"/>
  <c r="C6422" i="1"/>
  <c r="B6422" i="1"/>
  <c r="N6421" i="1"/>
  <c r="L6421" i="1"/>
  <c r="B6421" i="1"/>
  <c r="C6421" i="1" s="1"/>
  <c r="N6420" i="1"/>
  <c r="L6420" i="1"/>
  <c r="C6420" i="1"/>
  <c r="B6420" i="1"/>
  <c r="N6419" i="1"/>
  <c r="L6419" i="1"/>
  <c r="C6419" i="1"/>
  <c r="B6419" i="1"/>
  <c r="N6418" i="1"/>
  <c r="L6418" i="1"/>
  <c r="B6418" i="1"/>
  <c r="C6418" i="1" s="1"/>
  <c r="N6417" i="1"/>
  <c r="L6417" i="1"/>
  <c r="C6417" i="1"/>
  <c r="B6417" i="1"/>
  <c r="N6416" i="1"/>
  <c r="L6416" i="1"/>
  <c r="C6416" i="1"/>
  <c r="B6416" i="1"/>
  <c r="N6415" i="1"/>
  <c r="L6415" i="1"/>
  <c r="B6415" i="1"/>
  <c r="C6415" i="1" s="1"/>
  <c r="N6414" i="1"/>
  <c r="L6414" i="1"/>
  <c r="C6414" i="1"/>
  <c r="B6414" i="1"/>
  <c r="N6413" i="1"/>
  <c r="L6413" i="1"/>
  <c r="C6413" i="1"/>
  <c r="B6413" i="1"/>
  <c r="N6412" i="1"/>
  <c r="L6412" i="1"/>
  <c r="B6412" i="1"/>
  <c r="C6412" i="1" s="1"/>
  <c r="N6411" i="1"/>
  <c r="L6411" i="1"/>
  <c r="C6411" i="1"/>
  <c r="B6411" i="1"/>
  <c r="N6410" i="1"/>
  <c r="L6410" i="1"/>
  <c r="C6410" i="1"/>
  <c r="B6410" i="1"/>
  <c r="N6409" i="1"/>
  <c r="L6409" i="1"/>
  <c r="B6409" i="1"/>
  <c r="C6409" i="1" s="1"/>
  <c r="N6408" i="1"/>
  <c r="L6408" i="1"/>
  <c r="C6408" i="1"/>
  <c r="B6408" i="1"/>
  <c r="N6407" i="1"/>
  <c r="L6407" i="1"/>
  <c r="C6407" i="1"/>
  <c r="B6407" i="1"/>
  <c r="N6406" i="1"/>
  <c r="L6406" i="1"/>
  <c r="B6406" i="1"/>
  <c r="C6406" i="1" s="1"/>
  <c r="N6405" i="1"/>
  <c r="L6405" i="1"/>
  <c r="C6405" i="1"/>
  <c r="B6405" i="1"/>
  <c r="N6404" i="1"/>
  <c r="L6404" i="1"/>
  <c r="C6404" i="1"/>
  <c r="B6404" i="1"/>
  <c r="N6403" i="1"/>
  <c r="L6403" i="1"/>
  <c r="B6403" i="1"/>
  <c r="C6403" i="1" s="1"/>
  <c r="N6402" i="1"/>
  <c r="L6402" i="1"/>
  <c r="C6402" i="1"/>
  <c r="B6402" i="1"/>
  <c r="N6401" i="1"/>
  <c r="L6401" i="1"/>
  <c r="C6401" i="1"/>
  <c r="B6401" i="1"/>
  <c r="N6400" i="1"/>
  <c r="L6400" i="1"/>
  <c r="B6400" i="1"/>
  <c r="C6400" i="1" s="1"/>
  <c r="N6399" i="1"/>
  <c r="L6399" i="1"/>
  <c r="C6399" i="1"/>
  <c r="B6399" i="1"/>
  <c r="N6398" i="1"/>
  <c r="L6398" i="1"/>
  <c r="C6398" i="1"/>
  <c r="B6398" i="1"/>
  <c r="N6397" i="1"/>
  <c r="L6397" i="1"/>
  <c r="B6397" i="1"/>
  <c r="C6397" i="1" s="1"/>
  <c r="N6396" i="1"/>
  <c r="L6396" i="1"/>
  <c r="C6396" i="1"/>
  <c r="B6396" i="1"/>
  <c r="N6395" i="1"/>
  <c r="L6395" i="1"/>
  <c r="C6395" i="1"/>
  <c r="B6395" i="1"/>
  <c r="N6394" i="1"/>
  <c r="L6394" i="1"/>
  <c r="B6394" i="1"/>
  <c r="C6394" i="1" s="1"/>
  <c r="N6393" i="1"/>
  <c r="L6393" i="1"/>
  <c r="C6393" i="1"/>
  <c r="B6393" i="1"/>
  <c r="N6392" i="1"/>
  <c r="L6392" i="1"/>
  <c r="C6392" i="1"/>
  <c r="B6392" i="1"/>
  <c r="N6391" i="1"/>
  <c r="L6391" i="1"/>
  <c r="B6391" i="1"/>
  <c r="C6391" i="1" s="1"/>
  <c r="N6390" i="1"/>
  <c r="L6390" i="1"/>
  <c r="C6390" i="1"/>
  <c r="B6390" i="1"/>
  <c r="N6389" i="1"/>
  <c r="L6389" i="1"/>
  <c r="C6389" i="1"/>
  <c r="B6389" i="1"/>
  <c r="N6388" i="1"/>
  <c r="L6388" i="1"/>
  <c r="B6388" i="1"/>
  <c r="C6388" i="1" s="1"/>
  <c r="N6387" i="1"/>
  <c r="L6387" i="1"/>
  <c r="C6387" i="1"/>
  <c r="B6387" i="1"/>
  <c r="N6386" i="1"/>
  <c r="L6386" i="1"/>
  <c r="C6386" i="1"/>
  <c r="B6386" i="1"/>
  <c r="N6385" i="1"/>
  <c r="L6385" i="1"/>
  <c r="B6385" i="1"/>
  <c r="C6385" i="1" s="1"/>
  <c r="N6384" i="1"/>
  <c r="L6384" i="1"/>
  <c r="C6384" i="1"/>
  <c r="B6384" i="1"/>
  <c r="N6383" i="1"/>
  <c r="L6383" i="1"/>
  <c r="C6383" i="1"/>
  <c r="B6383" i="1"/>
  <c r="N6382" i="1"/>
  <c r="L6382" i="1"/>
  <c r="B6382" i="1"/>
  <c r="C6382" i="1" s="1"/>
  <c r="N6381" i="1"/>
  <c r="L6381" i="1"/>
  <c r="C6381" i="1"/>
  <c r="B6381" i="1"/>
  <c r="N6380" i="1"/>
  <c r="L6380" i="1"/>
  <c r="C6380" i="1"/>
  <c r="B6380" i="1"/>
  <c r="N6379" i="1"/>
  <c r="L6379" i="1"/>
  <c r="B6379" i="1"/>
  <c r="C6379" i="1" s="1"/>
  <c r="N6378" i="1"/>
  <c r="L6378" i="1"/>
  <c r="C6378" i="1"/>
  <c r="B6378" i="1"/>
  <c r="N6377" i="1"/>
  <c r="L6377" i="1"/>
  <c r="C6377" i="1"/>
  <c r="B6377" i="1"/>
  <c r="N6376" i="1"/>
  <c r="L6376" i="1"/>
  <c r="B6376" i="1"/>
  <c r="C6376" i="1" s="1"/>
  <c r="N6375" i="1"/>
  <c r="L6375" i="1"/>
  <c r="C6375" i="1"/>
  <c r="B6375" i="1"/>
  <c r="N6374" i="1"/>
  <c r="L6374" i="1"/>
  <c r="C6374" i="1"/>
  <c r="B6374" i="1"/>
  <c r="N6373" i="1"/>
  <c r="L6373" i="1"/>
  <c r="B6373" i="1"/>
  <c r="C6373" i="1" s="1"/>
  <c r="N6372" i="1"/>
  <c r="L6372" i="1"/>
  <c r="C6372" i="1"/>
  <c r="B6372" i="1"/>
  <c r="N6371" i="1"/>
  <c r="L6371" i="1"/>
  <c r="C6371" i="1"/>
  <c r="B6371" i="1"/>
  <c r="N6370" i="1"/>
  <c r="L6370" i="1"/>
  <c r="B6370" i="1"/>
  <c r="C6370" i="1" s="1"/>
  <c r="N6369" i="1"/>
  <c r="L6369" i="1"/>
  <c r="C6369" i="1"/>
  <c r="B6369" i="1"/>
  <c r="N6368" i="1"/>
  <c r="L6368" i="1"/>
  <c r="C6368" i="1"/>
  <c r="B6368" i="1"/>
  <c r="N6367" i="1"/>
  <c r="L6367" i="1"/>
  <c r="B6367" i="1"/>
  <c r="C6367" i="1" s="1"/>
  <c r="N6366" i="1"/>
  <c r="L6366" i="1"/>
  <c r="C6366" i="1"/>
  <c r="B6366" i="1"/>
  <c r="N6365" i="1"/>
  <c r="L6365" i="1"/>
  <c r="C6365" i="1"/>
  <c r="B6365" i="1"/>
  <c r="N6364" i="1"/>
  <c r="L6364" i="1"/>
  <c r="B6364" i="1"/>
  <c r="C6364" i="1" s="1"/>
  <c r="N6363" i="1"/>
  <c r="L6363" i="1"/>
  <c r="C6363" i="1"/>
  <c r="B6363" i="1"/>
  <c r="N6362" i="1"/>
  <c r="L6362" i="1"/>
  <c r="C6362" i="1"/>
  <c r="B6362" i="1"/>
  <c r="N6361" i="1"/>
  <c r="L6361" i="1"/>
  <c r="B6361" i="1"/>
  <c r="C6361" i="1" s="1"/>
  <c r="N6360" i="1"/>
  <c r="L6360" i="1"/>
  <c r="C6360" i="1"/>
  <c r="B6360" i="1"/>
  <c r="N6359" i="1"/>
  <c r="L6359" i="1"/>
  <c r="C6359" i="1"/>
  <c r="B6359" i="1"/>
  <c r="N6358" i="1"/>
  <c r="L6358" i="1"/>
  <c r="B6358" i="1"/>
  <c r="C6358" i="1" s="1"/>
  <c r="N6357" i="1"/>
  <c r="L6357" i="1"/>
  <c r="C6357" i="1"/>
  <c r="B6357" i="1"/>
  <c r="N6356" i="1"/>
  <c r="L6356" i="1"/>
  <c r="C6356" i="1"/>
  <c r="B6356" i="1"/>
  <c r="N6355" i="1"/>
  <c r="L6355" i="1"/>
  <c r="B6355" i="1"/>
  <c r="C6355" i="1" s="1"/>
  <c r="N6354" i="1"/>
  <c r="L6354" i="1"/>
  <c r="C6354" i="1"/>
  <c r="B6354" i="1"/>
  <c r="N6353" i="1"/>
  <c r="L6353" i="1"/>
  <c r="C6353" i="1"/>
  <c r="B6353" i="1"/>
  <c r="N6352" i="1"/>
  <c r="L6352" i="1"/>
  <c r="B6352" i="1"/>
  <c r="C6352" i="1" s="1"/>
  <c r="N6351" i="1"/>
  <c r="L6351" i="1"/>
  <c r="C6351" i="1"/>
  <c r="B6351" i="1"/>
  <c r="N6350" i="1"/>
  <c r="L6350" i="1"/>
  <c r="C6350" i="1"/>
  <c r="B6350" i="1"/>
  <c r="N6349" i="1"/>
  <c r="L6349" i="1"/>
  <c r="B6349" i="1"/>
  <c r="C6349" i="1" s="1"/>
  <c r="N6348" i="1"/>
  <c r="L6348" i="1"/>
  <c r="C6348" i="1"/>
  <c r="B6348" i="1"/>
  <c r="N6347" i="1"/>
  <c r="L6347" i="1"/>
  <c r="C6347" i="1"/>
  <c r="B6347" i="1"/>
  <c r="N6346" i="1"/>
  <c r="L6346" i="1"/>
  <c r="B6346" i="1"/>
  <c r="C6346" i="1" s="1"/>
  <c r="N6345" i="1"/>
  <c r="L6345" i="1"/>
  <c r="C6345" i="1"/>
  <c r="B6345" i="1"/>
  <c r="N6344" i="1"/>
  <c r="L6344" i="1"/>
  <c r="C6344" i="1"/>
  <c r="B6344" i="1"/>
  <c r="N6343" i="1"/>
  <c r="L6343" i="1"/>
  <c r="B6343" i="1"/>
  <c r="C6343" i="1" s="1"/>
  <c r="N6342" i="1"/>
  <c r="L6342" i="1"/>
  <c r="C6342" i="1"/>
  <c r="B6342" i="1"/>
  <c r="N6341" i="1"/>
  <c r="L6341" i="1"/>
  <c r="C6341" i="1"/>
  <c r="B6341" i="1"/>
  <c r="N6340" i="1"/>
  <c r="L6340" i="1"/>
  <c r="B6340" i="1"/>
  <c r="C6340" i="1" s="1"/>
  <c r="N6339" i="1"/>
  <c r="L6339" i="1"/>
  <c r="C6339" i="1"/>
  <c r="B6339" i="1"/>
  <c r="N6338" i="1"/>
  <c r="L6338" i="1"/>
  <c r="C6338" i="1"/>
  <c r="B6338" i="1"/>
  <c r="N6337" i="1"/>
  <c r="L6337" i="1"/>
  <c r="B6337" i="1"/>
  <c r="C6337" i="1" s="1"/>
  <c r="N6336" i="1"/>
  <c r="L6336" i="1"/>
  <c r="C6336" i="1"/>
  <c r="B6336" i="1"/>
  <c r="N6335" i="1"/>
  <c r="L6335" i="1"/>
  <c r="C6335" i="1"/>
  <c r="B6335" i="1"/>
  <c r="N6334" i="1"/>
  <c r="L6334" i="1"/>
  <c r="B6334" i="1"/>
  <c r="C6334" i="1" s="1"/>
  <c r="N6333" i="1"/>
  <c r="L6333" i="1"/>
  <c r="C6333" i="1"/>
  <c r="B6333" i="1"/>
  <c r="N6332" i="1"/>
  <c r="L6332" i="1"/>
  <c r="C6332" i="1"/>
  <c r="B6332" i="1"/>
  <c r="N6331" i="1"/>
  <c r="L6331" i="1"/>
  <c r="C6331" i="1"/>
  <c r="B6331" i="1"/>
  <c r="N6330" i="1"/>
  <c r="L6330" i="1"/>
  <c r="C6330" i="1"/>
  <c r="B6330" i="1"/>
  <c r="N6329" i="1"/>
  <c r="L6329" i="1"/>
  <c r="C6329" i="1"/>
  <c r="B6329" i="1"/>
  <c r="N6328" i="1"/>
  <c r="L6328" i="1"/>
  <c r="C6328" i="1"/>
  <c r="B6328" i="1"/>
  <c r="N6327" i="1"/>
  <c r="L6327" i="1"/>
  <c r="C6327" i="1"/>
  <c r="B6327" i="1"/>
  <c r="N6326" i="1"/>
  <c r="L6326" i="1"/>
  <c r="C6326" i="1"/>
  <c r="B6326" i="1"/>
  <c r="N6325" i="1"/>
  <c r="L6325" i="1"/>
  <c r="C6325" i="1"/>
  <c r="B6325" i="1"/>
  <c r="N6324" i="1"/>
  <c r="L6324" i="1"/>
  <c r="C6324" i="1"/>
  <c r="B6324" i="1"/>
  <c r="N6323" i="1"/>
  <c r="L6323" i="1"/>
  <c r="C6323" i="1"/>
  <c r="B6323" i="1"/>
  <c r="N6322" i="1"/>
  <c r="L6322" i="1"/>
  <c r="C6322" i="1"/>
  <c r="B6322" i="1"/>
  <c r="N6321" i="1"/>
  <c r="L6321" i="1"/>
  <c r="C6321" i="1"/>
  <c r="B6321" i="1"/>
  <c r="N6320" i="1"/>
  <c r="L6320" i="1"/>
  <c r="C6320" i="1"/>
  <c r="B6320" i="1"/>
  <c r="N6319" i="1"/>
  <c r="L6319" i="1"/>
  <c r="C6319" i="1"/>
  <c r="B6319" i="1"/>
  <c r="N6318" i="1"/>
  <c r="L6318" i="1"/>
  <c r="C6318" i="1"/>
  <c r="B6318" i="1"/>
  <c r="N6317" i="1"/>
  <c r="L6317" i="1"/>
  <c r="C6317" i="1"/>
  <c r="B6317" i="1"/>
  <c r="N6316" i="1"/>
  <c r="L6316" i="1"/>
  <c r="C6316" i="1"/>
  <c r="B6316" i="1"/>
  <c r="N6315" i="1"/>
  <c r="L6315" i="1"/>
  <c r="C6315" i="1"/>
  <c r="B6315" i="1"/>
  <c r="N6314" i="1"/>
  <c r="L6314" i="1"/>
  <c r="C6314" i="1"/>
  <c r="B6314" i="1"/>
  <c r="N6313" i="1"/>
  <c r="L6313" i="1"/>
  <c r="C6313" i="1"/>
  <c r="B6313" i="1"/>
  <c r="N6312" i="1"/>
  <c r="L6312" i="1"/>
  <c r="C6312" i="1"/>
  <c r="B6312" i="1"/>
  <c r="N6311" i="1"/>
  <c r="L6311" i="1"/>
  <c r="C6311" i="1"/>
  <c r="B6311" i="1"/>
  <c r="N6310" i="1"/>
  <c r="L6310" i="1"/>
  <c r="C6310" i="1"/>
  <c r="B6310" i="1"/>
  <c r="N6309" i="1"/>
  <c r="L6309" i="1"/>
  <c r="C6309" i="1"/>
  <c r="B6309" i="1"/>
  <c r="N6308" i="1"/>
  <c r="L6308" i="1"/>
  <c r="C6308" i="1"/>
  <c r="B6308" i="1"/>
  <c r="N6307" i="1"/>
  <c r="L6307" i="1"/>
  <c r="C6307" i="1"/>
  <c r="B6307" i="1"/>
  <c r="N6306" i="1"/>
  <c r="L6306" i="1"/>
  <c r="C6306" i="1"/>
  <c r="B6306" i="1"/>
  <c r="N6305" i="1"/>
  <c r="L6305" i="1"/>
  <c r="C6305" i="1"/>
  <c r="B6305" i="1"/>
  <c r="N6304" i="1"/>
  <c r="L6304" i="1"/>
  <c r="C6304" i="1"/>
  <c r="B6304" i="1"/>
  <c r="N6303" i="1"/>
  <c r="L6303" i="1"/>
  <c r="C6303" i="1"/>
  <c r="B6303" i="1"/>
  <c r="N6302" i="1"/>
  <c r="L6302" i="1"/>
  <c r="C6302" i="1"/>
  <c r="B6302" i="1"/>
  <c r="N6301" i="1"/>
  <c r="L6301" i="1"/>
  <c r="C6301" i="1"/>
  <c r="B6301" i="1"/>
  <c r="N6300" i="1"/>
  <c r="L6300" i="1"/>
  <c r="C6300" i="1"/>
  <c r="B6300" i="1"/>
  <c r="N6299" i="1"/>
  <c r="L6299" i="1"/>
  <c r="C6299" i="1"/>
  <c r="B6299" i="1"/>
  <c r="N6298" i="1"/>
  <c r="L6298" i="1"/>
  <c r="C6298" i="1"/>
  <c r="B6298" i="1"/>
  <c r="N6297" i="1"/>
  <c r="L6297" i="1"/>
  <c r="C6297" i="1"/>
  <c r="B6297" i="1"/>
  <c r="N6296" i="1"/>
  <c r="L6296" i="1"/>
  <c r="C6296" i="1"/>
  <c r="B6296" i="1"/>
  <c r="N6295" i="1"/>
  <c r="L6295" i="1"/>
  <c r="C6295" i="1"/>
  <c r="B6295" i="1"/>
  <c r="N6294" i="1"/>
  <c r="L6294" i="1"/>
  <c r="C6294" i="1"/>
  <c r="B6294" i="1"/>
  <c r="N6293" i="1"/>
  <c r="L6293" i="1"/>
  <c r="C6293" i="1"/>
  <c r="B6293" i="1"/>
  <c r="N6292" i="1"/>
  <c r="L6292" i="1"/>
  <c r="C6292" i="1"/>
  <c r="B6292" i="1"/>
  <c r="N6291" i="1"/>
  <c r="L6291" i="1"/>
  <c r="C6291" i="1"/>
  <c r="B6291" i="1"/>
  <c r="N6290" i="1"/>
  <c r="L6290" i="1"/>
  <c r="C6290" i="1"/>
  <c r="B6290" i="1"/>
  <c r="N6289" i="1"/>
  <c r="L6289" i="1"/>
  <c r="C6289" i="1"/>
  <c r="B6289" i="1"/>
  <c r="N6288" i="1"/>
  <c r="L6288" i="1"/>
  <c r="C6288" i="1"/>
  <c r="B6288" i="1"/>
  <c r="N6287" i="1"/>
  <c r="L6287" i="1"/>
  <c r="C6287" i="1"/>
  <c r="B6287" i="1"/>
  <c r="N6286" i="1"/>
  <c r="L6286" i="1"/>
  <c r="C6286" i="1"/>
  <c r="B6286" i="1"/>
  <c r="N6285" i="1"/>
  <c r="L6285" i="1"/>
  <c r="C6285" i="1"/>
  <c r="B6285" i="1"/>
  <c r="N6284" i="1"/>
  <c r="L6284" i="1"/>
  <c r="C6284" i="1"/>
  <c r="B6284" i="1"/>
  <c r="N6283" i="1"/>
  <c r="L6283" i="1"/>
  <c r="C6283" i="1"/>
  <c r="B6283" i="1"/>
  <c r="N6282" i="1"/>
  <c r="L6282" i="1"/>
  <c r="C6282" i="1"/>
  <c r="B6282" i="1"/>
  <c r="N6281" i="1"/>
  <c r="L6281" i="1"/>
  <c r="C6281" i="1"/>
  <c r="B6281" i="1"/>
  <c r="N6280" i="1"/>
  <c r="L6280" i="1"/>
  <c r="C6280" i="1"/>
  <c r="B6280" i="1"/>
  <c r="N6279" i="1"/>
  <c r="L6279" i="1"/>
  <c r="C6279" i="1"/>
  <c r="B6279" i="1"/>
  <c r="N6278" i="1"/>
  <c r="L6278" i="1"/>
  <c r="C6278" i="1"/>
  <c r="B6278" i="1"/>
  <c r="N6277" i="1"/>
  <c r="L6277" i="1"/>
  <c r="C6277" i="1"/>
  <c r="B6277" i="1"/>
  <c r="N6276" i="1"/>
  <c r="L6276" i="1"/>
  <c r="C6276" i="1"/>
  <c r="B6276" i="1"/>
  <c r="N6275" i="1"/>
  <c r="L6275" i="1"/>
  <c r="C6275" i="1"/>
  <c r="B6275" i="1"/>
  <c r="N6274" i="1"/>
  <c r="L6274" i="1"/>
  <c r="C6274" i="1"/>
  <c r="B6274" i="1"/>
  <c r="N6273" i="1"/>
  <c r="L6273" i="1"/>
  <c r="C6273" i="1"/>
  <c r="B6273" i="1"/>
  <c r="N6272" i="1"/>
  <c r="L6272" i="1"/>
  <c r="C6272" i="1"/>
  <c r="B6272" i="1"/>
  <c r="N6271" i="1"/>
  <c r="L6271" i="1"/>
  <c r="C6271" i="1"/>
  <c r="B6271" i="1"/>
  <c r="N6270" i="1"/>
  <c r="L6270" i="1"/>
  <c r="C6270" i="1"/>
  <c r="B6270" i="1"/>
  <c r="N6269" i="1"/>
  <c r="L6269" i="1"/>
  <c r="C6269" i="1"/>
  <c r="B6269" i="1"/>
  <c r="N6268" i="1"/>
  <c r="L6268" i="1"/>
  <c r="C6268" i="1"/>
  <c r="B6268" i="1"/>
  <c r="N6267" i="1"/>
  <c r="L6267" i="1"/>
  <c r="C6267" i="1"/>
  <c r="B6267" i="1"/>
  <c r="N6266" i="1"/>
  <c r="L6266" i="1"/>
  <c r="C6266" i="1"/>
  <c r="B6266" i="1"/>
  <c r="N6265" i="1"/>
  <c r="L6265" i="1"/>
  <c r="C6265" i="1"/>
  <c r="B6265" i="1"/>
  <c r="N6264" i="1"/>
  <c r="L6264" i="1"/>
  <c r="C6264" i="1"/>
  <c r="B6264" i="1"/>
  <c r="N6263" i="1"/>
  <c r="L6263" i="1"/>
  <c r="C6263" i="1"/>
  <c r="B6263" i="1"/>
  <c r="N6262" i="1"/>
  <c r="L6262" i="1"/>
  <c r="C6262" i="1"/>
  <c r="B6262" i="1"/>
  <c r="N6261" i="1"/>
  <c r="L6261" i="1"/>
  <c r="C6261" i="1"/>
  <c r="B6261" i="1"/>
  <c r="N6260" i="1"/>
  <c r="L6260" i="1"/>
  <c r="C6260" i="1"/>
  <c r="B6260" i="1"/>
  <c r="N6259" i="1"/>
  <c r="L6259" i="1"/>
  <c r="C6259" i="1"/>
  <c r="B6259" i="1"/>
  <c r="N6258" i="1"/>
  <c r="L6258" i="1"/>
  <c r="C6258" i="1"/>
  <c r="B6258" i="1"/>
  <c r="N6257" i="1"/>
  <c r="L6257" i="1"/>
  <c r="C6257" i="1"/>
  <c r="B6257" i="1"/>
  <c r="N6256" i="1"/>
  <c r="L6256" i="1"/>
  <c r="C6256" i="1"/>
  <c r="B6256" i="1"/>
  <c r="N6255" i="1"/>
  <c r="L6255" i="1"/>
  <c r="C6255" i="1"/>
  <c r="B6255" i="1"/>
  <c r="N6254" i="1"/>
  <c r="L6254" i="1"/>
  <c r="C6254" i="1"/>
  <c r="B6254" i="1"/>
  <c r="N6253" i="1"/>
  <c r="L6253" i="1"/>
  <c r="C6253" i="1"/>
  <c r="B6253" i="1"/>
  <c r="N6252" i="1"/>
  <c r="L6252" i="1"/>
  <c r="C6252" i="1"/>
  <c r="B6252" i="1"/>
  <c r="N6251" i="1"/>
  <c r="L6251" i="1"/>
  <c r="C6251" i="1"/>
  <c r="B6251" i="1"/>
  <c r="N6250" i="1"/>
  <c r="L6250" i="1"/>
  <c r="C6250" i="1"/>
  <c r="B6250" i="1"/>
  <c r="N6249" i="1"/>
  <c r="L6249" i="1"/>
  <c r="C6249" i="1"/>
  <c r="B6249" i="1"/>
  <c r="N6248" i="1"/>
  <c r="L6248" i="1"/>
  <c r="C6248" i="1"/>
  <c r="B6248" i="1"/>
  <c r="N6247" i="1"/>
  <c r="L6247" i="1"/>
  <c r="C6247" i="1"/>
  <c r="B6247" i="1"/>
  <c r="N6246" i="1"/>
  <c r="L6246" i="1"/>
  <c r="C6246" i="1"/>
  <c r="B6246" i="1"/>
  <c r="N6245" i="1"/>
  <c r="L6245" i="1"/>
  <c r="C6245" i="1"/>
  <c r="B6245" i="1"/>
  <c r="N6244" i="1"/>
  <c r="L6244" i="1"/>
  <c r="C6244" i="1"/>
  <c r="B6244" i="1"/>
  <c r="N6243" i="1"/>
  <c r="L6243" i="1"/>
  <c r="C6243" i="1"/>
  <c r="B6243" i="1"/>
  <c r="N6242" i="1"/>
  <c r="L6242" i="1"/>
  <c r="C6242" i="1"/>
  <c r="B6242" i="1"/>
  <c r="N6241" i="1"/>
  <c r="L6241" i="1"/>
  <c r="C6241" i="1"/>
  <c r="B6241" i="1"/>
  <c r="N6240" i="1"/>
  <c r="L6240" i="1"/>
  <c r="C6240" i="1"/>
  <c r="B6240" i="1"/>
  <c r="N6239" i="1"/>
  <c r="L6239" i="1"/>
  <c r="C6239" i="1"/>
  <c r="B6239" i="1"/>
  <c r="N6238" i="1"/>
  <c r="L6238" i="1"/>
  <c r="C6238" i="1"/>
  <c r="B6238" i="1"/>
  <c r="N6237" i="1"/>
  <c r="L6237" i="1"/>
  <c r="C6237" i="1"/>
  <c r="B6237" i="1"/>
  <c r="N6236" i="1"/>
  <c r="L6236" i="1"/>
  <c r="C6236" i="1"/>
  <c r="B6236" i="1"/>
  <c r="N6235" i="1"/>
  <c r="L6235" i="1"/>
  <c r="C6235" i="1"/>
  <c r="B6235" i="1"/>
  <c r="N6234" i="1"/>
  <c r="L6234" i="1"/>
  <c r="C6234" i="1"/>
  <c r="B6234" i="1"/>
  <c r="N6233" i="1"/>
  <c r="L6233" i="1"/>
  <c r="C6233" i="1"/>
  <c r="B6233" i="1"/>
  <c r="N6232" i="1"/>
  <c r="L6232" i="1"/>
  <c r="C6232" i="1"/>
  <c r="B6232" i="1"/>
  <c r="N6231" i="1"/>
  <c r="L6231" i="1"/>
  <c r="C6231" i="1"/>
  <c r="B6231" i="1"/>
  <c r="N6230" i="1"/>
  <c r="L6230" i="1"/>
  <c r="C6230" i="1"/>
  <c r="B6230" i="1"/>
  <c r="N6229" i="1"/>
  <c r="L6229" i="1"/>
  <c r="C6229" i="1"/>
  <c r="B6229" i="1"/>
  <c r="N6228" i="1"/>
  <c r="L6228" i="1"/>
  <c r="C6228" i="1"/>
  <c r="B6228" i="1"/>
  <c r="N6227" i="1"/>
  <c r="L6227" i="1"/>
  <c r="C6227" i="1"/>
  <c r="B6227" i="1"/>
  <c r="N6226" i="1"/>
  <c r="L6226" i="1"/>
  <c r="C6226" i="1"/>
  <c r="B6226" i="1"/>
  <c r="N6225" i="1"/>
  <c r="L6225" i="1"/>
  <c r="C6225" i="1"/>
  <c r="B6225" i="1"/>
  <c r="N6224" i="1"/>
  <c r="L6224" i="1"/>
  <c r="C6224" i="1"/>
  <c r="B6224" i="1"/>
  <c r="N6223" i="1"/>
  <c r="L6223" i="1"/>
  <c r="C6223" i="1"/>
  <c r="B6223" i="1"/>
  <c r="N6222" i="1"/>
  <c r="L6222" i="1"/>
  <c r="C6222" i="1"/>
  <c r="B6222" i="1"/>
  <c r="N6221" i="1"/>
  <c r="L6221" i="1"/>
  <c r="C6221" i="1"/>
  <c r="B6221" i="1"/>
  <c r="N6220" i="1"/>
  <c r="L6220" i="1"/>
  <c r="C6220" i="1"/>
  <c r="B6220" i="1"/>
  <c r="N6219" i="1"/>
  <c r="L6219" i="1"/>
  <c r="C6219" i="1"/>
  <c r="B6219" i="1"/>
  <c r="N6218" i="1"/>
  <c r="L6218" i="1"/>
  <c r="C6218" i="1"/>
  <c r="B6218" i="1"/>
  <c r="N6217" i="1"/>
  <c r="L6217" i="1"/>
  <c r="C6217" i="1"/>
  <c r="B6217" i="1"/>
  <c r="N6216" i="1"/>
  <c r="L6216" i="1"/>
  <c r="C6216" i="1"/>
  <c r="B6216" i="1"/>
  <c r="N6215" i="1"/>
  <c r="L6215" i="1"/>
  <c r="C6215" i="1"/>
  <c r="B6215" i="1"/>
  <c r="N6214" i="1"/>
  <c r="L6214" i="1"/>
  <c r="C6214" i="1"/>
  <c r="B6214" i="1"/>
  <c r="N6213" i="1"/>
  <c r="L6213" i="1"/>
  <c r="C6213" i="1"/>
  <c r="B6213" i="1"/>
  <c r="N6212" i="1"/>
  <c r="L6212" i="1"/>
  <c r="C6212" i="1"/>
  <c r="B6212" i="1"/>
  <c r="N6211" i="1"/>
  <c r="L6211" i="1"/>
  <c r="C6211" i="1"/>
  <c r="B6211" i="1"/>
  <c r="N6210" i="1"/>
  <c r="L6210" i="1"/>
  <c r="C6210" i="1"/>
  <c r="B6210" i="1"/>
  <c r="N6209" i="1"/>
  <c r="L6209" i="1"/>
  <c r="C6209" i="1"/>
  <c r="B6209" i="1"/>
  <c r="N6208" i="1"/>
  <c r="L6208" i="1"/>
  <c r="C6208" i="1"/>
  <c r="B6208" i="1"/>
  <c r="N6207" i="1"/>
  <c r="L6207" i="1"/>
  <c r="C6207" i="1"/>
  <c r="B6207" i="1"/>
  <c r="N6206" i="1"/>
  <c r="L6206" i="1"/>
  <c r="C6206" i="1"/>
  <c r="B6206" i="1"/>
  <c r="N6205" i="1"/>
  <c r="L6205" i="1"/>
  <c r="C6205" i="1"/>
  <c r="B6205" i="1"/>
  <c r="N6204" i="1"/>
  <c r="L6204" i="1"/>
  <c r="C6204" i="1"/>
  <c r="B6204" i="1"/>
  <c r="N6203" i="1"/>
  <c r="L6203" i="1"/>
  <c r="C6203" i="1"/>
  <c r="B6203" i="1"/>
  <c r="N6202" i="1"/>
  <c r="L6202" i="1"/>
  <c r="C6202" i="1"/>
  <c r="B6202" i="1"/>
  <c r="N6201" i="1"/>
  <c r="L6201" i="1"/>
  <c r="C6201" i="1"/>
  <c r="B6201" i="1"/>
  <c r="N6200" i="1"/>
  <c r="L6200" i="1"/>
  <c r="C6200" i="1"/>
  <c r="B6200" i="1"/>
  <c r="N6199" i="1"/>
  <c r="L6199" i="1"/>
  <c r="C6199" i="1"/>
  <c r="B6199" i="1"/>
  <c r="N6198" i="1"/>
  <c r="L6198" i="1"/>
  <c r="C6198" i="1"/>
  <c r="B6198" i="1"/>
  <c r="N6197" i="1"/>
  <c r="L6197" i="1"/>
  <c r="C6197" i="1"/>
  <c r="B6197" i="1"/>
  <c r="N6196" i="1"/>
  <c r="L6196" i="1"/>
  <c r="C6196" i="1"/>
  <c r="B6196" i="1"/>
  <c r="N6195" i="1"/>
  <c r="L6195" i="1"/>
  <c r="C6195" i="1"/>
  <c r="B6195" i="1"/>
  <c r="N6194" i="1"/>
  <c r="L6194" i="1"/>
  <c r="C6194" i="1"/>
  <c r="B6194" i="1"/>
  <c r="N6193" i="1"/>
  <c r="L6193" i="1"/>
  <c r="C6193" i="1"/>
  <c r="B6193" i="1"/>
  <c r="N6192" i="1"/>
  <c r="L6192" i="1"/>
  <c r="C6192" i="1"/>
  <c r="B6192" i="1"/>
  <c r="N6191" i="1"/>
  <c r="L6191" i="1"/>
  <c r="C6191" i="1"/>
  <c r="B6191" i="1"/>
  <c r="N6190" i="1"/>
  <c r="L6190" i="1"/>
  <c r="C6190" i="1"/>
  <c r="B6190" i="1"/>
  <c r="N6189" i="1"/>
  <c r="L6189" i="1"/>
  <c r="C6189" i="1"/>
  <c r="B6189" i="1"/>
  <c r="N6188" i="1"/>
  <c r="L6188" i="1"/>
  <c r="C6188" i="1"/>
  <c r="B6188" i="1"/>
  <c r="N6187" i="1"/>
  <c r="L6187" i="1"/>
  <c r="C6187" i="1"/>
  <c r="B6187" i="1"/>
  <c r="N6186" i="1"/>
  <c r="L6186" i="1"/>
  <c r="C6186" i="1"/>
  <c r="B6186" i="1"/>
  <c r="N6185" i="1"/>
  <c r="L6185" i="1"/>
  <c r="C6185" i="1"/>
  <c r="B6185" i="1"/>
  <c r="N6184" i="1"/>
  <c r="L6184" i="1"/>
  <c r="C6184" i="1"/>
  <c r="B6184" i="1"/>
  <c r="N6183" i="1"/>
  <c r="L6183" i="1"/>
  <c r="C6183" i="1"/>
  <c r="B6183" i="1"/>
  <c r="N6182" i="1"/>
  <c r="L6182" i="1"/>
  <c r="C6182" i="1"/>
  <c r="B6182" i="1"/>
  <c r="N6181" i="1"/>
  <c r="L6181" i="1"/>
  <c r="C6181" i="1"/>
  <c r="B6181" i="1"/>
  <c r="N6180" i="1"/>
  <c r="L6180" i="1"/>
  <c r="C6180" i="1"/>
  <c r="B6180" i="1"/>
  <c r="N6179" i="1"/>
  <c r="L6179" i="1"/>
  <c r="C6179" i="1"/>
  <c r="B6179" i="1"/>
  <c r="N6178" i="1"/>
  <c r="L6178" i="1"/>
  <c r="C6178" i="1"/>
  <c r="B6178" i="1"/>
  <c r="N6177" i="1"/>
  <c r="L6177" i="1"/>
  <c r="C6177" i="1"/>
  <c r="B6177" i="1"/>
  <c r="N6176" i="1"/>
  <c r="L6176" i="1"/>
  <c r="C6176" i="1"/>
  <c r="B6176" i="1"/>
  <c r="N6175" i="1"/>
  <c r="L6175" i="1"/>
  <c r="C6175" i="1"/>
  <c r="B6175" i="1"/>
  <c r="N6174" i="1"/>
  <c r="L6174" i="1"/>
  <c r="C6174" i="1"/>
  <c r="B6174" i="1"/>
  <c r="N6173" i="1"/>
  <c r="L6173" i="1"/>
  <c r="C6173" i="1"/>
  <c r="B6173" i="1"/>
  <c r="N6172" i="1"/>
  <c r="L6172" i="1"/>
  <c r="C6172" i="1"/>
  <c r="B6172" i="1"/>
  <c r="N6171" i="1"/>
  <c r="L6171" i="1"/>
  <c r="C6171" i="1"/>
  <c r="B6171" i="1"/>
  <c r="N6170" i="1"/>
  <c r="L6170" i="1"/>
  <c r="C6170" i="1"/>
  <c r="B6170" i="1"/>
  <c r="N6169" i="1"/>
  <c r="L6169" i="1"/>
  <c r="C6169" i="1"/>
  <c r="B6169" i="1"/>
  <c r="N6168" i="1"/>
  <c r="L6168" i="1"/>
  <c r="C6168" i="1"/>
  <c r="B6168" i="1"/>
  <c r="N6167" i="1"/>
  <c r="L6167" i="1"/>
  <c r="C6167" i="1"/>
  <c r="B6167" i="1"/>
  <c r="N6166" i="1"/>
  <c r="L6166" i="1"/>
  <c r="C6166" i="1"/>
  <c r="B6166" i="1"/>
  <c r="N6165" i="1"/>
  <c r="L6165" i="1"/>
  <c r="C6165" i="1"/>
  <c r="B6165" i="1"/>
  <c r="N6164" i="1"/>
  <c r="L6164" i="1"/>
  <c r="C6164" i="1"/>
  <c r="B6164" i="1"/>
  <c r="N6163" i="1"/>
  <c r="L6163" i="1"/>
  <c r="C6163" i="1"/>
  <c r="B6163" i="1"/>
  <c r="N6162" i="1"/>
  <c r="L6162" i="1"/>
  <c r="C6162" i="1"/>
  <c r="B6162" i="1"/>
  <c r="N6161" i="1"/>
  <c r="L6161" i="1"/>
  <c r="C6161" i="1"/>
  <c r="B6161" i="1"/>
  <c r="N6160" i="1"/>
  <c r="L6160" i="1"/>
  <c r="C6160" i="1"/>
  <c r="B6160" i="1"/>
  <c r="N6159" i="1"/>
  <c r="L6159" i="1"/>
  <c r="C6159" i="1"/>
  <c r="B6159" i="1"/>
  <c r="N6158" i="1"/>
  <c r="L6158" i="1"/>
  <c r="C6158" i="1"/>
  <c r="B6158" i="1"/>
  <c r="N6157" i="1"/>
  <c r="L6157" i="1"/>
  <c r="C6157" i="1"/>
  <c r="B6157" i="1"/>
  <c r="N6156" i="1"/>
  <c r="L6156" i="1"/>
  <c r="C6156" i="1"/>
  <c r="B6156" i="1"/>
  <c r="N6155" i="1"/>
  <c r="L6155" i="1"/>
  <c r="C6155" i="1"/>
  <c r="B6155" i="1"/>
  <c r="N6154" i="1"/>
  <c r="L6154" i="1"/>
  <c r="C6154" i="1"/>
  <c r="B6154" i="1"/>
  <c r="N6153" i="1"/>
  <c r="L6153" i="1"/>
  <c r="C6153" i="1"/>
  <c r="B6153" i="1"/>
  <c r="N6152" i="1"/>
  <c r="L6152" i="1"/>
  <c r="C6152" i="1"/>
  <c r="B6152" i="1"/>
  <c r="N6151" i="1"/>
  <c r="L6151" i="1"/>
  <c r="C6151" i="1"/>
  <c r="B6151" i="1"/>
  <c r="N6150" i="1"/>
  <c r="L6150" i="1"/>
  <c r="C6150" i="1"/>
  <c r="B6150" i="1"/>
  <c r="N6149" i="1"/>
  <c r="L6149" i="1"/>
  <c r="C6149" i="1"/>
  <c r="B6149" i="1"/>
  <c r="N6148" i="1"/>
  <c r="L6148" i="1"/>
  <c r="C6148" i="1"/>
  <c r="B6148" i="1"/>
  <c r="N6147" i="1"/>
  <c r="L6147" i="1"/>
  <c r="C6147" i="1"/>
  <c r="B6147" i="1"/>
  <c r="N6146" i="1"/>
  <c r="L6146" i="1"/>
  <c r="C6146" i="1"/>
  <c r="B6146" i="1"/>
  <c r="N6145" i="1"/>
  <c r="L6145" i="1"/>
  <c r="C6145" i="1"/>
  <c r="B6145" i="1"/>
  <c r="N6144" i="1"/>
  <c r="L6144" i="1"/>
  <c r="C6144" i="1"/>
  <c r="B6144" i="1"/>
  <c r="N6143" i="1"/>
  <c r="L6143" i="1"/>
  <c r="C6143" i="1"/>
  <c r="B6143" i="1"/>
  <c r="N6142" i="1"/>
  <c r="L6142" i="1"/>
  <c r="C6142" i="1"/>
  <c r="B6142" i="1"/>
  <c r="N6141" i="1"/>
  <c r="L6141" i="1"/>
  <c r="C6141" i="1"/>
  <c r="B6141" i="1"/>
  <c r="N6140" i="1"/>
  <c r="L6140" i="1"/>
  <c r="C6140" i="1"/>
  <c r="B6140" i="1"/>
  <c r="N6139" i="1"/>
  <c r="L6139" i="1"/>
  <c r="C6139" i="1"/>
  <c r="B6139" i="1"/>
  <c r="N6138" i="1"/>
  <c r="L6138" i="1"/>
  <c r="C6138" i="1"/>
  <c r="B6138" i="1"/>
  <c r="N6137" i="1"/>
  <c r="L6137" i="1"/>
  <c r="C6137" i="1"/>
  <c r="B6137" i="1"/>
  <c r="N6136" i="1"/>
  <c r="L6136" i="1"/>
  <c r="C6136" i="1"/>
  <c r="B6136" i="1"/>
  <c r="N6135" i="1"/>
  <c r="L6135" i="1"/>
  <c r="C6135" i="1"/>
  <c r="B6135" i="1"/>
  <c r="N6134" i="1"/>
  <c r="L6134" i="1"/>
  <c r="C6134" i="1"/>
  <c r="B6134" i="1"/>
  <c r="N6133" i="1"/>
  <c r="L6133" i="1"/>
  <c r="C6133" i="1"/>
  <c r="B6133" i="1"/>
  <c r="N6132" i="1"/>
  <c r="L6132" i="1"/>
  <c r="C6132" i="1"/>
  <c r="B6132" i="1"/>
  <c r="N6131" i="1"/>
  <c r="L6131" i="1"/>
  <c r="C6131" i="1"/>
  <c r="B6131" i="1"/>
  <c r="N6130" i="1"/>
  <c r="L6130" i="1"/>
  <c r="C6130" i="1"/>
  <c r="B6130" i="1"/>
  <c r="N6129" i="1"/>
  <c r="L6129" i="1"/>
  <c r="C6129" i="1"/>
  <c r="B6129" i="1"/>
  <c r="N6128" i="1"/>
  <c r="L6128" i="1"/>
  <c r="C6128" i="1"/>
  <c r="B6128" i="1"/>
  <c r="N6127" i="1"/>
  <c r="L6127" i="1"/>
  <c r="C6127" i="1"/>
  <c r="B6127" i="1"/>
  <c r="N6126" i="1"/>
  <c r="L6126" i="1"/>
  <c r="C6126" i="1"/>
  <c r="B6126" i="1"/>
  <c r="N6125" i="1"/>
  <c r="L6125" i="1"/>
  <c r="C6125" i="1"/>
  <c r="B6125" i="1"/>
  <c r="N6124" i="1"/>
  <c r="L6124" i="1"/>
  <c r="C6124" i="1"/>
  <c r="B6124" i="1"/>
  <c r="N6123" i="1"/>
  <c r="L6123" i="1"/>
  <c r="C6123" i="1"/>
  <c r="B6123" i="1"/>
  <c r="N6122" i="1"/>
  <c r="L6122" i="1"/>
  <c r="C6122" i="1"/>
  <c r="B6122" i="1"/>
  <c r="N6121" i="1"/>
  <c r="L6121" i="1"/>
  <c r="C6121" i="1"/>
  <c r="B6121" i="1"/>
  <c r="N6120" i="1"/>
  <c r="L6120" i="1"/>
  <c r="C6120" i="1"/>
  <c r="B6120" i="1"/>
  <c r="N6119" i="1"/>
  <c r="L6119" i="1"/>
  <c r="C6119" i="1"/>
  <c r="B6119" i="1"/>
  <c r="N6118" i="1"/>
  <c r="L6118" i="1"/>
  <c r="C6118" i="1"/>
  <c r="B6118" i="1"/>
  <c r="N6117" i="1"/>
  <c r="L6117" i="1"/>
  <c r="C6117" i="1"/>
  <c r="B6117" i="1"/>
  <c r="N6116" i="1"/>
  <c r="L6116" i="1"/>
  <c r="C6116" i="1"/>
  <c r="B6116" i="1"/>
  <c r="N6115" i="1"/>
  <c r="L6115" i="1"/>
  <c r="C6115" i="1"/>
  <c r="B6115" i="1"/>
  <c r="N6114" i="1"/>
  <c r="L6114" i="1"/>
  <c r="C6114" i="1"/>
  <c r="B6114" i="1"/>
  <c r="N6113" i="1"/>
  <c r="L6113" i="1"/>
  <c r="C6113" i="1"/>
  <c r="B6113" i="1"/>
  <c r="N6112" i="1"/>
  <c r="L6112" i="1"/>
  <c r="C6112" i="1"/>
  <c r="B6112" i="1"/>
  <c r="N6111" i="1"/>
  <c r="L6111" i="1"/>
  <c r="C6111" i="1"/>
  <c r="B6111" i="1"/>
  <c r="N6110" i="1"/>
  <c r="L6110" i="1"/>
  <c r="C6110" i="1"/>
  <c r="B6110" i="1"/>
  <c r="N6109" i="1"/>
  <c r="L6109" i="1"/>
  <c r="C6109" i="1"/>
  <c r="B6109" i="1"/>
  <c r="N6108" i="1"/>
  <c r="L6108" i="1"/>
  <c r="C6108" i="1"/>
  <c r="B6108" i="1"/>
  <c r="N6107" i="1"/>
  <c r="L6107" i="1"/>
  <c r="C6107" i="1"/>
  <c r="B6107" i="1"/>
  <c r="N6106" i="1"/>
  <c r="L6106" i="1"/>
  <c r="C6106" i="1"/>
  <c r="B6106" i="1"/>
  <c r="N6105" i="1"/>
  <c r="L6105" i="1"/>
  <c r="C6105" i="1"/>
  <c r="B6105" i="1"/>
  <c r="N6104" i="1"/>
  <c r="L6104" i="1"/>
  <c r="C6104" i="1"/>
  <c r="B6104" i="1"/>
  <c r="N6103" i="1"/>
  <c r="L6103" i="1"/>
  <c r="C6103" i="1"/>
  <c r="B6103" i="1"/>
  <c r="N6102" i="1"/>
  <c r="L6102" i="1"/>
  <c r="C6102" i="1"/>
  <c r="B6102" i="1"/>
  <c r="N6101" i="1"/>
  <c r="L6101" i="1"/>
  <c r="C6101" i="1"/>
  <c r="B6101" i="1"/>
  <c r="N6100" i="1"/>
  <c r="L6100" i="1"/>
  <c r="C6100" i="1"/>
  <c r="B6100" i="1"/>
  <c r="N6099" i="1"/>
  <c r="L6099" i="1"/>
  <c r="C6099" i="1"/>
  <c r="B6099" i="1"/>
  <c r="N6098" i="1"/>
  <c r="L6098" i="1"/>
  <c r="C6098" i="1"/>
  <c r="B6098" i="1"/>
  <c r="N6097" i="1"/>
  <c r="L6097" i="1"/>
  <c r="C6097" i="1"/>
  <c r="B6097" i="1"/>
  <c r="N6096" i="1"/>
  <c r="L6096" i="1"/>
  <c r="C6096" i="1"/>
  <c r="B6096" i="1"/>
  <c r="N6095" i="1"/>
  <c r="L6095" i="1"/>
  <c r="C6095" i="1"/>
  <c r="B6095" i="1"/>
  <c r="N6094" i="1"/>
  <c r="L6094" i="1"/>
  <c r="C6094" i="1"/>
  <c r="B6094" i="1"/>
  <c r="N6093" i="1"/>
  <c r="L6093" i="1"/>
  <c r="C6093" i="1"/>
  <c r="B6093" i="1"/>
  <c r="N6092" i="1"/>
  <c r="L6092" i="1"/>
  <c r="C6092" i="1"/>
  <c r="B6092" i="1"/>
  <c r="N6091" i="1"/>
  <c r="L6091" i="1"/>
  <c r="C6091" i="1"/>
  <c r="B6091" i="1"/>
  <c r="N6090" i="1"/>
  <c r="L6090" i="1"/>
  <c r="C6090" i="1"/>
  <c r="B6090" i="1"/>
  <c r="N6089" i="1"/>
  <c r="L6089" i="1"/>
  <c r="C6089" i="1"/>
  <c r="B6089" i="1"/>
  <c r="N6088" i="1"/>
  <c r="L6088" i="1"/>
  <c r="C6088" i="1"/>
  <c r="B6088" i="1"/>
  <c r="N6087" i="1"/>
  <c r="L6087" i="1"/>
  <c r="C6087" i="1"/>
  <c r="B6087" i="1"/>
  <c r="N6086" i="1"/>
  <c r="L6086" i="1"/>
  <c r="C6086" i="1"/>
  <c r="B6086" i="1"/>
  <c r="N6085" i="1"/>
  <c r="L6085" i="1"/>
  <c r="C6085" i="1"/>
  <c r="B6085" i="1"/>
  <c r="N6084" i="1"/>
  <c r="L6084" i="1"/>
  <c r="C6084" i="1"/>
  <c r="B6084" i="1"/>
  <c r="N6083" i="1"/>
  <c r="L6083" i="1"/>
  <c r="C6083" i="1"/>
  <c r="B6083" i="1"/>
  <c r="N6082" i="1"/>
  <c r="L6082" i="1"/>
  <c r="C6082" i="1"/>
  <c r="B6082" i="1"/>
  <c r="N6081" i="1"/>
  <c r="L6081" i="1"/>
  <c r="C6081" i="1"/>
  <c r="B6081" i="1"/>
  <c r="N6080" i="1"/>
  <c r="L6080" i="1"/>
  <c r="C6080" i="1"/>
  <c r="B6080" i="1"/>
  <c r="N6079" i="1"/>
  <c r="L6079" i="1"/>
  <c r="C6079" i="1"/>
  <c r="B6079" i="1"/>
  <c r="N6078" i="1"/>
  <c r="L6078" i="1"/>
  <c r="C6078" i="1"/>
  <c r="B6078" i="1"/>
  <c r="N6077" i="1"/>
  <c r="L6077" i="1"/>
  <c r="C6077" i="1"/>
  <c r="B6077" i="1"/>
  <c r="N6076" i="1"/>
  <c r="L6076" i="1"/>
  <c r="C6076" i="1"/>
  <c r="B6076" i="1"/>
  <c r="N6075" i="1"/>
  <c r="L6075" i="1"/>
  <c r="C6075" i="1"/>
  <c r="B6075" i="1"/>
  <c r="N6074" i="1"/>
  <c r="L6074" i="1"/>
  <c r="C6074" i="1"/>
  <c r="B6074" i="1"/>
  <c r="N6073" i="1"/>
  <c r="L6073" i="1"/>
  <c r="C6073" i="1"/>
  <c r="B6073" i="1"/>
  <c r="N6072" i="1"/>
  <c r="L6072" i="1"/>
  <c r="C6072" i="1"/>
  <c r="B6072" i="1"/>
  <c r="N6071" i="1"/>
  <c r="L6071" i="1"/>
  <c r="C6071" i="1"/>
  <c r="B6071" i="1"/>
  <c r="N6070" i="1"/>
  <c r="L6070" i="1"/>
  <c r="C6070" i="1"/>
  <c r="B6070" i="1"/>
  <c r="N6069" i="1"/>
  <c r="L6069" i="1"/>
  <c r="C6069" i="1"/>
  <c r="B6069" i="1"/>
  <c r="N6068" i="1"/>
  <c r="L6068" i="1"/>
  <c r="C6068" i="1"/>
  <c r="B6068" i="1"/>
  <c r="N6067" i="1"/>
  <c r="L6067" i="1"/>
  <c r="C6067" i="1"/>
  <c r="B6067" i="1"/>
  <c r="N6066" i="1"/>
  <c r="L6066" i="1"/>
  <c r="C6066" i="1"/>
  <c r="B6066" i="1"/>
  <c r="N6065" i="1"/>
  <c r="L6065" i="1"/>
  <c r="C6065" i="1"/>
  <c r="B6065" i="1"/>
  <c r="N6064" i="1"/>
  <c r="L6064" i="1"/>
  <c r="C6064" i="1"/>
  <c r="B6064" i="1"/>
  <c r="N6063" i="1"/>
  <c r="L6063" i="1"/>
  <c r="C6063" i="1"/>
  <c r="B6063" i="1"/>
  <c r="N6062" i="1"/>
  <c r="L6062" i="1"/>
  <c r="C6062" i="1"/>
  <c r="B6062" i="1"/>
  <c r="N6061" i="1"/>
  <c r="L6061" i="1"/>
  <c r="C6061" i="1"/>
  <c r="B6061" i="1"/>
  <c r="N6060" i="1"/>
  <c r="L6060" i="1"/>
  <c r="C6060" i="1"/>
  <c r="B6060" i="1"/>
  <c r="N6059" i="1"/>
  <c r="L6059" i="1"/>
  <c r="C6059" i="1"/>
  <c r="B6059" i="1"/>
  <c r="N6058" i="1"/>
  <c r="L6058" i="1"/>
  <c r="C6058" i="1"/>
  <c r="B6058" i="1"/>
  <c r="N6057" i="1"/>
  <c r="L6057" i="1"/>
  <c r="C6057" i="1"/>
  <c r="B6057" i="1"/>
  <c r="N6056" i="1"/>
  <c r="L6056" i="1"/>
  <c r="C6056" i="1"/>
  <c r="B6056" i="1"/>
  <c r="N6055" i="1"/>
  <c r="L6055" i="1"/>
  <c r="C6055" i="1"/>
  <c r="B6055" i="1"/>
  <c r="N6054" i="1"/>
  <c r="L6054" i="1"/>
  <c r="C6054" i="1"/>
  <c r="B6054" i="1"/>
  <c r="N6053" i="1"/>
  <c r="L6053" i="1"/>
  <c r="C6053" i="1"/>
  <c r="B6053" i="1"/>
  <c r="N6052" i="1"/>
  <c r="L6052" i="1"/>
  <c r="C6052" i="1"/>
  <c r="B6052" i="1"/>
  <c r="N6051" i="1"/>
  <c r="L6051" i="1"/>
  <c r="C6051" i="1"/>
  <c r="B6051" i="1"/>
  <c r="N6050" i="1"/>
  <c r="L6050" i="1"/>
  <c r="C6050" i="1"/>
  <c r="B6050" i="1"/>
  <c r="N6049" i="1"/>
  <c r="L6049" i="1"/>
  <c r="C6049" i="1"/>
  <c r="B6049" i="1"/>
  <c r="N6048" i="1"/>
  <c r="L6048" i="1"/>
  <c r="C6048" i="1"/>
  <c r="B6048" i="1"/>
  <c r="N6047" i="1"/>
  <c r="L6047" i="1"/>
  <c r="C6047" i="1"/>
  <c r="B6047" i="1"/>
  <c r="N6046" i="1"/>
  <c r="L6046" i="1"/>
  <c r="C6046" i="1"/>
  <c r="B6046" i="1"/>
  <c r="N6045" i="1"/>
  <c r="L6045" i="1"/>
  <c r="C6045" i="1"/>
  <c r="B6045" i="1"/>
  <c r="N6044" i="1"/>
  <c r="L6044" i="1"/>
  <c r="C6044" i="1"/>
  <c r="B6044" i="1"/>
  <c r="N6043" i="1"/>
  <c r="L6043" i="1"/>
  <c r="C6043" i="1"/>
  <c r="B6043" i="1"/>
  <c r="N6042" i="1"/>
  <c r="L6042" i="1"/>
  <c r="C6042" i="1"/>
  <c r="B6042" i="1"/>
  <c r="N6041" i="1"/>
  <c r="L6041" i="1"/>
  <c r="C6041" i="1"/>
  <c r="B6041" i="1"/>
  <c r="N6040" i="1"/>
  <c r="L6040" i="1"/>
  <c r="C6040" i="1"/>
  <c r="B6040" i="1"/>
  <c r="N6039" i="1"/>
  <c r="L6039" i="1"/>
  <c r="C6039" i="1"/>
  <c r="B6039" i="1"/>
  <c r="N6038" i="1"/>
  <c r="L6038" i="1"/>
  <c r="C6038" i="1"/>
  <c r="B6038" i="1"/>
  <c r="N6037" i="1"/>
  <c r="L6037" i="1"/>
  <c r="C6037" i="1"/>
  <c r="B6037" i="1"/>
  <c r="N6036" i="1"/>
  <c r="L6036" i="1"/>
  <c r="C6036" i="1"/>
  <c r="B6036" i="1"/>
  <c r="N6035" i="1"/>
  <c r="L6035" i="1"/>
  <c r="C6035" i="1"/>
  <c r="B6035" i="1"/>
  <c r="N6034" i="1"/>
  <c r="L6034" i="1"/>
  <c r="C6034" i="1"/>
  <c r="B6034" i="1"/>
  <c r="N6033" i="1"/>
  <c r="L6033" i="1"/>
  <c r="C6033" i="1"/>
  <c r="B6033" i="1"/>
  <c r="N6032" i="1"/>
  <c r="L6032" i="1"/>
  <c r="C6032" i="1"/>
  <c r="B6032" i="1"/>
  <c r="N6031" i="1"/>
  <c r="L6031" i="1"/>
  <c r="C6031" i="1"/>
  <c r="B6031" i="1"/>
  <c r="N6030" i="1"/>
  <c r="L6030" i="1"/>
  <c r="C6030" i="1"/>
  <c r="B6030" i="1"/>
  <c r="N6029" i="1"/>
  <c r="L6029" i="1"/>
  <c r="C6029" i="1"/>
  <c r="B6029" i="1"/>
  <c r="N6028" i="1"/>
  <c r="L6028" i="1"/>
  <c r="C6028" i="1"/>
  <c r="B6028" i="1"/>
  <c r="N6027" i="1"/>
  <c r="L6027" i="1"/>
  <c r="C6027" i="1"/>
  <c r="B6027" i="1"/>
  <c r="N6026" i="1"/>
  <c r="L6026" i="1"/>
  <c r="C6026" i="1"/>
  <c r="B6026" i="1"/>
  <c r="N6025" i="1"/>
  <c r="L6025" i="1"/>
  <c r="C6025" i="1"/>
  <c r="B6025" i="1"/>
  <c r="N6024" i="1"/>
  <c r="L6024" i="1"/>
  <c r="C6024" i="1"/>
  <c r="B6024" i="1"/>
  <c r="N6023" i="1"/>
  <c r="L6023" i="1"/>
  <c r="C6023" i="1"/>
  <c r="B6023" i="1"/>
  <c r="N6022" i="1"/>
  <c r="L6022" i="1"/>
  <c r="C6022" i="1"/>
  <c r="B6022" i="1"/>
  <c r="N6021" i="1"/>
  <c r="L6021" i="1"/>
  <c r="C6021" i="1"/>
  <c r="B6021" i="1"/>
  <c r="N6020" i="1"/>
  <c r="L6020" i="1"/>
  <c r="C6020" i="1"/>
  <c r="B6020" i="1"/>
  <c r="N6019" i="1"/>
  <c r="L6019" i="1"/>
  <c r="C6019" i="1"/>
  <c r="B6019" i="1"/>
  <c r="N6018" i="1"/>
  <c r="L6018" i="1"/>
  <c r="C6018" i="1"/>
  <c r="B6018" i="1"/>
  <c r="N6017" i="1"/>
  <c r="L6017" i="1"/>
  <c r="C6017" i="1"/>
  <c r="B6017" i="1"/>
  <c r="N6016" i="1"/>
  <c r="L6016" i="1"/>
  <c r="C6016" i="1"/>
  <c r="B6016" i="1"/>
  <c r="N6015" i="1"/>
  <c r="L6015" i="1"/>
  <c r="C6015" i="1"/>
  <c r="B6015" i="1"/>
  <c r="N6014" i="1"/>
  <c r="L6014" i="1"/>
  <c r="C6014" i="1"/>
  <c r="B6014" i="1"/>
  <c r="N6013" i="1"/>
  <c r="L6013" i="1"/>
  <c r="C6013" i="1"/>
  <c r="B6013" i="1"/>
  <c r="N6012" i="1"/>
  <c r="L6012" i="1"/>
  <c r="C6012" i="1"/>
  <c r="B6012" i="1"/>
  <c r="N6011" i="1"/>
  <c r="L6011" i="1"/>
  <c r="C6011" i="1"/>
  <c r="B6011" i="1"/>
  <c r="N6010" i="1"/>
  <c r="L6010" i="1"/>
  <c r="C6010" i="1"/>
  <c r="B6010" i="1"/>
  <c r="N6009" i="1"/>
  <c r="L6009" i="1"/>
  <c r="C6009" i="1"/>
  <c r="B6009" i="1"/>
  <c r="N6008" i="1"/>
  <c r="L6008" i="1"/>
  <c r="C6008" i="1"/>
  <c r="B6008" i="1"/>
  <c r="N6007" i="1"/>
  <c r="L6007" i="1"/>
  <c r="C6007" i="1"/>
  <c r="B6007" i="1"/>
  <c r="N6006" i="1"/>
  <c r="L6006" i="1"/>
  <c r="C6006" i="1"/>
  <c r="B6006" i="1"/>
  <c r="N6005" i="1"/>
  <c r="L6005" i="1"/>
  <c r="C6005" i="1"/>
  <c r="B6005" i="1"/>
  <c r="N6004" i="1"/>
  <c r="L6004" i="1"/>
  <c r="C6004" i="1"/>
  <c r="B6004" i="1"/>
  <c r="N6003" i="1"/>
  <c r="L6003" i="1"/>
  <c r="C6003" i="1"/>
  <c r="B6003" i="1"/>
  <c r="N6002" i="1"/>
  <c r="L6002" i="1"/>
  <c r="C6002" i="1"/>
  <c r="B6002" i="1"/>
  <c r="N6001" i="1"/>
  <c r="L6001" i="1"/>
  <c r="C6001" i="1"/>
  <c r="B6001" i="1"/>
  <c r="N6000" i="1"/>
  <c r="L6000" i="1"/>
  <c r="C6000" i="1"/>
  <c r="B6000" i="1"/>
  <c r="N5999" i="1"/>
  <c r="L5999" i="1"/>
  <c r="C5999" i="1"/>
  <c r="B5999" i="1"/>
  <c r="N5998" i="1"/>
  <c r="L5998" i="1"/>
  <c r="C5998" i="1"/>
  <c r="B5998" i="1"/>
  <c r="N5997" i="1"/>
  <c r="L5997" i="1"/>
  <c r="C5997" i="1"/>
  <c r="B5997" i="1"/>
  <c r="N5996" i="1"/>
  <c r="L5996" i="1"/>
  <c r="C5996" i="1"/>
  <c r="B5996" i="1"/>
  <c r="N5995" i="1"/>
  <c r="L5995" i="1"/>
  <c r="C5995" i="1"/>
  <c r="B5995" i="1"/>
  <c r="N5994" i="1"/>
  <c r="L5994" i="1"/>
  <c r="C5994" i="1"/>
  <c r="B5994" i="1"/>
  <c r="N5993" i="1"/>
  <c r="L5993" i="1"/>
  <c r="C5993" i="1"/>
  <c r="B5993" i="1"/>
  <c r="N5992" i="1"/>
  <c r="L5992" i="1"/>
  <c r="C5992" i="1"/>
  <c r="B5992" i="1"/>
  <c r="N5991" i="1"/>
  <c r="L5991" i="1"/>
  <c r="C5991" i="1"/>
  <c r="B5991" i="1"/>
  <c r="N5990" i="1"/>
  <c r="L5990" i="1"/>
  <c r="C5990" i="1"/>
  <c r="B5990" i="1"/>
  <c r="N5989" i="1"/>
  <c r="L5989" i="1"/>
  <c r="C5989" i="1"/>
  <c r="B5989" i="1"/>
  <c r="N5988" i="1"/>
  <c r="L5988" i="1"/>
  <c r="C5988" i="1"/>
  <c r="B5988" i="1"/>
  <c r="N5987" i="1"/>
  <c r="L5987" i="1"/>
  <c r="C5987" i="1"/>
  <c r="B5987" i="1"/>
  <c r="N5986" i="1"/>
  <c r="L5986" i="1"/>
  <c r="C5986" i="1"/>
  <c r="B5986" i="1"/>
  <c r="N5985" i="1"/>
  <c r="L5985" i="1"/>
  <c r="C5985" i="1"/>
  <c r="B5985" i="1"/>
  <c r="N5984" i="1"/>
  <c r="L5984" i="1"/>
  <c r="C5984" i="1"/>
  <c r="B5984" i="1"/>
  <c r="N5983" i="1"/>
  <c r="L5983" i="1"/>
  <c r="C5983" i="1"/>
  <c r="B5983" i="1"/>
  <c r="N5982" i="1"/>
  <c r="L5982" i="1"/>
  <c r="C5982" i="1"/>
  <c r="B5982" i="1"/>
  <c r="N5981" i="1"/>
  <c r="L5981" i="1"/>
  <c r="C5981" i="1"/>
  <c r="B5981" i="1"/>
  <c r="N5980" i="1"/>
  <c r="L5980" i="1"/>
  <c r="C5980" i="1"/>
  <c r="B5980" i="1"/>
  <c r="N5979" i="1"/>
  <c r="L5979" i="1"/>
  <c r="C5979" i="1"/>
  <c r="B5979" i="1"/>
  <c r="N5978" i="1"/>
  <c r="L5978" i="1"/>
  <c r="C5978" i="1"/>
  <c r="B5978" i="1"/>
  <c r="N5977" i="1"/>
  <c r="L5977" i="1"/>
  <c r="C5977" i="1"/>
  <c r="B5977" i="1"/>
  <c r="N5976" i="1"/>
  <c r="L5976" i="1"/>
  <c r="C5976" i="1"/>
  <c r="B5976" i="1"/>
  <c r="N5975" i="1"/>
  <c r="L5975" i="1"/>
  <c r="C5975" i="1"/>
  <c r="B5975" i="1"/>
  <c r="N5974" i="1"/>
  <c r="L5974" i="1"/>
  <c r="C5974" i="1"/>
  <c r="B5974" i="1"/>
  <c r="N5973" i="1"/>
  <c r="L5973" i="1"/>
  <c r="C5973" i="1"/>
  <c r="B5973" i="1"/>
  <c r="N5972" i="1"/>
  <c r="L5972" i="1"/>
  <c r="C5972" i="1"/>
  <c r="B5972" i="1"/>
  <c r="N5971" i="1"/>
  <c r="L5971" i="1"/>
  <c r="C5971" i="1"/>
  <c r="B5971" i="1"/>
  <c r="N5970" i="1"/>
  <c r="L5970" i="1"/>
  <c r="C5970" i="1"/>
  <c r="B5970" i="1"/>
  <c r="N5969" i="1"/>
  <c r="L5969" i="1"/>
  <c r="C5969" i="1"/>
  <c r="B5969" i="1"/>
  <c r="N5968" i="1"/>
  <c r="L5968" i="1"/>
  <c r="C5968" i="1"/>
  <c r="B5968" i="1"/>
  <c r="N5967" i="1"/>
  <c r="L5967" i="1"/>
  <c r="C5967" i="1"/>
  <c r="B5967" i="1"/>
  <c r="N5966" i="1"/>
  <c r="L5966" i="1"/>
  <c r="C5966" i="1"/>
  <c r="B5966" i="1"/>
  <c r="N5965" i="1"/>
  <c r="L5965" i="1"/>
  <c r="C5965" i="1"/>
  <c r="B5965" i="1"/>
  <c r="N5964" i="1"/>
  <c r="L5964" i="1"/>
  <c r="C5964" i="1"/>
  <c r="B5964" i="1"/>
  <c r="N5963" i="1"/>
  <c r="L5963" i="1"/>
  <c r="C5963" i="1"/>
  <c r="B5963" i="1"/>
  <c r="N5962" i="1"/>
  <c r="L5962" i="1"/>
  <c r="C5962" i="1"/>
  <c r="B5962" i="1"/>
  <c r="N5961" i="1"/>
  <c r="L5961" i="1"/>
  <c r="C5961" i="1"/>
  <c r="B5961" i="1"/>
  <c r="N5960" i="1"/>
  <c r="L5960" i="1"/>
  <c r="C5960" i="1"/>
  <c r="B5960" i="1"/>
  <c r="N5959" i="1"/>
  <c r="L5959" i="1"/>
  <c r="C5959" i="1"/>
  <c r="B5959" i="1"/>
  <c r="N5958" i="1"/>
  <c r="L5958" i="1"/>
  <c r="C5958" i="1"/>
  <c r="B5958" i="1"/>
  <c r="N5957" i="1"/>
  <c r="L5957" i="1"/>
  <c r="C5957" i="1"/>
  <c r="B5957" i="1"/>
  <c r="N5956" i="1"/>
  <c r="L5956" i="1"/>
  <c r="C5956" i="1"/>
  <c r="B5956" i="1"/>
  <c r="N5955" i="1"/>
  <c r="L5955" i="1"/>
  <c r="C5955" i="1"/>
  <c r="B5955" i="1"/>
  <c r="N5954" i="1"/>
  <c r="L5954" i="1"/>
  <c r="C5954" i="1"/>
  <c r="B5954" i="1"/>
  <c r="N5953" i="1"/>
  <c r="L5953" i="1"/>
  <c r="C5953" i="1"/>
  <c r="B5953" i="1"/>
  <c r="N5952" i="1"/>
  <c r="L5952" i="1"/>
  <c r="C5952" i="1"/>
  <c r="B5952" i="1"/>
  <c r="N5951" i="1"/>
  <c r="L5951" i="1"/>
  <c r="C5951" i="1"/>
  <c r="B5951" i="1"/>
  <c r="N5950" i="1"/>
  <c r="L5950" i="1"/>
  <c r="C5950" i="1"/>
  <c r="B5950" i="1"/>
  <c r="N5949" i="1"/>
  <c r="L5949" i="1"/>
  <c r="C5949" i="1"/>
  <c r="B5949" i="1"/>
  <c r="N5948" i="1"/>
  <c r="L5948" i="1"/>
  <c r="C5948" i="1"/>
  <c r="B5948" i="1"/>
  <c r="N5947" i="1"/>
  <c r="L5947" i="1"/>
  <c r="C5947" i="1"/>
  <c r="B5947" i="1"/>
  <c r="N5946" i="1"/>
  <c r="L5946" i="1"/>
  <c r="C5946" i="1"/>
  <c r="B5946" i="1"/>
  <c r="N5945" i="1"/>
  <c r="L5945" i="1"/>
  <c r="C5945" i="1"/>
  <c r="B5945" i="1"/>
  <c r="N5944" i="1"/>
  <c r="L5944" i="1"/>
  <c r="C5944" i="1"/>
  <c r="B5944" i="1"/>
  <c r="N5943" i="1"/>
  <c r="L5943" i="1"/>
  <c r="C5943" i="1"/>
  <c r="B5943" i="1"/>
  <c r="N5942" i="1"/>
  <c r="L5942" i="1"/>
  <c r="C5942" i="1"/>
  <c r="B5942" i="1"/>
  <c r="N5941" i="1"/>
  <c r="L5941" i="1"/>
  <c r="C5941" i="1"/>
  <c r="B5941" i="1"/>
  <c r="N5940" i="1"/>
  <c r="L5940" i="1"/>
  <c r="C5940" i="1"/>
  <c r="B5940" i="1"/>
  <c r="N5939" i="1"/>
  <c r="L5939" i="1"/>
  <c r="C5939" i="1"/>
  <c r="B5939" i="1"/>
  <c r="N5938" i="1"/>
  <c r="L5938" i="1"/>
  <c r="C5938" i="1"/>
  <c r="B5938" i="1"/>
  <c r="N5937" i="1"/>
  <c r="L5937" i="1"/>
  <c r="C5937" i="1"/>
  <c r="B5937" i="1"/>
  <c r="N5936" i="1"/>
  <c r="L5936" i="1"/>
  <c r="C5936" i="1"/>
  <c r="B5936" i="1"/>
  <c r="N5935" i="1"/>
  <c r="L5935" i="1"/>
  <c r="C5935" i="1"/>
  <c r="B5935" i="1"/>
  <c r="N5934" i="1"/>
  <c r="L5934" i="1"/>
  <c r="C5934" i="1"/>
  <c r="B5934" i="1"/>
  <c r="N5933" i="1"/>
  <c r="L5933" i="1"/>
  <c r="C5933" i="1"/>
  <c r="B5933" i="1"/>
  <c r="N5932" i="1"/>
  <c r="L5932" i="1"/>
  <c r="C5932" i="1"/>
  <c r="B5932" i="1"/>
  <c r="N5931" i="1"/>
  <c r="L5931" i="1"/>
  <c r="C5931" i="1"/>
  <c r="B5931" i="1"/>
  <c r="N5930" i="1"/>
  <c r="L5930" i="1"/>
  <c r="C5930" i="1"/>
  <c r="B5930" i="1"/>
  <c r="N5929" i="1"/>
  <c r="L5929" i="1"/>
  <c r="C5929" i="1"/>
  <c r="B5929" i="1"/>
  <c r="N5928" i="1"/>
  <c r="L5928" i="1"/>
  <c r="C5928" i="1"/>
  <c r="B5928" i="1"/>
  <c r="N5927" i="1"/>
  <c r="L5927" i="1"/>
  <c r="C5927" i="1"/>
  <c r="B5927" i="1"/>
  <c r="N5926" i="1"/>
  <c r="L5926" i="1"/>
  <c r="C5926" i="1"/>
  <c r="B5926" i="1"/>
  <c r="N5925" i="1"/>
  <c r="L5925" i="1"/>
  <c r="C5925" i="1"/>
  <c r="B5925" i="1"/>
  <c r="N5924" i="1"/>
  <c r="L5924" i="1"/>
  <c r="C5924" i="1"/>
  <c r="B5924" i="1"/>
  <c r="N5923" i="1"/>
  <c r="L5923" i="1"/>
  <c r="C5923" i="1"/>
  <c r="B5923" i="1"/>
  <c r="N5922" i="1"/>
  <c r="L5922" i="1"/>
  <c r="C5922" i="1"/>
  <c r="B5922" i="1"/>
  <c r="N5921" i="1"/>
  <c r="L5921" i="1"/>
  <c r="C5921" i="1"/>
  <c r="B5921" i="1"/>
  <c r="N5920" i="1"/>
  <c r="L5920" i="1"/>
  <c r="C5920" i="1"/>
  <c r="B5920" i="1"/>
  <c r="N5919" i="1"/>
  <c r="L5919" i="1"/>
  <c r="C5919" i="1"/>
  <c r="B5919" i="1"/>
  <c r="N5918" i="1"/>
  <c r="L5918" i="1"/>
  <c r="C5918" i="1"/>
  <c r="B5918" i="1"/>
  <c r="N5917" i="1"/>
  <c r="L5917" i="1"/>
  <c r="C5917" i="1"/>
  <c r="B5917" i="1"/>
  <c r="N5916" i="1"/>
  <c r="L5916" i="1"/>
  <c r="C5916" i="1"/>
  <c r="B5916" i="1"/>
  <c r="N5915" i="1"/>
  <c r="L5915" i="1"/>
  <c r="C5915" i="1"/>
  <c r="B5915" i="1"/>
  <c r="N5914" i="1"/>
  <c r="L5914" i="1"/>
  <c r="C5914" i="1"/>
  <c r="B5914" i="1"/>
  <c r="N5913" i="1"/>
  <c r="L5913" i="1"/>
  <c r="C5913" i="1"/>
  <c r="B5913" i="1"/>
  <c r="N5912" i="1"/>
  <c r="L5912" i="1"/>
  <c r="C5912" i="1"/>
  <c r="B5912" i="1"/>
  <c r="N5911" i="1"/>
  <c r="L5911" i="1"/>
  <c r="C5911" i="1"/>
  <c r="B5911" i="1"/>
  <c r="N5910" i="1"/>
  <c r="L5910" i="1"/>
  <c r="C5910" i="1"/>
  <c r="B5910" i="1"/>
  <c r="N5909" i="1"/>
  <c r="L5909" i="1"/>
  <c r="C5909" i="1"/>
  <c r="B5909" i="1"/>
  <c r="N5908" i="1"/>
  <c r="L5908" i="1"/>
  <c r="C5908" i="1"/>
  <c r="B5908" i="1"/>
  <c r="N5907" i="1"/>
  <c r="L5907" i="1"/>
  <c r="C5907" i="1"/>
  <c r="B5907" i="1"/>
  <c r="N5906" i="1"/>
  <c r="L5906" i="1"/>
  <c r="C5906" i="1"/>
  <c r="B5906" i="1"/>
  <c r="N5905" i="1"/>
  <c r="L5905" i="1"/>
  <c r="C5905" i="1"/>
  <c r="B5905" i="1"/>
  <c r="N5904" i="1"/>
  <c r="L5904" i="1"/>
  <c r="C5904" i="1"/>
  <c r="B5904" i="1"/>
  <c r="N5903" i="1"/>
  <c r="L5903" i="1"/>
  <c r="C5903" i="1"/>
  <c r="B5903" i="1"/>
  <c r="N5902" i="1"/>
  <c r="L5902" i="1"/>
  <c r="C5902" i="1"/>
  <c r="B5902" i="1"/>
  <c r="N5901" i="1"/>
  <c r="L5901" i="1"/>
  <c r="C5901" i="1"/>
  <c r="B5901" i="1"/>
  <c r="N5900" i="1"/>
  <c r="L5900" i="1"/>
  <c r="C5900" i="1"/>
  <c r="B5900" i="1"/>
  <c r="N5899" i="1"/>
  <c r="L5899" i="1"/>
  <c r="C5899" i="1"/>
  <c r="B5899" i="1"/>
  <c r="N5898" i="1"/>
  <c r="L5898" i="1"/>
  <c r="C5898" i="1"/>
  <c r="B5898" i="1"/>
  <c r="N5897" i="1"/>
  <c r="L5897" i="1"/>
  <c r="C5897" i="1"/>
  <c r="B5897" i="1"/>
  <c r="N5896" i="1"/>
  <c r="L5896" i="1"/>
  <c r="C5896" i="1"/>
  <c r="B5896" i="1"/>
  <c r="N5895" i="1"/>
  <c r="L5895" i="1"/>
  <c r="C5895" i="1"/>
  <c r="B5895" i="1"/>
  <c r="N5894" i="1"/>
  <c r="L5894" i="1"/>
  <c r="C5894" i="1"/>
  <c r="B5894" i="1"/>
  <c r="N5893" i="1"/>
  <c r="L5893" i="1"/>
  <c r="C5893" i="1"/>
  <c r="B5893" i="1"/>
  <c r="N5892" i="1"/>
  <c r="L5892" i="1"/>
  <c r="C5892" i="1"/>
  <c r="B5892" i="1"/>
  <c r="N5891" i="1"/>
  <c r="L5891" i="1"/>
  <c r="C5891" i="1"/>
  <c r="B5891" i="1"/>
  <c r="N5890" i="1"/>
  <c r="L5890" i="1"/>
  <c r="C5890" i="1"/>
  <c r="B5890" i="1"/>
  <c r="N5889" i="1"/>
  <c r="L5889" i="1"/>
  <c r="C5889" i="1"/>
  <c r="B5889" i="1"/>
  <c r="N5888" i="1"/>
  <c r="L5888" i="1"/>
  <c r="C5888" i="1"/>
  <c r="B5888" i="1"/>
  <c r="N5887" i="1"/>
  <c r="L5887" i="1"/>
  <c r="C5887" i="1"/>
  <c r="B5887" i="1"/>
  <c r="N5886" i="1"/>
  <c r="L5886" i="1"/>
  <c r="C5886" i="1"/>
  <c r="B5886" i="1"/>
  <c r="N5885" i="1"/>
  <c r="L5885" i="1"/>
  <c r="C5885" i="1"/>
  <c r="B5885" i="1"/>
  <c r="N5884" i="1"/>
  <c r="L5884" i="1"/>
  <c r="C5884" i="1"/>
  <c r="B5884" i="1"/>
  <c r="N5883" i="1"/>
  <c r="L5883" i="1"/>
  <c r="C5883" i="1"/>
  <c r="B5883" i="1"/>
  <c r="N5882" i="1"/>
  <c r="L5882" i="1"/>
  <c r="C5882" i="1"/>
  <c r="B5882" i="1"/>
  <c r="N5881" i="1"/>
  <c r="L5881" i="1"/>
  <c r="C5881" i="1"/>
  <c r="B5881" i="1"/>
  <c r="N5880" i="1"/>
  <c r="L5880" i="1"/>
  <c r="C5880" i="1"/>
  <c r="B5880" i="1"/>
  <c r="N5879" i="1"/>
  <c r="L5879" i="1"/>
  <c r="C5879" i="1"/>
  <c r="B5879" i="1"/>
  <c r="N5878" i="1"/>
  <c r="L5878" i="1"/>
  <c r="C5878" i="1"/>
  <c r="B5878" i="1"/>
  <c r="N5877" i="1"/>
  <c r="L5877" i="1"/>
  <c r="C5877" i="1"/>
  <c r="B5877" i="1"/>
  <c r="N5876" i="1"/>
  <c r="L5876" i="1"/>
  <c r="C5876" i="1"/>
  <c r="B5876" i="1"/>
  <c r="N5875" i="1"/>
  <c r="L5875" i="1"/>
  <c r="C5875" i="1"/>
  <c r="B5875" i="1"/>
  <c r="N5874" i="1"/>
  <c r="L5874" i="1"/>
  <c r="C5874" i="1"/>
  <c r="B5874" i="1"/>
  <c r="N5873" i="1"/>
  <c r="L5873" i="1"/>
  <c r="C5873" i="1"/>
  <c r="B5873" i="1"/>
  <c r="N5872" i="1"/>
  <c r="L5872" i="1"/>
  <c r="C5872" i="1"/>
  <c r="B5872" i="1"/>
  <c r="N5871" i="1"/>
  <c r="L5871" i="1"/>
  <c r="C5871" i="1"/>
  <c r="B5871" i="1"/>
  <c r="N5870" i="1"/>
  <c r="L5870" i="1"/>
  <c r="C5870" i="1"/>
  <c r="B5870" i="1"/>
  <c r="N5869" i="1"/>
  <c r="L5869" i="1"/>
  <c r="C5869" i="1"/>
  <c r="B5869" i="1"/>
  <c r="N5868" i="1"/>
  <c r="L5868" i="1"/>
  <c r="C5868" i="1"/>
  <c r="B5868" i="1"/>
  <c r="N5867" i="1"/>
  <c r="L5867" i="1"/>
  <c r="C5867" i="1"/>
  <c r="B5867" i="1"/>
  <c r="N5866" i="1"/>
  <c r="L5866" i="1"/>
  <c r="C5866" i="1"/>
  <c r="B5866" i="1"/>
  <c r="N5865" i="1"/>
  <c r="L5865" i="1"/>
  <c r="C5865" i="1"/>
  <c r="B5865" i="1"/>
  <c r="N5864" i="1"/>
  <c r="L5864" i="1"/>
  <c r="C5864" i="1"/>
  <c r="B5864" i="1"/>
  <c r="N5863" i="1"/>
  <c r="L5863" i="1"/>
  <c r="C5863" i="1"/>
  <c r="B5863" i="1"/>
  <c r="N5862" i="1"/>
  <c r="L5862" i="1"/>
  <c r="C5862" i="1"/>
  <c r="B5862" i="1"/>
  <c r="N5861" i="1"/>
  <c r="L5861" i="1"/>
  <c r="C5861" i="1"/>
  <c r="B5861" i="1"/>
  <c r="N5860" i="1"/>
  <c r="L5860" i="1"/>
  <c r="C5860" i="1"/>
  <c r="B5860" i="1"/>
  <c r="N5859" i="1"/>
  <c r="L5859" i="1"/>
  <c r="C5859" i="1"/>
  <c r="B5859" i="1"/>
  <c r="N5858" i="1"/>
  <c r="L5858" i="1"/>
  <c r="C5858" i="1"/>
  <c r="B5858" i="1"/>
  <c r="N5857" i="1"/>
  <c r="L5857" i="1"/>
  <c r="C5857" i="1"/>
  <c r="B5857" i="1"/>
  <c r="N5856" i="1"/>
  <c r="L5856" i="1"/>
  <c r="C5856" i="1"/>
  <c r="B5856" i="1"/>
  <c r="N5855" i="1"/>
  <c r="L5855" i="1"/>
  <c r="C5855" i="1"/>
  <c r="B5855" i="1"/>
  <c r="N5854" i="1"/>
  <c r="L5854" i="1"/>
  <c r="C5854" i="1"/>
  <c r="B5854" i="1"/>
  <c r="N5853" i="1"/>
  <c r="L5853" i="1"/>
  <c r="C5853" i="1"/>
  <c r="B5853" i="1"/>
  <c r="N5852" i="1"/>
  <c r="L5852" i="1"/>
  <c r="C5852" i="1"/>
  <c r="B5852" i="1"/>
  <c r="N5851" i="1"/>
  <c r="L5851" i="1"/>
  <c r="C5851" i="1"/>
  <c r="B5851" i="1"/>
  <c r="N5850" i="1"/>
  <c r="L5850" i="1"/>
  <c r="C5850" i="1"/>
  <c r="B5850" i="1"/>
  <c r="N5849" i="1"/>
  <c r="L5849" i="1"/>
  <c r="C5849" i="1"/>
  <c r="B5849" i="1"/>
  <c r="N5848" i="1"/>
  <c r="L5848" i="1"/>
  <c r="C5848" i="1"/>
  <c r="B5848" i="1"/>
  <c r="N5847" i="1"/>
  <c r="L5847" i="1"/>
  <c r="C5847" i="1"/>
  <c r="B5847" i="1"/>
  <c r="N5846" i="1"/>
  <c r="L5846" i="1"/>
  <c r="C5846" i="1"/>
  <c r="B5846" i="1"/>
  <c r="N5845" i="1"/>
  <c r="L5845" i="1"/>
  <c r="C5845" i="1"/>
  <c r="B5845" i="1"/>
  <c r="N5844" i="1"/>
  <c r="L5844" i="1"/>
  <c r="C5844" i="1"/>
  <c r="B5844" i="1"/>
  <c r="N5843" i="1"/>
  <c r="L5843" i="1"/>
  <c r="C5843" i="1"/>
  <c r="B5843" i="1"/>
  <c r="N5842" i="1"/>
  <c r="L5842" i="1"/>
  <c r="C5842" i="1"/>
  <c r="B5842" i="1"/>
  <c r="N5841" i="1"/>
  <c r="L5841" i="1"/>
  <c r="C5841" i="1"/>
  <c r="B5841" i="1"/>
  <c r="N5840" i="1"/>
  <c r="L5840" i="1"/>
  <c r="C5840" i="1"/>
  <c r="B5840" i="1"/>
  <c r="N5839" i="1"/>
  <c r="L5839" i="1"/>
  <c r="C5839" i="1"/>
  <c r="B5839" i="1"/>
  <c r="N5838" i="1"/>
  <c r="L5838" i="1"/>
  <c r="C5838" i="1"/>
  <c r="B5838" i="1"/>
  <c r="N5837" i="1"/>
  <c r="L5837" i="1"/>
  <c r="C5837" i="1"/>
  <c r="B5837" i="1"/>
  <c r="N5836" i="1"/>
  <c r="L5836" i="1"/>
  <c r="C5836" i="1"/>
  <c r="B5836" i="1"/>
  <c r="N5835" i="1"/>
  <c r="L5835" i="1"/>
  <c r="C5835" i="1"/>
  <c r="B5835" i="1"/>
  <c r="N5834" i="1"/>
  <c r="L5834" i="1"/>
  <c r="C5834" i="1"/>
  <c r="B5834" i="1"/>
  <c r="N5833" i="1"/>
  <c r="L5833" i="1"/>
  <c r="C5833" i="1"/>
  <c r="B5833" i="1"/>
  <c r="N5832" i="1"/>
  <c r="L5832" i="1"/>
  <c r="C5832" i="1"/>
  <c r="B5832" i="1"/>
  <c r="N5831" i="1"/>
  <c r="L5831" i="1"/>
  <c r="C5831" i="1"/>
  <c r="B5831" i="1"/>
  <c r="N5830" i="1"/>
  <c r="L5830" i="1"/>
  <c r="C5830" i="1"/>
  <c r="B5830" i="1"/>
  <c r="N5829" i="1"/>
  <c r="L5829" i="1"/>
  <c r="C5829" i="1"/>
  <c r="B5829" i="1"/>
  <c r="N5828" i="1"/>
  <c r="L5828" i="1"/>
  <c r="C5828" i="1"/>
  <c r="B5828" i="1"/>
  <c r="N5827" i="1"/>
  <c r="L5827" i="1"/>
  <c r="C5827" i="1"/>
  <c r="B5827" i="1"/>
  <c r="N5826" i="1"/>
  <c r="L5826" i="1"/>
  <c r="C5826" i="1"/>
  <c r="B5826" i="1"/>
  <c r="N5825" i="1"/>
  <c r="L5825" i="1"/>
  <c r="C5825" i="1"/>
  <c r="B5825" i="1"/>
  <c r="N5824" i="1"/>
  <c r="L5824" i="1"/>
  <c r="C5824" i="1"/>
  <c r="B5824" i="1"/>
  <c r="N5823" i="1"/>
  <c r="L5823" i="1"/>
  <c r="C5823" i="1"/>
  <c r="B5823" i="1"/>
  <c r="N5822" i="1"/>
  <c r="L5822" i="1"/>
  <c r="C5822" i="1"/>
  <c r="B5822" i="1"/>
  <c r="N5821" i="1"/>
  <c r="L5821" i="1"/>
  <c r="C5821" i="1"/>
  <c r="B5821" i="1"/>
  <c r="N5820" i="1"/>
  <c r="L5820" i="1"/>
  <c r="B5820" i="1"/>
  <c r="C5820" i="1" s="1"/>
  <c r="N5819" i="1"/>
  <c r="L5819" i="1"/>
  <c r="C5819" i="1"/>
  <c r="B5819" i="1"/>
  <c r="N5818" i="1"/>
  <c r="L5818" i="1"/>
  <c r="B5818" i="1"/>
  <c r="C5818" i="1" s="1"/>
  <c r="N5817" i="1"/>
  <c r="L5817" i="1"/>
  <c r="B5817" i="1"/>
  <c r="C5817" i="1" s="1"/>
  <c r="N5816" i="1"/>
  <c r="L5816" i="1"/>
  <c r="C5816" i="1"/>
  <c r="B5816" i="1"/>
  <c r="N5815" i="1"/>
  <c r="L5815" i="1"/>
  <c r="B5815" i="1"/>
  <c r="C5815" i="1" s="1"/>
  <c r="N5814" i="1"/>
  <c r="L5814" i="1"/>
  <c r="B5814" i="1"/>
  <c r="C5814" i="1" s="1"/>
  <c r="N5813" i="1"/>
  <c r="L5813" i="1"/>
  <c r="C5813" i="1"/>
  <c r="B5813" i="1"/>
  <c r="N5812" i="1"/>
  <c r="L5812" i="1"/>
  <c r="C5812" i="1"/>
  <c r="B5812" i="1"/>
  <c r="N5811" i="1"/>
  <c r="L5811" i="1"/>
  <c r="B5811" i="1"/>
  <c r="C5811" i="1" s="1"/>
  <c r="N5810" i="1"/>
  <c r="L5810" i="1"/>
  <c r="C5810" i="1"/>
  <c r="B5810" i="1"/>
  <c r="N5809" i="1"/>
  <c r="L5809" i="1"/>
  <c r="B5809" i="1"/>
  <c r="C5809" i="1" s="1"/>
  <c r="N5808" i="1"/>
  <c r="L5808" i="1"/>
  <c r="B5808" i="1"/>
  <c r="C5808" i="1" s="1"/>
  <c r="N5807" i="1"/>
  <c r="L5807" i="1"/>
  <c r="C5807" i="1"/>
  <c r="B5807" i="1"/>
  <c r="N5806" i="1"/>
  <c r="L5806" i="1"/>
  <c r="C5806" i="1"/>
  <c r="B5806" i="1"/>
  <c r="N5805" i="1"/>
  <c r="L5805" i="1"/>
  <c r="B5805" i="1"/>
  <c r="C5805" i="1" s="1"/>
  <c r="N5804" i="1"/>
  <c r="L5804" i="1"/>
  <c r="C5804" i="1"/>
  <c r="B5804" i="1"/>
  <c r="N5803" i="1"/>
  <c r="L5803" i="1"/>
  <c r="B5803" i="1"/>
  <c r="C5803" i="1" s="1"/>
  <c r="N5802" i="1"/>
  <c r="L5802" i="1"/>
  <c r="B5802" i="1"/>
  <c r="C5802" i="1" s="1"/>
  <c r="N5801" i="1"/>
  <c r="L5801" i="1"/>
  <c r="C5801" i="1"/>
  <c r="B5801" i="1"/>
  <c r="N5800" i="1"/>
  <c r="L5800" i="1"/>
  <c r="B5800" i="1"/>
  <c r="C5800" i="1" s="1"/>
  <c r="N5799" i="1"/>
  <c r="L5799" i="1"/>
  <c r="B5799" i="1"/>
  <c r="C5799" i="1" s="1"/>
  <c r="N5798" i="1"/>
  <c r="L5798" i="1"/>
  <c r="C5798" i="1"/>
  <c r="B5798" i="1"/>
  <c r="N5797" i="1"/>
  <c r="L5797" i="1"/>
  <c r="B5797" i="1"/>
  <c r="C5797" i="1" s="1"/>
  <c r="N5796" i="1"/>
  <c r="L5796" i="1"/>
  <c r="B5796" i="1"/>
  <c r="C5796" i="1" s="1"/>
  <c r="N5795" i="1"/>
  <c r="L5795" i="1"/>
  <c r="C5795" i="1"/>
  <c r="B5795" i="1"/>
  <c r="N5794" i="1"/>
  <c r="L5794" i="1"/>
  <c r="B5794" i="1"/>
  <c r="C5794" i="1" s="1"/>
  <c r="N5793" i="1"/>
  <c r="L5793" i="1"/>
  <c r="B5793" i="1"/>
  <c r="C5793" i="1" s="1"/>
  <c r="N5792" i="1"/>
  <c r="L5792" i="1"/>
  <c r="C5792" i="1"/>
  <c r="B5792" i="1"/>
  <c r="N5791" i="1"/>
  <c r="L5791" i="1"/>
  <c r="B5791" i="1"/>
  <c r="C5791" i="1" s="1"/>
  <c r="N5790" i="1"/>
  <c r="L5790" i="1"/>
  <c r="B5790" i="1"/>
  <c r="C5790" i="1" s="1"/>
  <c r="N5789" i="1"/>
  <c r="L5789" i="1"/>
  <c r="C5789" i="1"/>
  <c r="B5789" i="1"/>
  <c r="N5788" i="1"/>
  <c r="L5788" i="1"/>
  <c r="C5788" i="1"/>
  <c r="B5788" i="1"/>
  <c r="N5787" i="1"/>
  <c r="L5787" i="1"/>
  <c r="B5787" i="1"/>
  <c r="C5787" i="1" s="1"/>
  <c r="N5786" i="1"/>
  <c r="L5786" i="1"/>
  <c r="C5786" i="1"/>
  <c r="B5786" i="1"/>
  <c r="N5785" i="1"/>
  <c r="L5785" i="1"/>
  <c r="B5785" i="1"/>
  <c r="C5785" i="1" s="1"/>
  <c r="N5784" i="1"/>
  <c r="L5784" i="1"/>
  <c r="B5784" i="1"/>
  <c r="C5784" i="1" s="1"/>
  <c r="N5783" i="1"/>
  <c r="L5783" i="1"/>
  <c r="C5783" i="1"/>
  <c r="B5783" i="1"/>
  <c r="N5782" i="1"/>
  <c r="L5782" i="1"/>
  <c r="C5782" i="1"/>
  <c r="B5782" i="1"/>
  <c r="N5781" i="1"/>
  <c r="L5781" i="1"/>
  <c r="B5781" i="1"/>
  <c r="C5781" i="1" s="1"/>
  <c r="N5780" i="1"/>
  <c r="L5780" i="1"/>
  <c r="C5780" i="1"/>
  <c r="B5780" i="1"/>
  <c r="N5779" i="1"/>
  <c r="L5779" i="1"/>
  <c r="B5779" i="1"/>
  <c r="C5779" i="1" s="1"/>
  <c r="N5778" i="1"/>
  <c r="L5778" i="1"/>
  <c r="B5778" i="1"/>
  <c r="C5778" i="1" s="1"/>
  <c r="N5777" i="1"/>
  <c r="L5777" i="1"/>
  <c r="C5777" i="1"/>
  <c r="B5777" i="1"/>
  <c r="N5776" i="1"/>
  <c r="L5776" i="1"/>
  <c r="C5776" i="1"/>
  <c r="B5776" i="1"/>
  <c r="N5775" i="1"/>
  <c r="L5775" i="1"/>
  <c r="B5775" i="1"/>
  <c r="C5775" i="1" s="1"/>
  <c r="N5774" i="1"/>
  <c r="L5774" i="1"/>
  <c r="C5774" i="1"/>
  <c r="B5774" i="1"/>
  <c r="N5773" i="1"/>
  <c r="L5773" i="1"/>
  <c r="B5773" i="1"/>
  <c r="C5773" i="1" s="1"/>
  <c r="N5772" i="1"/>
  <c r="L5772" i="1"/>
  <c r="B5772" i="1"/>
  <c r="C5772" i="1" s="1"/>
  <c r="N5771" i="1"/>
  <c r="L5771" i="1"/>
  <c r="C5771" i="1"/>
  <c r="B5771" i="1"/>
  <c r="N5770" i="1"/>
  <c r="L5770" i="1"/>
  <c r="C5770" i="1"/>
  <c r="B5770" i="1"/>
  <c r="N5769" i="1"/>
  <c r="L5769" i="1"/>
  <c r="B5769" i="1"/>
  <c r="C5769" i="1" s="1"/>
  <c r="N5768" i="1"/>
  <c r="L5768" i="1"/>
  <c r="C5768" i="1"/>
  <c r="B5768" i="1"/>
  <c r="N5767" i="1"/>
  <c r="L5767" i="1"/>
  <c r="B5767" i="1"/>
  <c r="C5767" i="1" s="1"/>
  <c r="N5766" i="1"/>
  <c r="L5766" i="1"/>
  <c r="B5766" i="1"/>
  <c r="C5766" i="1" s="1"/>
  <c r="N5765" i="1"/>
  <c r="L5765" i="1"/>
  <c r="C5765" i="1"/>
  <c r="B5765" i="1"/>
  <c r="N5764" i="1"/>
  <c r="L5764" i="1"/>
  <c r="B5764" i="1"/>
  <c r="C5764" i="1" s="1"/>
  <c r="N5763" i="1"/>
  <c r="L5763" i="1"/>
  <c r="B5763" i="1"/>
  <c r="C5763" i="1" s="1"/>
  <c r="N5762" i="1"/>
  <c r="L5762" i="1"/>
  <c r="C5762" i="1"/>
  <c r="B5762" i="1"/>
  <c r="N5761" i="1"/>
  <c r="L5761" i="1"/>
  <c r="B5761" i="1"/>
  <c r="C5761" i="1" s="1"/>
  <c r="N5760" i="1"/>
  <c r="L5760" i="1"/>
  <c r="B5760" i="1"/>
  <c r="C5760" i="1" s="1"/>
  <c r="N5759" i="1"/>
  <c r="L5759" i="1"/>
  <c r="C5759" i="1"/>
  <c r="B5759" i="1"/>
  <c r="N5758" i="1"/>
  <c r="L5758" i="1"/>
  <c r="B5758" i="1"/>
  <c r="C5758" i="1" s="1"/>
  <c r="N5757" i="1"/>
  <c r="L5757" i="1"/>
  <c r="B5757" i="1"/>
  <c r="C5757" i="1" s="1"/>
  <c r="N5756" i="1"/>
  <c r="L5756" i="1"/>
  <c r="C5756" i="1"/>
  <c r="B5756" i="1"/>
  <c r="N5755" i="1"/>
  <c r="L5755" i="1"/>
  <c r="B5755" i="1"/>
  <c r="C5755" i="1" s="1"/>
  <c r="N5754" i="1"/>
  <c r="L5754" i="1"/>
  <c r="B5754" i="1"/>
  <c r="C5754" i="1" s="1"/>
  <c r="N5753" i="1"/>
  <c r="L5753" i="1"/>
  <c r="C5753" i="1"/>
  <c r="B5753" i="1"/>
  <c r="N5752" i="1"/>
  <c r="L5752" i="1"/>
  <c r="C5752" i="1"/>
  <c r="B5752" i="1"/>
  <c r="N5751" i="1"/>
  <c r="L5751" i="1"/>
  <c r="B5751" i="1"/>
  <c r="C5751" i="1" s="1"/>
  <c r="N5750" i="1"/>
  <c r="L5750" i="1"/>
  <c r="C5750" i="1"/>
  <c r="B5750" i="1"/>
  <c r="N5749" i="1"/>
  <c r="L5749" i="1"/>
  <c r="B5749" i="1"/>
  <c r="C5749" i="1" s="1"/>
  <c r="N5748" i="1"/>
  <c r="L5748" i="1"/>
  <c r="B5748" i="1"/>
  <c r="C5748" i="1" s="1"/>
  <c r="N5747" i="1"/>
  <c r="L5747" i="1"/>
  <c r="C5747" i="1"/>
  <c r="B5747" i="1"/>
  <c r="N5746" i="1"/>
  <c r="L5746" i="1"/>
  <c r="C5746" i="1"/>
  <c r="B5746" i="1"/>
  <c r="N5745" i="1"/>
  <c r="L5745" i="1"/>
  <c r="B5745" i="1"/>
  <c r="C5745" i="1" s="1"/>
  <c r="N5744" i="1"/>
  <c r="L5744" i="1"/>
  <c r="C5744" i="1"/>
  <c r="B5744" i="1"/>
  <c r="N5743" i="1"/>
  <c r="L5743" i="1"/>
  <c r="B5743" i="1"/>
  <c r="C5743" i="1" s="1"/>
  <c r="N5742" i="1"/>
  <c r="L5742" i="1"/>
  <c r="B5742" i="1"/>
  <c r="C5742" i="1" s="1"/>
  <c r="N5741" i="1"/>
  <c r="L5741" i="1"/>
  <c r="C5741" i="1"/>
  <c r="B5741" i="1"/>
  <c r="N5740" i="1"/>
  <c r="L5740" i="1"/>
  <c r="B5740" i="1"/>
  <c r="C5740" i="1" s="1"/>
  <c r="N5739" i="1"/>
  <c r="L5739" i="1"/>
  <c r="B5739" i="1"/>
  <c r="C5739" i="1" s="1"/>
  <c r="N5738" i="1"/>
  <c r="L5738" i="1"/>
  <c r="C5738" i="1"/>
  <c r="B5738" i="1"/>
  <c r="N5737" i="1"/>
  <c r="L5737" i="1"/>
  <c r="B5737" i="1"/>
  <c r="C5737" i="1" s="1"/>
  <c r="N5736" i="1"/>
  <c r="L5736" i="1"/>
  <c r="B5736" i="1"/>
  <c r="C5736" i="1" s="1"/>
  <c r="N5735" i="1"/>
  <c r="L5735" i="1"/>
  <c r="C5735" i="1"/>
  <c r="B5735" i="1"/>
  <c r="N5734" i="1"/>
  <c r="L5734" i="1"/>
  <c r="C5734" i="1"/>
  <c r="B5734" i="1"/>
  <c r="N5733" i="1"/>
  <c r="L5733" i="1"/>
  <c r="B5733" i="1"/>
  <c r="C5733" i="1" s="1"/>
  <c r="N5732" i="1"/>
  <c r="L5732" i="1"/>
  <c r="C5732" i="1"/>
  <c r="B5732" i="1"/>
  <c r="N5731" i="1"/>
  <c r="L5731" i="1"/>
  <c r="B5731" i="1"/>
  <c r="C5731" i="1" s="1"/>
  <c r="N5730" i="1"/>
  <c r="L5730" i="1"/>
  <c r="B5730" i="1"/>
  <c r="C5730" i="1" s="1"/>
  <c r="N5729" i="1"/>
  <c r="L5729" i="1"/>
  <c r="C5729" i="1"/>
  <c r="B5729" i="1"/>
  <c r="N5728" i="1"/>
  <c r="L5728" i="1"/>
  <c r="B5728" i="1"/>
  <c r="C5728" i="1" s="1"/>
  <c r="N5727" i="1"/>
  <c r="L5727" i="1"/>
  <c r="B5727" i="1"/>
  <c r="C5727" i="1" s="1"/>
  <c r="N5726" i="1"/>
  <c r="L5726" i="1"/>
  <c r="C5726" i="1"/>
  <c r="B5726" i="1"/>
  <c r="N5725" i="1"/>
  <c r="L5725" i="1"/>
  <c r="B5725" i="1"/>
  <c r="C5725" i="1" s="1"/>
  <c r="N5724" i="1"/>
  <c r="L5724" i="1"/>
  <c r="B5724" i="1"/>
  <c r="C5724" i="1" s="1"/>
  <c r="N5723" i="1"/>
  <c r="L5723" i="1"/>
  <c r="C5723" i="1"/>
  <c r="B5723" i="1"/>
  <c r="N5722" i="1"/>
  <c r="L5722" i="1"/>
  <c r="B5722" i="1"/>
  <c r="C5722" i="1" s="1"/>
  <c r="N5721" i="1"/>
  <c r="L5721" i="1"/>
  <c r="B5721" i="1"/>
  <c r="C5721" i="1" s="1"/>
  <c r="N5720" i="1"/>
  <c r="L5720" i="1"/>
  <c r="C5720" i="1"/>
  <c r="B5720" i="1"/>
  <c r="N5719" i="1"/>
  <c r="L5719" i="1"/>
  <c r="B5719" i="1"/>
  <c r="C5719" i="1" s="1"/>
  <c r="N5718" i="1"/>
  <c r="L5718" i="1"/>
  <c r="B5718" i="1"/>
  <c r="C5718" i="1" s="1"/>
  <c r="N5717" i="1"/>
  <c r="L5717" i="1"/>
  <c r="C5717" i="1"/>
  <c r="B5717" i="1"/>
  <c r="N5716" i="1"/>
  <c r="L5716" i="1"/>
  <c r="C5716" i="1"/>
  <c r="B5716" i="1"/>
  <c r="N5715" i="1"/>
  <c r="L5715" i="1"/>
  <c r="B5715" i="1"/>
  <c r="C5715" i="1" s="1"/>
  <c r="N5714" i="1"/>
  <c r="L5714" i="1"/>
  <c r="C5714" i="1"/>
  <c r="B5714" i="1"/>
  <c r="N5713" i="1"/>
  <c r="L5713" i="1"/>
  <c r="B5713" i="1"/>
  <c r="C5713" i="1" s="1"/>
  <c r="N5712" i="1"/>
  <c r="L5712" i="1"/>
  <c r="B5712" i="1"/>
  <c r="C5712" i="1" s="1"/>
  <c r="N5711" i="1"/>
  <c r="L5711" i="1"/>
  <c r="C5711" i="1"/>
  <c r="B5711" i="1"/>
  <c r="N5710" i="1"/>
  <c r="L5710" i="1"/>
  <c r="C5710" i="1"/>
  <c r="B5710" i="1"/>
  <c r="N5709" i="1"/>
  <c r="L5709" i="1"/>
  <c r="B5709" i="1"/>
  <c r="C5709" i="1" s="1"/>
  <c r="N5708" i="1"/>
  <c r="L5708" i="1"/>
  <c r="C5708" i="1"/>
  <c r="B5708" i="1"/>
  <c r="N5707" i="1"/>
  <c r="L5707" i="1"/>
  <c r="B5707" i="1"/>
  <c r="C5707" i="1" s="1"/>
  <c r="N5706" i="1"/>
  <c r="L5706" i="1"/>
  <c r="B5706" i="1"/>
  <c r="C5706" i="1" s="1"/>
  <c r="N5705" i="1"/>
  <c r="L5705" i="1"/>
  <c r="C5705" i="1"/>
  <c r="B5705" i="1"/>
  <c r="N5704" i="1"/>
  <c r="L5704" i="1"/>
  <c r="C5704" i="1"/>
  <c r="B5704" i="1"/>
  <c r="N5703" i="1"/>
  <c r="L5703" i="1"/>
  <c r="B5703" i="1"/>
  <c r="C5703" i="1" s="1"/>
  <c r="N5702" i="1"/>
  <c r="L5702" i="1"/>
  <c r="C5702" i="1"/>
  <c r="B5702" i="1"/>
  <c r="N5701" i="1"/>
  <c r="L5701" i="1"/>
  <c r="B5701" i="1"/>
  <c r="C5701" i="1" s="1"/>
  <c r="N5700" i="1"/>
  <c r="L5700" i="1"/>
  <c r="B5700" i="1"/>
  <c r="C5700" i="1" s="1"/>
  <c r="N5699" i="1"/>
  <c r="L5699" i="1"/>
  <c r="C5699" i="1"/>
  <c r="B5699" i="1"/>
  <c r="N5698" i="1"/>
  <c r="L5698" i="1"/>
  <c r="C5698" i="1"/>
  <c r="B5698" i="1"/>
  <c r="N5697" i="1"/>
  <c r="L5697" i="1"/>
  <c r="B5697" i="1"/>
  <c r="C5697" i="1" s="1"/>
  <c r="N5696" i="1"/>
  <c r="L5696" i="1"/>
  <c r="C5696" i="1"/>
  <c r="B5696" i="1"/>
  <c r="N5695" i="1"/>
  <c r="L5695" i="1"/>
  <c r="B5695" i="1"/>
  <c r="C5695" i="1" s="1"/>
  <c r="N5694" i="1"/>
  <c r="L5694" i="1"/>
  <c r="B5694" i="1"/>
  <c r="C5694" i="1" s="1"/>
  <c r="N5693" i="1"/>
  <c r="L5693" i="1"/>
  <c r="C5693" i="1"/>
  <c r="B5693" i="1"/>
  <c r="N5692" i="1"/>
  <c r="L5692" i="1"/>
  <c r="B5692" i="1"/>
  <c r="C5692" i="1" s="1"/>
  <c r="N5691" i="1"/>
  <c r="L5691" i="1"/>
  <c r="B5691" i="1"/>
  <c r="C5691" i="1" s="1"/>
  <c r="N5690" i="1"/>
  <c r="L5690" i="1"/>
  <c r="C5690" i="1"/>
  <c r="B5690" i="1"/>
  <c r="N5689" i="1"/>
  <c r="L5689" i="1"/>
  <c r="B5689" i="1"/>
  <c r="C5689" i="1" s="1"/>
  <c r="N5688" i="1"/>
  <c r="L5688" i="1"/>
  <c r="B5688" i="1"/>
  <c r="C5688" i="1" s="1"/>
  <c r="N5687" i="1"/>
  <c r="L5687" i="1"/>
  <c r="C5687" i="1"/>
  <c r="B5687" i="1"/>
  <c r="N5686" i="1"/>
  <c r="L5686" i="1"/>
  <c r="B5686" i="1"/>
  <c r="C5686" i="1" s="1"/>
  <c r="N5685" i="1"/>
  <c r="L5685" i="1"/>
  <c r="B5685" i="1"/>
  <c r="C5685" i="1" s="1"/>
  <c r="N5684" i="1"/>
  <c r="L5684" i="1"/>
  <c r="C5684" i="1"/>
  <c r="B5684" i="1"/>
  <c r="N5683" i="1"/>
  <c r="L5683" i="1"/>
  <c r="B5683" i="1"/>
  <c r="C5683" i="1" s="1"/>
  <c r="N5682" i="1"/>
  <c r="L5682" i="1"/>
  <c r="B5682" i="1"/>
  <c r="C5682" i="1" s="1"/>
  <c r="N5681" i="1"/>
  <c r="L5681" i="1"/>
  <c r="C5681" i="1"/>
  <c r="B5681" i="1"/>
  <c r="N5680" i="1"/>
  <c r="L5680" i="1"/>
  <c r="C5680" i="1"/>
  <c r="B5680" i="1"/>
  <c r="N5679" i="1"/>
  <c r="L5679" i="1"/>
  <c r="B5679" i="1"/>
  <c r="C5679" i="1" s="1"/>
  <c r="N5678" i="1"/>
  <c r="L5678" i="1"/>
  <c r="C5678" i="1"/>
  <c r="B5678" i="1"/>
  <c r="N5677" i="1"/>
  <c r="L5677" i="1"/>
  <c r="C5677" i="1"/>
  <c r="B5677" i="1"/>
  <c r="N5676" i="1"/>
  <c r="L5676" i="1"/>
  <c r="B5676" i="1"/>
  <c r="C5676" i="1" s="1"/>
  <c r="N5675" i="1"/>
  <c r="L5675" i="1"/>
  <c r="C5675" i="1"/>
  <c r="B5675" i="1"/>
  <c r="N5674" i="1"/>
  <c r="L5674" i="1"/>
  <c r="B5674" i="1"/>
  <c r="C5674" i="1" s="1"/>
  <c r="N5673" i="1"/>
  <c r="L5673" i="1"/>
  <c r="B5673" i="1"/>
  <c r="C5673" i="1" s="1"/>
  <c r="N5672" i="1"/>
  <c r="L5672" i="1"/>
  <c r="C5672" i="1"/>
  <c r="B5672" i="1"/>
  <c r="N5671" i="1"/>
  <c r="L5671" i="1"/>
  <c r="B5671" i="1"/>
  <c r="C5671" i="1" s="1"/>
  <c r="N5670" i="1"/>
  <c r="L5670" i="1"/>
  <c r="B5670" i="1"/>
  <c r="C5670" i="1" s="1"/>
  <c r="N5669" i="1"/>
  <c r="L5669" i="1"/>
  <c r="C5669" i="1"/>
  <c r="B5669" i="1"/>
  <c r="N5668" i="1"/>
  <c r="L5668" i="1"/>
  <c r="C5668" i="1"/>
  <c r="B5668" i="1"/>
  <c r="N5667" i="1"/>
  <c r="L5667" i="1"/>
  <c r="B5667" i="1"/>
  <c r="C5667" i="1" s="1"/>
  <c r="N5666" i="1"/>
  <c r="L5666" i="1"/>
  <c r="C5666" i="1"/>
  <c r="B5666" i="1"/>
  <c r="N5665" i="1"/>
  <c r="L5665" i="1"/>
  <c r="B5665" i="1"/>
  <c r="C5665" i="1" s="1"/>
  <c r="N5664" i="1"/>
  <c r="L5664" i="1"/>
  <c r="B5664" i="1"/>
  <c r="C5664" i="1" s="1"/>
  <c r="N5663" i="1"/>
  <c r="L5663" i="1"/>
  <c r="C5663" i="1"/>
  <c r="B5663" i="1"/>
  <c r="N5662" i="1"/>
  <c r="L5662" i="1"/>
  <c r="C5662" i="1"/>
  <c r="B5662" i="1"/>
  <c r="N5661" i="1"/>
  <c r="L5661" i="1"/>
  <c r="B5661" i="1"/>
  <c r="C5661" i="1" s="1"/>
  <c r="N5660" i="1"/>
  <c r="L5660" i="1"/>
  <c r="C5660" i="1"/>
  <c r="B5660" i="1"/>
  <c r="N5659" i="1"/>
  <c r="L5659" i="1"/>
  <c r="B5659" i="1"/>
  <c r="C5659" i="1" s="1"/>
  <c r="N5658" i="1"/>
  <c r="L5658" i="1"/>
  <c r="B5658" i="1"/>
  <c r="C5658" i="1" s="1"/>
  <c r="N5657" i="1"/>
  <c r="L5657" i="1"/>
  <c r="C5657" i="1"/>
  <c r="B5657" i="1"/>
  <c r="N5656" i="1"/>
  <c r="L5656" i="1"/>
  <c r="B5656" i="1"/>
  <c r="C5656" i="1" s="1"/>
  <c r="N5655" i="1"/>
  <c r="L5655" i="1"/>
  <c r="B5655" i="1"/>
  <c r="C5655" i="1" s="1"/>
  <c r="N5654" i="1"/>
  <c r="L5654" i="1"/>
  <c r="C5654" i="1"/>
  <c r="B5654" i="1"/>
  <c r="N5653" i="1"/>
  <c r="L5653" i="1"/>
  <c r="B5653" i="1"/>
  <c r="C5653" i="1" s="1"/>
  <c r="N5652" i="1"/>
  <c r="L5652" i="1"/>
  <c r="B5652" i="1"/>
  <c r="C5652" i="1" s="1"/>
  <c r="N5651" i="1"/>
  <c r="L5651" i="1"/>
  <c r="C5651" i="1"/>
  <c r="B5651" i="1"/>
  <c r="N5650" i="1"/>
  <c r="L5650" i="1"/>
  <c r="B5650" i="1"/>
  <c r="C5650" i="1" s="1"/>
  <c r="N5649" i="1"/>
  <c r="L5649" i="1"/>
  <c r="B5649" i="1"/>
  <c r="C5649" i="1" s="1"/>
  <c r="N5648" i="1"/>
  <c r="L5648" i="1"/>
  <c r="C5648" i="1"/>
  <c r="B5648" i="1"/>
  <c r="N5647" i="1"/>
  <c r="L5647" i="1"/>
  <c r="B5647" i="1"/>
  <c r="C5647" i="1" s="1"/>
  <c r="N5646" i="1"/>
  <c r="L5646" i="1"/>
  <c r="B5646" i="1"/>
  <c r="C5646" i="1" s="1"/>
  <c r="N5645" i="1"/>
  <c r="L5645" i="1"/>
  <c r="C5645" i="1"/>
  <c r="B5645" i="1"/>
  <c r="N5644" i="1"/>
  <c r="L5644" i="1"/>
  <c r="C5644" i="1"/>
  <c r="B5644" i="1"/>
  <c r="N5643" i="1"/>
  <c r="L5643" i="1"/>
  <c r="B5643" i="1"/>
  <c r="C5643" i="1" s="1"/>
  <c r="N5642" i="1"/>
  <c r="L5642" i="1"/>
  <c r="C5642" i="1"/>
  <c r="B5642" i="1"/>
  <c r="N5641" i="1"/>
  <c r="L5641" i="1"/>
  <c r="B5641" i="1"/>
  <c r="C5641" i="1" s="1"/>
  <c r="N5640" i="1"/>
  <c r="L5640" i="1"/>
  <c r="B5640" i="1"/>
  <c r="C5640" i="1" s="1"/>
  <c r="N5639" i="1"/>
  <c r="L5639" i="1"/>
  <c r="C5639" i="1"/>
  <c r="B5639" i="1"/>
  <c r="N5638" i="1"/>
  <c r="L5638" i="1"/>
  <c r="C5638" i="1"/>
  <c r="B5638" i="1"/>
  <c r="N5637" i="1"/>
  <c r="L5637" i="1"/>
  <c r="B5637" i="1"/>
  <c r="C5637" i="1" s="1"/>
  <c r="N5636" i="1"/>
  <c r="L5636" i="1"/>
  <c r="C5636" i="1"/>
  <c r="B5636" i="1"/>
  <c r="N5635" i="1"/>
  <c r="L5635" i="1"/>
  <c r="B5635" i="1"/>
  <c r="C5635" i="1" s="1"/>
  <c r="N5634" i="1"/>
  <c r="L5634" i="1"/>
  <c r="B5634" i="1"/>
  <c r="C5634" i="1" s="1"/>
  <c r="N5633" i="1"/>
  <c r="L5633" i="1"/>
  <c r="C5633" i="1"/>
  <c r="B5633" i="1"/>
  <c r="N5632" i="1"/>
  <c r="L5632" i="1"/>
  <c r="C5632" i="1"/>
  <c r="B5632" i="1"/>
  <c r="N5631" i="1"/>
  <c r="L5631" i="1"/>
  <c r="B5631" i="1"/>
  <c r="C5631" i="1" s="1"/>
  <c r="N5630" i="1"/>
  <c r="L5630" i="1"/>
  <c r="C5630" i="1"/>
  <c r="B5630" i="1"/>
  <c r="N5629" i="1"/>
  <c r="L5629" i="1"/>
  <c r="B5629" i="1"/>
  <c r="C5629" i="1" s="1"/>
  <c r="N5628" i="1"/>
  <c r="L5628" i="1"/>
  <c r="B5628" i="1"/>
  <c r="C5628" i="1" s="1"/>
  <c r="N5627" i="1"/>
  <c r="L5627" i="1"/>
  <c r="C5627" i="1"/>
  <c r="B5627" i="1"/>
  <c r="N5626" i="1"/>
  <c r="L5626" i="1"/>
  <c r="C5626" i="1"/>
  <c r="B5626" i="1"/>
  <c r="N5625" i="1"/>
  <c r="L5625" i="1"/>
  <c r="B5625" i="1"/>
  <c r="C5625" i="1" s="1"/>
  <c r="N5624" i="1"/>
  <c r="L5624" i="1"/>
  <c r="C5624" i="1"/>
  <c r="B5624" i="1"/>
  <c r="N5623" i="1"/>
  <c r="L5623" i="1"/>
  <c r="B5623" i="1"/>
  <c r="C5623" i="1" s="1"/>
  <c r="N5622" i="1"/>
  <c r="L5622" i="1"/>
  <c r="B5622" i="1"/>
  <c r="C5622" i="1" s="1"/>
  <c r="N5621" i="1"/>
  <c r="L5621" i="1"/>
  <c r="C5621" i="1"/>
  <c r="B5621" i="1"/>
  <c r="N5620" i="1"/>
  <c r="L5620" i="1"/>
  <c r="C5620" i="1"/>
  <c r="B5620" i="1"/>
  <c r="N5619" i="1"/>
  <c r="L5619" i="1"/>
  <c r="B5619" i="1"/>
  <c r="C5619" i="1" s="1"/>
  <c r="N5618" i="1"/>
  <c r="L5618" i="1"/>
  <c r="C5618" i="1"/>
  <c r="B5618" i="1"/>
  <c r="N5617" i="1"/>
  <c r="L5617" i="1"/>
  <c r="B5617" i="1"/>
  <c r="C5617" i="1" s="1"/>
  <c r="N5616" i="1"/>
  <c r="L5616" i="1"/>
  <c r="B5616" i="1"/>
  <c r="C5616" i="1" s="1"/>
  <c r="N5615" i="1"/>
  <c r="L5615" i="1"/>
  <c r="C5615" i="1"/>
  <c r="B5615" i="1"/>
  <c r="N5614" i="1"/>
  <c r="L5614" i="1"/>
  <c r="B5614" i="1"/>
  <c r="C5614" i="1" s="1"/>
  <c r="N5613" i="1"/>
  <c r="L5613" i="1"/>
  <c r="B5613" i="1"/>
  <c r="C5613" i="1" s="1"/>
  <c r="N5612" i="1"/>
  <c r="L5612" i="1"/>
  <c r="C5612" i="1"/>
  <c r="B5612" i="1"/>
  <c r="N5611" i="1"/>
  <c r="L5611" i="1"/>
  <c r="B5611" i="1"/>
  <c r="C5611" i="1" s="1"/>
  <c r="N5610" i="1"/>
  <c r="L5610" i="1"/>
  <c r="B5610" i="1"/>
  <c r="C5610" i="1" s="1"/>
  <c r="N5609" i="1"/>
  <c r="L5609" i="1"/>
  <c r="C5609" i="1"/>
  <c r="B5609" i="1"/>
  <c r="N5608" i="1"/>
  <c r="L5608" i="1"/>
  <c r="C5608" i="1"/>
  <c r="B5608" i="1"/>
  <c r="N5607" i="1"/>
  <c r="L5607" i="1"/>
  <c r="B5607" i="1"/>
  <c r="C5607" i="1" s="1"/>
  <c r="N5606" i="1"/>
  <c r="L5606" i="1"/>
  <c r="C5606" i="1"/>
  <c r="B5606" i="1"/>
  <c r="N5605" i="1"/>
  <c r="L5605" i="1"/>
  <c r="C5605" i="1"/>
  <c r="B5605" i="1"/>
  <c r="N5604" i="1"/>
  <c r="L5604" i="1"/>
  <c r="B5604" i="1"/>
  <c r="C5604" i="1" s="1"/>
  <c r="N5603" i="1"/>
  <c r="L5603" i="1"/>
  <c r="C5603" i="1"/>
  <c r="B5603" i="1"/>
  <c r="N5602" i="1"/>
  <c r="L5602" i="1"/>
  <c r="B5602" i="1"/>
  <c r="C5602" i="1" s="1"/>
  <c r="N5601" i="1"/>
  <c r="L5601" i="1"/>
  <c r="B5601" i="1"/>
  <c r="C5601" i="1" s="1"/>
  <c r="N5600" i="1"/>
  <c r="L5600" i="1"/>
  <c r="C5600" i="1"/>
  <c r="B5600" i="1"/>
  <c r="N5599" i="1"/>
  <c r="L5599" i="1"/>
  <c r="C5599" i="1"/>
  <c r="B5599" i="1"/>
  <c r="N5598" i="1"/>
  <c r="L5598" i="1"/>
  <c r="B5598" i="1"/>
  <c r="C5598" i="1" s="1"/>
  <c r="N5597" i="1"/>
  <c r="L5597" i="1"/>
  <c r="C5597" i="1"/>
  <c r="B5597" i="1"/>
  <c r="N5596" i="1"/>
  <c r="L5596" i="1"/>
  <c r="C5596" i="1"/>
  <c r="B5596" i="1"/>
  <c r="N5595" i="1"/>
  <c r="L5595" i="1"/>
  <c r="B5595" i="1"/>
  <c r="C5595" i="1" s="1"/>
  <c r="N5594" i="1"/>
  <c r="L5594" i="1"/>
  <c r="C5594" i="1"/>
  <c r="B5594" i="1"/>
  <c r="N5593" i="1"/>
  <c r="L5593" i="1"/>
  <c r="B5593" i="1"/>
  <c r="C5593" i="1" s="1"/>
  <c r="N5592" i="1"/>
  <c r="L5592" i="1"/>
  <c r="B5592" i="1"/>
  <c r="C5592" i="1" s="1"/>
  <c r="N5591" i="1"/>
  <c r="L5591" i="1"/>
  <c r="C5591" i="1"/>
  <c r="B5591" i="1"/>
  <c r="N5590" i="1"/>
  <c r="L5590" i="1"/>
  <c r="C5590" i="1"/>
  <c r="B5590" i="1"/>
  <c r="N5589" i="1"/>
  <c r="L5589" i="1"/>
  <c r="B5589" i="1"/>
  <c r="C5589" i="1" s="1"/>
  <c r="N5588" i="1"/>
  <c r="L5588" i="1"/>
  <c r="C5588" i="1"/>
  <c r="B5588" i="1"/>
  <c r="N5587" i="1"/>
  <c r="L5587" i="1"/>
  <c r="B5587" i="1"/>
  <c r="C5587" i="1" s="1"/>
  <c r="N5586" i="1"/>
  <c r="L5586" i="1"/>
  <c r="B5586" i="1"/>
  <c r="C5586" i="1" s="1"/>
  <c r="N5585" i="1"/>
  <c r="L5585" i="1"/>
  <c r="C5585" i="1"/>
  <c r="B5585" i="1"/>
  <c r="N5584" i="1"/>
  <c r="L5584" i="1"/>
  <c r="C5584" i="1"/>
  <c r="B5584" i="1"/>
  <c r="N5583" i="1"/>
  <c r="L5583" i="1"/>
  <c r="B5583" i="1"/>
  <c r="C5583" i="1" s="1"/>
  <c r="N5582" i="1"/>
  <c r="L5582" i="1"/>
  <c r="C5582" i="1"/>
  <c r="B5582" i="1"/>
  <c r="N5581" i="1"/>
  <c r="L5581" i="1"/>
  <c r="B5581" i="1"/>
  <c r="C5581" i="1" s="1"/>
  <c r="N5580" i="1"/>
  <c r="L5580" i="1"/>
  <c r="B5580" i="1"/>
  <c r="C5580" i="1" s="1"/>
  <c r="N5579" i="1"/>
  <c r="L5579" i="1"/>
  <c r="C5579" i="1"/>
  <c r="B5579" i="1"/>
  <c r="N5578" i="1"/>
  <c r="L5578" i="1"/>
  <c r="B5578" i="1"/>
  <c r="C5578" i="1" s="1"/>
  <c r="N5577" i="1"/>
  <c r="L5577" i="1"/>
  <c r="B5577" i="1"/>
  <c r="C5577" i="1" s="1"/>
  <c r="N5576" i="1"/>
  <c r="L5576" i="1"/>
  <c r="C5576" i="1"/>
  <c r="B5576" i="1"/>
  <c r="N5575" i="1"/>
  <c r="L5575" i="1"/>
  <c r="B5575" i="1"/>
  <c r="C5575" i="1" s="1"/>
  <c r="N5574" i="1"/>
  <c r="L5574" i="1"/>
  <c r="B5574" i="1"/>
  <c r="C5574" i="1" s="1"/>
  <c r="N5573" i="1"/>
  <c r="L5573" i="1"/>
  <c r="C5573" i="1"/>
  <c r="B5573" i="1"/>
  <c r="N5572" i="1"/>
  <c r="L5572" i="1"/>
  <c r="C5572" i="1"/>
  <c r="B5572" i="1"/>
  <c r="N5571" i="1"/>
  <c r="L5571" i="1"/>
  <c r="B5571" i="1"/>
  <c r="C5571" i="1" s="1"/>
  <c r="N5570" i="1"/>
  <c r="L5570" i="1"/>
  <c r="C5570" i="1"/>
  <c r="B5570" i="1"/>
  <c r="N5569" i="1"/>
  <c r="L5569" i="1"/>
  <c r="B5569" i="1"/>
  <c r="C5569" i="1" s="1"/>
  <c r="N5568" i="1"/>
  <c r="L5568" i="1"/>
  <c r="B5568" i="1"/>
  <c r="C5568" i="1" s="1"/>
  <c r="N5567" i="1"/>
  <c r="L5567" i="1"/>
  <c r="C5567" i="1"/>
  <c r="B5567" i="1"/>
  <c r="N5566" i="1"/>
  <c r="L5566" i="1"/>
  <c r="C5566" i="1"/>
  <c r="B5566" i="1"/>
  <c r="N5565" i="1"/>
  <c r="L5565" i="1"/>
  <c r="B5565" i="1"/>
  <c r="C5565" i="1" s="1"/>
  <c r="N5564" i="1"/>
  <c r="L5564" i="1"/>
  <c r="C5564" i="1"/>
  <c r="B5564" i="1"/>
  <c r="N5563" i="1"/>
  <c r="L5563" i="1"/>
  <c r="B5563" i="1"/>
  <c r="C5563" i="1" s="1"/>
  <c r="N5562" i="1"/>
  <c r="L5562" i="1"/>
  <c r="B5562" i="1"/>
  <c r="C5562" i="1" s="1"/>
  <c r="N5561" i="1"/>
  <c r="L5561" i="1"/>
  <c r="C5561" i="1"/>
  <c r="B5561" i="1"/>
  <c r="N5560" i="1"/>
  <c r="L5560" i="1"/>
  <c r="C5560" i="1"/>
  <c r="B5560" i="1"/>
  <c r="N5559" i="1"/>
  <c r="L5559" i="1"/>
  <c r="B5559" i="1"/>
  <c r="C5559" i="1" s="1"/>
  <c r="N5558" i="1"/>
  <c r="L5558" i="1"/>
  <c r="C5558" i="1"/>
  <c r="B5558" i="1"/>
  <c r="N5557" i="1"/>
  <c r="L5557" i="1"/>
  <c r="B5557" i="1"/>
  <c r="C5557" i="1" s="1"/>
  <c r="N5556" i="1"/>
  <c r="L5556" i="1"/>
  <c r="B5556" i="1"/>
  <c r="C5556" i="1" s="1"/>
  <c r="N5555" i="1"/>
  <c r="L5555" i="1"/>
  <c r="C5555" i="1"/>
  <c r="B5555" i="1"/>
  <c r="N5554" i="1"/>
  <c r="L5554" i="1"/>
  <c r="C5554" i="1"/>
  <c r="B5554" i="1"/>
  <c r="N5553" i="1"/>
  <c r="L5553" i="1"/>
  <c r="B5553" i="1"/>
  <c r="C5553" i="1" s="1"/>
  <c r="N5552" i="1"/>
  <c r="L5552" i="1"/>
  <c r="C5552" i="1"/>
  <c r="B5552" i="1"/>
  <c r="N5551" i="1"/>
  <c r="L5551" i="1"/>
  <c r="B5551" i="1"/>
  <c r="C5551" i="1" s="1"/>
  <c r="N5550" i="1"/>
  <c r="L5550" i="1"/>
  <c r="B5550" i="1"/>
  <c r="C5550" i="1" s="1"/>
  <c r="N5549" i="1"/>
  <c r="L5549" i="1"/>
  <c r="C5549" i="1"/>
  <c r="B5549" i="1"/>
  <c r="N5548" i="1"/>
  <c r="L5548" i="1"/>
  <c r="C5548" i="1"/>
  <c r="B5548" i="1"/>
  <c r="N5547" i="1"/>
  <c r="L5547" i="1"/>
  <c r="B5547" i="1"/>
  <c r="C5547" i="1" s="1"/>
  <c r="N5546" i="1"/>
  <c r="L5546" i="1"/>
  <c r="C5546" i="1"/>
  <c r="B5546" i="1"/>
  <c r="N5545" i="1"/>
  <c r="L5545" i="1"/>
  <c r="B5545" i="1"/>
  <c r="C5545" i="1" s="1"/>
  <c r="N5544" i="1"/>
  <c r="L5544" i="1"/>
  <c r="B5544" i="1"/>
  <c r="C5544" i="1" s="1"/>
  <c r="N5543" i="1"/>
  <c r="L5543" i="1"/>
  <c r="C5543" i="1"/>
  <c r="B5543" i="1"/>
  <c r="N5542" i="1"/>
  <c r="L5542" i="1"/>
  <c r="B5542" i="1"/>
  <c r="C5542" i="1" s="1"/>
  <c r="N5541" i="1"/>
  <c r="L5541" i="1"/>
  <c r="B5541" i="1"/>
  <c r="C5541" i="1" s="1"/>
  <c r="N5540" i="1"/>
  <c r="L5540" i="1"/>
  <c r="C5540" i="1"/>
  <c r="B5540" i="1"/>
  <c r="N5539" i="1"/>
  <c r="L5539" i="1"/>
  <c r="B5539" i="1"/>
  <c r="C5539" i="1" s="1"/>
  <c r="N5538" i="1"/>
  <c r="L5538" i="1"/>
  <c r="B5538" i="1"/>
  <c r="C5538" i="1" s="1"/>
  <c r="N5537" i="1"/>
  <c r="L5537" i="1"/>
  <c r="C5537" i="1"/>
  <c r="B5537" i="1"/>
  <c r="N5536" i="1"/>
  <c r="L5536" i="1"/>
  <c r="C5536" i="1"/>
  <c r="B5536" i="1"/>
  <c r="N5535" i="1"/>
  <c r="L5535" i="1"/>
  <c r="B5535" i="1"/>
  <c r="C5535" i="1" s="1"/>
  <c r="N5534" i="1"/>
  <c r="L5534" i="1"/>
  <c r="C5534" i="1"/>
  <c r="B5534" i="1"/>
  <c r="N5533" i="1"/>
  <c r="L5533" i="1"/>
  <c r="B5533" i="1"/>
  <c r="C5533" i="1" s="1"/>
  <c r="N5532" i="1"/>
  <c r="L5532" i="1"/>
  <c r="B5532" i="1"/>
  <c r="C5532" i="1" s="1"/>
  <c r="N5531" i="1"/>
  <c r="L5531" i="1"/>
  <c r="C5531" i="1"/>
  <c r="B5531" i="1"/>
  <c r="N5530" i="1"/>
  <c r="L5530" i="1"/>
  <c r="B5530" i="1"/>
  <c r="C5530" i="1" s="1"/>
  <c r="N5529" i="1"/>
  <c r="L5529" i="1"/>
  <c r="B5529" i="1"/>
  <c r="C5529" i="1" s="1"/>
  <c r="N5528" i="1"/>
  <c r="L5528" i="1"/>
  <c r="C5528" i="1"/>
  <c r="B5528" i="1"/>
  <c r="N5527" i="1"/>
  <c r="L5527" i="1"/>
  <c r="C5527" i="1"/>
  <c r="B5527" i="1"/>
  <c r="N5526" i="1"/>
  <c r="L5526" i="1"/>
  <c r="B5526" i="1"/>
  <c r="C5526" i="1" s="1"/>
  <c r="N5525" i="1"/>
  <c r="L5525" i="1"/>
  <c r="C5525" i="1"/>
  <c r="B5525" i="1"/>
  <c r="N5524" i="1"/>
  <c r="L5524" i="1"/>
  <c r="B5524" i="1"/>
  <c r="C5524" i="1" s="1"/>
  <c r="N5523" i="1"/>
  <c r="L5523" i="1"/>
  <c r="B5523" i="1"/>
  <c r="C5523" i="1" s="1"/>
  <c r="N5522" i="1"/>
  <c r="L5522" i="1"/>
  <c r="C5522" i="1"/>
  <c r="B5522" i="1"/>
  <c r="N5521" i="1"/>
  <c r="L5521" i="1"/>
  <c r="B5521" i="1"/>
  <c r="C5521" i="1" s="1"/>
  <c r="N5520" i="1"/>
  <c r="L5520" i="1"/>
  <c r="B5520" i="1"/>
  <c r="C5520" i="1" s="1"/>
  <c r="N5519" i="1"/>
  <c r="L5519" i="1"/>
  <c r="C5519" i="1"/>
  <c r="B5519" i="1"/>
  <c r="N5518" i="1"/>
  <c r="L5518" i="1"/>
  <c r="C5518" i="1"/>
  <c r="B5518" i="1"/>
  <c r="N5517" i="1"/>
  <c r="L5517" i="1"/>
  <c r="B5517" i="1"/>
  <c r="C5517" i="1" s="1"/>
  <c r="N5516" i="1"/>
  <c r="L5516" i="1"/>
  <c r="C5516" i="1"/>
  <c r="B5516" i="1"/>
  <c r="N5515" i="1"/>
  <c r="L5515" i="1"/>
  <c r="B5515" i="1"/>
  <c r="C5515" i="1" s="1"/>
  <c r="N5514" i="1"/>
  <c r="L5514" i="1"/>
  <c r="B5514" i="1"/>
  <c r="C5514" i="1" s="1"/>
  <c r="N5513" i="1"/>
  <c r="L5513" i="1"/>
  <c r="C5513" i="1"/>
  <c r="B5513" i="1"/>
  <c r="N5512" i="1"/>
  <c r="L5512" i="1"/>
  <c r="C5512" i="1"/>
  <c r="B5512" i="1"/>
  <c r="N5511" i="1"/>
  <c r="L5511" i="1"/>
  <c r="B5511" i="1"/>
  <c r="C5511" i="1" s="1"/>
  <c r="N5510" i="1"/>
  <c r="L5510" i="1"/>
  <c r="C5510" i="1"/>
  <c r="B5510" i="1"/>
  <c r="N5509" i="1"/>
  <c r="L5509" i="1"/>
  <c r="B5509" i="1"/>
  <c r="C5509" i="1" s="1"/>
  <c r="N5508" i="1"/>
  <c r="L5508" i="1"/>
  <c r="B5508" i="1"/>
  <c r="C5508" i="1" s="1"/>
  <c r="N5507" i="1"/>
  <c r="L5507" i="1"/>
  <c r="C5507" i="1"/>
  <c r="B5507" i="1"/>
  <c r="N5506" i="1"/>
  <c r="L5506" i="1"/>
  <c r="B5506" i="1"/>
  <c r="C5506" i="1" s="1"/>
  <c r="N5505" i="1"/>
  <c r="L5505" i="1"/>
  <c r="B5505" i="1"/>
  <c r="C5505" i="1" s="1"/>
  <c r="N5504" i="1"/>
  <c r="L5504" i="1"/>
  <c r="C5504" i="1"/>
  <c r="B5504" i="1"/>
  <c r="N5503" i="1"/>
  <c r="L5503" i="1"/>
  <c r="B5503" i="1"/>
  <c r="C5503" i="1" s="1"/>
  <c r="N5502" i="1"/>
  <c r="L5502" i="1"/>
  <c r="B5502" i="1"/>
  <c r="C5502" i="1" s="1"/>
  <c r="N5501" i="1"/>
  <c r="L5501" i="1"/>
  <c r="C5501" i="1"/>
  <c r="B5501" i="1"/>
  <c r="N5500" i="1"/>
  <c r="L5500" i="1"/>
  <c r="C5500" i="1"/>
  <c r="B5500" i="1"/>
  <c r="N5499" i="1"/>
  <c r="L5499" i="1"/>
  <c r="B5499" i="1"/>
  <c r="C5499" i="1" s="1"/>
  <c r="N5498" i="1"/>
  <c r="L5498" i="1"/>
  <c r="C5498" i="1"/>
  <c r="B5498" i="1"/>
  <c r="N5497" i="1"/>
  <c r="L5497" i="1"/>
  <c r="C5497" i="1"/>
  <c r="B5497" i="1"/>
  <c r="N5496" i="1"/>
  <c r="L5496" i="1"/>
  <c r="B5496" i="1"/>
  <c r="C5496" i="1" s="1"/>
  <c r="N5495" i="1"/>
  <c r="L5495" i="1"/>
  <c r="C5495" i="1"/>
  <c r="B5495" i="1"/>
  <c r="N5494" i="1"/>
  <c r="L5494" i="1"/>
  <c r="B5494" i="1"/>
  <c r="C5494" i="1" s="1"/>
  <c r="N5493" i="1"/>
  <c r="L5493" i="1"/>
  <c r="B5493" i="1"/>
  <c r="C5493" i="1" s="1"/>
  <c r="N5492" i="1"/>
  <c r="L5492" i="1"/>
  <c r="C5492" i="1"/>
  <c r="B5492" i="1"/>
  <c r="N5491" i="1"/>
  <c r="L5491" i="1"/>
  <c r="B5491" i="1"/>
  <c r="C5491" i="1" s="1"/>
  <c r="N5490" i="1"/>
  <c r="L5490" i="1"/>
  <c r="B5490" i="1"/>
  <c r="C5490" i="1" s="1"/>
  <c r="N5489" i="1"/>
  <c r="L5489" i="1"/>
  <c r="C5489" i="1"/>
  <c r="B5489" i="1"/>
  <c r="N5488" i="1"/>
  <c r="L5488" i="1"/>
  <c r="C5488" i="1"/>
  <c r="B5488" i="1"/>
  <c r="N5487" i="1"/>
  <c r="L5487" i="1"/>
  <c r="B5487" i="1"/>
  <c r="C5487" i="1" s="1"/>
  <c r="N5486" i="1"/>
  <c r="L5486" i="1"/>
  <c r="C5486" i="1"/>
  <c r="B5486" i="1"/>
  <c r="N5485" i="1"/>
  <c r="L5485" i="1"/>
  <c r="B5485" i="1"/>
  <c r="C5485" i="1" s="1"/>
  <c r="N5484" i="1"/>
  <c r="L5484" i="1"/>
  <c r="B5484" i="1"/>
  <c r="C5484" i="1" s="1"/>
  <c r="N5483" i="1"/>
  <c r="L5483" i="1"/>
  <c r="C5483" i="1"/>
  <c r="B5483" i="1"/>
  <c r="N5482" i="1"/>
  <c r="L5482" i="1"/>
  <c r="C5482" i="1"/>
  <c r="B5482" i="1"/>
  <c r="N5481" i="1"/>
  <c r="L5481" i="1"/>
  <c r="B5481" i="1"/>
  <c r="C5481" i="1" s="1"/>
  <c r="N5480" i="1"/>
  <c r="L5480" i="1"/>
  <c r="C5480" i="1"/>
  <c r="B5480" i="1"/>
  <c r="N5479" i="1"/>
  <c r="L5479" i="1"/>
  <c r="B5479" i="1"/>
  <c r="C5479" i="1" s="1"/>
  <c r="N5478" i="1"/>
  <c r="L5478" i="1"/>
  <c r="B5478" i="1"/>
  <c r="C5478" i="1" s="1"/>
  <c r="N5477" i="1"/>
  <c r="L5477" i="1"/>
  <c r="C5477" i="1"/>
  <c r="B5477" i="1"/>
  <c r="N5476" i="1"/>
  <c r="L5476" i="1"/>
  <c r="B5476" i="1"/>
  <c r="C5476" i="1" s="1"/>
  <c r="N5475" i="1"/>
  <c r="L5475" i="1"/>
  <c r="B5475" i="1"/>
  <c r="C5475" i="1" s="1"/>
  <c r="N5474" i="1"/>
  <c r="L5474" i="1"/>
  <c r="C5474" i="1"/>
  <c r="B5474" i="1"/>
  <c r="N5473" i="1"/>
  <c r="L5473" i="1"/>
  <c r="B5473" i="1"/>
  <c r="C5473" i="1" s="1"/>
  <c r="N5472" i="1"/>
  <c r="L5472" i="1"/>
  <c r="B5472" i="1"/>
  <c r="C5472" i="1" s="1"/>
  <c r="N5471" i="1"/>
  <c r="L5471" i="1"/>
  <c r="C5471" i="1"/>
  <c r="B5471" i="1"/>
  <c r="N5470" i="1"/>
  <c r="L5470" i="1"/>
  <c r="B5470" i="1"/>
  <c r="C5470" i="1" s="1"/>
  <c r="N5469" i="1"/>
  <c r="L5469" i="1"/>
  <c r="B5469" i="1"/>
  <c r="C5469" i="1" s="1"/>
  <c r="N5468" i="1"/>
  <c r="L5468" i="1"/>
  <c r="C5468" i="1"/>
  <c r="B5468" i="1"/>
  <c r="N5467" i="1"/>
  <c r="L5467" i="1"/>
  <c r="B5467" i="1"/>
  <c r="C5467" i="1" s="1"/>
  <c r="N5466" i="1"/>
  <c r="L5466" i="1"/>
  <c r="B5466" i="1"/>
  <c r="C5466" i="1" s="1"/>
  <c r="N5465" i="1"/>
  <c r="L5465" i="1"/>
  <c r="C5465" i="1"/>
  <c r="B5465" i="1"/>
  <c r="N5464" i="1"/>
  <c r="L5464" i="1"/>
  <c r="C5464" i="1"/>
  <c r="B5464" i="1"/>
  <c r="N5463" i="1"/>
  <c r="L5463" i="1"/>
  <c r="B5463" i="1"/>
  <c r="C5463" i="1" s="1"/>
  <c r="N5462" i="1"/>
  <c r="L5462" i="1"/>
  <c r="C5462" i="1"/>
  <c r="B5462" i="1"/>
  <c r="N5461" i="1"/>
  <c r="L5461" i="1"/>
  <c r="B5461" i="1"/>
  <c r="C5461" i="1" s="1"/>
  <c r="N5460" i="1"/>
  <c r="L5460" i="1"/>
  <c r="B5460" i="1"/>
  <c r="C5460" i="1" s="1"/>
  <c r="N5459" i="1"/>
  <c r="L5459" i="1"/>
  <c r="C5459" i="1"/>
  <c r="B5459" i="1"/>
  <c r="N5458" i="1"/>
  <c r="L5458" i="1"/>
  <c r="B5458" i="1"/>
  <c r="C5458" i="1" s="1"/>
  <c r="N5457" i="1"/>
  <c r="L5457" i="1"/>
  <c r="B5457" i="1"/>
  <c r="C5457" i="1" s="1"/>
  <c r="N5456" i="1"/>
  <c r="L5456" i="1"/>
  <c r="C5456" i="1"/>
  <c r="B5456" i="1"/>
  <c r="N5455" i="1"/>
  <c r="L5455" i="1"/>
  <c r="B5455" i="1"/>
  <c r="C5455" i="1" s="1"/>
  <c r="N5454" i="1"/>
  <c r="L5454" i="1"/>
  <c r="B5454" i="1"/>
  <c r="C5454" i="1" s="1"/>
  <c r="N5453" i="1"/>
  <c r="L5453" i="1"/>
  <c r="C5453" i="1"/>
  <c r="B5453" i="1"/>
  <c r="N5452" i="1"/>
  <c r="L5452" i="1"/>
  <c r="C5452" i="1"/>
  <c r="B5452" i="1"/>
  <c r="N5451" i="1"/>
  <c r="L5451" i="1"/>
  <c r="B5451" i="1"/>
  <c r="C5451" i="1" s="1"/>
  <c r="N5450" i="1"/>
  <c r="L5450" i="1"/>
  <c r="C5450" i="1"/>
  <c r="B5450" i="1"/>
  <c r="N5449" i="1"/>
  <c r="L5449" i="1"/>
  <c r="B5449" i="1"/>
  <c r="C5449" i="1" s="1"/>
  <c r="N5448" i="1"/>
  <c r="L5448" i="1"/>
  <c r="B5448" i="1"/>
  <c r="C5448" i="1" s="1"/>
  <c r="N5447" i="1"/>
  <c r="L5447" i="1"/>
  <c r="C5447" i="1"/>
  <c r="B5447" i="1"/>
  <c r="N5446" i="1"/>
  <c r="L5446" i="1"/>
  <c r="C5446" i="1"/>
  <c r="B5446" i="1"/>
  <c r="N5445" i="1"/>
  <c r="L5445" i="1"/>
  <c r="B5445" i="1"/>
  <c r="C5445" i="1" s="1"/>
  <c r="N5444" i="1"/>
  <c r="L5444" i="1"/>
  <c r="C5444" i="1"/>
  <c r="B5444" i="1"/>
  <c r="N5443" i="1"/>
  <c r="L5443" i="1"/>
  <c r="B5443" i="1"/>
  <c r="C5443" i="1" s="1"/>
  <c r="N5442" i="1"/>
  <c r="L5442" i="1"/>
  <c r="B5442" i="1"/>
  <c r="C5442" i="1" s="1"/>
  <c r="N5441" i="1"/>
  <c r="L5441" i="1"/>
  <c r="C5441" i="1"/>
  <c r="B5441" i="1"/>
  <c r="N5440" i="1"/>
  <c r="L5440" i="1"/>
  <c r="C5440" i="1"/>
  <c r="B5440" i="1"/>
  <c r="N5439" i="1"/>
  <c r="L5439" i="1"/>
  <c r="B5439" i="1"/>
  <c r="C5439" i="1" s="1"/>
  <c r="N5438" i="1"/>
  <c r="L5438" i="1"/>
  <c r="C5438" i="1"/>
  <c r="B5438" i="1"/>
  <c r="N5437" i="1"/>
  <c r="L5437" i="1"/>
  <c r="C5437" i="1"/>
  <c r="B5437" i="1"/>
  <c r="N5436" i="1"/>
  <c r="L5436" i="1"/>
  <c r="B5436" i="1"/>
  <c r="C5436" i="1" s="1"/>
  <c r="N5435" i="1"/>
  <c r="L5435" i="1"/>
  <c r="C5435" i="1"/>
  <c r="B5435" i="1"/>
  <c r="N5434" i="1"/>
  <c r="L5434" i="1"/>
  <c r="B5434" i="1"/>
  <c r="C5434" i="1" s="1"/>
  <c r="N5433" i="1"/>
  <c r="L5433" i="1"/>
  <c r="B5433" i="1"/>
  <c r="C5433" i="1" s="1"/>
  <c r="N5432" i="1"/>
  <c r="L5432" i="1"/>
  <c r="C5432" i="1"/>
  <c r="B5432" i="1"/>
  <c r="N5431" i="1"/>
  <c r="L5431" i="1"/>
  <c r="B5431" i="1"/>
  <c r="C5431" i="1" s="1"/>
  <c r="N5430" i="1"/>
  <c r="L5430" i="1"/>
  <c r="B5430" i="1"/>
  <c r="C5430" i="1" s="1"/>
  <c r="N5429" i="1"/>
  <c r="L5429" i="1"/>
  <c r="C5429" i="1"/>
  <c r="B5429" i="1"/>
  <c r="N5428" i="1"/>
  <c r="L5428" i="1"/>
  <c r="C5428" i="1"/>
  <c r="B5428" i="1"/>
  <c r="N5427" i="1"/>
  <c r="L5427" i="1"/>
  <c r="B5427" i="1"/>
  <c r="C5427" i="1" s="1"/>
  <c r="N5426" i="1"/>
  <c r="L5426" i="1"/>
  <c r="C5426" i="1"/>
  <c r="B5426" i="1"/>
  <c r="N5425" i="1"/>
  <c r="L5425" i="1"/>
  <c r="B5425" i="1"/>
  <c r="C5425" i="1" s="1"/>
  <c r="N5424" i="1"/>
  <c r="L5424" i="1"/>
  <c r="B5424" i="1"/>
  <c r="C5424" i="1" s="1"/>
  <c r="N5423" i="1"/>
  <c r="L5423" i="1"/>
  <c r="C5423" i="1"/>
  <c r="B5423" i="1"/>
  <c r="N5422" i="1"/>
  <c r="L5422" i="1"/>
  <c r="C5422" i="1"/>
  <c r="B5422" i="1"/>
  <c r="N5421" i="1"/>
  <c r="L5421" i="1"/>
  <c r="B5421" i="1"/>
  <c r="C5421" i="1" s="1"/>
  <c r="N5420" i="1"/>
  <c r="L5420" i="1"/>
  <c r="C5420" i="1"/>
  <c r="B5420" i="1"/>
  <c r="N5419" i="1"/>
  <c r="L5419" i="1"/>
  <c r="B5419" i="1"/>
  <c r="C5419" i="1" s="1"/>
  <c r="N5418" i="1"/>
  <c r="L5418" i="1"/>
  <c r="B5418" i="1"/>
  <c r="C5418" i="1" s="1"/>
  <c r="N5417" i="1"/>
  <c r="L5417" i="1"/>
  <c r="C5417" i="1"/>
  <c r="B5417" i="1"/>
  <c r="N5416" i="1"/>
  <c r="L5416" i="1"/>
  <c r="B5416" i="1"/>
  <c r="C5416" i="1" s="1"/>
  <c r="N5415" i="1"/>
  <c r="L5415" i="1"/>
  <c r="B5415" i="1"/>
  <c r="C5415" i="1" s="1"/>
  <c r="N5414" i="1"/>
  <c r="L5414" i="1"/>
  <c r="C5414" i="1"/>
  <c r="B5414" i="1"/>
  <c r="N5413" i="1"/>
  <c r="L5413" i="1"/>
  <c r="B5413" i="1"/>
  <c r="C5413" i="1" s="1"/>
  <c r="N5412" i="1"/>
  <c r="L5412" i="1"/>
  <c r="B5412" i="1"/>
  <c r="C5412" i="1" s="1"/>
  <c r="N5411" i="1"/>
  <c r="L5411" i="1"/>
  <c r="C5411" i="1"/>
  <c r="B5411" i="1"/>
  <c r="N5410" i="1"/>
  <c r="L5410" i="1"/>
  <c r="C5410" i="1"/>
  <c r="B5410" i="1"/>
  <c r="N5409" i="1"/>
  <c r="L5409" i="1"/>
  <c r="B5409" i="1"/>
  <c r="C5409" i="1" s="1"/>
  <c r="N5408" i="1"/>
  <c r="L5408" i="1"/>
  <c r="C5408" i="1"/>
  <c r="B5408" i="1"/>
  <c r="N5407" i="1"/>
  <c r="L5407" i="1"/>
  <c r="B5407" i="1"/>
  <c r="C5407" i="1" s="1"/>
  <c r="N5406" i="1"/>
  <c r="L5406" i="1"/>
  <c r="B5406" i="1"/>
  <c r="C5406" i="1" s="1"/>
  <c r="N5405" i="1"/>
  <c r="L5405" i="1"/>
  <c r="C5405" i="1"/>
  <c r="B5405" i="1"/>
  <c r="N5404" i="1"/>
  <c r="L5404" i="1"/>
  <c r="C5404" i="1"/>
  <c r="B5404" i="1"/>
  <c r="N5403" i="1"/>
  <c r="L5403" i="1"/>
  <c r="B5403" i="1"/>
  <c r="C5403" i="1" s="1"/>
  <c r="N5402" i="1"/>
  <c r="L5402" i="1"/>
  <c r="C5402" i="1"/>
  <c r="B5402" i="1"/>
  <c r="N5401" i="1"/>
  <c r="L5401" i="1"/>
  <c r="B5401" i="1"/>
  <c r="C5401" i="1" s="1"/>
  <c r="N5400" i="1"/>
  <c r="L5400" i="1"/>
  <c r="B5400" i="1"/>
  <c r="C5400" i="1" s="1"/>
  <c r="N5399" i="1"/>
  <c r="L5399" i="1"/>
  <c r="C5399" i="1"/>
  <c r="B5399" i="1"/>
  <c r="N5398" i="1"/>
  <c r="L5398" i="1"/>
  <c r="B5398" i="1"/>
  <c r="C5398" i="1" s="1"/>
  <c r="N5397" i="1"/>
  <c r="L5397" i="1"/>
  <c r="B5397" i="1"/>
  <c r="C5397" i="1" s="1"/>
  <c r="N5396" i="1"/>
  <c r="L5396" i="1"/>
  <c r="C5396" i="1"/>
  <c r="B5396" i="1"/>
  <c r="N5395" i="1"/>
  <c r="L5395" i="1"/>
  <c r="B5395" i="1"/>
  <c r="C5395" i="1" s="1"/>
  <c r="N5394" i="1"/>
  <c r="L5394" i="1"/>
  <c r="B5394" i="1"/>
  <c r="C5394" i="1" s="1"/>
  <c r="N5393" i="1"/>
  <c r="L5393" i="1"/>
  <c r="C5393" i="1"/>
  <c r="B5393" i="1"/>
  <c r="N5392" i="1"/>
  <c r="L5392" i="1"/>
  <c r="C5392" i="1"/>
  <c r="B5392" i="1"/>
  <c r="N5391" i="1"/>
  <c r="L5391" i="1"/>
  <c r="B5391" i="1"/>
  <c r="C5391" i="1" s="1"/>
  <c r="N5390" i="1"/>
  <c r="L5390" i="1"/>
  <c r="C5390" i="1"/>
  <c r="B5390" i="1"/>
  <c r="N5389" i="1"/>
  <c r="L5389" i="1"/>
  <c r="C5389" i="1"/>
  <c r="B5389" i="1"/>
  <c r="N5388" i="1"/>
  <c r="L5388" i="1"/>
  <c r="B5388" i="1"/>
  <c r="C5388" i="1" s="1"/>
  <c r="N5387" i="1"/>
  <c r="L5387" i="1"/>
  <c r="C5387" i="1"/>
  <c r="B5387" i="1"/>
  <c r="N5386" i="1"/>
  <c r="L5386" i="1"/>
  <c r="B5386" i="1"/>
  <c r="C5386" i="1" s="1"/>
  <c r="N5385" i="1"/>
  <c r="L5385" i="1"/>
  <c r="B5385" i="1"/>
  <c r="C5385" i="1" s="1"/>
  <c r="N5384" i="1"/>
  <c r="L5384" i="1"/>
  <c r="C5384" i="1"/>
  <c r="B5384" i="1"/>
  <c r="N5383" i="1"/>
  <c r="L5383" i="1"/>
  <c r="C5383" i="1"/>
  <c r="B5383" i="1"/>
  <c r="N5382" i="1"/>
  <c r="L5382" i="1"/>
  <c r="B5382" i="1"/>
  <c r="C5382" i="1" s="1"/>
  <c r="N5381" i="1"/>
  <c r="L5381" i="1"/>
  <c r="C5381" i="1"/>
  <c r="B5381" i="1"/>
  <c r="N5380" i="1"/>
  <c r="L5380" i="1"/>
  <c r="B5380" i="1"/>
  <c r="C5380" i="1" s="1"/>
  <c r="N5379" i="1"/>
  <c r="L5379" i="1"/>
  <c r="B5379" i="1"/>
  <c r="C5379" i="1" s="1"/>
  <c r="N5378" i="1"/>
  <c r="L5378" i="1"/>
  <c r="C5378" i="1"/>
  <c r="B5378" i="1"/>
  <c r="N5377" i="1"/>
  <c r="L5377" i="1"/>
  <c r="B5377" i="1"/>
  <c r="C5377" i="1" s="1"/>
  <c r="N5376" i="1"/>
  <c r="L5376" i="1"/>
  <c r="B5376" i="1"/>
  <c r="C5376" i="1" s="1"/>
  <c r="N5375" i="1"/>
  <c r="L5375" i="1"/>
  <c r="C5375" i="1"/>
  <c r="B5375" i="1"/>
  <c r="N5374" i="1"/>
  <c r="L5374" i="1"/>
  <c r="C5374" i="1"/>
  <c r="B5374" i="1"/>
  <c r="N5373" i="1"/>
  <c r="L5373" i="1"/>
  <c r="B5373" i="1"/>
  <c r="C5373" i="1" s="1"/>
  <c r="N5372" i="1"/>
  <c r="L5372" i="1"/>
  <c r="C5372" i="1"/>
  <c r="B5372" i="1"/>
  <c r="N5371" i="1"/>
  <c r="L5371" i="1"/>
  <c r="B5371" i="1"/>
  <c r="C5371" i="1" s="1"/>
  <c r="N5370" i="1"/>
  <c r="L5370" i="1"/>
  <c r="B5370" i="1"/>
  <c r="C5370" i="1" s="1"/>
  <c r="N5369" i="1"/>
  <c r="L5369" i="1"/>
  <c r="C5369" i="1"/>
  <c r="B5369" i="1"/>
  <c r="N5368" i="1"/>
  <c r="L5368" i="1"/>
  <c r="C5368" i="1"/>
  <c r="B5368" i="1"/>
  <c r="N5367" i="1"/>
  <c r="L5367" i="1"/>
  <c r="B5367" i="1"/>
  <c r="C5367" i="1" s="1"/>
  <c r="N5366" i="1"/>
  <c r="L5366" i="1"/>
  <c r="C5366" i="1"/>
  <c r="B5366" i="1"/>
  <c r="N5365" i="1"/>
  <c r="L5365" i="1"/>
  <c r="B5365" i="1"/>
  <c r="C5365" i="1" s="1"/>
  <c r="N5364" i="1"/>
  <c r="L5364" i="1"/>
  <c r="B5364" i="1"/>
  <c r="C5364" i="1" s="1"/>
  <c r="N5363" i="1"/>
  <c r="L5363" i="1"/>
  <c r="C5363" i="1"/>
  <c r="B5363" i="1"/>
  <c r="N5362" i="1"/>
  <c r="L5362" i="1"/>
  <c r="B5362" i="1"/>
  <c r="C5362" i="1" s="1"/>
  <c r="N5361" i="1"/>
  <c r="L5361" i="1"/>
  <c r="B5361" i="1"/>
  <c r="C5361" i="1" s="1"/>
  <c r="N5360" i="1"/>
  <c r="L5360" i="1"/>
  <c r="C5360" i="1"/>
  <c r="B5360" i="1"/>
  <c r="N5359" i="1"/>
  <c r="L5359" i="1"/>
  <c r="B5359" i="1"/>
  <c r="C5359" i="1" s="1"/>
  <c r="N5358" i="1"/>
  <c r="L5358" i="1"/>
  <c r="B5358" i="1"/>
  <c r="C5358" i="1" s="1"/>
  <c r="N5357" i="1"/>
  <c r="L5357" i="1"/>
  <c r="C5357" i="1"/>
  <c r="B5357" i="1"/>
  <c r="N5356" i="1"/>
  <c r="L5356" i="1"/>
  <c r="C5356" i="1"/>
  <c r="B5356" i="1"/>
  <c r="N5355" i="1"/>
  <c r="L5355" i="1"/>
  <c r="B5355" i="1"/>
  <c r="C5355" i="1" s="1"/>
  <c r="N5354" i="1"/>
  <c r="L5354" i="1"/>
  <c r="C5354" i="1"/>
  <c r="B5354" i="1"/>
  <c r="N5353" i="1"/>
  <c r="L5353" i="1"/>
  <c r="B5353" i="1"/>
  <c r="C5353" i="1" s="1"/>
  <c r="N5352" i="1"/>
  <c r="L5352" i="1"/>
  <c r="B5352" i="1"/>
  <c r="C5352" i="1" s="1"/>
  <c r="N5351" i="1"/>
  <c r="L5351" i="1"/>
  <c r="C5351" i="1"/>
  <c r="B5351" i="1"/>
  <c r="N5350" i="1"/>
  <c r="L5350" i="1"/>
  <c r="C5350" i="1"/>
  <c r="B5350" i="1"/>
  <c r="N5349" i="1"/>
  <c r="L5349" i="1"/>
  <c r="B5349" i="1"/>
  <c r="C5349" i="1" s="1"/>
  <c r="N5348" i="1"/>
  <c r="L5348" i="1"/>
  <c r="C5348" i="1"/>
  <c r="B5348" i="1"/>
  <c r="N5347" i="1"/>
  <c r="L5347" i="1"/>
  <c r="B5347" i="1"/>
  <c r="C5347" i="1" s="1"/>
  <c r="N5346" i="1"/>
  <c r="L5346" i="1"/>
  <c r="B5346" i="1"/>
  <c r="C5346" i="1" s="1"/>
  <c r="N5345" i="1"/>
  <c r="L5345" i="1"/>
  <c r="C5345" i="1"/>
  <c r="B5345" i="1"/>
  <c r="N5344" i="1"/>
  <c r="L5344" i="1"/>
  <c r="B5344" i="1"/>
  <c r="C5344" i="1" s="1"/>
  <c r="N5343" i="1"/>
  <c r="L5343" i="1"/>
  <c r="B5343" i="1"/>
  <c r="C5343" i="1" s="1"/>
  <c r="N5342" i="1"/>
  <c r="L5342" i="1"/>
  <c r="C5342" i="1"/>
  <c r="B5342" i="1"/>
  <c r="N5341" i="1"/>
  <c r="L5341" i="1"/>
  <c r="B5341" i="1"/>
  <c r="C5341" i="1" s="1"/>
  <c r="N5340" i="1"/>
  <c r="L5340" i="1"/>
  <c r="B5340" i="1"/>
  <c r="C5340" i="1" s="1"/>
  <c r="N5339" i="1"/>
  <c r="L5339" i="1"/>
  <c r="C5339" i="1"/>
  <c r="B5339" i="1"/>
  <c r="N5338" i="1"/>
  <c r="L5338" i="1"/>
  <c r="C5338" i="1"/>
  <c r="B5338" i="1"/>
  <c r="N5337" i="1"/>
  <c r="L5337" i="1"/>
  <c r="B5337" i="1"/>
  <c r="C5337" i="1" s="1"/>
  <c r="N5336" i="1"/>
  <c r="L5336" i="1"/>
  <c r="C5336" i="1"/>
  <c r="B5336" i="1"/>
  <c r="N5335" i="1"/>
  <c r="L5335" i="1"/>
  <c r="B5335" i="1"/>
  <c r="C5335" i="1" s="1"/>
  <c r="N5334" i="1"/>
  <c r="L5334" i="1"/>
  <c r="B5334" i="1"/>
  <c r="C5334" i="1" s="1"/>
  <c r="N5333" i="1"/>
  <c r="L5333" i="1"/>
  <c r="C5333" i="1"/>
  <c r="B5333" i="1"/>
  <c r="N5332" i="1"/>
  <c r="L5332" i="1"/>
  <c r="C5332" i="1"/>
  <c r="B5332" i="1"/>
  <c r="N5331" i="1"/>
  <c r="L5331" i="1"/>
  <c r="B5331" i="1"/>
  <c r="C5331" i="1" s="1"/>
  <c r="N5330" i="1"/>
  <c r="L5330" i="1"/>
  <c r="C5330" i="1"/>
  <c r="B5330" i="1"/>
  <c r="N5329" i="1"/>
  <c r="L5329" i="1"/>
  <c r="B5329" i="1"/>
  <c r="C5329" i="1" s="1"/>
  <c r="N5328" i="1"/>
  <c r="L5328" i="1"/>
  <c r="B5328" i="1"/>
  <c r="C5328" i="1" s="1"/>
  <c r="N5327" i="1"/>
  <c r="L5327" i="1"/>
  <c r="C5327" i="1"/>
  <c r="B5327" i="1"/>
  <c r="N5326" i="1"/>
  <c r="L5326" i="1"/>
  <c r="B5326" i="1"/>
  <c r="C5326" i="1" s="1"/>
  <c r="N5325" i="1"/>
  <c r="L5325" i="1"/>
  <c r="B5325" i="1"/>
  <c r="C5325" i="1" s="1"/>
  <c r="N5324" i="1"/>
  <c r="L5324" i="1"/>
  <c r="C5324" i="1"/>
  <c r="B5324" i="1"/>
  <c r="N5323" i="1"/>
  <c r="L5323" i="1"/>
  <c r="B5323" i="1"/>
  <c r="C5323" i="1" s="1"/>
  <c r="N5322" i="1"/>
  <c r="L5322" i="1"/>
  <c r="B5322" i="1"/>
  <c r="C5322" i="1" s="1"/>
  <c r="N5321" i="1"/>
  <c r="L5321" i="1"/>
  <c r="C5321" i="1"/>
  <c r="B5321" i="1"/>
  <c r="N5320" i="1"/>
  <c r="L5320" i="1"/>
  <c r="C5320" i="1"/>
  <c r="B5320" i="1"/>
  <c r="N5319" i="1"/>
  <c r="L5319" i="1"/>
  <c r="B5319" i="1"/>
  <c r="C5319" i="1" s="1"/>
  <c r="N5318" i="1"/>
  <c r="L5318" i="1"/>
  <c r="C5318" i="1"/>
  <c r="B5318" i="1"/>
  <c r="N5317" i="1"/>
  <c r="L5317" i="1"/>
  <c r="B5317" i="1"/>
  <c r="C5317" i="1" s="1"/>
  <c r="N5316" i="1"/>
  <c r="L5316" i="1"/>
  <c r="B5316" i="1"/>
  <c r="C5316" i="1" s="1"/>
  <c r="N5315" i="1"/>
  <c r="L5315" i="1"/>
  <c r="C5315" i="1"/>
  <c r="B5315" i="1"/>
  <c r="N5314" i="1"/>
  <c r="L5314" i="1"/>
  <c r="B5314" i="1"/>
  <c r="C5314" i="1" s="1"/>
  <c r="N5313" i="1"/>
  <c r="L5313" i="1"/>
  <c r="B5313" i="1"/>
  <c r="C5313" i="1" s="1"/>
  <c r="N5312" i="1"/>
  <c r="L5312" i="1"/>
  <c r="C5312" i="1"/>
  <c r="B5312" i="1"/>
  <c r="N5311" i="1"/>
  <c r="L5311" i="1"/>
  <c r="C5311" i="1"/>
  <c r="B5311" i="1"/>
  <c r="N5310" i="1"/>
  <c r="L5310" i="1"/>
  <c r="B5310" i="1"/>
  <c r="C5310" i="1" s="1"/>
  <c r="N5309" i="1"/>
  <c r="L5309" i="1"/>
  <c r="C5309" i="1"/>
  <c r="B5309" i="1"/>
  <c r="N5308" i="1"/>
  <c r="L5308" i="1"/>
  <c r="B5308" i="1"/>
  <c r="C5308" i="1" s="1"/>
  <c r="N5307" i="1"/>
  <c r="L5307" i="1"/>
  <c r="B5307" i="1"/>
  <c r="C5307" i="1" s="1"/>
  <c r="N5306" i="1"/>
  <c r="L5306" i="1"/>
  <c r="C5306" i="1"/>
  <c r="B5306" i="1"/>
  <c r="N5305" i="1"/>
  <c r="L5305" i="1"/>
  <c r="B5305" i="1"/>
  <c r="C5305" i="1" s="1"/>
  <c r="N5304" i="1"/>
  <c r="L5304" i="1"/>
  <c r="B5304" i="1"/>
  <c r="C5304" i="1" s="1"/>
  <c r="N5303" i="1"/>
  <c r="L5303" i="1"/>
  <c r="C5303" i="1"/>
  <c r="B5303" i="1"/>
  <c r="N5302" i="1"/>
  <c r="L5302" i="1"/>
  <c r="C5302" i="1"/>
  <c r="B5302" i="1"/>
  <c r="N5301" i="1"/>
  <c r="L5301" i="1"/>
  <c r="B5301" i="1"/>
  <c r="C5301" i="1" s="1"/>
  <c r="N5300" i="1"/>
  <c r="L5300" i="1"/>
  <c r="C5300" i="1"/>
  <c r="B5300" i="1"/>
  <c r="N5299" i="1"/>
  <c r="L5299" i="1"/>
  <c r="B5299" i="1"/>
  <c r="C5299" i="1" s="1"/>
  <c r="N5298" i="1"/>
  <c r="L5298" i="1"/>
  <c r="B5298" i="1"/>
  <c r="C5298" i="1" s="1"/>
  <c r="N5297" i="1"/>
  <c r="L5297" i="1"/>
  <c r="C5297" i="1"/>
  <c r="B5297" i="1"/>
  <c r="N5296" i="1"/>
  <c r="L5296" i="1"/>
  <c r="C5296" i="1"/>
  <c r="B5296" i="1"/>
  <c r="N5295" i="1"/>
  <c r="L5295" i="1"/>
  <c r="B5295" i="1"/>
  <c r="C5295" i="1" s="1"/>
  <c r="N5294" i="1"/>
  <c r="L5294" i="1"/>
  <c r="C5294" i="1"/>
  <c r="B5294" i="1"/>
  <c r="N5293" i="1"/>
  <c r="L5293" i="1"/>
  <c r="B5293" i="1"/>
  <c r="C5293" i="1" s="1"/>
  <c r="N5292" i="1"/>
  <c r="L5292" i="1"/>
  <c r="B5292" i="1"/>
  <c r="C5292" i="1" s="1"/>
  <c r="N5291" i="1"/>
  <c r="L5291" i="1"/>
  <c r="C5291" i="1"/>
  <c r="B5291" i="1"/>
  <c r="N5290" i="1"/>
  <c r="L5290" i="1"/>
  <c r="B5290" i="1"/>
  <c r="C5290" i="1" s="1"/>
  <c r="N5289" i="1"/>
  <c r="L5289" i="1"/>
  <c r="B5289" i="1"/>
  <c r="C5289" i="1" s="1"/>
  <c r="N5288" i="1"/>
  <c r="L5288" i="1"/>
  <c r="C5288" i="1"/>
  <c r="B5288" i="1"/>
  <c r="N5287" i="1"/>
  <c r="L5287" i="1"/>
  <c r="B5287" i="1"/>
  <c r="C5287" i="1" s="1"/>
  <c r="N5286" i="1"/>
  <c r="L5286" i="1"/>
  <c r="B5286" i="1"/>
  <c r="C5286" i="1" s="1"/>
  <c r="N5285" i="1"/>
  <c r="L5285" i="1"/>
  <c r="C5285" i="1"/>
  <c r="B5285" i="1"/>
  <c r="N5284" i="1"/>
  <c r="L5284" i="1"/>
  <c r="C5284" i="1"/>
  <c r="B5284" i="1"/>
  <c r="N5283" i="1"/>
  <c r="L5283" i="1"/>
  <c r="B5283" i="1"/>
  <c r="C5283" i="1" s="1"/>
  <c r="N5282" i="1"/>
  <c r="L5282" i="1"/>
  <c r="C5282" i="1"/>
  <c r="B5282" i="1"/>
  <c r="N5281" i="1"/>
  <c r="L5281" i="1"/>
  <c r="B5281" i="1"/>
  <c r="C5281" i="1" s="1"/>
  <c r="N5280" i="1"/>
  <c r="L5280" i="1"/>
  <c r="B5280" i="1"/>
  <c r="C5280" i="1" s="1"/>
  <c r="N5279" i="1"/>
  <c r="L5279" i="1"/>
  <c r="C5279" i="1"/>
  <c r="B5279" i="1"/>
  <c r="N5278" i="1"/>
  <c r="L5278" i="1"/>
  <c r="C5278" i="1"/>
  <c r="B5278" i="1"/>
  <c r="N5277" i="1"/>
  <c r="L5277" i="1"/>
  <c r="B5277" i="1"/>
  <c r="C5277" i="1" s="1"/>
  <c r="N5276" i="1"/>
  <c r="L5276" i="1"/>
  <c r="C5276" i="1"/>
  <c r="B5276" i="1"/>
  <c r="N5275" i="1"/>
  <c r="L5275" i="1"/>
  <c r="B5275" i="1"/>
  <c r="C5275" i="1" s="1"/>
  <c r="N5274" i="1"/>
  <c r="L5274" i="1"/>
  <c r="B5274" i="1"/>
  <c r="C5274" i="1" s="1"/>
  <c r="N5273" i="1"/>
  <c r="L5273" i="1"/>
  <c r="C5273" i="1"/>
  <c r="B5273" i="1"/>
  <c r="N5272" i="1"/>
  <c r="L5272" i="1"/>
  <c r="C5272" i="1"/>
  <c r="B5272" i="1"/>
  <c r="N5271" i="1"/>
  <c r="L5271" i="1"/>
  <c r="B5271" i="1"/>
  <c r="C5271" i="1" s="1"/>
  <c r="N5270" i="1"/>
  <c r="L5270" i="1"/>
  <c r="C5270" i="1"/>
  <c r="B5270" i="1"/>
  <c r="N5269" i="1"/>
  <c r="L5269" i="1"/>
  <c r="B5269" i="1"/>
  <c r="C5269" i="1" s="1"/>
  <c r="N5268" i="1"/>
  <c r="L5268" i="1"/>
  <c r="B5268" i="1"/>
  <c r="C5268" i="1" s="1"/>
  <c r="N5267" i="1"/>
  <c r="L5267" i="1"/>
  <c r="C5267" i="1"/>
  <c r="B5267" i="1"/>
  <c r="N5266" i="1"/>
  <c r="L5266" i="1"/>
  <c r="C5266" i="1"/>
  <c r="B5266" i="1"/>
  <c r="N5265" i="1"/>
  <c r="L5265" i="1"/>
  <c r="B5265" i="1"/>
  <c r="C5265" i="1" s="1"/>
  <c r="N5264" i="1"/>
  <c r="L5264" i="1"/>
  <c r="C5264" i="1"/>
  <c r="B5264" i="1"/>
  <c r="N5263" i="1"/>
  <c r="L5263" i="1"/>
  <c r="B5263" i="1"/>
  <c r="C5263" i="1" s="1"/>
  <c r="N5262" i="1"/>
  <c r="L5262" i="1"/>
  <c r="B5262" i="1"/>
  <c r="C5262" i="1" s="1"/>
  <c r="N5261" i="1"/>
  <c r="L5261" i="1"/>
  <c r="C5261" i="1"/>
  <c r="B5261" i="1"/>
  <c r="N5260" i="1"/>
  <c r="L5260" i="1"/>
  <c r="C5260" i="1"/>
  <c r="B5260" i="1"/>
  <c r="N5259" i="1"/>
  <c r="L5259" i="1"/>
  <c r="B5259" i="1"/>
  <c r="C5259" i="1" s="1"/>
  <c r="N5258" i="1"/>
  <c r="L5258" i="1"/>
  <c r="C5258" i="1"/>
  <c r="B5258" i="1"/>
  <c r="N5257" i="1"/>
  <c r="L5257" i="1"/>
  <c r="B5257" i="1"/>
  <c r="C5257" i="1" s="1"/>
  <c r="N5256" i="1"/>
  <c r="L5256" i="1"/>
  <c r="B5256" i="1"/>
  <c r="C5256" i="1" s="1"/>
  <c r="N5255" i="1"/>
  <c r="L5255" i="1"/>
  <c r="C5255" i="1"/>
  <c r="B5255" i="1"/>
  <c r="N5254" i="1"/>
  <c r="L5254" i="1"/>
  <c r="C5254" i="1"/>
  <c r="B5254" i="1"/>
  <c r="N5253" i="1"/>
  <c r="L5253" i="1"/>
  <c r="B5253" i="1"/>
  <c r="C5253" i="1" s="1"/>
  <c r="N5252" i="1"/>
  <c r="L5252" i="1"/>
  <c r="C5252" i="1"/>
  <c r="B5252" i="1"/>
  <c r="N5251" i="1"/>
  <c r="L5251" i="1"/>
  <c r="B5251" i="1"/>
  <c r="C5251" i="1" s="1"/>
  <c r="N5250" i="1"/>
  <c r="L5250" i="1"/>
  <c r="B5250" i="1"/>
  <c r="C5250" i="1" s="1"/>
  <c r="N5249" i="1"/>
  <c r="L5249" i="1"/>
  <c r="C5249" i="1"/>
  <c r="B5249" i="1"/>
  <c r="N5248" i="1"/>
  <c r="L5248" i="1"/>
  <c r="C5248" i="1"/>
  <c r="B5248" i="1"/>
  <c r="N5247" i="1"/>
  <c r="L5247" i="1"/>
  <c r="B5247" i="1"/>
  <c r="C5247" i="1" s="1"/>
  <c r="N5246" i="1"/>
  <c r="L5246" i="1"/>
  <c r="C5246" i="1"/>
  <c r="B5246" i="1"/>
  <c r="N5245" i="1"/>
  <c r="L5245" i="1"/>
  <c r="C5245" i="1"/>
  <c r="B5245" i="1"/>
  <c r="N5244" i="1"/>
  <c r="L5244" i="1"/>
  <c r="B5244" i="1"/>
  <c r="C5244" i="1" s="1"/>
  <c r="N5243" i="1"/>
  <c r="L5243" i="1"/>
  <c r="C5243" i="1"/>
  <c r="B5243" i="1"/>
  <c r="N5242" i="1"/>
  <c r="L5242" i="1"/>
  <c r="B5242" i="1"/>
  <c r="C5242" i="1" s="1"/>
  <c r="N5241" i="1"/>
  <c r="L5241" i="1"/>
  <c r="B5241" i="1"/>
  <c r="C5241" i="1" s="1"/>
  <c r="N5240" i="1"/>
  <c r="L5240" i="1"/>
  <c r="C5240" i="1"/>
  <c r="B5240" i="1"/>
  <c r="N5239" i="1"/>
  <c r="L5239" i="1"/>
  <c r="C5239" i="1"/>
  <c r="B5239" i="1"/>
  <c r="N5238" i="1"/>
  <c r="L5238" i="1"/>
  <c r="B5238" i="1"/>
  <c r="C5238" i="1" s="1"/>
  <c r="N5237" i="1"/>
  <c r="L5237" i="1"/>
  <c r="C5237" i="1"/>
  <c r="B5237" i="1"/>
  <c r="N5236" i="1"/>
  <c r="L5236" i="1"/>
  <c r="C5236" i="1"/>
  <c r="B5236" i="1"/>
  <c r="N5235" i="1"/>
  <c r="L5235" i="1"/>
  <c r="B5235" i="1"/>
  <c r="C5235" i="1" s="1"/>
  <c r="N5234" i="1"/>
  <c r="L5234" i="1"/>
  <c r="C5234" i="1"/>
  <c r="B5234" i="1"/>
  <c r="N5233" i="1"/>
  <c r="L5233" i="1"/>
  <c r="B5233" i="1"/>
  <c r="C5233" i="1" s="1"/>
  <c r="N5232" i="1"/>
  <c r="L5232" i="1"/>
  <c r="B5232" i="1"/>
  <c r="C5232" i="1" s="1"/>
  <c r="N5231" i="1"/>
  <c r="L5231" i="1"/>
  <c r="C5231" i="1"/>
  <c r="B5231" i="1"/>
  <c r="N5230" i="1"/>
  <c r="L5230" i="1"/>
  <c r="C5230" i="1"/>
  <c r="B5230" i="1"/>
  <c r="N5229" i="1"/>
  <c r="L5229" i="1"/>
  <c r="B5229" i="1"/>
  <c r="C5229" i="1" s="1"/>
  <c r="N5228" i="1"/>
  <c r="L5228" i="1"/>
  <c r="C5228" i="1"/>
  <c r="B5228" i="1"/>
  <c r="N5227" i="1"/>
  <c r="L5227" i="1"/>
  <c r="B5227" i="1"/>
  <c r="C5227" i="1" s="1"/>
  <c r="N5226" i="1"/>
  <c r="L5226" i="1"/>
  <c r="B5226" i="1"/>
  <c r="C5226" i="1" s="1"/>
  <c r="N5225" i="1"/>
  <c r="L5225" i="1"/>
  <c r="C5225" i="1"/>
  <c r="B5225" i="1"/>
  <c r="N5224" i="1"/>
  <c r="L5224" i="1"/>
  <c r="C5224" i="1"/>
  <c r="B5224" i="1"/>
  <c r="N5223" i="1"/>
  <c r="L5223" i="1"/>
  <c r="B5223" i="1"/>
  <c r="C5223" i="1" s="1"/>
  <c r="N5222" i="1"/>
  <c r="L5222" i="1"/>
  <c r="C5222" i="1"/>
  <c r="B5222" i="1"/>
  <c r="N5221" i="1"/>
  <c r="L5221" i="1"/>
  <c r="B5221" i="1"/>
  <c r="C5221" i="1" s="1"/>
  <c r="N5220" i="1"/>
  <c r="L5220" i="1"/>
  <c r="B5220" i="1"/>
  <c r="C5220" i="1" s="1"/>
  <c r="N5219" i="1"/>
  <c r="L5219" i="1"/>
  <c r="C5219" i="1"/>
  <c r="B5219" i="1"/>
  <c r="N5218" i="1"/>
  <c r="L5218" i="1"/>
  <c r="B5218" i="1"/>
  <c r="C5218" i="1" s="1"/>
  <c r="N5217" i="1"/>
  <c r="L5217" i="1"/>
  <c r="B5217" i="1"/>
  <c r="C5217" i="1" s="1"/>
  <c r="N5216" i="1"/>
  <c r="L5216" i="1"/>
  <c r="C5216" i="1"/>
  <c r="B5216" i="1"/>
  <c r="N5215" i="1"/>
  <c r="L5215" i="1"/>
  <c r="B5215" i="1"/>
  <c r="C5215" i="1" s="1"/>
  <c r="N5214" i="1"/>
  <c r="L5214" i="1"/>
  <c r="B5214" i="1"/>
  <c r="C5214" i="1" s="1"/>
  <c r="N5213" i="1"/>
  <c r="L5213" i="1"/>
  <c r="C5213" i="1"/>
  <c r="B5213" i="1"/>
  <c r="N5212" i="1"/>
  <c r="L5212" i="1"/>
  <c r="C5212" i="1"/>
  <c r="B5212" i="1"/>
  <c r="N5211" i="1"/>
  <c r="L5211" i="1"/>
  <c r="B5211" i="1"/>
  <c r="C5211" i="1" s="1"/>
  <c r="N5210" i="1"/>
  <c r="L5210" i="1"/>
  <c r="C5210" i="1"/>
  <c r="B5210" i="1"/>
  <c r="N5209" i="1"/>
  <c r="L5209" i="1"/>
  <c r="C5209" i="1"/>
  <c r="B5209" i="1"/>
  <c r="N5208" i="1"/>
  <c r="L5208" i="1"/>
  <c r="B5208" i="1"/>
  <c r="C5208" i="1" s="1"/>
  <c r="N5207" i="1"/>
  <c r="L5207" i="1"/>
  <c r="C5207" i="1"/>
  <c r="B5207" i="1"/>
  <c r="N5206" i="1"/>
  <c r="L5206" i="1"/>
  <c r="B5206" i="1"/>
  <c r="C5206" i="1" s="1"/>
  <c r="N5205" i="1"/>
  <c r="L5205" i="1"/>
  <c r="B5205" i="1"/>
  <c r="C5205" i="1" s="1"/>
  <c r="N5204" i="1"/>
  <c r="L5204" i="1"/>
  <c r="C5204" i="1"/>
  <c r="B5204" i="1"/>
  <c r="N5203" i="1"/>
  <c r="L5203" i="1"/>
  <c r="C5203" i="1"/>
  <c r="B5203" i="1"/>
  <c r="N5202" i="1"/>
  <c r="L5202" i="1"/>
  <c r="B5202" i="1"/>
  <c r="C5202" i="1" s="1"/>
  <c r="N5201" i="1"/>
  <c r="L5201" i="1"/>
  <c r="C5201" i="1"/>
  <c r="B5201" i="1"/>
  <c r="N5200" i="1"/>
  <c r="L5200" i="1"/>
  <c r="B5200" i="1"/>
  <c r="C5200" i="1" s="1"/>
  <c r="N5199" i="1"/>
  <c r="L5199" i="1"/>
  <c r="B5199" i="1"/>
  <c r="C5199" i="1" s="1"/>
  <c r="N5198" i="1"/>
  <c r="L5198" i="1"/>
  <c r="C5198" i="1"/>
  <c r="B5198" i="1"/>
  <c r="N5197" i="1"/>
  <c r="L5197" i="1"/>
  <c r="B5197" i="1"/>
  <c r="C5197" i="1" s="1"/>
  <c r="N5196" i="1"/>
  <c r="L5196" i="1"/>
  <c r="B5196" i="1"/>
  <c r="C5196" i="1" s="1"/>
  <c r="N5195" i="1"/>
  <c r="L5195" i="1"/>
  <c r="C5195" i="1"/>
  <c r="B5195" i="1"/>
  <c r="N5194" i="1"/>
  <c r="L5194" i="1"/>
  <c r="C5194" i="1"/>
  <c r="B5194" i="1"/>
  <c r="N5193" i="1"/>
  <c r="L5193" i="1"/>
  <c r="B5193" i="1"/>
  <c r="C5193" i="1" s="1"/>
  <c r="N5192" i="1"/>
  <c r="L5192" i="1"/>
  <c r="C5192" i="1"/>
  <c r="B5192" i="1"/>
  <c r="N5191" i="1"/>
  <c r="L5191" i="1"/>
  <c r="B5191" i="1"/>
  <c r="C5191" i="1" s="1"/>
  <c r="N5190" i="1"/>
  <c r="L5190" i="1"/>
  <c r="B5190" i="1"/>
  <c r="C5190" i="1" s="1"/>
  <c r="N5189" i="1"/>
  <c r="L5189" i="1"/>
  <c r="C5189" i="1"/>
  <c r="B5189" i="1"/>
  <c r="N5188" i="1"/>
  <c r="L5188" i="1"/>
  <c r="C5188" i="1"/>
  <c r="B5188" i="1"/>
  <c r="N5187" i="1"/>
  <c r="L5187" i="1"/>
  <c r="B5187" i="1"/>
  <c r="C5187" i="1" s="1"/>
  <c r="N5186" i="1"/>
  <c r="L5186" i="1"/>
  <c r="C5186" i="1"/>
  <c r="B5186" i="1"/>
  <c r="N5185" i="1"/>
  <c r="L5185" i="1"/>
  <c r="B5185" i="1"/>
  <c r="C5185" i="1" s="1"/>
  <c r="N5184" i="1"/>
  <c r="L5184" i="1"/>
  <c r="B5184" i="1"/>
  <c r="C5184" i="1" s="1"/>
  <c r="N5183" i="1"/>
  <c r="L5183" i="1"/>
  <c r="C5183" i="1"/>
  <c r="B5183" i="1"/>
  <c r="N5182" i="1"/>
  <c r="L5182" i="1"/>
  <c r="B5182" i="1"/>
  <c r="C5182" i="1" s="1"/>
  <c r="N5181" i="1"/>
  <c r="L5181" i="1"/>
  <c r="B5181" i="1"/>
  <c r="C5181" i="1" s="1"/>
  <c r="N5180" i="1"/>
  <c r="L5180" i="1"/>
  <c r="C5180" i="1"/>
  <c r="B5180" i="1"/>
  <c r="N5179" i="1"/>
  <c r="L5179" i="1"/>
  <c r="B5179" i="1"/>
  <c r="C5179" i="1" s="1"/>
  <c r="N5178" i="1"/>
  <c r="L5178" i="1"/>
  <c r="B5178" i="1"/>
  <c r="C5178" i="1" s="1"/>
  <c r="N5177" i="1"/>
  <c r="L5177" i="1"/>
  <c r="C5177" i="1"/>
  <c r="B5177" i="1"/>
  <c r="N5176" i="1"/>
  <c r="L5176" i="1"/>
  <c r="C5176" i="1"/>
  <c r="B5176" i="1"/>
  <c r="N5175" i="1"/>
  <c r="L5175" i="1"/>
  <c r="B5175" i="1"/>
  <c r="C5175" i="1" s="1"/>
  <c r="N5174" i="1"/>
  <c r="L5174" i="1"/>
  <c r="C5174" i="1"/>
  <c r="B5174" i="1"/>
  <c r="N5173" i="1"/>
  <c r="L5173" i="1"/>
  <c r="B5173" i="1"/>
  <c r="C5173" i="1" s="1"/>
  <c r="N5172" i="1"/>
  <c r="L5172" i="1"/>
  <c r="B5172" i="1"/>
  <c r="C5172" i="1" s="1"/>
  <c r="N5171" i="1"/>
  <c r="L5171" i="1"/>
  <c r="C5171" i="1"/>
  <c r="B5171" i="1"/>
  <c r="N5170" i="1"/>
  <c r="L5170" i="1"/>
  <c r="C5170" i="1"/>
  <c r="B5170" i="1"/>
  <c r="N5169" i="1"/>
  <c r="L5169" i="1"/>
  <c r="B5169" i="1"/>
  <c r="C5169" i="1" s="1"/>
  <c r="N5168" i="1"/>
  <c r="L5168" i="1"/>
  <c r="C5168" i="1"/>
  <c r="B5168" i="1"/>
  <c r="N5167" i="1"/>
  <c r="L5167" i="1"/>
  <c r="C5167" i="1"/>
  <c r="B5167" i="1"/>
  <c r="N5166" i="1"/>
  <c r="L5166" i="1"/>
  <c r="B5166" i="1"/>
  <c r="C5166" i="1" s="1"/>
  <c r="N5165" i="1"/>
  <c r="L5165" i="1"/>
  <c r="C5165" i="1"/>
  <c r="B5165" i="1"/>
  <c r="N5164" i="1"/>
  <c r="L5164" i="1"/>
  <c r="B5164" i="1"/>
  <c r="C5164" i="1" s="1"/>
  <c r="N5163" i="1"/>
  <c r="L5163" i="1"/>
  <c r="B5163" i="1"/>
  <c r="C5163" i="1" s="1"/>
  <c r="N5162" i="1"/>
  <c r="L5162" i="1"/>
  <c r="C5162" i="1"/>
  <c r="B5162" i="1"/>
  <c r="N5161" i="1"/>
  <c r="L5161" i="1"/>
  <c r="B5161" i="1"/>
  <c r="C5161" i="1" s="1"/>
  <c r="N5160" i="1"/>
  <c r="L5160" i="1"/>
  <c r="B5160" i="1"/>
  <c r="C5160" i="1" s="1"/>
  <c r="N5159" i="1"/>
  <c r="L5159" i="1"/>
  <c r="C5159" i="1"/>
  <c r="B5159" i="1"/>
  <c r="N5158" i="1"/>
  <c r="L5158" i="1"/>
  <c r="C5158" i="1"/>
  <c r="B5158" i="1"/>
  <c r="N5157" i="1"/>
  <c r="L5157" i="1"/>
  <c r="B5157" i="1"/>
  <c r="C5157" i="1" s="1"/>
  <c r="N5156" i="1"/>
  <c r="L5156" i="1"/>
  <c r="C5156" i="1"/>
  <c r="B5156" i="1"/>
  <c r="N5155" i="1"/>
  <c r="L5155" i="1"/>
  <c r="B5155" i="1"/>
  <c r="C5155" i="1" s="1"/>
  <c r="N5154" i="1"/>
  <c r="L5154" i="1"/>
  <c r="B5154" i="1"/>
  <c r="C5154" i="1" s="1"/>
  <c r="N5153" i="1"/>
  <c r="L5153" i="1"/>
  <c r="C5153" i="1"/>
  <c r="B5153" i="1"/>
  <c r="N5152" i="1"/>
  <c r="L5152" i="1"/>
  <c r="C5152" i="1"/>
  <c r="B5152" i="1"/>
  <c r="N5151" i="1"/>
  <c r="L5151" i="1"/>
  <c r="B5151" i="1"/>
  <c r="C5151" i="1" s="1"/>
  <c r="N5150" i="1"/>
  <c r="L5150" i="1"/>
  <c r="C5150" i="1"/>
  <c r="B5150" i="1"/>
  <c r="N5149" i="1"/>
  <c r="L5149" i="1"/>
  <c r="B5149" i="1"/>
  <c r="C5149" i="1" s="1"/>
  <c r="N5148" i="1"/>
  <c r="L5148" i="1"/>
  <c r="B5148" i="1"/>
  <c r="C5148" i="1" s="1"/>
  <c r="N5147" i="1"/>
  <c r="L5147" i="1"/>
  <c r="C5147" i="1"/>
  <c r="B5147" i="1"/>
  <c r="N5146" i="1"/>
  <c r="L5146" i="1"/>
  <c r="C5146" i="1"/>
  <c r="B5146" i="1"/>
  <c r="N5145" i="1"/>
  <c r="L5145" i="1"/>
  <c r="B5145" i="1"/>
  <c r="C5145" i="1" s="1"/>
  <c r="N5144" i="1"/>
  <c r="L5144" i="1"/>
  <c r="C5144" i="1"/>
  <c r="B5144" i="1"/>
  <c r="N5143" i="1"/>
  <c r="L5143" i="1"/>
  <c r="B5143" i="1"/>
  <c r="C5143" i="1" s="1"/>
  <c r="N5142" i="1"/>
  <c r="L5142" i="1"/>
  <c r="B5142" i="1"/>
  <c r="C5142" i="1" s="1"/>
  <c r="N5141" i="1"/>
  <c r="L5141" i="1"/>
  <c r="C5141" i="1"/>
  <c r="B5141" i="1"/>
  <c r="N5140" i="1"/>
  <c r="L5140" i="1"/>
  <c r="C5140" i="1"/>
  <c r="B5140" i="1"/>
  <c r="N5139" i="1"/>
  <c r="L5139" i="1"/>
  <c r="B5139" i="1"/>
  <c r="C5139" i="1" s="1"/>
  <c r="N5138" i="1"/>
  <c r="L5138" i="1"/>
  <c r="C5138" i="1"/>
  <c r="B5138" i="1"/>
  <c r="N5137" i="1"/>
  <c r="L5137" i="1"/>
  <c r="B5137" i="1"/>
  <c r="C5137" i="1" s="1"/>
  <c r="N5136" i="1"/>
  <c r="L5136" i="1"/>
  <c r="B5136" i="1"/>
  <c r="C5136" i="1" s="1"/>
  <c r="N5135" i="1"/>
  <c r="L5135" i="1"/>
  <c r="C5135" i="1"/>
  <c r="B5135" i="1"/>
  <c r="N5134" i="1"/>
  <c r="L5134" i="1"/>
  <c r="C5134" i="1"/>
  <c r="B5134" i="1"/>
  <c r="N5133" i="1"/>
  <c r="L5133" i="1"/>
  <c r="B5133" i="1"/>
  <c r="C5133" i="1" s="1"/>
  <c r="N5132" i="1"/>
  <c r="L5132" i="1"/>
  <c r="C5132" i="1"/>
  <c r="B5132" i="1"/>
  <c r="N5131" i="1"/>
  <c r="L5131" i="1"/>
  <c r="B5131" i="1"/>
  <c r="C5131" i="1" s="1"/>
  <c r="N5130" i="1"/>
  <c r="L5130" i="1"/>
  <c r="B5130" i="1"/>
  <c r="C5130" i="1" s="1"/>
  <c r="N5129" i="1"/>
  <c r="L5129" i="1"/>
  <c r="C5129" i="1"/>
  <c r="B5129" i="1"/>
  <c r="N5128" i="1"/>
  <c r="L5128" i="1"/>
  <c r="C5128" i="1"/>
  <c r="B5128" i="1"/>
  <c r="N5127" i="1"/>
  <c r="L5127" i="1"/>
  <c r="B5127" i="1"/>
  <c r="C5127" i="1" s="1"/>
  <c r="N5126" i="1"/>
  <c r="L5126" i="1"/>
  <c r="C5126" i="1"/>
  <c r="B5126" i="1"/>
  <c r="N5125" i="1"/>
  <c r="L5125" i="1"/>
  <c r="B5125" i="1"/>
  <c r="C5125" i="1" s="1"/>
  <c r="N5124" i="1"/>
  <c r="L5124" i="1"/>
  <c r="B5124" i="1"/>
  <c r="C5124" i="1" s="1"/>
  <c r="N5123" i="1"/>
  <c r="L5123" i="1"/>
  <c r="C5123" i="1"/>
  <c r="B5123" i="1"/>
  <c r="N5122" i="1"/>
  <c r="L5122" i="1"/>
  <c r="C5122" i="1"/>
  <c r="B5122" i="1"/>
  <c r="N5121" i="1"/>
  <c r="L5121" i="1"/>
  <c r="B5121" i="1"/>
  <c r="C5121" i="1" s="1"/>
  <c r="N5120" i="1"/>
  <c r="L5120" i="1"/>
  <c r="C5120" i="1"/>
  <c r="B5120" i="1"/>
  <c r="N5119" i="1"/>
  <c r="L5119" i="1"/>
  <c r="B5119" i="1"/>
  <c r="C5119" i="1" s="1"/>
  <c r="N5118" i="1"/>
  <c r="L5118" i="1"/>
  <c r="B5118" i="1"/>
  <c r="C5118" i="1" s="1"/>
  <c r="N5117" i="1"/>
  <c r="L5117" i="1"/>
  <c r="C5117" i="1"/>
  <c r="B5117" i="1"/>
  <c r="N5116" i="1"/>
  <c r="L5116" i="1"/>
  <c r="C5116" i="1"/>
  <c r="B5116" i="1"/>
  <c r="N5115" i="1"/>
  <c r="L5115" i="1"/>
  <c r="B5115" i="1"/>
  <c r="C5115" i="1" s="1"/>
  <c r="N5114" i="1"/>
  <c r="L5114" i="1"/>
  <c r="C5114" i="1"/>
  <c r="B5114" i="1"/>
  <c r="N5113" i="1"/>
  <c r="L5113" i="1"/>
  <c r="B5113" i="1"/>
  <c r="C5113" i="1" s="1"/>
  <c r="N5112" i="1"/>
  <c r="L5112" i="1"/>
  <c r="B5112" i="1"/>
  <c r="C5112" i="1" s="1"/>
  <c r="N5111" i="1"/>
  <c r="L5111" i="1"/>
  <c r="C5111" i="1"/>
  <c r="B5111" i="1"/>
  <c r="N5110" i="1"/>
  <c r="L5110" i="1"/>
  <c r="C5110" i="1"/>
  <c r="B5110" i="1"/>
  <c r="N5109" i="1"/>
  <c r="L5109" i="1"/>
  <c r="B5109" i="1"/>
  <c r="C5109" i="1" s="1"/>
  <c r="N5108" i="1"/>
  <c r="L5108" i="1"/>
  <c r="C5108" i="1"/>
  <c r="B5108" i="1"/>
  <c r="N5107" i="1"/>
  <c r="L5107" i="1"/>
  <c r="B5107" i="1"/>
  <c r="C5107" i="1" s="1"/>
  <c r="N5106" i="1"/>
  <c r="L5106" i="1"/>
  <c r="B5106" i="1"/>
  <c r="C5106" i="1" s="1"/>
  <c r="N5105" i="1"/>
  <c r="L5105" i="1"/>
  <c r="C5105" i="1"/>
  <c r="B5105" i="1"/>
  <c r="N5104" i="1"/>
  <c r="L5104" i="1"/>
  <c r="C5104" i="1"/>
  <c r="B5104" i="1"/>
  <c r="N5103" i="1"/>
  <c r="L5103" i="1"/>
  <c r="B5103" i="1"/>
  <c r="C5103" i="1" s="1"/>
  <c r="N5102" i="1"/>
  <c r="L5102" i="1"/>
  <c r="C5102" i="1"/>
  <c r="B5102" i="1"/>
  <c r="N5101" i="1"/>
  <c r="L5101" i="1"/>
  <c r="B5101" i="1"/>
  <c r="C5101" i="1" s="1"/>
  <c r="N5100" i="1"/>
  <c r="L5100" i="1"/>
  <c r="B5100" i="1"/>
  <c r="C5100" i="1" s="1"/>
  <c r="N5099" i="1"/>
  <c r="L5099" i="1"/>
  <c r="C5099" i="1"/>
  <c r="B5099" i="1"/>
  <c r="N5098" i="1"/>
  <c r="L5098" i="1"/>
  <c r="C5098" i="1"/>
  <c r="B5098" i="1"/>
  <c r="N5097" i="1"/>
  <c r="L5097" i="1"/>
  <c r="B5097" i="1"/>
  <c r="C5097" i="1" s="1"/>
  <c r="N5096" i="1"/>
  <c r="L5096" i="1"/>
  <c r="C5096" i="1"/>
  <c r="B5096" i="1"/>
  <c r="N5095" i="1"/>
  <c r="L5095" i="1"/>
  <c r="B5095" i="1"/>
  <c r="C5095" i="1" s="1"/>
  <c r="N5094" i="1"/>
  <c r="L5094" i="1"/>
  <c r="B5094" i="1"/>
  <c r="C5094" i="1" s="1"/>
  <c r="N5093" i="1"/>
  <c r="L5093" i="1"/>
  <c r="C5093" i="1"/>
  <c r="B5093" i="1"/>
  <c r="N5092" i="1"/>
  <c r="L5092" i="1"/>
  <c r="C5092" i="1"/>
  <c r="B5092" i="1"/>
  <c r="N5091" i="1"/>
  <c r="L5091" i="1"/>
  <c r="B5091" i="1"/>
  <c r="C5091" i="1" s="1"/>
  <c r="N5090" i="1"/>
  <c r="L5090" i="1"/>
  <c r="C5090" i="1"/>
  <c r="B5090" i="1"/>
  <c r="N5089" i="1"/>
  <c r="L5089" i="1"/>
  <c r="B5089" i="1"/>
  <c r="C5089" i="1" s="1"/>
  <c r="N5088" i="1"/>
  <c r="L5088" i="1"/>
  <c r="B5088" i="1"/>
  <c r="C5088" i="1" s="1"/>
  <c r="N5087" i="1"/>
  <c r="L5087" i="1"/>
  <c r="C5087" i="1"/>
  <c r="B5087" i="1"/>
  <c r="N5086" i="1"/>
  <c r="L5086" i="1"/>
  <c r="C5086" i="1"/>
  <c r="B5086" i="1"/>
  <c r="N5085" i="1"/>
  <c r="L5085" i="1"/>
  <c r="B5085" i="1"/>
  <c r="C5085" i="1" s="1"/>
  <c r="N5084" i="1"/>
  <c r="L5084" i="1"/>
  <c r="C5084" i="1"/>
  <c r="B5084" i="1"/>
  <c r="N5083" i="1"/>
  <c r="L5083" i="1"/>
  <c r="B5083" i="1"/>
  <c r="C5083" i="1" s="1"/>
  <c r="N5082" i="1"/>
  <c r="L5082" i="1"/>
  <c r="B5082" i="1"/>
  <c r="C5082" i="1" s="1"/>
  <c r="N5081" i="1"/>
  <c r="L5081" i="1"/>
  <c r="C5081" i="1"/>
  <c r="B5081" i="1"/>
  <c r="N5080" i="1"/>
  <c r="L5080" i="1"/>
  <c r="C5080" i="1"/>
  <c r="B5080" i="1"/>
  <c r="N5079" i="1"/>
  <c r="L5079" i="1"/>
  <c r="B5079" i="1"/>
  <c r="C5079" i="1" s="1"/>
  <c r="N5078" i="1"/>
  <c r="L5078" i="1"/>
  <c r="C5078" i="1"/>
  <c r="B5078" i="1"/>
  <c r="N5077" i="1"/>
  <c r="L5077" i="1"/>
  <c r="B5077" i="1"/>
  <c r="C5077" i="1" s="1"/>
  <c r="N5076" i="1"/>
  <c r="L5076" i="1"/>
  <c r="B5076" i="1"/>
  <c r="C5076" i="1" s="1"/>
  <c r="N5075" i="1"/>
  <c r="L5075" i="1"/>
  <c r="C5075" i="1"/>
  <c r="B5075" i="1"/>
  <c r="N5074" i="1"/>
  <c r="L5074" i="1"/>
  <c r="C5074" i="1"/>
  <c r="B5074" i="1"/>
  <c r="N5073" i="1"/>
  <c r="L5073" i="1"/>
  <c r="B5073" i="1"/>
  <c r="C5073" i="1" s="1"/>
  <c r="N5072" i="1"/>
  <c r="L5072" i="1"/>
  <c r="C5072" i="1"/>
  <c r="B5072" i="1"/>
  <c r="N5071" i="1"/>
  <c r="L5071" i="1"/>
  <c r="B5071" i="1"/>
  <c r="C5071" i="1" s="1"/>
  <c r="N5070" i="1"/>
  <c r="L5070" i="1"/>
  <c r="B5070" i="1"/>
  <c r="C5070" i="1" s="1"/>
  <c r="N5069" i="1"/>
  <c r="L5069" i="1"/>
  <c r="C5069" i="1"/>
  <c r="B5069" i="1"/>
  <c r="N5068" i="1"/>
  <c r="L5068" i="1"/>
  <c r="C5068" i="1"/>
  <c r="B5068" i="1"/>
  <c r="N5067" i="1"/>
  <c r="L5067" i="1"/>
  <c r="B5067" i="1"/>
  <c r="C5067" i="1" s="1"/>
  <c r="N5066" i="1"/>
  <c r="L5066" i="1"/>
  <c r="C5066" i="1"/>
  <c r="B5066" i="1"/>
  <c r="N5065" i="1"/>
  <c r="L5065" i="1"/>
  <c r="B5065" i="1"/>
  <c r="C5065" i="1" s="1"/>
  <c r="N5064" i="1"/>
  <c r="L5064" i="1"/>
  <c r="B5064" i="1"/>
  <c r="C5064" i="1" s="1"/>
  <c r="N5063" i="1"/>
  <c r="L5063" i="1"/>
  <c r="C5063" i="1"/>
  <c r="B5063" i="1"/>
  <c r="N5062" i="1"/>
  <c r="L5062" i="1"/>
  <c r="C5062" i="1"/>
  <c r="B5062" i="1"/>
  <c r="N5061" i="1"/>
  <c r="L5061" i="1"/>
  <c r="B5061" i="1"/>
  <c r="C5061" i="1" s="1"/>
  <c r="N5060" i="1"/>
  <c r="L5060" i="1"/>
  <c r="C5060" i="1"/>
  <c r="B5060" i="1"/>
  <c r="N5059" i="1"/>
  <c r="L5059" i="1"/>
  <c r="B5059" i="1"/>
  <c r="C5059" i="1" s="1"/>
  <c r="N5058" i="1"/>
  <c r="L5058" i="1"/>
  <c r="B5058" i="1"/>
  <c r="C5058" i="1" s="1"/>
  <c r="N5057" i="1"/>
  <c r="L5057" i="1"/>
  <c r="C5057" i="1"/>
  <c r="B5057" i="1"/>
  <c r="N5056" i="1"/>
  <c r="L5056" i="1"/>
  <c r="B5056" i="1"/>
  <c r="C5056" i="1" s="1"/>
  <c r="N5055" i="1"/>
  <c r="L5055" i="1"/>
  <c r="B5055" i="1"/>
  <c r="C5055" i="1" s="1"/>
  <c r="N5054" i="1"/>
  <c r="L5054" i="1"/>
  <c r="C5054" i="1"/>
  <c r="B5054" i="1"/>
  <c r="N5053" i="1"/>
  <c r="L5053" i="1"/>
  <c r="B5053" i="1"/>
  <c r="C5053" i="1" s="1"/>
  <c r="N5052" i="1"/>
  <c r="L5052" i="1"/>
  <c r="B5052" i="1"/>
  <c r="C5052" i="1" s="1"/>
  <c r="N5051" i="1"/>
  <c r="L5051" i="1"/>
  <c r="C5051" i="1"/>
  <c r="B5051" i="1"/>
  <c r="N5050" i="1"/>
  <c r="L5050" i="1"/>
  <c r="C5050" i="1"/>
  <c r="B5050" i="1"/>
  <c r="N5049" i="1"/>
  <c r="L5049" i="1"/>
  <c r="B5049" i="1"/>
  <c r="C5049" i="1" s="1"/>
  <c r="N5048" i="1"/>
  <c r="L5048" i="1"/>
  <c r="C5048" i="1"/>
  <c r="B5048" i="1"/>
  <c r="N5047" i="1"/>
  <c r="L5047" i="1"/>
  <c r="B5047" i="1"/>
  <c r="C5047" i="1" s="1"/>
  <c r="N5046" i="1"/>
  <c r="L5046" i="1"/>
  <c r="B5046" i="1"/>
  <c r="C5046" i="1" s="1"/>
  <c r="N5045" i="1"/>
  <c r="L5045" i="1"/>
  <c r="C5045" i="1"/>
  <c r="B5045" i="1"/>
  <c r="N5044" i="1"/>
  <c r="L5044" i="1"/>
  <c r="C5044" i="1"/>
  <c r="B5044" i="1"/>
  <c r="N5043" i="1"/>
  <c r="L5043" i="1"/>
  <c r="B5043" i="1"/>
  <c r="C5043" i="1" s="1"/>
  <c r="N5042" i="1"/>
  <c r="L5042" i="1"/>
  <c r="C5042" i="1"/>
  <c r="B5042" i="1"/>
  <c r="N5041" i="1"/>
  <c r="L5041" i="1"/>
  <c r="B5041" i="1"/>
  <c r="C5041" i="1" s="1"/>
  <c r="N5040" i="1"/>
  <c r="L5040" i="1"/>
  <c r="B5040" i="1"/>
  <c r="C5040" i="1" s="1"/>
  <c r="N5039" i="1"/>
  <c r="L5039" i="1"/>
  <c r="C5039" i="1"/>
  <c r="B5039" i="1"/>
  <c r="N5038" i="1"/>
  <c r="L5038" i="1"/>
  <c r="C5038" i="1"/>
  <c r="B5038" i="1"/>
  <c r="N5037" i="1"/>
  <c r="L5037" i="1"/>
  <c r="B5037" i="1"/>
  <c r="C5037" i="1" s="1"/>
  <c r="N5036" i="1"/>
  <c r="L5036" i="1"/>
  <c r="C5036" i="1"/>
  <c r="B5036" i="1"/>
  <c r="N5035" i="1"/>
  <c r="L5035" i="1"/>
  <c r="B5035" i="1"/>
  <c r="C5035" i="1" s="1"/>
  <c r="N5034" i="1"/>
  <c r="L5034" i="1"/>
  <c r="B5034" i="1"/>
  <c r="C5034" i="1" s="1"/>
  <c r="N5033" i="1"/>
  <c r="L5033" i="1"/>
  <c r="C5033" i="1"/>
  <c r="B5033" i="1"/>
  <c r="N5032" i="1"/>
  <c r="L5032" i="1"/>
  <c r="C5032" i="1"/>
  <c r="B5032" i="1"/>
  <c r="N5031" i="1"/>
  <c r="L5031" i="1"/>
  <c r="B5031" i="1"/>
  <c r="C5031" i="1" s="1"/>
  <c r="N5030" i="1"/>
  <c r="L5030" i="1"/>
  <c r="C5030" i="1"/>
  <c r="B5030" i="1"/>
  <c r="N5029" i="1"/>
  <c r="L5029" i="1"/>
  <c r="B5029" i="1"/>
  <c r="C5029" i="1" s="1"/>
  <c r="N5028" i="1"/>
  <c r="L5028" i="1"/>
  <c r="B5028" i="1"/>
  <c r="C5028" i="1" s="1"/>
  <c r="N5027" i="1"/>
  <c r="L5027" i="1"/>
  <c r="C5027" i="1"/>
  <c r="B5027" i="1"/>
  <c r="N5026" i="1"/>
  <c r="L5026" i="1"/>
  <c r="C5026" i="1"/>
  <c r="B5026" i="1"/>
  <c r="N5025" i="1"/>
  <c r="L5025" i="1"/>
  <c r="B5025" i="1"/>
  <c r="C5025" i="1" s="1"/>
  <c r="N5024" i="1"/>
  <c r="L5024" i="1"/>
  <c r="C5024" i="1"/>
  <c r="B5024" i="1"/>
  <c r="N5023" i="1"/>
  <c r="L5023" i="1"/>
  <c r="B5023" i="1"/>
  <c r="C5023" i="1" s="1"/>
  <c r="N5022" i="1"/>
  <c r="L5022" i="1"/>
  <c r="B5022" i="1"/>
  <c r="C5022" i="1" s="1"/>
  <c r="N5021" i="1"/>
  <c r="L5021" i="1"/>
  <c r="C5021" i="1"/>
  <c r="B5021" i="1"/>
  <c r="N5020" i="1"/>
  <c r="L5020" i="1"/>
  <c r="C5020" i="1"/>
  <c r="B5020" i="1"/>
  <c r="N5019" i="1"/>
  <c r="L5019" i="1"/>
  <c r="B5019" i="1"/>
  <c r="C5019" i="1" s="1"/>
  <c r="N5018" i="1"/>
  <c r="L5018" i="1"/>
  <c r="C5018" i="1"/>
  <c r="B5018" i="1"/>
  <c r="N5017" i="1"/>
  <c r="L5017" i="1"/>
  <c r="B5017" i="1"/>
  <c r="C5017" i="1" s="1"/>
  <c r="N5016" i="1"/>
  <c r="L5016" i="1"/>
  <c r="B5016" i="1"/>
  <c r="C5016" i="1" s="1"/>
  <c r="N5015" i="1"/>
  <c r="L5015" i="1"/>
  <c r="C5015" i="1"/>
  <c r="B5015" i="1"/>
  <c r="N5014" i="1"/>
  <c r="L5014" i="1"/>
  <c r="C5014" i="1"/>
  <c r="B5014" i="1"/>
  <c r="N5013" i="1"/>
  <c r="L5013" i="1"/>
  <c r="B5013" i="1"/>
  <c r="C5013" i="1" s="1"/>
  <c r="N5012" i="1"/>
  <c r="L5012" i="1"/>
  <c r="C5012" i="1"/>
  <c r="B5012" i="1"/>
  <c r="N5011" i="1"/>
  <c r="L5011" i="1"/>
  <c r="B5011" i="1"/>
  <c r="C5011" i="1" s="1"/>
  <c r="N5010" i="1"/>
  <c r="L5010" i="1"/>
  <c r="B5010" i="1"/>
  <c r="C5010" i="1" s="1"/>
  <c r="N5009" i="1"/>
  <c r="L5009" i="1"/>
  <c r="C5009" i="1"/>
  <c r="B5009" i="1"/>
  <c r="N5008" i="1"/>
  <c r="L5008" i="1"/>
  <c r="C5008" i="1"/>
  <c r="B5008" i="1"/>
  <c r="N5007" i="1"/>
  <c r="L5007" i="1"/>
  <c r="B5007" i="1"/>
  <c r="C5007" i="1" s="1"/>
  <c r="N5006" i="1"/>
  <c r="L5006" i="1"/>
  <c r="C5006" i="1"/>
  <c r="B5006" i="1"/>
  <c r="N5005" i="1"/>
  <c r="L5005" i="1"/>
  <c r="B5005" i="1"/>
  <c r="C5005" i="1" s="1"/>
  <c r="N5004" i="1"/>
  <c r="L5004" i="1"/>
  <c r="B5004" i="1"/>
  <c r="C5004" i="1" s="1"/>
  <c r="N5003" i="1"/>
  <c r="L5003" i="1"/>
  <c r="C5003" i="1"/>
  <c r="B5003" i="1"/>
  <c r="N5002" i="1"/>
  <c r="L5002" i="1"/>
  <c r="C5002" i="1"/>
  <c r="B5002" i="1"/>
  <c r="N5001" i="1"/>
  <c r="L5001" i="1"/>
  <c r="B5001" i="1"/>
  <c r="C5001" i="1" s="1"/>
  <c r="N5000" i="1"/>
  <c r="L5000" i="1"/>
  <c r="C5000" i="1"/>
  <c r="B5000" i="1"/>
  <c r="N4999" i="1"/>
  <c r="L4999" i="1"/>
  <c r="B4999" i="1"/>
  <c r="C4999" i="1" s="1"/>
  <c r="N4998" i="1"/>
  <c r="L4998" i="1"/>
  <c r="B4998" i="1"/>
  <c r="C4998" i="1" s="1"/>
  <c r="N4997" i="1"/>
  <c r="L4997" i="1"/>
  <c r="C4997" i="1"/>
  <c r="B4997" i="1"/>
  <c r="N4996" i="1"/>
  <c r="L4996" i="1"/>
  <c r="C4996" i="1"/>
  <c r="B4996" i="1"/>
  <c r="N4995" i="1"/>
  <c r="L4995" i="1"/>
  <c r="B4995" i="1"/>
  <c r="C4995" i="1" s="1"/>
  <c r="N4994" i="1"/>
  <c r="L4994" i="1"/>
  <c r="C4994" i="1"/>
  <c r="B4994" i="1"/>
  <c r="N4993" i="1"/>
  <c r="L4993" i="1"/>
  <c r="B4993" i="1"/>
  <c r="C4993" i="1" s="1"/>
  <c r="N4992" i="1"/>
  <c r="L4992" i="1"/>
  <c r="B4992" i="1"/>
  <c r="C4992" i="1" s="1"/>
  <c r="N4991" i="1"/>
  <c r="L4991" i="1"/>
  <c r="C4991" i="1"/>
  <c r="B4991" i="1"/>
  <c r="N4990" i="1"/>
  <c r="L4990" i="1"/>
  <c r="C4990" i="1"/>
  <c r="B4990" i="1"/>
  <c r="N4989" i="1"/>
  <c r="L4989" i="1"/>
  <c r="B4989" i="1"/>
  <c r="C4989" i="1" s="1"/>
  <c r="N4988" i="1"/>
  <c r="L4988" i="1"/>
  <c r="C4988" i="1"/>
  <c r="B4988" i="1"/>
  <c r="N4987" i="1"/>
  <c r="L4987" i="1"/>
  <c r="B4987" i="1"/>
  <c r="C4987" i="1" s="1"/>
  <c r="N4986" i="1"/>
  <c r="L4986" i="1"/>
  <c r="B4986" i="1"/>
  <c r="C4986" i="1" s="1"/>
  <c r="N4985" i="1"/>
  <c r="L4985" i="1"/>
  <c r="C4985" i="1"/>
  <c r="B4985" i="1"/>
  <c r="N4984" i="1"/>
  <c r="L4984" i="1"/>
  <c r="C4984" i="1"/>
  <c r="B4984" i="1"/>
  <c r="N4983" i="1"/>
  <c r="L4983" i="1"/>
  <c r="B4983" i="1"/>
  <c r="C4983" i="1" s="1"/>
  <c r="N4982" i="1"/>
  <c r="L4982" i="1"/>
  <c r="C4982" i="1"/>
  <c r="B4982" i="1"/>
  <c r="N4981" i="1"/>
  <c r="L4981" i="1"/>
  <c r="B4981" i="1"/>
  <c r="C4981" i="1" s="1"/>
  <c r="N4980" i="1"/>
  <c r="L4980" i="1"/>
  <c r="B4980" i="1"/>
  <c r="C4980" i="1" s="1"/>
  <c r="N4979" i="1"/>
  <c r="L4979" i="1"/>
  <c r="C4979" i="1"/>
  <c r="B4979" i="1"/>
  <c r="N4978" i="1"/>
  <c r="L4978" i="1"/>
  <c r="C4978" i="1"/>
  <c r="B4978" i="1"/>
  <c r="N4977" i="1"/>
  <c r="L4977" i="1"/>
  <c r="B4977" i="1"/>
  <c r="C4977" i="1" s="1"/>
  <c r="N4976" i="1"/>
  <c r="L4976" i="1"/>
  <c r="C4976" i="1"/>
  <c r="B4976" i="1"/>
  <c r="N4975" i="1"/>
  <c r="L4975" i="1"/>
  <c r="B4975" i="1"/>
  <c r="C4975" i="1" s="1"/>
  <c r="N4974" i="1"/>
  <c r="L4974" i="1"/>
  <c r="B4974" i="1"/>
  <c r="C4974" i="1" s="1"/>
  <c r="N4973" i="1"/>
  <c r="L4973" i="1"/>
  <c r="C4973" i="1"/>
  <c r="B4973" i="1"/>
  <c r="N4972" i="1"/>
  <c r="L4972" i="1"/>
  <c r="C4972" i="1"/>
  <c r="B4972" i="1"/>
  <c r="N4971" i="1"/>
  <c r="L4971" i="1"/>
  <c r="B4971" i="1"/>
  <c r="C4971" i="1" s="1"/>
  <c r="N4970" i="1"/>
  <c r="L4970" i="1"/>
  <c r="C4970" i="1"/>
  <c r="B4970" i="1"/>
  <c r="N4969" i="1"/>
  <c r="L4969" i="1"/>
  <c r="B4969" i="1"/>
  <c r="C4969" i="1" s="1"/>
  <c r="N4968" i="1"/>
  <c r="L4968" i="1"/>
  <c r="B4968" i="1"/>
  <c r="C4968" i="1" s="1"/>
  <c r="N4967" i="1"/>
  <c r="L4967" i="1"/>
  <c r="C4967" i="1"/>
  <c r="B4967" i="1"/>
  <c r="N4966" i="1"/>
  <c r="L4966" i="1"/>
  <c r="C4966" i="1"/>
  <c r="B4966" i="1"/>
  <c r="N4965" i="1"/>
  <c r="L4965" i="1"/>
  <c r="B4965" i="1"/>
  <c r="C4965" i="1" s="1"/>
  <c r="N4964" i="1"/>
  <c r="L4964" i="1"/>
  <c r="C4964" i="1"/>
  <c r="B4964" i="1"/>
  <c r="N4963" i="1"/>
  <c r="L4963" i="1"/>
  <c r="B4963" i="1"/>
  <c r="C4963" i="1" s="1"/>
  <c r="N4962" i="1"/>
  <c r="L4962" i="1"/>
  <c r="B4962" i="1"/>
  <c r="C4962" i="1" s="1"/>
  <c r="N4961" i="1"/>
  <c r="L4961" i="1"/>
  <c r="C4961" i="1"/>
  <c r="B4961" i="1"/>
  <c r="N4960" i="1"/>
  <c r="L4960" i="1"/>
  <c r="C4960" i="1"/>
  <c r="B4960" i="1"/>
  <c r="N4959" i="1"/>
  <c r="L4959" i="1"/>
  <c r="B4959" i="1"/>
  <c r="C4959" i="1" s="1"/>
  <c r="N4958" i="1"/>
  <c r="L4958" i="1"/>
  <c r="C4958" i="1"/>
  <c r="B4958" i="1"/>
  <c r="N4957" i="1"/>
  <c r="L4957" i="1"/>
  <c r="B4957" i="1"/>
  <c r="C4957" i="1" s="1"/>
  <c r="N4956" i="1"/>
  <c r="L4956" i="1"/>
  <c r="B4956" i="1"/>
  <c r="C4956" i="1" s="1"/>
  <c r="N4955" i="1"/>
  <c r="L4955" i="1"/>
  <c r="C4955" i="1"/>
  <c r="B4955" i="1"/>
  <c r="N4954" i="1"/>
  <c r="L4954" i="1"/>
  <c r="C4954" i="1"/>
  <c r="B4954" i="1"/>
  <c r="N4953" i="1"/>
  <c r="L4953" i="1"/>
  <c r="B4953" i="1"/>
  <c r="C4953" i="1" s="1"/>
  <c r="N4952" i="1"/>
  <c r="L4952" i="1"/>
  <c r="C4952" i="1"/>
  <c r="B4952" i="1"/>
  <c r="N4951" i="1"/>
  <c r="L4951" i="1"/>
  <c r="C4951" i="1"/>
  <c r="B4951" i="1"/>
  <c r="N4950" i="1"/>
  <c r="L4950" i="1"/>
  <c r="B4950" i="1"/>
  <c r="C4950" i="1" s="1"/>
  <c r="N4949" i="1"/>
  <c r="L4949" i="1"/>
  <c r="C4949" i="1"/>
  <c r="B4949" i="1"/>
  <c r="N4948" i="1"/>
  <c r="L4948" i="1"/>
  <c r="C4948" i="1"/>
  <c r="B4948" i="1"/>
  <c r="N4947" i="1"/>
  <c r="L4947" i="1"/>
  <c r="B4947" i="1"/>
  <c r="C4947" i="1" s="1"/>
  <c r="N4946" i="1"/>
  <c r="L4946" i="1"/>
  <c r="C4946" i="1"/>
  <c r="B4946" i="1"/>
  <c r="N4945" i="1"/>
  <c r="L4945" i="1"/>
  <c r="B4945" i="1"/>
  <c r="C4945" i="1" s="1"/>
  <c r="N4944" i="1"/>
  <c r="L4944" i="1"/>
  <c r="B4944" i="1"/>
  <c r="C4944" i="1" s="1"/>
  <c r="N4943" i="1"/>
  <c r="L4943" i="1"/>
  <c r="C4943" i="1"/>
  <c r="B4943" i="1"/>
  <c r="N4942" i="1"/>
  <c r="L4942" i="1"/>
  <c r="C4942" i="1"/>
  <c r="B4942" i="1"/>
  <c r="N4941" i="1"/>
  <c r="L4941" i="1"/>
  <c r="B4941" i="1"/>
  <c r="C4941" i="1" s="1"/>
  <c r="N4940" i="1"/>
  <c r="L4940" i="1"/>
  <c r="C4940" i="1"/>
  <c r="B4940" i="1"/>
  <c r="N4939" i="1"/>
  <c r="L4939" i="1"/>
  <c r="B4939" i="1"/>
  <c r="C4939" i="1" s="1"/>
  <c r="N4938" i="1"/>
  <c r="L4938" i="1"/>
  <c r="B4938" i="1"/>
  <c r="C4938" i="1" s="1"/>
  <c r="N4937" i="1"/>
  <c r="L4937" i="1"/>
  <c r="C4937" i="1"/>
  <c r="B4937" i="1"/>
  <c r="N4936" i="1"/>
  <c r="L4936" i="1"/>
  <c r="C4936" i="1"/>
  <c r="B4936" i="1"/>
  <c r="N4935" i="1"/>
  <c r="L4935" i="1"/>
  <c r="B4935" i="1"/>
  <c r="C4935" i="1" s="1"/>
  <c r="N4934" i="1"/>
  <c r="L4934" i="1"/>
  <c r="C4934" i="1"/>
  <c r="B4934" i="1"/>
  <c r="N4933" i="1"/>
  <c r="L4933" i="1"/>
  <c r="B4933" i="1"/>
  <c r="C4933" i="1" s="1"/>
  <c r="N4932" i="1"/>
  <c r="L4932" i="1"/>
  <c r="B4932" i="1"/>
  <c r="C4932" i="1" s="1"/>
  <c r="N4931" i="1"/>
  <c r="L4931" i="1"/>
  <c r="C4931" i="1"/>
  <c r="B4931" i="1"/>
  <c r="N4930" i="1"/>
  <c r="L4930" i="1"/>
  <c r="C4930" i="1"/>
  <c r="B4930" i="1"/>
  <c r="N4929" i="1"/>
  <c r="L4929" i="1"/>
  <c r="B4929" i="1"/>
  <c r="C4929" i="1" s="1"/>
  <c r="N4928" i="1"/>
  <c r="L4928" i="1"/>
  <c r="C4928" i="1"/>
  <c r="B4928" i="1"/>
  <c r="N4927" i="1"/>
  <c r="L4927" i="1"/>
  <c r="B4927" i="1"/>
  <c r="C4927" i="1" s="1"/>
  <c r="N4926" i="1"/>
  <c r="L4926" i="1"/>
  <c r="B4926" i="1"/>
  <c r="C4926" i="1" s="1"/>
  <c r="N4925" i="1"/>
  <c r="L4925" i="1"/>
  <c r="C4925" i="1"/>
  <c r="B4925" i="1"/>
  <c r="N4924" i="1"/>
  <c r="L4924" i="1"/>
  <c r="C4924" i="1"/>
  <c r="B4924" i="1"/>
  <c r="N4923" i="1"/>
  <c r="L4923" i="1"/>
  <c r="B4923" i="1"/>
  <c r="C4923" i="1" s="1"/>
  <c r="N4922" i="1"/>
  <c r="L4922" i="1"/>
  <c r="C4922" i="1"/>
  <c r="B4922" i="1"/>
  <c r="N4921" i="1"/>
  <c r="L4921" i="1"/>
  <c r="B4921" i="1"/>
  <c r="C4921" i="1" s="1"/>
  <c r="N4920" i="1"/>
  <c r="L4920" i="1"/>
  <c r="B4920" i="1"/>
  <c r="C4920" i="1" s="1"/>
  <c r="N4919" i="1"/>
  <c r="L4919" i="1"/>
  <c r="C4919" i="1"/>
  <c r="B4919" i="1"/>
  <c r="N4918" i="1"/>
  <c r="L4918" i="1"/>
  <c r="C4918" i="1"/>
  <c r="B4918" i="1"/>
  <c r="N4917" i="1"/>
  <c r="L4917" i="1"/>
  <c r="B4917" i="1"/>
  <c r="C4917" i="1" s="1"/>
  <c r="N4916" i="1"/>
  <c r="L4916" i="1"/>
  <c r="C4916" i="1"/>
  <c r="B4916" i="1"/>
  <c r="N4915" i="1"/>
  <c r="L4915" i="1"/>
  <c r="B4915" i="1"/>
  <c r="C4915" i="1" s="1"/>
  <c r="N4914" i="1"/>
  <c r="L4914" i="1"/>
  <c r="B4914" i="1"/>
  <c r="C4914" i="1" s="1"/>
  <c r="N4913" i="1"/>
  <c r="L4913" i="1"/>
  <c r="C4913" i="1"/>
  <c r="B4913" i="1"/>
  <c r="N4912" i="1"/>
  <c r="L4912" i="1"/>
  <c r="C4912" i="1"/>
  <c r="B4912" i="1"/>
  <c r="N4911" i="1"/>
  <c r="L4911" i="1"/>
  <c r="B4911" i="1"/>
  <c r="C4911" i="1" s="1"/>
  <c r="N4910" i="1"/>
  <c r="L4910" i="1"/>
  <c r="C4910" i="1"/>
  <c r="B4910" i="1"/>
  <c r="N4909" i="1"/>
  <c r="L4909" i="1"/>
  <c r="B4909" i="1"/>
  <c r="C4909" i="1" s="1"/>
  <c r="N4908" i="1"/>
  <c r="L4908" i="1"/>
  <c r="B4908" i="1"/>
  <c r="C4908" i="1" s="1"/>
  <c r="N4907" i="1"/>
  <c r="L4907" i="1"/>
  <c r="C4907" i="1"/>
  <c r="B4907" i="1"/>
  <c r="N4906" i="1"/>
  <c r="L4906" i="1"/>
  <c r="C4906" i="1"/>
  <c r="B4906" i="1"/>
  <c r="N4905" i="1"/>
  <c r="L4905" i="1"/>
  <c r="B4905" i="1"/>
  <c r="C4905" i="1" s="1"/>
  <c r="N4904" i="1"/>
  <c r="L4904" i="1"/>
  <c r="C4904" i="1"/>
  <c r="B4904" i="1"/>
  <c r="N4903" i="1"/>
  <c r="L4903" i="1"/>
  <c r="B4903" i="1"/>
  <c r="C4903" i="1" s="1"/>
  <c r="N4902" i="1"/>
  <c r="L4902" i="1"/>
  <c r="B4902" i="1"/>
  <c r="C4902" i="1" s="1"/>
  <c r="N4901" i="1"/>
  <c r="L4901" i="1"/>
  <c r="C4901" i="1"/>
  <c r="B4901" i="1"/>
  <c r="N4900" i="1"/>
  <c r="L4900" i="1"/>
  <c r="C4900" i="1"/>
  <c r="B4900" i="1"/>
  <c r="N4899" i="1"/>
  <c r="L4899" i="1"/>
  <c r="B4899" i="1"/>
  <c r="C4899" i="1" s="1"/>
  <c r="N4898" i="1"/>
  <c r="L4898" i="1"/>
  <c r="C4898" i="1"/>
  <c r="B4898" i="1"/>
  <c r="N4897" i="1"/>
  <c r="L4897" i="1"/>
  <c r="B4897" i="1"/>
  <c r="C4897" i="1" s="1"/>
  <c r="N4896" i="1"/>
  <c r="L4896" i="1"/>
  <c r="B4896" i="1"/>
  <c r="C4896" i="1" s="1"/>
  <c r="N4895" i="1"/>
  <c r="L4895" i="1"/>
  <c r="C4895" i="1"/>
  <c r="B4895" i="1"/>
  <c r="N4894" i="1"/>
  <c r="L4894" i="1"/>
  <c r="C4894" i="1"/>
  <c r="B4894" i="1"/>
  <c r="N4893" i="1"/>
  <c r="L4893" i="1"/>
  <c r="B4893" i="1"/>
  <c r="C4893" i="1" s="1"/>
  <c r="N4892" i="1"/>
  <c r="L4892" i="1"/>
  <c r="C4892" i="1"/>
  <c r="B4892" i="1"/>
  <c r="N4891" i="1"/>
  <c r="L4891" i="1"/>
  <c r="B4891" i="1"/>
  <c r="C4891" i="1" s="1"/>
  <c r="N4890" i="1"/>
  <c r="L4890" i="1"/>
  <c r="B4890" i="1"/>
  <c r="C4890" i="1" s="1"/>
  <c r="N4889" i="1"/>
  <c r="L4889" i="1"/>
  <c r="C4889" i="1"/>
  <c r="B4889" i="1"/>
  <c r="N4888" i="1"/>
  <c r="L4888" i="1"/>
  <c r="C4888" i="1"/>
  <c r="B4888" i="1"/>
  <c r="N4887" i="1"/>
  <c r="L4887" i="1"/>
  <c r="B4887" i="1"/>
  <c r="C4887" i="1" s="1"/>
  <c r="N4886" i="1"/>
  <c r="L4886" i="1"/>
  <c r="C4886" i="1"/>
  <c r="B4886" i="1"/>
  <c r="N4885" i="1"/>
  <c r="L4885" i="1"/>
  <c r="B4885" i="1"/>
  <c r="C4885" i="1" s="1"/>
  <c r="N4884" i="1"/>
  <c r="L4884" i="1"/>
  <c r="B4884" i="1"/>
  <c r="C4884" i="1" s="1"/>
  <c r="N4883" i="1"/>
  <c r="L4883" i="1"/>
  <c r="C4883" i="1"/>
  <c r="B4883" i="1"/>
  <c r="N4882" i="1"/>
  <c r="L4882" i="1"/>
  <c r="C4882" i="1"/>
  <c r="B4882" i="1"/>
  <c r="N4881" i="1"/>
  <c r="L4881" i="1"/>
  <c r="B4881" i="1"/>
  <c r="C4881" i="1" s="1"/>
  <c r="N4880" i="1"/>
  <c r="L4880" i="1"/>
  <c r="C4880" i="1"/>
  <c r="B4880" i="1"/>
  <c r="N4879" i="1"/>
  <c r="L4879" i="1"/>
  <c r="B4879" i="1"/>
  <c r="C4879" i="1" s="1"/>
  <c r="N4878" i="1"/>
  <c r="L4878" i="1"/>
  <c r="B4878" i="1"/>
  <c r="C4878" i="1" s="1"/>
  <c r="N4877" i="1"/>
  <c r="L4877" i="1"/>
  <c r="C4877" i="1"/>
  <c r="B4877" i="1"/>
  <c r="N4876" i="1"/>
  <c r="L4876" i="1"/>
  <c r="C4876" i="1"/>
  <c r="B4876" i="1"/>
  <c r="N4875" i="1"/>
  <c r="L4875" i="1"/>
  <c r="B4875" i="1"/>
  <c r="C4875" i="1" s="1"/>
  <c r="N4874" i="1"/>
  <c r="L4874" i="1"/>
  <c r="C4874" i="1"/>
  <c r="B4874" i="1"/>
  <c r="N4873" i="1"/>
  <c r="L4873" i="1"/>
  <c r="B4873" i="1"/>
  <c r="C4873" i="1" s="1"/>
  <c r="N4872" i="1"/>
  <c r="L4872" i="1"/>
  <c r="B4872" i="1"/>
  <c r="C4872" i="1" s="1"/>
  <c r="N4871" i="1"/>
  <c r="L4871" i="1"/>
  <c r="C4871" i="1"/>
  <c r="B4871" i="1"/>
  <c r="N4870" i="1"/>
  <c r="L4870" i="1"/>
  <c r="C4870" i="1"/>
  <c r="B4870" i="1"/>
  <c r="N4869" i="1"/>
  <c r="L4869" i="1"/>
  <c r="B4869" i="1"/>
  <c r="C4869" i="1" s="1"/>
  <c r="N4868" i="1"/>
  <c r="L4868" i="1"/>
  <c r="C4868" i="1"/>
  <c r="B4868" i="1"/>
  <c r="N4867" i="1"/>
  <c r="L4867" i="1"/>
  <c r="B4867" i="1"/>
  <c r="C4867" i="1" s="1"/>
  <c r="N4866" i="1"/>
  <c r="L4866" i="1"/>
  <c r="B4866" i="1"/>
  <c r="C4866" i="1" s="1"/>
  <c r="N4865" i="1"/>
  <c r="L4865" i="1"/>
  <c r="C4865" i="1"/>
  <c r="B4865" i="1"/>
  <c r="N4864" i="1"/>
  <c r="L4864" i="1"/>
  <c r="C4864" i="1"/>
  <c r="B4864" i="1"/>
  <c r="N4863" i="1"/>
  <c r="L4863" i="1"/>
  <c r="B4863" i="1"/>
  <c r="C4863" i="1" s="1"/>
  <c r="N4862" i="1"/>
  <c r="L4862" i="1"/>
  <c r="C4862" i="1"/>
  <c r="B4862" i="1"/>
  <c r="N4861" i="1"/>
  <c r="L4861" i="1"/>
  <c r="B4861" i="1"/>
  <c r="C4861" i="1" s="1"/>
  <c r="N4860" i="1"/>
  <c r="L4860" i="1"/>
  <c r="B4860" i="1"/>
  <c r="C4860" i="1" s="1"/>
  <c r="N4859" i="1"/>
  <c r="L4859" i="1"/>
  <c r="C4859" i="1"/>
  <c r="B4859" i="1"/>
  <c r="N4858" i="1"/>
  <c r="L4858" i="1"/>
  <c r="C4858" i="1"/>
  <c r="B4858" i="1"/>
  <c r="N4857" i="1"/>
  <c r="L4857" i="1"/>
  <c r="B4857" i="1"/>
  <c r="C4857" i="1" s="1"/>
  <c r="N4856" i="1"/>
  <c r="L4856" i="1"/>
  <c r="C4856" i="1"/>
  <c r="B4856" i="1"/>
  <c r="N4855" i="1"/>
  <c r="L4855" i="1"/>
  <c r="B4855" i="1"/>
  <c r="C4855" i="1" s="1"/>
  <c r="N4854" i="1"/>
  <c r="L4854" i="1"/>
  <c r="B4854" i="1"/>
  <c r="C4854" i="1" s="1"/>
  <c r="N4853" i="1"/>
  <c r="L4853" i="1"/>
  <c r="C4853" i="1"/>
  <c r="B4853" i="1"/>
  <c r="N4852" i="1"/>
  <c r="L4852" i="1"/>
  <c r="C4852" i="1"/>
  <c r="B4852" i="1"/>
  <c r="N4851" i="1"/>
  <c r="L4851" i="1"/>
  <c r="B4851" i="1"/>
  <c r="C4851" i="1" s="1"/>
  <c r="N4850" i="1"/>
  <c r="L4850" i="1"/>
  <c r="C4850" i="1"/>
  <c r="B4850" i="1"/>
  <c r="N4849" i="1"/>
  <c r="L4849" i="1"/>
  <c r="B4849" i="1"/>
  <c r="C4849" i="1" s="1"/>
  <c r="N4848" i="1"/>
  <c r="L4848" i="1"/>
  <c r="B4848" i="1"/>
  <c r="C4848" i="1" s="1"/>
  <c r="N4847" i="1"/>
  <c r="L4847" i="1"/>
  <c r="C4847" i="1"/>
  <c r="B4847" i="1"/>
  <c r="N4846" i="1"/>
  <c r="L4846" i="1"/>
  <c r="C4846" i="1"/>
  <c r="B4846" i="1"/>
  <c r="N4845" i="1"/>
  <c r="L4845" i="1"/>
  <c r="B4845" i="1"/>
  <c r="C4845" i="1" s="1"/>
  <c r="N4844" i="1"/>
  <c r="L4844" i="1"/>
  <c r="C4844" i="1"/>
  <c r="B4844" i="1"/>
  <c r="N4843" i="1"/>
  <c r="L4843" i="1"/>
  <c r="B4843" i="1"/>
  <c r="C4843" i="1" s="1"/>
  <c r="N4842" i="1"/>
  <c r="L4842" i="1"/>
  <c r="B4842" i="1"/>
  <c r="C4842" i="1" s="1"/>
  <c r="N4841" i="1"/>
  <c r="L4841" i="1"/>
  <c r="C4841" i="1"/>
  <c r="B4841" i="1"/>
  <c r="N4840" i="1"/>
  <c r="L4840" i="1"/>
  <c r="B4840" i="1"/>
  <c r="C4840" i="1" s="1"/>
  <c r="N4839" i="1"/>
  <c r="L4839" i="1"/>
  <c r="B4839" i="1"/>
  <c r="C4839" i="1" s="1"/>
  <c r="N4838" i="1"/>
  <c r="L4838" i="1"/>
  <c r="C4838" i="1"/>
  <c r="B4838" i="1"/>
  <c r="N4837" i="1"/>
  <c r="L4837" i="1"/>
  <c r="B4837" i="1"/>
  <c r="C4837" i="1" s="1"/>
  <c r="N4836" i="1"/>
  <c r="L4836" i="1"/>
  <c r="B4836" i="1"/>
  <c r="C4836" i="1" s="1"/>
  <c r="N4835" i="1"/>
  <c r="L4835" i="1"/>
  <c r="C4835" i="1"/>
  <c r="B4835" i="1"/>
  <c r="N4834" i="1"/>
  <c r="L4834" i="1"/>
  <c r="C4834" i="1"/>
  <c r="B4834" i="1"/>
  <c r="N4833" i="1"/>
  <c r="L4833" i="1"/>
  <c r="B4833" i="1"/>
  <c r="C4833" i="1" s="1"/>
  <c r="N4832" i="1"/>
  <c r="L4832" i="1"/>
  <c r="C4832" i="1"/>
  <c r="B4832" i="1"/>
  <c r="N4831" i="1"/>
  <c r="L4831" i="1"/>
  <c r="B4831" i="1"/>
  <c r="C4831" i="1" s="1"/>
  <c r="N4830" i="1"/>
  <c r="L4830" i="1"/>
  <c r="B4830" i="1"/>
  <c r="C4830" i="1" s="1"/>
  <c r="N4829" i="1"/>
  <c r="L4829" i="1"/>
  <c r="C4829" i="1"/>
  <c r="B4829" i="1"/>
  <c r="N4828" i="1"/>
  <c r="L4828" i="1"/>
  <c r="C4828" i="1"/>
  <c r="B4828" i="1"/>
  <c r="N4827" i="1"/>
  <c r="L4827" i="1"/>
  <c r="B4827" i="1"/>
  <c r="C4827" i="1" s="1"/>
  <c r="N4826" i="1"/>
  <c r="L4826" i="1"/>
  <c r="C4826" i="1"/>
  <c r="B4826" i="1"/>
  <c r="N4825" i="1"/>
  <c r="L4825" i="1"/>
  <c r="B4825" i="1"/>
  <c r="C4825" i="1" s="1"/>
  <c r="N4824" i="1"/>
  <c r="L4824" i="1"/>
  <c r="B4824" i="1"/>
  <c r="C4824" i="1" s="1"/>
  <c r="N4823" i="1"/>
  <c r="L4823" i="1"/>
  <c r="C4823" i="1"/>
  <c r="B4823" i="1"/>
  <c r="N4822" i="1"/>
  <c r="L4822" i="1"/>
  <c r="C4822" i="1"/>
  <c r="B4822" i="1"/>
  <c r="N4821" i="1"/>
  <c r="L4821" i="1"/>
  <c r="B4821" i="1"/>
  <c r="C4821" i="1" s="1"/>
  <c r="N4820" i="1"/>
  <c r="L4820" i="1"/>
  <c r="C4820" i="1"/>
  <c r="B4820" i="1"/>
  <c r="N4819" i="1"/>
  <c r="L4819" i="1"/>
  <c r="B4819" i="1"/>
  <c r="C4819" i="1" s="1"/>
  <c r="N4818" i="1"/>
  <c r="L4818" i="1"/>
  <c r="B4818" i="1"/>
  <c r="C4818" i="1" s="1"/>
  <c r="N4817" i="1"/>
  <c r="L4817" i="1"/>
  <c r="C4817" i="1"/>
  <c r="B4817" i="1"/>
  <c r="N4816" i="1"/>
  <c r="L4816" i="1"/>
  <c r="C4816" i="1"/>
  <c r="B4816" i="1"/>
  <c r="N4815" i="1"/>
  <c r="L4815" i="1"/>
  <c r="B4815" i="1"/>
  <c r="C4815" i="1" s="1"/>
  <c r="N4814" i="1"/>
  <c r="L4814" i="1"/>
  <c r="C4814" i="1"/>
  <c r="B4814" i="1"/>
  <c r="N4813" i="1"/>
  <c r="L4813" i="1"/>
  <c r="B4813" i="1"/>
  <c r="C4813" i="1" s="1"/>
  <c r="N4812" i="1"/>
  <c r="L4812" i="1"/>
  <c r="B4812" i="1"/>
  <c r="C4812" i="1" s="1"/>
  <c r="N4811" i="1"/>
  <c r="L4811" i="1"/>
  <c r="C4811" i="1"/>
  <c r="B4811" i="1"/>
  <c r="N4810" i="1"/>
  <c r="L4810" i="1"/>
  <c r="C4810" i="1"/>
  <c r="B4810" i="1"/>
  <c r="N4809" i="1"/>
  <c r="L4809" i="1"/>
  <c r="B4809" i="1"/>
  <c r="C4809" i="1" s="1"/>
  <c r="N4808" i="1"/>
  <c r="L4808" i="1"/>
  <c r="C4808" i="1"/>
  <c r="B4808" i="1"/>
  <c r="N4807" i="1"/>
  <c r="L4807" i="1"/>
  <c r="B4807" i="1"/>
  <c r="C4807" i="1" s="1"/>
  <c r="N4806" i="1"/>
  <c r="L4806" i="1"/>
  <c r="B4806" i="1"/>
  <c r="C4806" i="1" s="1"/>
  <c r="N4805" i="1"/>
  <c r="L4805" i="1"/>
  <c r="C4805" i="1"/>
  <c r="B4805" i="1"/>
  <c r="N4804" i="1"/>
  <c r="L4804" i="1"/>
  <c r="C4804" i="1"/>
  <c r="B4804" i="1"/>
  <c r="N4803" i="1"/>
  <c r="L4803" i="1"/>
  <c r="B4803" i="1"/>
  <c r="C4803" i="1" s="1"/>
  <c r="N4802" i="1"/>
  <c r="L4802" i="1"/>
  <c r="C4802" i="1"/>
  <c r="B4802" i="1"/>
  <c r="N4801" i="1"/>
  <c r="L4801" i="1"/>
  <c r="B4801" i="1"/>
  <c r="C4801" i="1" s="1"/>
  <c r="N4800" i="1"/>
  <c r="L4800" i="1"/>
  <c r="B4800" i="1"/>
  <c r="C4800" i="1" s="1"/>
  <c r="N4799" i="1"/>
  <c r="L4799" i="1"/>
  <c r="C4799" i="1"/>
  <c r="B4799" i="1"/>
  <c r="N4798" i="1"/>
  <c r="L4798" i="1"/>
  <c r="C4798" i="1"/>
  <c r="B4798" i="1"/>
  <c r="N4797" i="1"/>
  <c r="L4797" i="1"/>
  <c r="B4797" i="1"/>
  <c r="C4797" i="1" s="1"/>
  <c r="N4796" i="1"/>
  <c r="L4796" i="1"/>
  <c r="C4796" i="1"/>
  <c r="B4796" i="1"/>
  <c r="N4795" i="1"/>
  <c r="L4795" i="1"/>
  <c r="B4795" i="1"/>
  <c r="C4795" i="1" s="1"/>
  <c r="N4794" i="1"/>
  <c r="L4794" i="1"/>
  <c r="B4794" i="1"/>
  <c r="C4794" i="1" s="1"/>
  <c r="N4793" i="1"/>
  <c r="L4793" i="1"/>
  <c r="C4793" i="1"/>
  <c r="B4793" i="1"/>
  <c r="N4792" i="1"/>
  <c r="L4792" i="1"/>
  <c r="C4792" i="1"/>
  <c r="B4792" i="1"/>
  <c r="N4791" i="1"/>
  <c r="L4791" i="1"/>
  <c r="B4791" i="1"/>
  <c r="C4791" i="1" s="1"/>
  <c r="N4790" i="1"/>
  <c r="L4790" i="1"/>
  <c r="C4790" i="1"/>
  <c r="B4790" i="1"/>
  <c r="N4789" i="1"/>
  <c r="L4789" i="1"/>
  <c r="B4789" i="1"/>
  <c r="C4789" i="1" s="1"/>
  <c r="N4788" i="1"/>
  <c r="L4788" i="1"/>
  <c r="B4788" i="1"/>
  <c r="C4788" i="1" s="1"/>
  <c r="N4787" i="1"/>
  <c r="L4787" i="1"/>
  <c r="C4787" i="1"/>
  <c r="B4787" i="1"/>
  <c r="N4786" i="1"/>
  <c r="L4786" i="1"/>
  <c r="C4786" i="1"/>
  <c r="B4786" i="1"/>
  <c r="N4785" i="1"/>
  <c r="L4785" i="1"/>
  <c r="B4785" i="1"/>
  <c r="C4785" i="1" s="1"/>
  <c r="N4784" i="1"/>
  <c r="L4784" i="1"/>
  <c r="C4784" i="1"/>
  <c r="B4784" i="1"/>
  <c r="N4783" i="1"/>
  <c r="L4783" i="1"/>
  <c r="B4783" i="1"/>
  <c r="C4783" i="1" s="1"/>
  <c r="N4782" i="1"/>
  <c r="L4782" i="1"/>
  <c r="B4782" i="1"/>
  <c r="C4782" i="1" s="1"/>
  <c r="N4781" i="1"/>
  <c r="L4781" i="1"/>
  <c r="C4781" i="1"/>
  <c r="B4781" i="1"/>
  <c r="N4780" i="1"/>
  <c r="L4780" i="1"/>
  <c r="C4780" i="1"/>
  <c r="B4780" i="1"/>
  <c r="N4779" i="1"/>
  <c r="L4779" i="1"/>
  <c r="B4779" i="1"/>
  <c r="C4779" i="1" s="1"/>
  <c r="N4778" i="1"/>
  <c r="L4778" i="1"/>
  <c r="C4778" i="1"/>
  <c r="B4778" i="1"/>
  <c r="N4777" i="1"/>
  <c r="L4777" i="1"/>
  <c r="B4777" i="1"/>
  <c r="C4777" i="1" s="1"/>
  <c r="N4776" i="1"/>
  <c r="L4776" i="1"/>
  <c r="B4776" i="1"/>
  <c r="C4776" i="1" s="1"/>
  <c r="N4775" i="1"/>
  <c r="L4775" i="1"/>
  <c r="C4775" i="1"/>
  <c r="B4775" i="1"/>
  <c r="N4774" i="1"/>
  <c r="L4774" i="1"/>
  <c r="C4774" i="1"/>
  <c r="B4774" i="1"/>
  <c r="N4773" i="1"/>
  <c r="L4773" i="1"/>
  <c r="B4773" i="1"/>
  <c r="C4773" i="1" s="1"/>
  <c r="N4772" i="1"/>
  <c r="L4772" i="1"/>
  <c r="C4772" i="1"/>
  <c r="B4772" i="1"/>
  <c r="N4771" i="1"/>
  <c r="L4771" i="1"/>
  <c r="B4771" i="1"/>
  <c r="C4771" i="1" s="1"/>
  <c r="N4770" i="1"/>
  <c r="L4770" i="1"/>
  <c r="B4770" i="1"/>
  <c r="C4770" i="1" s="1"/>
  <c r="N4769" i="1"/>
  <c r="L4769" i="1"/>
  <c r="C4769" i="1"/>
  <c r="B4769" i="1"/>
  <c r="N4768" i="1"/>
  <c r="L4768" i="1"/>
  <c r="C4768" i="1"/>
  <c r="B4768" i="1"/>
  <c r="N4767" i="1"/>
  <c r="L4767" i="1"/>
  <c r="B4767" i="1"/>
  <c r="C4767" i="1" s="1"/>
  <c r="N4766" i="1"/>
  <c r="L4766" i="1"/>
  <c r="C4766" i="1"/>
  <c r="B4766" i="1"/>
  <c r="N4765" i="1"/>
  <c r="L4765" i="1"/>
  <c r="B4765" i="1"/>
  <c r="C4765" i="1" s="1"/>
  <c r="N4764" i="1"/>
  <c r="L4764" i="1"/>
  <c r="B4764" i="1"/>
  <c r="C4764" i="1" s="1"/>
  <c r="N4763" i="1"/>
  <c r="L4763" i="1"/>
  <c r="C4763" i="1"/>
  <c r="B4763" i="1"/>
  <c r="N4762" i="1"/>
  <c r="L4762" i="1"/>
  <c r="C4762" i="1"/>
  <c r="B4762" i="1"/>
  <c r="N4761" i="1"/>
  <c r="L4761" i="1"/>
  <c r="B4761" i="1"/>
  <c r="C4761" i="1" s="1"/>
  <c r="N4760" i="1"/>
  <c r="L4760" i="1"/>
  <c r="C4760" i="1"/>
  <c r="B4760" i="1"/>
  <c r="N4759" i="1"/>
  <c r="L4759" i="1"/>
  <c r="B4759" i="1"/>
  <c r="C4759" i="1" s="1"/>
  <c r="N4758" i="1"/>
  <c r="L4758" i="1"/>
  <c r="B4758" i="1"/>
  <c r="C4758" i="1" s="1"/>
  <c r="N4757" i="1"/>
  <c r="L4757" i="1"/>
  <c r="C4757" i="1"/>
  <c r="B4757" i="1"/>
  <c r="N4756" i="1"/>
  <c r="L4756" i="1"/>
  <c r="C4756" i="1"/>
  <c r="B4756" i="1"/>
  <c r="N4755" i="1"/>
  <c r="L4755" i="1"/>
  <c r="B4755" i="1"/>
  <c r="C4755" i="1" s="1"/>
  <c r="N4754" i="1"/>
  <c r="L4754" i="1"/>
  <c r="C4754" i="1"/>
  <c r="B4754" i="1"/>
  <c r="N4753" i="1"/>
  <c r="L4753" i="1"/>
  <c r="B4753" i="1"/>
  <c r="C4753" i="1" s="1"/>
  <c r="N4752" i="1"/>
  <c r="L4752" i="1"/>
  <c r="B4752" i="1"/>
  <c r="C4752" i="1" s="1"/>
  <c r="N4751" i="1"/>
  <c r="L4751" i="1"/>
  <c r="C4751" i="1"/>
  <c r="B4751" i="1"/>
  <c r="N4750" i="1"/>
  <c r="L4750" i="1"/>
  <c r="C4750" i="1"/>
  <c r="B4750" i="1"/>
  <c r="N4749" i="1"/>
  <c r="L4749" i="1"/>
  <c r="B4749" i="1"/>
  <c r="C4749" i="1" s="1"/>
  <c r="N4748" i="1"/>
  <c r="L4748" i="1"/>
  <c r="C4748" i="1"/>
  <c r="B4748" i="1"/>
  <c r="N4747" i="1"/>
  <c r="L4747" i="1"/>
  <c r="B4747" i="1"/>
  <c r="C4747" i="1" s="1"/>
  <c r="N4746" i="1"/>
  <c r="L4746" i="1"/>
  <c r="B4746" i="1"/>
  <c r="C4746" i="1" s="1"/>
  <c r="N4745" i="1"/>
  <c r="L4745" i="1"/>
  <c r="C4745" i="1"/>
  <c r="B4745" i="1"/>
  <c r="N4744" i="1"/>
  <c r="L4744" i="1"/>
  <c r="C4744" i="1"/>
  <c r="B4744" i="1"/>
  <c r="N4743" i="1"/>
  <c r="L4743" i="1"/>
  <c r="B4743" i="1"/>
  <c r="C4743" i="1" s="1"/>
  <c r="N4742" i="1"/>
  <c r="L4742" i="1"/>
  <c r="C4742" i="1"/>
  <c r="B4742" i="1"/>
  <c r="N4741" i="1"/>
  <c r="L4741" i="1"/>
  <c r="B4741" i="1"/>
  <c r="C4741" i="1" s="1"/>
  <c r="N4740" i="1"/>
  <c r="L4740" i="1"/>
  <c r="B4740" i="1"/>
  <c r="C4740" i="1" s="1"/>
  <c r="N4739" i="1"/>
  <c r="L4739" i="1"/>
  <c r="C4739" i="1"/>
  <c r="B4739" i="1"/>
  <c r="N4738" i="1"/>
  <c r="L4738" i="1"/>
  <c r="C4738" i="1"/>
  <c r="B4738" i="1"/>
  <c r="N4737" i="1"/>
  <c r="L4737" i="1"/>
  <c r="B4737" i="1"/>
  <c r="C4737" i="1" s="1"/>
  <c r="N4736" i="1"/>
  <c r="L4736" i="1"/>
  <c r="C4736" i="1"/>
  <c r="B4736" i="1"/>
  <c r="N4735" i="1"/>
  <c r="L4735" i="1"/>
  <c r="B4735" i="1"/>
  <c r="C4735" i="1" s="1"/>
  <c r="N4734" i="1"/>
  <c r="L4734" i="1"/>
  <c r="B4734" i="1"/>
  <c r="C4734" i="1" s="1"/>
  <c r="N4733" i="1"/>
  <c r="L4733" i="1"/>
  <c r="C4733" i="1"/>
  <c r="B4733" i="1"/>
  <c r="N4732" i="1"/>
  <c r="L4732" i="1"/>
  <c r="B4732" i="1"/>
  <c r="C4732" i="1" s="1"/>
  <c r="N4731" i="1"/>
  <c r="L4731" i="1"/>
  <c r="B4731" i="1"/>
  <c r="C4731" i="1" s="1"/>
  <c r="N4730" i="1"/>
  <c r="L4730" i="1"/>
  <c r="C4730" i="1"/>
  <c r="B4730" i="1"/>
  <c r="N4729" i="1"/>
  <c r="L4729" i="1"/>
  <c r="B4729" i="1"/>
  <c r="C4729" i="1" s="1"/>
  <c r="N4728" i="1"/>
  <c r="L4728" i="1"/>
  <c r="B4728" i="1"/>
  <c r="C4728" i="1" s="1"/>
  <c r="N4727" i="1"/>
  <c r="L4727" i="1"/>
  <c r="C4727" i="1"/>
  <c r="B4727" i="1"/>
  <c r="N4726" i="1"/>
  <c r="L4726" i="1"/>
  <c r="C4726" i="1"/>
  <c r="B4726" i="1"/>
  <c r="N4725" i="1"/>
  <c r="L4725" i="1"/>
  <c r="B4725" i="1"/>
  <c r="C4725" i="1" s="1"/>
  <c r="N4724" i="1"/>
  <c r="L4724" i="1"/>
  <c r="C4724" i="1"/>
  <c r="B4724" i="1"/>
  <c r="N4723" i="1"/>
  <c r="L4723" i="1"/>
  <c r="C4723" i="1"/>
  <c r="B4723" i="1"/>
  <c r="N4722" i="1"/>
  <c r="L4722" i="1"/>
  <c r="B4722" i="1"/>
  <c r="C4722" i="1" s="1"/>
  <c r="N4721" i="1"/>
  <c r="L4721" i="1"/>
  <c r="C4721" i="1"/>
  <c r="B4721" i="1"/>
  <c r="N4720" i="1"/>
  <c r="L4720" i="1"/>
  <c r="B4720" i="1"/>
  <c r="C4720" i="1" s="1"/>
  <c r="N4719" i="1"/>
  <c r="L4719" i="1"/>
  <c r="B4719" i="1"/>
  <c r="C4719" i="1" s="1"/>
  <c r="N4718" i="1"/>
  <c r="L4718" i="1"/>
  <c r="C4718" i="1"/>
  <c r="B4718" i="1"/>
  <c r="N4717" i="1"/>
  <c r="L4717" i="1"/>
  <c r="C4717" i="1"/>
  <c r="B4717" i="1"/>
  <c r="N4716" i="1"/>
  <c r="L4716" i="1"/>
  <c r="B4716" i="1"/>
  <c r="C4716" i="1" s="1"/>
  <c r="N4715" i="1"/>
  <c r="L4715" i="1"/>
  <c r="C4715" i="1"/>
  <c r="B4715" i="1"/>
  <c r="N4714" i="1"/>
  <c r="L4714" i="1"/>
  <c r="B4714" i="1"/>
  <c r="C4714" i="1" s="1"/>
  <c r="N4713" i="1"/>
  <c r="L4713" i="1"/>
  <c r="B4713" i="1"/>
  <c r="C4713" i="1" s="1"/>
  <c r="N4712" i="1"/>
  <c r="L4712" i="1"/>
  <c r="C4712" i="1"/>
  <c r="B4712" i="1"/>
  <c r="N4711" i="1"/>
  <c r="L4711" i="1"/>
  <c r="B4711" i="1"/>
  <c r="C4711" i="1" s="1"/>
  <c r="N4710" i="1"/>
  <c r="L4710" i="1"/>
  <c r="B4710" i="1"/>
  <c r="C4710" i="1" s="1"/>
  <c r="N4709" i="1"/>
  <c r="L4709" i="1"/>
  <c r="C4709" i="1"/>
  <c r="B4709" i="1"/>
  <c r="N4708" i="1"/>
  <c r="L4708" i="1"/>
  <c r="C4708" i="1"/>
  <c r="B4708" i="1"/>
  <c r="N4707" i="1"/>
  <c r="L4707" i="1"/>
  <c r="B4707" i="1"/>
  <c r="C4707" i="1" s="1"/>
  <c r="N4706" i="1"/>
  <c r="L4706" i="1"/>
  <c r="C4706" i="1"/>
  <c r="B4706" i="1"/>
  <c r="N4705" i="1"/>
  <c r="L4705" i="1"/>
  <c r="B4705" i="1"/>
  <c r="C4705" i="1" s="1"/>
  <c r="N4704" i="1"/>
  <c r="L4704" i="1"/>
  <c r="B4704" i="1"/>
  <c r="C4704" i="1" s="1"/>
  <c r="N4703" i="1"/>
  <c r="L4703" i="1"/>
  <c r="C4703" i="1"/>
  <c r="B4703" i="1"/>
  <c r="N4702" i="1"/>
  <c r="L4702" i="1"/>
  <c r="C4702" i="1"/>
  <c r="B4702" i="1"/>
  <c r="N4701" i="1"/>
  <c r="L4701" i="1"/>
  <c r="B4701" i="1"/>
  <c r="C4701" i="1" s="1"/>
  <c r="N4700" i="1"/>
  <c r="L4700" i="1"/>
  <c r="C4700" i="1"/>
  <c r="B4700" i="1"/>
  <c r="N4699" i="1"/>
  <c r="L4699" i="1"/>
  <c r="B4699" i="1"/>
  <c r="C4699" i="1" s="1"/>
  <c r="N4698" i="1"/>
  <c r="L4698" i="1"/>
  <c r="B4698" i="1"/>
  <c r="C4698" i="1" s="1"/>
  <c r="N4697" i="1"/>
  <c r="L4697" i="1"/>
  <c r="C4697" i="1"/>
  <c r="B4697" i="1"/>
  <c r="N4696" i="1"/>
  <c r="L4696" i="1"/>
  <c r="C4696" i="1"/>
  <c r="B4696" i="1"/>
  <c r="N4695" i="1"/>
  <c r="L4695" i="1"/>
  <c r="B4695" i="1"/>
  <c r="C4695" i="1" s="1"/>
  <c r="N4694" i="1"/>
  <c r="L4694" i="1"/>
  <c r="C4694" i="1"/>
  <c r="B4694" i="1"/>
  <c r="N4693" i="1"/>
  <c r="L4693" i="1"/>
  <c r="B4693" i="1"/>
  <c r="C4693" i="1" s="1"/>
  <c r="N4692" i="1"/>
  <c r="L4692" i="1"/>
  <c r="B4692" i="1"/>
  <c r="C4692" i="1" s="1"/>
  <c r="N4691" i="1"/>
  <c r="L4691" i="1"/>
  <c r="C4691" i="1"/>
  <c r="B4691" i="1"/>
  <c r="N4690" i="1"/>
  <c r="L4690" i="1"/>
  <c r="C4690" i="1"/>
  <c r="B4690" i="1"/>
  <c r="N4689" i="1"/>
  <c r="L4689" i="1"/>
  <c r="B4689" i="1"/>
  <c r="C4689" i="1" s="1"/>
  <c r="N4688" i="1"/>
  <c r="L4688" i="1"/>
  <c r="C4688" i="1"/>
  <c r="B4688" i="1"/>
  <c r="N4687" i="1"/>
  <c r="L4687" i="1"/>
  <c r="C4687" i="1"/>
  <c r="B4687" i="1"/>
  <c r="N4686" i="1"/>
  <c r="L4686" i="1"/>
  <c r="B4686" i="1"/>
  <c r="C4686" i="1" s="1"/>
  <c r="N4685" i="1"/>
  <c r="L4685" i="1"/>
  <c r="C4685" i="1"/>
  <c r="B4685" i="1"/>
  <c r="N4684" i="1"/>
  <c r="L4684" i="1"/>
  <c r="B4684" i="1"/>
  <c r="C4684" i="1" s="1"/>
  <c r="N4683" i="1"/>
  <c r="L4683" i="1"/>
  <c r="B4683" i="1"/>
  <c r="C4683" i="1" s="1"/>
  <c r="N4682" i="1"/>
  <c r="L4682" i="1"/>
  <c r="C4682" i="1"/>
  <c r="B4682" i="1"/>
  <c r="N4681" i="1"/>
  <c r="L4681" i="1"/>
  <c r="C4681" i="1"/>
  <c r="B4681" i="1"/>
  <c r="N4680" i="1"/>
  <c r="L4680" i="1"/>
  <c r="B4680" i="1"/>
  <c r="C4680" i="1" s="1"/>
  <c r="N4679" i="1"/>
  <c r="L4679" i="1"/>
  <c r="C4679" i="1"/>
  <c r="B4679" i="1"/>
  <c r="N4678" i="1"/>
  <c r="L4678" i="1"/>
  <c r="B4678" i="1"/>
  <c r="C4678" i="1" s="1"/>
  <c r="N4677" i="1"/>
  <c r="L4677" i="1"/>
  <c r="B4677" i="1"/>
  <c r="C4677" i="1" s="1"/>
  <c r="N4676" i="1"/>
  <c r="L4676" i="1"/>
  <c r="C4676" i="1"/>
  <c r="B4676" i="1"/>
  <c r="N4675" i="1"/>
  <c r="L4675" i="1"/>
  <c r="B4675" i="1"/>
  <c r="C4675" i="1" s="1"/>
  <c r="N4674" i="1"/>
  <c r="L4674" i="1"/>
  <c r="B4674" i="1"/>
  <c r="C4674" i="1" s="1"/>
  <c r="N4673" i="1"/>
  <c r="L4673" i="1"/>
  <c r="C4673" i="1"/>
  <c r="B4673" i="1"/>
  <c r="N4672" i="1"/>
  <c r="L4672" i="1"/>
  <c r="C4672" i="1"/>
  <c r="B4672" i="1"/>
  <c r="N4671" i="1"/>
  <c r="L4671" i="1"/>
  <c r="B4671" i="1"/>
  <c r="C4671" i="1" s="1"/>
  <c r="N4670" i="1"/>
  <c r="L4670" i="1"/>
  <c r="C4670" i="1"/>
  <c r="B4670" i="1"/>
  <c r="N4669" i="1"/>
  <c r="L4669" i="1"/>
  <c r="B4669" i="1"/>
  <c r="C4669" i="1" s="1"/>
  <c r="N4668" i="1"/>
  <c r="L4668" i="1"/>
  <c r="B4668" i="1"/>
  <c r="C4668" i="1" s="1"/>
  <c r="N4667" i="1"/>
  <c r="L4667" i="1"/>
  <c r="C4667" i="1"/>
  <c r="B4667" i="1"/>
  <c r="N4666" i="1"/>
  <c r="L4666" i="1"/>
  <c r="C4666" i="1"/>
  <c r="B4666" i="1"/>
  <c r="N4665" i="1"/>
  <c r="L4665" i="1"/>
  <c r="B4665" i="1"/>
  <c r="C4665" i="1" s="1"/>
  <c r="N4664" i="1"/>
  <c r="L4664" i="1"/>
  <c r="C4664" i="1"/>
  <c r="B4664" i="1"/>
  <c r="N4663" i="1"/>
  <c r="L4663" i="1"/>
  <c r="B4663" i="1"/>
  <c r="C4663" i="1" s="1"/>
  <c r="N4662" i="1"/>
  <c r="L4662" i="1"/>
  <c r="B4662" i="1"/>
  <c r="C4662" i="1" s="1"/>
  <c r="N4661" i="1"/>
  <c r="L4661" i="1"/>
  <c r="C4661" i="1"/>
  <c r="B4661" i="1"/>
  <c r="N4660" i="1"/>
  <c r="L4660" i="1"/>
  <c r="C4660" i="1"/>
  <c r="B4660" i="1"/>
  <c r="N4659" i="1"/>
  <c r="L4659" i="1"/>
  <c r="B4659" i="1"/>
  <c r="C4659" i="1" s="1"/>
  <c r="N4658" i="1"/>
  <c r="L4658" i="1"/>
  <c r="C4658" i="1"/>
  <c r="B4658" i="1"/>
  <c r="N4657" i="1"/>
  <c r="L4657" i="1"/>
  <c r="B4657" i="1"/>
  <c r="C4657" i="1" s="1"/>
  <c r="N4656" i="1"/>
  <c r="L4656" i="1"/>
  <c r="B4656" i="1"/>
  <c r="C4656" i="1" s="1"/>
  <c r="N4655" i="1"/>
  <c r="L4655" i="1"/>
  <c r="C4655" i="1"/>
  <c r="B4655" i="1"/>
  <c r="N4654" i="1"/>
  <c r="L4654" i="1"/>
  <c r="C4654" i="1"/>
  <c r="B4654" i="1"/>
  <c r="N4653" i="1"/>
  <c r="L4653" i="1"/>
  <c r="B4653" i="1"/>
  <c r="C4653" i="1" s="1"/>
  <c r="N4652" i="1"/>
  <c r="L4652" i="1"/>
  <c r="C4652" i="1"/>
  <c r="B4652" i="1"/>
  <c r="N4651" i="1"/>
  <c r="L4651" i="1"/>
  <c r="C4651" i="1"/>
  <c r="B4651" i="1"/>
  <c r="N4650" i="1"/>
  <c r="L4650" i="1"/>
  <c r="B4650" i="1"/>
  <c r="C4650" i="1" s="1"/>
  <c r="N4649" i="1"/>
  <c r="L4649" i="1"/>
  <c r="C4649" i="1"/>
  <c r="B4649" i="1"/>
  <c r="N4648" i="1"/>
  <c r="L4648" i="1"/>
  <c r="B4648" i="1"/>
  <c r="C4648" i="1" s="1"/>
  <c r="N4647" i="1"/>
  <c r="L4647" i="1"/>
  <c r="B4647" i="1"/>
  <c r="C4647" i="1" s="1"/>
  <c r="N4646" i="1"/>
  <c r="L4646" i="1"/>
  <c r="C4646" i="1"/>
  <c r="B4646" i="1"/>
  <c r="N4645" i="1"/>
  <c r="L4645" i="1"/>
  <c r="C4645" i="1"/>
  <c r="B4645" i="1"/>
  <c r="N4644" i="1"/>
  <c r="L4644" i="1"/>
  <c r="B4644" i="1"/>
  <c r="C4644" i="1" s="1"/>
  <c r="N4643" i="1"/>
  <c r="L4643" i="1"/>
  <c r="C4643" i="1"/>
  <c r="B4643" i="1"/>
  <c r="N4642" i="1"/>
  <c r="L4642" i="1"/>
  <c r="B4642" i="1"/>
  <c r="C4642" i="1" s="1"/>
  <c r="N4641" i="1"/>
  <c r="L4641" i="1"/>
  <c r="B4641" i="1"/>
  <c r="C4641" i="1" s="1"/>
  <c r="N4640" i="1"/>
  <c r="L4640" i="1"/>
  <c r="C4640" i="1"/>
  <c r="B4640" i="1"/>
  <c r="N4639" i="1"/>
  <c r="L4639" i="1"/>
  <c r="B4639" i="1"/>
  <c r="C4639" i="1" s="1"/>
  <c r="N4638" i="1"/>
  <c r="L4638" i="1"/>
  <c r="B4638" i="1"/>
  <c r="C4638" i="1" s="1"/>
  <c r="N4637" i="1"/>
  <c r="L4637" i="1"/>
  <c r="C4637" i="1"/>
  <c r="B4637" i="1"/>
  <c r="N4636" i="1"/>
  <c r="L4636" i="1"/>
  <c r="C4636" i="1"/>
  <c r="B4636" i="1"/>
  <c r="N4635" i="1"/>
  <c r="L4635" i="1"/>
  <c r="B4635" i="1"/>
  <c r="C4635" i="1" s="1"/>
  <c r="N4634" i="1"/>
  <c r="L4634" i="1"/>
  <c r="C4634" i="1"/>
  <c r="B4634" i="1"/>
  <c r="N4633" i="1"/>
  <c r="L4633" i="1"/>
  <c r="B4633" i="1"/>
  <c r="C4633" i="1" s="1"/>
  <c r="N4632" i="1"/>
  <c r="L4632" i="1"/>
  <c r="B4632" i="1"/>
  <c r="C4632" i="1" s="1"/>
  <c r="N4631" i="1"/>
  <c r="L4631" i="1"/>
  <c r="C4631" i="1"/>
  <c r="B4631" i="1"/>
  <c r="N4630" i="1"/>
  <c r="L4630" i="1"/>
  <c r="C4630" i="1"/>
  <c r="B4630" i="1"/>
  <c r="N4629" i="1"/>
  <c r="L4629" i="1"/>
  <c r="B4629" i="1"/>
  <c r="C4629" i="1" s="1"/>
  <c r="N4628" i="1"/>
  <c r="L4628" i="1"/>
  <c r="C4628" i="1"/>
  <c r="B4628" i="1"/>
  <c r="N4627" i="1"/>
  <c r="L4627" i="1"/>
  <c r="B4627" i="1"/>
  <c r="C4627" i="1" s="1"/>
  <c r="N4626" i="1"/>
  <c r="L4626" i="1"/>
  <c r="B4626" i="1"/>
  <c r="C4626" i="1" s="1"/>
  <c r="N4625" i="1"/>
  <c r="L4625" i="1"/>
  <c r="C4625" i="1"/>
  <c r="B4625" i="1"/>
  <c r="N4624" i="1"/>
  <c r="L4624" i="1"/>
  <c r="C4624" i="1"/>
  <c r="B4624" i="1"/>
  <c r="N4623" i="1"/>
  <c r="L4623" i="1"/>
  <c r="B4623" i="1"/>
  <c r="C4623" i="1" s="1"/>
  <c r="N4622" i="1"/>
  <c r="L4622" i="1"/>
  <c r="C4622" i="1"/>
  <c r="B4622" i="1"/>
  <c r="N4621" i="1"/>
  <c r="L4621" i="1"/>
  <c r="B4621" i="1"/>
  <c r="C4621" i="1" s="1"/>
  <c r="N4620" i="1"/>
  <c r="L4620" i="1"/>
  <c r="B4620" i="1"/>
  <c r="C4620" i="1" s="1"/>
  <c r="N4619" i="1"/>
  <c r="L4619" i="1"/>
  <c r="C4619" i="1"/>
  <c r="B4619" i="1"/>
  <c r="N4618" i="1"/>
  <c r="L4618" i="1"/>
  <c r="C4618" i="1"/>
  <c r="B4618" i="1"/>
  <c r="N4617" i="1"/>
  <c r="L4617" i="1"/>
  <c r="B4617" i="1"/>
  <c r="C4617" i="1" s="1"/>
  <c r="N4616" i="1"/>
  <c r="L4616" i="1"/>
  <c r="C4616" i="1"/>
  <c r="B4616" i="1"/>
  <c r="N4615" i="1"/>
  <c r="L4615" i="1"/>
  <c r="C4615" i="1"/>
  <c r="B4615" i="1"/>
  <c r="N4614" i="1"/>
  <c r="L4614" i="1"/>
  <c r="B4614" i="1"/>
  <c r="C4614" i="1" s="1"/>
  <c r="N4613" i="1"/>
  <c r="L4613" i="1"/>
  <c r="C4613" i="1"/>
  <c r="B4613" i="1"/>
  <c r="N4612" i="1"/>
  <c r="L4612" i="1"/>
  <c r="C4612" i="1"/>
  <c r="B4612" i="1"/>
  <c r="N4611" i="1"/>
  <c r="L4611" i="1"/>
  <c r="B4611" i="1"/>
  <c r="C4611" i="1" s="1"/>
  <c r="N4610" i="1"/>
  <c r="L4610" i="1"/>
  <c r="C4610" i="1"/>
  <c r="B4610" i="1"/>
  <c r="N4609" i="1"/>
  <c r="L4609" i="1"/>
  <c r="C4609" i="1"/>
  <c r="B4609" i="1"/>
  <c r="N4608" i="1"/>
  <c r="L4608" i="1"/>
  <c r="B4608" i="1"/>
  <c r="C4608" i="1" s="1"/>
  <c r="N4607" i="1"/>
  <c r="L4607" i="1"/>
  <c r="C4607" i="1"/>
  <c r="B4607" i="1"/>
  <c r="N4606" i="1"/>
  <c r="L4606" i="1"/>
  <c r="B4606" i="1"/>
  <c r="C4606" i="1" s="1"/>
  <c r="N4605" i="1"/>
  <c r="L4605" i="1"/>
  <c r="B4605" i="1"/>
  <c r="C4605" i="1" s="1"/>
  <c r="N4604" i="1"/>
  <c r="L4604" i="1"/>
  <c r="C4604" i="1"/>
  <c r="B4604" i="1"/>
  <c r="N4603" i="1"/>
  <c r="L4603" i="1"/>
  <c r="B4603" i="1"/>
  <c r="C4603" i="1" s="1"/>
  <c r="N4602" i="1"/>
  <c r="L4602" i="1"/>
  <c r="B4602" i="1"/>
  <c r="C4602" i="1" s="1"/>
  <c r="N4601" i="1"/>
  <c r="L4601" i="1"/>
  <c r="C4601" i="1"/>
  <c r="B4601" i="1"/>
  <c r="N4600" i="1"/>
  <c r="L4600" i="1"/>
  <c r="C4600" i="1"/>
  <c r="B4600" i="1"/>
  <c r="N4599" i="1"/>
  <c r="L4599" i="1"/>
  <c r="B4599" i="1"/>
  <c r="C4599" i="1" s="1"/>
  <c r="N4598" i="1"/>
  <c r="L4598" i="1"/>
  <c r="C4598" i="1"/>
  <c r="B4598" i="1"/>
  <c r="N4597" i="1"/>
  <c r="L4597" i="1"/>
  <c r="B4597" i="1"/>
  <c r="C4597" i="1" s="1"/>
  <c r="N4596" i="1"/>
  <c r="L4596" i="1"/>
  <c r="B4596" i="1"/>
  <c r="C4596" i="1" s="1"/>
  <c r="N4595" i="1"/>
  <c r="L4595" i="1"/>
  <c r="C4595" i="1"/>
  <c r="B4595" i="1"/>
  <c r="N4594" i="1"/>
  <c r="L4594" i="1"/>
  <c r="C4594" i="1"/>
  <c r="B4594" i="1"/>
  <c r="N4593" i="1"/>
  <c r="L4593" i="1"/>
  <c r="B4593" i="1"/>
  <c r="C4593" i="1" s="1"/>
  <c r="N4592" i="1"/>
  <c r="L4592" i="1"/>
  <c r="C4592" i="1"/>
  <c r="B4592" i="1"/>
  <c r="N4591" i="1"/>
  <c r="L4591" i="1"/>
  <c r="B4591" i="1"/>
  <c r="C4591" i="1" s="1"/>
  <c r="N4590" i="1"/>
  <c r="L4590" i="1"/>
  <c r="B4590" i="1"/>
  <c r="C4590" i="1" s="1"/>
  <c r="N4589" i="1"/>
  <c r="L4589" i="1"/>
  <c r="C4589" i="1"/>
  <c r="B4589" i="1"/>
  <c r="N4588" i="1"/>
  <c r="L4588" i="1"/>
  <c r="C4588" i="1"/>
  <c r="B4588" i="1"/>
  <c r="N4587" i="1"/>
  <c r="L4587" i="1"/>
  <c r="B4587" i="1"/>
  <c r="C4587" i="1" s="1"/>
  <c r="N4586" i="1"/>
  <c r="L4586" i="1"/>
  <c r="C4586" i="1"/>
  <c r="B4586" i="1"/>
  <c r="N4585" i="1"/>
  <c r="L4585" i="1"/>
  <c r="B4585" i="1"/>
  <c r="C4585" i="1" s="1"/>
  <c r="N4584" i="1"/>
  <c r="L4584" i="1"/>
  <c r="B4584" i="1"/>
  <c r="C4584" i="1" s="1"/>
  <c r="N4583" i="1"/>
  <c r="L4583" i="1"/>
  <c r="C4583" i="1"/>
  <c r="B4583" i="1"/>
  <c r="N4582" i="1"/>
  <c r="L4582" i="1"/>
  <c r="C4582" i="1"/>
  <c r="B4582" i="1"/>
  <c r="N4581" i="1"/>
  <c r="L4581" i="1"/>
  <c r="B4581" i="1"/>
  <c r="C4581" i="1" s="1"/>
  <c r="N4580" i="1"/>
  <c r="L4580" i="1"/>
  <c r="C4580" i="1"/>
  <c r="B4580" i="1"/>
  <c r="N4579" i="1"/>
  <c r="L4579" i="1"/>
  <c r="C4579" i="1"/>
  <c r="B4579" i="1"/>
  <c r="N4578" i="1"/>
  <c r="L4578" i="1"/>
  <c r="B4578" i="1"/>
  <c r="C4578" i="1" s="1"/>
  <c r="N4577" i="1"/>
  <c r="L4577" i="1"/>
  <c r="C4577" i="1"/>
  <c r="B4577" i="1"/>
  <c r="N4576" i="1"/>
  <c r="L4576" i="1"/>
  <c r="C4576" i="1"/>
  <c r="B4576" i="1"/>
  <c r="N4575" i="1"/>
  <c r="L4575" i="1"/>
  <c r="B4575" i="1"/>
  <c r="C4575" i="1" s="1"/>
  <c r="N4574" i="1"/>
  <c r="L4574" i="1"/>
  <c r="C4574" i="1"/>
  <c r="B4574" i="1"/>
  <c r="N4573" i="1"/>
  <c r="L4573" i="1"/>
  <c r="B4573" i="1"/>
  <c r="C4573" i="1" s="1"/>
  <c r="N4572" i="1"/>
  <c r="L4572" i="1"/>
  <c r="B4572" i="1"/>
  <c r="C4572" i="1" s="1"/>
  <c r="N4571" i="1"/>
  <c r="L4571" i="1"/>
  <c r="C4571" i="1"/>
  <c r="B4571" i="1"/>
  <c r="N4570" i="1"/>
  <c r="L4570" i="1"/>
  <c r="B4570" i="1"/>
  <c r="C4570" i="1" s="1"/>
  <c r="N4569" i="1"/>
  <c r="L4569" i="1"/>
  <c r="B4569" i="1"/>
  <c r="C4569" i="1" s="1"/>
  <c r="N4568" i="1"/>
  <c r="L4568" i="1"/>
  <c r="C4568" i="1"/>
  <c r="B4568" i="1"/>
  <c r="N4567" i="1"/>
  <c r="L4567" i="1"/>
  <c r="B4567" i="1"/>
  <c r="C4567" i="1" s="1"/>
  <c r="N4566" i="1"/>
  <c r="L4566" i="1"/>
  <c r="B4566" i="1"/>
  <c r="C4566" i="1" s="1"/>
  <c r="N4565" i="1"/>
  <c r="L4565" i="1"/>
  <c r="C4565" i="1"/>
  <c r="B4565" i="1"/>
  <c r="N4564" i="1"/>
  <c r="L4564" i="1"/>
  <c r="C4564" i="1"/>
  <c r="B4564" i="1"/>
  <c r="N4563" i="1"/>
  <c r="L4563" i="1"/>
  <c r="B4563" i="1"/>
  <c r="C4563" i="1" s="1"/>
  <c r="N4562" i="1"/>
  <c r="L4562" i="1"/>
  <c r="C4562" i="1"/>
  <c r="B4562" i="1"/>
  <c r="N4561" i="1"/>
  <c r="L4561" i="1"/>
  <c r="B4561" i="1"/>
  <c r="C4561" i="1" s="1"/>
  <c r="N4560" i="1"/>
  <c r="L4560" i="1"/>
  <c r="B4560" i="1"/>
  <c r="C4560" i="1" s="1"/>
  <c r="N4559" i="1"/>
  <c r="L4559" i="1"/>
  <c r="C4559" i="1"/>
  <c r="B4559" i="1"/>
  <c r="N4558" i="1"/>
  <c r="L4558" i="1"/>
  <c r="C4558" i="1"/>
  <c r="B4558" i="1"/>
  <c r="N4557" i="1"/>
  <c r="L4557" i="1"/>
  <c r="B4557" i="1"/>
  <c r="C4557" i="1" s="1"/>
  <c r="N4556" i="1"/>
  <c r="L4556" i="1"/>
  <c r="C4556" i="1"/>
  <c r="B4556" i="1"/>
  <c r="N4555" i="1"/>
  <c r="L4555" i="1"/>
  <c r="B4555" i="1"/>
  <c r="C4555" i="1" s="1"/>
  <c r="N4554" i="1"/>
  <c r="L4554" i="1"/>
  <c r="B4554" i="1"/>
  <c r="C4554" i="1" s="1"/>
  <c r="N4553" i="1"/>
  <c r="L4553" i="1"/>
  <c r="C4553" i="1"/>
  <c r="B4553" i="1"/>
  <c r="N4552" i="1"/>
  <c r="L4552" i="1"/>
  <c r="C4552" i="1"/>
  <c r="B4552" i="1"/>
  <c r="N4551" i="1"/>
  <c r="L4551" i="1"/>
  <c r="B4551" i="1"/>
  <c r="C4551" i="1" s="1"/>
  <c r="N4550" i="1"/>
  <c r="L4550" i="1"/>
  <c r="C4550" i="1"/>
  <c r="B4550" i="1"/>
  <c r="N4549" i="1"/>
  <c r="L4549" i="1"/>
  <c r="B4549" i="1"/>
  <c r="C4549" i="1" s="1"/>
  <c r="N4548" i="1"/>
  <c r="L4548" i="1"/>
  <c r="B4548" i="1"/>
  <c r="C4548" i="1" s="1"/>
  <c r="N4547" i="1"/>
  <c r="L4547" i="1"/>
  <c r="C4547" i="1"/>
  <c r="B4547" i="1"/>
  <c r="N4546" i="1"/>
  <c r="L4546" i="1"/>
  <c r="C4546" i="1"/>
  <c r="B4546" i="1"/>
  <c r="N4545" i="1"/>
  <c r="L4545" i="1"/>
  <c r="B4545" i="1"/>
  <c r="C4545" i="1" s="1"/>
  <c r="N4544" i="1"/>
  <c r="L4544" i="1"/>
  <c r="C4544" i="1"/>
  <c r="B4544" i="1"/>
  <c r="N4543" i="1"/>
  <c r="L4543" i="1"/>
  <c r="B4543" i="1"/>
  <c r="C4543" i="1" s="1"/>
  <c r="N4542" i="1"/>
  <c r="L4542" i="1"/>
  <c r="B4542" i="1"/>
  <c r="C4542" i="1" s="1"/>
  <c r="N4541" i="1"/>
  <c r="L4541" i="1"/>
  <c r="C4541" i="1"/>
  <c r="B4541" i="1"/>
  <c r="N4540" i="1"/>
  <c r="L4540" i="1"/>
  <c r="B4540" i="1"/>
  <c r="C4540" i="1" s="1"/>
  <c r="N4539" i="1"/>
  <c r="L4539" i="1"/>
  <c r="B4539" i="1"/>
  <c r="C4539" i="1" s="1"/>
  <c r="N4538" i="1"/>
  <c r="L4538" i="1"/>
  <c r="C4538" i="1"/>
  <c r="B4538" i="1"/>
  <c r="N4537" i="1"/>
  <c r="L4537" i="1"/>
  <c r="C4537" i="1"/>
  <c r="B4537" i="1"/>
  <c r="N4536" i="1"/>
  <c r="L4536" i="1"/>
  <c r="B4536" i="1"/>
  <c r="C4536" i="1" s="1"/>
  <c r="N4535" i="1"/>
  <c r="L4535" i="1"/>
  <c r="C4535" i="1"/>
  <c r="B4535" i="1"/>
  <c r="N4534" i="1"/>
  <c r="L4534" i="1"/>
  <c r="B4534" i="1"/>
  <c r="C4534" i="1" s="1"/>
  <c r="N4533" i="1"/>
  <c r="L4533" i="1"/>
  <c r="B4533" i="1"/>
  <c r="C4533" i="1" s="1"/>
  <c r="N4532" i="1"/>
  <c r="L4532" i="1"/>
  <c r="C4532" i="1"/>
  <c r="B4532" i="1"/>
  <c r="N4531" i="1"/>
  <c r="L4531" i="1"/>
  <c r="B4531" i="1"/>
  <c r="C4531" i="1" s="1"/>
  <c r="N4530" i="1"/>
  <c r="L4530" i="1"/>
  <c r="B4530" i="1"/>
  <c r="C4530" i="1" s="1"/>
  <c r="N4529" i="1"/>
  <c r="L4529" i="1"/>
  <c r="C4529" i="1"/>
  <c r="B4529" i="1"/>
  <c r="N4528" i="1"/>
  <c r="L4528" i="1"/>
  <c r="C4528" i="1"/>
  <c r="B4528" i="1"/>
  <c r="N4527" i="1"/>
  <c r="L4527" i="1"/>
  <c r="B4527" i="1"/>
  <c r="C4527" i="1" s="1"/>
  <c r="N4526" i="1"/>
  <c r="L4526" i="1"/>
  <c r="C4526" i="1"/>
  <c r="B4526" i="1"/>
  <c r="N4525" i="1"/>
  <c r="L4525" i="1"/>
  <c r="B4525" i="1"/>
  <c r="C4525" i="1" s="1"/>
  <c r="N4524" i="1"/>
  <c r="L4524" i="1"/>
  <c r="B4524" i="1"/>
  <c r="C4524" i="1" s="1"/>
  <c r="N4523" i="1"/>
  <c r="L4523" i="1"/>
  <c r="C4523" i="1"/>
  <c r="B4523" i="1"/>
  <c r="N4522" i="1"/>
  <c r="L4522" i="1"/>
  <c r="C4522" i="1"/>
  <c r="B4522" i="1"/>
  <c r="N4521" i="1"/>
  <c r="L4521" i="1"/>
  <c r="B4521" i="1"/>
  <c r="C4521" i="1" s="1"/>
  <c r="N4520" i="1"/>
  <c r="L4520" i="1"/>
  <c r="C4520" i="1"/>
  <c r="B4520" i="1"/>
  <c r="N4519" i="1"/>
  <c r="L4519" i="1"/>
  <c r="B4519" i="1"/>
  <c r="C4519" i="1" s="1"/>
  <c r="N4518" i="1"/>
  <c r="L4518" i="1"/>
  <c r="B4518" i="1"/>
  <c r="C4518" i="1" s="1"/>
  <c r="N4517" i="1"/>
  <c r="L4517" i="1"/>
  <c r="C4517" i="1"/>
  <c r="B4517" i="1"/>
  <c r="N4516" i="1"/>
  <c r="L4516" i="1"/>
  <c r="C4516" i="1"/>
  <c r="B4516" i="1"/>
  <c r="N4515" i="1"/>
  <c r="L4515" i="1"/>
  <c r="B4515" i="1"/>
  <c r="C4515" i="1" s="1"/>
  <c r="N4514" i="1"/>
  <c r="L4514" i="1"/>
  <c r="C4514" i="1"/>
  <c r="B4514" i="1"/>
  <c r="N4513" i="1"/>
  <c r="L4513" i="1"/>
  <c r="B4513" i="1"/>
  <c r="C4513" i="1" s="1"/>
  <c r="N4512" i="1"/>
  <c r="L4512" i="1"/>
  <c r="B4512" i="1"/>
  <c r="C4512" i="1" s="1"/>
  <c r="N4511" i="1"/>
  <c r="L4511" i="1"/>
  <c r="C4511" i="1"/>
  <c r="B4511" i="1"/>
  <c r="N4510" i="1"/>
  <c r="L4510" i="1"/>
  <c r="C4510" i="1"/>
  <c r="B4510" i="1"/>
  <c r="N4509" i="1"/>
  <c r="L4509" i="1"/>
  <c r="B4509" i="1"/>
  <c r="C4509" i="1" s="1"/>
  <c r="N4508" i="1"/>
  <c r="L4508" i="1"/>
  <c r="C4508" i="1"/>
  <c r="B4508" i="1"/>
  <c r="N4507" i="1"/>
  <c r="L4507" i="1"/>
  <c r="C4507" i="1"/>
  <c r="B4507" i="1"/>
  <c r="N4506" i="1"/>
  <c r="L4506" i="1"/>
  <c r="B4506" i="1"/>
  <c r="C4506" i="1" s="1"/>
  <c r="N4505" i="1"/>
  <c r="L4505" i="1"/>
  <c r="C4505" i="1"/>
  <c r="B4505" i="1"/>
  <c r="N4504" i="1"/>
  <c r="L4504" i="1"/>
  <c r="B4504" i="1"/>
  <c r="C4504" i="1" s="1"/>
  <c r="N4503" i="1"/>
  <c r="L4503" i="1"/>
  <c r="B4503" i="1"/>
  <c r="C4503" i="1" s="1"/>
  <c r="N4502" i="1"/>
  <c r="L4502" i="1"/>
  <c r="C4502" i="1"/>
  <c r="B4502" i="1"/>
  <c r="N4501" i="1"/>
  <c r="L4501" i="1"/>
  <c r="C4501" i="1"/>
  <c r="B4501" i="1"/>
  <c r="N4500" i="1"/>
  <c r="L4500" i="1"/>
  <c r="B4500" i="1"/>
  <c r="C4500" i="1" s="1"/>
  <c r="N4499" i="1"/>
  <c r="L4499" i="1"/>
  <c r="C4499" i="1"/>
  <c r="B4499" i="1"/>
  <c r="N4498" i="1"/>
  <c r="L4498" i="1"/>
  <c r="B4498" i="1"/>
  <c r="C4498" i="1" s="1"/>
  <c r="N4497" i="1"/>
  <c r="L4497" i="1"/>
  <c r="B4497" i="1"/>
  <c r="C4497" i="1" s="1"/>
  <c r="N4496" i="1"/>
  <c r="L4496" i="1"/>
  <c r="C4496" i="1"/>
  <c r="B4496" i="1"/>
  <c r="N4495" i="1"/>
  <c r="L4495" i="1"/>
  <c r="B4495" i="1"/>
  <c r="C4495" i="1" s="1"/>
  <c r="N4494" i="1"/>
  <c r="L4494" i="1"/>
  <c r="B4494" i="1"/>
  <c r="C4494" i="1" s="1"/>
  <c r="N4493" i="1"/>
  <c r="L4493" i="1"/>
  <c r="C4493" i="1"/>
  <c r="B4493" i="1"/>
  <c r="N4492" i="1"/>
  <c r="L4492" i="1"/>
  <c r="C4492" i="1"/>
  <c r="B4492" i="1"/>
  <c r="N4491" i="1"/>
  <c r="L4491" i="1"/>
  <c r="B4491" i="1"/>
  <c r="C4491" i="1" s="1"/>
  <c r="N4490" i="1"/>
  <c r="L4490" i="1"/>
  <c r="C4490" i="1"/>
  <c r="B4490" i="1"/>
  <c r="N4489" i="1"/>
  <c r="L4489" i="1"/>
  <c r="B4489" i="1"/>
  <c r="C4489" i="1" s="1"/>
  <c r="N4488" i="1"/>
  <c r="L4488" i="1"/>
  <c r="B4488" i="1"/>
  <c r="C4488" i="1" s="1"/>
  <c r="N4487" i="1"/>
  <c r="L4487" i="1"/>
  <c r="C4487" i="1"/>
  <c r="B4487" i="1"/>
  <c r="N4486" i="1"/>
  <c r="L4486" i="1"/>
  <c r="C4486" i="1"/>
  <c r="B4486" i="1"/>
  <c r="N4485" i="1"/>
  <c r="L4485" i="1"/>
  <c r="B4485" i="1"/>
  <c r="C4485" i="1" s="1"/>
  <c r="N4484" i="1"/>
  <c r="L4484" i="1"/>
  <c r="C4484" i="1"/>
  <c r="B4484" i="1"/>
  <c r="N4483" i="1"/>
  <c r="L4483" i="1"/>
  <c r="C4483" i="1"/>
  <c r="B4483" i="1"/>
  <c r="N4482" i="1"/>
  <c r="L4482" i="1"/>
  <c r="B4482" i="1"/>
  <c r="C4482" i="1" s="1"/>
  <c r="N4481" i="1"/>
  <c r="L4481" i="1"/>
  <c r="C4481" i="1"/>
  <c r="B4481" i="1"/>
  <c r="N4480" i="1"/>
  <c r="L4480" i="1"/>
  <c r="B4480" i="1"/>
  <c r="C4480" i="1" s="1"/>
  <c r="N4479" i="1"/>
  <c r="L4479" i="1"/>
  <c r="B4479" i="1"/>
  <c r="C4479" i="1" s="1"/>
  <c r="N4478" i="1"/>
  <c r="L4478" i="1"/>
  <c r="C4478" i="1"/>
  <c r="B4478" i="1"/>
  <c r="N4477" i="1"/>
  <c r="L4477" i="1"/>
  <c r="B4477" i="1"/>
  <c r="C4477" i="1" s="1"/>
  <c r="N4476" i="1"/>
  <c r="L4476" i="1"/>
  <c r="B4476" i="1"/>
  <c r="C4476" i="1" s="1"/>
  <c r="N4475" i="1"/>
  <c r="L4475" i="1"/>
  <c r="C4475" i="1"/>
  <c r="B4475" i="1"/>
  <c r="N4474" i="1"/>
  <c r="L4474" i="1"/>
  <c r="C4474" i="1"/>
  <c r="B4474" i="1"/>
  <c r="N4473" i="1"/>
  <c r="L4473" i="1"/>
  <c r="B4473" i="1"/>
  <c r="C4473" i="1" s="1"/>
  <c r="N4472" i="1"/>
  <c r="L4472" i="1"/>
  <c r="C4472" i="1"/>
  <c r="B4472" i="1"/>
  <c r="N4471" i="1"/>
  <c r="L4471" i="1"/>
  <c r="C4471" i="1"/>
  <c r="B4471" i="1"/>
  <c r="N4470" i="1"/>
  <c r="L4470" i="1"/>
  <c r="B4470" i="1"/>
  <c r="C4470" i="1" s="1"/>
  <c r="N4469" i="1"/>
  <c r="L4469" i="1"/>
  <c r="C4469" i="1"/>
  <c r="B4469" i="1"/>
  <c r="N4468" i="1"/>
  <c r="L4468" i="1"/>
  <c r="B4468" i="1"/>
  <c r="C4468" i="1" s="1"/>
  <c r="N4467" i="1"/>
  <c r="L4467" i="1"/>
  <c r="B4467" i="1"/>
  <c r="C4467" i="1" s="1"/>
  <c r="N4466" i="1"/>
  <c r="L4466" i="1"/>
  <c r="C4466" i="1"/>
  <c r="B4466" i="1"/>
  <c r="N4465" i="1"/>
  <c r="L4465" i="1"/>
  <c r="C4465" i="1"/>
  <c r="B4465" i="1"/>
  <c r="N4464" i="1"/>
  <c r="L4464" i="1"/>
  <c r="B4464" i="1"/>
  <c r="C4464" i="1" s="1"/>
  <c r="N4463" i="1"/>
  <c r="L4463" i="1"/>
  <c r="C4463" i="1"/>
  <c r="B4463" i="1"/>
  <c r="N4462" i="1"/>
  <c r="L4462" i="1"/>
  <c r="B4462" i="1"/>
  <c r="C4462" i="1" s="1"/>
  <c r="N4461" i="1"/>
  <c r="L4461" i="1"/>
  <c r="B4461" i="1"/>
  <c r="C4461" i="1" s="1"/>
  <c r="N4460" i="1"/>
  <c r="L4460" i="1"/>
  <c r="C4460" i="1"/>
  <c r="B4460" i="1"/>
  <c r="N4459" i="1"/>
  <c r="L4459" i="1"/>
  <c r="B4459" i="1"/>
  <c r="C4459" i="1" s="1"/>
  <c r="N4458" i="1"/>
  <c r="L4458" i="1"/>
  <c r="B4458" i="1"/>
  <c r="C4458" i="1" s="1"/>
  <c r="N4457" i="1"/>
  <c r="L4457" i="1"/>
  <c r="C4457" i="1"/>
  <c r="B4457" i="1"/>
  <c r="N4456" i="1"/>
  <c r="L4456" i="1"/>
  <c r="C4456" i="1"/>
  <c r="B4456" i="1"/>
  <c r="N4455" i="1"/>
  <c r="L4455" i="1"/>
  <c r="B4455" i="1"/>
  <c r="C4455" i="1" s="1"/>
  <c r="N4454" i="1"/>
  <c r="L4454" i="1"/>
  <c r="C4454" i="1"/>
  <c r="B4454" i="1"/>
  <c r="N4453" i="1"/>
  <c r="L4453" i="1"/>
  <c r="B4453" i="1"/>
  <c r="C4453" i="1" s="1"/>
  <c r="N4452" i="1"/>
  <c r="L4452" i="1"/>
  <c r="B4452" i="1"/>
  <c r="C4452" i="1" s="1"/>
  <c r="N4451" i="1"/>
  <c r="L4451" i="1"/>
  <c r="C4451" i="1"/>
  <c r="B4451" i="1"/>
  <c r="N4450" i="1"/>
  <c r="L4450" i="1"/>
  <c r="C4450" i="1"/>
  <c r="B4450" i="1"/>
  <c r="N4449" i="1"/>
  <c r="L4449" i="1"/>
  <c r="B4449" i="1"/>
  <c r="C4449" i="1" s="1"/>
  <c r="N4448" i="1"/>
  <c r="L4448" i="1"/>
  <c r="C4448" i="1"/>
  <c r="B4448" i="1"/>
  <c r="N4447" i="1"/>
  <c r="L4447" i="1"/>
  <c r="B4447" i="1"/>
  <c r="C4447" i="1" s="1"/>
  <c r="N4446" i="1"/>
  <c r="L4446" i="1"/>
  <c r="B4446" i="1"/>
  <c r="C4446" i="1" s="1"/>
  <c r="N4445" i="1"/>
  <c r="L4445" i="1"/>
  <c r="C4445" i="1"/>
  <c r="B4445" i="1"/>
  <c r="N4444" i="1"/>
  <c r="L4444" i="1"/>
  <c r="C4444" i="1"/>
  <c r="B4444" i="1"/>
  <c r="N4443" i="1"/>
  <c r="L4443" i="1"/>
  <c r="B4443" i="1"/>
  <c r="C4443" i="1" s="1"/>
  <c r="N4442" i="1"/>
  <c r="L4442" i="1"/>
  <c r="C4442" i="1"/>
  <c r="B4442" i="1"/>
  <c r="N4441" i="1"/>
  <c r="L4441" i="1"/>
  <c r="B4441" i="1"/>
  <c r="C4441" i="1" s="1"/>
  <c r="N4440" i="1"/>
  <c r="L4440" i="1"/>
  <c r="B4440" i="1"/>
  <c r="C4440" i="1" s="1"/>
  <c r="N4439" i="1"/>
  <c r="L4439" i="1"/>
  <c r="C4439" i="1"/>
  <c r="B4439" i="1"/>
  <c r="N4438" i="1"/>
  <c r="L4438" i="1"/>
  <c r="C4438" i="1"/>
  <c r="B4438" i="1"/>
  <c r="N4437" i="1"/>
  <c r="L4437" i="1"/>
  <c r="B4437" i="1"/>
  <c r="C4437" i="1" s="1"/>
  <c r="N4436" i="1"/>
  <c r="L4436" i="1"/>
  <c r="C4436" i="1"/>
  <c r="B4436" i="1"/>
  <c r="N4435" i="1"/>
  <c r="L4435" i="1"/>
  <c r="C4435" i="1"/>
  <c r="B4435" i="1"/>
  <c r="N4434" i="1"/>
  <c r="L4434" i="1"/>
  <c r="B4434" i="1"/>
  <c r="C4434" i="1" s="1"/>
  <c r="N4433" i="1"/>
  <c r="L4433" i="1"/>
  <c r="C4433" i="1"/>
  <c r="B4433" i="1"/>
  <c r="N4432" i="1"/>
  <c r="L4432" i="1"/>
  <c r="B4432" i="1"/>
  <c r="C4432" i="1" s="1"/>
  <c r="N4431" i="1"/>
  <c r="L4431" i="1"/>
  <c r="B4431" i="1"/>
  <c r="C4431" i="1" s="1"/>
  <c r="N4430" i="1"/>
  <c r="L4430" i="1"/>
  <c r="C4430" i="1"/>
  <c r="B4430" i="1"/>
  <c r="N4429" i="1"/>
  <c r="L4429" i="1"/>
  <c r="C4429" i="1"/>
  <c r="B4429" i="1"/>
  <c r="N4428" i="1"/>
  <c r="L4428" i="1"/>
  <c r="B4428" i="1"/>
  <c r="C4428" i="1" s="1"/>
  <c r="N4427" i="1"/>
  <c r="L4427" i="1"/>
  <c r="C4427" i="1"/>
  <c r="B4427" i="1"/>
  <c r="N4426" i="1"/>
  <c r="L4426" i="1"/>
  <c r="B4426" i="1"/>
  <c r="C4426" i="1" s="1"/>
  <c r="N4425" i="1"/>
  <c r="L4425" i="1"/>
  <c r="B4425" i="1"/>
  <c r="C4425" i="1" s="1"/>
  <c r="N4424" i="1"/>
  <c r="L4424" i="1"/>
  <c r="C4424" i="1"/>
  <c r="B4424" i="1"/>
  <c r="N4423" i="1"/>
  <c r="L4423" i="1"/>
  <c r="B4423" i="1"/>
  <c r="C4423" i="1" s="1"/>
  <c r="N4422" i="1"/>
  <c r="L4422" i="1"/>
  <c r="B4422" i="1"/>
  <c r="C4422" i="1" s="1"/>
  <c r="N4421" i="1"/>
  <c r="L4421" i="1"/>
  <c r="C4421" i="1"/>
  <c r="B4421" i="1"/>
  <c r="N4420" i="1"/>
  <c r="L4420" i="1"/>
  <c r="C4420" i="1"/>
  <c r="B4420" i="1"/>
  <c r="N4419" i="1"/>
  <c r="L4419" i="1"/>
  <c r="B4419" i="1"/>
  <c r="C4419" i="1" s="1"/>
  <c r="N4418" i="1"/>
  <c r="L4418" i="1"/>
  <c r="C4418" i="1"/>
  <c r="B4418" i="1"/>
  <c r="N4417" i="1"/>
  <c r="L4417" i="1"/>
  <c r="B4417" i="1"/>
  <c r="C4417" i="1" s="1"/>
  <c r="N4416" i="1"/>
  <c r="L4416" i="1"/>
  <c r="B4416" i="1"/>
  <c r="C4416" i="1" s="1"/>
  <c r="N4415" i="1"/>
  <c r="L4415" i="1"/>
  <c r="C4415" i="1"/>
  <c r="B4415" i="1"/>
  <c r="N4414" i="1"/>
  <c r="L4414" i="1"/>
  <c r="C4414" i="1"/>
  <c r="B4414" i="1"/>
  <c r="N4413" i="1"/>
  <c r="L4413" i="1"/>
  <c r="B4413" i="1"/>
  <c r="C4413" i="1" s="1"/>
  <c r="N4412" i="1"/>
  <c r="L4412" i="1"/>
  <c r="C4412" i="1"/>
  <c r="B4412" i="1"/>
  <c r="N4411" i="1"/>
  <c r="L4411" i="1"/>
  <c r="B4411" i="1"/>
  <c r="C4411" i="1" s="1"/>
  <c r="N4410" i="1"/>
  <c r="L4410" i="1"/>
  <c r="B4410" i="1"/>
  <c r="C4410" i="1" s="1"/>
  <c r="N4409" i="1"/>
  <c r="L4409" i="1"/>
  <c r="C4409" i="1"/>
  <c r="B4409" i="1"/>
  <c r="N4408" i="1"/>
  <c r="L4408" i="1"/>
  <c r="C4408" i="1"/>
  <c r="B4408" i="1"/>
  <c r="N4407" i="1"/>
  <c r="L4407" i="1"/>
  <c r="B4407" i="1"/>
  <c r="C4407" i="1" s="1"/>
  <c r="N4406" i="1"/>
  <c r="L4406" i="1"/>
  <c r="C4406" i="1"/>
  <c r="B4406" i="1"/>
  <c r="N4405" i="1"/>
  <c r="L4405" i="1"/>
  <c r="B4405" i="1"/>
  <c r="C4405" i="1" s="1"/>
  <c r="N4404" i="1"/>
  <c r="L4404" i="1"/>
  <c r="B4404" i="1"/>
  <c r="C4404" i="1" s="1"/>
  <c r="N4403" i="1"/>
  <c r="L4403" i="1"/>
  <c r="C4403" i="1"/>
  <c r="B4403" i="1"/>
  <c r="N4402" i="1"/>
  <c r="L4402" i="1"/>
  <c r="C4402" i="1"/>
  <c r="B4402" i="1"/>
  <c r="N4401" i="1"/>
  <c r="L4401" i="1"/>
  <c r="B4401" i="1"/>
  <c r="C4401" i="1" s="1"/>
  <c r="N4400" i="1"/>
  <c r="L4400" i="1"/>
  <c r="C4400" i="1"/>
  <c r="B4400" i="1"/>
  <c r="N4399" i="1"/>
  <c r="L4399" i="1"/>
  <c r="C4399" i="1"/>
  <c r="B4399" i="1"/>
  <c r="N4398" i="1"/>
  <c r="L4398" i="1"/>
  <c r="B4398" i="1"/>
  <c r="C4398" i="1" s="1"/>
  <c r="N4397" i="1"/>
  <c r="L4397" i="1"/>
  <c r="C4397" i="1"/>
  <c r="B4397" i="1"/>
  <c r="N4396" i="1"/>
  <c r="L4396" i="1"/>
  <c r="B4396" i="1"/>
  <c r="C4396" i="1" s="1"/>
  <c r="N4395" i="1"/>
  <c r="L4395" i="1"/>
  <c r="B4395" i="1"/>
  <c r="C4395" i="1" s="1"/>
  <c r="N4394" i="1"/>
  <c r="L4394" i="1"/>
  <c r="C4394" i="1"/>
  <c r="B4394" i="1"/>
  <c r="N4393" i="1"/>
  <c r="L4393" i="1"/>
  <c r="B4393" i="1"/>
  <c r="C4393" i="1" s="1"/>
  <c r="N4392" i="1"/>
  <c r="L4392" i="1"/>
  <c r="B4392" i="1"/>
  <c r="C4392" i="1" s="1"/>
  <c r="N4391" i="1"/>
  <c r="L4391" i="1"/>
  <c r="C4391" i="1"/>
  <c r="B4391" i="1"/>
  <c r="N4390" i="1"/>
  <c r="L4390" i="1"/>
  <c r="B4390" i="1"/>
  <c r="C4390" i="1" s="1"/>
  <c r="N4389" i="1"/>
  <c r="L4389" i="1"/>
  <c r="B4389" i="1"/>
  <c r="C4389" i="1" s="1"/>
  <c r="N4388" i="1"/>
  <c r="L4388" i="1"/>
  <c r="C4388" i="1"/>
  <c r="B4388" i="1"/>
  <c r="N4387" i="1"/>
  <c r="L4387" i="1"/>
  <c r="B4387" i="1"/>
  <c r="C4387" i="1" s="1"/>
  <c r="N4386" i="1"/>
  <c r="L4386" i="1"/>
  <c r="B4386" i="1"/>
  <c r="C4386" i="1" s="1"/>
  <c r="N4385" i="1"/>
  <c r="L4385" i="1"/>
  <c r="C4385" i="1"/>
  <c r="B4385" i="1"/>
  <c r="N4384" i="1"/>
  <c r="L4384" i="1"/>
  <c r="C4384" i="1"/>
  <c r="B4384" i="1"/>
  <c r="N4383" i="1"/>
  <c r="L4383" i="1"/>
  <c r="B4383" i="1"/>
  <c r="C4383" i="1" s="1"/>
  <c r="N4382" i="1"/>
  <c r="L4382" i="1"/>
  <c r="C4382" i="1"/>
  <c r="B4382" i="1"/>
  <c r="N4381" i="1"/>
  <c r="L4381" i="1"/>
  <c r="B4381" i="1"/>
  <c r="C4381" i="1" s="1"/>
  <c r="N4380" i="1"/>
  <c r="L4380" i="1"/>
  <c r="B4380" i="1"/>
  <c r="C4380" i="1" s="1"/>
  <c r="N4379" i="1"/>
  <c r="L4379" i="1"/>
  <c r="C4379" i="1"/>
  <c r="B4379" i="1"/>
  <c r="N4378" i="1"/>
  <c r="L4378" i="1"/>
  <c r="C4378" i="1"/>
  <c r="B4378" i="1"/>
  <c r="N4377" i="1"/>
  <c r="L4377" i="1"/>
  <c r="B4377" i="1"/>
  <c r="C4377" i="1" s="1"/>
  <c r="N4376" i="1"/>
  <c r="L4376" i="1"/>
  <c r="C4376" i="1"/>
  <c r="B4376" i="1"/>
  <c r="N4375" i="1"/>
  <c r="L4375" i="1"/>
  <c r="B4375" i="1"/>
  <c r="C4375" i="1" s="1"/>
  <c r="N4374" i="1"/>
  <c r="L4374" i="1"/>
  <c r="B4374" i="1"/>
  <c r="C4374" i="1" s="1"/>
  <c r="N4373" i="1"/>
  <c r="L4373" i="1"/>
  <c r="C4373" i="1"/>
  <c r="B4373" i="1"/>
  <c r="N4372" i="1"/>
  <c r="L4372" i="1"/>
  <c r="C4372" i="1"/>
  <c r="B4372" i="1"/>
  <c r="N4371" i="1"/>
  <c r="L4371" i="1"/>
  <c r="B4371" i="1"/>
  <c r="C4371" i="1" s="1"/>
  <c r="N4370" i="1"/>
  <c r="L4370" i="1"/>
  <c r="C4370" i="1"/>
  <c r="B4370" i="1"/>
  <c r="N4369" i="1"/>
  <c r="L4369" i="1"/>
  <c r="B4369" i="1"/>
  <c r="C4369" i="1" s="1"/>
  <c r="N4368" i="1"/>
  <c r="L4368" i="1"/>
  <c r="B4368" i="1"/>
  <c r="C4368" i="1" s="1"/>
  <c r="N4367" i="1"/>
  <c r="L4367" i="1"/>
  <c r="C4367" i="1"/>
  <c r="B4367" i="1"/>
  <c r="N4366" i="1"/>
  <c r="L4366" i="1"/>
  <c r="C4366" i="1"/>
  <c r="B4366" i="1"/>
  <c r="N4365" i="1"/>
  <c r="L4365" i="1"/>
  <c r="B4365" i="1"/>
  <c r="C4365" i="1" s="1"/>
  <c r="N4364" i="1"/>
  <c r="L4364" i="1"/>
  <c r="C4364" i="1"/>
  <c r="B4364" i="1"/>
  <c r="N4363" i="1"/>
  <c r="L4363" i="1"/>
  <c r="C4363" i="1"/>
  <c r="B4363" i="1"/>
  <c r="N4362" i="1"/>
  <c r="L4362" i="1"/>
  <c r="B4362" i="1"/>
  <c r="C4362" i="1" s="1"/>
  <c r="N4361" i="1"/>
  <c r="L4361" i="1"/>
  <c r="C4361" i="1"/>
  <c r="B4361" i="1"/>
  <c r="N4360" i="1"/>
  <c r="L4360" i="1"/>
  <c r="B4360" i="1"/>
  <c r="C4360" i="1" s="1"/>
  <c r="N4359" i="1"/>
  <c r="L4359" i="1"/>
  <c r="B4359" i="1"/>
  <c r="C4359" i="1" s="1"/>
  <c r="N4358" i="1"/>
  <c r="L4358" i="1"/>
  <c r="C4358" i="1"/>
  <c r="B4358" i="1"/>
  <c r="N4357" i="1"/>
  <c r="L4357" i="1"/>
  <c r="C4357" i="1"/>
  <c r="B4357" i="1"/>
  <c r="N4356" i="1"/>
  <c r="L4356" i="1"/>
  <c r="B4356" i="1"/>
  <c r="C4356" i="1" s="1"/>
  <c r="N4355" i="1"/>
  <c r="L4355" i="1"/>
  <c r="C4355" i="1"/>
  <c r="B4355" i="1"/>
  <c r="N4354" i="1"/>
  <c r="L4354" i="1"/>
  <c r="B4354" i="1"/>
  <c r="C4354" i="1" s="1"/>
  <c r="N4353" i="1"/>
  <c r="L4353" i="1"/>
  <c r="B4353" i="1"/>
  <c r="C4353" i="1" s="1"/>
  <c r="N4352" i="1"/>
  <c r="L4352" i="1"/>
  <c r="C4352" i="1"/>
  <c r="B4352" i="1"/>
  <c r="N4351" i="1"/>
  <c r="L4351" i="1"/>
  <c r="B4351" i="1"/>
  <c r="C4351" i="1" s="1"/>
  <c r="N4350" i="1"/>
  <c r="L4350" i="1"/>
  <c r="B4350" i="1"/>
  <c r="C4350" i="1" s="1"/>
  <c r="N4349" i="1"/>
  <c r="L4349" i="1"/>
  <c r="C4349" i="1"/>
  <c r="B4349" i="1"/>
  <c r="N4348" i="1"/>
  <c r="L4348" i="1"/>
  <c r="C4348" i="1"/>
  <c r="B4348" i="1"/>
  <c r="N4347" i="1"/>
  <c r="L4347" i="1"/>
  <c r="B4347" i="1"/>
  <c r="C4347" i="1" s="1"/>
  <c r="N4346" i="1"/>
  <c r="L4346" i="1"/>
  <c r="C4346" i="1"/>
  <c r="B4346" i="1"/>
  <c r="N4345" i="1"/>
  <c r="L4345" i="1"/>
  <c r="B4345" i="1"/>
  <c r="C4345" i="1" s="1"/>
  <c r="N4344" i="1"/>
  <c r="L4344" i="1"/>
  <c r="B4344" i="1"/>
  <c r="C4344" i="1" s="1"/>
  <c r="N4343" i="1"/>
  <c r="L4343" i="1"/>
  <c r="C4343" i="1"/>
  <c r="B4343" i="1"/>
  <c r="N4342" i="1"/>
  <c r="L4342" i="1"/>
  <c r="C4342" i="1"/>
  <c r="B4342" i="1"/>
  <c r="N4341" i="1"/>
  <c r="L4341" i="1"/>
  <c r="B4341" i="1"/>
  <c r="C4341" i="1" s="1"/>
  <c r="N4340" i="1"/>
  <c r="L4340" i="1"/>
  <c r="C4340" i="1"/>
  <c r="B4340" i="1"/>
  <c r="N4339" i="1"/>
  <c r="L4339" i="1"/>
  <c r="B4339" i="1"/>
  <c r="C4339" i="1" s="1"/>
  <c r="N4338" i="1"/>
  <c r="L4338" i="1"/>
  <c r="B4338" i="1"/>
  <c r="C4338" i="1" s="1"/>
  <c r="N4337" i="1"/>
  <c r="L4337" i="1"/>
  <c r="C4337" i="1"/>
  <c r="B4337" i="1"/>
  <c r="N4336" i="1"/>
  <c r="L4336" i="1"/>
  <c r="C4336" i="1"/>
  <c r="B4336" i="1"/>
  <c r="N4335" i="1"/>
  <c r="L4335" i="1"/>
  <c r="B4335" i="1"/>
  <c r="C4335" i="1" s="1"/>
  <c r="N4334" i="1"/>
  <c r="L4334" i="1"/>
  <c r="C4334" i="1"/>
  <c r="B4334" i="1"/>
  <c r="N4333" i="1"/>
  <c r="L4333" i="1"/>
  <c r="B4333" i="1"/>
  <c r="C4333" i="1" s="1"/>
  <c r="N4332" i="1"/>
  <c r="L4332" i="1"/>
  <c r="B4332" i="1"/>
  <c r="C4332" i="1" s="1"/>
  <c r="N4331" i="1"/>
  <c r="L4331" i="1"/>
  <c r="C4331" i="1"/>
  <c r="B4331" i="1"/>
  <c r="N4330" i="1"/>
  <c r="L4330" i="1"/>
  <c r="C4330" i="1"/>
  <c r="B4330" i="1"/>
  <c r="N4329" i="1"/>
  <c r="L4329" i="1"/>
  <c r="B4329" i="1"/>
  <c r="C4329" i="1" s="1"/>
  <c r="N4328" i="1"/>
  <c r="L4328" i="1"/>
  <c r="C4328" i="1"/>
  <c r="B4328" i="1"/>
  <c r="N4327" i="1"/>
  <c r="L4327" i="1"/>
  <c r="C4327" i="1"/>
  <c r="B4327" i="1"/>
  <c r="N4326" i="1"/>
  <c r="L4326" i="1"/>
  <c r="B4326" i="1"/>
  <c r="C4326" i="1" s="1"/>
  <c r="N4325" i="1"/>
  <c r="L4325" i="1"/>
  <c r="C4325" i="1"/>
  <c r="B4325" i="1"/>
  <c r="N4324" i="1"/>
  <c r="L4324" i="1"/>
  <c r="B4324" i="1"/>
  <c r="C4324" i="1" s="1"/>
  <c r="N4323" i="1"/>
  <c r="L4323" i="1"/>
  <c r="B4323" i="1"/>
  <c r="C4323" i="1" s="1"/>
  <c r="N4322" i="1"/>
  <c r="L4322" i="1"/>
  <c r="C4322" i="1"/>
  <c r="B4322" i="1"/>
  <c r="N4321" i="1"/>
  <c r="L4321" i="1"/>
  <c r="C4321" i="1"/>
  <c r="B4321" i="1"/>
  <c r="N4320" i="1"/>
  <c r="L4320" i="1"/>
  <c r="B4320" i="1"/>
  <c r="C4320" i="1" s="1"/>
  <c r="N4319" i="1"/>
  <c r="L4319" i="1"/>
  <c r="C4319" i="1"/>
  <c r="B4319" i="1"/>
  <c r="N4318" i="1"/>
  <c r="L4318" i="1"/>
  <c r="B4318" i="1"/>
  <c r="C4318" i="1" s="1"/>
  <c r="N4317" i="1"/>
  <c r="L4317" i="1"/>
  <c r="B4317" i="1"/>
  <c r="C4317" i="1" s="1"/>
  <c r="N4316" i="1"/>
  <c r="L4316" i="1"/>
  <c r="C4316" i="1"/>
  <c r="B4316" i="1"/>
  <c r="N4315" i="1"/>
  <c r="L4315" i="1"/>
  <c r="B4315" i="1"/>
  <c r="C4315" i="1" s="1"/>
  <c r="N4314" i="1"/>
  <c r="L4314" i="1"/>
  <c r="B4314" i="1"/>
  <c r="C4314" i="1" s="1"/>
  <c r="N4313" i="1"/>
  <c r="L4313" i="1"/>
  <c r="C4313" i="1"/>
  <c r="B4313" i="1"/>
  <c r="N4312" i="1"/>
  <c r="L4312" i="1"/>
  <c r="C4312" i="1"/>
  <c r="B4312" i="1"/>
  <c r="N4311" i="1"/>
  <c r="L4311" i="1"/>
  <c r="B4311" i="1"/>
  <c r="C4311" i="1" s="1"/>
  <c r="N4310" i="1"/>
  <c r="L4310" i="1"/>
  <c r="C4310" i="1"/>
  <c r="B4310" i="1"/>
  <c r="N4309" i="1"/>
  <c r="L4309" i="1"/>
  <c r="B4309" i="1"/>
  <c r="C4309" i="1" s="1"/>
  <c r="N4308" i="1"/>
  <c r="L4308" i="1"/>
  <c r="B4308" i="1"/>
  <c r="C4308" i="1" s="1"/>
  <c r="N4307" i="1"/>
  <c r="L4307" i="1"/>
  <c r="C4307" i="1"/>
  <c r="B4307" i="1"/>
  <c r="N4306" i="1"/>
  <c r="L4306" i="1"/>
  <c r="C4306" i="1"/>
  <c r="B4306" i="1"/>
  <c r="N4305" i="1"/>
  <c r="L4305" i="1"/>
  <c r="B4305" i="1"/>
  <c r="C4305" i="1" s="1"/>
  <c r="N4304" i="1"/>
  <c r="L4304" i="1"/>
  <c r="C4304" i="1"/>
  <c r="B4304" i="1"/>
  <c r="N4303" i="1"/>
  <c r="L4303" i="1"/>
  <c r="C4303" i="1"/>
  <c r="B4303" i="1"/>
  <c r="N4302" i="1"/>
  <c r="L4302" i="1"/>
  <c r="B4302" i="1"/>
  <c r="C4302" i="1" s="1"/>
  <c r="N4301" i="1"/>
  <c r="L4301" i="1"/>
  <c r="C4301" i="1"/>
  <c r="B4301" i="1"/>
  <c r="N4300" i="1"/>
  <c r="L4300" i="1"/>
  <c r="B4300" i="1"/>
  <c r="C4300" i="1" s="1"/>
  <c r="N4299" i="1"/>
  <c r="L4299" i="1"/>
  <c r="B4299" i="1"/>
  <c r="C4299" i="1" s="1"/>
  <c r="N4298" i="1"/>
  <c r="L4298" i="1"/>
  <c r="C4298" i="1"/>
  <c r="B4298" i="1"/>
  <c r="N4297" i="1"/>
  <c r="L4297" i="1"/>
  <c r="B4297" i="1"/>
  <c r="C4297" i="1" s="1"/>
  <c r="N4296" i="1"/>
  <c r="L4296" i="1"/>
  <c r="B4296" i="1"/>
  <c r="C4296" i="1" s="1"/>
  <c r="N4295" i="1"/>
  <c r="L4295" i="1"/>
  <c r="C4295" i="1"/>
  <c r="B4295" i="1"/>
  <c r="N4294" i="1"/>
  <c r="L4294" i="1"/>
  <c r="C4294" i="1"/>
  <c r="B4294" i="1"/>
  <c r="N4293" i="1"/>
  <c r="L4293" i="1"/>
  <c r="B4293" i="1"/>
  <c r="C4293" i="1" s="1"/>
  <c r="N4292" i="1"/>
  <c r="L4292" i="1"/>
  <c r="C4292" i="1"/>
  <c r="B4292" i="1"/>
  <c r="N4291" i="1"/>
  <c r="L4291" i="1"/>
  <c r="C4291" i="1"/>
  <c r="B4291" i="1"/>
  <c r="N4290" i="1"/>
  <c r="L4290" i="1"/>
  <c r="B4290" i="1"/>
  <c r="C4290" i="1" s="1"/>
  <c r="N4289" i="1"/>
  <c r="L4289" i="1"/>
  <c r="C4289" i="1"/>
  <c r="B4289" i="1"/>
  <c r="N4288" i="1"/>
  <c r="L4288" i="1"/>
  <c r="B4288" i="1"/>
  <c r="C4288" i="1" s="1"/>
  <c r="N4287" i="1"/>
  <c r="L4287" i="1"/>
  <c r="B4287" i="1"/>
  <c r="C4287" i="1" s="1"/>
  <c r="N4286" i="1"/>
  <c r="L4286" i="1"/>
  <c r="C4286" i="1"/>
  <c r="B4286" i="1"/>
  <c r="N4285" i="1"/>
  <c r="L4285" i="1"/>
  <c r="C4285" i="1"/>
  <c r="B4285" i="1"/>
  <c r="N4284" i="1"/>
  <c r="L4284" i="1"/>
  <c r="B4284" i="1"/>
  <c r="C4284" i="1" s="1"/>
  <c r="N4283" i="1"/>
  <c r="L4283" i="1"/>
  <c r="C4283" i="1"/>
  <c r="B4283" i="1"/>
  <c r="N4282" i="1"/>
  <c r="L4282" i="1"/>
  <c r="B4282" i="1"/>
  <c r="C4282" i="1" s="1"/>
  <c r="N4281" i="1"/>
  <c r="L4281" i="1"/>
  <c r="B4281" i="1"/>
  <c r="C4281" i="1" s="1"/>
  <c r="N4280" i="1"/>
  <c r="L4280" i="1"/>
  <c r="C4280" i="1"/>
  <c r="B4280" i="1"/>
  <c r="N4279" i="1"/>
  <c r="L4279" i="1"/>
  <c r="B4279" i="1"/>
  <c r="C4279" i="1" s="1"/>
  <c r="N4278" i="1"/>
  <c r="L4278" i="1"/>
  <c r="B4278" i="1"/>
  <c r="C4278" i="1" s="1"/>
  <c r="N4277" i="1"/>
  <c r="L4277" i="1"/>
  <c r="C4277" i="1"/>
  <c r="B4277" i="1"/>
  <c r="N4276" i="1"/>
  <c r="L4276" i="1"/>
  <c r="C4276" i="1"/>
  <c r="B4276" i="1"/>
  <c r="N4275" i="1"/>
  <c r="L4275" i="1"/>
  <c r="B4275" i="1"/>
  <c r="C4275" i="1" s="1"/>
  <c r="N4274" i="1"/>
  <c r="L4274" i="1"/>
  <c r="C4274" i="1"/>
  <c r="B4274" i="1"/>
  <c r="N4273" i="1"/>
  <c r="L4273" i="1"/>
  <c r="C4273" i="1"/>
  <c r="B4273" i="1"/>
  <c r="N4272" i="1"/>
  <c r="L4272" i="1"/>
  <c r="B4272" i="1"/>
  <c r="C4272" i="1" s="1"/>
  <c r="N4271" i="1"/>
  <c r="L4271" i="1"/>
  <c r="C4271" i="1"/>
  <c r="B4271" i="1"/>
  <c r="N4270" i="1"/>
  <c r="L4270" i="1"/>
  <c r="B4270" i="1"/>
  <c r="C4270" i="1" s="1"/>
  <c r="N4269" i="1"/>
  <c r="L4269" i="1"/>
  <c r="B4269" i="1"/>
  <c r="C4269" i="1" s="1"/>
  <c r="N4268" i="1"/>
  <c r="L4268" i="1"/>
  <c r="C4268" i="1"/>
  <c r="B4268" i="1"/>
  <c r="N4267" i="1"/>
  <c r="L4267" i="1"/>
  <c r="C4267" i="1"/>
  <c r="B4267" i="1"/>
  <c r="N4266" i="1"/>
  <c r="L4266" i="1"/>
  <c r="B4266" i="1"/>
  <c r="C4266" i="1" s="1"/>
  <c r="N4265" i="1"/>
  <c r="L4265" i="1"/>
  <c r="C4265" i="1"/>
  <c r="B4265" i="1"/>
  <c r="N4264" i="1"/>
  <c r="L4264" i="1"/>
  <c r="C4264" i="1"/>
  <c r="B4264" i="1"/>
  <c r="N4263" i="1"/>
  <c r="L4263" i="1"/>
  <c r="B4263" i="1"/>
  <c r="C4263" i="1" s="1"/>
  <c r="N4262" i="1"/>
  <c r="L4262" i="1"/>
  <c r="C4262" i="1"/>
  <c r="B4262" i="1"/>
  <c r="N4261" i="1"/>
  <c r="L4261" i="1"/>
  <c r="B4261" i="1"/>
  <c r="C4261" i="1" s="1"/>
  <c r="N4260" i="1"/>
  <c r="L4260" i="1"/>
  <c r="B4260" i="1"/>
  <c r="C4260" i="1" s="1"/>
  <c r="N4259" i="1"/>
  <c r="L4259" i="1"/>
  <c r="C4259" i="1"/>
  <c r="B4259" i="1"/>
  <c r="N4258" i="1"/>
  <c r="L4258" i="1"/>
  <c r="C4258" i="1"/>
  <c r="B4258" i="1"/>
  <c r="N4257" i="1"/>
  <c r="L4257" i="1"/>
  <c r="B4257" i="1"/>
  <c r="C4257" i="1" s="1"/>
  <c r="N4256" i="1"/>
  <c r="L4256" i="1"/>
  <c r="C4256" i="1"/>
  <c r="B4256" i="1"/>
  <c r="N4255" i="1"/>
  <c r="L4255" i="1"/>
  <c r="B4255" i="1"/>
  <c r="C4255" i="1" s="1"/>
  <c r="N4254" i="1"/>
  <c r="L4254" i="1"/>
  <c r="B4254" i="1"/>
  <c r="C4254" i="1" s="1"/>
  <c r="N4253" i="1"/>
  <c r="L4253" i="1"/>
  <c r="C4253" i="1"/>
  <c r="B4253" i="1"/>
  <c r="N4252" i="1"/>
  <c r="L4252" i="1"/>
  <c r="B4252" i="1"/>
  <c r="C4252" i="1" s="1"/>
  <c r="N4251" i="1"/>
  <c r="L4251" i="1"/>
  <c r="B4251" i="1"/>
  <c r="C4251" i="1" s="1"/>
  <c r="N4250" i="1"/>
  <c r="L4250" i="1"/>
  <c r="C4250" i="1"/>
  <c r="B4250" i="1"/>
  <c r="N4249" i="1"/>
  <c r="L4249" i="1"/>
  <c r="C4249" i="1"/>
  <c r="B4249" i="1"/>
  <c r="N4248" i="1"/>
  <c r="L4248" i="1"/>
  <c r="B4248" i="1"/>
  <c r="C4248" i="1" s="1"/>
  <c r="N4247" i="1"/>
  <c r="L4247" i="1"/>
  <c r="C4247" i="1"/>
  <c r="B4247" i="1"/>
  <c r="N4246" i="1"/>
  <c r="L4246" i="1"/>
  <c r="B4246" i="1"/>
  <c r="C4246" i="1" s="1"/>
  <c r="N4245" i="1"/>
  <c r="L4245" i="1"/>
  <c r="B4245" i="1"/>
  <c r="C4245" i="1" s="1"/>
  <c r="N4244" i="1"/>
  <c r="L4244" i="1"/>
  <c r="C4244" i="1"/>
  <c r="B4244" i="1"/>
  <c r="N4243" i="1"/>
  <c r="L4243" i="1"/>
  <c r="B4243" i="1"/>
  <c r="C4243" i="1" s="1"/>
  <c r="N4242" i="1"/>
  <c r="L4242" i="1"/>
  <c r="B4242" i="1"/>
  <c r="C4242" i="1" s="1"/>
  <c r="N4241" i="1"/>
  <c r="L4241" i="1"/>
  <c r="C4241" i="1"/>
  <c r="B4241" i="1"/>
  <c r="N4240" i="1"/>
  <c r="L4240" i="1"/>
  <c r="C4240" i="1"/>
  <c r="B4240" i="1"/>
  <c r="N4239" i="1"/>
  <c r="L4239" i="1"/>
  <c r="B4239" i="1"/>
  <c r="C4239" i="1" s="1"/>
  <c r="N4238" i="1"/>
  <c r="L4238" i="1"/>
  <c r="C4238" i="1"/>
  <c r="B4238" i="1"/>
  <c r="N4237" i="1"/>
  <c r="L4237" i="1"/>
  <c r="B4237" i="1"/>
  <c r="C4237" i="1" s="1"/>
  <c r="N4236" i="1"/>
  <c r="L4236" i="1"/>
  <c r="B4236" i="1"/>
  <c r="C4236" i="1" s="1"/>
  <c r="N4235" i="1"/>
  <c r="L4235" i="1"/>
  <c r="C4235" i="1"/>
  <c r="B4235" i="1"/>
  <c r="N4234" i="1"/>
  <c r="L4234" i="1"/>
  <c r="B4234" i="1"/>
  <c r="C4234" i="1" s="1"/>
  <c r="N4233" i="1"/>
  <c r="L4233" i="1"/>
  <c r="B4233" i="1"/>
  <c r="C4233" i="1" s="1"/>
  <c r="N4232" i="1"/>
  <c r="L4232" i="1"/>
  <c r="C4232" i="1"/>
  <c r="B4232" i="1"/>
  <c r="N4231" i="1"/>
  <c r="L4231" i="1"/>
  <c r="B4231" i="1"/>
  <c r="C4231" i="1" s="1"/>
  <c r="N4230" i="1"/>
  <c r="L4230" i="1"/>
  <c r="B4230" i="1"/>
  <c r="C4230" i="1" s="1"/>
  <c r="N4229" i="1"/>
  <c r="L4229" i="1"/>
  <c r="C4229" i="1"/>
  <c r="B4229" i="1"/>
  <c r="N4228" i="1"/>
  <c r="L4228" i="1"/>
  <c r="C4228" i="1"/>
  <c r="B4228" i="1"/>
  <c r="N4227" i="1"/>
  <c r="L4227" i="1"/>
  <c r="B4227" i="1"/>
  <c r="C4227" i="1" s="1"/>
  <c r="N4226" i="1"/>
  <c r="L4226" i="1"/>
  <c r="C4226" i="1"/>
  <c r="B4226" i="1"/>
  <c r="N4225" i="1"/>
  <c r="L4225" i="1"/>
  <c r="B4225" i="1"/>
  <c r="C4225" i="1" s="1"/>
  <c r="N4224" i="1"/>
  <c r="L4224" i="1"/>
  <c r="B4224" i="1"/>
  <c r="C4224" i="1" s="1"/>
  <c r="N4223" i="1"/>
  <c r="L4223" i="1"/>
  <c r="C4223" i="1"/>
  <c r="B4223" i="1"/>
  <c r="N4222" i="1"/>
  <c r="L4222" i="1"/>
  <c r="C4222" i="1"/>
  <c r="B4222" i="1"/>
  <c r="N4221" i="1"/>
  <c r="L4221" i="1"/>
  <c r="B4221" i="1"/>
  <c r="C4221" i="1" s="1"/>
  <c r="N4220" i="1"/>
  <c r="L4220" i="1"/>
  <c r="C4220" i="1"/>
  <c r="B4220" i="1"/>
  <c r="N4219" i="1"/>
  <c r="L4219" i="1"/>
  <c r="C4219" i="1"/>
  <c r="B4219" i="1"/>
  <c r="N4218" i="1"/>
  <c r="L4218" i="1"/>
  <c r="B4218" i="1"/>
  <c r="C4218" i="1" s="1"/>
  <c r="N4217" i="1"/>
  <c r="L4217" i="1"/>
  <c r="C4217" i="1"/>
  <c r="B4217" i="1"/>
  <c r="N4216" i="1"/>
  <c r="L4216" i="1"/>
  <c r="B4216" i="1"/>
  <c r="C4216" i="1" s="1"/>
  <c r="N4215" i="1"/>
  <c r="L4215" i="1"/>
  <c r="B4215" i="1"/>
  <c r="C4215" i="1" s="1"/>
  <c r="N4214" i="1"/>
  <c r="L4214" i="1"/>
  <c r="C4214" i="1"/>
  <c r="B4214" i="1"/>
  <c r="N4213" i="1"/>
  <c r="L4213" i="1"/>
  <c r="C4213" i="1"/>
  <c r="B4213" i="1"/>
  <c r="N4212" i="1"/>
  <c r="L4212" i="1"/>
  <c r="B4212" i="1"/>
  <c r="C4212" i="1" s="1"/>
  <c r="N4211" i="1"/>
  <c r="L4211" i="1"/>
  <c r="C4211" i="1"/>
  <c r="B4211" i="1"/>
  <c r="N4210" i="1"/>
  <c r="L4210" i="1"/>
  <c r="B4210" i="1"/>
  <c r="C4210" i="1" s="1"/>
  <c r="N4209" i="1"/>
  <c r="L4209" i="1"/>
  <c r="B4209" i="1"/>
  <c r="C4209" i="1" s="1"/>
  <c r="N4208" i="1"/>
  <c r="L4208" i="1"/>
  <c r="C4208" i="1"/>
  <c r="B4208" i="1"/>
  <c r="N4207" i="1"/>
  <c r="L4207" i="1"/>
  <c r="B4207" i="1"/>
  <c r="C4207" i="1" s="1"/>
  <c r="N4206" i="1"/>
  <c r="L4206" i="1"/>
  <c r="B4206" i="1"/>
  <c r="C4206" i="1" s="1"/>
  <c r="N4205" i="1"/>
  <c r="L4205" i="1"/>
  <c r="C4205" i="1"/>
  <c r="B4205" i="1"/>
  <c r="N4204" i="1"/>
  <c r="L4204" i="1"/>
  <c r="C4204" i="1"/>
  <c r="B4204" i="1"/>
  <c r="N4203" i="1"/>
  <c r="L4203" i="1"/>
  <c r="B4203" i="1"/>
  <c r="C4203" i="1" s="1"/>
  <c r="N4202" i="1"/>
  <c r="L4202" i="1"/>
  <c r="C4202" i="1"/>
  <c r="B4202" i="1"/>
  <c r="N4201" i="1"/>
  <c r="L4201" i="1"/>
  <c r="B4201" i="1"/>
  <c r="C4201" i="1" s="1"/>
  <c r="N4200" i="1"/>
  <c r="L4200" i="1"/>
  <c r="B4200" i="1"/>
  <c r="C4200" i="1" s="1"/>
  <c r="N4199" i="1"/>
  <c r="L4199" i="1"/>
  <c r="C4199" i="1"/>
  <c r="B4199" i="1"/>
  <c r="N4198" i="1"/>
  <c r="L4198" i="1"/>
  <c r="C4198" i="1"/>
  <c r="B4198" i="1"/>
  <c r="N4197" i="1"/>
  <c r="L4197" i="1"/>
  <c r="B4197" i="1"/>
  <c r="C4197" i="1" s="1"/>
  <c r="N4196" i="1"/>
  <c r="L4196" i="1"/>
  <c r="C4196" i="1"/>
  <c r="B4196" i="1"/>
  <c r="N4195" i="1"/>
  <c r="L4195" i="1"/>
  <c r="C4195" i="1"/>
  <c r="B4195" i="1"/>
  <c r="N4194" i="1"/>
  <c r="L4194" i="1"/>
  <c r="B4194" i="1"/>
  <c r="C4194" i="1" s="1"/>
  <c r="N4193" i="1"/>
  <c r="L4193" i="1"/>
  <c r="C4193" i="1"/>
  <c r="B4193" i="1"/>
  <c r="N4192" i="1"/>
  <c r="L4192" i="1"/>
  <c r="B4192" i="1"/>
  <c r="C4192" i="1" s="1"/>
  <c r="N4191" i="1"/>
  <c r="L4191" i="1"/>
  <c r="B4191" i="1"/>
  <c r="C4191" i="1" s="1"/>
  <c r="N4190" i="1"/>
  <c r="L4190" i="1"/>
  <c r="C4190" i="1"/>
  <c r="B4190" i="1"/>
  <c r="N4189" i="1"/>
  <c r="L4189" i="1"/>
  <c r="B4189" i="1"/>
  <c r="C4189" i="1" s="1"/>
  <c r="N4188" i="1"/>
  <c r="L4188" i="1"/>
  <c r="B4188" i="1"/>
  <c r="C4188" i="1" s="1"/>
  <c r="N4187" i="1"/>
  <c r="L4187" i="1"/>
  <c r="C4187" i="1"/>
  <c r="B4187" i="1"/>
  <c r="N4186" i="1"/>
  <c r="L4186" i="1"/>
  <c r="C4186" i="1"/>
  <c r="B4186" i="1"/>
  <c r="N4185" i="1"/>
  <c r="L4185" i="1"/>
  <c r="B4185" i="1"/>
  <c r="C4185" i="1" s="1"/>
  <c r="N4184" i="1"/>
  <c r="L4184" i="1"/>
  <c r="C4184" i="1"/>
  <c r="B4184" i="1"/>
  <c r="N4183" i="1"/>
  <c r="L4183" i="1"/>
  <c r="C4183" i="1"/>
  <c r="B4183" i="1"/>
  <c r="N4182" i="1"/>
  <c r="L4182" i="1"/>
  <c r="B4182" i="1"/>
  <c r="C4182" i="1" s="1"/>
  <c r="N4181" i="1"/>
  <c r="L4181" i="1"/>
  <c r="C4181" i="1"/>
  <c r="B4181" i="1"/>
  <c r="N4180" i="1"/>
  <c r="L4180" i="1"/>
  <c r="B4180" i="1"/>
  <c r="C4180" i="1" s="1"/>
  <c r="N4179" i="1"/>
  <c r="L4179" i="1"/>
  <c r="B4179" i="1"/>
  <c r="C4179" i="1" s="1"/>
  <c r="N4178" i="1"/>
  <c r="L4178" i="1"/>
  <c r="C4178" i="1"/>
  <c r="B4178" i="1"/>
  <c r="N4177" i="1"/>
  <c r="L4177" i="1"/>
  <c r="C4177" i="1"/>
  <c r="B4177" i="1"/>
  <c r="N4176" i="1"/>
  <c r="L4176" i="1"/>
  <c r="B4176" i="1"/>
  <c r="C4176" i="1" s="1"/>
  <c r="N4175" i="1"/>
  <c r="L4175" i="1"/>
  <c r="C4175" i="1"/>
  <c r="B4175" i="1"/>
  <c r="N4174" i="1"/>
  <c r="L4174" i="1"/>
  <c r="B4174" i="1"/>
  <c r="C4174" i="1" s="1"/>
  <c r="N4173" i="1"/>
  <c r="L4173" i="1"/>
  <c r="B4173" i="1"/>
  <c r="C4173" i="1" s="1"/>
  <c r="N4172" i="1"/>
  <c r="L4172" i="1"/>
  <c r="C4172" i="1"/>
  <c r="B4172" i="1"/>
  <c r="N4171" i="1"/>
  <c r="L4171" i="1"/>
  <c r="B4171" i="1"/>
  <c r="C4171" i="1" s="1"/>
  <c r="N4170" i="1"/>
  <c r="L4170" i="1"/>
  <c r="B4170" i="1"/>
  <c r="C4170" i="1" s="1"/>
  <c r="N4169" i="1"/>
  <c r="L4169" i="1"/>
  <c r="C4169" i="1"/>
  <c r="B4169" i="1"/>
  <c r="N4168" i="1"/>
  <c r="L4168" i="1"/>
  <c r="C4168" i="1"/>
  <c r="B4168" i="1"/>
  <c r="N4167" i="1"/>
  <c r="L4167" i="1"/>
  <c r="B4167" i="1"/>
  <c r="C4167" i="1" s="1"/>
  <c r="N4166" i="1"/>
  <c r="L4166" i="1"/>
  <c r="C4166" i="1"/>
  <c r="B4166" i="1"/>
  <c r="N4165" i="1"/>
  <c r="L4165" i="1"/>
  <c r="B4165" i="1"/>
  <c r="C4165" i="1" s="1"/>
  <c r="N4164" i="1"/>
  <c r="L4164" i="1"/>
  <c r="B4164" i="1"/>
  <c r="C4164" i="1" s="1"/>
  <c r="N4163" i="1"/>
  <c r="L4163" i="1"/>
  <c r="C4163" i="1"/>
  <c r="B4163" i="1"/>
  <c r="N4162" i="1"/>
  <c r="L4162" i="1"/>
  <c r="B4162" i="1"/>
  <c r="C4162" i="1" s="1"/>
  <c r="N4161" i="1"/>
  <c r="L4161" i="1"/>
  <c r="B4161" i="1"/>
  <c r="C4161" i="1" s="1"/>
  <c r="N4160" i="1"/>
  <c r="L4160" i="1"/>
  <c r="C4160" i="1"/>
  <c r="B4160" i="1"/>
  <c r="N4159" i="1"/>
  <c r="L4159" i="1"/>
  <c r="B4159" i="1"/>
  <c r="C4159" i="1" s="1"/>
  <c r="N4158" i="1"/>
  <c r="L4158" i="1"/>
  <c r="B4158" i="1"/>
  <c r="C4158" i="1" s="1"/>
  <c r="N4157" i="1"/>
  <c r="L4157" i="1"/>
  <c r="C4157" i="1"/>
  <c r="B4157" i="1"/>
  <c r="N4156" i="1"/>
  <c r="L4156" i="1"/>
  <c r="C4156" i="1"/>
  <c r="B4156" i="1"/>
  <c r="N4155" i="1"/>
  <c r="L4155" i="1"/>
  <c r="B4155" i="1"/>
  <c r="C4155" i="1" s="1"/>
  <c r="N4154" i="1"/>
  <c r="L4154" i="1"/>
  <c r="C4154" i="1"/>
  <c r="B4154" i="1"/>
  <c r="N4153" i="1"/>
  <c r="L4153" i="1"/>
  <c r="B4153" i="1"/>
  <c r="C4153" i="1" s="1"/>
  <c r="N4152" i="1"/>
  <c r="L4152" i="1"/>
  <c r="B4152" i="1"/>
  <c r="C4152" i="1" s="1"/>
  <c r="N4151" i="1"/>
  <c r="L4151" i="1"/>
  <c r="C4151" i="1"/>
  <c r="B4151" i="1"/>
  <c r="N4150" i="1"/>
  <c r="L4150" i="1"/>
  <c r="C4150" i="1"/>
  <c r="B4150" i="1"/>
  <c r="N4149" i="1"/>
  <c r="L4149" i="1"/>
  <c r="B4149" i="1"/>
  <c r="C4149" i="1" s="1"/>
  <c r="N4148" i="1"/>
  <c r="L4148" i="1"/>
  <c r="C4148" i="1"/>
  <c r="B4148" i="1"/>
  <c r="N4147" i="1"/>
  <c r="L4147" i="1"/>
  <c r="B4147" i="1"/>
  <c r="C4147" i="1" s="1"/>
  <c r="N4146" i="1"/>
  <c r="L4146" i="1"/>
  <c r="B4146" i="1"/>
  <c r="C4146" i="1" s="1"/>
  <c r="N4145" i="1"/>
  <c r="L4145" i="1"/>
  <c r="C4145" i="1"/>
  <c r="B4145" i="1"/>
  <c r="N4144" i="1"/>
  <c r="L4144" i="1"/>
  <c r="C4144" i="1"/>
  <c r="B4144" i="1"/>
  <c r="N4143" i="1"/>
  <c r="L4143" i="1"/>
  <c r="B4143" i="1"/>
  <c r="C4143" i="1" s="1"/>
  <c r="N4142" i="1"/>
  <c r="L4142" i="1"/>
  <c r="C4142" i="1"/>
  <c r="B4142" i="1"/>
  <c r="N4141" i="1"/>
  <c r="L4141" i="1"/>
  <c r="B4141" i="1"/>
  <c r="C4141" i="1" s="1"/>
  <c r="N4140" i="1"/>
  <c r="L4140" i="1"/>
  <c r="B4140" i="1"/>
  <c r="C4140" i="1" s="1"/>
  <c r="N4139" i="1"/>
  <c r="L4139" i="1"/>
  <c r="C4139" i="1"/>
  <c r="B4139" i="1"/>
  <c r="N4138" i="1"/>
  <c r="L4138" i="1"/>
  <c r="C4138" i="1"/>
  <c r="B4138" i="1"/>
  <c r="N4137" i="1"/>
  <c r="L4137" i="1"/>
  <c r="B4137" i="1"/>
  <c r="C4137" i="1" s="1"/>
  <c r="N4136" i="1"/>
  <c r="L4136" i="1"/>
  <c r="C4136" i="1"/>
  <c r="B4136" i="1"/>
  <c r="N4135" i="1"/>
  <c r="L4135" i="1"/>
  <c r="B4135" i="1"/>
  <c r="C4135" i="1" s="1"/>
  <c r="N4134" i="1"/>
  <c r="L4134" i="1"/>
  <c r="B4134" i="1"/>
  <c r="C4134" i="1" s="1"/>
  <c r="N4133" i="1"/>
  <c r="L4133" i="1"/>
  <c r="C4133" i="1"/>
  <c r="B4133" i="1"/>
  <c r="N4132" i="1"/>
  <c r="L4132" i="1"/>
  <c r="C4132" i="1"/>
  <c r="B4132" i="1"/>
  <c r="N4131" i="1"/>
  <c r="L4131" i="1"/>
  <c r="B4131" i="1"/>
  <c r="C4131" i="1" s="1"/>
  <c r="N4130" i="1"/>
  <c r="L4130" i="1"/>
  <c r="C4130" i="1"/>
  <c r="B4130" i="1"/>
  <c r="N4129" i="1"/>
  <c r="L4129" i="1"/>
  <c r="C4129" i="1"/>
  <c r="B4129" i="1"/>
  <c r="N4128" i="1"/>
  <c r="L4128" i="1"/>
  <c r="B4128" i="1"/>
  <c r="C4128" i="1" s="1"/>
  <c r="N4127" i="1"/>
  <c r="L4127" i="1"/>
  <c r="C4127" i="1"/>
  <c r="B4127" i="1"/>
  <c r="N4126" i="1"/>
  <c r="L4126" i="1"/>
  <c r="B4126" i="1"/>
  <c r="C4126" i="1" s="1"/>
  <c r="N4125" i="1"/>
  <c r="L4125" i="1"/>
  <c r="B4125" i="1"/>
  <c r="C4125" i="1" s="1"/>
  <c r="N4124" i="1"/>
  <c r="L4124" i="1"/>
  <c r="C4124" i="1"/>
  <c r="B4124" i="1"/>
  <c r="N4123" i="1"/>
  <c r="L4123" i="1"/>
  <c r="C4123" i="1"/>
  <c r="B4123" i="1"/>
  <c r="N4122" i="1"/>
  <c r="L4122" i="1"/>
  <c r="B4122" i="1"/>
  <c r="C4122" i="1" s="1"/>
  <c r="N4121" i="1"/>
  <c r="L4121" i="1"/>
  <c r="C4121" i="1"/>
  <c r="B4121" i="1"/>
  <c r="N4120" i="1"/>
  <c r="L4120" i="1"/>
  <c r="B4120" i="1"/>
  <c r="C4120" i="1" s="1"/>
  <c r="N4119" i="1"/>
  <c r="L4119" i="1"/>
  <c r="B4119" i="1"/>
  <c r="C4119" i="1" s="1"/>
  <c r="N4118" i="1"/>
  <c r="L4118" i="1"/>
  <c r="C4118" i="1"/>
  <c r="B4118" i="1"/>
  <c r="N4117" i="1"/>
  <c r="L4117" i="1"/>
  <c r="C4117" i="1"/>
  <c r="B4117" i="1"/>
  <c r="N4116" i="1"/>
  <c r="L4116" i="1"/>
  <c r="B4116" i="1"/>
  <c r="C4116" i="1" s="1"/>
  <c r="N4115" i="1"/>
  <c r="L4115" i="1"/>
  <c r="C4115" i="1"/>
  <c r="B4115" i="1"/>
  <c r="N4114" i="1"/>
  <c r="L4114" i="1"/>
  <c r="B4114" i="1"/>
  <c r="C4114" i="1" s="1"/>
  <c r="N4113" i="1"/>
  <c r="L4113" i="1"/>
  <c r="B4113" i="1"/>
  <c r="C4113" i="1" s="1"/>
  <c r="N4112" i="1"/>
  <c r="L4112" i="1"/>
  <c r="C4112" i="1"/>
  <c r="B4112" i="1"/>
  <c r="N4111" i="1"/>
  <c r="L4111" i="1"/>
  <c r="C4111" i="1"/>
  <c r="B4111" i="1"/>
  <c r="N4110" i="1"/>
  <c r="L4110" i="1"/>
  <c r="B4110" i="1"/>
  <c r="C4110" i="1" s="1"/>
  <c r="N4109" i="1"/>
  <c r="L4109" i="1"/>
  <c r="C4109" i="1"/>
  <c r="B4109" i="1"/>
  <c r="N4108" i="1"/>
  <c r="L4108" i="1"/>
  <c r="B4108" i="1"/>
  <c r="C4108" i="1" s="1"/>
  <c r="N4107" i="1"/>
  <c r="L4107" i="1"/>
  <c r="B4107" i="1"/>
  <c r="C4107" i="1" s="1"/>
  <c r="N4106" i="1"/>
  <c r="L4106" i="1"/>
  <c r="C4106" i="1"/>
  <c r="B4106" i="1"/>
  <c r="N4105" i="1"/>
  <c r="L4105" i="1"/>
  <c r="C4105" i="1"/>
  <c r="B4105" i="1"/>
  <c r="N4104" i="1"/>
  <c r="L4104" i="1"/>
  <c r="B4104" i="1"/>
  <c r="C4104" i="1" s="1"/>
  <c r="N4103" i="1"/>
  <c r="L4103" i="1"/>
  <c r="C4103" i="1"/>
  <c r="B4103" i="1"/>
  <c r="N4102" i="1"/>
  <c r="L4102" i="1"/>
  <c r="B4102" i="1"/>
  <c r="C4102" i="1" s="1"/>
  <c r="N4101" i="1"/>
  <c r="L4101" i="1"/>
  <c r="B4101" i="1"/>
  <c r="C4101" i="1" s="1"/>
  <c r="N4100" i="1"/>
  <c r="L4100" i="1"/>
  <c r="C4100" i="1"/>
  <c r="B4100" i="1"/>
  <c r="N4099" i="1"/>
  <c r="L4099" i="1"/>
  <c r="B4099" i="1"/>
  <c r="C4099" i="1" s="1"/>
  <c r="N4098" i="1"/>
  <c r="L4098" i="1"/>
  <c r="B4098" i="1"/>
  <c r="C4098" i="1" s="1"/>
  <c r="N4097" i="1"/>
  <c r="L4097" i="1"/>
  <c r="C4097" i="1"/>
  <c r="B4097" i="1"/>
  <c r="N4096" i="1"/>
  <c r="L4096" i="1"/>
  <c r="C4096" i="1"/>
  <c r="B4096" i="1"/>
  <c r="N4095" i="1"/>
  <c r="L4095" i="1"/>
  <c r="B4095" i="1"/>
  <c r="C4095" i="1" s="1"/>
  <c r="N4094" i="1"/>
  <c r="L4094" i="1"/>
  <c r="C4094" i="1"/>
  <c r="B4094" i="1"/>
  <c r="N4093" i="1"/>
  <c r="L4093" i="1"/>
  <c r="C4093" i="1"/>
  <c r="B4093" i="1"/>
  <c r="N4092" i="1"/>
  <c r="L4092" i="1"/>
  <c r="B4092" i="1"/>
  <c r="C4092" i="1" s="1"/>
  <c r="N4091" i="1"/>
  <c r="L4091" i="1"/>
  <c r="C4091" i="1"/>
  <c r="B4091" i="1"/>
  <c r="N4090" i="1"/>
  <c r="L4090" i="1"/>
  <c r="B4090" i="1"/>
  <c r="C4090" i="1" s="1"/>
  <c r="N4089" i="1"/>
  <c r="L4089" i="1"/>
  <c r="B4089" i="1"/>
  <c r="C4089" i="1" s="1"/>
  <c r="N4088" i="1"/>
  <c r="L4088" i="1"/>
  <c r="C4088" i="1"/>
  <c r="B4088" i="1"/>
  <c r="N4087" i="1"/>
  <c r="L4087" i="1"/>
  <c r="B4087" i="1"/>
  <c r="C4087" i="1" s="1"/>
  <c r="N4086" i="1"/>
  <c r="L4086" i="1"/>
  <c r="B4086" i="1"/>
  <c r="C4086" i="1" s="1"/>
  <c r="N4085" i="1"/>
  <c r="L4085" i="1"/>
  <c r="C4085" i="1"/>
  <c r="B4085" i="1"/>
  <c r="N4084" i="1"/>
  <c r="L4084" i="1"/>
  <c r="C4084" i="1"/>
  <c r="B4084" i="1"/>
  <c r="N4083" i="1"/>
  <c r="L4083" i="1"/>
  <c r="B4083" i="1"/>
  <c r="C4083" i="1" s="1"/>
  <c r="N4082" i="1"/>
  <c r="L4082" i="1"/>
  <c r="C4082" i="1"/>
  <c r="B4082" i="1"/>
  <c r="N4081" i="1"/>
  <c r="L4081" i="1"/>
  <c r="C4081" i="1"/>
  <c r="B4081" i="1"/>
  <c r="N4080" i="1"/>
  <c r="L4080" i="1"/>
  <c r="B4080" i="1"/>
  <c r="C4080" i="1" s="1"/>
  <c r="N4079" i="1"/>
  <c r="L4079" i="1"/>
  <c r="C4079" i="1"/>
  <c r="B4079" i="1"/>
  <c r="N4078" i="1"/>
  <c r="L4078" i="1"/>
  <c r="B4078" i="1"/>
  <c r="C4078" i="1" s="1"/>
  <c r="N4077" i="1"/>
  <c r="L4077" i="1"/>
  <c r="B4077" i="1"/>
  <c r="C4077" i="1" s="1"/>
  <c r="N4076" i="1"/>
  <c r="L4076" i="1"/>
  <c r="C4076" i="1"/>
  <c r="B4076" i="1"/>
  <c r="N4075" i="1"/>
  <c r="L4075" i="1"/>
  <c r="B4075" i="1"/>
  <c r="C4075" i="1" s="1"/>
  <c r="N4074" i="1"/>
  <c r="L4074" i="1"/>
  <c r="B4074" i="1"/>
  <c r="C4074" i="1" s="1"/>
  <c r="N4073" i="1"/>
  <c r="L4073" i="1"/>
  <c r="C4073" i="1"/>
  <c r="B4073" i="1"/>
  <c r="N4072" i="1"/>
  <c r="L4072" i="1"/>
  <c r="C4072" i="1"/>
  <c r="B4072" i="1"/>
  <c r="N4071" i="1"/>
  <c r="L4071" i="1"/>
  <c r="B4071" i="1"/>
  <c r="C4071" i="1" s="1"/>
  <c r="N4070" i="1"/>
  <c r="L4070" i="1"/>
  <c r="C4070" i="1"/>
  <c r="B4070" i="1"/>
  <c r="N4069" i="1"/>
  <c r="L4069" i="1"/>
  <c r="B4069" i="1"/>
  <c r="C4069" i="1" s="1"/>
  <c r="N4068" i="1"/>
  <c r="L4068" i="1"/>
  <c r="B4068" i="1"/>
  <c r="C4068" i="1" s="1"/>
  <c r="N4067" i="1"/>
  <c r="L4067" i="1"/>
  <c r="C4067" i="1"/>
  <c r="B4067" i="1"/>
  <c r="N4066" i="1"/>
  <c r="L4066" i="1"/>
  <c r="C4066" i="1"/>
  <c r="B4066" i="1"/>
  <c r="N4065" i="1"/>
  <c r="L4065" i="1"/>
  <c r="B4065" i="1"/>
  <c r="C4065" i="1" s="1"/>
  <c r="N4064" i="1"/>
  <c r="L4064" i="1"/>
  <c r="C4064" i="1"/>
  <c r="B4064" i="1"/>
  <c r="N4063" i="1"/>
  <c r="L4063" i="1"/>
  <c r="B4063" i="1"/>
  <c r="C4063" i="1" s="1"/>
  <c r="N4062" i="1"/>
  <c r="L4062" i="1"/>
  <c r="B4062" i="1"/>
  <c r="C4062" i="1" s="1"/>
  <c r="N4061" i="1"/>
  <c r="L4061" i="1"/>
  <c r="C4061" i="1"/>
  <c r="B4061" i="1"/>
  <c r="N4060" i="1"/>
  <c r="L4060" i="1"/>
  <c r="C4060" i="1"/>
  <c r="B4060" i="1"/>
  <c r="N4059" i="1"/>
  <c r="L4059" i="1"/>
  <c r="B4059" i="1"/>
  <c r="C4059" i="1" s="1"/>
  <c r="N4058" i="1"/>
  <c r="L4058" i="1"/>
  <c r="C4058" i="1"/>
  <c r="B4058" i="1"/>
  <c r="N4057" i="1"/>
  <c r="L4057" i="1"/>
  <c r="B4057" i="1"/>
  <c r="C4057" i="1" s="1"/>
  <c r="N4056" i="1"/>
  <c r="L4056" i="1"/>
  <c r="B4056" i="1"/>
  <c r="C4056" i="1" s="1"/>
  <c r="N4055" i="1"/>
  <c r="L4055" i="1"/>
  <c r="C4055" i="1"/>
  <c r="B4055" i="1"/>
  <c r="N4054" i="1"/>
  <c r="L4054" i="1"/>
  <c r="B4054" i="1"/>
  <c r="C4054" i="1" s="1"/>
  <c r="N4053" i="1"/>
  <c r="L4053" i="1"/>
  <c r="B4053" i="1"/>
  <c r="C4053" i="1" s="1"/>
  <c r="N4052" i="1"/>
  <c r="L4052" i="1"/>
  <c r="C4052" i="1"/>
  <c r="B4052" i="1"/>
  <c r="N4051" i="1"/>
  <c r="L4051" i="1"/>
  <c r="C4051" i="1"/>
  <c r="B4051" i="1"/>
  <c r="N4050" i="1"/>
  <c r="L4050" i="1"/>
  <c r="B4050" i="1"/>
  <c r="C4050" i="1" s="1"/>
  <c r="N4049" i="1"/>
  <c r="L4049" i="1"/>
  <c r="C4049" i="1"/>
  <c r="B4049" i="1"/>
  <c r="N4048" i="1"/>
  <c r="L4048" i="1"/>
  <c r="B4048" i="1"/>
  <c r="C4048" i="1" s="1"/>
  <c r="N4047" i="1"/>
  <c r="L4047" i="1"/>
  <c r="B4047" i="1"/>
  <c r="C4047" i="1" s="1"/>
  <c r="N4046" i="1"/>
  <c r="L4046" i="1"/>
  <c r="C4046" i="1"/>
  <c r="B4046" i="1"/>
  <c r="N4045" i="1"/>
  <c r="L4045" i="1"/>
  <c r="C4045" i="1"/>
  <c r="B4045" i="1"/>
  <c r="N4044" i="1"/>
  <c r="L4044" i="1"/>
  <c r="B4044" i="1"/>
  <c r="C4044" i="1" s="1"/>
  <c r="N4043" i="1"/>
  <c r="L4043" i="1"/>
  <c r="C4043" i="1"/>
  <c r="B4043" i="1"/>
  <c r="N4042" i="1"/>
  <c r="L4042" i="1"/>
  <c r="B4042" i="1"/>
  <c r="C4042" i="1" s="1"/>
  <c r="N4041" i="1"/>
  <c r="L4041" i="1"/>
  <c r="B4041" i="1"/>
  <c r="C4041" i="1" s="1"/>
  <c r="N4040" i="1"/>
  <c r="L4040" i="1"/>
  <c r="C4040" i="1"/>
  <c r="B4040" i="1"/>
  <c r="N4039" i="1"/>
  <c r="L4039" i="1"/>
  <c r="B4039" i="1"/>
  <c r="C4039" i="1" s="1"/>
  <c r="N4038" i="1"/>
  <c r="L4038" i="1"/>
  <c r="B4038" i="1"/>
  <c r="C4038" i="1" s="1"/>
  <c r="N4037" i="1"/>
  <c r="L4037" i="1"/>
  <c r="C4037" i="1"/>
  <c r="B4037" i="1"/>
  <c r="N4036" i="1"/>
  <c r="L4036" i="1"/>
  <c r="B4036" i="1"/>
  <c r="C4036" i="1" s="1"/>
  <c r="N4035" i="1"/>
  <c r="L4035" i="1"/>
  <c r="B4035" i="1"/>
  <c r="C4035" i="1" s="1"/>
  <c r="N4034" i="1"/>
  <c r="L4034" i="1"/>
  <c r="C4034" i="1"/>
  <c r="B4034" i="1"/>
  <c r="N4033" i="1"/>
  <c r="L4033" i="1"/>
  <c r="C4033" i="1"/>
  <c r="B4033" i="1"/>
  <c r="N4032" i="1"/>
  <c r="L4032" i="1"/>
  <c r="B4032" i="1"/>
  <c r="C4032" i="1" s="1"/>
  <c r="N4031" i="1"/>
  <c r="L4031" i="1"/>
  <c r="C4031" i="1"/>
  <c r="B4031" i="1"/>
  <c r="N4030" i="1"/>
  <c r="L4030" i="1"/>
  <c r="C4030" i="1"/>
  <c r="B4030" i="1"/>
  <c r="N4029" i="1"/>
  <c r="L4029" i="1"/>
  <c r="B4029" i="1"/>
  <c r="C4029" i="1" s="1"/>
  <c r="N4028" i="1"/>
  <c r="L4028" i="1"/>
  <c r="C4028" i="1"/>
  <c r="B4028" i="1"/>
  <c r="N4027" i="1"/>
  <c r="L4027" i="1"/>
  <c r="B4027" i="1"/>
  <c r="C4027" i="1" s="1"/>
  <c r="N4026" i="1"/>
  <c r="L4026" i="1"/>
  <c r="B4026" i="1"/>
  <c r="C4026" i="1" s="1"/>
  <c r="N4025" i="1"/>
  <c r="L4025" i="1"/>
  <c r="C4025" i="1"/>
  <c r="B4025" i="1"/>
  <c r="N4024" i="1"/>
  <c r="L4024" i="1"/>
  <c r="C4024" i="1"/>
  <c r="B4024" i="1"/>
  <c r="N4023" i="1"/>
  <c r="L4023" i="1"/>
  <c r="B4023" i="1"/>
  <c r="C4023" i="1" s="1"/>
  <c r="N4022" i="1"/>
  <c r="L4022" i="1"/>
  <c r="C4022" i="1"/>
  <c r="B4022" i="1"/>
  <c r="N4021" i="1"/>
  <c r="L4021" i="1"/>
  <c r="B4021" i="1"/>
  <c r="C4021" i="1" s="1"/>
  <c r="N4020" i="1"/>
  <c r="L4020" i="1"/>
  <c r="B4020" i="1"/>
  <c r="C4020" i="1" s="1"/>
  <c r="N4019" i="1"/>
  <c r="L4019" i="1"/>
  <c r="C4019" i="1"/>
  <c r="B4019" i="1"/>
  <c r="N4018" i="1"/>
  <c r="L4018" i="1"/>
  <c r="C4018" i="1"/>
  <c r="B4018" i="1"/>
  <c r="N4017" i="1"/>
  <c r="L4017" i="1"/>
  <c r="B4017" i="1"/>
  <c r="C4017" i="1" s="1"/>
  <c r="N4016" i="1"/>
  <c r="L4016" i="1"/>
  <c r="C4016" i="1"/>
  <c r="B4016" i="1"/>
  <c r="N4015" i="1"/>
  <c r="L4015" i="1"/>
  <c r="B4015" i="1"/>
  <c r="C4015" i="1" s="1"/>
  <c r="N4014" i="1"/>
  <c r="L4014" i="1"/>
  <c r="B4014" i="1"/>
  <c r="C4014" i="1" s="1"/>
  <c r="N4013" i="1"/>
  <c r="L4013" i="1"/>
  <c r="C4013" i="1"/>
  <c r="B4013" i="1"/>
  <c r="N4012" i="1"/>
  <c r="L4012" i="1"/>
  <c r="B4012" i="1"/>
  <c r="C4012" i="1" s="1"/>
  <c r="N4011" i="1"/>
  <c r="L4011" i="1"/>
  <c r="B4011" i="1"/>
  <c r="C4011" i="1" s="1"/>
  <c r="N4010" i="1"/>
  <c r="L4010" i="1"/>
  <c r="C4010" i="1"/>
  <c r="B4010" i="1"/>
  <c r="N4009" i="1"/>
  <c r="L4009" i="1"/>
  <c r="B4009" i="1"/>
  <c r="C4009" i="1" s="1"/>
  <c r="N4008" i="1"/>
  <c r="L4008" i="1"/>
  <c r="B4008" i="1"/>
  <c r="C4008" i="1" s="1"/>
  <c r="N4007" i="1"/>
  <c r="L4007" i="1"/>
  <c r="C4007" i="1"/>
  <c r="B4007" i="1"/>
  <c r="N4006" i="1"/>
  <c r="L4006" i="1"/>
  <c r="C4006" i="1"/>
  <c r="B4006" i="1"/>
  <c r="N4005" i="1"/>
  <c r="L4005" i="1"/>
  <c r="B4005" i="1"/>
  <c r="C4005" i="1" s="1"/>
  <c r="N4004" i="1"/>
  <c r="L4004" i="1"/>
  <c r="C4004" i="1"/>
  <c r="B4004" i="1"/>
  <c r="N4003" i="1"/>
  <c r="L4003" i="1"/>
  <c r="B4003" i="1"/>
  <c r="C4003" i="1" s="1"/>
  <c r="N4002" i="1"/>
  <c r="L4002" i="1"/>
  <c r="B4002" i="1"/>
  <c r="C4002" i="1" s="1"/>
  <c r="N4001" i="1"/>
  <c r="L4001" i="1"/>
  <c r="C4001" i="1"/>
  <c r="B4001" i="1"/>
  <c r="N4000" i="1"/>
  <c r="L4000" i="1"/>
  <c r="C4000" i="1"/>
  <c r="B4000" i="1"/>
  <c r="N3999" i="1"/>
  <c r="L3999" i="1"/>
  <c r="B3999" i="1"/>
  <c r="C3999" i="1" s="1"/>
  <c r="N3998" i="1"/>
  <c r="L3998" i="1"/>
  <c r="C3998" i="1"/>
  <c r="B3998" i="1"/>
  <c r="N3997" i="1"/>
  <c r="L3997" i="1"/>
  <c r="C3997" i="1"/>
  <c r="B3997" i="1"/>
  <c r="N3996" i="1"/>
  <c r="L3996" i="1"/>
  <c r="B3996" i="1"/>
  <c r="C3996" i="1" s="1"/>
  <c r="N3995" i="1"/>
  <c r="L3995" i="1"/>
  <c r="C3995" i="1"/>
  <c r="B3995" i="1"/>
  <c r="N3994" i="1"/>
  <c r="L3994" i="1"/>
  <c r="C3994" i="1"/>
  <c r="B3994" i="1"/>
  <c r="N3993" i="1"/>
  <c r="L3993" i="1"/>
  <c r="B3993" i="1"/>
  <c r="C3993" i="1" s="1"/>
  <c r="N3992" i="1"/>
  <c r="L3992" i="1"/>
  <c r="C3992" i="1"/>
  <c r="B3992" i="1"/>
  <c r="N3991" i="1"/>
  <c r="L3991" i="1"/>
  <c r="B3991" i="1"/>
  <c r="C3991" i="1" s="1"/>
  <c r="N3990" i="1"/>
  <c r="L3990" i="1"/>
  <c r="B3990" i="1"/>
  <c r="C3990" i="1" s="1"/>
  <c r="N3989" i="1"/>
  <c r="L3989" i="1"/>
  <c r="C3989" i="1"/>
  <c r="B3989" i="1"/>
  <c r="N3988" i="1"/>
  <c r="L3988" i="1"/>
  <c r="C3988" i="1"/>
  <c r="B3988" i="1"/>
  <c r="N3987" i="1"/>
  <c r="L3987" i="1"/>
  <c r="B3987" i="1"/>
  <c r="C3987" i="1" s="1"/>
  <c r="N3986" i="1"/>
  <c r="L3986" i="1"/>
  <c r="C3986" i="1"/>
  <c r="B3986" i="1"/>
  <c r="N3985" i="1"/>
  <c r="L3985" i="1"/>
  <c r="C3985" i="1"/>
  <c r="B3985" i="1"/>
  <c r="N3984" i="1"/>
  <c r="L3984" i="1"/>
  <c r="B3984" i="1"/>
  <c r="C3984" i="1" s="1"/>
  <c r="N3983" i="1"/>
  <c r="L3983" i="1"/>
  <c r="C3983" i="1"/>
  <c r="B3983" i="1"/>
  <c r="N3982" i="1"/>
  <c r="L3982" i="1"/>
  <c r="B3982" i="1"/>
  <c r="C3982" i="1" s="1"/>
  <c r="N3981" i="1"/>
  <c r="L3981" i="1"/>
  <c r="B3981" i="1"/>
  <c r="C3981" i="1" s="1"/>
  <c r="N3980" i="1"/>
  <c r="L3980" i="1"/>
  <c r="C3980" i="1"/>
  <c r="B3980" i="1"/>
  <c r="N3979" i="1"/>
  <c r="L3979" i="1"/>
  <c r="B3979" i="1"/>
  <c r="C3979" i="1" s="1"/>
  <c r="N3978" i="1"/>
  <c r="L3978" i="1"/>
  <c r="B3978" i="1"/>
  <c r="C3978" i="1" s="1"/>
  <c r="N3977" i="1"/>
  <c r="L3977" i="1"/>
  <c r="C3977" i="1"/>
  <c r="B3977" i="1"/>
  <c r="N3976" i="1"/>
  <c r="L3976" i="1"/>
  <c r="C3976" i="1"/>
  <c r="B3976" i="1"/>
  <c r="N3975" i="1"/>
  <c r="L3975" i="1"/>
  <c r="B3975" i="1"/>
  <c r="C3975" i="1" s="1"/>
  <c r="N3974" i="1"/>
  <c r="L3974" i="1"/>
  <c r="C3974" i="1"/>
  <c r="B3974" i="1"/>
  <c r="N3973" i="1"/>
  <c r="L3973" i="1"/>
  <c r="B3973" i="1"/>
  <c r="C3973" i="1" s="1"/>
  <c r="N3972" i="1"/>
  <c r="L3972" i="1"/>
  <c r="B3972" i="1"/>
  <c r="C3972" i="1" s="1"/>
  <c r="N3971" i="1"/>
  <c r="L3971" i="1"/>
  <c r="C3971" i="1"/>
  <c r="B3971" i="1"/>
  <c r="N3970" i="1"/>
  <c r="L3970" i="1"/>
  <c r="B3970" i="1"/>
  <c r="C3970" i="1" s="1"/>
  <c r="N3969" i="1"/>
  <c r="L3969" i="1"/>
  <c r="B3969" i="1"/>
  <c r="C3969" i="1" s="1"/>
  <c r="N3968" i="1"/>
  <c r="L3968" i="1"/>
  <c r="C3968" i="1"/>
  <c r="B3968" i="1"/>
  <c r="N3967" i="1"/>
  <c r="L3967" i="1"/>
  <c r="C3967" i="1"/>
  <c r="B3967" i="1"/>
  <c r="N3966" i="1"/>
  <c r="L3966" i="1"/>
  <c r="B3966" i="1"/>
  <c r="C3966" i="1" s="1"/>
  <c r="N3965" i="1"/>
  <c r="L3965" i="1"/>
  <c r="C3965" i="1"/>
  <c r="B3965" i="1"/>
  <c r="N3964" i="1"/>
  <c r="L3964" i="1"/>
  <c r="B3964" i="1"/>
  <c r="C3964" i="1" s="1"/>
  <c r="N3963" i="1"/>
  <c r="L3963" i="1"/>
  <c r="B3963" i="1"/>
  <c r="C3963" i="1" s="1"/>
  <c r="N3962" i="1"/>
  <c r="L3962" i="1"/>
  <c r="C3962" i="1"/>
  <c r="B3962" i="1"/>
  <c r="N3961" i="1"/>
  <c r="L3961" i="1"/>
  <c r="C3961" i="1"/>
  <c r="B3961" i="1"/>
  <c r="N3960" i="1"/>
  <c r="L3960" i="1"/>
  <c r="B3960" i="1"/>
  <c r="C3960" i="1" s="1"/>
  <c r="N3959" i="1"/>
  <c r="L3959" i="1"/>
  <c r="C3959" i="1"/>
  <c r="B3959" i="1"/>
  <c r="N3958" i="1"/>
  <c r="L3958" i="1"/>
  <c r="B3958" i="1"/>
  <c r="C3958" i="1" s="1"/>
  <c r="N3957" i="1"/>
  <c r="L3957" i="1"/>
  <c r="B3957" i="1"/>
  <c r="C3957" i="1" s="1"/>
  <c r="N3956" i="1"/>
  <c r="L3956" i="1"/>
  <c r="C3956" i="1"/>
  <c r="B3956" i="1"/>
  <c r="N3955" i="1"/>
  <c r="L3955" i="1"/>
  <c r="B3955" i="1"/>
  <c r="C3955" i="1" s="1"/>
  <c r="N3954" i="1"/>
  <c r="L3954" i="1"/>
  <c r="B3954" i="1"/>
  <c r="C3954" i="1" s="1"/>
  <c r="N3953" i="1"/>
  <c r="L3953" i="1"/>
  <c r="C3953" i="1"/>
  <c r="B3953" i="1"/>
  <c r="N3952" i="1"/>
  <c r="L3952" i="1"/>
  <c r="C3952" i="1"/>
  <c r="B3952" i="1"/>
  <c r="N3951" i="1"/>
  <c r="L3951" i="1"/>
  <c r="B3951" i="1"/>
  <c r="C3951" i="1" s="1"/>
  <c r="N3950" i="1"/>
  <c r="L3950" i="1"/>
  <c r="C3950" i="1"/>
  <c r="B3950" i="1"/>
  <c r="N3949" i="1"/>
  <c r="L3949" i="1"/>
  <c r="B3949" i="1"/>
  <c r="C3949" i="1" s="1"/>
  <c r="N3948" i="1"/>
  <c r="L3948" i="1"/>
  <c r="B3948" i="1"/>
  <c r="C3948" i="1" s="1"/>
  <c r="N3947" i="1"/>
  <c r="L3947" i="1"/>
  <c r="C3947" i="1"/>
  <c r="B3947" i="1"/>
  <c r="N3946" i="1"/>
  <c r="L3946" i="1"/>
  <c r="C3946" i="1"/>
  <c r="B3946" i="1"/>
  <c r="N3945" i="1"/>
  <c r="L3945" i="1"/>
  <c r="B3945" i="1"/>
  <c r="C3945" i="1" s="1"/>
  <c r="N3944" i="1"/>
  <c r="L3944" i="1"/>
  <c r="C3944" i="1"/>
  <c r="B3944" i="1"/>
  <c r="N3943" i="1"/>
  <c r="L3943" i="1"/>
  <c r="B3943" i="1"/>
  <c r="C3943" i="1" s="1"/>
  <c r="N3942" i="1"/>
  <c r="L3942" i="1"/>
  <c r="B3942" i="1"/>
  <c r="C3942" i="1" s="1"/>
  <c r="N3941" i="1"/>
  <c r="L3941" i="1"/>
  <c r="C3941" i="1"/>
  <c r="B3941" i="1"/>
  <c r="N3940" i="1"/>
  <c r="L3940" i="1"/>
  <c r="C3940" i="1"/>
  <c r="B3940" i="1"/>
  <c r="N3939" i="1"/>
  <c r="L3939" i="1"/>
  <c r="B3939" i="1"/>
  <c r="C3939" i="1" s="1"/>
  <c r="N3938" i="1"/>
  <c r="L3938" i="1"/>
  <c r="C3938" i="1"/>
  <c r="B3938" i="1"/>
  <c r="N3937" i="1"/>
  <c r="L3937" i="1"/>
  <c r="B3937" i="1"/>
  <c r="C3937" i="1" s="1"/>
  <c r="N3936" i="1"/>
  <c r="L3936" i="1"/>
  <c r="B3936" i="1"/>
  <c r="C3936" i="1" s="1"/>
  <c r="N3935" i="1"/>
  <c r="L3935" i="1"/>
  <c r="C3935" i="1"/>
  <c r="B3935" i="1"/>
  <c r="N3934" i="1"/>
  <c r="L3934" i="1"/>
  <c r="C3934" i="1"/>
  <c r="B3934" i="1"/>
  <c r="N3933" i="1"/>
  <c r="L3933" i="1"/>
  <c r="B3933" i="1"/>
  <c r="C3933" i="1" s="1"/>
  <c r="N3932" i="1"/>
  <c r="L3932" i="1"/>
  <c r="C3932" i="1"/>
  <c r="B3932" i="1"/>
  <c r="N3931" i="1"/>
  <c r="L3931" i="1"/>
  <c r="B3931" i="1"/>
  <c r="C3931" i="1" s="1"/>
  <c r="N3930" i="1"/>
  <c r="L3930" i="1"/>
  <c r="B3930" i="1"/>
  <c r="C3930" i="1" s="1"/>
  <c r="N3929" i="1"/>
  <c r="L3929" i="1"/>
  <c r="C3929" i="1"/>
  <c r="B3929" i="1"/>
  <c r="N3928" i="1"/>
  <c r="L3928" i="1"/>
  <c r="B3928" i="1"/>
  <c r="C3928" i="1" s="1"/>
  <c r="N3927" i="1"/>
  <c r="L3927" i="1"/>
  <c r="B3927" i="1"/>
  <c r="C3927" i="1" s="1"/>
  <c r="N3926" i="1"/>
  <c r="L3926" i="1"/>
  <c r="C3926" i="1"/>
  <c r="B3926" i="1"/>
  <c r="N3925" i="1"/>
  <c r="L3925" i="1"/>
  <c r="C3925" i="1"/>
  <c r="B3925" i="1"/>
  <c r="N3924" i="1"/>
  <c r="L3924" i="1"/>
  <c r="B3924" i="1"/>
  <c r="C3924" i="1" s="1"/>
  <c r="N3923" i="1"/>
  <c r="L3923" i="1"/>
  <c r="C3923" i="1"/>
  <c r="B3923" i="1"/>
  <c r="N3922" i="1"/>
  <c r="L3922" i="1"/>
  <c r="B3922" i="1"/>
  <c r="C3922" i="1" s="1"/>
  <c r="N3921" i="1"/>
  <c r="L3921" i="1"/>
  <c r="B3921" i="1"/>
  <c r="C3921" i="1" s="1"/>
  <c r="N3920" i="1"/>
  <c r="L3920" i="1"/>
  <c r="C3920" i="1"/>
  <c r="B3920" i="1"/>
  <c r="N3919" i="1"/>
  <c r="L3919" i="1"/>
  <c r="B3919" i="1"/>
  <c r="C3919" i="1" s="1"/>
  <c r="N3918" i="1"/>
  <c r="L3918" i="1"/>
  <c r="B3918" i="1"/>
  <c r="C3918" i="1" s="1"/>
  <c r="N3917" i="1"/>
  <c r="L3917" i="1"/>
  <c r="C3917" i="1"/>
  <c r="B3917" i="1"/>
  <c r="N3916" i="1"/>
  <c r="L3916" i="1"/>
  <c r="C3916" i="1"/>
  <c r="B3916" i="1"/>
  <c r="N3915" i="1"/>
  <c r="L3915" i="1"/>
  <c r="B3915" i="1"/>
  <c r="C3915" i="1" s="1"/>
  <c r="N3914" i="1"/>
  <c r="L3914" i="1"/>
  <c r="C3914" i="1"/>
  <c r="B3914" i="1"/>
  <c r="N3913" i="1"/>
  <c r="L3913" i="1"/>
  <c r="B3913" i="1"/>
  <c r="C3913" i="1" s="1"/>
  <c r="N3912" i="1"/>
  <c r="L3912" i="1"/>
  <c r="B3912" i="1"/>
  <c r="C3912" i="1" s="1"/>
  <c r="N3911" i="1"/>
  <c r="L3911" i="1"/>
  <c r="C3911" i="1"/>
  <c r="B3911" i="1"/>
  <c r="N3910" i="1"/>
  <c r="L3910" i="1"/>
  <c r="C3910" i="1"/>
  <c r="B3910" i="1"/>
  <c r="N3909" i="1"/>
  <c r="L3909" i="1"/>
  <c r="B3909" i="1"/>
  <c r="C3909" i="1" s="1"/>
  <c r="N3908" i="1"/>
  <c r="L3908" i="1"/>
  <c r="C3908" i="1"/>
  <c r="B3908" i="1"/>
  <c r="N3907" i="1"/>
  <c r="L3907" i="1"/>
  <c r="B3907" i="1"/>
  <c r="C3907" i="1" s="1"/>
  <c r="N3906" i="1"/>
  <c r="L3906" i="1"/>
  <c r="B3906" i="1"/>
  <c r="C3906" i="1" s="1"/>
  <c r="N3905" i="1"/>
  <c r="L3905" i="1"/>
  <c r="C3905" i="1"/>
  <c r="B3905" i="1"/>
  <c r="N3904" i="1"/>
  <c r="L3904" i="1"/>
  <c r="B3904" i="1"/>
  <c r="C3904" i="1" s="1"/>
  <c r="N3903" i="1"/>
  <c r="L3903" i="1"/>
  <c r="B3903" i="1"/>
  <c r="C3903" i="1" s="1"/>
  <c r="N3902" i="1"/>
  <c r="L3902" i="1"/>
  <c r="C3902" i="1"/>
  <c r="B3902" i="1"/>
  <c r="N3901" i="1"/>
  <c r="L3901" i="1"/>
  <c r="C3901" i="1"/>
  <c r="B3901" i="1"/>
  <c r="N3900" i="1"/>
  <c r="L3900" i="1"/>
  <c r="B3900" i="1"/>
  <c r="C3900" i="1" s="1"/>
  <c r="N3899" i="1"/>
  <c r="L3899" i="1"/>
  <c r="C3899" i="1"/>
  <c r="B3899" i="1"/>
  <c r="N3898" i="1"/>
  <c r="L3898" i="1"/>
  <c r="B3898" i="1"/>
  <c r="C3898" i="1" s="1"/>
  <c r="N3897" i="1"/>
  <c r="L3897" i="1"/>
  <c r="B3897" i="1"/>
  <c r="C3897" i="1" s="1"/>
  <c r="N3896" i="1"/>
  <c r="L3896" i="1"/>
  <c r="C3896" i="1"/>
  <c r="B3896" i="1"/>
  <c r="N3895" i="1"/>
  <c r="L3895" i="1"/>
  <c r="C3895" i="1"/>
  <c r="B3895" i="1"/>
  <c r="N3894" i="1"/>
  <c r="L3894" i="1"/>
  <c r="B3894" i="1"/>
  <c r="C3894" i="1" s="1"/>
  <c r="N3893" i="1"/>
  <c r="L3893" i="1"/>
  <c r="C3893" i="1"/>
  <c r="B3893" i="1"/>
  <c r="N3892" i="1"/>
  <c r="L3892" i="1"/>
  <c r="B3892" i="1"/>
  <c r="C3892" i="1" s="1"/>
  <c r="N3891" i="1"/>
  <c r="L3891" i="1"/>
  <c r="B3891" i="1"/>
  <c r="C3891" i="1" s="1"/>
  <c r="N3890" i="1"/>
  <c r="L3890" i="1"/>
  <c r="C3890" i="1"/>
  <c r="B3890" i="1"/>
  <c r="N3889" i="1"/>
  <c r="L3889" i="1"/>
  <c r="B3889" i="1"/>
  <c r="C3889" i="1" s="1"/>
  <c r="N3888" i="1"/>
  <c r="L3888" i="1"/>
  <c r="B3888" i="1"/>
  <c r="C3888" i="1" s="1"/>
  <c r="N3887" i="1"/>
  <c r="L3887" i="1"/>
  <c r="C3887" i="1"/>
  <c r="B3887" i="1"/>
  <c r="N3886" i="1"/>
  <c r="L3886" i="1"/>
  <c r="B3886" i="1"/>
  <c r="C3886" i="1" s="1"/>
  <c r="N3885" i="1"/>
  <c r="L3885" i="1"/>
  <c r="B3885" i="1"/>
  <c r="C3885" i="1" s="1"/>
  <c r="N3884" i="1"/>
  <c r="L3884" i="1"/>
  <c r="C3884" i="1"/>
  <c r="B3884" i="1"/>
  <c r="N3883" i="1"/>
  <c r="L3883" i="1"/>
  <c r="B3883" i="1"/>
  <c r="C3883" i="1" s="1"/>
  <c r="N3882" i="1"/>
  <c r="L3882" i="1"/>
  <c r="B3882" i="1"/>
  <c r="C3882" i="1" s="1"/>
  <c r="N3881" i="1"/>
  <c r="L3881" i="1"/>
  <c r="C3881" i="1"/>
  <c r="B3881" i="1"/>
  <c r="N3880" i="1"/>
  <c r="L3880" i="1"/>
  <c r="C3880" i="1"/>
  <c r="B3880" i="1"/>
  <c r="N3879" i="1"/>
  <c r="L3879" i="1"/>
  <c r="B3879" i="1"/>
  <c r="C3879" i="1" s="1"/>
  <c r="N3878" i="1"/>
  <c r="L3878" i="1"/>
  <c r="C3878" i="1"/>
  <c r="B3878" i="1"/>
  <c r="N3877" i="1"/>
  <c r="L3877" i="1"/>
  <c r="C3877" i="1"/>
  <c r="B3877" i="1"/>
  <c r="N3876" i="1"/>
  <c r="L3876" i="1"/>
  <c r="B3876" i="1"/>
  <c r="C3876" i="1" s="1"/>
  <c r="N3875" i="1"/>
  <c r="L3875" i="1"/>
  <c r="C3875" i="1"/>
  <c r="B3875" i="1"/>
  <c r="N3874" i="1"/>
  <c r="L3874" i="1"/>
  <c r="B3874" i="1"/>
  <c r="C3874" i="1" s="1"/>
  <c r="N3873" i="1"/>
  <c r="L3873" i="1"/>
  <c r="B3873" i="1"/>
  <c r="C3873" i="1" s="1"/>
  <c r="N3872" i="1"/>
  <c r="L3872" i="1"/>
  <c r="C3872" i="1"/>
  <c r="B3872" i="1"/>
  <c r="N3871" i="1"/>
  <c r="L3871" i="1"/>
  <c r="B3871" i="1"/>
  <c r="C3871" i="1" s="1"/>
  <c r="N3870" i="1"/>
  <c r="L3870" i="1"/>
  <c r="B3870" i="1"/>
  <c r="C3870" i="1" s="1"/>
  <c r="N3869" i="1"/>
  <c r="L3869" i="1"/>
  <c r="C3869" i="1"/>
  <c r="B3869" i="1"/>
  <c r="N3868" i="1"/>
  <c r="L3868" i="1"/>
  <c r="C3868" i="1"/>
  <c r="B3868" i="1"/>
  <c r="N3867" i="1"/>
  <c r="L3867" i="1"/>
  <c r="B3867" i="1"/>
  <c r="C3867" i="1" s="1"/>
  <c r="N3866" i="1"/>
  <c r="L3866" i="1"/>
  <c r="C3866" i="1"/>
  <c r="B3866" i="1"/>
  <c r="N3865" i="1"/>
  <c r="L3865" i="1"/>
  <c r="B3865" i="1"/>
  <c r="C3865" i="1" s="1"/>
  <c r="N3864" i="1"/>
  <c r="L3864" i="1"/>
  <c r="B3864" i="1"/>
  <c r="C3864" i="1" s="1"/>
  <c r="N3863" i="1"/>
  <c r="L3863" i="1"/>
  <c r="C3863" i="1"/>
  <c r="B3863" i="1"/>
  <c r="N3862" i="1"/>
  <c r="L3862" i="1"/>
  <c r="B3862" i="1"/>
  <c r="C3862" i="1" s="1"/>
  <c r="N3861" i="1"/>
  <c r="L3861" i="1"/>
  <c r="B3861" i="1"/>
  <c r="C3861" i="1" s="1"/>
  <c r="N3860" i="1"/>
  <c r="L3860" i="1"/>
  <c r="C3860" i="1"/>
  <c r="B3860" i="1"/>
  <c r="N3859" i="1"/>
  <c r="L3859" i="1"/>
  <c r="B3859" i="1"/>
  <c r="C3859" i="1" s="1"/>
  <c r="N3858" i="1"/>
  <c r="L3858" i="1"/>
  <c r="B3858" i="1"/>
  <c r="C3858" i="1" s="1"/>
  <c r="N3857" i="1"/>
  <c r="L3857" i="1"/>
  <c r="C3857" i="1"/>
  <c r="B3857" i="1"/>
  <c r="N3856" i="1"/>
  <c r="L3856" i="1"/>
  <c r="C3856" i="1"/>
  <c r="B3856" i="1"/>
  <c r="N3855" i="1"/>
  <c r="L3855" i="1"/>
  <c r="B3855" i="1"/>
  <c r="C3855" i="1" s="1"/>
  <c r="N3854" i="1"/>
  <c r="L3854" i="1"/>
  <c r="C3854" i="1"/>
  <c r="B3854" i="1"/>
  <c r="N3853" i="1"/>
  <c r="L3853" i="1"/>
  <c r="B3853" i="1"/>
  <c r="C3853" i="1" s="1"/>
  <c r="N3852" i="1"/>
  <c r="L3852" i="1"/>
  <c r="B3852" i="1"/>
  <c r="C3852" i="1" s="1"/>
  <c r="N3851" i="1"/>
  <c r="L3851" i="1"/>
  <c r="C3851" i="1"/>
  <c r="B3851" i="1"/>
  <c r="N3850" i="1"/>
  <c r="L3850" i="1"/>
  <c r="C3850" i="1"/>
  <c r="B3850" i="1"/>
  <c r="N3849" i="1"/>
  <c r="L3849" i="1"/>
  <c r="B3849" i="1"/>
  <c r="C3849" i="1" s="1"/>
  <c r="N3848" i="1"/>
  <c r="L3848" i="1"/>
  <c r="C3848" i="1"/>
  <c r="B3848" i="1"/>
  <c r="N3847" i="1"/>
  <c r="L3847" i="1"/>
  <c r="B3847" i="1"/>
  <c r="C3847" i="1" s="1"/>
  <c r="N3846" i="1"/>
  <c r="L3846" i="1"/>
  <c r="B3846" i="1"/>
  <c r="C3846" i="1" s="1"/>
  <c r="N3845" i="1"/>
  <c r="L3845" i="1"/>
  <c r="C3845" i="1"/>
  <c r="B3845" i="1"/>
  <c r="N3844" i="1"/>
  <c r="L3844" i="1"/>
  <c r="C3844" i="1"/>
  <c r="B3844" i="1"/>
  <c r="N3843" i="1"/>
  <c r="L3843" i="1"/>
  <c r="B3843" i="1"/>
  <c r="C3843" i="1" s="1"/>
  <c r="N3842" i="1"/>
  <c r="L3842" i="1"/>
  <c r="C3842" i="1"/>
  <c r="B3842" i="1"/>
  <c r="N3841" i="1"/>
  <c r="L3841" i="1"/>
  <c r="B3841" i="1"/>
  <c r="C3841" i="1" s="1"/>
  <c r="N3840" i="1"/>
  <c r="L3840" i="1"/>
  <c r="B3840" i="1"/>
  <c r="C3840" i="1" s="1"/>
  <c r="N3839" i="1"/>
  <c r="L3839" i="1"/>
  <c r="C3839" i="1"/>
  <c r="B3839" i="1"/>
  <c r="N3838" i="1"/>
  <c r="L3838" i="1"/>
  <c r="B3838" i="1"/>
  <c r="C3838" i="1" s="1"/>
  <c r="N3837" i="1"/>
  <c r="L3837" i="1"/>
  <c r="B3837" i="1"/>
  <c r="C3837" i="1" s="1"/>
  <c r="N3836" i="1"/>
  <c r="L3836" i="1"/>
  <c r="C3836" i="1"/>
  <c r="B3836" i="1"/>
  <c r="N3835" i="1"/>
  <c r="L3835" i="1"/>
  <c r="C3835" i="1"/>
  <c r="B3835" i="1"/>
  <c r="N3834" i="1"/>
  <c r="L3834" i="1"/>
  <c r="B3834" i="1"/>
  <c r="C3834" i="1" s="1"/>
  <c r="N3833" i="1"/>
  <c r="L3833" i="1"/>
  <c r="C3833" i="1"/>
  <c r="B3833" i="1"/>
  <c r="N3832" i="1"/>
  <c r="L3832" i="1"/>
  <c r="B3832" i="1"/>
  <c r="C3832" i="1" s="1"/>
  <c r="N3831" i="1"/>
  <c r="L3831" i="1"/>
  <c r="B3831" i="1"/>
  <c r="C3831" i="1" s="1"/>
  <c r="N3830" i="1"/>
  <c r="L3830" i="1"/>
  <c r="C3830" i="1"/>
  <c r="B3830" i="1"/>
  <c r="N3829" i="1"/>
  <c r="L3829" i="1"/>
  <c r="C3829" i="1"/>
  <c r="B3829" i="1"/>
  <c r="N3828" i="1"/>
  <c r="L3828" i="1"/>
  <c r="B3828" i="1"/>
  <c r="C3828" i="1" s="1"/>
  <c r="N3827" i="1"/>
  <c r="L3827" i="1"/>
  <c r="C3827" i="1"/>
  <c r="B3827" i="1"/>
  <c r="N3826" i="1"/>
  <c r="L3826" i="1"/>
  <c r="B3826" i="1"/>
  <c r="C3826" i="1" s="1"/>
  <c r="N3825" i="1"/>
  <c r="L3825" i="1"/>
  <c r="B3825" i="1"/>
  <c r="C3825" i="1" s="1"/>
  <c r="N3824" i="1"/>
  <c r="L3824" i="1"/>
  <c r="C3824" i="1"/>
  <c r="B3824" i="1"/>
  <c r="N3823" i="1"/>
  <c r="L3823" i="1"/>
  <c r="C3823" i="1"/>
  <c r="B3823" i="1"/>
  <c r="N3822" i="1"/>
  <c r="L3822" i="1"/>
  <c r="B3822" i="1"/>
  <c r="C3822" i="1" s="1"/>
  <c r="N3821" i="1"/>
  <c r="L3821" i="1"/>
  <c r="C3821" i="1"/>
  <c r="B3821" i="1"/>
  <c r="N3820" i="1"/>
  <c r="L3820" i="1"/>
  <c r="B3820" i="1"/>
  <c r="C3820" i="1" s="1"/>
  <c r="N3819" i="1"/>
  <c r="L3819" i="1"/>
  <c r="B3819" i="1"/>
  <c r="C3819" i="1" s="1"/>
  <c r="N3818" i="1"/>
  <c r="L3818" i="1"/>
  <c r="C3818" i="1"/>
  <c r="B3818" i="1"/>
  <c r="N3817" i="1"/>
  <c r="L3817" i="1"/>
  <c r="C3817" i="1"/>
  <c r="B3817" i="1"/>
  <c r="N3816" i="1"/>
  <c r="L3816" i="1"/>
  <c r="B3816" i="1"/>
  <c r="C3816" i="1" s="1"/>
  <c r="N3815" i="1"/>
  <c r="L3815" i="1"/>
  <c r="C3815" i="1"/>
  <c r="B3815" i="1"/>
  <c r="N3814" i="1"/>
  <c r="L3814" i="1"/>
  <c r="B3814" i="1"/>
  <c r="C3814" i="1" s="1"/>
  <c r="N3813" i="1"/>
  <c r="L3813" i="1"/>
  <c r="B3813" i="1"/>
  <c r="C3813" i="1" s="1"/>
  <c r="N3812" i="1"/>
  <c r="L3812" i="1"/>
  <c r="C3812" i="1"/>
  <c r="B3812" i="1"/>
  <c r="N3811" i="1"/>
  <c r="L3811" i="1"/>
  <c r="B3811" i="1"/>
  <c r="C3811" i="1" s="1"/>
  <c r="N3810" i="1"/>
  <c r="L3810" i="1"/>
  <c r="B3810" i="1"/>
  <c r="C3810" i="1" s="1"/>
  <c r="N3809" i="1"/>
  <c r="L3809" i="1"/>
  <c r="C3809" i="1"/>
  <c r="B3809" i="1"/>
  <c r="N3808" i="1"/>
  <c r="L3808" i="1"/>
  <c r="C3808" i="1"/>
  <c r="B3808" i="1"/>
  <c r="N3807" i="1"/>
  <c r="L3807" i="1"/>
  <c r="B3807" i="1"/>
  <c r="C3807" i="1" s="1"/>
  <c r="N3806" i="1"/>
  <c r="L3806" i="1"/>
  <c r="C3806" i="1"/>
  <c r="B3806" i="1"/>
  <c r="N3805" i="1"/>
  <c r="L3805" i="1"/>
  <c r="B3805" i="1"/>
  <c r="C3805" i="1" s="1"/>
  <c r="N3804" i="1"/>
  <c r="L3804" i="1"/>
  <c r="B3804" i="1"/>
  <c r="C3804" i="1" s="1"/>
  <c r="N3803" i="1"/>
  <c r="L3803" i="1"/>
  <c r="C3803" i="1"/>
  <c r="B3803" i="1"/>
  <c r="N3802" i="1"/>
  <c r="L3802" i="1"/>
  <c r="C3802" i="1"/>
  <c r="B3802" i="1"/>
  <c r="N3801" i="1"/>
  <c r="L3801" i="1"/>
  <c r="B3801" i="1"/>
  <c r="C3801" i="1" s="1"/>
  <c r="N3800" i="1"/>
  <c r="L3800" i="1"/>
  <c r="C3800" i="1"/>
  <c r="B3800" i="1"/>
  <c r="N3799" i="1"/>
  <c r="L3799" i="1"/>
  <c r="B3799" i="1"/>
  <c r="C3799" i="1" s="1"/>
  <c r="N3798" i="1"/>
  <c r="L3798" i="1"/>
  <c r="B3798" i="1"/>
  <c r="C3798" i="1" s="1"/>
  <c r="N3797" i="1"/>
  <c r="L3797" i="1"/>
  <c r="C3797" i="1"/>
  <c r="B3797" i="1"/>
  <c r="N3796" i="1"/>
  <c r="L3796" i="1"/>
  <c r="C3796" i="1"/>
  <c r="B3796" i="1"/>
  <c r="N3795" i="1"/>
  <c r="L3795" i="1"/>
  <c r="B3795" i="1"/>
  <c r="C3795" i="1" s="1"/>
  <c r="N3794" i="1"/>
  <c r="L3794" i="1"/>
  <c r="C3794" i="1"/>
  <c r="B3794" i="1"/>
  <c r="N3793" i="1"/>
  <c r="L3793" i="1"/>
  <c r="B3793" i="1"/>
  <c r="C3793" i="1" s="1"/>
  <c r="N3792" i="1"/>
  <c r="L3792" i="1"/>
  <c r="B3792" i="1"/>
  <c r="C3792" i="1" s="1"/>
  <c r="N3791" i="1"/>
  <c r="L3791" i="1"/>
  <c r="C3791" i="1"/>
  <c r="B3791" i="1"/>
  <c r="N3790" i="1"/>
  <c r="L3790" i="1"/>
  <c r="C3790" i="1"/>
  <c r="B3790" i="1"/>
  <c r="N3789" i="1"/>
  <c r="L3789" i="1"/>
  <c r="B3789" i="1"/>
  <c r="C3789" i="1" s="1"/>
  <c r="N3788" i="1"/>
  <c r="L3788" i="1"/>
  <c r="C3788" i="1"/>
  <c r="B3788" i="1"/>
  <c r="N3787" i="1"/>
  <c r="L3787" i="1"/>
  <c r="B3787" i="1"/>
  <c r="C3787" i="1" s="1"/>
  <c r="N3786" i="1"/>
  <c r="L3786" i="1"/>
  <c r="C3786" i="1"/>
  <c r="B3786" i="1"/>
  <c r="N3785" i="1"/>
  <c r="L3785" i="1"/>
  <c r="C3785" i="1"/>
  <c r="B3785" i="1"/>
  <c r="N3784" i="1"/>
  <c r="L3784" i="1"/>
  <c r="B3784" i="1"/>
  <c r="C3784" i="1" s="1"/>
  <c r="N3783" i="1"/>
  <c r="L3783" i="1"/>
  <c r="B3783" i="1"/>
  <c r="C3783" i="1" s="1"/>
  <c r="N3782" i="1"/>
  <c r="L3782" i="1"/>
  <c r="C3782" i="1"/>
  <c r="B3782" i="1"/>
  <c r="N3781" i="1"/>
  <c r="L3781" i="1"/>
  <c r="B3781" i="1"/>
  <c r="C3781" i="1" s="1"/>
  <c r="N3780" i="1"/>
  <c r="L3780" i="1"/>
  <c r="C3780" i="1"/>
  <c r="B3780" i="1"/>
  <c r="N3779" i="1"/>
  <c r="L3779" i="1"/>
  <c r="C3779" i="1"/>
  <c r="B3779" i="1"/>
  <c r="N3778" i="1"/>
  <c r="L3778" i="1"/>
  <c r="B3778" i="1"/>
  <c r="C3778" i="1" s="1"/>
  <c r="N3777" i="1"/>
  <c r="L3777" i="1"/>
  <c r="B3777" i="1"/>
  <c r="C3777" i="1" s="1"/>
  <c r="N3776" i="1"/>
  <c r="L3776" i="1"/>
  <c r="C3776" i="1"/>
  <c r="B3776" i="1"/>
  <c r="N3775" i="1"/>
  <c r="L3775" i="1"/>
  <c r="B3775" i="1"/>
  <c r="C3775" i="1" s="1"/>
  <c r="N3774" i="1"/>
  <c r="L3774" i="1"/>
  <c r="C3774" i="1"/>
  <c r="B3774" i="1"/>
  <c r="N3773" i="1"/>
  <c r="L3773" i="1"/>
  <c r="C3773" i="1"/>
  <c r="B3773" i="1"/>
  <c r="N3772" i="1"/>
  <c r="L3772" i="1"/>
  <c r="B3772" i="1"/>
  <c r="C3772" i="1" s="1"/>
  <c r="N3771" i="1"/>
  <c r="L3771" i="1"/>
  <c r="B3771" i="1"/>
  <c r="C3771" i="1" s="1"/>
  <c r="N3770" i="1"/>
  <c r="L3770" i="1"/>
  <c r="C3770" i="1"/>
  <c r="B3770" i="1"/>
  <c r="N3769" i="1"/>
  <c r="L3769" i="1"/>
  <c r="B3769" i="1"/>
  <c r="C3769" i="1" s="1"/>
  <c r="N3768" i="1"/>
  <c r="L3768" i="1"/>
  <c r="C3768" i="1"/>
  <c r="B3768" i="1"/>
  <c r="N3767" i="1"/>
  <c r="L3767" i="1"/>
  <c r="C3767" i="1"/>
  <c r="B3767" i="1"/>
  <c r="N3766" i="1"/>
  <c r="L3766" i="1"/>
  <c r="B3766" i="1"/>
  <c r="C3766" i="1" s="1"/>
  <c r="N3765" i="1"/>
  <c r="L3765" i="1"/>
  <c r="C3765" i="1"/>
  <c r="B3765" i="1"/>
  <c r="N3764" i="1"/>
  <c r="L3764" i="1"/>
  <c r="C3764" i="1"/>
  <c r="B3764" i="1"/>
  <c r="N3763" i="1"/>
  <c r="L3763" i="1"/>
  <c r="B3763" i="1"/>
  <c r="C3763" i="1" s="1"/>
  <c r="N3762" i="1"/>
  <c r="L3762" i="1"/>
  <c r="B3762" i="1"/>
  <c r="C3762" i="1" s="1"/>
  <c r="N3761" i="1"/>
  <c r="L3761" i="1"/>
  <c r="C3761" i="1"/>
  <c r="B3761" i="1"/>
  <c r="N3760" i="1"/>
  <c r="L3760" i="1"/>
  <c r="B3760" i="1"/>
  <c r="C3760" i="1" s="1"/>
  <c r="N3759" i="1"/>
  <c r="L3759" i="1"/>
  <c r="B3759" i="1"/>
  <c r="C3759" i="1" s="1"/>
  <c r="N3758" i="1"/>
  <c r="L3758" i="1"/>
  <c r="C3758" i="1"/>
  <c r="B3758" i="1"/>
  <c r="N3757" i="1"/>
  <c r="L3757" i="1"/>
  <c r="B3757" i="1"/>
  <c r="C3757" i="1" s="1"/>
  <c r="N3756" i="1"/>
  <c r="L3756" i="1"/>
  <c r="C3756" i="1"/>
  <c r="B3756" i="1"/>
  <c r="N3755" i="1"/>
  <c r="L3755" i="1"/>
  <c r="C3755" i="1"/>
  <c r="B3755" i="1"/>
  <c r="N3754" i="1"/>
  <c r="L3754" i="1"/>
  <c r="B3754" i="1"/>
  <c r="C3754" i="1" s="1"/>
  <c r="N3753" i="1"/>
  <c r="L3753" i="1"/>
  <c r="B3753" i="1"/>
  <c r="C3753" i="1" s="1"/>
  <c r="N3752" i="1"/>
  <c r="L3752" i="1"/>
  <c r="C3752" i="1"/>
  <c r="B3752" i="1"/>
  <c r="N3751" i="1"/>
  <c r="L3751" i="1"/>
  <c r="B3751" i="1"/>
  <c r="C3751" i="1" s="1"/>
  <c r="N3750" i="1"/>
  <c r="L3750" i="1"/>
  <c r="C3750" i="1"/>
  <c r="B3750" i="1"/>
  <c r="N3749" i="1"/>
  <c r="L3749" i="1"/>
  <c r="C3749" i="1"/>
  <c r="B3749" i="1"/>
  <c r="N3748" i="1"/>
  <c r="L3748" i="1"/>
  <c r="B3748" i="1"/>
  <c r="C3748" i="1" s="1"/>
  <c r="N3747" i="1"/>
  <c r="L3747" i="1"/>
  <c r="B3747" i="1"/>
  <c r="C3747" i="1" s="1"/>
  <c r="N3746" i="1"/>
  <c r="L3746" i="1"/>
  <c r="C3746" i="1"/>
  <c r="B3746" i="1"/>
  <c r="N3745" i="1"/>
  <c r="L3745" i="1"/>
  <c r="B3745" i="1"/>
  <c r="C3745" i="1" s="1"/>
  <c r="N3744" i="1"/>
  <c r="L3744" i="1"/>
  <c r="C3744" i="1"/>
  <c r="B3744" i="1"/>
  <c r="N3743" i="1"/>
  <c r="L3743" i="1"/>
  <c r="C3743" i="1"/>
  <c r="B3743" i="1"/>
  <c r="N3742" i="1"/>
  <c r="L3742" i="1"/>
  <c r="B3742" i="1"/>
  <c r="C3742" i="1" s="1"/>
  <c r="N3741" i="1"/>
  <c r="L3741" i="1"/>
  <c r="C3741" i="1"/>
  <c r="B3741" i="1"/>
  <c r="N3740" i="1"/>
  <c r="L3740" i="1"/>
  <c r="C3740" i="1"/>
  <c r="B3740" i="1"/>
  <c r="N3739" i="1"/>
  <c r="L3739" i="1"/>
  <c r="B3739" i="1"/>
  <c r="C3739" i="1" s="1"/>
  <c r="N3738" i="1"/>
  <c r="L3738" i="1"/>
  <c r="C3738" i="1"/>
  <c r="B3738" i="1"/>
  <c r="N3737" i="1"/>
  <c r="L3737" i="1"/>
  <c r="C3737" i="1"/>
  <c r="B3737" i="1"/>
  <c r="N3736" i="1"/>
  <c r="L3736" i="1"/>
  <c r="B3736" i="1"/>
  <c r="C3736" i="1" s="1"/>
  <c r="N3735" i="1"/>
  <c r="L3735" i="1"/>
  <c r="B3735" i="1"/>
  <c r="C3735" i="1" s="1"/>
  <c r="N3734" i="1"/>
  <c r="L3734" i="1"/>
  <c r="C3734" i="1"/>
  <c r="B3734" i="1"/>
  <c r="N3733" i="1"/>
  <c r="L3733" i="1"/>
  <c r="B3733" i="1"/>
  <c r="C3733" i="1" s="1"/>
  <c r="N3732" i="1"/>
  <c r="L3732" i="1"/>
  <c r="B3732" i="1"/>
  <c r="C3732" i="1" s="1"/>
  <c r="N3731" i="1"/>
  <c r="L3731" i="1"/>
  <c r="C3731" i="1"/>
  <c r="B3731" i="1"/>
  <c r="N3730" i="1"/>
  <c r="L3730" i="1"/>
  <c r="B3730" i="1"/>
  <c r="C3730" i="1" s="1"/>
  <c r="N3729" i="1"/>
  <c r="L3729" i="1"/>
  <c r="C3729" i="1"/>
  <c r="B3729" i="1"/>
  <c r="N3728" i="1"/>
  <c r="L3728" i="1"/>
  <c r="C3728" i="1"/>
  <c r="B3728" i="1"/>
  <c r="N3727" i="1"/>
  <c r="L3727" i="1"/>
  <c r="B3727" i="1"/>
  <c r="C3727" i="1" s="1"/>
  <c r="N3726" i="1"/>
  <c r="L3726" i="1"/>
  <c r="B3726" i="1"/>
  <c r="C3726" i="1" s="1"/>
  <c r="N3725" i="1"/>
  <c r="L3725" i="1"/>
  <c r="C3725" i="1"/>
  <c r="B3725" i="1"/>
  <c r="N3724" i="1"/>
  <c r="L3724" i="1"/>
  <c r="B3724" i="1"/>
  <c r="C3724" i="1" s="1"/>
  <c r="N3723" i="1"/>
  <c r="L3723" i="1"/>
  <c r="B3723" i="1"/>
  <c r="C3723" i="1" s="1"/>
  <c r="N3722" i="1"/>
  <c r="L3722" i="1"/>
  <c r="C3722" i="1"/>
  <c r="B3722" i="1"/>
  <c r="N3721" i="1"/>
  <c r="L3721" i="1"/>
  <c r="B3721" i="1"/>
  <c r="C3721" i="1" s="1"/>
  <c r="N3720" i="1"/>
  <c r="L3720" i="1"/>
  <c r="C3720" i="1"/>
  <c r="B3720" i="1"/>
  <c r="N3719" i="1"/>
  <c r="L3719" i="1"/>
  <c r="C3719" i="1"/>
  <c r="B3719" i="1"/>
  <c r="N3718" i="1"/>
  <c r="L3718" i="1"/>
  <c r="B3718" i="1"/>
  <c r="C3718" i="1" s="1"/>
  <c r="N3717" i="1"/>
  <c r="L3717" i="1"/>
  <c r="B3717" i="1"/>
  <c r="C3717" i="1" s="1"/>
  <c r="N3716" i="1"/>
  <c r="L3716" i="1"/>
  <c r="C3716" i="1"/>
  <c r="B3716" i="1"/>
  <c r="N3715" i="1"/>
  <c r="L3715" i="1"/>
  <c r="B3715" i="1"/>
  <c r="C3715" i="1" s="1"/>
  <c r="N3714" i="1"/>
  <c r="L3714" i="1"/>
  <c r="C3714" i="1"/>
  <c r="B3714" i="1"/>
  <c r="N3713" i="1"/>
  <c r="L3713" i="1"/>
  <c r="C3713" i="1"/>
  <c r="B3713" i="1"/>
  <c r="N3712" i="1"/>
  <c r="L3712" i="1"/>
  <c r="B3712" i="1"/>
  <c r="C3712" i="1" s="1"/>
  <c r="N3711" i="1"/>
  <c r="L3711" i="1"/>
  <c r="B3711" i="1"/>
  <c r="C3711" i="1" s="1"/>
  <c r="N3710" i="1"/>
  <c r="L3710" i="1"/>
  <c r="C3710" i="1"/>
  <c r="B3710" i="1"/>
  <c r="N3709" i="1"/>
  <c r="L3709" i="1"/>
  <c r="B3709" i="1"/>
  <c r="C3709" i="1" s="1"/>
  <c r="N3708" i="1"/>
  <c r="L3708" i="1"/>
  <c r="C3708" i="1"/>
  <c r="B3708" i="1"/>
  <c r="N3707" i="1"/>
  <c r="L3707" i="1"/>
  <c r="C3707" i="1"/>
  <c r="B3707" i="1"/>
  <c r="N3706" i="1"/>
  <c r="L3706" i="1"/>
  <c r="B3706" i="1"/>
  <c r="C3706" i="1" s="1"/>
  <c r="N3705" i="1"/>
  <c r="L3705" i="1"/>
  <c r="C3705" i="1"/>
  <c r="B3705" i="1"/>
  <c r="N3704" i="1"/>
  <c r="L3704" i="1"/>
  <c r="C3704" i="1"/>
  <c r="B3704" i="1"/>
  <c r="N3703" i="1"/>
  <c r="L3703" i="1"/>
  <c r="B3703" i="1"/>
  <c r="C3703" i="1" s="1"/>
  <c r="N3702" i="1"/>
  <c r="L3702" i="1"/>
  <c r="B3702" i="1"/>
  <c r="C3702" i="1" s="1"/>
  <c r="N3701" i="1"/>
  <c r="L3701" i="1"/>
  <c r="B3701" i="1"/>
  <c r="C3701" i="1" s="1"/>
  <c r="N3700" i="1"/>
  <c r="L3700" i="1"/>
  <c r="C3700" i="1"/>
  <c r="B3700" i="1"/>
  <c r="N3699" i="1"/>
  <c r="L3699" i="1"/>
  <c r="C3699" i="1"/>
  <c r="B3699" i="1"/>
  <c r="N3698" i="1"/>
  <c r="L3698" i="1"/>
  <c r="B3698" i="1"/>
  <c r="C3698" i="1" s="1"/>
  <c r="N3697" i="1"/>
  <c r="L3697" i="1"/>
  <c r="C3697" i="1"/>
  <c r="B3697" i="1"/>
  <c r="N3696" i="1"/>
  <c r="L3696" i="1"/>
  <c r="B3696" i="1"/>
  <c r="C3696" i="1" s="1"/>
  <c r="N3695" i="1"/>
  <c r="L3695" i="1"/>
  <c r="B3695" i="1"/>
  <c r="C3695" i="1" s="1"/>
  <c r="N3694" i="1"/>
  <c r="L3694" i="1"/>
  <c r="B3694" i="1"/>
  <c r="C3694" i="1" s="1"/>
  <c r="N3693" i="1"/>
  <c r="L3693" i="1"/>
  <c r="C3693" i="1"/>
  <c r="B3693" i="1"/>
  <c r="N3692" i="1"/>
  <c r="L3692" i="1"/>
  <c r="B3692" i="1"/>
  <c r="C3692" i="1" s="1"/>
  <c r="N3691" i="1"/>
  <c r="L3691" i="1"/>
  <c r="C3691" i="1"/>
  <c r="B3691" i="1"/>
  <c r="N3690" i="1"/>
  <c r="L3690" i="1"/>
  <c r="B3690" i="1"/>
  <c r="C3690" i="1" s="1"/>
  <c r="N3689" i="1"/>
  <c r="L3689" i="1"/>
  <c r="B3689" i="1"/>
  <c r="C3689" i="1" s="1"/>
  <c r="N3688" i="1"/>
  <c r="L3688" i="1"/>
  <c r="C3688" i="1"/>
  <c r="B3688" i="1"/>
  <c r="N3687" i="1"/>
  <c r="L3687" i="1"/>
  <c r="C3687" i="1"/>
  <c r="B3687" i="1"/>
  <c r="N3686" i="1"/>
  <c r="L3686" i="1"/>
  <c r="B3686" i="1"/>
  <c r="C3686" i="1" s="1"/>
  <c r="N3685" i="1"/>
  <c r="L3685" i="1"/>
  <c r="B3685" i="1"/>
  <c r="C3685" i="1" s="1"/>
  <c r="N3684" i="1"/>
  <c r="L3684" i="1"/>
  <c r="C3684" i="1"/>
  <c r="B3684" i="1"/>
  <c r="N3683" i="1"/>
  <c r="L3683" i="1"/>
  <c r="B3683" i="1"/>
  <c r="C3683" i="1" s="1"/>
  <c r="N3682" i="1"/>
  <c r="L3682" i="1"/>
  <c r="C3682" i="1"/>
  <c r="B3682" i="1"/>
  <c r="N3681" i="1"/>
  <c r="L3681" i="1"/>
  <c r="B3681" i="1"/>
  <c r="C3681" i="1" s="1"/>
  <c r="N3680" i="1"/>
  <c r="L3680" i="1"/>
  <c r="B3680" i="1"/>
  <c r="C3680" i="1" s="1"/>
  <c r="N3679" i="1"/>
  <c r="L3679" i="1"/>
  <c r="C3679" i="1"/>
  <c r="B3679" i="1"/>
  <c r="N3678" i="1"/>
  <c r="L3678" i="1"/>
  <c r="C3678" i="1"/>
  <c r="B3678" i="1"/>
  <c r="N3677" i="1"/>
  <c r="L3677" i="1"/>
  <c r="B3677" i="1"/>
  <c r="C3677" i="1" s="1"/>
  <c r="N3676" i="1"/>
  <c r="L3676" i="1"/>
  <c r="B3676" i="1"/>
  <c r="C3676" i="1" s="1"/>
  <c r="N3675" i="1"/>
  <c r="L3675" i="1"/>
  <c r="C3675" i="1"/>
  <c r="B3675" i="1"/>
  <c r="N3674" i="1"/>
  <c r="L3674" i="1"/>
  <c r="B3674" i="1"/>
  <c r="C3674" i="1" s="1"/>
  <c r="N3673" i="1"/>
  <c r="L3673" i="1"/>
  <c r="B3673" i="1"/>
  <c r="C3673" i="1" s="1"/>
  <c r="N3672" i="1"/>
  <c r="L3672" i="1"/>
  <c r="B3672" i="1"/>
  <c r="C3672" i="1" s="1"/>
  <c r="N3671" i="1"/>
  <c r="L3671" i="1"/>
  <c r="B3671" i="1"/>
  <c r="C3671" i="1" s="1"/>
  <c r="N3670" i="1"/>
  <c r="L3670" i="1"/>
  <c r="C3670" i="1"/>
  <c r="B3670" i="1"/>
  <c r="N3669" i="1"/>
  <c r="L3669" i="1"/>
  <c r="C3669" i="1"/>
  <c r="B3669" i="1"/>
  <c r="N3668" i="1"/>
  <c r="L3668" i="1"/>
  <c r="B3668" i="1"/>
  <c r="C3668" i="1" s="1"/>
  <c r="N3667" i="1"/>
  <c r="L3667" i="1"/>
  <c r="B3667" i="1"/>
  <c r="C3667" i="1" s="1"/>
  <c r="N3666" i="1"/>
  <c r="L3666" i="1"/>
  <c r="B3666" i="1"/>
  <c r="C3666" i="1" s="1"/>
  <c r="N3665" i="1"/>
  <c r="L3665" i="1"/>
  <c r="B3665" i="1"/>
  <c r="C3665" i="1" s="1"/>
  <c r="N3664" i="1"/>
  <c r="L3664" i="1"/>
  <c r="C3664" i="1"/>
  <c r="B3664" i="1"/>
  <c r="N3663" i="1"/>
  <c r="L3663" i="1"/>
  <c r="B3663" i="1"/>
  <c r="C3663" i="1" s="1"/>
  <c r="N3662" i="1"/>
  <c r="L3662" i="1"/>
  <c r="B3662" i="1"/>
  <c r="C3662" i="1" s="1"/>
  <c r="N3661" i="1"/>
  <c r="L3661" i="1"/>
  <c r="C3661" i="1"/>
  <c r="B3661" i="1"/>
  <c r="N3660" i="1"/>
  <c r="L3660" i="1"/>
  <c r="C3660" i="1"/>
  <c r="B3660" i="1"/>
  <c r="N3659" i="1"/>
  <c r="L3659" i="1"/>
  <c r="B3659" i="1"/>
  <c r="C3659" i="1" s="1"/>
  <c r="N3658" i="1"/>
  <c r="L3658" i="1"/>
  <c r="C3658" i="1"/>
  <c r="B3658" i="1"/>
  <c r="N3657" i="1"/>
  <c r="L3657" i="1"/>
  <c r="B3657" i="1"/>
  <c r="C3657" i="1" s="1"/>
  <c r="N3656" i="1"/>
  <c r="L3656" i="1"/>
  <c r="B3656" i="1"/>
  <c r="C3656" i="1" s="1"/>
  <c r="N3655" i="1"/>
  <c r="L3655" i="1"/>
  <c r="B3655" i="1"/>
  <c r="C3655" i="1" s="1"/>
  <c r="N3654" i="1"/>
  <c r="L3654" i="1"/>
  <c r="B3654" i="1"/>
  <c r="C3654" i="1" s="1"/>
  <c r="N3653" i="1"/>
  <c r="L3653" i="1"/>
  <c r="B3653" i="1"/>
  <c r="C3653" i="1" s="1"/>
  <c r="N3652" i="1"/>
  <c r="L3652" i="1"/>
  <c r="B3652" i="1"/>
  <c r="C3652" i="1" s="1"/>
  <c r="N3651" i="1"/>
  <c r="L3651" i="1"/>
  <c r="C3651" i="1"/>
  <c r="B3651" i="1"/>
  <c r="N3650" i="1"/>
  <c r="L3650" i="1"/>
  <c r="B3650" i="1"/>
  <c r="C3650" i="1" s="1"/>
  <c r="N3649" i="1"/>
  <c r="L3649" i="1"/>
  <c r="B3649" i="1"/>
  <c r="C3649" i="1" s="1"/>
  <c r="N3648" i="1"/>
  <c r="L3648" i="1"/>
  <c r="B3648" i="1"/>
  <c r="C3648" i="1" s="1"/>
  <c r="N3647" i="1"/>
  <c r="L3647" i="1"/>
  <c r="B3647" i="1"/>
  <c r="C3647" i="1" s="1"/>
  <c r="N3646" i="1"/>
  <c r="L3646" i="1"/>
  <c r="C3646" i="1"/>
  <c r="B3646" i="1"/>
  <c r="N3645" i="1"/>
  <c r="L3645" i="1"/>
  <c r="C3645" i="1"/>
  <c r="B3645" i="1"/>
  <c r="N3644" i="1"/>
  <c r="L3644" i="1"/>
  <c r="B3644" i="1"/>
  <c r="C3644" i="1" s="1"/>
  <c r="N3643" i="1"/>
  <c r="L3643" i="1"/>
  <c r="C3643" i="1"/>
  <c r="B3643" i="1"/>
  <c r="N3642" i="1"/>
  <c r="L3642" i="1"/>
  <c r="C3642" i="1"/>
  <c r="B3642" i="1"/>
  <c r="N3641" i="1"/>
  <c r="L3641" i="1"/>
  <c r="B3641" i="1"/>
  <c r="C3641" i="1" s="1"/>
  <c r="N3640" i="1"/>
  <c r="L3640" i="1"/>
  <c r="B3640" i="1"/>
  <c r="C3640" i="1" s="1"/>
  <c r="N3639" i="1"/>
  <c r="L3639" i="1"/>
  <c r="B3639" i="1"/>
  <c r="C3639" i="1" s="1"/>
  <c r="N3638" i="1"/>
  <c r="L3638" i="1"/>
  <c r="B3638" i="1"/>
  <c r="C3638" i="1" s="1"/>
  <c r="N3637" i="1"/>
  <c r="L3637" i="1"/>
  <c r="C3637" i="1"/>
  <c r="B3637" i="1"/>
  <c r="N3636" i="1"/>
  <c r="L3636" i="1"/>
  <c r="B3636" i="1"/>
  <c r="C3636" i="1" s="1"/>
  <c r="N3635" i="1"/>
  <c r="L3635" i="1"/>
  <c r="B3635" i="1"/>
  <c r="C3635" i="1" s="1"/>
  <c r="N3634" i="1"/>
  <c r="L3634" i="1"/>
  <c r="C3634" i="1"/>
  <c r="B3634" i="1"/>
  <c r="N3633" i="1"/>
  <c r="L3633" i="1"/>
  <c r="C3633" i="1"/>
  <c r="B3633" i="1"/>
  <c r="N3632" i="1"/>
  <c r="L3632" i="1"/>
  <c r="B3632" i="1"/>
  <c r="C3632" i="1" s="1"/>
  <c r="N3631" i="1"/>
  <c r="L3631" i="1"/>
  <c r="B3631" i="1"/>
  <c r="C3631" i="1" s="1"/>
  <c r="N3630" i="1"/>
  <c r="L3630" i="1"/>
  <c r="C3630" i="1"/>
  <c r="B3630" i="1"/>
  <c r="N3629" i="1"/>
  <c r="L3629" i="1"/>
  <c r="B3629" i="1"/>
  <c r="C3629" i="1" s="1"/>
  <c r="N3628" i="1"/>
  <c r="L3628" i="1"/>
  <c r="C3628" i="1"/>
  <c r="B3628" i="1"/>
  <c r="N3627" i="1"/>
  <c r="L3627" i="1"/>
  <c r="B3627" i="1"/>
  <c r="C3627" i="1" s="1"/>
  <c r="N3626" i="1"/>
  <c r="L3626" i="1"/>
  <c r="B3626" i="1"/>
  <c r="C3626" i="1" s="1"/>
  <c r="N3625" i="1"/>
  <c r="L3625" i="1"/>
  <c r="B3625" i="1"/>
  <c r="C3625" i="1" s="1"/>
  <c r="N3624" i="1"/>
  <c r="L3624" i="1"/>
  <c r="C3624" i="1"/>
  <c r="B3624" i="1"/>
  <c r="N3623" i="1"/>
  <c r="L3623" i="1"/>
  <c r="B3623" i="1"/>
  <c r="C3623" i="1" s="1"/>
  <c r="N3622" i="1"/>
  <c r="L3622" i="1"/>
  <c r="C3622" i="1"/>
  <c r="B3622" i="1"/>
  <c r="N3621" i="1"/>
  <c r="L3621" i="1"/>
  <c r="B3621" i="1"/>
  <c r="C3621" i="1" s="1"/>
  <c r="N3620" i="1"/>
  <c r="L3620" i="1"/>
  <c r="B3620" i="1"/>
  <c r="C3620" i="1" s="1"/>
  <c r="N3619" i="1"/>
  <c r="L3619" i="1"/>
  <c r="B3619" i="1"/>
  <c r="C3619" i="1" s="1"/>
  <c r="N3618" i="1"/>
  <c r="L3618" i="1"/>
  <c r="B3618" i="1"/>
  <c r="C3618" i="1" s="1"/>
  <c r="N3617" i="1"/>
  <c r="L3617" i="1"/>
  <c r="B3617" i="1"/>
  <c r="C3617" i="1" s="1"/>
  <c r="N3616" i="1"/>
  <c r="L3616" i="1"/>
  <c r="C3616" i="1"/>
  <c r="B3616" i="1"/>
  <c r="N3615" i="1"/>
  <c r="L3615" i="1"/>
  <c r="C3615" i="1"/>
  <c r="B3615" i="1"/>
  <c r="N3614" i="1"/>
  <c r="L3614" i="1"/>
  <c r="B3614" i="1"/>
  <c r="C3614" i="1" s="1"/>
  <c r="N3613" i="1"/>
  <c r="L3613" i="1"/>
  <c r="B3613" i="1"/>
  <c r="C3613" i="1" s="1"/>
  <c r="N3612" i="1"/>
  <c r="L3612" i="1"/>
  <c r="B3612" i="1"/>
  <c r="C3612" i="1" s="1"/>
  <c r="N3611" i="1"/>
  <c r="L3611" i="1"/>
  <c r="B3611" i="1"/>
  <c r="C3611" i="1" s="1"/>
  <c r="N3610" i="1"/>
  <c r="L3610" i="1"/>
  <c r="C3610" i="1"/>
  <c r="B3610" i="1"/>
  <c r="N3609" i="1"/>
  <c r="L3609" i="1"/>
  <c r="B3609" i="1"/>
  <c r="C3609" i="1" s="1"/>
  <c r="N3608" i="1"/>
  <c r="L3608" i="1"/>
  <c r="B3608" i="1"/>
  <c r="C3608" i="1" s="1"/>
  <c r="N3607" i="1"/>
  <c r="L3607" i="1"/>
  <c r="C3607" i="1"/>
  <c r="B3607" i="1"/>
  <c r="N3606" i="1"/>
  <c r="L3606" i="1"/>
  <c r="C3606" i="1"/>
  <c r="B3606" i="1"/>
  <c r="N3605" i="1"/>
  <c r="L3605" i="1"/>
  <c r="B3605" i="1"/>
  <c r="C3605" i="1" s="1"/>
  <c r="N3604" i="1"/>
  <c r="L3604" i="1"/>
  <c r="B3604" i="1"/>
  <c r="C3604" i="1" s="1"/>
  <c r="N3603" i="1"/>
  <c r="L3603" i="1"/>
  <c r="B3603" i="1"/>
  <c r="C3603" i="1" s="1"/>
  <c r="N3602" i="1"/>
  <c r="L3602" i="1"/>
  <c r="B3602" i="1"/>
  <c r="C3602" i="1" s="1"/>
  <c r="N3601" i="1"/>
  <c r="L3601" i="1"/>
  <c r="B3601" i="1"/>
  <c r="C3601" i="1" s="1"/>
  <c r="N3600" i="1"/>
  <c r="L3600" i="1"/>
  <c r="B3600" i="1"/>
  <c r="C3600" i="1" s="1"/>
  <c r="N3599" i="1"/>
  <c r="L3599" i="1"/>
  <c r="B3599" i="1"/>
  <c r="C3599" i="1" s="1"/>
  <c r="N3598" i="1"/>
  <c r="L3598" i="1"/>
  <c r="B3598" i="1"/>
  <c r="C3598" i="1" s="1"/>
  <c r="N3597" i="1"/>
  <c r="L3597" i="1"/>
  <c r="C3597" i="1"/>
  <c r="B3597" i="1"/>
  <c r="N3596" i="1"/>
  <c r="L3596" i="1"/>
  <c r="B3596" i="1"/>
  <c r="C3596" i="1" s="1"/>
  <c r="N3595" i="1"/>
  <c r="L3595" i="1"/>
  <c r="B3595" i="1"/>
  <c r="C3595" i="1" s="1"/>
  <c r="N3594" i="1"/>
  <c r="L3594" i="1"/>
  <c r="B3594" i="1"/>
  <c r="C3594" i="1" s="1"/>
  <c r="N3593" i="1"/>
  <c r="L3593" i="1"/>
  <c r="B3593" i="1"/>
  <c r="C3593" i="1" s="1"/>
  <c r="N3592" i="1"/>
  <c r="L3592" i="1"/>
  <c r="C3592" i="1"/>
  <c r="B3592" i="1"/>
  <c r="N3591" i="1"/>
  <c r="L3591" i="1"/>
  <c r="C3591" i="1"/>
  <c r="B3591" i="1"/>
  <c r="N3590" i="1"/>
  <c r="L3590" i="1"/>
  <c r="B3590" i="1"/>
  <c r="C3590" i="1" s="1"/>
  <c r="N3589" i="1"/>
  <c r="L3589" i="1"/>
  <c r="C3589" i="1"/>
  <c r="B3589" i="1"/>
  <c r="N3588" i="1"/>
  <c r="L3588" i="1"/>
  <c r="B3588" i="1"/>
  <c r="C3588" i="1" s="1"/>
  <c r="N3587" i="1"/>
  <c r="L3587" i="1"/>
  <c r="B3587" i="1"/>
  <c r="C3587" i="1" s="1"/>
  <c r="N3586" i="1"/>
  <c r="L3586" i="1"/>
  <c r="B3586" i="1"/>
  <c r="C3586" i="1" s="1"/>
  <c r="N3585" i="1"/>
  <c r="L3585" i="1"/>
  <c r="C3585" i="1"/>
  <c r="B3585" i="1"/>
  <c r="N3584" i="1"/>
  <c r="L3584" i="1"/>
  <c r="B3584" i="1"/>
  <c r="C3584" i="1" s="1"/>
  <c r="N3583" i="1"/>
  <c r="L3583" i="1"/>
  <c r="C3583" i="1"/>
  <c r="B3583" i="1"/>
  <c r="N3582" i="1"/>
  <c r="L3582" i="1"/>
  <c r="B3582" i="1"/>
  <c r="C3582" i="1" s="1"/>
  <c r="N3581" i="1"/>
  <c r="L3581" i="1"/>
  <c r="B3581" i="1"/>
  <c r="C3581" i="1" s="1"/>
  <c r="N3580" i="1"/>
  <c r="L3580" i="1"/>
  <c r="C3580" i="1"/>
  <c r="B3580" i="1"/>
  <c r="N3579" i="1"/>
  <c r="L3579" i="1"/>
  <c r="C3579" i="1"/>
  <c r="B3579" i="1"/>
  <c r="N3578" i="1"/>
  <c r="L3578" i="1"/>
  <c r="B3578" i="1"/>
  <c r="C3578" i="1" s="1"/>
  <c r="N3577" i="1"/>
  <c r="L3577" i="1"/>
  <c r="B3577" i="1"/>
  <c r="C3577" i="1" s="1"/>
  <c r="N3576" i="1"/>
  <c r="L3576" i="1"/>
  <c r="C3576" i="1"/>
  <c r="B3576" i="1"/>
  <c r="N3575" i="1"/>
  <c r="L3575" i="1"/>
  <c r="B3575" i="1"/>
  <c r="C3575" i="1" s="1"/>
  <c r="N3574" i="1"/>
  <c r="L3574" i="1"/>
  <c r="C3574" i="1"/>
  <c r="B3574" i="1"/>
  <c r="N3573" i="1"/>
  <c r="L3573" i="1"/>
  <c r="B3573" i="1"/>
  <c r="C3573" i="1" s="1"/>
  <c r="N3572" i="1"/>
  <c r="L3572" i="1"/>
  <c r="B3572" i="1"/>
  <c r="C3572" i="1" s="1"/>
  <c r="N3571" i="1"/>
  <c r="L3571" i="1"/>
  <c r="C3571" i="1"/>
  <c r="B3571" i="1"/>
  <c r="N3570" i="1"/>
  <c r="L3570" i="1"/>
  <c r="C3570" i="1"/>
  <c r="B3570" i="1"/>
  <c r="N3569" i="1"/>
  <c r="L3569" i="1"/>
  <c r="B3569" i="1"/>
  <c r="C3569" i="1" s="1"/>
  <c r="N3568" i="1"/>
  <c r="L3568" i="1"/>
  <c r="B3568" i="1"/>
  <c r="C3568" i="1" s="1"/>
  <c r="N3567" i="1"/>
  <c r="L3567" i="1"/>
  <c r="C3567" i="1"/>
  <c r="B3567" i="1"/>
  <c r="N3566" i="1"/>
  <c r="L3566" i="1"/>
  <c r="B3566" i="1"/>
  <c r="C3566" i="1" s="1"/>
  <c r="N3565" i="1"/>
  <c r="L3565" i="1"/>
  <c r="B3565" i="1"/>
  <c r="C3565" i="1" s="1"/>
  <c r="N3564" i="1"/>
  <c r="L3564" i="1"/>
  <c r="B3564" i="1"/>
  <c r="C3564" i="1" s="1"/>
  <c r="N3563" i="1"/>
  <c r="L3563" i="1"/>
  <c r="B3563" i="1"/>
  <c r="C3563" i="1" s="1"/>
  <c r="N3562" i="1"/>
  <c r="L3562" i="1"/>
  <c r="C3562" i="1"/>
  <c r="B3562" i="1"/>
  <c r="N3561" i="1"/>
  <c r="L3561" i="1"/>
  <c r="C3561" i="1"/>
  <c r="B3561" i="1"/>
  <c r="N3560" i="1"/>
  <c r="L3560" i="1"/>
  <c r="B3560" i="1"/>
  <c r="C3560" i="1" s="1"/>
  <c r="N3559" i="1"/>
  <c r="L3559" i="1"/>
  <c r="B3559" i="1"/>
  <c r="C3559" i="1" s="1"/>
  <c r="N3558" i="1"/>
  <c r="L3558" i="1"/>
  <c r="B3558" i="1"/>
  <c r="C3558" i="1" s="1"/>
  <c r="N3557" i="1"/>
  <c r="L3557" i="1"/>
  <c r="B3557" i="1"/>
  <c r="C3557" i="1" s="1"/>
  <c r="N3556" i="1"/>
  <c r="L3556" i="1"/>
  <c r="C3556" i="1"/>
  <c r="B3556" i="1"/>
  <c r="N3555" i="1"/>
  <c r="L3555" i="1"/>
  <c r="B3555" i="1"/>
  <c r="C3555" i="1" s="1"/>
  <c r="N3554" i="1"/>
  <c r="L3554" i="1"/>
  <c r="B3554" i="1"/>
  <c r="C3554" i="1" s="1"/>
  <c r="N3553" i="1"/>
  <c r="L3553" i="1"/>
  <c r="C3553" i="1"/>
  <c r="B3553" i="1"/>
  <c r="N3552" i="1"/>
  <c r="L3552" i="1"/>
  <c r="C3552" i="1"/>
  <c r="B3552" i="1"/>
  <c r="N3551" i="1"/>
  <c r="L3551" i="1"/>
  <c r="B3551" i="1"/>
  <c r="C3551" i="1" s="1"/>
  <c r="N3550" i="1"/>
  <c r="L3550" i="1"/>
  <c r="C3550" i="1"/>
  <c r="B3550" i="1"/>
  <c r="N3549" i="1"/>
  <c r="L3549" i="1"/>
  <c r="B3549" i="1"/>
  <c r="C3549" i="1" s="1"/>
  <c r="N3548" i="1"/>
  <c r="L3548" i="1"/>
  <c r="B3548" i="1"/>
  <c r="C3548" i="1" s="1"/>
  <c r="N3547" i="1"/>
  <c r="L3547" i="1"/>
  <c r="B3547" i="1"/>
  <c r="C3547" i="1" s="1"/>
  <c r="N3546" i="1"/>
  <c r="L3546" i="1"/>
  <c r="B3546" i="1"/>
  <c r="C3546" i="1" s="1"/>
  <c r="N3545" i="1"/>
  <c r="L3545" i="1"/>
  <c r="B3545" i="1"/>
  <c r="C3545" i="1" s="1"/>
  <c r="N3544" i="1"/>
  <c r="L3544" i="1"/>
  <c r="B3544" i="1"/>
  <c r="C3544" i="1" s="1"/>
  <c r="N3543" i="1"/>
  <c r="L3543" i="1"/>
  <c r="C3543" i="1"/>
  <c r="B3543" i="1"/>
  <c r="N3542" i="1"/>
  <c r="L3542" i="1"/>
  <c r="B3542" i="1"/>
  <c r="C3542" i="1" s="1"/>
  <c r="N3541" i="1"/>
  <c r="L3541" i="1"/>
  <c r="B3541" i="1"/>
  <c r="C3541" i="1" s="1"/>
  <c r="N3540" i="1"/>
  <c r="L3540" i="1"/>
  <c r="B3540" i="1"/>
  <c r="C3540" i="1" s="1"/>
  <c r="N3539" i="1"/>
  <c r="L3539" i="1"/>
  <c r="B3539" i="1"/>
  <c r="C3539" i="1" s="1"/>
  <c r="N3538" i="1"/>
  <c r="L3538" i="1"/>
  <c r="C3538" i="1"/>
  <c r="B3538" i="1"/>
  <c r="N3537" i="1"/>
  <c r="L3537" i="1"/>
  <c r="C3537" i="1"/>
  <c r="B3537" i="1"/>
  <c r="N3536" i="1"/>
  <c r="L3536" i="1"/>
  <c r="B3536" i="1"/>
  <c r="C3536" i="1" s="1"/>
  <c r="N3535" i="1"/>
  <c r="L3535" i="1"/>
  <c r="C3535" i="1"/>
  <c r="B3535" i="1"/>
  <c r="N3534" i="1"/>
  <c r="L3534" i="1"/>
  <c r="B3534" i="1"/>
  <c r="C3534" i="1" s="1"/>
  <c r="N3533" i="1"/>
  <c r="L3533" i="1"/>
  <c r="B3533" i="1"/>
  <c r="C3533" i="1" s="1"/>
  <c r="N3532" i="1"/>
  <c r="L3532" i="1"/>
  <c r="B3532" i="1"/>
  <c r="C3532" i="1" s="1"/>
  <c r="N3531" i="1"/>
  <c r="L3531" i="1"/>
  <c r="B3531" i="1"/>
  <c r="C3531" i="1" s="1"/>
  <c r="N3530" i="1"/>
  <c r="L3530" i="1"/>
  <c r="B3530" i="1"/>
  <c r="C3530" i="1" s="1"/>
  <c r="N3529" i="1"/>
  <c r="L3529" i="1"/>
  <c r="C3529" i="1"/>
  <c r="B3529" i="1"/>
  <c r="N3528" i="1"/>
  <c r="L3528" i="1"/>
  <c r="B3528" i="1"/>
  <c r="C3528" i="1" s="1"/>
  <c r="N3527" i="1"/>
  <c r="L3527" i="1"/>
  <c r="B3527" i="1"/>
  <c r="C3527" i="1" s="1"/>
  <c r="N3526" i="1"/>
  <c r="L3526" i="1"/>
  <c r="C3526" i="1"/>
  <c r="B3526" i="1"/>
  <c r="N3525" i="1"/>
  <c r="L3525" i="1"/>
  <c r="C3525" i="1"/>
  <c r="B3525" i="1"/>
  <c r="N3524" i="1"/>
  <c r="L3524" i="1"/>
  <c r="B3524" i="1"/>
  <c r="C3524" i="1" s="1"/>
  <c r="N3523" i="1"/>
  <c r="L3523" i="1"/>
  <c r="B3523" i="1"/>
  <c r="C3523" i="1" s="1"/>
  <c r="N3522" i="1"/>
  <c r="L3522" i="1"/>
  <c r="C3522" i="1"/>
  <c r="B3522" i="1"/>
  <c r="N3521" i="1"/>
  <c r="L3521" i="1"/>
  <c r="B3521" i="1"/>
  <c r="C3521" i="1" s="1"/>
  <c r="N3520" i="1"/>
  <c r="L3520" i="1"/>
  <c r="C3520" i="1"/>
  <c r="B3520" i="1"/>
  <c r="N3519" i="1"/>
  <c r="L3519" i="1"/>
  <c r="B3519" i="1"/>
  <c r="C3519" i="1" s="1"/>
  <c r="N3518" i="1"/>
  <c r="L3518" i="1"/>
  <c r="B3518" i="1"/>
  <c r="C3518" i="1" s="1"/>
  <c r="N3517" i="1"/>
  <c r="L3517" i="1"/>
  <c r="B3517" i="1"/>
  <c r="C3517" i="1" s="1"/>
  <c r="N3516" i="1"/>
  <c r="L3516" i="1"/>
  <c r="C3516" i="1"/>
  <c r="B3516" i="1"/>
  <c r="N3515" i="1"/>
  <c r="L3515" i="1"/>
  <c r="B3515" i="1"/>
  <c r="C3515" i="1" s="1"/>
  <c r="N3514" i="1"/>
  <c r="L3514" i="1"/>
  <c r="C3514" i="1"/>
  <c r="B3514" i="1"/>
  <c r="N3513" i="1"/>
  <c r="L3513" i="1"/>
  <c r="C3513" i="1"/>
  <c r="B3513" i="1"/>
  <c r="N3512" i="1"/>
  <c r="L3512" i="1"/>
  <c r="B3512" i="1"/>
  <c r="C3512" i="1" s="1"/>
  <c r="N3511" i="1"/>
  <c r="L3511" i="1"/>
  <c r="B3511" i="1"/>
  <c r="C3511" i="1" s="1"/>
  <c r="N3510" i="1"/>
  <c r="L3510" i="1"/>
  <c r="B3510" i="1"/>
  <c r="C3510" i="1" s="1"/>
  <c r="N3509" i="1"/>
  <c r="L3509" i="1"/>
  <c r="B3509" i="1"/>
  <c r="C3509" i="1" s="1"/>
  <c r="N3508" i="1"/>
  <c r="L3508" i="1"/>
  <c r="C3508" i="1"/>
  <c r="B3508" i="1"/>
  <c r="N3507" i="1"/>
  <c r="L3507" i="1"/>
  <c r="C3507" i="1"/>
  <c r="B3507" i="1"/>
  <c r="N3506" i="1"/>
  <c r="L3506" i="1"/>
  <c r="B3506" i="1"/>
  <c r="C3506" i="1" s="1"/>
  <c r="N3505" i="1"/>
  <c r="L3505" i="1"/>
  <c r="B3505" i="1"/>
  <c r="C3505" i="1" s="1"/>
  <c r="N3504" i="1"/>
  <c r="L3504" i="1"/>
  <c r="B3504" i="1"/>
  <c r="C3504" i="1" s="1"/>
  <c r="N3503" i="1"/>
  <c r="L3503" i="1"/>
  <c r="B3503" i="1"/>
  <c r="C3503" i="1" s="1"/>
  <c r="N3502" i="1"/>
  <c r="L3502" i="1"/>
  <c r="C3502" i="1"/>
  <c r="B3502" i="1"/>
  <c r="N3501" i="1"/>
  <c r="L3501" i="1"/>
  <c r="B3501" i="1"/>
  <c r="C3501" i="1" s="1"/>
  <c r="N3500" i="1"/>
  <c r="L3500" i="1"/>
  <c r="B3500" i="1"/>
  <c r="C3500" i="1" s="1"/>
  <c r="N3499" i="1"/>
  <c r="L3499" i="1"/>
  <c r="C3499" i="1"/>
  <c r="B3499" i="1"/>
  <c r="N3498" i="1"/>
  <c r="L3498" i="1"/>
  <c r="C3498" i="1"/>
  <c r="B3498" i="1"/>
  <c r="N3497" i="1"/>
  <c r="L3497" i="1"/>
  <c r="B3497" i="1"/>
  <c r="C3497" i="1" s="1"/>
  <c r="N3496" i="1"/>
  <c r="L3496" i="1"/>
  <c r="B3496" i="1"/>
  <c r="C3496" i="1" s="1"/>
  <c r="N3495" i="1"/>
  <c r="L3495" i="1"/>
  <c r="B3495" i="1"/>
  <c r="C3495" i="1" s="1"/>
  <c r="N3494" i="1"/>
  <c r="L3494" i="1"/>
  <c r="B3494" i="1"/>
  <c r="C3494" i="1" s="1"/>
  <c r="N3493" i="1"/>
  <c r="L3493" i="1"/>
  <c r="C3493" i="1"/>
  <c r="B3493" i="1"/>
  <c r="N3492" i="1"/>
  <c r="L3492" i="1"/>
  <c r="B3492" i="1"/>
  <c r="C3492" i="1" s="1"/>
  <c r="N3491" i="1"/>
  <c r="L3491" i="1"/>
  <c r="B3491" i="1"/>
  <c r="C3491" i="1" s="1"/>
  <c r="N3490" i="1"/>
  <c r="L3490" i="1"/>
  <c r="B3490" i="1"/>
  <c r="C3490" i="1" s="1"/>
  <c r="N3489" i="1"/>
  <c r="L3489" i="1"/>
  <c r="C3489" i="1"/>
  <c r="B3489" i="1"/>
  <c r="N3488" i="1"/>
  <c r="L3488" i="1"/>
  <c r="B3488" i="1"/>
  <c r="C3488" i="1" s="1"/>
  <c r="N3487" i="1"/>
  <c r="L3487" i="1"/>
  <c r="B3487" i="1"/>
  <c r="C3487" i="1" s="1"/>
  <c r="N3486" i="1"/>
  <c r="L3486" i="1"/>
  <c r="C3486" i="1"/>
  <c r="B3486" i="1"/>
  <c r="N3485" i="1"/>
  <c r="L3485" i="1"/>
  <c r="B3485" i="1"/>
  <c r="C3485" i="1" s="1"/>
  <c r="N3484" i="1"/>
  <c r="L3484" i="1"/>
  <c r="C3484" i="1"/>
  <c r="B3484" i="1"/>
  <c r="N3483" i="1"/>
  <c r="L3483" i="1"/>
  <c r="C3483" i="1"/>
  <c r="B3483" i="1"/>
  <c r="N3482" i="1"/>
  <c r="L3482" i="1"/>
  <c r="B3482" i="1"/>
  <c r="C3482" i="1" s="1"/>
  <c r="N3481" i="1"/>
  <c r="L3481" i="1"/>
  <c r="C3481" i="1"/>
  <c r="B3481" i="1"/>
  <c r="N3480" i="1"/>
  <c r="L3480" i="1"/>
  <c r="B3480" i="1"/>
  <c r="C3480" i="1" s="1"/>
  <c r="N3479" i="1"/>
  <c r="L3479" i="1"/>
  <c r="B3479" i="1"/>
  <c r="C3479" i="1" s="1"/>
  <c r="N3478" i="1"/>
  <c r="L3478" i="1"/>
  <c r="B3478" i="1"/>
  <c r="C3478" i="1" s="1"/>
  <c r="N3477" i="1"/>
  <c r="L3477" i="1"/>
  <c r="C3477" i="1"/>
  <c r="B3477" i="1"/>
  <c r="N3476" i="1"/>
  <c r="L3476" i="1"/>
  <c r="B3476" i="1"/>
  <c r="C3476" i="1" s="1"/>
  <c r="N3475" i="1"/>
  <c r="L3475" i="1"/>
  <c r="C3475" i="1"/>
  <c r="B3475" i="1"/>
  <c r="N3474" i="1"/>
  <c r="L3474" i="1"/>
  <c r="B3474" i="1"/>
  <c r="C3474" i="1" s="1"/>
  <c r="N3473" i="1"/>
  <c r="L3473" i="1"/>
  <c r="B3473" i="1"/>
  <c r="C3473" i="1" s="1"/>
  <c r="N3472" i="1"/>
  <c r="L3472" i="1"/>
  <c r="C3472" i="1"/>
  <c r="B3472" i="1"/>
  <c r="N3471" i="1"/>
  <c r="L3471" i="1"/>
  <c r="C3471" i="1"/>
  <c r="B3471" i="1"/>
  <c r="N3470" i="1"/>
  <c r="L3470" i="1"/>
  <c r="B3470" i="1"/>
  <c r="C3470" i="1" s="1"/>
  <c r="N3469" i="1"/>
  <c r="L3469" i="1"/>
  <c r="B3469" i="1"/>
  <c r="C3469" i="1" s="1"/>
  <c r="N3468" i="1"/>
  <c r="L3468" i="1"/>
  <c r="C3468" i="1"/>
  <c r="B3468" i="1"/>
  <c r="N3467" i="1"/>
  <c r="L3467" i="1"/>
  <c r="B3467" i="1"/>
  <c r="C3467" i="1" s="1"/>
  <c r="N3466" i="1"/>
  <c r="L3466" i="1"/>
  <c r="C3466" i="1"/>
  <c r="B3466" i="1"/>
  <c r="N3465" i="1"/>
  <c r="L3465" i="1"/>
  <c r="B3465" i="1"/>
  <c r="C3465" i="1" s="1"/>
  <c r="N3464" i="1"/>
  <c r="L3464" i="1"/>
  <c r="B3464" i="1"/>
  <c r="C3464" i="1" s="1"/>
  <c r="N3463" i="1"/>
  <c r="L3463" i="1"/>
  <c r="C3463" i="1"/>
  <c r="B3463" i="1"/>
  <c r="N3462" i="1"/>
  <c r="L3462" i="1"/>
  <c r="C3462" i="1"/>
  <c r="B3462" i="1"/>
  <c r="N3461" i="1"/>
  <c r="L3461" i="1"/>
  <c r="B3461" i="1"/>
  <c r="C3461" i="1" s="1"/>
  <c r="N3460" i="1"/>
  <c r="L3460" i="1"/>
  <c r="B3460" i="1"/>
  <c r="C3460" i="1" s="1"/>
  <c r="N3459" i="1"/>
  <c r="L3459" i="1"/>
  <c r="B3459" i="1"/>
  <c r="C3459" i="1" s="1"/>
  <c r="N3458" i="1"/>
  <c r="L3458" i="1"/>
  <c r="B3458" i="1"/>
  <c r="C3458" i="1" s="1"/>
  <c r="N3457" i="1"/>
  <c r="L3457" i="1"/>
  <c r="C3457" i="1"/>
  <c r="B3457" i="1"/>
  <c r="N3456" i="1"/>
  <c r="L3456" i="1"/>
  <c r="B3456" i="1"/>
  <c r="C3456" i="1" s="1"/>
  <c r="N3455" i="1"/>
  <c r="L3455" i="1"/>
  <c r="B3455" i="1"/>
  <c r="C3455" i="1" s="1"/>
  <c r="N3454" i="1"/>
  <c r="L3454" i="1"/>
  <c r="C3454" i="1"/>
  <c r="B3454" i="1"/>
  <c r="N3453" i="1"/>
  <c r="L3453" i="1"/>
  <c r="C3453" i="1"/>
  <c r="B3453" i="1"/>
  <c r="N3452" i="1"/>
  <c r="L3452" i="1"/>
  <c r="B3452" i="1"/>
  <c r="C3452" i="1" s="1"/>
  <c r="N3451" i="1"/>
  <c r="L3451" i="1"/>
  <c r="B3451" i="1"/>
  <c r="C3451" i="1" s="1"/>
  <c r="N3450" i="1"/>
  <c r="L3450" i="1"/>
  <c r="C3450" i="1"/>
  <c r="B3450" i="1"/>
  <c r="N3449" i="1"/>
  <c r="L3449" i="1"/>
  <c r="B3449" i="1"/>
  <c r="C3449" i="1" s="1"/>
  <c r="N3448" i="1"/>
  <c r="L3448" i="1"/>
  <c r="C3448" i="1"/>
  <c r="B3448" i="1"/>
  <c r="N3447" i="1"/>
  <c r="L3447" i="1"/>
  <c r="B3447" i="1"/>
  <c r="C3447" i="1" s="1"/>
  <c r="N3446" i="1"/>
  <c r="L3446" i="1"/>
  <c r="B3446" i="1"/>
  <c r="C3446" i="1" s="1"/>
  <c r="N3445" i="1"/>
  <c r="L3445" i="1"/>
  <c r="C3445" i="1"/>
  <c r="B3445" i="1"/>
  <c r="N3444" i="1"/>
  <c r="L3444" i="1"/>
  <c r="C3444" i="1"/>
  <c r="B3444" i="1"/>
  <c r="N3443" i="1"/>
  <c r="L3443" i="1"/>
  <c r="B3443" i="1"/>
  <c r="C3443" i="1" s="1"/>
  <c r="N3442" i="1"/>
  <c r="L3442" i="1"/>
  <c r="B3442" i="1"/>
  <c r="C3442" i="1" s="1"/>
  <c r="N3441" i="1"/>
  <c r="L3441" i="1"/>
  <c r="B3441" i="1"/>
  <c r="C3441" i="1" s="1"/>
  <c r="N3440" i="1"/>
  <c r="L3440" i="1"/>
  <c r="B3440" i="1"/>
  <c r="C3440" i="1" s="1"/>
  <c r="N3439" i="1"/>
  <c r="L3439" i="1"/>
  <c r="B3439" i="1"/>
  <c r="C3439" i="1" s="1"/>
  <c r="N3438" i="1"/>
  <c r="L3438" i="1"/>
  <c r="B3438" i="1"/>
  <c r="C3438" i="1" s="1"/>
  <c r="N3437" i="1"/>
  <c r="L3437" i="1"/>
  <c r="B3437" i="1"/>
  <c r="C3437" i="1" s="1"/>
  <c r="N3436" i="1"/>
  <c r="L3436" i="1"/>
  <c r="B3436" i="1"/>
  <c r="C3436" i="1" s="1"/>
  <c r="N3435" i="1"/>
  <c r="L3435" i="1"/>
  <c r="C3435" i="1"/>
  <c r="B3435" i="1"/>
  <c r="N3434" i="1"/>
  <c r="L3434" i="1"/>
  <c r="B3434" i="1"/>
  <c r="C3434" i="1" s="1"/>
  <c r="N3433" i="1"/>
  <c r="L3433" i="1"/>
  <c r="B3433" i="1"/>
  <c r="C3433" i="1" s="1"/>
  <c r="N3432" i="1"/>
  <c r="L3432" i="1"/>
  <c r="B3432" i="1"/>
  <c r="C3432" i="1" s="1"/>
  <c r="N3431" i="1"/>
  <c r="L3431" i="1"/>
  <c r="B3431" i="1"/>
  <c r="C3431" i="1" s="1"/>
  <c r="N3430" i="1"/>
  <c r="L3430" i="1"/>
  <c r="C3430" i="1"/>
  <c r="B3430" i="1"/>
  <c r="N3429" i="1"/>
  <c r="L3429" i="1"/>
  <c r="C3429" i="1"/>
  <c r="B3429" i="1"/>
  <c r="N3428" i="1"/>
  <c r="L3428" i="1"/>
  <c r="B3428" i="1"/>
  <c r="C3428" i="1" s="1"/>
  <c r="N3427" i="1"/>
  <c r="L3427" i="1"/>
  <c r="C3427" i="1"/>
  <c r="B3427" i="1"/>
  <c r="N3426" i="1"/>
  <c r="L3426" i="1"/>
  <c r="B3426" i="1"/>
  <c r="C3426" i="1" s="1"/>
  <c r="N3425" i="1"/>
  <c r="L3425" i="1"/>
  <c r="B3425" i="1"/>
  <c r="C3425" i="1" s="1"/>
  <c r="N3424" i="1"/>
  <c r="L3424" i="1"/>
  <c r="B3424" i="1"/>
  <c r="C3424" i="1" s="1"/>
  <c r="N3423" i="1"/>
  <c r="L3423" i="1"/>
  <c r="B3423" i="1"/>
  <c r="C3423" i="1" s="1"/>
  <c r="N3422" i="1"/>
  <c r="L3422" i="1"/>
  <c r="B3422" i="1"/>
  <c r="C3422" i="1" s="1"/>
  <c r="N3421" i="1"/>
  <c r="L3421" i="1"/>
  <c r="C3421" i="1"/>
  <c r="B3421" i="1"/>
  <c r="N3420" i="1"/>
  <c r="L3420" i="1"/>
  <c r="B3420" i="1"/>
  <c r="C3420" i="1" s="1"/>
  <c r="N3419" i="1"/>
  <c r="L3419" i="1"/>
  <c r="B3419" i="1"/>
  <c r="C3419" i="1" s="1"/>
  <c r="N3418" i="1"/>
  <c r="L3418" i="1"/>
  <c r="C3418" i="1"/>
  <c r="B3418" i="1"/>
  <c r="N3417" i="1"/>
  <c r="L3417" i="1"/>
  <c r="C3417" i="1"/>
  <c r="B3417" i="1"/>
  <c r="N3416" i="1"/>
  <c r="L3416" i="1"/>
  <c r="B3416" i="1"/>
  <c r="C3416" i="1" s="1"/>
  <c r="N3415" i="1"/>
  <c r="L3415" i="1"/>
  <c r="B3415" i="1"/>
  <c r="C3415" i="1" s="1"/>
  <c r="N3414" i="1"/>
  <c r="L3414" i="1"/>
  <c r="C3414" i="1"/>
  <c r="B3414" i="1"/>
  <c r="N3413" i="1"/>
  <c r="L3413" i="1"/>
  <c r="B3413" i="1"/>
  <c r="C3413" i="1" s="1"/>
  <c r="N3412" i="1"/>
  <c r="L3412" i="1"/>
  <c r="C3412" i="1"/>
  <c r="B3412" i="1"/>
  <c r="N3411" i="1"/>
  <c r="L3411" i="1"/>
  <c r="B3411" i="1"/>
  <c r="C3411" i="1" s="1"/>
  <c r="N3410" i="1"/>
  <c r="L3410" i="1"/>
  <c r="B3410" i="1"/>
  <c r="C3410" i="1" s="1"/>
  <c r="N3409" i="1"/>
  <c r="L3409" i="1"/>
  <c r="B3409" i="1"/>
  <c r="C3409" i="1" s="1"/>
  <c r="N3408" i="1"/>
  <c r="L3408" i="1"/>
  <c r="C3408" i="1"/>
  <c r="B3408" i="1"/>
  <c r="N3407" i="1"/>
  <c r="L3407" i="1"/>
  <c r="B3407" i="1"/>
  <c r="C3407" i="1" s="1"/>
  <c r="N3406" i="1"/>
  <c r="L3406" i="1"/>
  <c r="C3406" i="1"/>
  <c r="B3406" i="1"/>
  <c r="N3405" i="1"/>
  <c r="L3405" i="1"/>
  <c r="C3405" i="1"/>
  <c r="B3405" i="1"/>
  <c r="N3404" i="1"/>
  <c r="L3404" i="1"/>
  <c r="B3404" i="1"/>
  <c r="C3404" i="1" s="1"/>
  <c r="N3403" i="1"/>
  <c r="L3403" i="1"/>
  <c r="B3403" i="1"/>
  <c r="C3403" i="1" s="1"/>
  <c r="N3402" i="1"/>
  <c r="L3402" i="1"/>
  <c r="B3402" i="1"/>
  <c r="C3402" i="1" s="1"/>
  <c r="N3401" i="1"/>
  <c r="L3401" i="1"/>
  <c r="B3401" i="1"/>
  <c r="C3401" i="1" s="1"/>
  <c r="N3400" i="1"/>
  <c r="L3400" i="1"/>
  <c r="C3400" i="1"/>
  <c r="B3400" i="1"/>
  <c r="N3399" i="1"/>
  <c r="L3399" i="1"/>
  <c r="C3399" i="1"/>
  <c r="B3399" i="1"/>
  <c r="N3398" i="1"/>
  <c r="L3398" i="1"/>
  <c r="B3398" i="1"/>
  <c r="C3398" i="1" s="1"/>
  <c r="N3397" i="1"/>
  <c r="L3397" i="1"/>
  <c r="B3397" i="1"/>
  <c r="C3397" i="1" s="1"/>
  <c r="N3396" i="1"/>
  <c r="L3396" i="1"/>
  <c r="B3396" i="1"/>
  <c r="C3396" i="1" s="1"/>
  <c r="N3395" i="1"/>
  <c r="L3395" i="1"/>
  <c r="B3395" i="1"/>
  <c r="C3395" i="1" s="1"/>
  <c r="N3394" i="1"/>
  <c r="L3394" i="1"/>
  <c r="C3394" i="1"/>
  <c r="B3394" i="1"/>
  <c r="N3393" i="1"/>
  <c r="L3393" i="1"/>
  <c r="B3393" i="1"/>
  <c r="C3393" i="1" s="1"/>
  <c r="N3392" i="1"/>
  <c r="L3392" i="1"/>
  <c r="B3392" i="1"/>
  <c r="C3392" i="1" s="1"/>
  <c r="N3391" i="1"/>
  <c r="L3391" i="1"/>
  <c r="C3391" i="1"/>
  <c r="B3391" i="1"/>
  <c r="N3390" i="1"/>
  <c r="L3390" i="1"/>
  <c r="C3390" i="1"/>
  <c r="B3390" i="1"/>
  <c r="N3389" i="1"/>
  <c r="L3389" i="1"/>
  <c r="B3389" i="1"/>
  <c r="C3389" i="1" s="1"/>
  <c r="N3388" i="1"/>
  <c r="L3388" i="1"/>
  <c r="B3388" i="1"/>
  <c r="C3388" i="1" s="1"/>
  <c r="N3387" i="1"/>
  <c r="L3387" i="1"/>
  <c r="B3387" i="1"/>
  <c r="C3387" i="1" s="1"/>
  <c r="N3386" i="1"/>
  <c r="L3386" i="1"/>
  <c r="B3386" i="1"/>
  <c r="C3386" i="1" s="1"/>
  <c r="N3385" i="1"/>
  <c r="L3385" i="1"/>
  <c r="B3385" i="1"/>
  <c r="C3385" i="1" s="1"/>
  <c r="N3384" i="1"/>
  <c r="L3384" i="1"/>
  <c r="B3384" i="1"/>
  <c r="C3384" i="1" s="1"/>
  <c r="N3383" i="1"/>
  <c r="L3383" i="1"/>
  <c r="B3383" i="1"/>
  <c r="C3383" i="1" s="1"/>
  <c r="N3382" i="1"/>
  <c r="L3382" i="1"/>
  <c r="B3382" i="1"/>
  <c r="C3382" i="1" s="1"/>
  <c r="N3381" i="1"/>
  <c r="L3381" i="1"/>
  <c r="C3381" i="1"/>
  <c r="B3381" i="1"/>
  <c r="N3380" i="1"/>
  <c r="L3380" i="1"/>
  <c r="B3380" i="1"/>
  <c r="C3380" i="1" s="1"/>
  <c r="N3379" i="1"/>
  <c r="L3379" i="1"/>
  <c r="B3379" i="1"/>
  <c r="C3379" i="1" s="1"/>
  <c r="N3378" i="1"/>
  <c r="L3378" i="1"/>
  <c r="B3378" i="1"/>
  <c r="C3378" i="1" s="1"/>
  <c r="N3377" i="1"/>
  <c r="L3377" i="1"/>
  <c r="B3377" i="1"/>
  <c r="C3377" i="1" s="1"/>
  <c r="N3376" i="1"/>
  <c r="L3376" i="1"/>
  <c r="C3376" i="1"/>
  <c r="B3376" i="1"/>
  <c r="N3375" i="1"/>
  <c r="L3375" i="1"/>
  <c r="B3375" i="1"/>
  <c r="C3375" i="1" s="1"/>
  <c r="N3374" i="1"/>
  <c r="L3374" i="1"/>
  <c r="B3374" i="1"/>
  <c r="C3374" i="1" s="1"/>
  <c r="N3373" i="1"/>
  <c r="L3373" i="1"/>
  <c r="C3373" i="1"/>
  <c r="B3373" i="1"/>
  <c r="N3372" i="1"/>
  <c r="L3372" i="1"/>
  <c r="B3372" i="1"/>
  <c r="C3372" i="1" s="1"/>
  <c r="N3371" i="1"/>
  <c r="L3371" i="1"/>
  <c r="B3371" i="1"/>
  <c r="C3371" i="1" s="1"/>
  <c r="N3370" i="1"/>
  <c r="L3370" i="1"/>
  <c r="B3370" i="1"/>
  <c r="C3370" i="1" s="1"/>
  <c r="N3369" i="1"/>
  <c r="L3369" i="1"/>
  <c r="B3369" i="1"/>
  <c r="C3369" i="1" s="1"/>
  <c r="N3368" i="1"/>
  <c r="L3368" i="1"/>
  <c r="B3368" i="1"/>
  <c r="C3368" i="1" s="1"/>
  <c r="N3367" i="1"/>
  <c r="L3367" i="1"/>
  <c r="C3367" i="1"/>
  <c r="B3367" i="1"/>
  <c r="N3366" i="1"/>
  <c r="L3366" i="1"/>
  <c r="B3366" i="1"/>
  <c r="C3366" i="1" s="1"/>
  <c r="N3365" i="1"/>
  <c r="L3365" i="1"/>
  <c r="B3365" i="1"/>
  <c r="C3365" i="1" s="1"/>
  <c r="N3364" i="1"/>
  <c r="L3364" i="1"/>
  <c r="C3364" i="1"/>
  <c r="B3364" i="1"/>
  <c r="N3363" i="1"/>
  <c r="L3363" i="1"/>
  <c r="C3363" i="1"/>
  <c r="B3363" i="1"/>
  <c r="N3362" i="1"/>
  <c r="L3362" i="1"/>
  <c r="B3362" i="1"/>
  <c r="C3362" i="1" s="1"/>
  <c r="N3361" i="1"/>
  <c r="L3361" i="1"/>
  <c r="B3361" i="1"/>
  <c r="C3361" i="1" s="1"/>
  <c r="N3360" i="1"/>
  <c r="L3360" i="1"/>
  <c r="C3360" i="1"/>
  <c r="B3360" i="1"/>
  <c r="N3359" i="1"/>
  <c r="L3359" i="1"/>
  <c r="C3359" i="1"/>
  <c r="B3359" i="1"/>
  <c r="N3358" i="1"/>
  <c r="L3358" i="1"/>
  <c r="B3358" i="1"/>
  <c r="C3358" i="1" s="1"/>
  <c r="N3357" i="1"/>
  <c r="L3357" i="1"/>
  <c r="B3357" i="1"/>
  <c r="C3357" i="1" s="1"/>
  <c r="N3356" i="1"/>
  <c r="L3356" i="1"/>
  <c r="B3356" i="1"/>
  <c r="C3356" i="1" s="1"/>
  <c r="N3355" i="1"/>
  <c r="L3355" i="1"/>
  <c r="B3355" i="1"/>
  <c r="C3355" i="1" s="1"/>
  <c r="N3354" i="1"/>
  <c r="L3354" i="1"/>
  <c r="C3354" i="1"/>
  <c r="B3354" i="1"/>
  <c r="N3353" i="1"/>
  <c r="L3353" i="1"/>
  <c r="C3353" i="1"/>
  <c r="B3353" i="1"/>
  <c r="N3352" i="1"/>
  <c r="L3352" i="1"/>
  <c r="B3352" i="1"/>
  <c r="C3352" i="1" s="1"/>
  <c r="N3351" i="1"/>
  <c r="L3351" i="1"/>
  <c r="B3351" i="1"/>
  <c r="C3351" i="1" s="1"/>
  <c r="N3350" i="1"/>
  <c r="L3350" i="1"/>
  <c r="B3350" i="1"/>
  <c r="C3350" i="1" s="1"/>
  <c r="N3349" i="1"/>
  <c r="L3349" i="1"/>
  <c r="B3349" i="1"/>
  <c r="C3349" i="1" s="1"/>
  <c r="N3348" i="1"/>
  <c r="L3348" i="1"/>
  <c r="C3348" i="1"/>
  <c r="B3348" i="1"/>
  <c r="N3347" i="1"/>
  <c r="L3347" i="1"/>
  <c r="C3347" i="1"/>
  <c r="B3347" i="1"/>
  <c r="N3346" i="1"/>
  <c r="L3346" i="1"/>
  <c r="B3346" i="1"/>
  <c r="C3346" i="1" s="1"/>
  <c r="N3345" i="1"/>
  <c r="L3345" i="1"/>
  <c r="B3345" i="1"/>
  <c r="C3345" i="1" s="1"/>
  <c r="N3344" i="1"/>
  <c r="L3344" i="1"/>
  <c r="B3344" i="1"/>
  <c r="C3344" i="1" s="1"/>
  <c r="N3343" i="1"/>
  <c r="L3343" i="1"/>
  <c r="B3343" i="1"/>
  <c r="C3343" i="1" s="1"/>
  <c r="N3342" i="1"/>
  <c r="L3342" i="1"/>
  <c r="C3342" i="1"/>
  <c r="B3342" i="1"/>
  <c r="N3341" i="1"/>
  <c r="L3341" i="1"/>
  <c r="C3341" i="1"/>
  <c r="B3341" i="1"/>
  <c r="N3340" i="1"/>
  <c r="L3340" i="1"/>
  <c r="B3340" i="1"/>
  <c r="C3340" i="1" s="1"/>
  <c r="N3339" i="1"/>
  <c r="L3339" i="1"/>
  <c r="C3339" i="1"/>
  <c r="B3339" i="1"/>
  <c r="N3338" i="1"/>
  <c r="L3338" i="1"/>
  <c r="C3338" i="1"/>
  <c r="B3338" i="1"/>
  <c r="N3337" i="1"/>
  <c r="L3337" i="1"/>
  <c r="B3337" i="1"/>
  <c r="C3337" i="1" s="1"/>
  <c r="N3336" i="1"/>
  <c r="L3336" i="1"/>
  <c r="B3336" i="1"/>
  <c r="C3336" i="1" s="1"/>
  <c r="N3335" i="1"/>
  <c r="L3335" i="1"/>
  <c r="B3335" i="1"/>
  <c r="C3335" i="1" s="1"/>
  <c r="N3334" i="1"/>
  <c r="L3334" i="1"/>
  <c r="B3334" i="1"/>
  <c r="C3334" i="1" s="1"/>
  <c r="N3333" i="1"/>
  <c r="L3333" i="1"/>
  <c r="B3333" i="1"/>
  <c r="C3333" i="1" s="1"/>
  <c r="N3332" i="1"/>
  <c r="L3332" i="1"/>
  <c r="C3332" i="1"/>
  <c r="B3332" i="1"/>
  <c r="N3331" i="1"/>
  <c r="L3331" i="1"/>
  <c r="B3331" i="1"/>
  <c r="C3331" i="1" s="1"/>
  <c r="N3330" i="1"/>
  <c r="L3330" i="1"/>
  <c r="C3330" i="1"/>
  <c r="B3330" i="1"/>
  <c r="N3329" i="1"/>
  <c r="L3329" i="1"/>
  <c r="C3329" i="1"/>
  <c r="B3329" i="1"/>
  <c r="N3328" i="1"/>
  <c r="L3328" i="1"/>
  <c r="B3328" i="1"/>
  <c r="C3328" i="1" s="1"/>
  <c r="N3327" i="1"/>
  <c r="L3327" i="1"/>
  <c r="B3327" i="1"/>
  <c r="C3327" i="1" s="1"/>
  <c r="N3326" i="1"/>
  <c r="L3326" i="1"/>
  <c r="B3326" i="1"/>
  <c r="C3326" i="1" s="1"/>
  <c r="N3325" i="1"/>
  <c r="L3325" i="1"/>
  <c r="B3325" i="1"/>
  <c r="C3325" i="1" s="1"/>
  <c r="N3324" i="1"/>
  <c r="L3324" i="1"/>
  <c r="C3324" i="1"/>
  <c r="B3324" i="1"/>
  <c r="N3323" i="1"/>
  <c r="L3323" i="1"/>
  <c r="B3323" i="1"/>
  <c r="C3323" i="1" s="1"/>
  <c r="N3322" i="1"/>
  <c r="L3322" i="1"/>
  <c r="B3322" i="1"/>
  <c r="C3322" i="1" s="1"/>
  <c r="N3321" i="1"/>
  <c r="L3321" i="1"/>
  <c r="B3321" i="1"/>
  <c r="C3321" i="1" s="1"/>
  <c r="N3320" i="1"/>
  <c r="L3320" i="1"/>
  <c r="B3320" i="1"/>
  <c r="C3320" i="1" s="1"/>
  <c r="N3319" i="1"/>
  <c r="L3319" i="1"/>
  <c r="B3319" i="1"/>
  <c r="C3319" i="1" s="1"/>
  <c r="N3318" i="1"/>
  <c r="L3318" i="1"/>
  <c r="C3318" i="1"/>
  <c r="B3318" i="1"/>
  <c r="N3317" i="1"/>
  <c r="L3317" i="1"/>
  <c r="C3317" i="1"/>
  <c r="B3317" i="1"/>
  <c r="N3316" i="1"/>
  <c r="L3316" i="1"/>
  <c r="B3316" i="1"/>
  <c r="C3316" i="1" s="1"/>
  <c r="N3315" i="1"/>
  <c r="L3315" i="1"/>
  <c r="C3315" i="1"/>
  <c r="B3315" i="1"/>
  <c r="N3314" i="1"/>
  <c r="L3314" i="1"/>
  <c r="B3314" i="1"/>
  <c r="C3314" i="1" s="1"/>
  <c r="N3313" i="1"/>
  <c r="L3313" i="1"/>
  <c r="B3313" i="1"/>
  <c r="C3313" i="1" s="1"/>
  <c r="N3312" i="1"/>
  <c r="L3312" i="1"/>
  <c r="B3312" i="1"/>
  <c r="C3312" i="1" s="1"/>
  <c r="N3311" i="1"/>
  <c r="L3311" i="1"/>
  <c r="C3311" i="1"/>
  <c r="B3311" i="1"/>
  <c r="N3310" i="1"/>
  <c r="L3310" i="1"/>
  <c r="B3310" i="1"/>
  <c r="C3310" i="1" s="1"/>
  <c r="N3309" i="1"/>
  <c r="L3309" i="1"/>
  <c r="B3309" i="1"/>
  <c r="C3309" i="1" s="1"/>
  <c r="N3308" i="1"/>
  <c r="L3308" i="1"/>
  <c r="B3308" i="1"/>
  <c r="C3308" i="1" s="1"/>
  <c r="N3307" i="1"/>
  <c r="L3307" i="1"/>
  <c r="B3307" i="1"/>
  <c r="C3307" i="1" s="1"/>
  <c r="N3306" i="1"/>
  <c r="L3306" i="1"/>
  <c r="B3306" i="1"/>
  <c r="C3306" i="1" s="1"/>
  <c r="N3305" i="1"/>
  <c r="L3305" i="1"/>
  <c r="C3305" i="1"/>
  <c r="B3305" i="1"/>
  <c r="N3304" i="1"/>
  <c r="L3304" i="1"/>
  <c r="B3304" i="1"/>
  <c r="C3304" i="1" s="1"/>
  <c r="N3303" i="1"/>
  <c r="L3303" i="1"/>
  <c r="B3303" i="1"/>
  <c r="C3303" i="1" s="1"/>
  <c r="N3302" i="1"/>
  <c r="L3302" i="1"/>
  <c r="B3302" i="1"/>
  <c r="C3302" i="1" s="1"/>
  <c r="N3301" i="1"/>
  <c r="L3301" i="1"/>
  <c r="B3301" i="1"/>
  <c r="C3301" i="1" s="1"/>
  <c r="N3300" i="1"/>
  <c r="L3300" i="1"/>
  <c r="C3300" i="1"/>
  <c r="B3300" i="1"/>
  <c r="N3299" i="1"/>
  <c r="L3299" i="1"/>
  <c r="C3299" i="1"/>
  <c r="B3299" i="1"/>
  <c r="N3298" i="1"/>
  <c r="L3298" i="1"/>
  <c r="B3298" i="1"/>
  <c r="C3298" i="1" s="1"/>
  <c r="N3297" i="1"/>
  <c r="L3297" i="1"/>
  <c r="B3297" i="1"/>
  <c r="C3297" i="1" s="1"/>
  <c r="N3296" i="1"/>
  <c r="L3296" i="1"/>
  <c r="C3296" i="1"/>
  <c r="B3296" i="1"/>
  <c r="N3295" i="1"/>
  <c r="L3295" i="1"/>
  <c r="B3295" i="1"/>
  <c r="C3295" i="1" s="1"/>
  <c r="N3294" i="1"/>
  <c r="L3294" i="1"/>
  <c r="C3294" i="1"/>
  <c r="B3294" i="1"/>
  <c r="N3293" i="1"/>
  <c r="L3293" i="1"/>
  <c r="B3293" i="1"/>
  <c r="C3293" i="1" s="1"/>
  <c r="N3292" i="1"/>
  <c r="L3292" i="1"/>
  <c r="B3292" i="1"/>
  <c r="C3292" i="1" s="1"/>
  <c r="N3291" i="1"/>
  <c r="L3291" i="1"/>
  <c r="B3291" i="1"/>
  <c r="C3291" i="1" s="1"/>
  <c r="N3290" i="1"/>
  <c r="L3290" i="1"/>
  <c r="C3290" i="1"/>
  <c r="B3290" i="1"/>
  <c r="N3289" i="1"/>
  <c r="L3289" i="1"/>
  <c r="B3289" i="1"/>
  <c r="C3289" i="1" s="1"/>
  <c r="N3288" i="1"/>
  <c r="L3288" i="1"/>
  <c r="C3288" i="1"/>
  <c r="B3288" i="1"/>
  <c r="N3287" i="1"/>
  <c r="L3287" i="1"/>
  <c r="B3287" i="1"/>
  <c r="C3287" i="1" s="1"/>
  <c r="N3286" i="1"/>
  <c r="L3286" i="1"/>
  <c r="B3286" i="1"/>
  <c r="C3286" i="1" s="1"/>
  <c r="N3285" i="1"/>
  <c r="L3285" i="1"/>
  <c r="B3285" i="1"/>
  <c r="C3285" i="1" s="1"/>
  <c r="N3284" i="1"/>
  <c r="L3284" i="1"/>
  <c r="B3284" i="1"/>
  <c r="C3284" i="1" s="1"/>
  <c r="N3283" i="1"/>
  <c r="L3283" i="1"/>
  <c r="B3283" i="1"/>
  <c r="C3283" i="1" s="1"/>
  <c r="N3282" i="1"/>
  <c r="L3282" i="1"/>
  <c r="C3282" i="1"/>
  <c r="B3282" i="1"/>
  <c r="N3281" i="1"/>
  <c r="L3281" i="1"/>
  <c r="C3281" i="1"/>
  <c r="B3281" i="1"/>
  <c r="N3280" i="1"/>
  <c r="L3280" i="1"/>
  <c r="B3280" i="1"/>
  <c r="C3280" i="1" s="1"/>
  <c r="N3279" i="1"/>
  <c r="L3279" i="1"/>
  <c r="B3279" i="1"/>
  <c r="C3279" i="1" s="1"/>
  <c r="N3278" i="1"/>
  <c r="L3278" i="1"/>
  <c r="B3278" i="1"/>
  <c r="C3278" i="1" s="1"/>
  <c r="N3277" i="1"/>
  <c r="L3277" i="1"/>
  <c r="B3277" i="1"/>
  <c r="C3277" i="1" s="1"/>
  <c r="N3276" i="1"/>
  <c r="L3276" i="1"/>
  <c r="B3276" i="1"/>
  <c r="C3276" i="1" s="1"/>
  <c r="N3275" i="1"/>
  <c r="L3275" i="1"/>
  <c r="C3275" i="1"/>
  <c r="B3275" i="1"/>
  <c r="N3274" i="1"/>
  <c r="L3274" i="1"/>
  <c r="B3274" i="1"/>
  <c r="C3274" i="1" s="1"/>
  <c r="N3273" i="1"/>
  <c r="L3273" i="1"/>
  <c r="C3273" i="1"/>
  <c r="B3273" i="1"/>
  <c r="N3272" i="1"/>
  <c r="L3272" i="1"/>
  <c r="B3272" i="1"/>
  <c r="C3272" i="1" s="1"/>
  <c r="N3271" i="1"/>
  <c r="L3271" i="1"/>
  <c r="B3271" i="1"/>
  <c r="C3271" i="1" s="1"/>
  <c r="N3270" i="1"/>
  <c r="L3270" i="1"/>
  <c r="C3270" i="1"/>
  <c r="B3270" i="1"/>
  <c r="N3269" i="1"/>
  <c r="L3269" i="1"/>
  <c r="C3269" i="1"/>
  <c r="B3269" i="1"/>
  <c r="N3268" i="1"/>
  <c r="L3268" i="1"/>
  <c r="B3268" i="1"/>
  <c r="C3268" i="1" s="1"/>
  <c r="N3267" i="1"/>
  <c r="L3267" i="1"/>
  <c r="B3267" i="1"/>
  <c r="C3267" i="1" s="1"/>
  <c r="N3266" i="1"/>
  <c r="L3266" i="1"/>
  <c r="B3266" i="1"/>
  <c r="C3266" i="1" s="1"/>
  <c r="N3265" i="1"/>
  <c r="L3265" i="1"/>
  <c r="B3265" i="1"/>
  <c r="C3265" i="1" s="1"/>
  <c r="N3264" i="1"/>
  <c r="L3264" i="1"/>
  <c r="C3264" i="1"/>
  <c r="B3264" i="1"/>
  <c r="N3263" i="1"/>
  <c r="L3263" i="1"/>
  <c r="C3263" i="1"/>
  <c r="B3263" i="1"/>
  <c r="N3262" i="1"/>
  <c r="L3262" i="1"/>
  <c r="B3262" i="1"/>
  <c r="C3262" i="1" s="1"/>
  <c r="N3261" i="1"/>
  <c r="L3261" i="1"/>
  <c r="B3261" i="1"/>
  <c r="C3261" i="1" s="1"/>
  <c r="N3260" i="1"/>
  <c r="L3260" i="1"/>
  <c r="C3260" i="1"/>
  <c r="B3260" i="1"/>
  <c r="N3259" i="1"/>
  <c r="L3259" i="1"/>
  <c r="B3259" i="1"/>
  <c r="C3259" i="1" s="1"/>
  <c r="N3258" i="1"/>
  <c r="L3258" i="1"/>
  <c r="C3258" i="1"/>
  <c r="B3258" i="1"/>
  <c r="N3257" i="1"/>
  <c r="L3257" i="1"/>
  <c r="B3257" i="1"/>
  <c r="C3257" i="1" s="1"/>
  <c r="N3256" i="1"/>
  <c r="L3256" i="1"/>
  <c r="B3256" i="1"/>
  <c r="C3256" i="1" s="1"/>
  <c r="N3255" i="1"/>
  <c r="L3255" i="1"/>
  <c r="B3255" i="1"/>
  <c r="C3255" i="1" s="1"/>
  <c r="N3254" i="1"/>
  <c r="L3254" i="1"/>
  <c r="B3254" i="1"/>
  <c r="C3254" i="1" s="1"/>
  <c r="N3253" i="1"/>
  <c r="L3253" i="1"/>
  <c r="B3253" i="1"/>
  <c r="C3253" i="1" s="1"/>
  <c r="N3252" i="1"/>
  <c r="L3252" i="1"/>
  <c r="C3252" i="1"/>
  <c r="B3252" i="1"/>
  <c r="N3251" i="1"/>
  <c r="L3251" i="1"/>
  <c r="C3251" i="1"/>
  <c r="B3251" i="1"/>
  <c r="N3250" i="1"/>
  <c r="L3250" i="1"/>
  <c r="B3250" i="1"/>
  <c r="C3250" i="1" s="1"/>
  <c r="N3249" i="1"/>
  <c r="L3249" i="1"/>
  <c r="B3249" i="1"/>
  <c r="C3249" i="1" s="1"/>
  <c r="N3248" i="1"/>
  <c r="L3248" i="1"/>
  <c r="B3248" i="1"/>
  <c r="C3248" i="1" s="1"/>
  <c r="N3247" i="1"/>
  <c r="L3247" i="1"/>
  <c r="B3247" i="1"/>
  <c r="C3247" i="1" s="1"/>
  <c r="N3246" i="1"/>
  <c r="L3246" i="1"/>
  <c r="C3246" i="1"/>
  <c r="B3246" i="1"/>
  <c r="N3245" i="1"/>
  <c r="L3245" i="1"/>
  <c r="C3245" i="1"/>
  <c r="B3245" i="1"/>
  <c r="N3244" i="1"/>
  <c r="L3244" i="1"/>
  <c r="B3244" i="1"/>
  <c r="C3244" i="1" s="1"/>
  <c r="N3243" i="1"/>
  <c r="L3243" i="1"/>
  <c r="B3243" i="1"/>
  <c r="C3243" i="1" s="1"/>
  <c r="N3242" i="1"/>
  <c r="L3242" i="1"/>
  <c r="B3242" i="1"/>
  <c r="C3242" i="1" s="1"/>
  <c r="N3241" i="1"/>
  <c r="L3241" i="1"/>
  <c r="C3241" i="1"/>
  <c r="B3241" i="1"/>
  <c r="N3240" i="1"/>
  <c r="L3240" i="1"/>
  <c r="C3240" i="1"/>
  <c r="B3240" i="1"/>
  <c r="N3239" i="1"/>
  <c r="L3239" i="1"/>
  <c r="B3239" i="1"/>
  <c r="C3239" i="1" s="1"/>
  <c r="N3238" i="1"/>
  <c r="L3238" i="1"/>
  <c r="B3238" i="1"/>
  <c r="C3238" i="1" s="1"/>
  <c r="N3237" i="1"/>
  <c r="L3237" i="1"/>
  <c r="C3237" i="1"/>
  <c r="B3237" i="1"/>
  <c r="N3236" i="1"/>
  <c r="L3236" i="1"/>
  <c r="B3236" i="1"/>
  <c r="C3236" i="1" s="1"/>
  <c r="N3235" i="1"/>
  <c r="L3235" i="1"/>
  <c r="C3235" i="1"/>
  <c r="B3235" i="1"/>
  <c r="N3234" i="1"/>
  <c r="L3234" i="1"/>
  <c r="B3234" i="1"/>
  <c r="C3234" i="1" s="1"/>
  <c r="N3233" i="1"/>
  <c r="L3233" i="1"/>
  <c r="B3233" i="1"/>
  <c r="C3233" i="1" s="1"/>
  <c r="N3232" i="1"/>
  <c r="L3232" i="1"/>
  <c r="C3232" i="1"/>
  <c r="B3232" i="1"/>
  <c r="N3231" i="1"/>
  <c r="L3231" i="1"/>
  <c r="C3231" i="1"/>
  <c r="B3231" i="1"/>
  <c r="N3230" i="1"/>
  <c r="L3230" i="1"/>
  <c r="B3230" i="1"/>
  <c r="C3230" i="1" s="1"/>
  <c r="N3229" i="1"/>
  <c r="L3229" i="1"/>
  <c r="B3229" i="1"/>
  <c r="C3229" i="1" s="1"/>
  <c r="N3228" i="1"/>
  <c r="L3228" i="1"/>
  <c r="B3228" i="1"/>
  <c r="C3228" i="1" s="1"/>
  <c r="N3227" i="1"/>
  <c r="L3227" i="1"/>
  <c r="B3227" i="1"/>
  <c r="C3227" i="1" s="1"/>
  <c r="N3226" i="1"/>
  <c r="L3226" i="1"/>
  <c r="B3226" i="1"/>
  <c r="C3226" i="1" s="1"/>
  <c r="N3225" i="1"/>
  <c r="L3225" i="1"/>
  <c r="B3225" i="1"/>
  <c r="C3225" i="1" s="1"/>
  <c r="N3224" i="1"/>
  <c r="L3224" i="1"/>
  <c r="B3224" i="1"/>
  <c r="C3224" i="1" s="1"/>
  <c r="N3223" i="1"/>
  <c r="L3223" i="1"/>
  <c r="C3223" i="1"/>
  <c r="B3223" i="1"/>
  <c r="N3222" i="1"/>
  <c r="L3222" i="1"/>
  <c r="C3222" i="1"/>
  <c r="B3222" i="1"/>
  <c r="N3221" i="1"/>
  <c r="L3221" i="1"/>
  <c r="B3221" i="1"/>
  <c r="C3221" i="1" s="1"/>
  <c r="N3220" i="1"/>
  <c r="L3220" i="1"/>
  <c r="C3220" i="1"/>
  <c r="B3220" i="1"/>
  <c r="N3219" i="1"/>
  <c r="L3219" i="1"/>
  <c r="B3219" i="1"/>
  <c r="C3219" i="1" s="1"/>
  <c r="N3218" i="1"/>
  <c r="L3218" i="1"/>
  <c r="B3218" i="1"/>
  <c r="C3218" i="1" s="1"/>
  <c r="N3217" i="1"/>
  <c r="L3217" i="1"/>
  <c r="B3217" i="1"/>
  <c r="C3217" i="1" s="1"/>
  <c r="N3216" i="1"/>
  <c r="L3216" i="1"/>
  <c r="B3216" i="1"/>
  <c r="C3216" i="1" s="1"/>
  <c r="N3215" i="1"/>
  <c r="L3215" i="1"/>
  <c r="B3215" i="1"/>
  <c r="C3215" i="1" s="1"/>
  <c r="N3214" i="1"/>
  <c r="L3214" i="1"/>
  <c r="C3214" i="1"/>
  <c r="B3214" i="1"/>
  <c r="N3213" i="1"/>
  <c r="L3213" i="1"/>
  <c r="B3213" i="1"/>
  <c r="C3213" i="1" s="1"/>
  <c r="N3212" i="1"/>
  <c r="L3212" i="1"/>
  <c r="B3212" i="1"/>
  <c r="C3212" i="1" s="1"/>
  <c r="N3211" i="1"/>
  <c r="L3211" i="1"/>
  <c r="C3211" i="1"/>
  <c r="B3211" i="1"/>
  <c r="N3210" i="1"/>
  <c r="L3210" i="1"/>
  <c r="C3210" i="1"/>
  <c r="B3210" i="1"/>
  <c r="N3209" i="1"/>
  <c r="L3209" i="1"/>
  <c r="B3209" i="1"/>
  <c r="C3209" i="1" s="1"/>
  <c r="N3208" i="1"/>
  <c r="L3208" i="1"/>
  <c r="B3208" i="1"/>
  <c r="C3208" i="1" s="1"/>
  <c r="N3207" i="1"/>
  <c r="L3207" i="1"/>
  <c r="B3207" i="1"/>
  <c r="C3207" i="1" s="1"/>
  <c r="N3206" i="1"/>
  <c r="L3206" i="1"/>
  <c r="B3206" i="1"/>
  <c r="C3206" i="1" s="1"/>
  <c r="N3205" i="1"/>
  <c r="L3205" i="1"/>
  <c r="C3205" i="1"/>
  <c r="B3205" i="1"/>
  <c r="N3204" i="1"/>
  <c r="L3204" i="1"/>
  <c r="C3204" i="1"/>
  <c r="B3204" i="1"/>
  <c r="N3203" i="1"/>
  <c r="L3203" i="1"/>
  <c r="B3203" i="1"/>
  <c r="C3203" i="1" s="1"/>
  <c r="N3202" i="1"/>
  <c r="L3202" i="1"/>
  <c r="B3202" i="1"/>
  <c r="C3202" i="1" s="1"/>
  <c r="N3201" i="1"/>
  <c r="L3201" i="1"/>
  <c r="C3201" i="1"/>
  <c r="B3201" i="1"/>
  <c r="N3200" i="1"/>
  <c r="L3200" i="1"/>
  <c r="B3200" i="1"/>
  <c r="C3200" i="1" s="1"/>
  <c r="N3199" i="1"/>
  <c r="L3199" i="1"/>
  <c r="C3199" i="1"/>
  <c r="B3199" i="1"/>
  <c r="N3198" i="1"/>
  <c r="L3198" i="1"/>
  <c r="B3198" i="1"/>
  <c r="C3198" i="1" s="1"/>
  <c r="N3197" i="1"/>
  <c r="L3197" i="1"/>
  <c r="B3197" i="1"/>
  <c r="C3197" i="1" s="1"/>
  <c r="N3196" i="1"/>
  <c r="L3196" i="1"/>
  <c r="C3196" i="1"/>
  <c r="B3196" i="1"/>
  <c r="N3195" i="1"/>
  <c r="L3195" i="1"/>
  <c r="C3195" i="1"/>
  <c r="B3195" i="1"/>
  <c r="N3194" i="1"/>
  <c r="L3194" i="1"/>
  <c r="B3194" i="1"/>
  <c r="C3194" i="1" s="1"/>
  <c r="N3193" i="1"/>
  <c r="L3193" i="1"/>
  <c r="B3193" i="1"/>
  <c r="C3193" i="1" s="1"/>
  <c r="N3192" i="1"/>
  <c r="L3192" i="1"/>
  <c r="B3192" i="1"/>
  <c r="C3192" i="1" s="1"/>
  <c r="N3191" i="1"/>
  <c r="L3191" i="1"/>
  <c r="B3191" i="1"/>
  <c r="C3191" i="1" s="1"/>
  <c r="N3190" i="1"/>
  <c r="L3190" i="1"/>
  <c r="B3190" i="1"/>
  <c r="C3190" i="1" s="1"/>
  <c r="N3189" i="1"/>
  <c r="L3189" i="1"/>
  <c r="B3189" i="1"/>
  <c r="C3189" i="1" s="1"/>
  <c r="N3188" i="1"/>
  <c r="L3188" i="1"/>
  <c r="B3188" i="1"/>
  <c r="C3188" i="1" s="1"/>
  <c r="N3187" i="1"/>
  <c r="L3187" i="1"/>
  <c r="C3187" i="1"/>
  <c r="B3187" i="1"/>
  <c r="N3186" i="1"/>
  <c r="L3186" i="1"/>
  <c r="C3186" i="1"/>
  <c r="B3186" i="1"/>
  <c r="N3185" i="1"/>
  <c r="L3185" i="1"/>
  <c r="B3185" i="1"/>
  <c r="C3185" i="1" s="1"/>
  <c r="N3184" i="1"/>
  <c r="L3184" i="1"/>
  <c r="C3184" i="1"/>
  <c r="B3184" i="1"/>
  <c r="N3183" i="1"/>
  <c r="L3183" i="1"/>
  <c r="C3183" i="1"/>
  <c r="B3183" i="1"/>
  <c r="N3182" i="1"/>
  <c r="L3182" i="1"/>
  <c r="B3182" i="1"/>
  <c r="C3182" i="1" s="1"/>
  <c r="N3181" i="1"/>
  <c r="L3181" i="1"/>
  <c r="B3181" i="1"/>
  <c r="C3181" i="1" s="1"/>
  <c r="N3180" i="1"/>
  <c r="L3180" i="1"/>
  <c r="B3180" i="1"/>
  <c r="C3180" i="1" s="1"/>
  <c r="N3179" i="1"/>
  <c r="L3179" i="1"/>
  <c r="B3179" i="1"/>
  <c r="C3179" i="1" s="1"/>
  <c r="N3178" i="1"/>
  <c r="L3178" i="1"/>
  <c r="C3178" i="1"/>
  <c r="B3178" i="1"/>
  <c r="N3177" i="1"/>
  <c r="L3177" i="1"/>
  <c r="B3177" i="1"/>
  <c r="C3177" i="1" s="1"/>
  <c r="N3176" i="1"/>
  <c r="L3176" i="1"/>
  <c r="B3176" i="1"/>
  <c r="C3176" i="1" s="1"/>
  <c r="N3175" i="1"/>
  <c r="L3175" i="1"/>
  <c r="B3175" i="1"/>
  <c r="C3175" i="1" s="1"/>
  <c r="N3174" i="1"/>
  <c r="L3174" i="1"/>
  <c r="C3174" i="1"/>
  <c r="B3174" i="1"/>
  <c r="N3173" i="1"/>
  <c r="L3173" i="1"/>
  <c r="B3173" i="1"/>
  <c r="C3173" i="1" s="1"/>
  <c r="N3172" i="1"/>
  <c r="L3172" i="1"/>
  <c r="B3172" i="1"/>
  <c r="C3172" i="1" s="1"/>
  <c r="N3171" i="1"/>
  <c r="L3171" i="1"/>
  <c r="B3171" i="1"/>
  <c r="C3171" i="1" s="1"/>
  <c r="N3170" i="1"/>
  <c r="L3170" i="1"/>
  <c r="B3170" i="1"/>
  <c r="C3170" i="1" s="1"/>
  <c r="N3169" i="1"/>
  <c r="L3169" i="1"/>
  <c r="C3169" i="1"/>
  <c r="B3169" i="1"/>
  <c r="N3168" i="1"/>
  <c r="L3168" i="1"/>
  <c r="C3168" i="1"/>
  <c r="B3168" i="1"/>
  <c r="N3167" i="1"/>
  <c r="L3167" i="1"/>
  <c r="B3167" i="1"/>
  <c r="C3167" i="1" s="1"/>
  <c r="N3166" i="1"/>
  <c r="L3166" i="1"/>
  <c r="B3166" i="1"/>
  <c r="C3166" i="1" s="1"/>
  <c r="N3165" i="1"/>
  <c r="L3165" i="1"/>
  <c r="B3165" i="1"/>
  <c r="C3165" i="1" s="1"/>
  <c r="N3164" i="1"/>
  <c r="L3164" i="1"/>
  <c r="B3164" i="1"/>
  <c r="C3164" i="1" s="1"/>
  <c r="N3163" i="1"/>
  <c r="L3163" i="1"/>
  <c r="C3163" i="1"/>
  <c r="B3163" i="1"/>
  <c r="N3162" i="1"/>
  <c r="L3162" i="1"/>
  <c r="B3162" i="1"/>
  <c r="C3162" i="1" s="1"/>
  <c r="N3161" i="1"/>
  <c r="L3161" i="1"/>
  <c r="B3161" i="1"/>
  <c r="C3161" i="1" s="1"/>
  <c r="N3160" i="1"/>
  <c r="L3160" i="1"/>
  <c r="C3160" i="1"/>
  <c r="B3160" i="1"/>
  <c r="N3159" i="1"/>
  <c r="L3159" i="1"/>
  <c r="C3159" i="1"/>
  <c r="B3159" i="1"/>
  <c r="N3158" i="1"/>
  <c r="L3158" i="1"/>
  <c r="B3158" i="1"/>
  <c r="C3158" i="1" s="1"/>
  <c r="N3157" i="1"/>
  <c r="L3157" i="1"/>
  <c r="B3157" i="1"/>
  <c r="C3157" i="1" s="1"/>
  <c r="N3156" i="1"/>
  <c r="L3156" i="1"/>
  <c r="B3156" i="1"/>
  <c r="C3156" i="1" s="1"/>
  <c r="N3155" i="1"/>
  <c r="L3155" i="1"/>
  <c r="B3155" i="1"/>
  <c r="C3155" i="1" s="1"/>
  <c r="N3154" i="1"/>
  <c r="L3154" i="1"/>
  <c r="B3154" i="1"/>
  <c r="C3154" i="1" s="1"/>
  <c r="N3153" i="1"/>
  <c r="L3153" i="1"/>
  <c r="B3153" i="1"/>
  <c r="C3153" i="1" s="1"/>
  <c r="N3152" i="1"/>
  <c r="L3152" i="1"/>
  <c r="B3152" i="1"/>
  <c r="C3152" i="1" s="1"/>
  <c r="N3151" i="1"/>
  <c r="L3151" i="1"/>
  <c r="C3151" i="1"/>
  <c r="B3151" i="1"/>
  <c r="N3150" i="1"/>
  <c r="L3150" i="1"/>
  <c r="C3150" i="1"/>
  <c r="B3150" i="1"/>
  <c r="N3149" i="1"/>
  <c r="L3149" i="1"/>
  <c r="B3149" i="1"/>
  <c r="C3149" i="1" s="1"/>
  <c r="N3148" i="1"/>
  <c r="L3148" i="1"/>
  <c r="B3148" i="1"/>
  <c r="C3148" i="1" s="1"/>
  <c r="N3147" i="1"/>
  <c r="L3147" i="1"/>
  <c r="C3147" i="1"/>
  <c r="B3147" i="1"/>
  <c r="N3146" i="1"/>
  <c r="L3146" i="1"/>
  <c r="B3146" i="1"/>
  <c r="C3146" i="1" s="1"/>
  <c r="N3145" i="1"/>
  <c r="L3145" i="1"/>
  <c r="B3145" i="1"/>
  <c r="C3145" i="1" s="1"/>
  <c r="N3144" i="1"/>
  <c r="L3144" i="1"/>
  <c r="B3144" i="1"/>
  <c r="C3144" i="1" s="1"/>
  <c r="N3143" i="1"/>
  <c r="L3143" i="1"/>
  <c r="B3143" i="1"/>
  <c r="C3143" i="1" s="1"/>
  <c r="N3142" i="1"/>
  <c r="L3142" i="1"/>
  <c r="C3142" i="1"/>
  <c r="B3142" i="1"/>
  <c r="N3141" i="1"/>
  <c r="L3141" i="1"/>
  <c r="B3141" i="1"/>
  <c r="C3141" i="1" s="1"/>
  <c r="N3140" i="1"/>
  <c r="L3140" i="1"/>
  <c r="B3140" i="1"/>
  <c r="C3140" i="1" s="1"/>
  <c r="N3139" i="1"/>
  <c r="L3139" i="1"/>
  <c r="C3139" i="1"/>
  <c r="B3139" i="1"/>
  <c r="N3138" i="1"/>
  <c r="L3138" i="1"/>
  <c r="C3138" i="1"/>
  <c r="B3138" i="1"/>
  <c r="N3137" i="1"/>
  <c r="L3137" i="1"/>
  <c r="B3137" i="1"/>
  <c r="C3137" i="1" s="1"/>
  <c r="N3136" i="1"/>
  <c r="L3136" i="1"/>
  <c r="B3136" i="1"/>
  <c r="C3136" i="1" s="1"/>
  <c r="N3135" i="1"/>
  <c r="L3135" i="1"/>
  <c r="B3135" i="1"/>
  <c r="C3135" i="1" s="1"/>
  <c r="N3134" i="1"/>
  <c r="L3134" i="1"/>
  <c r="B3134" i="1"/>
  <c r="C3134" i="1" s="1"/>
  <c r="N3133" i="1"/>
  <c r="L3133" i="1"/>
  <c r="C3133" i="1"/>
  <c r="B3133" i="1"/>
  <c r="N3132" i="1"/>
  <c r="L3132" i="1"/>
  <c r="C3132" i="1"/>
  <c r="B3132" i="1"/>
  <c r="N3131" i="1"/>
  <c r="L3131" i="1"/>
  <c r="B3131" i="1"/>
  <c r="C3131" i="1" s="1"/>
  <c r="N3130" i="1"/>
  <c r="L3130" i="1"/>
  <c r="B3130" i="1"/>
  <c r="C3130" i="1" s="1"/>
  <c r="N3129" i="1"/>
  <c r="L3129" i="1"/>
  <c r="C3129" i="1"/>
  <c r="B3129" i="1"/>
  <c r="N3128" i="1"/>
  <c r="L3128" i="1"/>
  <c r="B3128" i="1"/>
  <c r="C3128" i="1" s="1"/>
  <c r="N3127" i="1"/>
  <c r="L3127" i="1"/>
  <c r="C3127" i="1"/>
  <c r="B3127" i="1"/>
  <c r="N3126" i="1"/>
  <c r="L3126" i="1"/>
  <c r="B3126" i="1"/>
  <c r="C3126" i="1" s="1"/>
  <c r="N3125" i="1"/>
  <c r="L3125" i="1"/>
  <c r="B3125" i="1"/>
  <c r="C3125" i="1" s="1"/>
  <c r="N3124" i="1"/>
  <c r="L3124" i="1"/>
  <c r="C3124" i="1"/>
  <c r="B3124" i="1"/>
  <c r="N3123" i="1"/>
  <c r="L3123" i="1"/>
  <c r="C3123" i="1"/>
  <c r="B3123" i="1"/>
  <c r="N3122" i="1"/>
  <c r="L3122" i="1"/>
  <c r="B3122" i="1"/>
  <c r="C3122" i="1" s="1"/>
  <c r="N3121" i="1"/>
  <c r="L3121" i="1"/>
  <c r="C3121" i="1"/>
  <c r="B3121" i="1"/>
  <c r="N3120" i="1"/>
  <c r="L3120" i="1"/>
  <c r="B3120" i="1"/>
  <c r="C3120" i="1" s="1"/>
  <c r="N3119" i="1"/>
  <c r="L3119" i="1"/>
  <c r="B3119" i="1"/>
  <c r="C3119" i="1" s="1"/>
  <c r="N3118" i="1"/>
  <c r="L3118" i="1"/>
  <c r="B3118" i="1"/>
  <c r="C3118" i="1" s="1"/>
  <c r="N3117" i="1"/>
  <c r="L3117" i="1"/>
  <c r="B3117" i="1"/>
  <c r="C3117" i="1" s="1"/>
  <c r="N3116" i="1"/>
  <c r="L3116" i="1"/>
  <c r="B3116" i="1"/>
  <c r="C3116" i="1" s="1"/>
  <c r="N3115" i="1"/>
  <c r="L3115" i="1"/>
  <c r="C3115" i="1"/>
  <c r="B3115" i="1"/>
  <c r="N3114" i="1"/>
  <c r="L3114" i="1"/>
  <c r="C3114" i="1"/>
  <c r="B3114" i="1"/>
  <c r="N3113" i="1"/>
  <c r="L3113" i="1"/>
  <c r="B3113" i="1"/>
  <c r="C3113" i="1" s="1"/>
  <c r="N3112" i="1"/>
  <c r="L3112" i="1"/>
  <c r="C3112" i="1"/>
  <c r="B3112" i="1"/>
  <c r="N3111" i="1"/>
  <c r="L3111" i="1"/>
  <c r="B3111" i="1"/>
  <c r="C3111" i="1" s="1"/>
  <c r="N3110" i="1"/>
  <c r="L3110" i="1"/>
  <c r="B3110" i="1"/>
  <c r="C3110" i="1" s="1"/>
  <c r="N3109" i="1"/>
  <c r="L3109" i="1"/>
  <c r="B3109" i="1"/>
  <c r="C3109" i="1" s="1"/>
  <c r="N3108" i="1"/>
  <c r="L3108" i="1"/>
  <c r="B3108" i="1"/>
  <c r="C3108" i="1" s="1"/>
  <c r="N3107" i="1"/>
  <c r="L3107" i="1"/>
  <c r="B3107" i="1"/>
  <c r="C3107" i="1" s="1"/>
  <c r="N3106" i="1"/>
  <c r="L3106" i="1"/>
  <c r="C3106" i="1"/>
  <c r="B3106" i="1"/>
  <c r="N3105" i="1"/>
  <c r="L3105" i="1"/>
  <c r="B3105" i="1"/>
  <c r="C3105" i="1" s="1"/>
  <c r="N3104" i="1"/>
  <c r="L3104" i="1"/>
  <c r="B3104" i="1"/>
  <c r="C3104" i="1" s="1"/>
  <c r="N3103" i="1"/>
  <c r="L3103" i="1"/>
  <c r="C3103" i="1"/>
  <c r="B3103" i="1"/>
  <c r="N3102" i="1"/>
  <c r="L3102" i="1"/>
  <c r="C3102" i="1"/>
  <c r="B3102" i="1"/>
  <c r="N3101" i="1"/>
  <c r="L3101" i="1"/>
  <c r="B3101" i="1"/>
  <c r="C3101" i="1" s="1"/>
  <c r="N3100" i="1"/>
  <c r="L3100" i="1"/>
  <c r="B3100" i="1"/>
  <c r="C3100" i="1" s="1"/>
  <c r="N3099" i="1"/>
  <c r="L3099" i="1"/>
  <c r="B3099" i="1"/>
  <c r="C3099" i="1" s="1"/>
  <c r="N3098" i="1"/>
  <c r="L3098" i="1"/>
  <c r="B3098" i="1"/>
  <c r="C3098" i="1" s="1"/>
  <c r="N3097" i="1"/>
  <c r="L3097" i="1"/>
  <c r="C3097" i="1"/>
  <c r="B3097" i="1"/>
  <c r="N3096" i="1"/>
  <c r="L3096" i="1"/>
  <c r="C3096" i="1"/>
  <c r="B3096" i="1"/>
  <c r="N3095" i="1"/>
  <c r="L3095" i="1"/>
  <c r="B3095" i="1"/>
  <c r="C3095" i="1" s="1"/>
  <c r="N3094" i="1"/>
  <c r="L3094" i="1"/>
  <c r="B3094" i="1"/>
  <c r="C3094" i="1" s="1"/>
  <c r="N3093" i="1"/>
  <c r="L3093" i="1"/>
  <c r="C3093" i="1"/>
  <c r="B3093" i="1"/>
  <c r="N3092" i="1"/>
  <c r="L3092" i="1"/>
  <c r="B3092" i="1"/>
  <c r="C3092" i="1" s="1"/>
  <c r="N3091" i="1"/>
  <c r="L3091" i="1"/>
  <c r="C3091" i="1"/>
  <c r="B3091" i="1"/>
  <c r="N3090" i="1"/>
  <c r="L3090" i="1"/>
  <c r="B3090" i="1"/>
  <c r="C3090" i="1" s="1"/>
  <c r="N3089" i="1"/>
  <c r="L3089" i="1"/>
  <c r="B3089" i="1"/>
  <c r="C3089" i="1" s="1"/>
  <c r="N3088" i="1"/>
  <c r="L3088" i="1"/>
  <c r="C3088" i="1"/>
  <c r="B3088" i="1"/>
  <c r="N3087" i="1"/>
  <c r="L3087" i="1"/>
  <c r="C3087" i="1"/>
  <c r="B3087" i="1"/>
  <c r="N3086" i="1"/>
  <c r="L3086" i="1"/>
  <c r="B3086" i="1"/>
  <c r="C3086" i="1" s="1"/>
  <c r="N3085" i="1"/>
  <c r="L3085" i="1"/>
  <c r="B3085" i="1"/>
  <c r="C3085" i="1" s="1"/>
  <c r="N3084" i="1"/>
  <c r="L3084" i="1"/>
  <c r="C3084" i="1"/>
  <c r="B3084" i="1"/>
  <c r="N3083" i="1"/>
  <c r="L3083" i="1"/>
  <c r="B3083" i="1"/>
  <c r="C3083" i="1" s="1"/>
  <c r="N3082" i="1"/>
  <c r="L3082" i="1"/>
  <c r="B3082" i="1"/>
  <c r="C3082" i="1" s="1"/>
  <c r="N3081" i="1"/>
  <c r="L3081" i="1"/>
  <c r="B3081" i="1"/>
  <c r="C3081" i="1" s="1"/>
  <c r="N3080" i="1"/>
  <c r="L3080" i="1"/>
  <c r="B3080" i="1"/>
  <c r="C3080" i="1" s="1"/>
  <c r="N3079" i="1"/>
  <c r="L3079" i="1"/>
  <c r="C3079" i="1"/>
  <c r="B3079" i="1"/>
  <c r="N3078" i="1"/>
  <c r="L3078" i="1"/>
  <c r="C3078" i="1"/>
  <c r="B3078" i="1"/>
  <c r="N3077" i="1"/>
  <c r="L3077" i="1"/>
  <c r="B3077" i="1"/>
  <c r="C3077" i="1" s="1"/>
  <c r="N3076" i="1"/>
  <c r="L3076" i="1"/>
  <c r="C3076" i="1"/>
  <c r="B3076" i="1"/>
  <c r="N3075" i="1"/>
  <c r="L3075" i="1"/>
  <c r="C3075" i="1"/>
  <c r="B3075" i="1"/>
  <c r="N3074" i="1"/>
  <c r="L3074" i="1"/>
  <c r="B3074" i="1"/>
  <c r="C3074" i="1" s="1"/>
  <c r="N3073" i="1"/>
  <c r="L3073" i="1"/>
  <c r="B3073" i="1"/>
  <c r="C3073" i="1" s="1"/>
  <c r="N3072" i="1"/>
  <c r="L3072" i="1"/>
  <c r="B3072" i="1"/>
  <c r="C3072" i="1" s="1"/>
  <c r="N3071" i="1"/>
  <c r="L3071" i="1"/>
  <c r="B3071" i="1"/>
  <c r="C3071" i="1" s="1"/>
  <c r="N3070" i="1"/>
  <c r="L3070" i="1"/>
  <c r="C3070" i="1"/>
  <c r="B3070" i="1"/>
  <c r="N3069" i="1"/>
  <c r="L3069" i="1"/>
  <c r="B3069" i="1"/>
  <c r="C3069" i="1" s="1"/>
  <c r="N3068" i="1"/>
  <c r="L3068" i="1"/>
  <c r="B3068" i="1"/>
  <c r="C3068" i="1" s="1"/>
  <c r="N3067" i="1"/>
  <c r="L3067" i="1"/>
  <c r="B3067" i="1"/>
  <c r="C3067" i="1" s="1"/>
  <c r="N3066" i="1"/>
  <c r="L3066" i="1"/>
  <c r="C3066" i="1"/>
  <c r="B3066" i="1"/>
  <c r="N3065" i="1"/>
  <c r="L3065" i="1"/>
  <c r="B3065" i="1"/>
  <c r="C3065" i="1" s="1"/>
  <c r="N3064" i="1"/>
  <c r="L3064" i="1"/>
  <c r="B3064" i="1"/>
  <c r="C3064" i="1" s="1"/>
  <c r="N3063" i="1"/>
  <c r="L3063" i="1"/>
  <c r="B3063" i="1"/>
  <c r="C3063" i="1" s="1"/>
  <c r="N3062" i="1"/>
  <c r="L3062" i="1"/>
  <c r="B3062" i="1"/>
  <c r="C3062" i="1" s="1"/>
  <c r="N3061" i="1"/>
  <c r="L3061" i="1"/>
  <c r="C3061" i="1"/>
  <c r="B3061" i="1"/>
  <c r="N3060" i="1"/>
  <c r="L3060" i="1"/>
  <c r="C3060" i="1"/>
  <c r="B3060" i="1"/>
  <c r="N3059" i="1"/>
  <c r="L3059" i="1"/>
  <c r="B3059" i="1"/>
  <c r="C3059" i="1" s="1"/>
  <c r="N3058" i="1"/>
  <c r="L3058" i="1"/>
  <c r="B3058" i="1"/>
  <c r="C3058" i="1" s="1"/>
  <c r="N3057" i="1"/>
  <c r="L3057" i="1"/>
  <c r="B3057" i="1"/>
  <c r="C3057" i="1" s="1"/>
  <c r="N3056" i="1"/>
  <c r="L3056" i="1"/>
  <c r="B3056" i="1"/>
  <c r="C3056" i="1" s="1"/>
  <c r="N3055" i="1"/>
  <c r="L3055" i="1"/>
  <c r="C3055" i="1"/>
  <c r="B3055" i="1"/>
  <c r="N3054" i="1"/>
  <c r="L3054" i="1"/>
  <c r="B3054" i="1"/>
  <c r="C3054" i="1" s="1"/>
  <c r="N3053" i="1"/>
  <c r="L3053" i="1"/>
  <c r="B3053" i="1"/>
  <c r="C3053" i="1" s="1"/>
  <c r="N3052" i="1"/>
  <c r="L3052" i="1"/>
  <c r="C3052" i="1"/>
  <c r="B3052" i="1"/>
  <c r="N3051" i="1"/>
  <c r="L3051" i="1"/>
  <c r="C3051" i="1"/>
  <c r="B3051" i="1"/>
  <c r="N3050" i="1"/>
  <c r="L3050" i="1"/>
  <c r="B3050" i="1"/>
  <c r="C3050" i="1" s="1"/>
  <c r="N3049" i="1"/>
  <c r="L3049" i="1"/>
  <c r="B3049" i="1"/>
  <c r="C3049" i="1" s="1"/>
  <c r="N3048" i="1"/>
  <c r="L3048" i="1"/>
  <c r="B3048" i="1"/>
  <c r="C3048" i="1" s="1"/>
  <c r="N3047" i="1"/>
  <c r="L3047" i="1"/>
  <c r="B3047" i="1"/>
  <c r="C3047" i="1" s="1"/>
  <c r="N3046" i="1"/>
  <c r="L3046" i="1"/>
  <c r="B3046" i="1"/>
  <c r="C3046" i="1" s="1"/>
  <c r="N3045" i="1"/>
  <c r="L3045" i="1"/>
  <c r="B3045" i="1"/>
  <c r="C3045" i="1" s="1"/>
  <c r="N3044" i="1"/>
  <c r="L3044" i="1"/>
  <c r="B3044" i="1"/>
  <c r="C3044" i="1" s="1"/>
  <c r="N3043" i="1"/>
  <c r="L3043" i="1"/>
  <c r="C3043" i="1"/>
  <c r="B3043" i="1"/>
  <c r="N3042" i="1"/>
  <c r="L3042" i="1"/>
  <c r="C3042" i="1"/>
  <c r="B3042" i="1"/>
  <c r="N3041" i="1"/>
  <c r="L3041" i="1"/>
  <c r="B3041" i="1"/>
  <c r="C3041" i="1" s="1"/>
  <c r="N3040" i="1"/>
  <c r="L3040" i="1"/>
  <c r="B3040" i="1"/>
  <c r="C3040" i="1" s="1"/>
  <c r="N3039" i="1"/>
  <c r="L3039" i="1"/>
  <c r="C3039" i="1"/>
  <c r="B3039" i="1"/>
  <c r="N3038" i="1"/>
  <c r="L3038" i="1"/>
  <c r="B3038" i="1"/>
  <c r="C3038" i="1" s="1"/>
  <c r="N3037" i="1"/>
  <c r="L3037" i="1"/>
  <c r="B3037" i="1"/>
  <c r="C3037" i="1" s="1"/>
  <c r="N3036" i="1"/>
  <c r="L3036" i="1"/>
  <c r="B3036" i="1"/>
  <c r="C3036" i="1" s="1"/>
  <c r="N3035" i="1"/>
  <c r="L3035" i="1"/>
  <c r="B3035" i="1"/>
  <c r="C3035" i="1" s="1"/>
  <c r="N3034" i="1"/>
  <c r="L3034" i="1"/>
  <c r="C3034" i="1"/>
  <c r="B3034" i="1"/>
  <c r="N3033" i="1"/>
  <c r="L3033" i="1"/>
  <c r="B3033" i="1"/>
  <c r="C3033" i="1" s="1"/>
  <c r="N3032" i="1"/>
  <c r="L3032" i="1"/>
  <c r="B3032" i="1"/>
  <c r="C3032" i="1" s="1"/>
  <c r="N3031" i="1"/>
  <c r="L3031" i="1"/>
  <c r="C3031" i="1"/>
  <c r="B3031" i="1"/>
  <c r="N3030" i="1"/>
  <c r="L3030" i="1"/>
  <c r="C3030" i="1"/>
  <c r="B3030" i="1"/>
  <c r="N3029" i="1"/>
  <c r="L3029" i="1"/>
  <c r="B3029" i="1"/>
  <c r="C3029" i="1" s="1"/>
  <c r="N3028" i="1"/>
  <c r="L3028" i="1"/>
  <c r="B3028" i="1"/>
  <c r="C3028" i="1" s="1"/>
  <c r="N3027" i="1"/>
  <c r="L3027" i="1"/>
  <c r="B3027" i="1"/>
  <c r="C3027" i="1" s="1"/>
  <c r="N3026" i="1"/>
  <c r="L3026" i="1"/>
  <c r="B3026" i="1"/>
  <c r="C3026" i="1" s="1"/>
  <c r="N3025" i="1"/>
  <c r="L3025" i="1"/>
  <c r="C3025" i="1"/>
  <c r="B3025" i="1"/>
  <c r="N3024" i="1"/>
  <c r="L3024" i="1"/>
  <c r="C3024" i="1"/>
  <c r="B3024" i="1"/>
  <c r="N3023" i="1"/>
  <c r="L3023" i="1"/>
  <c r="B3023" i="1"/>
  <c r="C3023" i="1" s="1"/>
  <c r="N3022" i="1"/>
  <c r="L3022" i="1"/>
  <c r="B3022" i="1"/>
  <c r="C3022" i="1" s="1"/>
  <c r="N3021" i="1"/>
  <c r="L3021" i="1"/>
  <c r="C3021" i="1"/>
  <c r="B3021" i="1"/>
  <c r="N3020" i="1"/>
  <c r="L3020" i="1"/>
  <c r="B3020" i="1"/>
  <c r="C3020" i="1" s="1"/>
  <c r="N3019" i="1"/>
  <c r="L3019" i="1"/>
  <c r="C3019" i="1"/>
  <c r="B3019" i="1"/>
  <c r="N3018" i="1"/>
  <c r="L3018" i="1"/>
  <c r="B3018" i="1"/>
  <c r="C3018" i="1" s="1"/>
  <c r="N3017" i="1"/>
  <c r="L3017" i="1"/>
  <c r="B3017" i="1"/>
  <c r="C3017" i="1" s="1"/>
  <c r="N3016" i="1"/>
  <c r="L3016" i="1"/>
  <c r="C3016" i="1"/>
  <c r="B3016" i="1"/>
  <c r="N3015" i="1"/>
  <c r="L3015" i="1"/>
  <c r="C3015" i="1"/>
  <c r="B3015" i="1"/>
  <c r="N3014" i="1"/>
  <c r="L3014" i="1"/>
  <c r="B3014" i="1"/>
  <c r="C3014" i="1" s="1"/>
  <c r="N3013" i="1"/>
  <c r="L3013" i="1"/>
  <c r="B3013" i="1"/>
  <c r="C3013" i="1" s="1"/>
  <c r="N3012" i="1"/>
  <c r="L3012" i="1"/>
  <c r="B3012" i="1"/>
  <c r="C3012" i="1" s="1"/>
  <c r="N3011" i="1"/>
  <c r="L3011" i="1"/>
  <c r="B3011" i="1"/>
  <c r="C3011" i="1" s="1"/>
  <c r="N3010" i="1"/>
  <c r="L3010" i="1"/>
  <c r="B3010" i="1"/>
  <c r="C3010" i="1" s="1"/>
  <c r="N3009" i="1"/>
  <c r="L3009" i="1"/>
  <c r="B3009" i="1"/>
  <c r="C3009" i="1" s="1"/>
  <c r="N3008" i="1"/>
  <c r="L3008" i="1"/>
  <c r="B3008" i="1"/>
  <c r="C3008" i="1" s="1"/>
  <c r="N3007" i="1"/>
  <c r="L3007" i="1"/>
  <c r="C3007" i="1"/>
  <c r="B3007" i="1"/>
  <c r="N3006" i="1"/>
  <c r="L3006" i="1"/>
  <c r="C3006" i="1"/>
  <c r="B3006" i="1"/>
  <c r="N3005" i="1"/>
  <c r="L3005" i="1"/>
  <c r="B3005" i="1"/>
  <c r="C3005" i="1" s="1"/>
  <c r="N3004" i="1"/>
  <c r="L3004" i="1"/>
  <c r="C3004" i="1"/>
  <c r="B3004" i="1"/>
  <c r="N3003" i="1"/>
  <c r="L3003" i="1"/>
  <c r="B3003" i="1"/>
  <c r="C3003" i="1" s="1"/>
  <c r="N3002" i="1"/>
  <c r="L3002" i="1"/>
  <c r="B3002" i="1"/>
  <c r="C3002" i="1" s="1"/>
  <c r="N3001" i="1"/>
  <c r="L3001" i="1"/>
  <c r="B3001" i="1"/>
  <c r="C3001" i="1" s="1"/>
  <c r="N3000" i="1"/>
  <c r="L3000" i="1"/>
  <c r="B3000" i="1"/>
  <c r="C3000" i="1" s="1"/>
  <c r="N2999" i="1"/>
  <c r="L2999" i="1"/>
  <c r="B2999" i="1"/>
  <c r="C2999" i="1" s="1"/>
  <c r="N2998" i="1"/>
  <c r="L2998" i="1"/>
  <c r="C2998" i="1"/>
  <c r="B2998" i="1"/>
  <c r="N2997" i="1"/>
  <c r="L2997" i="1"/>
  <c r="B2997" i="1"/>
  <c r="C2997" i="1" s="1"/>
  <c r="N2996" i="1"/>
  <c r="L2996" i="1"/>
  <c r="B2996" i="1"/>
  <c r="C2996" i="1" s="1"/>
  <c r="N2995" i="1"/>
  <c r="L2995" i="1"/>
  <c r="C2995" i="1"/>
  <c r="B2995" i="1"/>
  <c r="N2994" i="1"/>
  <c r="L2994" i="1"/>
  <c r="C2994" i="1"/>
  <c r="B2994" i="1"/>
  <c r="N2993" i="1"/>
  <c r="L2993" i="1"/>
  <c r="B2993" i="1"/>
  <c r="C2993" i="1" s="1"/>
  <c r="N2992" i="1"/>
  <c r="L2992" i="1"/>
  <c r="B2992" i="1"/>
  <c r="C2992" i="1" s="1"/>
  <c r="N2991" i="1"/>
  <c r="L2991" i="1"/>
  <c r="B2991" i="1"/>
  <c r="C2991" i="1" s="1"/>
  <c r="N2990" i="1"/>
  <c r="L2990" i="1"/>
  <c r="B2990" i="1"/>
  <c r="C2990" i="1" s="1"/>
  <c r="N2989" i="1"/>
  <c r="L2989" i="1"/>
  <c r="C2989" i="1"/>
  <c r="B2989" i="1"/>
  <c r="N2988" i="1"/>
  <c r="L2988" i="1"/>
  <c r="C2988" i="1"/>
  <c r="B2988" i="1"/>
  <c r="N2987" i="1"/>
  <c r="L2987" i="1"/>
  <c r="B2987" i="1"/>
  <c r="C2987" i="1" s="1"/>
  <c r="N2986" i="1"/>
  <c r="L2986" i="1"/>
  <c r="B2986" i="1"/>
  <c r="C2986" i="1" s="1"/>
  <c r="N2985" i="1"/>
  <c r="L2985" i="1"/>
  <c r="C2985" i="1"/>
  <c r="B2985" i="1"/>
  <c r="N2984" i="1"/>
  <c r="L2984" i="1"/>
  <c r="B2984" i="1"/>
  <c r="C2984" i="1" s="1"/>
  <c r="N2983" i="1"/>
  <c r="L2983" i="1"/>
  <c r="C2983" i="1"/>
  <c r="B2983" i="1"/>
  <c r="N2982" i="1"/>
  <c r="L2982" i="1"/>
  <c r="B2982" i="1"/>
  <c r="C2982" i="1" s="1"/>
  <c r="N2981" i="1"/>
  <c r="L2981" i="1"/>
  <c r="B2981" i="1"/>
  <c r="C2981" i="1" s="1"/>
  <c r="N2980" i="1"/>
  <c r="L2980" i="1"/>
  <c r="C2980" i="1"/>
  <c r="B2980" i="1"/>
  <c r="N2979" i="1"/>
  <c r="L2979" i="1"/>
  <c r="C2979" i="1"/>
  <c r="B2979" i="1"/>
  <c r="N2978" i="1"/>
  <c r="L2978" i="1"/>
  <c r="B2978" i="1"/>
  <c r="C2978" i="1" s="1"/>
  <c r="N2977" i="1"/>
  <c r="L2977" i="1"/>
  <c r="B2977" i="1"/>
  <c r="C2977" i="1" s="1"/>
  <c r="N2976" i="1"/>
  <c r="L2976" i="1"/>
  <c r="B2976" i="1"/>
  <c r="C2976" i="1" s="1"/>
  <c r="N2975" i="1"/>
  <c r="L2975" i="1"/>
  <c r="B2975" i="1"/>
  <c r="C2975" i="1" s="1"/>
  <c r="N2974" i="1"/>
  <c r="L2974" i="1"/>
  <c r="B2974" i="1"/>
  <c r="C2974" i="1" s="1"/>
  <c r="N2973" i="1"/>
  <c r="L2973" i="1"/>
  <c r="B2973" i="1"/>
  <c r="C2973" i="1" s="1"/>
  <c r="N2972" i="1"/>
  <c r="L2972" i="1"/>
  <c r="B2972" i="1"/>
  <c r="C2972" i="1" s="1"/>
  <c r="N2971" i="1"/>
  <c r="L2971" i="1"/>
  <c r="C2971" i="1"/>
  <c r="B2971" i="1"/>
  <c r="N2970" i="1"/>
  <c r="L2970" i="1"/>
  <c r="C2970" i="1"/>
  <c r="B2970" i="1"/>
  <c r="N2969" i="1"/>
  <c r="L2969" i="1"/>
  <c r="B2969" i="1"/>
  <c r="C2969" i="1" s="1"/>
  <c r="N2968" i="1"/>
  <c r="L2968" i="1"/>
  <c r="C2968" i="1"/>
  <c r="B2968" i="1"/>
  <c r="N2967" i="1"/>
  <c r="L2967" i="1"/>
  <c r="C2967" i="1"/>
  <c r="B2967" i="1"/>
  <c r="N2966" i="1"/>
  <c r="L2966" i="1"/>
  <c r="B2966" i="1"/>
  <c r="C2966" i="1" s="1"/>
  <c r="N2965" i="1"/>
  <c r="L2965" i="1"/>
  <c r="B2965" i="1"/>
  <c r="C2965" i="1" s="1"/>
  <c r="N2964" i="1"/>
  <c r="L2964" i="1"/>
  <c r="B2964" i="1"/>
  <c r="C2964" i="1" s="1"/>
  <c r="N2963" i="1"/>
  <c r="L2963" i="1"/>
  <c r="B2963" i="1"/>
  <c r="C2963" i="1" s="1"/>
  <c r="N2962" i="1"/>
  <c r="L2962" i="1"/>
  <c r="C2962" i="1"/>
  <c r="B2962" i="1"/>
  <c r="N2961" i="1"/>
  <c r="L2961" i="1"/>
  <c r="B2961" i="1"/>
  <c r="C2961" i="1" s="1"/>
  <c r="N2960" i="1"/>
  <c r="L2960" i="1"/>
  <c r="B2960" i="1"/>
  <c r="C2960" i="1" s="1"/>
  <c r="N2959" i="1"/>
  <c r="L2959" i="1"/>
  <c r="B2959" i="1"/>
  <c r="C2959" i="1" s="1"/>
  <c r="N2958" i="1"/>
  <c r="L2958" i="1"/>
  <c r="C2958" i="1"/>
  <c r="B2958" i="1"/>
  <c r="N2957" i="1"/>
  <c r="L2957" i="1"/>
  <c r="B2957" i="1"/>
  <c r="C2957" i="1" s="1"/>
  <c r="N2956" i="1"/>
  <c r="L2956" i="1"/>
  <c r="B2956" i="1"/>
  <c r="C2956" i="1" s="1"/>
  <c r="N2955" i="1"/>
  <c r="L2955" i="1"/>
  <c r="B2955" i="1"/>
  <c r="C2955" i="1" s="1"/>
  <c r="N2954" i="1"/>
  <c r="L2954" i="1"/>
  <c r="B2954" i="1"/>
  <c r="C2954" i="1" s="1"/>
  <c r="N2953" i="1"/>
  <c r="L2953" i="1"/>
  <c r="C2953" i="1"/>
  <c r="B2953" i="1"/>
  <c r="N2952" i="1"/>
  <c r="L2952" i="1"/>
  <c r="C2952" i="1"/>
  <c r="B2952" i="1"/>
  <c r="N2951" i="1"/>
  <c r="L2951" i="1"/>
  <c r="B2951" i="1"/>
  <c r="C2951" i="1" s="1"/>
  <c r="N2950" i="1"/>
  <c r="L2950" i="1"/>
  <c r="B2950" i="1"/>
  <c r="C2950" i="1" s="1"/>
  <c r="N2949" i="1"/>
  <c r="L2949" i="1"/>
  <c r="B2949" i="1"/>
  <c r="C2949" i="1" s="1"/>
  <c r="N2948" i="1"/>
  <c r="L2948" i="1"/>
  <c r="B2948" i="1"/>
  <c r="C2948" i="1" s="1"/>
  <c r="N2947" i="1"/>
  <c r="L2947" i="1"/>
  <c r="C2947" i="1"/>
  <c r="B2947" i="1"/>
  <c r="N2946" i="1"/>
  <c r="L2946" i="1"/>
  <c r="B2946" i="1"/>
  <c r="C2946" i="1" s="1"/>
  <c r="N2945" i="1"/>
  <c r="L2945" i="1"/>
  <c r="B2945" i="1"/>
  <c r="C2945" i="1" s="1"/>
  <c r="N2944" i="1"/>
  <c r="L2944" i="1"/>
  <c r="C2944" i="1"/>
  <c r="B2944" i="1"/>
  <c r="N2943" i="1"/>
  <c r="L2943" i="1"/>
  <c r="C2943" i="1"/>
  <c r="B2943" i="1"/>
  <c r="N2942" i="1"/>
  <c r="L2942" i="1"/>
  <c r="B2942" i="1"/>
  <c r="C2942" i="1" s="1"/>
  <c r="N2941" i="1"/>
  <c r="L2941" i="1"/>
  <c r="B2941" i="1"/>
  <c r="C2941" i="1" s="1"/>
  <c r="N2940" i="1"/>
  <c r="L2940" i="1"/>
  <c r="B2940" i="1"/>
  <c r="C2940" i="1" s="1"/>
  <c r="N2939" i="1"/>
  <c r="L2939" i="1"/>
  <c r="B2939" i="1"/>
  <c r="C2939" i="1" s="1"/>
  <c r="N2938" i="1"/>
  <c r="L2938" i="1"/>
  <c r="B2938" i="1"/>
  <c r="C2938" i="1" s="1"/>
  <c r="N2937" i="1"/>
  <c r="L2937" i="1"/>
  <c r="B2937" i="1"/>
  <c r="C2937" i="1" s="1"/>
  <c r="N2936" i="1"/>
  <c r="L2936" i="1"/>
  <c r="B2936" i="1"/>
  <c r="C2936" i="1" s="1"/>
  <c r="N2935" i="1"/>
  <c r="L2935" i="1"/>
  <c r="C2935" i="1"/>
  <c r="B2935" i="1"/>
  <c r="N2934" i="1"/>
  <c r="L2934" i="1"/>
  <c r="C2934" i="1"/>
  <c r="B2934" i="1"/>
  <c r="N2933" i="1"/>
  <c r="L2933" i="1"/>
  <c r="B2933" i="1"/>
  <c r="C2933" i="1" s="1"/>
  <c r="N2932" i="1"/>
  <c r="L2932" i="1"/>
  <c r="B2932" i="1"/>
  <c r="C2932" i="1" s="1"/>
  <c r="N2931" i="1"/>
  <c r="L2931" i="1"/>
  <c r="C2931" i="1"/>
  <c r="B2931" i="1"/>
  <c r="N2930" i="1"/>
  <c r="L2930" i="1"/>
  <c r="B2930" i="1"/>
  <c r="C2930" i="1" s="1"/>
  <c r="N2929" i="1"/>
  <c r="L2929" i="1"/>
  <c r="B2929" i="1"/>
  <c r="C2929" i="1" s="1"/>
  <c r="N2928" i="1"/>
  <c r="L2928" i="1"/>
  <c r="B2928" i="1"/>
  <c r="C2928" i="1" s="1"/>
  <c r="N2927" i="1"/>
  <c r="L2927" i="1"/>
  <c r="B2927" i="1"/>
  <c r="C2927" i="1" s="1"/>
  <c r="N2926" i="1"/>
  <c r="L2926" i="1"/>
  <c r="C2926" i="1"/>
  <c r="B2926" i="1"/>
  <c r="N2925" i="1"/>
  <c r="L2925" i="1"/>
  <c r="B2925" i="1"/>
  <c r="C2925" i="1" s="1"/>
  <c r="N2924" i="1"/>
  <c r="L2924" i="1"/>
  <c r="B2924" i="1"/>
  <c r="C2924" i="1" s="1"/>
  <c r="N2923" i="1"/>
  <c r="L2923" i="1"/>
  <c r="C2923" i="1"/>
  <c r="B2923" i="1"/>
  <c r="N2922" i="1"/>
  <c r="L2922" i="1"/>
  <c r="C2922" i="1"/>
  <c r="B2922" i="1"/>
  <c r="N2921" i="1"/>
  <c r="L2921" i="1"/>
  <c r="B2921" i="1"/>
  <c r="C2921" i="1" s="1"/>
  <c r="N2920" i="1"/>
  <c r="L2920" i="1"/>
  <c r="B2920" i="1"/>
  <c r="C2920" i="1" s="1"/>
  <c r="N2919" i="1"/>
  <c r="L2919" i="1"/>
  <c r="B2919" i="1"/>
  <c r="C2919" i="1" s="1"/>
  <c r="N2918" i="1"/>
  <c r="L2918" i="1"/>
  <c r="B2918" i="1"/>
  <c r="C2918" i="1" s="1"/>
  <c r="N2917" i="1"/>
  <c r="L2917" i="1"/>
  <c r="C2917" i="1"/>
  <c r="B2917" i="1"/>
  <c r="N2916" i="1"/>
  <c r="L2916" i="1"/>
  <c r="C2916" i="1"/>
  <c r="B2916" i="1"/>
  <c r="N2915" i="1"/>
  <c r="L2915" i="1"/>
  <c r="B2915" i="1"/>
  <c r="C2915" i="1" s="1"/>
  <c r="N2914" i="1"/>
  <c r="L2914" i="1"/>
  <c r="B2914" i="1"/>
  <c r="C2914" i="1" s="1"/>
  <c r="N2913" i="1"/>
  <c r="L2913" i="1"/>
  <c r="C2913" i="1"/>
  <c r="B2913" i="1"/>
  <c r="N2912" i="1"/>
  <c r="L2912" i="1"/>
  <c r="B2912" i="1"/>
  <c r="C2912" i="1" s="1"/>
  <c r="N2911" i="1"/>
  <c r="L2911" i="1"/>
  <c r="C2911" i="1"/>
  <c r="B2911" i="1"/>
  <c r="N2910" i="1"/>
  <c r="L2910" i="1"/>
  <c r="B2910" i="1"/>
  <c r="C2910" i="1" s="1"/>
  <c r="N2909" i="1"/>
  <c r="L2909" i="1"/>
  <c r="B2909" i="1"/>
  <c r="C2909" i="1" s="1"/>
  <c r="N2908" i="1"/>
  <c r="L2908" i="1"/>
  <c r="C2908" i="1"/>
  <c r="B2908" i="1"/>
  <c r="N2907" i="1"/>
  <c r="L2907" i="1"/>
  <c r="C2907" i="1"/>
  <c r="B2907" i="1"/>
  <c r="N2906" i="1"/>
  <c r="L2906" i="1"/>
  <c r="B2906" i="1"/>
  <c r="C2906" i="1" s="1"/>
  <c r="N2905" i="1"/>
  <c r="L2905" i="1"/>
  <c r="B2905" i="1"/>
  <c r="C2905" i="1" s="1"/>
  <c r="N2904" i="1"/>
  <c r="L2904" i="1"/>
  <c r="B2904" i="1"/>
  <c r="C2904" i="1" s="1"/>
  <c r="N2903" i="1"/>
  <c r="L2903" i="1"/>
  <c r="B2903" i="1"/>
  <c r="C2903" i="1" s="1"/>
  <c r="N2902" i="1"/>
  <c r="L2902" i="1"/>
  <c r="B2902" i="1"/>
  <c r="C2902" i="1" s="1"/>
  <c r="N2901" i="1"/>
  <c r="L2901" i="1"/>
  <c r="B2901" i="1"/>
  <c r="C2901" i="1" s="1"/>
  <c r="N2900" i="1"/>
  <c r="L2900" i="1"/>
  <c r="B2900" i="1"/>
  <c r="C2900" i="1" s="1"/>
  <c r="N2899" i="1"/>
  <c r="L2899" i="1"/>
  <c r="C2899" i="1"/>
  <c r="B2899" i="1"/>
  <c r="N2898" i="1"/>
  <c r="L2898" i="1"/>
  <c r="C2898" i="1"/>
  <c r="B2898" i="1"/>
  <c r="N2897" i="1"/>
  <c r="L2897" i="1"/>
  <c r="B2897" i="1"/>
  <c r="C2897" i="1" s="1"/>
  <c r="N2896" i="1"/>
  <c r="L2896" i="1"/>
  <c r="C2896" i="1"/>
  <c r="B2896" i="1"/>
  <c r="N2895" i="1"/>
  <c r="L2895" i="1"/>
  <c r="B2895" i="1"/>
  <c r="C2895" i="1" s="1"/>
  <c r="N2894" i="1"/>
  <c r="L2894" i="1"/>
  <c r="B2894" i="1"/>
  <c r="C2894" i="1" s="1"/>
  <c r="N2893" i="1"/>
  <c r="L2893" i="1"/>
  <c r="B2893" i="1"/>
  <c r="C2893" i="1" s="1"/>
  <c r="N2892" i="1"/>
  <c r="L2892" i="1"/>
  <c r="B2892" i="1"/>
  <c r="C2892" i="1" s="1"/>
  <c r="N2891" i="1"/>
  <c r="L2891" i="1"/>
  <c r="B2891" i="1"/>
  <c r="C2891" i="1" s="1"/>
  <c r="N2890" i="1"/>
  <c r="L2890" i="1"/>
  <c r="C2890" i="1"/>
  <c r="B2890" i="1"/>
  <c r="N2889" i="1"/>
  <c r="L2889" i="1"/>
  <c r="B2889" i="1"/>
  <c r="C2889" i="1" s="1"/>
  <c r="N2888" i="1"/>
  <c r="L2888" i="1"/>
  <c r="B2888" i="1"/>
  <c r="C2888" i="1" s="1"/>
  <c r="N2887" i="1"/>
  <c r="L2887" i="1"/>
  <c r="C2887" i="1"/>
  <c r="B2887" i="1"/>
  <c r="N2886" i="1"/>
  <c r="L2886" i="1"/>
  <c r="C2886" i="1"/>
  <c r="B2886" i="1"/>
  <c r="N2885" i="1"/>
  <c r="L2885" i="1"/>
  <c r="B2885" i="1"/>
  <c r="C2885" i="1" s="1"/>
  <c r="N2884" i="1"/>
  <c r="L2884" i="1"/>
  <c r="B2884" i="1"/>
  <c r="C2884" i="1" s="1"/>
  <c r="N2883" i="1"/>
  <c r="L2883" i="1"/>
  <c r="B2883" i="1"/>
  <c r="C2883" i="1" s="1"/>
  <c r="N2882" i="1"/>
  <c r="L2882" i="1"/>
  <c r="B2882" i="1"/>
  <c r="C2882" i="1" s="1"/>
  <c r="N2881" i="1"/>
  <c r="L2881" i="1"/>
  <c r="C2881" i="1"/>
  <c r="B2881" i="1"/>
  <c r="N2880" i="1"/>
  <c r="L2880" i="1"/>
  <c r="C2880" i="1"/>
  <c r="B2880" i="1"/>
  <c r="N2879" i="1"/>
  <c r="L2879" i="1"/>
  <c r="B2879" i="1"/>
  <c r="C2879" i="1" s="1"/>
  <c r="N2878" i="1"/>
  <c r="L2878" i="1"/>
  <c r="B2878" i="1"/>
  <c r="C2878" i="1" s="1"/>
  <c r="N2877" i="1"/>
  <c r="L2877" i="1"/>
  <c r="C2877" i="1"/>
  <c r="B2877" i="1"/>
  <c r="N2876" i="1"/>
  <c r="L2876" i="1"/>
  <c r="B2876" i="1"/>
  <c r="C2876" i="1" s="1"/>
  <c r="N2875" i="1"/>
  <c r="L2875" i="1"/>
  <c r="C2875" i="1"/>
  <c r="B2875" i="1"/>
  <c r="N2874" i="1"/>
  <c r="L2874" i="1"/>
  <c r="B2874" i="1"/>
  <c r="C2874" i="1" s="1"/>
  <c r="N2873" i="1"/>
  <c r="L2873" i="1"/>
  <c r="B2873" i="1"/>
  <c r="C2873" i="1" s="1"/>
  <c r="N2872" i="1"/>
  <c r="L2872" i="1"/>
  <c r="C2872" i="1"/>
  <c r="B2872" i="1"/>
  <c r="N2871" i="1"/>
  <c r="L2871" i="1"/>
  <c r="C2871" i="1"/>
  <c r="B2871" i="1"/>
  <c r="N2870" i="1"/>
  <c r="L2870" i="1"/>
  <c r="B2870" i="1"/>
  <c r="C2870" i="1" s="1"/>
  <c r="N2869" i="1"/>
  <c r="L2869" i="1"/>
  <c r="B2869" i="1"/>
  <c r="C2869" i="1" s="1"/>
  <c r="N2868" i="1"/>
  <c r="L2868" i="1"/>
  <c r="B2868" i="1"/>
  <c r="C2868" i="1" s="1"/>
  <c r="N2867" i="1"/>
  <c r="L2867" i="1"/>
  <c r="B2867" i="1"/>
  <c r="C2867" i="1" s="1"/>
  <c r="N2866" i="1"/>
  <c r="L2866" i="1"/>
  <c r="B2866" i="1"/>
  <c r="C2866" i="1" s="1"/>
  <c r="N2865" i="1"/>
  <c r="L2865" i="1"/>
  <c r="B2865" i="1"/>
  <c r="C2865" i="1" s="1"/>
  <c r="N2864" i="1"/>
  <c r="L2864" i="1"/>
  <c r="B2864" i="1"/>
  <c r="C2864" i="1" s="1"/>
  <c r="N2863" i="1"/>
  <c r="L2863" i="1"/>
  <c r="C2863" i="1"/>
  <c r="B2863" i="1"/>
  <c r="N2862" i="1"/>
  <c r="L2862" i="1"/>
  <c r="C2862" i="1"/>
  <c r="B2862" i="1"/>
  <c r="N2861" i="1"/>
  <c r="L2861" i="1"/>
  <c r="B2861" i="1"/>
  <c r="C2861" i="1" s="1"/>
  <c r="N2860" i="1"/>
  <c r="L2860" i="1"/>
  <c r="C2860" i="1"/>
  <c r="B2860" i="1"/>
  <c r="N2859" i="1"/>
  <c r="L2859" i="1"/>
  <c r="C2859" i="1"/>
  <c r="B2859" i="1"/>
  <c r="N2858" i="1"/>
  <c r="L2858" i="1"/>
  <c r="B2858" i="1"/>
  <c r="C2858" i="1" s="1"/>
  <c r="N2857" i="1"/>
  <c r="L2857" i="1"/>
  <c r="B2857" i="1"/>
  <c r="C2857" i="1" s="1"/>
  <c r="N2856" i="1"/>
  <c r="L2856" i="1"/>
  <c r="B2856" i="1"/>
  <c r="C2856" i="1" s="1"/>
  <c r="N2855" i="1"/>
  <c r="L2855" i="1"/>
  <c r="B2855" i="1"/>
  <c r="C2855" i="1" s="1"/>
  <c r="N2854" i="1"/>
  <c r="L2854" i="1"/>
  <c r="C2854" i="1"/>
  <c r="B2854" i="1"/>
  <c r="N2853" i="1"/>
  <c r="L2853" i="1"/>
  <c r="B2853" i="1"/>
  <c r="C2853" i="1" s="1"/>
  <c r="N2852" i="1"/>
  <c r="L2852" i="1"/>
  <c r="B2852" i="1"/>
  <c r="C2852" i="1" s="1"/>
  <c r="N2851" i="1"/>
  <c r="L2851" i="1"/>
  <c r="B2851" i="1"/>
  <c r="C2851" i="1" s="1"/>
  <c r="N2850" i="1"/>
  <c r="L2850" i="1"/>
  <c r="C2850" i="1"/>
  <c r="B2850" i="1"/>
  <c r="N2849" i="1"/>
  <c r="L2849" i="1"/>
  <c r="B2849" i="1"/>
  <c r="C2849" i="1" s="1"/>
  <c r="N2848" i="1"/>
  <c r="L2848" i="1"/>
  <c r="B2848" i="1"/>
  <c r="C2848" i="1" s="1"/>
  <c r="N2847" i="1"/>
  <c r="L2847" i="1"/>
  <c r="B2847" i="1"/>
  <c r="C2847" i="1" s="1"/>
  <c r="N2846" i="1"/>
  <c r="L2846" i="1"/>
  <c r="B2846" i="1"/>
  <c r="C2846" i="1" s="1"/>
  <c r="N2845" i="1"/>
  <c r="L2845" i="1"/>
  <c r="C2845" i="1"/>
  <c r="B2845" i="1"/>
  <c r="N2844" i="1"/>
  <c r="L2844" i="1"/>
  <c r="C2844" i="1"/>
  <c r="B2844" i="1"/>
  <c r="N2843" i="1"/>
  <c r="L2843" i="1"/>
  <c r="B2843" i="1"/>
  <c r="C2843" i="1" s="1"/>
  <c r="N2842" i="1"/>
  <c r="L2842" i="1"/>
  <c r="B2842" i="1"/>
  <c r="C2842" i="1" s="1"/>
  <c r="N2841" i="1"/>
  <c r="L2841" i="1"/>
  <c r="B2841" i="1"/>
  <c r="C2841" i="1" s="1"/>
  <c r="N2840" i="1"/>
  <c r="L2840" i="1"/>
  <c r="B2840" i="1"/>
  <c r="C2840" i="1" s="1"/>
  <c r="N2839" i="1"/>
  <c r="L2839" i="1"/>
  <c r="C2839" i="1"/>
  <c r="B2839" i="1"/>
  <c r="N2838" i="1"/>
  <c r="L2838" i="1"/>
  <c r="B2838" i="1"/>
  <c r="C2838" i="1" s="1"/>
  <c r="N2837" i="1"/>
  <c r="L2837" i="1"/>
  <c r="B2837" i="1"/>
  <c r="C2837" i="1" s="1"/>
  <c r="N2836" i="1"/>
  <c r="L2836" i="1"/>
  <c r="C2836" i="1"/>
  <c r="B2836" i="1"/>
  <c r="N2835" i="1"/>
  <c r="L2835" i="1"/>
  <c r="C2835" i="1"/>
  <c r="B2835" i="1"/>
  <c r="N2834" i="1"/>
  <c r="L2834" i="1"/>
  <c r="B2834" i="1"/>
  <c r="C2834" i="1" s="1"/>
  <c r="N2833" i="1"/>
  <c r="L2833" i="1"/>
  <c r="B2833" i="1"/>
  <c r="C2833" i="1" s="1"/>
  <c r="N2832" i="1"/>
  <c r="L2832" i="1"/>
  <c r="B2832" i="1"/>
  <c r="C2832" i="1" s="1"/>
  <c r="N2831" i="1"/>
  <c r="L2831" i="1"/>
  <c r="B2831" i="1"/>
  <c r="C2831" i="1" s="1"/>
  <c r="N2830" i="1"/>
  <c r="L2830" i="1"/>
  <c r="B2830" i="1"/>
  <c r="C2830" i="1" s="1"/>
  <c r="N2829" i="1"/>
  <c r="L2829" i="1"/>
  <c r="B2829" i="1"/>
  <c r="C2829" i="1" s="1"/>
  <c r="N2828" i="1"/>
  <c r="L2828" i="1"/>
  <c r="B2828" i="1"/>
  <c r="C2828" i="1" s="1"/>
  <c r="N2827" i="1"/>
  <c r="L2827" i="1"/>
  <c r="C2827" i="1"/>
  <c r="B2827" i="1"/>
  <c r="N2826" i="1"/>
  <c r="L2826" i="1"/>
  <c r="C2826" i="1"/>
  <c r="B2826" i="1"/>
  <c r="N2825" i="1"/>
  <c r="L2825" i="1"/>
  <c r="B2825" i="1"/>
  <c r="C2825" i="1" s="1"/>
  <c r="N2824" i="1"/>
  <c r="L2824" i="1"/>
  <c r="B2824" i="1"/>
  <c r="C2824" i="1" s="1"/>
  <c r="N2823" i="1"/>
  <c r="L2823" i="1"/>
  <c r="C2823" i="1"/>
  <c r="B2823" i="1"/>
  <c r="N2822" i="1"/>
  <c r="L2822" i="1"/>
  <c r="B2822" i="1"/>
  <c r="C2822" i="1" s="1"/>
  <c r="N2821" i="1"/>
  <c r="L2821" i="1"/>
  <c r="B2821" i="1"/>
  <c r="C2821" i="1" s="1"/>
  <c r="N2820" i="1"/>
  <c r="L2820" i="1"/>
  <c r="B2820" i="1"/>
  <c r="C2820" i="1" s="1"/>
  <c r="N2819" i="1"/>
  <c r="L2819" i="1"/>
  <c r="B2819" i="1"/>
  <c r="C2819" i="1" s="1"/>
  <c r="N2818" i="1"/>
  <c r="L2818" i="1"/>
  <c r="C2818" i="1"/>
  <c r="B2818" i="1"/>
  <c r="N2817" i="1"/>
  <c r="L2817" i="1"/>
  <c r="B2817" i="1"/>
  <c r="C2817" i="1" s="1"/>
  <c r="N2816" i="1"/>
  <c r="L2816" i="1"/>
  <c r="B2816" i="1"/>
  <c r="C2816" i="1" s="1"/>
  <c r="N2815" i="1"/>
  <c r="L2815" i="1"/>
  <c r="C2815" i="1"/>
  <c r="B2815" i="1"/>
  <c r="N2814" i="1"/>
  <c r="L2814" i="1"/>
  <c r="C2814" i="1"/>
  <c r="B2814" i="1"/>
  <c r="N2813" i="1"/>
  <c r="L2813" i="1"/>
  <c r="B2813" i="1"/>
  <c r="C2813" i="1" s="1"/>
  <c r="N2812" i="1"/>
  <c r="L2812" i="1"/>
  <c r="B2812" i="1"/>
  <c r="C2812" i="1" s="1"/>
  <c r="N2811" i="1"/>
  <c r="L2811" i="1"/>
  <c r="B2811" i="1"/>
  <c r="C2811" i="1" s="1"/>
  <c r="N2810" i="1"/>
  <c r="L2810" i="1"/>
  <c r="B2810" i="1"/>
  <c r="C2810" i="1" s="1"/>
  <c r="N2809" i="1"/>
  <c r="L2809" i="1"/>
  <c r="C2809" i="1"/>
  <c r="B2809" i="1"/>
  <c r="N2808" i="1"/>
  <c r="L2808" i="1"/>
  <c r="C2808" i="1"/>
  <c r="B2808" i="1"/>
  <c r="N2807" i="1"/>
  <c r="L2807" i="1"/>
  <c r="B2807" i="1"/>
  <c r="C2807" i="1" s="1"/>
  <c r="N2806" i="1"/>
  <c r="L2806" i="1"/>
  <c r="B2806" i="1"/>
  <c r="C2806" i="1" s="1"/>
  <c r="N2805" i="1"/>
  <c r="L2805" i="1"/>
  <c r="C2805" i="1"/>
  <c r="B2805" i="1"/>
  <c r="N2804" i="1"/>
  <c r="L2804" i="1"/>
  <c r="B2804" i="1"/>
  <c r="C2804" i="1" s="1"/>
  <c r="N2803" i="1"/>
  <c r="L2803" i="1"/>
  <c r="C2803" i="1"/>
  <c r="B2803" i="1"/>
  <c r="N2802" i="1"/>
  <c r="L2802" i="1"/>
  <c r="B2802" i="1"/>
  <c r="C2802" i="1" s="1"/>
  <c r="N2801" i="1"/>
  <c r="L2801" i="1"/>
  <c r="B2801" i="1"/>
  <c r="C2801" i="1" s="1"/>
  <c r="N2800" i="1"/>
  <c r="L2800" i="1"/>
  <c r="C2800" i="1"/>
  <c r="B2800" i="1"/>
  <c r="N2799" i="1"/>
  <c r="L2799" i="1"/>
  <c r="C2799" i="1"/>
  <c r="B2799" i="1"/>
  <c r="N2798" i="1"/>
  <c r="L2798" i="1"/>
  <c r="B2798" i="1"/>
  <c r="C2798" i="1" s="1"/>
  <c r="N2797" i="1"/>
  <c r="L2797" i="1"/>
  <c r="B2797" i="1"/>
  <c r="C2797" i="1" s="1"/>
  <c r="N2796" i="1"/>
  <c r="L2796" i="1"/>
  <c r="B2796" i="1"/>
  <c r="C2796" i="1" s="1"/>
  <c r="N2795" i="1"/>
  <c r="L2795" i="1"/>
  <c r="B2795" i="1"/>
  <c r="C2795" i="1" s="1"/>
  <c r="N2794" i="1"/>
  <c r="L2794" i="1"/>
  <c r="B2794" i="1"/>
  <c r="C2794" i="1" s="1"/>
  <c r="N2793" i="1"/>
  <c r="L2793" i="1"/>
  <c r="B2793" i="1"/>
  <c r="C2793" i="1" s="1"/>
  <c r="N2792" i="1"/>
  <c r="L2792" i="1"/>
  <c r="B2792" i="1"/>
  <c r="C2792" i="1" s="1"/>
  <c r="N2791" i="1"/>
  <c r="L2791" i="1"/>
  <c r="C2791" i="1"/>
  <c r="B2791" i="1"/>
  <c r="N2790" i="1"/>
  <c r="L2790" i="1"/>
  <c r="C2790" i="1"/>
  <c r="B2790" i="1"/>
  <c r="N2789" i="1"/>
  <c r="L2789" i="1"/>
  <c r="B2789" i="1"/>
  <c r="C2789" i="1" s="1"/>
  <c r="N2788" i="1"/>
  <c r="L2788" i="1"/>
  <c r="C2788" i="1"/>
  <c r="B2788" i="1"/>
  <c r="N2787" i="1"/>
  <c r="L2787" i="1"/>
  <c r="B2787" i="1"/>
  <c r="C2787" i="1" s="1"/>
  <c r="N2786" i="1"/>
  <c r="L2786" i="1"/>
  <c r="B2786" i="1"/>
  <c r="C2786" i="1" s="1"/>
  <c r="N2785" i="1"/>
  <c r="L2785" i="1"/>
  <c r="B2785" i="1"/>
  <c r="C2785" i="1" s="1"/>
  <c r="N2784" i="1"/>
  <c r="L2784" i="1"/>
  <c r="B2784" i="1"/>
  <c r="C2784" i="1" s="1"/>
  <c r="N2783" i="1"/>
  <c r="L2783" i="1"/>
  <c r="B2783" i="1"/>
  <c r="C2783" i="1" s="1"/>
  <c r="N2782" i="1"/>
  <c r="L2782" i="1"/>
  <c r="C2782" i="1"/>
  <c r="B2782" i="1"/>
  <c r="N2781" i="1"/>
  <c r="L2781" i="1"/>
  <c r="B2781" i="1"/>
  <c r="C2781" i="1" s="1"/>
  <c r="N2780" i="1"/>
  <c r="L2780" i="1"/>
  <c r="B2780" i="1"/>
  <c r="C2780" i="1" s="1"/>
  <c r="N2779" i="1"/>
  <c r="L2779" i="1"/>
  <c r="C2779" i="1"/>
  <c r="B2779" i="1"/>
  <c r="N2778" i="1"/>
  <c r="L2778" i="1"/>
  <c r="C2778" i="1"/>
  <c r="B2778" i="1"/>
  <c r="N2777" i="1"/>
  <c r="L2777" i="1"/>
  <c r="B2777" i="1"/>
  <c r="C2777" i="1" s="1"/>
  <c r="N2776" i="1"/>
  <c r="L2776" i="1"/>
  <c r="B2776" i="1"/>
  <c r="C2776" i="1" s="1"/>
  <c r="N2775" i="1"/>
  <c r="L2775" i="1"/>
  <c r="B2775" i="1"/>
  <c r="C2775" i="1" s="1"/>
  <c r="N2774" i="1"/>
  <c r="L2774" i="1"/>
  <c r="B2774" i="1"/>
  <c r="C2774" i="1" s="1"/>
  <c r="N2773" i="1"/>
  <c r="L2773" i="1"/>
  <c r="C2773" i="1"/>
  <c r="B2773" i="1"/>
  <c r="N2772" i="1"/>
  <c r="L2772" i="1"/>
  <c r="C2772" i="1"/>
  <c r="B2772" i="1"/>
  <c r="N2771" i="1"/>
  <c r="L2771" i="1"/>
  <c r="B2771" i="1"/>
  <c r="C2771" i="1" s="1"/>
  <c r="N2770" i="1"/>
  <c r="L2770" i="1"/>
  <c r="B2770" i="1"/>
  <c r="C2770" i="1" s="1"/>
  <c r="N2769" i="1"/>
  <c r="L2769" i="1"/>
  <c r="C2769" i="1"/>
  <c r="B2769" i="1"/>
  <c r="N2768" i="1"/>
  <c r="L2768" i="1"/>
  <c r="B2768" i="1"/>
  <c r="C2768" i="1" s="1"/>
  <c r="N2767" i="1"/>
  <c r="L2767" i="1"/>
  <c r="C2767" i="1"/>
  <c r="B2767" i="1"/>
  <c r="N2766" i="1"/>
  <c r="L2766" i="1"/>
  <c r="B2766" i="1"/>
  <c r="C2766" i="1" s="1"/>
  <c r="N2765" i="1"/>
  <c r="L2765" i="1"/>
  <c r="B2765" i="1"/>
  <c r="C2765" i="1" s="1"/>
  <c r="N2764" i="1"/>
  <c r="L2764" i="1"/>
  <c r="C2764" i="1"/>
  <c r="B2764" i="1"/>
  <c r="N2763" i="1"/>
  <c r="L2763" i="1"/>
  <c r="C2763" i="1"/>
  <c r="B2763" i="1"/>
  <c r="N2762" i="1"/>
  <c r="L2762" i="1"/>
  <c r="B2762" i="1"/>
  <c r="C2762" i="1" s="1"/>
  <c r="N2761" i="1"/>
  <c r="L2761" i="1"/>
  <c r="B2761" i="1"/>
  <c r="C2761" i="1" s="1"/>
  <c r="N2760" i="1"/>
  <c r="L2760" i="1"/>
  <c r="C2760" i="1"/>
  <c r="B2760" i="1"/>
  <c r="N2759" i="1"/>
  <c r="L2759" i="1"/>
  <c r="B2759" i="1"/>
  <c r="C2759" i="1" s="1"/>
  <c r="N2758" i="1"/>
  <c r="L2758" i="1"/>
  <c r="B2758" i="1"/>
  <c r="C2758" i="1" s="1"/>
  <c r="N2757" i="1"/>
  <c r="L2757" i="1"/>
  <c r="B2757" i="1"/>
  <c r="C2757" i="1" s="1"/>
  <c r="N2756" i="1"/>
  <c r="L2756" i="1"/>
  <c r="B2756" i="1"/>
  <c r="C2756" i="1" s="1"/>
  <c r="N2755" i="1"/>
  <c r="L2755" i="1"/>
  <c r="C2755" i="1"/>
  <c r="B2755" i="1"/>
  <c r="N2754" i="1"/>
  <c r="L2754" i="1"/>
  <c r="C2754" i="1"/>
  <c r="B2754" i="1"/>
  <c r="N2753" i="1"/>
  <c r="L2753" i="1"/>
  <c r="B2753" i="1"/>
  <c r="C2753" i="1" s="1"/>
  <c r="N2752" i="1"/>
  <c r="L2752" i="1"/>
  <c r="C2752" i="1"/>
  <c r="B2752" i="1"/>
  <c r="N2751" i="1"/>
  <c r="L2751" i="1"/>
  <c r="C2751" i="1"/>
  <c r="B2751" i="1"/>
  <c r="N2750" i="1"/>
  <c r="L2750" i="1"/>
  <c r="B2750" i="1"/>
  <c r="C2750" i="1" s="1"/>
  <c r="N2749" i="1"/>
  <c r="L2749" i="1"/>
  <c r="B2749" i="1"/>
  <c r="C2749" i="1" s="1"/>
  <c r="N2748" i="1"/>
  <c r="L2748" i="1"/>
  <c r="B2748" i="1"/>
  <c r="C2748" i="1" s="1"/>
  <c r="N2747" i="1"/>
  <c r="L2747" i="1"/>
  <c r="B2747" i="1"/>
  <c r="C2747" i="1" s="1"/>
  <c r="N2746" i="1"/>
  <c r="L2746" i="1"/>
  <c r="C2746" i="1"/>
  <c r="B2746" i="1"/>
  <c r="N2745" i="1"/>
  <c r="L2745" i="1"/>
  <c r="B2745" i="1"/>
  <c r="C2745" i="1" s="1"/>
  <c r="N2744" i="1"/>
  <c r="L2744" i="1"/>
  <c r="B2744" i="1"/>
  <c r="C2744" i="1" s="1"/>
  <c r="N2743" i="1"/>
  <c r="L2743" i="1"/>
  <c r="B2743" i="1"/>
  <c r="C2743" i="1" s="1"/>
  <c r="N2742" i="1"/>
  <c r="L2742" i="1"/>
  <c r="C2742" i="1"/>
  <c r="B2742" i="1"/>
  <c r="N2741" i="1"/>
  <c r="L2741" i="1"/>
  <c r="B2741" i="1"/>
  <c r="C2741" i="1" s="1"/>
  <c r="N2740" i="1"/>
  <c r="L2740" i="1"/>
  <c r="B2740" i="1"/>
  <c r="C2740" i="1" s="1"/>
  <c r="N2739" i="1"/>
  <c r="L2739" i="1"/>
  <c r="B2739" i="1"/>
  <c r="C2739" i="1" s="1"/>
  <c r="N2738" i="1"/>
  <c r="L2738" i="1"/>
  <c r="B2738" i="1"/>
  <c r="C2738" i="1" s="1"/>
  <c r="N2737" i="1"/>
  <c r="L2737" i="1"/>
  <c r="C2737" i="1"/>
  <c r="B2737" i="1"/>
  <c r="N2736" i="1"/>
  <c r="L2736" i="1"/>
  <c r="C2736" i="1"/>
  <c r="B2736" i="1"/>
  <c r="N2735" i="1"/>
  <c r="L2735" i="1"/>
  <c r="B2735" i="1"/>
  <c r="C2735" i="1" s="1"/>
  <c r="N2734" i="1"/>
  <c r="L2734" i="1"/>
  <c r="B2734" i="1"/>
  <c r="C2734" i="1" s="1"/>
  <c r="N2733" i="1"/>
  <c r="L2733" i="1"/>
  <c r="B2733" i="1"/>
  <c r="C2733" i="1" s="1"/>
  <c r="N2732" i="1"/>
  <c r="L2732" i="1"/>
  <c r="B2732" i="1"/>
  <c r="C2732" i="1" s="1"/>
  <c r="N2731" i="1"/>
  <c r="L2731" i="1"/>
  <c r="C2731" i="1"/>
  <c r="B2731" i="1"/>
  <c r="N2730" i="1"/>
  <c r="L2730" i="1"/>
  <c r="B2730" i="1"/>
  <c r="C2730" i="1" s="1"/>
  <c r="N2729" i="1"/>
  <c r="L2729" i="1"/>
  <c r="B2729" i="1"/>
  <c r="C2729" i="1" s="1"/>
  <c r="N2728" i="1"/>
  <c r="L2728" i="1"/>
  <c r="C2728" i="1"/>
  <c r="B2728" i="1"/>
  <c r="N2727" i="1"/>
  <c r="L2727" i="1"/>
  <c r="C2727" i="1"/>
  <c r="B2727" i="1"/>
  <c r="N2726" i="1"/>
  <c r="L2726" i="1"/>
  <c r="B2726" i="1"/>
  <c r="C2726" i="1" s="1"/>
  <c r="N2725" i="1"/>
  <c r="L2725" i="1"/>
  <c r="B2725" i="1"/>
  <c r="C2725" i="1" s="1"/>
  <c r="N2724" i="1"/>
  <c r="L2724" i="1"/>
  <c r="B2724" i="1"/>
  <c r="C2724" i="1" s="1"/>
  <c r="N2723" i="1"/>
  <c r="L2723" i="1"/>
  <c r="B2723" i="1"/>
  <c r="C2723" i="1" s="1"/>
  <c r="N2722" i="1"/>
  <c r="L2722" i="1"/>
  <c r="B2722" i="1"/>
  <c r="C2722" i="1" s="1"/>
  <c r="N2721" i="1"/>
  <c r="L2721" i="1"/>
  <c r="B2721" i="1"/>
  <c r="C2721" i="1" s="1"/>
  <c r="N2720" i="1"/>
  <c r="L2720" i="1"/>
  <c r="B2720" i="1"/>
  <c r="C2720" i="1" s="1"/>
  <c r="N2719" i="1"/>
  <c r="L2719" i="1"/>
  <c r="C2719" i="1"/>
  <c r="B2719" i="1"/>
  <c r="N2718" i="1"/>
  <c r="L2718" i="1"/>
  <c r="C2718" i="1"/>
  <c r="B2718" i="1"/>
  <c r="N2717" i="1"/>
  <c r="L2717" i="1"/>
  <c r="B2717" i="1"/>
  <c r="C2717" i="1" s="1"/>
  <c r="N2716" i="1"/>
  <c r="L2716" i="1"/>
  <c r="B2716" i="1"/>
  <c r="C2716" i="1" s="1"/>
  <c r="N2715" i="1"/>
  <c r="L2715" i="1"/>
  <c r="C2715" i="1"/>
  <c r="B2715" i="1"/>
  <c r="N2714" i="1"/>
  <c r="L2714" i="1"/>
  <c r="B2714" i="1"/>
  <c r="C2714" i="1" s="1"/>
  <c r="N2713" i="1"/>
  <c r="L2713" i="1"/>
  <c r="B2713" i="1"/>
  <c r="C2713" i="1" s="1"/>
  <c r="N2712" i="1"/>
  <c r="L2712" i="1"/>
  <c r="B2712" i="1"/>
  <c r="C2712" i="1" s="1"/>
  <c r="N2711" i="1"/>
  <c r="L2711" i="1"/>
  <c r="B2711" i="1"/>
  <c r="C2711" i="1" s="1"/>
  <c r="N2710" i="1"/>
  <c r="L2710" i="1"/>
  <c r="C2710" i="1"/>
  <c r="B2710" i="1"/>
  <c r="N2709" i="1"/>
  <c r="L2709" i="1"/>
  <c r="B2709" i="1"/>
  <c r="C2709" i="1" s="1"/>
  <c r="N2708" i="1"/>
  <c r="L2708" i="1"/>
  <c r="B2708" i="1"/>
  <c r="C2708" i="1" s="1"/>
  <c r="N2707" i="1"/>
  <c r="L2707" i="1"/>
  <c r="C2707" i="1"/>
  <c r="B2707" i="1"/>
  <c r="N2706" i="1"/>
  <c r="L2706" i="1"/>
  <c r="C2706" i="1"/>
  <c r="B2706" i="1"/>
  <c r="N2705" i="1"/>
  <c r="L2705" i="1"/>
  <c r="B2705" i="1"/>
  <c r="C2705" i="1" s="1"/>
  <c r="N2704" i="1"/>
  <c r="L2704" i="1"/>
  <c r="B2704" i="1"/>
  <c r="C2704" i="1" s="1"/>
  <c r="N2703" i="1"/>
  <c r="L2703" i="1"/>
  <c r="B2703" i="1"/>
  <c r="C2703" i="1" s="1"/>
  <c r="N2702" i="1"/>
  <c r="L2702" i="1"/>
  <c r="B2702" i="1"/>
  <c r="C2702" i="1" s="1"/>
  <c r="N2701" i="1"/>
  <c r="L2701" i="1"/>
  <c r="C2701" i="1"/>
  <c r="B2701" i="1"/>
  <c r="N2700" i="1"/>
  <c r="L2700" i="1"/>
  <c r="C2700" i="1"/>
  <c r="B2700" i="1"/>
  <c r="N2699" i="1"/>
  <c r="L2699" i="1"/>
  <c r="B2699" i="1"/>
  <c r="C2699" i="1" s="1"/>
  <c r="N2698" i="1"/>
  <c r="L2698" i="1"/>
  <c r="B2698" i="1"/>
  <c r="C2698" i="1" s="1"/>
  <c r="N2697" i="1"/>
  <c r="L2697" i="1"/>
  <c r="C2697" i="1"/>
  <c r="B2697" i="1"/>
  <c r="N2696" i="1"/>
  <c r="L2696" i="1"/>
  <c r="B2696" i="1"/>
  <c r="C2696" i="1" s="1"/>
  <c r="N2695" i="1"/>
  <c r="L2695" i="1"/>
  <c r="C2695" i="1"/>
  <c r="B2695" i="1"/>
  <c r="N2694" i="1"/>
  <c r="L2694" i="1"/>
  <c r="B2694" i="1"/>
  <c r="C2694" i="1" s="1"/>
  <c r="N2693" i="1"/>
  <c r="L2693" i="1"/>
  <c r="B2693" i="1"/>
  <c r="C2693" i="1" s="1"/>
  <c r="N2692" i="1"/>
  <c r="L2692" i="1"/>
  <c r="C2692" i="1"/>
  <c r="B2692" i="1"/>
  <c r="N2691" i="1"/>
  <c r="L2691" i="1"/>
  <c r="C2691" i="1"/>
  <c r="B2691" i="1"/>
  <c r="N2690" i="1"/>
  <c r="L2690" i="1"/>
  <c r="B2690" i="1"/>
  <c r="C2690" i="1" s="1"/>
  <c r="N2689" i="1"/>
  <c r="L2689" i="1"/>
  <c r="C2689" i="1"/>
  <c r="B2689" i="1"/>
  <c r="N2688" i="1"/>
  <c r="L2688" i="1"/>
  <c r="B2688" i="1"/>
  <c r="C2688" i="1" s="1"/>
  <c r="N2687" i="1"/>
  <c r="L2687" i="1"/>
  <c r="B2687" i="1"/>
  <c r="C2687" i="1" s="1"/>
  <c r="N2686" i="1"/>
  <c r="L2686" i="1"/>
  <c r="B2686" i="1"/>
  <c r="C2686" i="1" s="1"/>
  <c r="N2685" i="1"/>
  <c r="L2685" i="1"/>
  <c r="B2685" i="1"/>
  <c r="C2685" i="1" s="1"/>
  <c r="N2684" i="1"/>
  <c r="L2684" i="1"/>
  <c r="B2684" i="1"/>
  <c r="C2684" i="1" s="1"/>
  <c r="N2683" i="1"/>
  <c r="L2683" i="1"/>
  <c r="C2683" i="1"/>
  <c r="B2683" i="1"/>
  <c r="N2682" i="1"/>
  <c r="L2682" i="1"/>
  <c r="C2682" i="1"/>
  <c r="B2682" i="1"/>
  <c r="N2681" i="1"/>
  <c r="L2681" i="1"/>
  <c r="B2681" i="1"/>
  <c r="C2681" i="1" s="1"/>
  <c r="N2680" i="1"/>
  <c r="L2680" i="1"/>
  <c r="C2680" i="1"/>
  <c r="B2680" i="1"/>
  <c r="N2679" i="1"/>
  <c r="L2679" i="1"/>
  <c r="B2679" i="1"/>
  <c r="C2679" i="1" s="1"/>
  <c r="N2678" i="1"/>
  <c r="L2678" i="1"/>
  <c r="B2678" i="1"/>
  <c r="C2678" i="1" s="1"/>
  <c r="N2677" i="1"/>
  <c r="L2677" i="1"/>
  <c r="B2677" i="1"/>
  <c r="C2677" i="1" s="1"/>
  <c r="N2676" i="1"/>
  <c r="L2676" i="1"/>
  <c r="B2676" i="1"/>
  <c r="C2676" i="1" s="1"/>
  <c r="N2675" i="1"/>
  <c r="L2675" i="1"/>
  <c r="B2675" i="1"/>
  <c r="C2675" i="1" s="1"/>
  <c r="N2674" i="1"/>
  <c r="L2674" i="1"/>
  <c r="C2674" i="1"/>
  <c r="B2674" i="1"/>
  <c r="N2673" i="1"/>
  <c r="L2673" i="1"/>
  <c r="B2673" i="1"/>
  <c r="C2673" i="1" s="1"/>
  <c r="N2672" i="1"/>
  <c r="L2672" i="1"/>
  <c r="B2672" i="1"/>
  <c r="C2672" i="1" s="1"/>
  <c r="N2671" i="1"/>
  <c r="L2671" i="1"/>
  <c r="C2671" i="1"/>
  <c r="B2671" i="1"/>
  <c r="N2670" i="1"/>
  <c r="L2670" i="1"/>
  <c r="C2670" i="1"/>
  <c r="B2670" i="1"/>
  <c r="N2669" i="1"/>
  <c r="L2669" i="1"/>
  <c r="B2669" i="1"/>
  <c r="C2669" i="1" s="1"/>
  <c r="N2668" i="1"/>
  <c r="L2668" i="1"/>
  <c r="B2668" i="1"/>
  <c r="C2668" i="1" s="1"/>
  <c r="N2667" i="1"/>
  <c r="L2667" i="1"/>
  <c r="B2667" i="1"/>
  <c r="C2667" i="1" s="1"/>
  <c r="N2666" i="1"/>
  <c r="L2666" i="1"/>
  <c r="B2666" i="1"/>
  <c r="C2666" i="1" s="1"/>
  <c r="N2665" i="1"/>
  <c r="L2665" i="1"/>
  <c r="C2665" i="1"/>
  <c r="B2665" i="1"/>
  <c r="N2664" i="1"/>
  <c r="L2664" i="1"/>
  <c r="C2664" i="1"/>
  <c r="B2664" i="1"/>
  <c r="N2663" i="1"/>
  <c r="L2663" i="1"/>
  <c r="B2663" i="1"/>
  <c r="C2663" i="1" s="1"/>
  <c r="N2662" i="1"/>
  <c r="L2662" i="1"/>
  <c r="B2662" i="1"/>
  <c r="C2662" i="1" s="1"/>
  <c r="N2661" i="1"/>
  <c r="L2661" i="1"/>
  <c r="C2661" i="1"/>
  <c r="B2661" i="1"/>
  <c r="N2660" i="1"/>
  <c r="L2660" i="1"/>
  <c r="B2660" i="1"/>
  <c r="C2660" i="1" s="1"/>
  <c r="N2659" i="1"/>
  <c r="L2659" i="1"/>
  <c r="C2659" i="1"/>
  <c r="B2659" i="1"/>
  <c r="N2658" i="1"/>
  <c r="L2658" i="1"/>
  <c r="B2658" i="1"/>
  <c r="C2658" i="1" s="1"/>
  <c r="N2657" i="1"/>
  <c r="L2657" i="1"/>
  <c r="B2657" i="1"/>
  <c r="C2657" i="1" s="1"/>
  <c r="N2656" i="1"/>
  <c r="L2656" i="1"/>
  <c r="C2656" i="1"/>
  <c r="B2656" i="1"/>
  <c r="N2655" i="1"/>
  <c r="L2655" i="1"/>
  <c r="C2655" i="1"/>
  <c r="B2655" i="1"/>
  <c r="N2654" i="1"/>
  <c r="L2654" i="1"/>
  <c r="B2654" i="1"/>
  <c r="C2654" i="1" s="1"/>
  <c r="N2653" i="1"/>
  <c r="L2653" i="1"/>
  <c r="B2653" i="1"/>
  <c r="C2653" i="1" s="1"/>
  <c r="N2652" i="1"/>
  <c r="L2652" i="1"/>
  <c r="C2652" i="1"/>
  <c r="B2652" i="1"/>
  <c r="N2651" i="1"/>
  <c r="L2651" i="1"/>
  <c r="B2651" i="1"/>
  <c r="C2651" i="1" s="1"/>
  <c r="N2650" i="1"/>
  <c r="L2650" i="1"/>
  <c r="B2650" i="1"/>
  <c r="C2650" i="1" s="1"/>
  <c r="N2649" i="1"/>
  <c r="L2649" i="1"/>
  <c r="B2649" i="1"/>
  <c r="C2649" i="1" s="1"/>
  <c r="N2648" i="1"/>
  <c r="L2648" i="1"/>
  <c r="B2648" i="1"/>
  <c r="C2648" i="1" s="1"/>
  <c r="N2647" i="1"/>
  <c r="L2647" i="1"/>
  <c r="C2647" i="1"/>
  <c r="B2647" i="1"/>
  <c r="N2646" i="1"/>
  <c r="L2646" i="1"/>
  <c r="C2646" i="1"/>
  <c r="B2646" i="1"/>
  <c r="N2645" i="1"/>
  <c r="L2645" i="1"/>
  <c r="B2645" i="1"/>
  <c r="C2645" i="1" s="1"/>
  <c r="N2644" i="1"/>
  <c r="L2644" i="1"/>
  <c r="C2644" i="1"/>
  <c r="B2644" i="1"/>
  <c r="N2643" i="1"/>
  <c r="L2643" i="1"/>
  <c r="C2643" i="1"/>
  <c r="B2643" i="1"/>
  <c r="N2642" i="1"/>
  <c r="L2642" i="1"/>
  <c r="B2642" i="1"/>
  <c r="C2642" i="1" s="1"/>
  <c r="N2641" i="1"/>
  <c r="L2641" i="1"/>
  <c r="B2641" i="1"/>
  <c r="C2641" i="1" s="1"/>
  <c r="N2640" i="1"/>
  <c r="L2640" i="1"/>
  <c r="B2640" i="1"/>
  <c r="C2640" i="1" s="1"/>
  <c r="N2639" i="1"/>
  <c r="L2639" i="1"/>
  <c r="B2639" i="1"/>
  <c r="C2639" i="1" s="1"/>
  <c r="N2638" i="1"/>
  <c r="L2638" i="1"/>
  <c r="C2638" i="1"/>
  <c r="B2638" i="1"/>
  <c r="N2637" i="1"/>
  <c r="L2637" i="1"/>
  <c r="B2637" i="1"/>
  <c r="C2637" i="1" s="1"/>
  <c r="N2636" i="1"/>
  <c r="L2636" i="1"/>
  <c r="B2636" i="1"/>
  <c r="C2636" i="1" s="1"/>
  <c r="N2635" i="1"/>
  <c r="L2635" i="1"/>
  <c r="B2635" i="1"/>
  <c r="C2635" i="1" s="1"/>
  <c r="N2634" i="1"/>
  <c r="L2634" i="1"/>
  <c r="C2634" i="1"/>
  <c r="B2634" i="1"/>
  <c r="N2633" i="1"/>
  <c r="L2633" i="1"/>
  <c r="B2633" i="1"/>
  <c r="C2633" i="1" s="1"/>
  <c r="N2632" i="1"/>
  <c r="L2632" i="1"/>
  <c r="B2632" i="1"/>
  <c r="C2632" i="1" s="1"/>
  <c r="N2631" i="1"/>
  <c r="L2631" i="1"/>
  <c r="B2631" i="1"/>
  <c r="C2631" i="1" s="1"/>
  <c r="N2630" i="1"/>
  <c r="L2630" i="1"/>
  <c r="B2630" i="1"/>
  <c r="C2630" i="1" s="1"/>
  <c r="N2629" i="1"/>
  <c r="L2629" i="1"/>
  <c r="C2629" i="1"/>
  <c r="B2629" i="1"/>
  <c r="N2628" i="1"/>
  <c r="L2628" i="1"/>
  <c r="C2628" i="1"/>
  <c r="B2628" i="1"/>
  <c r="N2627" i="1"/>
  <c r="L2627" i="1"/>
  <c r="B2627" i="1"/>
  <c r="C2627" i="1" s="1"/>
  <c r="N2626" i="1"/>
  <c r="L2626" i="1"/>
  <c r="B2626" i="1"/>
  <c r="C2626" i="1" s="1"/>
  <c r="N2625" i="1"/>
  <c r="L2625" i="1"/>
  <c r="B2625" i="1"/>
  <c r="C2625" i="1" s="1"/>
  <c r="N2624" i="1"/>
  <c r="L2624" i="1"/>
  <c r="B2624" i="1"/>
  <c r="C2624" i="1" s="1"/>
  <c r="N2623" i="1"/>
  <c r="L2623" i="1"/>
  <c r="C2623" i="1"/>
  <c r="B2623" i="1"/>
  <c r="N2622" i="1"/>
  <c r="L2622" i="1"/>
  <c r="B2622" i="1"/>
  <c r="C2622" i="1" s="1"/>
  <c r="N2621" i="1"/>
  <c r="L2621" i="1"/>
  <c r="B2621" i="1"/>
  <c r="C2621" i="1" s="1"/>
  <c r="N2620" i="1"/>
  <c r="L2620" i="1"/>
  <c r="C2620" i="1"/>
  <c r="B2620" i="1"/>
  <c r="N2619" i="1"/>
  <c r="L2619" i="1"/>
  <c r="C2619" i="1"/>
  <c r="B2619" i="1"/>
  <c r="N2618" i="1"/>
  <c r="L2618" i="1"/>
  <c r="B2618" i="1"/>
  <c r="C2618" i="1" s="1"/>
  <c r="N2617" i="1"/>
  <c r="L2617" i="1"/>
  <c r="B2617" i="1"/>
  <c r="C2617" i="1" s="1"/>
  <c r="N2616" i="1"/>
  <c r="L2616" i="1"/>
  <c r="B2616" i="1"/>
  <c r="C2616" i="1" s="1"/>
  <c r="N2615" i="1"/>
  <c r="L2615" i="1"/>
  <c r="B2615" i="1"/>
  <c r="C2615" i="1" s="1"/>
  <c r="N2614" i="1"/>
  <c r="L2614" i="1"/>
  <c r="B2614" i="1"/>
  <c r="C2614" i="1" s="1"/>
  <c r="N2613" i="1"/>
  <c r="L2613" i="1"/>
  <c r="B2613" i="1"/>
  <c r="C2613" i="1" s="1"/>
  <c r="N2612" i="1"/>
  <c r="L2612" i="1"/>
  <c r="B2612" i="1"/>
  <c r="C2612" i="1" s="1"/>
  <c r="N2611" i="1"/>
  <c r="L2611" i="1"/>
  <c r="C2611" i="1"/>
  <c r="B2611" i="1"/>
  <c r="N2610" i="1"/>
  <c r="L2610" i="1"/>
  <c r="C2610" i="1"/>
  <c r="B2610" i="1"/>
  <c r="N2609" i="1"/>
  <c r="L2609" i="1"/>
  <c r="B2609" i="1"/>
  <c r="C2609" i="1" s="1"/>
  <c r="N2608" i="1"/>
  <c r="L2608" i="1"/>
  <c r="B2608" i="1"/>
  <c r="C2608" i="1" s="1"/>
  <c r="N2607" i="1"/>
  <c r="L2607" i="1"/>
  <c r="C2607" i="1"/>
  <c r="B2607" i="1"/>
  <c r="N2606" i="1"/>
  <c r="L2606" i="1"/>
  <c r="B2606" i="1"/>
  <c r="C2606" i="1" s="1"/>
  <c r="N2605" i="1"/>
  <c r="L2605" i="1"/>
  <c r="B2605" i="1"/>
  <c r="C2605" i="1" s="1"/>
  <c r="N2604" i="1"/>
  <c r="L2604" i="1"/>
  <c r="B2604" i="1"/>
  <c r="C2604" i="1" s="1"/>
  <c r="N2603" i="1"/>
  <c r="L2603" i="1"/>
  <c r="B2603" i="1"/>
  <c r="C2603" i="1" s="1"/>
  <c r="N2602" i="1"/>
  <c r="L2602" i="1"/>
  <c r="C2602" i="1"/>
  <c r="B2602" i="1"/>
  <c r="N2601" i="1"/>
  <c r="L2601" i="1"/>
  <c r="B2601" i="1"/>
  <c r="C2601" i="1" s="1"/>
  <c r="N2600" i="1"/>
  <c r="L2600" i="1"/>
  <c r="B2600" i="1"/>
  <c r="C2600" i="1" s="1"/>
  <c r="N2599" i="1"/>
  <c r="L2599" i="1"/>
  <c r="C2599" i="1"/>
  <c r="B2599" i="1"/>
  <c r="N2598" i="1"/>
  <c r="L2598" i="1"/>
  <c r="C2598" i="1"/>
  <c r="B2598" i="1"/>
  <c r="N2597" i="1"/>
  <c r="L2597" i="1"/>
  <c r="B2597" i="1"/>
  <c r="C2597" i="1" s="1"/>
  <c r="N2596" i="1"/>
  <c r="L2596" i="1"/>
  <c r="B2596" i="1"/>
  <c r="C2596" i="1" s="1"/>
  <c r="N2595" i="1"/>
  <c r="L2595" i="1"/>
  <c r="B2595" i="1"/>
  <c r="C2595" i="1" s="1"/>
  <c r="N2594" i="1"/>
  <c r="L2594" i="1"/>
  <c r="B2594" i="1"/>
  <c r="C2594" i="1" s="1"/>
  <c r="N2593" i="1"/>
  <c r="L2593" i="1"/>
  <c r="C2593" i="1"/>
  <c r="B2593" i="1"/>
  <c r="N2592" i="1"/>
  <c r="L2592" i="1"/>
  <c r="C2592" i="1"/>
  <c r="B2592" i="1"/>
  <c r="N2591" i="1"/>
  <c r="L2591" i="1"/>
  <c r="B2591" i="1"/>
  <c r="C2591" i="1" s="1"/>
  <c r="N2590" i="1"/>
  <c r="L2590" i="1"/>
  <c r="B2590" i="1"/>
  <c r="C2590" i="1" s="1"/>
  <c r="N2589" i="1"/>
  <c r="L2589" i="1"/>
  <c r="C2589" i="1"/>
  <c r="B2589" i="1"/>
  <c r="N2588" i="1"/>
  <c r="L2588" i="1"/>
  <c r="B2588" i="1"/>
  <c r="C2588" i="1" s="1"/>
  <c r="N2587" i="1"/>
  <c r="L2587" i="1"/>
  <c r="C2587" i="1"/>
  <c r="B2587" i="1"/>
  <c r="N2586" i="1"/>
  <c r="L2586" i="1"/>
  <c r="B2586" i="1"/>
  <c r="C2586" i="1" s="1"/>
  <c r="N2585" i="1"/>
  <c r="L2585" i="1"/>
  <c r="B2585" i="1"/>
  <c r="C2585" i="1" s="1"/>
  <c r="N2584" i="1"/>
  <c r="L2584" i="1"/>
  <c r="C2584" i="1"/>
  <c r="B2584" i="1"/>
  <c r="N2583" i="1"/>
  <c r="L2583" i="1"/>
  <c r="C2583" i="1"/>
  <c r="B2583" i="1"/>
  <c r="N2582" i="1"/>
  <c r="L2582" i="1"/>
  <c r="B2582" i="1"/>
  <c r="C2582" i="1" s="1"/>
  <c r="N2581" i="1"/>
  <c r="L2581" i="1"/>
  <c r="B2581" i="1"/>
  <c r="C2581" i="1" s="1"/>
  <c r="N2580" i="1"/>
  <c r="L2580" i="1"/>
  <c r="B2580" i="1"/>
  <c r="C2580" i="1" s="1"/>
  <c r="N2579" i="1"/>
  <c r="L2579" i="1"/>
  <c r="B2579" i="1"/>
  <c r="C2579" i="1" s="1"/>
  <c r="N2578" i="1"/>
  <c r="L2578" i="1"/>
  <c r="B2578" i="1"/>
  <c r="C2578" i="1" s="1"/>
  <c r="N2577" i="1"/>
  <c r="L2577" i="1"/>
  <c r="B2577" i="1"/>
  <c r="C2577" i="1" s="1"/>
  <c r="N2576" i="1"/>
  <c r="L2576" i="1"/>
  <c r="B2576" i="1"/>
  <c r="C2576" i="1" s="1"/>
  <c r="N2575" i="1"/>
  <c r="L2575" i="1"/>
  <c r="C2575" i="1"/>
  <c r="B2575" i="1"/>
  <c r="N2574" i="1"/>
  <c r="L2574" i="1"/>
  <c r="C2574" i="1"/>
  <c r="B2574" i="1"/>
  <c r="N2573" i="1"/>
  <c r="L2573" i="1"/>
  <c r="B2573" i="1"/>
  <c r="C2573" i="1" s="1"/>
  <c r="N2572" i="1"/>
  <c r="L2572" i="1"/>
  <c r="C2572" i="1"/>
  <c r="B2572" i="1"/>
  <c r="N2571" i="1"/>
  <c r="L2571" i="1"/>
  <c r="B2571" i="1"/>
  <c r="C2571" i="1" s="1"/>
  <c r="N2570" i="1"/>
  <c r="L2570" i="1"/>
  <c r="B2570" i="1"/>
  <c r="C2570" i="1" s="1"/>
  <c r="N2569" i="1"/>
  <c r="L2569" i="1"/>
  <c r="B2569" i="1"/>
  <c r="C2569" i="1" s="1"/>
  <c r="N2568" i="1"/>
  <c r="L2568" i="1"/>
  <c r="B2568" i="1"/>
  <c r="C2568" i="1" s="1"/>
  <c r="N2567" i="1"/>
  <c r="L2567" i="1"/>
  <c r="B2567" i="1"/>
  <c r="C2567" i="1" s="1"/>
  <c r="N2566" i="1"/>
  <c r="L2566" i="1"/>
  <c r="C2566" i="1"/>
  <c r="B2566" i="1"/>
  <c r="N2565" i="1"/>
  <c r="L2565" i="1"/>
  <c r="B2565" i="1"/>
  <c r="C2565" i="1" s="1"/>
  <c r="N2564" i="1"/>
  <c r="L2564" i="1"/>
  <c r="B2564" i="1"/>
  <c r="C2564" i="1" s="1"/>
  <c r="N2563" i="1"/>
  <c r="L2563" i="1"/>
  <c r="C2563" i="1"/>
  <c r="B2563" i="1"/>
  <c r="N2562" i="1"/>
  <c r="L2562" i="1"/>
  <c r="C2562" i="1"/>
  <c r="B2562" i="1"/>
  <c r="N2561" i="1"/>
  <c r="L2561" i="1"/>
  <c r="B2561" i="1"/>
  <c r="C2561" i="1" s="1"/>
  <c r="N2560" i="1"/>
  <c r="L2560" i="1"/>
  <c r="B2560" i="1"/>
  <c r="C2560" i="1" s="1"/>
  <c r="N2559" i="1"/>
  <c r="L2559" i="1"/>
  <c r="B2559" i="1"/>
  <c r="C2559" i="1" s="1"/>
  <c r="N2558" i="1"/>
  <c r="L2558" i="1"/>
  <c r="B2558" i="1"/>
  <c r="C2558" i="1" s="1"/>
  <c r="N2557" i="1"/>
  <c r="L2557" i="1"/>
  <c r="C2557" i="1"/>
  <c r="B2557" i="1"/>
  <c r="N2556" i="1"/>
  <c r="L2556" i="1"/>
  <c r="C2556" i="1"/>
  <c r="B2556" i="1"/>
  <c r="N2555" i="1"/>
  <c r="L2555" i="1"/>
  <c r="B2555" i="1"/>
  <c r="C2555" i="1" s="1"/>
  <c r="N2554" i="1"/>
  <c r="L2554" i="1"/>
  <c r="B2554" i="1"/>
  <c r="C2554" i="1" s="1"/>
  <c r="N2553" i="1"/>
  <c r="L2553" i="1"/>
  <c r="C2553" i="1"/>
  <c r="B2553" i="1"/>
  <c r="N2552" i="1"/>
  <c r="L2552" i="1"/>
  <c r="B2552" i="1"/>
  <c r="C2552" i="1" s="1"/>
  <c r="N2551" i="1"/>
  <c r="L2551" i="1"/>
  <c r="C2551" i="1"/>
  <c r="B2551" i="1"/>
  <c r="N2550" i="1"/>
  <c r="L2550" i="1"/>
  <c r="B2550" i="1"/>
  <c r="C2550" i="1" s="1"/>
  <c r="N2549" i="1"/>
  <c r="L2549" i="1"/>
  <c r="B2549" i="1"/>
  <c r="C2549" i="1" s="1"/>
  <c r="N2548" i="1"/>
  <c r="L2548" i="1"/>
  <c r="C2548" i="1"/>
  <c r="B2548" i="1"/>
  <c r="N2547" i="1"/>
  <c r="L2547" i="1"/>
  <c r="C2547" i="1"/>
  <c r="B2547" i="1"/>
  <c r="N2546" i="1"/>
  <c r="L2546" i="1"/>
  <c r="B2546" i="1"/>
  <c r="C2546" i="1" s="1"/>
  <c r="N2545" i="1"/>
  <c r="L2545" i="1"/>
  <c r="B2545" i="1"/>
  <c r="C2545" i="1" s="1"/>
  <c r="N2544" i="1"/>
  <c r="L2544" i="1"/>
  <c r="B2544" i="1"/>
  <c r="C2544" i="1" s="1"/>
  <c r="N2543" i="1"/>
  <c r="L2543" i="1"/>
  <c r="B2543" i="1"/>
  <c r="C2543" i="1" s="1"/>
  <c r="N2542" i="1"/>
  <c r="L2542" i="1"/>
  <c r="B2542" i="1"/>
  <c r="C2542" i="1" s="1"/>
  <c r="N2541" i="1"/>
  <c r="L2541" i="1"/>
  <c r="B2541" i="1"/>
  <c r="C2541" i="1" s="1"/>
  <c r="N2540" i="1"/>
  <c r="L2540" i="1"/>
  <c r="B2540" i="1"/>
  <c r="C2540" i="1" s="1"/>
  <c r="N2539" i="1"/>
  <c r="L2539" i="1"/>
  <c r="C2539" i="1"/>
  <c r="B2539" i="1"/>
  <c r="N2538" i="1"/>
  <c r="L2538" i="1"/>
  <c r="C2538" i="1"/>
  <c r="B2538" i="1"/>
  <c r="N2537" i="1"/>
  <c r="L2537" i="1"/>
  <c r="B2537" i="1"/>
  <c r="C2537" i="1" s="1"/>
  <c r="N2536" i="1"/>
  <c r="L2536" i="1"/>
  <c r="C2536" i="1"/>
  <c r="B2536" i="1"/>
  <c r="N2535" i="1"/>
  <c r="L2535" i="1"/>
  <c r="C2535" i="1"/>
  <c r="B2535" i="1"/>
  <c r="N2534" i="1"/>
  <c r="L2534" i="1"/>
  <c r="B2534" i="1"/>
  <c r="C2534" i="1" s="1"/>
  <c r="N2533" i="1"/>
  <c r="L2533" i="1"/>
  <c r="B2533" i="1"/>
  <c r="C2533" i="1" s="1"/>
  <c r="N2532" i="1"/>
  <c r="L2532" i="1"/>
  <c r="B2532" i="1"/>
  <c r="C2532" i="1" s="1"/>
  <c r="N2531" i="1"/>
  <c r="L2531" i="1"/>
  <c r="B2531" i="1"/>
  <c r="C2531" i="1" s="1"/>
  <c r="N2530" i="1"/>
  <c r="L2530" i="1"/>
  <c r="C2530" i="1"/>
  <c r="B2530" i="1"/>
  <c r="N2529" i="1"/>
  <c r="L2529" i="1"/>
  <c r="C2529" i="1"/>
  <c r="B2529" i="1"/>
  <c r="N2528" i="1"/>
  <c r="L2528" i="1"/>
  <c r="B2528" i="1"/>
  <c r="C2528" i="1" s="1"/>
  <c r="N2527" i="1"/>
  <c r="L2527" i="1"/>
  <c r="C2527" i="1"/>
  <c r="B2527" i="1"/>
  <c r="N2526" i="1"/>
  <c r="L2526" i="1"/>
  <c r="B2526" i="1"/>
  <c r="C2526" i="1" s="1"/>
  <c r="N2525" i="1"/>
  <c r="L2525" i="1"/>
  <c r="B2525" i="1"/>
  <c r="C2525" i="1" s="1"/>
  <c r="N2524" i="1"/>
  <c r="L2524" i="1"/>
  <c r="B2524" i="1"/>
  <c r="C2524" i="1" s="1"/>
  <c r="N2523" i="1"/>
  <c r="L2523" i="1"/>
  <c r="C2523" i="1"/>
  <c r="B2523" i="1"/>
  <c r="N2522" i="1"/>
  <c r="L2522" i="1"/>
  <c r="B2522" i="1"/>
  <c r="C2522" i="1" s="1"/>
  <c r="N2521" i="1"/>
  <c r="L2521" i="1"/>
  <c r="B2521" i="1"/>
  <c r="C2521" i="1" s="1"/>
  <c r="N2520" i="1"/>
  <c r="L2520" i="1"/>
  <c r="B2520" i="1"/>
  <c r="C2520" i="1" s="1"/>
  <c r="N2519" i="1"/>
  <c r="L2519" i="1"/>
  <c r="B2519" i="1"/>
  <c r="C2519" i="1" s="1"/>
  <c r="N2518" i="1"/>
  <c r="L2518" i="1"/>
  <c r="B2518" i="1"/>
  <c r="C2518" i="1" s="1"/>
  <c r="N2517" i="1"/>
  <c r="L2517" i="1"/>
  <c r="C2517" i="1"/>
  <c r="B2517" i="1"/>
  <c r="N2516" i="1"/>
  <c r="L2516" i="1"/>
  <c r="B2516" i="1"/>
  <c r="C2516" i="1" s="1"/>
  <c r="N2515" i="1"/>
  <c r="L2515" i="1"/>
  <c r="C2515" i="1"/>
  <c r="B2515" i="1"/>
  <c r="N2514" i="1"/>
  <c r="L2514" i="1"/>
  <c r="B2514" i="1"/>
  <c r="C2514" i="1" s="1"/>
  <c r="N2513" i="1"/>
  <c r="L2513" i="1"/>
  <c r="B2513" i="1"/>
  <c r="C2513" i="1" s="1"/>
  <c r="N2512" i="1"/>
  <c r="L2512" i="1"/>
  <c r="B2512" i="1"/>
  <c r="C2512" i="1" s="1"/>
  <c r="N2511" i="1"/>
  <c r="L2511" i="1"/>
  <c r="B2511" i="1"/>
  <c r="C2511" i="1" s="1"/>
  <c r="N2510" i="1"/>
  <c r="L2510" i="1"/>
  <c r="B2510" i="1"/>
  <c r="C2510" i="1" s="1"/>
  <c r="N2509" i="1"/>
  <c r="L2509" i="1"/>
  <c r="C2509" i="1"/>
  <c r="B2509" i="1"/>
  <c r="N2508" i="1"/>
  <c r="L2508" i="1"/>
  <c r="C2508" i="1"/>
  <c r="B2508" i="1"/>
  <c r="N2507" i="1"/>
  <c r="L2507" i="1"/>
  <c r="B2507" i="1"/>
  <c r="C2507" i="1" s="1"/>
  <c r="N2506" i="1"/>
  <c r="L2506" i="1"/>
  <c r="B2506" i="1"/>
  <c r="C2506" i="1" s="1"/>
  <c r="N2505" i="1"/>
  <c r="L2505" i="1"/>
  <c r="B2505" i="1"/>
  <c r="C2505" i="1" s="1"/>
  <c r="N2504" i="1"/>
  <c r="L2504" i="1"/>
  <c r="B2504" i="1"/>
  <c r="C2504" i="1" s="1"/>
  <c r="N2503" i="1"/>
  <c r="L2503" i="1"/>
  <c r="B2503" i="1"/>
  <c r="C2503" i="1" s="1"/>
  <c r="N2502" i="1"/>
  <c r="L2502" i="1"/>
  <c r="C2502" i="1"/>
  <c r="B2502" i="1"/>
  <c r="N2501" i="1"/>
  <c r="L2501" i="1"/>
  <c r="B2501" i="1"/>
  <c r="C2501" i="1" s="1"/>
  <c r="N2500" i="1"/>
  <c r="L2500" i="1"/>
  <c r="C2500" i="1"/>
  <c r="B2500" i="1"/>
  <c r="N2499" i="1"/>
  <c r="L2499" i="1"/>
  <c r="C2499" i="1"/>
  <c r="B2499" i="1"/>
  <c r="N2498" i="1"/>
  <c r="L2498" i="1"/>
  <c r="B2498" i="1"/>
  <c r="C2498" i="1" s="1"/>
  <c r="N2497" i="1"/>
  <c r="L2497" i="1"/>
  <c r="B2497" i="1"/>
  <c r="C2497" i="1" s="1"/>
  <c r="N2496" i="1"/>
  <c r="L2496" i="1"/>
  <c r="B2496" i="1"/>
  <c r="C2496" i="1" s="1"/>
  <c r="N2495" i="1"/>
  <c r="L2495" i="1"/>
  <c r="B2495" i="1"/>
  <c r="C2495" i="1" s="1"/>
  <c r="N2494" i="1"/>
  <c r="L2494" i="1"/>
  <c r="B2494" i="1"/>
  <c r="C2494" i="1" s="1"/>
  <c r="N2493" i="1"/>
  <c r="L2493" i="1"/>
  <c r="C2493" i="1"/>
  <c r="B2493" i="1"/>
  <c r="N2492" i="1"/>
  <c r="L2492" i="1"/>
  <c r="B2492" i="1"/>
  <c r="C2492" i="1" s="1"/>
  <c r="N2491" i="1"/>
  <c r="L2491" i="1"/>
  <c r="B2491" i="1"/>
  <c r="C2491" i="1" s="1"/>
  <c r="N2490" i="1"/>
  <c r="L2490" i="1"/>
  <c r="B2490" i="1"/>
  <c r="C2490" i="1" s="1"/>
  <c r="N2489" i="1"/>
  <c r="L2489" i="1"/>
  <c r="B2489" i="1"/>
  <c r="C2489" i="1" s="1"/>
  <c r="N2488" i="1"/>
  <c r="L2488" i="1"/>
  <c r="C2488" i="1"/>
  <c r="B2488" i="1"/>
  <c r="N2487" i="1"/>
  <c r="L2487" i="1"/>
  <c r="C2487" i="1"/>
  <c r="B2487" i="1"/>
  <c r="N2486" i="1"/>
  <c r="L2486" i="1"/>
  <c r="B2486" i="1"/>
  <c r="C2486" i="1" s="1"/>
  <c r="N2485" i="1"/>
  <c r="L2485" i="1"/>
  <c r="B2485" i="1"/>
  <c r="C2485" i="1" s="1"/>
  <c r="N2484" i="1"/>
  <c r="L2484" i="1"/>
  <c r="B2484" i="1"/>
  <c r="C2484" i="1" s="1"/>
  <c r="N2483" i="1"/>
  <c r="L2483" i="1"/>
  <c r="B2483" i="1"/>
  <c r="C2483" i="1" s="1"/>
  <c r="N2482" i="1"/>
  <c r="L2482" i="1"/>
  <c r="B2482" i="1"/>
  <c r="C2482" i="1" s="1"/>
  <c r="N2481" i="1"/>
  <c r="L2481" i="1"/>
  <c r="B2481" i="1"/>
  <c r="C2481" i="1" s="1"/>
  <c r="N2480" i="1"/>
  <c r="L2480" i="1"/>
  <c r="B2480" i="1"/>
  <c r="C2480" i="1" s="1"/>
  <c r="N2479" i="1"/>
  <c r="L2479" i="1"/>
  <c r="C2479" i="1"/>
  <c r="B2479" i="1"/>
  <c r="N2478" i="1"/>
  <c r="L2478" i="1"/>
  <c r="C2478" i="1"/>
  <c r="B2478" i="1"/>
  <c r="N2477" i="1"/>
  <c r="L2477" i="1"/>
  <c r="B2477" i="1"/>
  <c r="C2477" i="1" s="1"/>
  <c r="N2476" i="1"/>
  <c r="L2476" i="1"/>
  <c r="B2476" i="1"/>
  <c r="C2476" i="1" s="1"/>
  <c r="N2475" i="1"/>
  <c r="L2475" i="1"/>
  <c r="B2475" i="1"/>
  <c r="C2475" i="1" s="1"/>
  <c r="N2474" i="1"/>
  <c r="L2474" i="1"/>
  <c r="B2474" i="1"/>
  <c r="C2474" i="1" s="1"/>
  <c r="N2473" i="1"/>
  <c r="L2473" i="1"/>
  <c r="C2473" i="1"/>
  <c r="B2473" i="1"/>
  <c r="N2472" i="1"/>
  <c r="L2472" i="1"/>
  <c r="C2472" i="1"/>
  <c r="B2472" i="1"/>
  <c r="N2471" i="1"/>
  <c r="L2471" i="1"/>
  <c r="B2471" i="1"/>
  <c r="C2471" i="1" s="1"/>
  <c r="N2470" i="1"/>
  <c r="L2470" i="1"/>
  <c r="B2470" i="1"/>
  <c r="C2470" i="1" s="1"/>
  <c r="N2469" i="1"/>
  <c r="L2469" i="1"/>
  <c r="B2469" i="1"/>
  <c r="C2469" i="1" s="1"/>
  <c r="N2468" i="1"/>
  <c r="L2468" i="1"/>
  <c r="B2468" i="1"/>
  <c r="C2468" i="1" s="1"/>
  <c r="N2467" i="1"/>
  <c r="L2467" i="1"/>
  <c r="B2467" i="1"/>
  <c r="C2467" i="1" s="1"/>
  <c r="N2466" i="1"/>
  <c r="L2466" i="1"/>
  <c r="C2466" i="1"/>
  <c r="B2466" i="1"/>
  <c r="N2465" i="1"/>
  <c r="L2465" i="1"/>
  <c r="B2465" i="1"/>
  <c r="C2465" i="1" s="1"/>
  <c r="N2464" i="1"/>
  <c r="L2464" i="1"/>
  <c r="B2464" i="1"/>
  <c r="C2464" i="1" s="1"/>
  <c r="N2463" i="1"/>
  <c r="L2463" i="1"/>
  <c r="C2463" i="1"/>
  <c r="B2463" i="1"/>
  <c r="N2462" i="1"/>
  <c r="L2462" i="1"/>
  <c r="B2462" i="1"/>
  <c r="C2462" i="1" s="1"/>
  <c r="N2461" i="1"/>
  <c r="L2461" i="1"/>
  <c r="B2461" i="1"/>
  <c r="C2461" i="1" s="1"/>
  <c r="N2460" i="1"/>
  <c r="L2460" i="1"/>
  <c r="B2460" i="1"/>
  <c r="C2460" i="1" s="1"/>
  <c r="N2459" i="1"/>
  <c r="L2459" i="1"/>
  <c r="B2459" i="1"/>
  <c r="C2459" i="1" s="1"/>
  <c r="N2458" i="1"/>
  <c r="L2458" i="1"/>
  <c r="C2458" i="1"/>
  <c r="B2458" i="1"/>
  <c r="N2457" i="1"/>
  <c r="L2457" i="1"/>
  <c r="C2457" i="1"/>
  <c r="B2457" i="1"/>
  <c r="N2456" i="1"/>
  <c r="L2456" i="1"/>
  <c r="B2456" i="1"/>
  <c r="C2456" i="1" s="1"/>
  <c r="N2455" i="1"/>
  <c r="L2455" i="1"/>
  <c r="B2455" i="1"/>
  <c r="C2455" i="1" s="1"/>
  <c r="N2454" i="1"/>
  <c r="L2454" i="1"/>
  <c r="B2454" i="1"/>
  <c r="C2454" i="1" s="1"/>
  <c r="N2453" i="1"/>
  <c r="L2453" i="1"/>
  <c r="B2453" i="1"/>
  <c r="C2453" i="1" s="1"/>
  <c r="N2452" i="1"/>
  <c r="L2452" i="1"/>
  <c r="C2452" i="1"/>
  <c r="B2452" i="1"/>
  <c r="N2451" i="1"/>
  <c r="L2451" i="1"/>
  <c r="B2451" i="1"/>
  <c r="C2451" i="1" s="1"/>
  <c r="N2450" i="1"/>
  <c r="L2450" i="1"/>
  <c r="B2450" i="1"/>
  <c r="C2450" i="1" s="1"/>
  <c r="N2449" i="1"/>
  <c r="L2449" i="1"/>
  <c r="B2449" i="1"/>
  <c r="C2449" i="1" s="1"/>
  <c r="N2448" i="1"/>
  <c r="L2448" i="1"/>
  <c r="B2448" i="1"/>
  <c r="C2448" i="1" s="1"/>
  <c r="N2447" i="1"/>
  <c r="L2447" i="1"/>
  <c r="B2447" i="1"/>
  <c r="C2447" i="1" s="1"/>
  <c r="N2446" i="1"/>
  <c r="L2446" i="1"/>
  <c r="B2446" i="1"/>
  <c r="C2446" i="1" s="1"/>
  <c r="N2445" i="1"/>
  <c r="L2445" i="1"/>
  <c r="B2445" i="1"/>
  <c r="C2445" i="1" s="1"/>
  <c r="N2444" i="1"/>
  <c r="L2444" i="1"/>
  <c r="B2444" i="1"/>
  <c r="C2444" i="1" s="1"/>
  <c r="N2443" i="1"/>
  <c r="L2443" i="1"/>
  <c r="C2443" i="1"/>
  <c r="B2443" i="1"/>
  <c r="N2442" i="1"/>
  <c r="L2442" i="1"/>
  <c r="C2442" i="1"/>
  <c r="B2442" i="1"/>
  <c r="N2441" i="1"/>
  <c r="L2441" i="1"/>
  <c r="B2441" i="1"/>
  <c r="C2441" i="1" s="1"/>
  <c r="N2440" i="1"/>
  <c r="L2440" i="1"/>
  <c r="B2440" i="1"/>
  <c r="C2440" i="1" s="1"/>
  <c r="N2439" i="1"/>
  <c r="L2439" i="1"/>
  <c r="B2439" i="1"/>
  <c r="C2439" i="1" s="1"/>
  <c r="N2438" i="1"/>
  <c r="L2438" i="1"/>
  <c r="B2438" i="1"/>
  <c r="C2438" i="1" s="1"/>
  <c r="N2437" i="1"/>
  <c r="L2437" i="1"/>
  <c r="C2437" i="1"/>
  <c r="B2437" i="1"/>
  <c r="N2436" i="1"/>
  <c r="L2436" i="1"/>
  <c r="C2436" i="1"/>
  <c r="B2436" i="1"/>
  <c r="N2435" i="1"/>
  <c r="L2435" i="1"/>
  <c r="B2435" i="1"/>
  <c r="C2435" i="1" s="1"/>
  <c r="N2434" i="1"/>
  <c r="L2434" i="1"/>
  <c r="B2434" i="1"/>
  <c r="C2434" i="1" s="1"/>
  <c r="N2433" i="1"/>
  <c r="L2433" i="1"/>
  <c r="B2433" i="1"/>
  <c r="C2433" i="1" s="1"/>
  <c r="N2432" i="1"/>
  <c r="L2432" i="1"/>
  <c r="B2432" i="1"/>
  <c r="C2432" i="1" s="1"/>
  <c r="N2431" i="1"/>
  <c r="L2431" i="1"/>
  <c r="B2431" i="1"/>
  <c r="C2431" i="1" s="1"/>
  <c r="N2430" i="1"/>
  <c r="L2430" i="1"/>
  <c r="C2430" i="1"/>
  <c r="B2430" i="1"/>
  <c r="N2429" i="1"/>
  <c r="L2429" i="1"/>
  <c r="B2429" i="1"/>
  <c r="C2429" i="1" s="1"/>
  <c r="N2428" i="1"/>
  <c r="L2428" i="1"/>
  <c r="C2428" i="1"/>
  <c r="B2428" i="1"/>
  <c r="N2427" i="1"/>
  <c r="L2427" i="1"/>
  <c r="C2427" i="1"/>
  <c r="B2427" i="1"/>
  <c r="N2426" i="1"/>
  <c r="L2426" i="1"/>
  <c r="B2426" i="1"/>
  <c r="C2426" i="1" s="1"/>
  <c r="N2425" i="1"/>
  <c r="L2425" i="1"/>
  <c r="B2425" i="1"/>
  <c r="C2425" i="1" s="1"/>
  <c r="N2424" i="1"/>
  <c r="L2424" i="1"/>
  <c r="B2424" i="1"/>
  <c r="C2424" i="1" s="1"/>
  <c r="N2423" i="1"/>
  <c r="L2423" i="1"/>
  <c r="B2423" i="1"/>
  <c r="C2423" i="1" s="1"/>
  <c r="N2422" i="1"/>
  <c r="L2422" i="1"/>
  <c r="C2422" i="1"/>
  <c r="B2422" i="1"/>
  <c r="N2421" i="1"/>
  <c r="L2421" i="1"/>
  <c r="B2421" i="1"/>
  <c r="C2421" i="1" s="1"/>
  <c r="N2420" i="1"/>
  <c r="L2420" i="1"/>
  <c r="B2420" i="1"/>
  <c r="C2420" i="1" s="1"/>
  <c r="N2419" i="1"/>
  <c r="L2419" i="1"/>
  <c r="B2419" i="1"/>
  <c r="C2419" i="1" s="1"/>
  <c r="N2418" i="1"/>
  <c r="L2418" i="1"/>
  <c r="B2418" i="1"/>
  <c r="C2418" i="1" s="1"/>
  <c r="N2417" i="1"/>
  <c r="L2417" i="1"/>
  <c r="B2417" i="1"/>
  <c r="C2417" i="1" s="1"/>
  <c r="N2416" i="1"/>
  <c r="L2416" i="1"/>
  <c r="C2416" i="1"/>
  <c r="B2416" i="1"/>
  <c r="N2415" i="1"/>
  <c r="L2415" i="1"/>
  <c r="C2415" i="1"/>
  <c r="B2415" i="1"/>
  <c r="N2414" i="1"/>
  <c r="L2414" i="1"/>
  <c r="B2414" i="1"/>
  <c r="C2414" i="1" s="1"/>
  <c r="N2413" i="1"/>
  <c r="L2413" i="1"/>
  <c r="B2413" i="1"/>
  <c r="C2413" i="1" s="1"/>
  <c r="N2412" i="1"/>
  <c r="L2412" i="1"/>
  <c r="B2412" i="1"/>
  <c r="C2412" i="1" s="1"/>
  <c r="N2411" i="1"/>
  <c r="L2411" i="1"/>
  <c r="B2411" i="1"/>
  <c r="C2411" i="1" s="1"/>
  <c r="N2410" i="1"/>
  <c r="L2410" i="1"/>
  <c r="B2410" i="1"/>
  <c r="C2410" i="1" s="1"/>
  <c r="N2409" i="1"/>
  <c r="L2409" i="1"/>
  <c r="B2409" i="1"/>
  <c r="C2409" i="1" s="1"/>
  <c r="N2408" i="1"/>
  <c r="L2408" i="1"/>
  <c r="B2408" i="1"/>
  <c r="C2408" i="1" s="1"/>
  <c r="N2407" i="1"/>
  <c r="L2407" i="1"/>
  <c r="C2407" i="1"/>
  <c r="B2407" i="1"/>
  <c r="N2406" i="1"/>
  <c r="L2406" i="1"/>
  <c r="C2406" i="1"/>
  <c r="B2406" i="1"/>
  <c r="N2405" i="1"/>
  <c r="L2405" i="1"/>
  <c r="B2405" i="1"/>
  <c r="C2405" i="1" s="1"/>
  <c r="N2404" i="1"/>
  <c r="L2404" i="1"/>
  <c r="C2404" i="1"/>
  <c r="B2404" i="1"/>
  <c r="N2403" i="1"/>
  <c r="L2403" i="1"/>
  <c r="B2403" i="1"/>
  <c r="C2403" i="1" s="1"/>
  <c r="N2402" i="1"/>
  <c r="L2402" i="1"/>
  <c r="B2402" i="1"/>
  <c r="C2402" i="1" s="1"/>
  <c r="N2401" i="1"/>
  <c r="L2401" i="1"/>
  <c r="B2401" i="1"/>
  <c r="C2401" i="1" s="1"/>
  <c r="N2400" i="1"/>
  <c r="L2400" i="1"/>
  <c r="C2400" i="1"/>
  <c r="B2400" i="1"/>
  <c r="N2399" i="1"/>
  <c r="L2399" i="1"/>
  <c r="B2399" i="1"/>
  <c r="C2399" i="1" s="1"/>
  <c r="N2398" i="1"/>
  <c r="L2398" i="1"/>
  <c r="B2398" i="1"/>
  <c r="C2398" i="1" s="1"/>
  <c r="N2397" i="1"/>
  <c r="L2397" i="1"/>
  <c r="B2397" i="1"/>
  <c r="C2397" i="1" s="1"/>
  <c r="N2396" i="1"/>
  <c r="L2396" i="1"/>
  <c r="B2396" i="1"/>
  <c r="C2396" i="1" s="1"/>
  <c r="N2395" i="1"/>
  <c r="L2395" i="1"/>
  <c r="B2395" i="1"/>
  <c r="C2395" i="1" s="1"/>
  <c r="N2394" i="1"/>
  <c r="L2394" i="1"/>
  <c r="C2394" i="1"/>
  <c r="B2394" i="1"/>
  <c r="N2393" i="1"/>
  <c r="L2393" i="1"/>
  <c r="B2393" i="1"/>
  <c r="C2393" i="1" s="1"/>
  <c r="N2392" i="1"/>
  <c r="L2392" i="1"/>
  <c r="C2392" i="1"/>
  <c r="B2392" i="1"/>
  <c r="N2391" i="1"/>
  <c r="L2391" i="1"/>
  <c r="B2391" i="1"/>
  <c r="C2391" i="1" s="1"/>
  <c r="N2390" i="1"/>
  <c r="L2390" i="1"/>
  <c r="B2390" i="1"/>
  <c r="C2390" i="1" s="1"/>
  <c r="N2389" i="1"/>
  <c r="L2389" i="1"/>
  <c r="B2389" i="1"/>
  <c r="C2389" i="1" s="1"/>
  <c r="N2388" i="1"/>
  <c r="L2388" i="1"/>
  <c r="B2388" i="1"/>
  <c r="C2388" i="1" s="1"/>
  <c r="N2387" i="1"/>
  <c r="L2387" i="1"/>
  <c r="B2387" i="1"/>
  <c r="C2387" i="1" s="1"/>
  <c r="N2386" i="1"/>
  <c r="L2386" i="1"/>
  <c r="C2386" i="1"/>
  <c r="B2386" i="1"/>
  <c r="N2385" i="1"/>
  <c r="L2385" i="1"/>
  <c r="C2385" i="1"/>
  <c r="B2385" i="1"/>
  <c r="N2384" i="1"/>
  <c r="L2384" i="1"/>
  <c r="B2384" i="1"/>
  <c r="C2384" i="1" s="1"/>
  <c r="N2383" i="1"/>
  <c r="L2383" i="1"/>
  <c r="B2383" i="1"/>
  <c r="C2383" i="1" s="1"/>
  <c r="N2382" i="1"/>
  <c r="L2382" i="1"/>
  <c r="B2382" i="1"/>
  <c r="C2382" i="1" s="1"/>
  <c r="N2381" i="1"/>
  <c r="L2381" i="1"/>
  <c r="B2381" i="1"/>
  <c r="C2381" i="1" s="1"/>
  <c r="N2380" i="1"/>
  <c r="L2380" i="1"/>
  <c r="C2380" i="1"/>
  <c r="B2380" i="1"/>
  <c r="N2379" i="1"/>
  <c r="L2379" i="1"/>
  <c r="C2379" i="1"/>
  <c r="B2379" i="1"/>
  <c r="N2378" i="1"/>
  <c r="L2378" i="1"/>
  <c r="B2378" i="1"/>
  <c r="C2378" i="1" s="1"/>
  <c r="N2377" i="1"/>
  <c r="L2377" i="1"/>
  <c r="B2377" i="1"/>
  <c r="C2377" i="1" s="1"/>
  <c r="N2376" i="1"/>
  <c r="L2376" i="1"/>
  <c r="B2376" i="1"/>
  <c r="C2376" i="1" s="1"/>
  <c r="N2375" i="1"/>
  <c r="L2375" i="1"/>
  <c r="B2375" i="1"/>
  <c r="C2375" i="1" s="1"/>
  <c r="N2374" i="1"/>
  <c r="L2374" i="1"/>
  <c r="B2374" i="1"/>
  <c r="C2374" i="1" s="1"/>
  <c r="N2373" i="1"/>
  <c r="L2373" i="1"/>
  <c r="B2373" i="1"/>
  <c r="C2373" i="1" s="1"/>
  <c r="N2372" i="1"/>
  <c r="L2372" i="1"/>
  <c r="B2372" i="1"/>
  <c r="C2372" i="1" s="1"/>
  <c r="N2371" i="1"/>
  <c r="L2371" i="1"/>
  <c r="C2371" i="1"/>
  <c r="B2371" i="1"/>
  <c r="N2370" i="1"/>
  <c r="L2370" i="1"/>
  <c r="C2370" i="1"/>
  <c r="B2370" i="1"/>
  <c r="N2369" i="1"/>
  <c r="L2369" i="1"/>
  <c r="B2369" i="1"/>
  <c r="C2369" i="1" s="1"/>
  <c r="N2368" i="1"/>
  <c r="L2368" i="1"/>
  <c r="B2368" i="1"/>
  <c r="C2368" i="1" s="1"/>
  <c r="N2367" i="1"/>
  <c r="L2367" i="1"/>
  <c r="B2367" i="1"/>
  <c r="C2367" i="1" s="1"/>
  <c r="N2366" i="1"/>
  <c r="L2366" i="1"/>
  <c r="B2366" i="1"/>
  <c r="C2366" i="1" s="1"/>
  <c r="N2365" i="1"/>
  <c r="L2365" i="1"/>
  <c r="C2365" i="1"/>
  <c r="B2365" i="1"/>
  <c r="N2364" i="1"/>
  <c r="L2364" i="1"/>
  <c r="C2364" i="1"/>
  <c r="B2364" i="1"/>
  <c r="N2363" i="1"/>
  <c r="L2363" i="1"/>
  <c r="B2363" i="1"/>
  <c r="C2363" i="1" s="1"/>
  <c r="N2362" i="1"/>
  <c r="L2362" i="1"/>
  <c r="B2362" i="1"/>
  <c r="C2362" i="1" s="1"/>
  <c r="N2361" i="1"/>
  <c r="L2361" i="1"/>
  <c r="B2361" i="1"/>
  <c r="C2361" i="1" s="1"/>
  <c r="N2360" i="1"/>
  <c r="L2360" i="1"/>
  <c r="B2360" i="1"/>
  <c r="C2360" i="1" s="1"/>
  <c r="N2359" i="1"/>
  <c r="L2359" i="1"/>
  <c r="B2359" i="1"/>
  <c r="C2359" i="1" s="1"/>
  <c r="N2358" i="1"/>
  <c r="L2358" i="1"/>
  <c r="C2358" i="1"/>
  <c r="B2358" i="1"/>
  <c r="N2357" i="1"/>
  <c r="L2357" i="1"/>
  <c r="B2357" i="1"/>
  <c r="C2357" i="1" s="1"/>
  <c r="N2356" i="1"/>
  <c r="L2356" i="1"/>
  <c r="C2356" i="1"/>
  <c r="B2356" i="1"/>
  <c r="N2355" i="1"/>
  <c r="L2355" i="1"/>
  <c r="C2355" i="1"/>
  <c r="B2355" i="1"/>
  <c r="N2354" i="1"/>
  <c r="L2354" i="1"/>
  <c r="B2354" i="1"/>
  <c r="C2354" i="1" s="1"/>
  <c r="N2353" i="1"/>
  <c r="L2353" i="1"/>
  <c r="B2353" i="1"/>
  <c r="C2353" i="1" s="1"/>
  <c r="N2352" i="1"/>
  <c r="L2352" i="1"/>
  <c r="B2352" i="1"/>
  <c r="C2352" i="1" s="1"/>
  <c r="N2351" i="1"/>
  <c r="L2351" i="1"/>
  <c r="B2351" i="1"/>
  <c r="C2351" i="1" s="1"/>
  <c r="N2350" i="1"/>
  <c r="L2350" i="1"/>
  <c r="C2350" i="1"/>
  <c r="B2350" i="1"/>
  <c r="N2349" i="1"/>
  <c r="L2349" i="1"/>
  <c r="C2349" i="1"/>
  <c r="B2349" i="1"/>
  <c r="N2348" i="1"/>
  <c r="L2348" i="1"/>
  <c r="B2348" i="1"/>
  <c r="C2348" i="1" s="1"/>
  <c r="N2347" i="1"/>
  <c r="L2347" i="1"/>
  <c r="B2347" i="1"/>
  <c r="C2347" i="1" s="1"/>
  <c r="N2346" i="1"/>
  <c r="L2346" i="1"/>
  <c r="B2346" i="1"/>
  <c r="C2346" i="1" s="1"/>
  <c r="N2345" i="1"/>
  <c r="L2345" i="1"/>
  <c r="B2345" i="1"/>
  <c r="C2345" i="1" s="1"/>
  <c r="N2344" i="1"/>
  <c r="L2344" i="1"/>
  <c r="C2344" i="1"/>
  <c r="B2344" i="1"/>
  <c r="N2343" i="1"/>
  <c r="L2343" i="1"/>
  <c r="C2343" i="1"/>
  <c r="B2343" i="1"/>
  <c r="N2342" i="1"/>
  <c r="L2342" i="1"/>
  <c r="B2342" i="1"/>
  <c r="C2342" i="1" s="1"/>
  <c r="N2341" i="1"/>
  <c r="L2341" i="1"/>
  <c r="B2341" i="1"/>
  <c r="C2341" i="1" s="1"/>
  <c r="N2340" i="1"/>
  <c r="L2340" i="1"/>
  <c r="B2340" i="1"/>
  <c r="C2340" i="1" s="1"/>
  <c r="N2339" i="1"/>
  <c r="L2339" i="1"/>
  <c r="B2339" i="1"/>
  <c r="C2339" i="1" s="1"/>
  <c r="N2338" i="1"/>
  <c r="L2338" i="1"/>
  <c r="B2338" i="1"/>
  <c r="C2338" i="1" s="1"/>
  <c r="N2337" i="1"/>
  <c r="L2337" i="1"/>
  <c r="B2337" i="1"/>
  <c r="C2337" i="1" s="1"/>
  <c r="N2336" i="1"/>
  <c r="L2336" i="1"/>
  <c r="B2336" i="1"/>
  <c r="C2336" i="1" s="1"/>
  <c r="N2335" i="1"/>
  <c r="L2335" i="1"/>
  <c r="C2335" i="1"/>
  <c r="B2335" i="1"/>
  <c r="N2334" i="1"/>
  <c r="L2334" i="1"/>
  <c r="C2334" i="1"/>
  <c r="B2334" i="1"/>
  <c r="N2333" i="1"/>
  <c r="L2333" i="1"/>
  <c r="B2333" i="1"/>
  <c r="C2333" i="1" s="1"/>
  <c r="N2332" i="1"/>
  <c r="L2332" i="1"/>
  <c r="B2332" i="1"/>
  <c r="C2332" i="1" s="1"/>
  <c r="N2331" i="1"/>
  <c r="L2331" i="1"/>
  <c r="C2331" i="1"/>
  <c r="B2331" i="1"/>
  <c r="N2330" i="1"/>
  <c r="L2330" i="1"/>
  <c r="B2330" i="1"/>
  <c r="C2330" i="1" s="1"/>
  <c r="N2329" i="1"/>
  <c r="L2329" i="1"/>
  <c r="C2329" i="1"/>
  <c r="B2329" i="1"/>
  <c r="N2328" i="1"/>
  <c r="L2328" i="1"/>
  <c r="B2328" i="1"/>
  <c r="C2328" i="1" s="1"/>
  <c r="N2327" i="1"/>
  <c r="L2327" i="1"/>
  <c r="B2327" i="1"/>
  <c r="C2327" i="1" s="1"/>
  <c r="N2326" i="1"/>
  <c r="L2326" i="1"/>
  <c r="B2326" i="1"/>
  <c r="C2326" i="1" s="1"/>
  <c r="N2325" i="1"/>
  <c r="L2325" i="1"/>
  <c r="B2325" i="1"/>
  <c r="C2325" i="1" s="1"/>
  <c r="N2324" i="1"/>
  <c r="L2324" i="1"/>
  <c r="C2324" i="1"/>
  <c r="B2324" i="1"/>
  <c r="N2323" i="1"/>
  <c r="L2323" i="1"/>
  <c r="C2323" i="1"/>
  <c r="B2323" i="1"/>
  <c r="N2322" i="1"/>
  <c r="L2322" i="1"/>
  <c r="B2322" i="1"/>
  <c r="C2322" i="1" s="1"/>
  <c r="N2321" i="1"/>
  <c r="L2321" i="1"/>
  <c r="B2321" i="1"/>
  <c r="C2321" i="1" s="1"/>
  <c r="N2320" i="1"/>
  <c r="L2320" i="1"/>
  <c r="B2320" i="1"/>
  <c r="C2320" i="1" s="1"/>
  <c r="N2319" i="1"/>
  <c r="L2319" i="1"/>
  <c r="B2319" i="1"/>
  <c r="C2319" i="1" s="1"/>
  <c r="N2318" i="1"/>
  <c r="L2318" i="1"/>
  <c r="B2318" i="1"/>
  <c r="C2318" i="1" s="1"/>
  <c r="N2317" i="1"/>
  <c r="L2317" i="1"/>
  <c r="C2317" i="1"/>
  <c r="B2317" i="1"/>
  <c r="N2316" i="1"/>
  <c r="L2316" i="1"/>
  <c r="B2316" i="1"/>
  <c r="C2316" i="1" s="1"/>
  <c r="N2315" i="1"/>
  <c r="L2315" i="1"/>
  <c r="B2315" i="1"/>
  <c r="C2315" i="1" s="1"/>
  <c r="N2314" i="1"/>
  <c r="L2314" i="1"/>
  <c r="B2314" i="1"/>
  <c r="C2314" i="1" s="1"/>
  <c r="N2313" i="1"/>
  <c r="L2313" i="1"/>
  <c r="B2313" i="1"/>
  <c r="C2313" i="1" s="1"/>
  <c r="N2312" i="1"/>
  <c r="L2312" i="1"/>
  <c r="C2312" i="1"/>
  <c r="B2312" i="1"/>
  <c r="N2311" i="1"/>
  <c r="L2311" i="1"/>
  <c r="C2311" i="1"/>
  <c r="B2311" i="1"/>
  <c r="N2310" i="1"/>
  <c r="L2310" i="1"/>
  <c r="B2310" i="1"/>
  <c r="C2310" i="1" s="1"/>
  <c r="N2309" i="1"/>
  <c r="L2309" i="1"/>
  <c r="B2309" i="1"/>
  <c r="C2309" i="1" s="1"/>
  <c r="N2308" i="1"/>
  <c r="L2308" i="1"/>
  <c r="B2308" i="1"/>
  <c r="C2308" i="1" s="1"/>
  <c r="N2307" i="1"/>
  <c r="L2307" i="1"/>
  <c r="B2307" i="1"/>
  <c r="C2307" i="1" s="1"/>
  <c r="N2306" i="1"/>
  <c r="L2306" i="1"/>
  <c r="C2306" i="1"/>
  <c r="B2306" i="1"/>
  <c r="N2305" i="1"/>
  <c r="L2305" i="1"/>
  <c r="B2305" i="1"/>
  <c r="C2305" i="1" s="1"/>
  <c r="N2304" i="1"/>
  <c r="L2304" i="1"/>
  <c r="B2304" i="1"/>
  <c r="C2304" i="1" s="1"/>
  <c r="N2303" i="1"/>
  <c r="L2303" i="1"/>
  <c r="B2303" i="1"/>
  <c r="C2303" i="1" s="1"/>
  <c r="N2302" i="1"/>
  <c r="L2302" i="1"/>
  <c r="B2302" i="1"/>
  <c r="C2302" i="1" s="1"/>
  <c r="N2301" i="1"/>
  <c r="L2301" i="1"/>
  <c r="B2301" i="1"/>
  <c r="C2301" i="1" s="1"/>
  <c r="N2300" i="1"/>
  <c r="L2300" i="1"/>
  <c r="C2300" i="1"/>
  <c r="B2300" i="1"/>
  <c r="N2299" i="1"/>
  <c r="L2299" i="1"/>
  <c r="C2299" i="1"/>
  <c r="B2299" i="1"/>
  <c r="N2298" i="1"/>
  <c r="L2298" i="1"/>
  <c r="B2298" i="1"/>
  <c r="C2298" i="1" s="1"/>
  <c r="N2297" i="1"/>
  <c r="L2297" i="1"/>
  <c r="B2297" i="1"/>
  <c r="C2297" i="1" s="1"/>
  <c r="N2296" i="1"/>
  <c r="L2296" i="1"/>
  <c r="B2296" i="1"/>
  <c r="C2296" i="1" s="1"/>
  <c r="N2295" i="1"/>
  <c r="L2295" i="1"/>
  <c r="B2295" i="1"/>
  <c r="C2295" i="1" s="1"/>
  <c r="N2294" i="1"/>
  <c r="L2294" i="1"/>
  <c r="C2294" i="1"/>
  <c r="B2294" i="1"/>
  <c r="N2293" i="1"/>
  <c r="L2293" i="1"/>
  <c r="C2293" i="1"/>
  <c r="B2293" i="1"/>
  <c r="N2292" i="1"/>
  <c r="L2292" i="1"/>
  <c r="B2292" i="1"/>
  <c r="C2292" i="1" s="1"/>
  <c r="N2291" i="1"/>
  <c r="L2291" i="1"/>
  <c r="B2291" i="1"/>
  <c r="C2291" i="1" s="1"/>
  <c r="N2290" i="1"/>
  <c r="L2290" i="1"/>
  <c r="B2290" i="1"/>
  <c r="C2290" i="1" s="1"/>
  <c r="N2289" i="1"/>
  <c r="L2289" i="1"/>
  <c r="B2289" i="1"/>
  <c r="C2289" i="1" s="1"/>
  <c r="N2288" i="1"/>
  <c r="L2288" i="1"/>
  <c r="C2288" i="1"/>
  <c r="B2288" i="1"/>
  <c r="N2287" i="1"/>
  <c r="L2287" i="1"/>
  <c r="C2287" i="1"/>
  <c r="B2287" i="1"/>
  <c r="N2286" i="1"/>
  <c r="L2286" i="1"/>
  <c r="C2286" i="1"/>
  <c r="B2286" i="1"/>
  <c r="N2285" i="1"/>
  <c r="L2285" i="1"/>
  <c r="C2285" i="1"/>
  <c r="B2285" i="1"/>
  <c r="N2284" i="1"/>
  <c r="L2284" i="1"/>
  <c r="C2284" i="1"/>
  <c r="B2284" i="1"/>
  <c r="N2283" i="1"/>
  <c r="L2283" i="1"/>
  <c r="C2283" i="1"/>
  <c r="B2283" i="1"/>
  <c r="N2282" i="1"/>
  <c r="L2282" i="1"/>
  <c r="C2282" i="1"/>
  <c r="B2282" i="1"/>
  <c r="N2281" i="1"/>
  <c r="L2281" i="1"/>
  <c r="C2281" i="1"/>
  <c r="B2281" i="1"/>
  <c r="N2280" i="1"/>
  <c r="L2280" i="1"/>
  <c r="C2280" i="1"/>
  <c r="B2280" i="1"/>
  <c r="N2279" i="1"/>
  <c r="L2279" i="1"/>
  <c r="C2279" i="1"/>
  <c r="B2279" i="1"/>
  <c r="N2278" i="1"/>
  <c r="L2278" i="1"/>
  <c r="C2278" i="1"/>
  <c r="B2278" i="1"/>
  <c r="N2277" i="1"/>
  <c r="L2277" i="1"/>
  <c r="C2277" i="1"/>
  <c r="B2277" i="1"/>
  <c r="N2276" i="1"/>
  <c r="L2276" i="1"/>
  <c r="C2276" i="1"/>
  <c r="B2276" i="1"/>
  <c r="N2275" i="1"/>
  <c r="L2275" i="1"/>
  <c r="C2275" i="1"/>
  <c r="B2275" i="1"/>
  <c r="N2274" i="1"/>
  <c r="L2274" i="1"/>
  <c r="C2274" i="1"/>
  <c r="B2274" i="1"/>
  <c r="N2273" i="1"/>
  <c r="L2273" i="1"/>
  <c r="C2273" i="1"/>
  <c r="B2273" i="1"/>
  <c r="N2272" i="1"/>
  <c r="L2272" i="1"/>
  <c r="C2272" i="1"/>
  <c r="B2272" i="1"/>
  <c r="N2271" i="1"/>
  <c r="L2271" i="1"/>
  <c r="C2271" i="1"/>
  <c r="B2271" i="1"/>
  <c r="N2270" i="1"/>
  <c r="L2270" i="1"/>
  <c r="C2270" i="1"/>
  <c r="B2270" i="1"/>
  <c r="N2269" i="1"/>
  <c r="L2269" i="1"/>
  <c r="C2269" i="1"/>
  <c r="B2269" i="1"/>
  <c r="N2268" i="1"/>
  <c r="L2268" i="1"/>
  <c r="C2268" i="1"/>
  <c r="B2268" i="1"/>
  <c r="N2267" i="1"/>
  <c r="L2267" i="1"/>
  <c r="C2267" i="1"/>
  <c r="B2267" i="1"/>
  <c r="N2266" i="1"/>
  <c r="L2266" i="1"/>
  <c r="C2266" i="1"/>
  <c r="B2266" i="1"/>
  <c r="N2265" i="1"/>
  <c r="L2265" i="1"/>
  <c r="C2265" i="1"/>
  <c r="B2265" i="1"/>
  <c r="N2264" i="1"/>
  <c r="L2264" i="1"/>
  <c r="C2264" i="1"/>
  <c r="B2264" i="1"/>
  <c r="N2263" i="1"/>
  <c r="L2263" i="1"/>
  <c r="C2263" i="1"/>
  <c r="B2263" i="1"/>
  <c r="N2262" i="1"/>
  <c r="L2262" i="1"/>
  <c r="C2262" i="1"/>
  <c r="B2262" i="1"/>
  <c r="N2261" i="1"/>
  <c r="L2261" i="1"/>
  <c r="C2261" i="1"/>
  <c r="B2261" i="1"/>
  <c r="N2260" i="1"/>
  <c r="L2260" i="1"/>
  <c r="C2260" i="1"/>
  <c r="B2260" i="1"/>
  <c r="N2259" i="1"/>
  <c r="L2259" i="1"/>
  <c r="C2259" i="1"/>
  <c r="B2259" i="1"/>
  <c r="N2258" i="1"/>
  <c r="L2258" i="1"/>
  <c r="C2258" i="1"/>
  <c r="B2258" i="1"/>
  <c r="N2257" i="1"/>
  <c r="L2257" i="1"/>
  <c r="C2257" i="1"/>
  <c r="B2257" i="1"/>
  <c r="N2256" i="1"/>
  <c r="L2256" i="1"/>
  <c r="C2256" i="1"/>
  <c r="B2256" i="1"/>
  <c r="N2255" i="1"/>
  <c r="L2255" i="1"/>
  <c r="C2255" i="1"/>
  <c r="B2255" i="1"/>
  <c r="N2254" i="1"/>
  <c r="L2254" i="1"/>
  <c r="C2254" i="1"/>
  <c r="B2254" i="1"/>
  <c r="N2253" i="1"/>
  <c r="L2253" i="1"/>
  <c r="C2253" i="1"/>
  <c r="B2253" i="1"/>
  <c r="N2252" i="1"/>
  <c r="L2252" i="1"/>
  <c r="C2252" i="1"/>
  <c r="B2252" i="1"/>
  <c r="N2251" i="1"/>
  <c r="L2251" i="1"/>
  <c r="C2251" i="1"/>
  <c r="B2251" i="1"/>
  <c r="N2250" i="1"/>
  <c r="L2250" i="1"/>
  <c r="C2250" i="1"/>
  <c r="B2250" i="1"/>
  <c r="N2249" i="1"/>
  <c r="L2249" i="1"/>
  <c r="C2249" i="1"/>
  <c r="B2249" i="1"/>
  <c r="N2248" i="1"/>
  <c r="L2248" i="1"/>
  <c r="C2248" i="1"/>
  <c r="B2248" i="1"/>
  <c r="N2247" i="1"/>
  <c r="L2247" i="1"/>
  <c r="C2247" i="1"/>
  <c r="B2247" i="1"/>
  <c r="N2246" i="1"/>
  <c r="L2246" i="1"/>
  <c r="C2246" i="1"/>
  <c r="B2246" i="1"/>
  <c r="N2245" i="1"/>
  <c r="L2245" i="1"/>
  <c r="C2245" i="1"/>
  <c r="B2245" i="1"/>
  <c r="N2244" i="1"/>
  <c r="L2244" i="1"/>
  <c r="C2244" i="1"/>
  <c r="B2244" i="1"/>
  <c r="N2243" i="1"/>
  <c r="L2243" i="1"/>
  <c r="C2243" i="1"/>
  <c r="B2243" i="1"/>
  <c r="N2242" i="1"/>
  <c r="L2242" i="1"/>
  <c r="C2242" i="1"/>
  <c r="B2242" i="1"/>
  <c r="N2241" i="1"/>
  <c r="L2241" i="1"/>
  <c r="C2241" i="1"/>
  <c r="B2241" i="1"/>
  <c r="N2240" i="1"/>
  <c r="L2240" i="1"/>
  <c r="C2240" i="1"/>
  <c r="B2240" i="1"/>
  <c r="N2239" i="1"/>
  <c r="L2239" i="1"/>
  <c r="C2239" i="1"/>
  <c r="B2239" i="1"/>
  <c r="N2238" i="1"/>
  <c r="L2238" i="1"/>
  <c r="C2238" i="1"/>
  <c r="B2238" i="1"/>
  <c r="N2237" i="1"/>
  <c r="L2237" i="1"/>
  <c r="C2237" i="1"/>
  <c r="B2237" i="1"/>
  <c r="N2236" i="1"/>
  <c r="L2236" i="1"/>
  <c r="C2236" i="1"/>
  <c r="B2236" i="1"/>
  <c r="N2235" i="1"/>
  <c r="L2235" i="1"/>
  <c r="C2235" i="1"/>
  <c r="B2235" i="1"/>
  <c r="N2234" i="1"/>
  <c r="L2234" i="1"/>
  <c r="C2234" i="1"/>
  <c r="B2234" i="1"/>
  <c r="N2233" i="1"/>
  <c r="L2233" i="1"/>
  <c r="C2233" i="1"/>
  <c r="B2233" i="1"/>
  <c r="N2232" i="1"/>
  <c r="L2232" i="1"/>
  <c r="C2232" i="1"/>
  <c r="B2232" i="1"/>
  <c r="N2231" i="1"/>
  <c r="L2231" i="1"/>
  <c r="C2231" i="1"/>
  <c r="B2231" i="1"/>
  <c r="N2230" i="1"/>
  <c r="L2230" i="1"/>
  <c r="C2230" i="1"/>
  <c r="B2230" i="1"/>
  <c r="N2229" i="1"/>
  <c r="L2229" i="1"/>
  <c r="C2229" i="1"/>
  <c r="B2229" i="1"/>
  <c r="N2228" i="1"/>
  <c r="L2228" i="1"/>
  <c r="C2228" i="1"/>
  <c r="B2228" i="1"/>
  <c r="N2227" i="1"/>
  <c r="L2227" i="1"/>
  <c r="C2227" i="1"/>
  <c r="B2227" i="1"/>
  <c r="N2226" i="1"/>
  <c r="L2226" i="1"/>
  <c r="C2226" i="1"/>
  <c r="B2226" i="1"/>
  <c r="N2225" i="1"/>
  <c r="L2225" i="1"/>
  <c r="C2225" i="1"/>
  <c r="B2225" i="1"/>
  <c r="N2224" i="1"/>
  <c r="L2224" i="1"/>
  <c r="C2224" i="1"/>
  <c r="B2224" i="1"/>
  <c r="N2223" i="1"/>
  <c r="L2223" i="1"/>
  <c r="C2223" i="1"/>
  <c r="B2223" i="1"/>
  <c r="N2222" i="1"/>
  <c r="L2222" i="1"/>
  <c r="C2222" i="1"/>
  <c r="B2222" i="1"/>
  <c r="N2221" i="1"/>
  <c r="L2221" i="1"/>
  <c r="C2221" i="1"/>
  <c r="B2221" i="1"/>
  <c r="N2220" i="1"/>
  <c r="L2220" i="1"/>
  <c r="C2220" i="1"/>
  <c r="B2220" i="1"/>
  <c r="N2219" i="1"/>
  <c r="L2219" i="1"/>
  <c r="C2219" i="1"/>
  <c r="B2219" i="1"/>
  <c r="N2218" i="1"/>
  <c r="L2218" i="1"/>
  <c r="C2218" i="1"/>
  <c r="B2218" i="1"/>
  <c r="N2217" i="1"/>
  <c r="L2217" i="1"/>
  <c r="C2217" i="1"/>
  <c r="B2217" i="1"/>
  <c r="N2216" i="1"/>
  <c r="L2216" i="1"/>
  <c r="C2216" i="1"/>
  <c r="B2216" i="1"/>
  <c r="N2215" i="1"/>
  <c r="L2215" i="1"/>
  <c r="C2215" i="1"/>
  <c r="B2215" i="1"/>
  <c r="N2214" i="1"/>
  <c r="L2214" i="1"/>
  <c r="C2214" i="1"/>
  <c r="B2214" i="1"/>
  <c r="N2213" i="1"/>
  <c r="L2213" i="1"/>
  <c r="C2213" i="1"/>
  <c r="B2213" i="1"/>
  <c r="N2212" i="1"/>
  <c r="L2212" i="1"/>
  <c r="C2212" i="1"/>
  <c r="B2212" i="1"/>
  <c r="N2211" i="1"/>
  <c r="L2211" i="1"/>
  <c r="C2211" i="1"/>
  <c r="B2211" i="1"/>
  <c r="N2210" i="1"/>
  <c r="L2210" i="1"/>
  <c r="C2210" i="1"/>
  <c r="B2210" i="1"/>
  <c r="N2209" i="1"/>
  <c r="L2209" i="1"/>
  <c r="C2209" i="1"/>
  <c r="B2209" i="1"/>
  <c r="N2208" i="1"/>
  <c r="L2208" i="1"/>
  <c r="C2208" i="1"/>
  <c r="B2208" i="1"/>
  <c r="N2207" i="1"/>
  <c r="L2207" i="1"/>
  <c r="C2207" i="1"/>
  <c r="B2207" i="1"/>
  <c r="N2206" i="1"/>
  <c r="L2206" i="1"/>
  <c r="C2206" i="1"/>
  <c r="B2206" i="1"/>
  <c r="N2205" i="1"/>
  <c r="L2205" i="1"/>
  <c r="C2205" i="1"/>
  <c r="B2205" i="1"/>
  <c r="N2204" i="1"/>
  <c r="L2204" i="1"/>
  <c r="C2204" i="1"/>
  <c r="B2204" i="1"/>
  <c r="N2203" i="1"/>
  <c r="L2203" i="1"/>
  <c r="C2203" i="1"/>
  <c r="B2203" i="1"/>
  <c r="N2202" i="1"/>
  <c r="L2202" i="1"/>
  <c r="C2202" i="1"/>
  <c r="B2202" i="1"/>
  <c r="N2201" i="1"/>
  <c r="L2201" i="1"/>
  <c r="C2201" i="1"/>
  <c r="B2201" i="1"/>
  <c r="N2200" i="1"/>
  <c r="L2200" i="1"/>
  <c r="C2200" i="1"/>
  <c r="B2200" i="1"/>
  <c r="N2199" i="1"/>
  <c r="L2199" i="1"/>
  <c r="C2199" i="1"/>
  <c r="B2199" i="1"/>
  <c r="N2198" i="1"/>
  <c r="L2198" i="1"/>
  <c r="C2198" i="1"/>
  <c r="B2198" i="1"/>
  <c r="N2197" i="1"/>
  <c r="L2197" i="1"/>
  <c r="C2197" i="1"/>
  <c r="B2197" i="1"/>
  <c r="N2196" i="1"/>
  <c r="L2196" i="1"/>
  <c r="C2196" i="1"/>
  <c r="B2196" i="1"/>
  <c r="N2195" i="1"/>
  <c r="L2195" i="1"/>
  <c r="C2195" i="1"/>
  <c r="B2195" i="1"/>
  <c r="N2194" i="1"/>
  <c r="L2194" i="1"/>
  <c r="C2194" i="1"/>
  <c r="B2194" i="1"/>
  <c r="N2193" i="1"/>
  <c r="L2193" i="1"/>
  <c r="C2193" i="1"/>
  <c r="B2193" i="1"/>
  <c r="N2192" i="1"/>
  <c r="L2192" i="1"/>
  <c r="C2192" i="1"/>
  <c r="B2192" i="1"/>
  <c r="N2191" i="1"/>
  <c r="L2191" i="1"/>
  <c r="C2191" i="1"/>
  <c r="B2191" i="1"/>
  <c r="N2190" i="1"/>
  <c r="L2190" i="1"/>
  <c r="C2190" i="1"/>
  <c r="B2190" i="1"/>
  <c r="N2189" i="1"/>
  <c r="L2189" i="1"/>
  <c r="C2189" i="1"/>
  <c r="B2189" i="1"/>
  <c r="N2188" i="1"/>
  <c r="L2188" i="1"/>
  <c r="C2188" i="1"/>
  <c r="B2188" i="1"/>
  <c r="N2187" i="1"/>
  <c r="L2187" i="1"/>
  <c r="C2187" i="1"/>
  <c r="B2187" i="1"/>
  <c r="N2186" i="1"/>
  <c r="L2186" i="1"/>
  <c r="C2186" i="1"/>
  <c r="B2186" i="1"/>
  <c r="N2185" i="1"/>
  <c r="L2185" i="1"/>
  <c r="C2185" i="1"/>
  <c r="B2185" i="1"/>
  <c r="N2184" i="1"/>
  <c r="L2184" i="1"/>
  <c r="C2184" i="1"/>
  <c r="B2184" i="1"/>
  <c r="N2183" i="1"/>
  <c r="L2183" i="1"/>
  <c r="C2183" i="1"/>
  <c r="B2183" i="1"/>
  <c r="N2182" i="1"/>
  <c r="L2182" i="1"/>
  <c r="C2182" i="1"/>
  <c r="B2182" i="1"/>
  <c r="N2181" i="1"/>
  <c r="L2181" i="1"/>
  <c r="C2181" i="1"/>
  <c r="B2181" i="1"/>
  <c r="N2180" i="1"/>
  <c r="L2180" i="1"/>
  <c r="C2180" i="1"/>
  <c r="B2180" i="1"/>
  <c r="N2179" i="1"/>
  <c r="L2179" i="1"/>
  <c r="C2179" i="1"/>
  <c r="B2179" i="1"/>
  <c r="N2178" i="1"/>
  <c r="L2178" i="1"/>
  <c r="C2178" i="1"/>
  <c r="B2178" i="1"/>
  <c r="N2177" i="1"/>
  <c r="L2177" i="1"/>
  <c r="C2177" i="1"/>
  <c r="B2177" i="1"/>
  <c r="N2176" i="1"/>
  <c r="L2176" i="1"/>
  <c r="C2176" i="1"/>
  <c r="B2176" i="1"/>
  <c r="N2175" i="1"/>
  <c r="L2175" i="1"/>
  <c r="C2175" i="1"/>
  <c r="B2175" i="1"/>
  <c r="N2174" i="1"/>
  <c r="L2174" i="1"/>
  <c r="C2174" i="1"/>
  <c r="B2174" i="1"/>
  <c r="N2173" i="1"/>
  <c r="L2173" i="1"/>
  <c r="C2173" i="1"/>
  <c r="B2173" i="1"/>
  <c r="N2172" i="1"/>
  <c r="L2172" i="1"/>
  <c r="C2172" i="1"/>
  <c r="B2172" i="1"/>
  <c r="N2171" i="1"/>
  <c r="L2171" i="1"/>
  <c r="C2171" i="1"/>
  <c r="B2171" i="1"/>
  <c r="N2170" i="1"/>
  <c r="L2170" i="1"/>
  <c r="C2170" i="1"/>
  <c r="B2170" i="1"/>
  <c r="N2169" i="1"/>
  <c r="L2169" i="1"/>
  <c r="C2169" i="1"/>
  <c r="B2169" i="1"/>
  <c r="N2168" i="1"/>
  <c r="L2168" i="1"/>
  <c r="C2168" i="1"/>
  <c r="B2168" i="1"/>
  <c r="N2167" i="1"/>
  <c r="L2167" i="1"/>
  <c r="C2167" i="1"/>
  <c r="B2167" i="1"/>
  <c r="N2166" i="1"/>
  <c r="L2166" i="1"/>
  <c r="C2166" i="1"/>
  <c r="B2166" i="1"/>
  <c r="N2165" i="1"/>
  <c r="L2165" i="1"/>
  <c r="C2165" i="1"/>
  <c r="B2165" i="1"/>
  <c r="N2164" i="1"/>
  <c r="L2164" i="1"/>
  <c r="C2164" i="1"/>
  <c r="B2164" i="1"/>
  <c r="N2163" i="1"/>
  <c r="L2163" i="1"/>
  <c r="C2163" i="1"/>
  <c r="B2163" i="1"/>
  <c r="N2162" i="1"/>
  <c r="L2162" i="1"/>
  <c r="C2162" i="1"/>
  <c r="B2162" i="1"/>
  <c r="N2161" i="1"/>
  <c r="L2161" i="1"/>
  <c r="C2161" i="1"/>
  <c r="B2161" i="1"/>
  <c r="N2160" i="1"/>
  <c r="L2160" i="1"/>
  <c r="C2160" i="1"/>
  <c r="B2160" i="1"/>
  <c r="N2159" i="1"/>
  <c r="L2159" i="1"/>
  <c r="C2159" i="1"/>
  <c r="B2159" i="1"/>
  <c r="N2158" i="1"/>
  <c r="L2158" i="1"/>
  <c r="C2158" i="1"/>
  <c r="B2158" i="1"/>
  <c r="N2157" i="1"/>
  <c r="L2157" i="1"/>
  <c r="C2157" i="1"/>
  <c r="B2157" i="1"/>
  <c r="N2156" i="1"/>
  <c r="L2156" i="1"/>
  <c r="C2156" i="1"/>
  <c r="B2156" i="1"/>
  <c r="N2155" i="1"/>
  <c r="L2155" i="1"/>
  <c r="C2155" i="1"/>
  <c r="B2155" i="1"/>
  <c r="N2154" i="1"/>
  <c r="L2154" i="1"/>
  <c r="C2154" i="1"/>
  <c r="B2154" i="1"/>
  <c r="N2153" i="1"/>
  <c r="L2153" i="1"/>
  <c r="C2153" i="1"/>
  <c r="B2153" i="1"/>
  <c r="N2152" i="1"/>
  <c r="L2152" i="1"/>
  <c r="C2152" i="1"/>
  <c r="B2152" i="1"/>
  <c r="N2151" i="1"/>
  <c r="L2151" i="1"/>
  <c r="C2151" i="1"/>
  <c r="B2151" i="1"/>
  <c r="N2150" i="1"/>
  <c r="L2150" i="1"/>
  <c r="C2150" i="1"/>
  <c r="B2150" i="1"/>
  <c r="N2149" i="1"/>
  <c r="L2149" i="1"/>
  <c r="C2149" i="1"/>
  <c r="B2149" i="1"/>
  <c r="N2148" i="1"/>
  <c r="L2148" i="1"/>
  <c r="C2148" i="1"/>
  <c r="B2148" i="1"/>
  <c r="N2147" i="1"/>
  <c r="L2147" i="1"/>
  <c r="C2147" i="1"/>
  <c r="B2147" i="1"/>
  <c r="N2146" i="1"/>
  <c r="L2146" i="1"/>
  <c r="C2146" i="1"/>
  <c r="B2146" i="1"/>
  <c r="N2145" i="1"/>
  <c r="L2145" i="1"/>
  <c r="C2145" i="1"/>
  <c r="B2145" i="1"/>
  <c r="N2144" i="1"/>
  <c r="L2144" i="1"/>
  <c r="C2144" i="1"/>
  <c r="B2144" i="1"/>
  <c r="N2143" i="1"/>
  <c r="L2143" i="1"/>
  <c r="C2143" i="1"/>
  <c r="B2143" i="1"/>
  <c r="N2142" i="1"/>
  <c r="L2142" i="1"/>
  <c r="C2142" i="1"/>
  <c r="B2142" i="1"/>
  <c r="N2141" i="1"/>
  <c r="L2141" i="1"/>
  <c r="C2141" i="1"/>
  <c r="B2141" i="1"/>
  <c r="N2140" i="1"/>
  <c r="L2140" i="1"/>
  <c r="C2140" i="1"/>
  <c r="B2140" i="1"/>
  <c r="N2139" i="1"/>
  <c r="L2139" i="1"/>
  <c r="C2139" i="1"/>
  <c r="B2139" i="1"/>
  <c r="N2138" i="1"/>
  <c r="L2138" i="1"/>
  <c r="C2138" i="1"/>
  <c r="B2138" i="1"/>
  <c r="N2137" i="1"/>
  <c r="L2137" i="1"/>
  <c r="C2137" i="1"/>
  <c r="B2137" i="1"/>
  <c r="N2136" i="1"/>
  <c r="L2136" i="1"/>
  <c r="C2136" i="1"/>
  <c r="B2136" i="1"/>
  <c r="N2135" i="1"/>
  <c r="L2135" i="1"/>
  <c r="C2135" i="1"/>
  <c r="B2135" i="1"/>
  <c r="N2134" i="1"/>
  <c r="L2134" i="1"/>
  <c r="C2134" i="1"/>
  <c r="B2134" i="1"/>
  <c r="N2133" i="1"/>
  <c r="L2133" i="1"/>
  <c r="C2133" i="1"/>
  <c r="B2133" i="1"/>
  <c r="N2132" i="1"/>
  <c r="L2132" i="1"/>
  <c r="C2132" i="1"/>
  <c r="B2132" i="1"/>
  <c r="N2131" i="1"/>
  <c r="L2131" i="1"/>
  <c r="C2131" i="1"/>
  <c r="B2131" i="1"/>
  <c r="N2130" i="1"/>
  <c r="L2130" i="1"/>
  <c r="C2130" i="1"/>
  <c r="B2130" i="1"/>
  <c r="N2129" i="1"/>
  <c r="L2129" i="1"/>
  <c r="C2129" i="1"/>
  <c r="B2129" i="1"/>
  <c r="N2128" i="1"/>
  <c r="L2128" i="1"/>
  <c r="C2128" i="1"/>
  <c r="B2128" i="1"/>
  <c r="N2127" i="1"/>
  <c r="L2127" i="1"/>
  <c r="C2127" i="1"/>
  <c r="B2127" i="1"/>
  <c r="N2126" i="1"/>
  <c r="L2126" i="1"/>
  <c r="C2126" i="1"/>
  <c r="B2126" i="1"/>
  <c r="N2125" i="1"/>
  <c r="L2125" i="1"/>
  <c r="C2125" i="1"/>
  <c r="B2125" i="1"/>
  <c r="N2124" i="1"/>
  <c r="L2124" i="1"/>
  <c r="C2124" i="1"/>
  <c r="B2124" i="1"/>
  <c r="N2123" i="1"/>
  <c r="L2123" i="1"/>
  <c r="C2123" i="1"/>
  <c r="B2123" i="1"/>
  <c r="N2122" i="1"/>
  <c r="L2122" i="1"/>
  <c r="C2122" i="1"/>
  <c r="B2122" i="1"/>
  <c r="N2121" i="1"/>
  <c r="L2121" i="1"/>
  <c r="C2121" i="1"/>
  <c r="B2121" i="1"/>
  <c r="N2120" i="1"/>
  <c r="L2120" i="1"/>
  <c r="C2120" i="1"/>
  <c r="B2120" i="1"/>
  <c r="N2119" i="1"/>
  <c r="L2119" i="1"/>
  <c r="C2119" i="1"/>
  <c r="B2119" i="1"/>
  <c r="N2118" i="1"/>
  <c r="L2118" i="1"/>
  <c r="C2118" i="1"/>
  <c r="B2118" i="1"/>
  <c r="N2117" i="1"/>
  <c r="L2117" i="1"/>
  <c r="C2117" i="1"/>
  <c r="B2117" i="1"/>
  <c r="N2116" i="1"/>
  <c r="L2116" i="1"/>
  <c r="C2116" i="1"/>
  <c r="B2116" i="1"/>
  <c r="N2115" i="1"/>
  <c r="L2115" i="1"/>
  <c r="C2115" i="1"/>
  <c r="B2115" i="1"/>
  <c r="N2114" i="1"/>
  <c r="L2114" i="1"/>
  <c r="C2114" i="1"/>
  <c r="B2114" i="1"/>
  <c r="N2113" i="1"/>
  <c r="L2113" i="1"/>
  <c r="C2113" i="1"/>
  <c r="B2113" i="1"/>
  <c r="N2112" i="1"/>
  <c r="L2112" i="1"/>
  <c r="C2112" i="1"/>
  <c r="B2112" i="1"/>
  <c r="N2111" i="1"/>
  <c r="L2111" i="1"/>
  <c r="C2111" i="1"/>
  <c r="B2111" i="1"/>
  <c r="N2110" i="1"/>
  <c r="L2110" i="1"/>
  <c r="C2110" i="1"/>
  <c r="B2110" i="1"/>
  <c r="N2109" i="1"/>
  <c r="L2109" i="1"/>
  <c r="C2109" i="1"/>
  <c r="B2109" i="1"/>
  <c r="N2108" i="1"/>
  <c r="L2108" i="1"/>
  <c r="C2108" i="1"/>
  <c r="B2108" i="1"/>
  <c r="N2107" i="1"/>
  <c r="L2107" i="1"/>
  <c r="C2107" i="1"/>
  <c r="B2107" i="1"/>
  <c r="N2106" i="1"/>
  <c r="L2106" i="1"/>
  <c r="C2106" i="1"/>
  <c r="B2106" i="1"/>
  <c r="N2105" i="1"/>
  <c r="L2105" i="1"/>
  <c r="C2105" i="1"/>
  <c r="B2105" i="1"/>
  <c r="N2104" i="1"/>
  <c r="L2104" i="1"/>
  <c r="C2104" i="1"/>
  <c r="B2104" i="1"/>
  <c r="N2103" i="1"/>
  <c r="L2103" i="1"/>
  <c r="C2103" i="1"/>
  <c r="B2103" i="1"/>
  <c r="N2102" i="1"/>
  <c r="L2102" i="1"/>
  <c r="C2102" i="1"/>
  <c r="B2102" i="1"/>
  <c r="N2101" i="1"/>
  <c r="L2101" i="1"/>
  <c r="C2101" i="1"/>
  <c r="B2101" i="1"/>
  <c r="N2100" i="1"/>
  <c r="L2100" i="1"/>
  <c r="C2100" i="1"/>
  <c r="B2100" i="1"/>
  <c r="N2099" i="1"/>
  <c r="L2099" i="1"/>
  <c r="C2099" i="1"/>
  <c r="B2099" i="1"/>
  <c r="N2098" i="1"/>
  <c r="L2098" i="1"/>
  <c r="C2098" i="1"/>
  <c r="B2098" i="1"/>
  <c r="N2097" i="1"/>
  <c r="L2097" i="1"/>
  <c r="C2097" i="1"/>
  <c r="B2097" i="1"/>
  <c r="N2096" i="1"/>
  <c r="L2096" i="1"/>
  <c r="C2096" i="1"/>
  <c r="B2096" i="1"/>
  <c r="N2095" i="1"/>
  <c r="L2095" i="1"/>
  <c r="C2095" i="1"/>
  <c r="B2095" i="1"/>
  <c r="N2094" i="1"/>
  <c r="L2094" i="1"/>
  <c r="C2094" i="1"/>
  <c r="B2094" i="1"/>
  <c r="N2093" i="1"/>
  <c r="L2093" i="1"/>
  <c r="C2093" i="1"/>
  <c r="B2093" i="1"/>
  <c r="N2092" i="1"/>
  <c r="L2092" i="1"/>
  <c r="C2092" i="1"/>
  <c r="B2092" i="1"/>
  <c r="N2091" i="1"/>
  <c r="L2091" i="1"/>
  <c r="C2091" i="1"/>
  <c r="B2091" i="1"/>
  <c r="N2090" i="1"/>
  <c r="L2090" i="1"/>
  <c r="C2090" i="1"/>
  <c r="B2090" i="1"/>
  <c r="N2089" i="1"/>
  <c r="L2089" i="1"/>
  <c r="C2089" i="1"/>
  <c r="B2089" i="1"/>
  <c r="N2088" i="1"/>
  <c r="L2088" i="1"/>
  <c r="C2088" i="1"/>
  <c r="B2088" i="1"/>
  <c r="N2087" i="1"/>
  <c r="L2087" i="1"/>
  <c r="C2087" i="1"/>
  <c r="B2087" i="1"/>
  <c r="N2086" i="1"/>
  <c r="L2086" i="1"/>
  <c r="C2086" i="1"/>
  <c r="B2086" i="1"/>
  <c r="N2085" i="1"/>
  <c r="L2085" i="1"/>
  <c r="C2085" i="1"/>
  <c r="B2085" i="1"/>
  <c r="N2084" i="1"/>
  <c r="L2084" i="1"/>
  <c r="C2084" i="1"/>
  <c r="B2084" i="1"/>
  <c r="N2083" i="1"/>
  <c r="L2083" i="1"/>
  <c r="C2083" i="1"/>
  <c r="B2083" i="1"/>
  <c r="N2082" i="1"/>
  <c r="L2082" i="1"/>
  <c r="C2082" i="1"/>
  <c r="B2082" i="1"/>
  <c r="N2081" i="1"/>
  <c r="L2081" i="1"/>
  <c r="C2081" i="1"/>
  <c r="B2081" i="1"/>
  <c r="N2080" i="1"/>
  <c r="L2080" i="1"/>
  <c r="C2080" i="1"/>
  <c r="B2080" i="1"/>
  <c r="N2079" i="1"/>
  <c r="L2079" i="1"/>
  <c r="C2079" i="1"/>
  <c r="B2079" i="1"/>
  <c r="N2078" i="1"/>
  <c r="L2078" i="1"/>
  <c r="C2078" i="1"/>
  <c r="B2078" i="1"/>
  <c r="N2077" i="1"/>
  <c r="L2077" i="1"/>
  <c r="C2077" i="1"/>
  <c r="B2077" i="1"/>
  <c r="N2076" i="1"/>
  <c r="L2076" i="1"/>
  <c r="C2076" i="1"/>
  <c r="B2076" i="1"/>
  <c r="N2075" i="1"/>
  <c r="L2075" i="1"/>
  <c r="C2075" i="1"/>
  <c r="B2075" i="1"/>
  <c r="N2074" i="1"/>
  <c r="L2074" i="1"/>
  <c r="C2074" i="1"/>
  <c r="B2074" i="1"/>
  <c r="N2073" i="1"/>
  <c r="L2073" i="1"/>
  <c r="C2073" i="1"/>
  <c r="B2073" i="1"/>
  <c r="N2072" i="1"/>
  <c r="L2072" i="1"/>
  <c r="C2072" i="1"/>
  <c r="B2072" i="1"/>
  <c r="N2071" i="1"/>
  <c r="L2071" i="1"/>
  <c r="C2071" i="1"/>
  <c r="B2071" i="1"/>
  <c r="N2070" i="1"/>
  <c r="L2070" i="1"/>
  <c r="C2070" i="1"/>
  <c r="B2070" i="1"/>
  <c r="N2069" i="1"/>
  <c r="L2069" i="1"/>
  <c r="C2069" i="1"/>
  <c r="B2069" i="1"/>
  <c r="N2068" i="1"/>
  <c r="L2068" i="1"/>
  <c r="C2068" i="1"/>
  <c r="B2068" i="1"/>
  <c r="N2067" i="1"/>
  <c r="L2067" i="1"/>
  <c r="C2067" i="1"/>
  <c r="B2067" i="1"/>
  <c r="N2066" i="1"/>
  <c r="L2066" i="1"/>
  <c r="C2066" i="1"/>
  <c r="B2066" i="1"/>
  <c r="N2065" i="1"/>
  <c r="L2065" i="1"/>
  <c r="C2065" i="1"/>
  <c r="B2065" i="1"/>
  <c r="N2064" i="1"/>
  <c r="L2064" i="1"/>
  <c r="C2064" i="1"/>
  <c r="B2064" i="1"/>
  <c r="N2063" i="1"/>
  <c r="L2063" i="1"/>
  <c r="C2063" i="1"/>
  <c r="B2063" i="1"/>
  <c r="N2062" i="1"/>
  <c r="L2062" i="1"/>
  <c r="C2062" i="1"/>
  <c r="B2062" i="1"/>
  <c r="N2061" i="1"/>
  <c r="L2061" i="1"/>
  <c r="C2061" i="1"/>
  <c r="B2061" i="1"/>
  <c r="N2060" i="1"/>
  <c r="L2060" i="1"/>
  <c r="C2060" i="1"/>
  <c r="B2060" i="1"/>
  <c r="N2059" i="1"/>
  <c r="L2059" i="1"/>
  <c r="C2059" i="1"/>
  <c r="B2059" i="1"/>
  <c r="N2058" i="1"/>
  <c r="L2058" i="1"/>
  <c r="C2058" i="1"/>
  <c r="B2058" i="1"/>
  <c r="N2057" i="1"/>
  <c r="L2057" i="1"/>
  <c r="C2057" i="1"/>
  <c r="B2057" i="1"/>
  <c r="N2056" i="1"/>
  <c r="L2056" i="1"/>
  <c r="C2056" i="1"/>
  <c r="B2056" i="1"/>
  <c r="N2055" i="1"/>
  <c r="L2055" i="1"/>
  <c r="C2055" i="1"/>
  <c r="B2055" i="1"/>
  <c r="N2054" i="1"/>
  <c r="L2054" i="1"/>
  <c r="C2054" i="1"/>
  <c r="B2054" i="1"/>
  <c r="N2053" i="1"/>
  <c r="L2053" i="1"/>
  <c r="C2053" i="1"/>
  <c r="B2053" i="1"/>
  <c r="N2052" i="1"/>
  <c r="L2052" i="1"/>
  <c r="C2052" i="1"/>
  <c r="B2052" i="1"/>
  <c r="N2051" i="1"/>
  <c r="L2051" i="1"/>
  <c r="C2051" i="1"/>
  <c r="B2051" i="1"/>
  <c r="N2050" i="1"/>
  <c r="L2050" i="1"/>
  <c r="C2050" i="1"/>
  <c r="B2050" i="1"/>
  <c r="N2049" i="1"/>
  <c r="L2049" i="1"/>
  <c r="C2049" i="1"/>
  <c r="B2049" i="1"/>
  <c r="N2048" i="1"/>
  <c r="L2048" i="1"/>
  <c r="C2048" i="1"/>
  <c r="B2048" i="1"/>
  <c r="N2047" i="1"/>
  <c r="L2047" i="1"/>
  <c r="C2047" i="1"/>
  <c r="B2047" i="1"/>
  <c r="N2046" i="1"/>
  <c r="L2046" i="1"/>
  <c r="C2046" i="1"/>
  <c r="B2046" i="1"/>
  <c r="N2045" i="1"/>
  <c r="L2045" i="1"/>
  <c r="C2045" i="1"/>
  <c r="B2045" i="1"/>
  <c r="N2044" i="1"/>
  <c r="L2044" i="1"/>
  <c r="C2044" i="1"/>
  <c r="B2044" i="1"/>
  <c r="N2043" i="1"/>
  <c r="L2043" i="1"/>
  <c r="C2043" i="1"/>
  <c r="B2043" i="1"/>
  <c r="N2042" i="1"/>
  <c r="L2042" i="1"/>
  <c r="C2042" i="1"/>
  <c r="B2042" i="1"/>
  <c r="N2041" i="1"/>
  <c r="L2041" i="1"/>
  <c r="C2041" i="1"/>
  <c r="B2041" i="1"/>
  <c r="N2040" i="1"/>
  <c r="L2040" i="1"/>
  <c r="C2040" i="1"/>
  <c r="B2040" i="1"/>
  <c r="N2039" i="1"/>
  <c r="L2039" i="1"/>
  <c r="C2039" i="1"/>
  <c r="B2039" i="1"/>
  <c r="N2038" i="1"/>
  <c r="L2038" i="1"/>
  <c r="C2038" i="1"/>
  <c r="B2038" i="1"/>
  <c r="N2037" i="1"/>
  <c r="L2037" i="1"/>
  <c r="C2037" i="1"/>
  <c r="B2037" i="1"/>
  <c r="N2036" i="1"/>
  <c r="L2036" i="1"/>
  <c r="C2036" i="1"/>
  <c r="B2036" i="1"/>
  <c r="N2035" i="1"/>
  <c r="L2035" i="1"/>
  <c r="C2035" i="1"/>
  <c r="B2035" i="1"/>
  <c r="N2034" i="1"/>
  <c r="L2034" i="1"/>
  <c r="C2034" i="1"/>
  <c r="B2034" i="1"/>
  <c r="N2033" i="1"/>
  <c r="L2033" i="1"/>
  <c r="C2033" i="1"/>
  <c r="B2033" i="1"/>
  <c r="N2032" i="1"/>
  <c r="L2032" i="1"/>
  <c r="C2032" i="1"/>
  <c r="B2032" i="1"/>
  <c r="N2031" i="1"/>
  <c r="L2031" i="1"/>
  <c r="C2031" i="1"/>
  <c r="B2031" i="1"/>
  <c r="N2030" i="1"/>
  <c r="L2030" i="1"/>
  <c r="C2030" i="1"/>
  <c r="B2030" i="1"/>
  <c r="N2029" i="1"/>
  <c r="L2029" i="1"/>
  <c r="C2029" i="1"/>
  <c r="B2029" i="1"/>
  <c r="N2028" i="1"/>
  <c r="L2028" i="1"/>
  <c r="C2028" i="1"/>
  <c r="B2028" i="1"/>
  <c r="N2027" i="1"/>
  <c r="L2027" i="1"/>
  <c r="C2027" i="1"/>
  <c r="B2027" i="1"/>
  <c r="N2026" i="1"/>
  <c r="L2026" i="1"/>
  <c r="C2026" i="1"/>
  <c r="B2026" i="1"/>
  <c r="N2025" i="1"/>
  <c r="L2025" i="1"/>
  <c r="C2025" i="1"/>
  <c r="B2025" i="1"/>
  <c r="N2024" i="1"/>
  <c r="L2024" i="1"/>
  <c r="C2024" i="1"/>
  <c r="B2024" i="1"/>
  <c r="N2023" i="1"/>
  <c r="L2023" i="1"/>
  <c r="C2023" i="1"/>
  <c r="B2023" i="1"/>
  <c r="N2022" i="1"/>
  <c r="L2022" i="1"/>
  <c r="C2022" i="1"/>
  <c r="B2022" i="1"/>
  <c r="N2021" i="1"/>
  <c r="L2021" i="1"/>
  <c r="C2021" i="1"/>
  <c r="B2021" i="1"/>
  <c r="N2020" i="1"/>
  <c r="L2020" i="1"/>
  <c r="C2020" i="1"/>
  <c r="B2020" i="1"/>
  <c r="N2019" i="1"/>
  <c r="L2019" i="1"/>
  <c r="C2019" i="1"/>
  <c r="B2019" i="1"/>
  <c r="N2018" i="1"/>
  <c r="L2018" i="1"/>
  <c r="C2018" i="1"/>
  <c r="B2018" i="1"/>
  <c r="N2017" i="1"/>
  <c r="L2017" i="1"/>
  <c r="C2017" i="1"/>
  <c r="B2017" i="1"/>
  <c r="N2016" i="1"/>
  <c r="L2016" i="1"/>
  <c r="C2016" i="1"/>
  <c r="B2016" i="1"/>
  <c r="N2015" i="1"/>
  <c r="L2015" i="1"/>
  <c r="C2015" i="1"/>
  <c r="B2015" i="1"/>
  <c r="N2014" i="1"/>
  <c r="L2014" i="1"/>
  <c r="C2014" i="1"/>
  <c r="B2014" i="1"/>
  <c r="N2013" i="1"/>
  <c r="L2013" i="1"/>
  <c r="C2013" i="1"/>
  <c r="B2013" i="1"/>
  <c r="N2012" i="1"/>
  <c r="L2012" i="1"/>
  <c r="C2012" i="1"/>
  <c r="B2012" i="1"/>
  <c r="N2011" i="1"/>
  <c r="L2011" i="1"/>
  <c r="C2011" i="1"/>
  <c r="B2011" i="1"/>
  <c r="N2010" i="1"/>
  <c r="L2010" i="1"/>
  <c r="C2010" i="1"/>
  <c r="B2010" i="1"/>
  <c r="N2009" i="1"/>
  <c r="L2009" i="1"/>
  <c r="C2009" i="1"/>
  <c r="B2009" i="1"/>
  <c r="N2008" i="1"/>
  <c r="L2008" i="1"/>
  <c r="C2008" i="1"/>
  <c r="B2008" i="1"/>
  <c r="N2007" i="1"/>
  <c r="L2007" i="1"/>
  <c r="C2007" i="1"/>
  <c r="B2007" i="1"/>
  <c r="N2006" i="1"/>
  <c r="L2006" i="1"/>
  <c r="C2006" i="1"/>
  <c r="B2006" i="1"/>
  <c r="N2005" i="1"/>
  <c r="L2005" i="1"/>
  <c r="C2005" i="1"/>
  <c r="B2005" i="1"/>
  <c r="N2004" i="1"/>
  <c r="L2004" i="1"/>
  <c r="C2004" i="1"/>
  <c r="B2004" i="1"/>
  <c r="N2003" i="1"/>
  <c r="L2003" i="1"/>
  <c r="C2003" i="1"/>
  <c r="B2003" i="1"/>
  <c r="N2002" i="1"/>
  <c r="L2002" i="1"/>
  <c r="C2002" i="1"/>
  <c r="B2002" i="1"/>
  <c r="N2001" i="1"/>
  <c r="L2001" i="1"/>
  <c r="C2001" i="1"/>
  <c r="B2001" i="1"/>
  <c r="N2000" i="1"/>
  <c r="L2000" i="1"/>
  <c r="C2000" i="1"/>
  <c r="B2000" i="1"/>
  <c r="N1999" i="1"/>
  <c r="L1999" i="1"/>
  <c r="C1999" i="1"/>
  <c r="B1999" i="1"/>
  <c r="N1998" i="1"/>
  <c r="L1998" i="1"/>
  <c r="C1998" i="1"/>
  <c r="B1998" i="1"/>
  <c r="N1997" i="1"/>
  <c r="L1997" i="1"/>
  <c r="C1997" i="1"/>
  <c r="B1997" i="1"/>
  <c r="N1996" i="1"/>
  <c r="L1996" i="1"/>
  <c r="C1996" i="1"/>
  <c r="B1996" i="1"/>
  <c r="N1995" i="1"/>
  <c r="L1995" i="1"/>
  <c r="C1995" i="1"/>
  <c r="B1995" i="1"/>
  <c r="N1994" i="1"/>
  <c r="L1994" i="1"/>
  <c r="C1994" i="1"/>
  <c r="B1994" i="1"/>
  <c r="N1993" i="1"/>
  <c r="L1993" i="1"/>
  <c r="C1993" i="1"/>
  <c r="B1993" i="1"/>
  <c r="N1992" i="1"/>
  <c r="L1992" i="1"/>
  <c r="C1992" i="1"/>
  <c r="B1992" i="1"/>
  <c r="N1991" i="1"/>
  <c r="L1991" i="1"/>
  <c r="C1991" i="1"/>
  <c r="B1991" i="1"/>
  <c r="N1990" i="1"/>
  <c r="L1990" i="1"/>
  <c r="C1990" i="1"/>
  <c r="B1990" i="1"/>
  <c r="N1989" i="1"/>
  <c r="L1989" i="1"/>
  <c r="C1989" i="1"/>
  <c r="B1989" i="1"/>
  <c r="N1988" i="1"/>
  <c r="L1988" i="1"/>
  <c r="C1988" i="1"/>
  <c r="B1988" i="1"/>
  <c r="N1987" i="1"/>
  <c r="L1987" i="1"/>
  <c r="C1987" i="1"/>
  <c r="B1987" i="1"/>
  <c r="N1986" i="1"/>
  <c r="L1986" i="1"/>
  <c r="C1986" i="1"/>
  <c r="B1986" i="1"/>
  <c r="N1985" i="1"/>
  <c r="L1985" i="1"/>
  <c r="C1985" i="1"/>
  <c r="B1985" i="1"/>
  <c r="N1984" i="1"/>
  <c r="L1984" i="1"/>
  <c r="C1984" i="1"/>
  <c r="B1984" i="1"/>
  <c r="N1983" i="1"/>
  <c r="L1983" i="1"/>
  <c r="C1983" i="1"/>
  <c r="B1983" i="1"/>
  <c r="N1982" i="1"/>
  <c r="L1982" i="1"/>
  <c r="C1982" i="1"/>
  <c r="B1982" i="1"/>
  <c r="N1981" i="1"/>
  <c r="L1981" i="1"/>
  <c r="C1981" i="1"/>
  <c r="B1981" i="1"/>
  <c r="N1980" i="1"/>
  <c r="L1980" i="1"/>
  <c r="C1980" i="1"/>
  <c r="B1980" i="1"/>
  <c r="N1979" i="1"/>
  <c r="L1979" i="1"/>
  <c r="C1979" i="1"/>
  <c r="B1979" i="1"/>
  <c r="N1978" i="1"/>
  <c r="L1978" i="1"/>
  <c r="C1978" i="1"/>
  <c r="B1978" i="1"/>
  <c r="N1977" i="1"/>
  <c r="L1977" i="1"/>
  <c r="C1977" i="1"/>
  <c r="B1977" i="1"/>
  <c r="N1976" i="1"/>
  <c r="L1976" i="1"/>
  <c r="C1976" i="1"/>
  <c r="B1976" i="1"/>
  <c r="N1975" i="1"/>
  <c r="L1975" i="1"/>
  <c r="C1975" i="1"/>
  <c r="B1975" i="1"/>
  <c r="N1974" i="1"/>
  <c r="L1974" i="1"/>
  <c r="C1974" i="1"/>
  <c r="B1974" i="1"/>
  <c r="N1973" i="1"/>
  <c r="L1973" i="1"/>
  <c r="C1973" i="1"/>
  <c r="B1973" i="1"/>
  <c r="N1972" i="1"/>
  <c r="L1972" i="1"/>
  <c r="C1972" i="1"/>
  <c r="B1972" i="1"/>
  <c r="N1971" i="1"/>
  <c r="L1971" i="1"/>
  <c r="C1971" i="1"/>
  <c r="B1971" i="1"/>
  <c r="N1970" i="1"/>
  <c r="L1970" i="1"/>
  <c r="C1970" i="1"/>
  <c r="B1970" i="1"/>
  <c r="N1969" i="1"/>
  <c r="L1969" i="1"/>
  <c r="C1969" i="1"/>
  <c r="B1969" i="1"/>
  <c r="N1968" i="1"/>
  <c r="L1968" i="1"/>
  <c r="C1968" i="1"/>
  <c r="B1968" i="1"/>
  <c r="N1967" i="1"/>
  <c r="L1967" i="1"/>
  <c r="C1967" i="1"/>
  <c r="B1967" i="1"/>
  <c r="N1966" i="1"/>
  <c r="L1966" i="1"/>
  <c r="C1966" i="1"/>
  <c r="B1966" i="1"/>
  <c r="N1965" i="1"/>
  <c r="L1965" i="1"/>
  <c r="C1965" i="1"/>
  <c r="B1965" i="1"/>
  <c r="N1964" i="1"/>
  <c r="L1964" i="1"/>
  <c r="C1964" i="1"/>
  <c r="B1964" i="1"/>
  <c r="N1963" i="1"/>
  <c r="L1963" i="1"/>
  <c r="C1963" i="1"/>
  <c r="B1963" i="1"/>
  <c r="N1962" i="1"/>
  <c r="L1962" i="1"/>
  <c r="C1962" i="1"/>
  <c r="B1962" i="1"/>
  <c r="N1961" i="1"/>
  <c r="L1961" i="1"/>
  <c r="C1961" i="1"/>
  <c r="B1961" i="1"/>
  <c r="N1960" i="1"/>
  <c r="L1960" i="1"/>
  <c r="C1960" i="1"/>
  <c r="B1960" i="1"/>
  <c r="N1959" i="1"/>
  <c r="L1959" i="1"/>
  <c r="C1959" i="1"/>
  <c r="B1959" i="1"/>
  <c r="N1958" i="1"/>
  <c r="L1958" i="1"/>
  <c r="C1958" i="1"/>
  <c r="B1958" i="1"/>
  <c r="N1957" i="1"/>
  <c r="L1957" i="1"/>
  <c r="C1957" i="1"/>
  <c r="B1957" i="1"/>
  <c r="N1956" i="1"/>
  <c r="L1956" i="1"/>
  <c r="C1956" i="1"/>
  <c r="B1956" i="1"/>
  <c r="N1955" i="1"/>
  <c r="L1955" i="1"/>
  <c r="C1955" i="1"/>
  <c r="B1955" i="1"/>
  <c r="N1954" i="1"/>
  <c r="L1954" i="1"/>
  <c r="C1954" i="1"/>
  <c r="B1954" i="1"/>
  <c r="N1953" i="1"/>
  <c r="L1953" i="1"/>
  <c r="C1953" i="1"/>
  <c r="B1953" i="1"/>
  <c r="N1952" i="1"/>
  <c r="L1952" i="1"/>
  <c r="C1952" i="1"/>
  <c r="B1952" i="1"/>
  <c r="N1951" i="1"/>
  <c r="L1951" i="1"/>
  <c r="C1951" i="1"/>
  <c r="B1951" i="1"/>
  <c r="N1950" i="1"/>
  <c r="L1950" i="1"/>
  <c r="C1950" i="1"/>
  <c r="B1950" i="1"/>
  <c r="N1949" i="1"/>
  <c r="L1949" i="1"/>
  <c r="C1949" i="1"/>
  <c r="B1949" i="1"/>
  <c r="N1948" i="1"/>
  <c r="L1948" i="1"/>
  <c r="C1948" i="1"/>
  <c r="B1948" i="1"/>
  <c r="N1947" i="1"/>
  <c r="L1947" i="1"/>
  <c r="C1947" i="1"/>
  <c r="B1947" i="1"/>
  <c r="N1946" i="1"/>
  <c r="L1946" i="1"/>
  <c r="C1946" i="1"/>
  <c r="B1946" i="1"/>
  <c r="N1945" i="1"/>
  <c r="L1945" i="1"/>
  <c r="C1945" i="1"/>
  <c r="B1945" i="1"/>
  <c r="N1944" i="1"/>
  <c r="L1944" i="1"/>
  <c r="C1944" i="1"/>
  <c r="B1944" i="1"/>
  <c r="N1943" i="1"/>
  <c r="L1943" i="1"/>
  <c r="C1943" i="1"/>
  <c r="B1943" i="1"/>
  <c r="N1942" i="1"/>
  <c r="L1942" i="1"/>
  <c r="C1942" i="1"/>
  <c r="B1942" i="1"/>
  <c r="N1941" i="1"/>
  <c r="L1941" i="1"/>
  <c r="C1941" i="1"/>
  <c r="B1941" i="1"/>
  <c r="N1940" i="1"/>
  <c r="L1940" i="1"/>
  <c r="C1940" i="1"/>
  <c r="B1940" i="1"/>
  <c r="N1939" i="1"/>
  <c r="L1939" i="1"/>
  <c r="C1939" i="1"/>
  <c r="B1939" i="1"/>
  <c r="N1938" i="1"/>
  <c r="L1938" i="1"/>
  <c r="C1938" i="1"/>
  <c r="B1938" i="1"/>
  <c r="N1937" i="1"/>
  <c r="L1937" i="1"/>
  <c r="C1937" i="1"/>
  <c r="B1937" i="1"/>
  <c r="N1936" i="1"/>
  <c r="L1936" i="1"/>
  <c r="C1936" i="1"/>
  <c r="B1936" i="1"/>
  <c r="N1935" i="1"/>
  <c r="L1935" i="1"/>
  <c r="C1935" i="1"/>
  <c r="B1935" i="1"/>
  <c r="N1934" i="1"/>
  <c r="L1934" i="1"/>
  <c r="C1934" i="1"/>
  <c r="B1934" i="1"/>
  <c r="N1933" i="1"/>
  <c r="L1933" i="1"/>
  <c r="C1933" i="1"/>
  <c r="B1933" i="1"/>
  <c r="N1932" i="1"/>
  <c r="L1932" i="1"/>
  <c r="C1932" i="1"/>
  <c r="B1932" i="1"/>
  <c r="N1931" i="1"/>
  <c r="L1931" i="1"/>
  <c r="C1931" i="1"/>
  <c r="B1931" i="1"/>
  <c r="N1930" i="1"/>
  <c r="L1930" i="1"/>
  <c r="C1930" i="1"/>
  <c r="B1930" i="1"/>
  <c r="N1929" i="1"/>
  <c r="L1929" i="1"/>
  <c r="C1929" i="1"/>
  <c r="B1929" i="1"/>
  <c r="N1928" i="1"/>
  <c r="L1928" i="1"/>
  <c r="C1928" i="1"/>
  <c r="B1928" i="1"/>
  <c r="N1927" i="1"/>
  <c r="L1927" i="1"/>
  <c r="C1927" i="1"/>
  <c r="B1927" i="1"/>
  <c r="N1926" i="1"/>
  <c r="L1926" i="1"/>
  <c r="C1926" i="1"/>
  <c r="B1926" i="1"/>
  <c r="N1925" i="1"/>
  <c r="L1925" i="1"/>
  <c r="C1925" i="1"/>
  <c r="B1925" i="1"/>
  <c r="N1924" i="1"/>
  <c r="L1924" i="1"/>
  <c r="C1924" i="1"/>
  <c r="B1924" i="1"/>
  <c r="N1923" i="1"/>
  <c r="L1923" i="1"/>
  <c r="C1923" i="1"/>
  <c r="B1923" i="1"/>
  <c r="N1922" i="1"/>
  <c r="L1922" i="1"/>
  <c r="C1922" i="1"/>
  <c r="B1922" i="1"/>
  <c r="N1921" i="1"/>
  <c r="L1921" i="1"/>
  <c r="C1921" i="1"/>
  <c r="B1921" i="1"/>
  <c r="N1920" i="1"/>
  <c r="L1920" i="1"/>
  <c r="C1920" i="1"/>
  <c r="B1920" i="1"/>
  <c r="N1919" i="1"/>
  <c r="L1919" i="1"/>
  <c r="C1919" i="1"/>
  <c r="B1919" i="1"/>
  <c r="N1918" i="1"/>
  <c r="L1918" i="1"/>
  <c r="C1918" i="1"/>
  <c r="B1918" i="1"/>
  <c r="N1917" i="1"/>
  <c r="L1917" i="1"/>
  <c r="C1917" i="1"/>
  <c r="B1917" i="1"/>
  <c r="N1916" i="1"/>
  <c r="L1916" i="1"/>
  <c r="C1916" i="1"/>
  <c r="B1916" i="1"/>
  <c r="N1915" i="1"/>
  <c r="L1915" i="1"/>
  <c r="C1915" i="1"/>
  <c r="B1915" i="1"/>
  <c r="N1914" i="1"/>
  <c r="L1914" i="1"/>
  <c r="C1914" i="1"/>
  <c r="B1914" i="1"/>
  <c r="N1913" i="1"/>
  <c r="L1913" i="1"/>
  <c r="C1913" i="1"/>
  <c r="B1913" i="1"/>
  <c r="N1912" i="1"/>
  <c r="L1912" i="1"/>
  <c r="C1912" i="1"/>
  <c r="B1912" i="1"/>
  <c r="N1911" i="1"/>
  <c r="L1911" i="1"/>
  <c r="C1911" i="1"/>
  <c r="B1911" i="1"/>
  <c r="N1910" i="1"/>
  <c r="L1910" i="1"/>
  <c r="C1910" i="1"/>
  <c r="B1910" i="1"/>
  <c r="N1909" i="1"/>
  <c r="L1909" i="1"/>
  <c r="C1909" i="1"/>
  <c r="B1909" i="1"/>
  <c r="N1908" i="1"/>
  <c r="L1908" i="1"/>
  <c r="C1908" i="1"/>
  <c r="B1908" i="1"/>
  <c r="N1907" i="1"/>
  <c r="L1907" i="1"/>
  <c r="C1907" i="1"/>
  <c r="B1907" i="1"/>
  <c r="N1906" i="1"/>
  <c r="L1906" i="1"/>
  <c r="C1906" i="1"/>
  <c r="B1906" i="1"/>
  <c r="N1905" i="1"/>
  <c r="L1905" i="1"/>
  <c r="C1905" i="1"/>
  <c r="B1905" i="1"/>
  <c r="N1904" i="1"/>
  <c r="L1904" i="1"/>
  <c r="C1904" i="1"/>
  <c r="B1904" i="1"/>
  <c r="N1903" i="1"/>
  <c r="L1903" i="1"/>
  <c r="C1903" i="1"/>
  <c r="B1903" i="1"/>
  <c r="N1902" i="1"/>
  <c r="L1902" i="1"/>
  <c r="C1902" i="1"/>
  <c r="B1902" i="1"/>
  <c r="N1901" i="1"/>
  <c r="L1901" i="1"/>
  <c r="C1901" i="1"/>
  <c r="B1901" i="1"/>
  <c r="N1900" i="1"/>
  <c r="L1900" i="1"/>
  <c r="C1900" i="1"/>
  <c r="B1900" i="1"/>
  <c r="N1899" i="1"/>
  <c r="L1899" i="1"/>
  <c r="C1899" i="1"/>
  <c r="B1899" i="1"/>
  <c r="N1898" i="1"/>
  <c r="L1898" i="1"/>
  <c r="C1898" i="1"/>
  <c r="B1898" i="1"/>
  <c r="N1897" i="1"/>
  <c r="L1897" i="1"/>
  <c r="C1897" i="1"/>
  <c r="B1897" i="1"/>
  <c r="N1896" i="1"/>
  <c r="L1896" i="1"/>
  <c r="C1896" i="1"/>
  <c r="B1896" i="1"/>
  <c r="N1895" i="1"/>
  <c r="L1895" i="1"/>
  <c r="C1895" i="1"/>
  <c r="B1895" i="1"/>
  <c r="N1894" i="1"/>
  <c r="L1894" i="1"/>
  <c r="C1894" i="1"/>
  <c r="B1894" i="1"/>
  <c r="N1893" i="1"/>
  <c r="L1893" i="1"/>
  <c r="C1893" i="1"/>
  <c r="B1893" i="1"/>
  <c r="N1892" i="1"/>
  <c r="L1892" i="1"/>
  <c r="C1892" i="1"/>
  <c r="B1892" i="1"/>
  <c r="N1891" i="1"/>
  <c r="L1891" i="1"/>
  <c r="C1891" i="1"/>
  <c r="B1891" i="1"/>
  <c r="N1890" i="1"/>
  <c r="L1890" i="1"/>
  <c r="C1890" i="1"/>
  <c r="B1890" i="1"/>
  <c r="N1889" i="1"/>
  <c r="L1889" i="1"/>
  <c r="C1889" i="1"/>
  <c r="B1889" i="1"/>
  <c r="N1888" i="1"/>
  <c r="L1888" i="1"/>
  <c r="C1888" i="1"/>
  <c r="B1888" i="1"/>
  <c r="N1887" i="1"/>
  <c r="L1887" i="1"/>
  <c r="C1887" i="1"/>
  <c r="B1887" i="1"/>
  <c r="N1886" i="1"/>
  <c r="L1886" i="1"/>
  <c r="C1886" i="1"/>
  <c r="B1886" i="1"/>
  <c r="N1885" i="1"/>
  <c r="L1885" i="1"/>
  <c r="C1885" i="1"/>
  <c r="B1885" i="1"/>
  <c r="N1884" i="1"/>
  <c r="L1884" i="1"/>
  <c r="C1884" i="1"/>
  <c r="B1884" i="1"/>
  <c r="N1883" i="1"/>
  <c r="L1883" i="1"/>
  <c r="C1883" i="1"/>
  <c r="B1883" i="1"/>
  <c r="N1882" i="1"/>
  <c r="L1882" i="1"/>
  <c r="C1882" i="1"/>
  <c r="B1882" i="1"/>
  <c r="N1881" i="1"/>
  <c r="L1881" i="1"/>
  <c r="C1881" i="1"/>
  <c r="B1881" i="1"/>
  <c r="N1880" i="1"/>
  <c r="L1880" i="1"/>
  <c r="C1880" i="1"/>
  <c r="B1880" i="1"/>
  <c r="N1879" i="1"/>
  <c r="L1879" i="1"/>
  <c r="C1879" i="1"/>
  <c r="B1879" i="1"/>
  <c r="N1878" i="1"/>
  <c r="L1878" i="1"/>
  <c r="C1878" i="1"/>
  <c r="B1878" i="1"/>
  <c r="N1877" i="1"/>
  <c r="L1877" i="1"/>
  <c r="C1877" i="1"/>
  <c r="B1877" i="1"/>
  <c r="N1876" i="1"/>
  <c r="L1876" i="1"/>
  <c r="C1876" i="1"/>
  <c r="B1876" i="1"/>
  <c r="N1875" i="1"/>
  <c r="L1875" i="1"/>
  <c r="C1875" i="1"/>
  <c r="B1875" i="1"/>
  <c r="N1874" i="1"/>
  <c r="L1874" i="1"/>
  <c r="C1874" i="1"/>
  <c r="B1874" i="1"/>
  <c r="N1873" i="1"/>
  <c r="L1873" i="1"/>
  <c r="C1873" i="1"/>
  <c r="B1873" i="1"/>
  <c r="N1872" i="1"/>
  <c r="L1872" i="1"/>
  <c r="C1872" i="1"/>
  <c r="B1872" i="1"/>
  <c r="N1871" i="1"/>
  <c r="L1871" i="1"/>
  <c r="C1871" i="1"/>
  <c r="B1871" i="1"/>
  <c r="N1870" i="1"/>
  <c r="L1870" i="1"/>
  <c r="C1870" i="1"/>
  <c r="B1870" i="1"/>
  <c r="N1869" i="1"/>
  <c r="L1869" i="1"/>
  <c r="C1869" i="1"/>
  <c r="B1869" i="1"/>
  <c r="N1868" i="1"/>
  <c r="L1868" i="1"/>
  <c r="C1868" i="1"/>
  <c r="B1868" i="1"/>
  <c r="N1867" i="1"/>
  <c r="L1867" i="1"/>
  <c r="C1867" i="1"/>
  <c r="B1867" i="1"/>
  <c r="N1866" i="1"/>
  <c r="L1866" i="1"/>
  <c r="C1866" i="1"/>
  <c r="B1866" i="1"/>
  <c r="N1865" i="1"/>
  <c r="L1865" i="1"/>
  <c r="C1865" i="1"/>
  <c r="B1865" i="1"/>
  <c r="N1864" i="1"/>
  <c r="L1864" i="1"/>
  <c r="C1864" i="1"/>
  <c r="B1864" i="1"/>
  <c r="N1863" i="1"/>
  <c r="L1863" i="1"/>
  <c r="C1863" i="1"/>
  <c r="B1863" i="1"/>
  <c r="N1862" i="1"/>
  <c r="L1862" i="1"/>
  <c r="C1862" i="1"/>
  <c r="B1862" i="1"/>
  <c r="N1861" i="1"/>
  <c r="L1861" i="1"/>
  <c r="C1861" i="1"/>
  <c r="B1861" i="1"/>
  <c r="N1860" i="1"/>
  <c r="L1860" i="1"/>
  <c r="C1860" i="1"/>
  <c r="B1860" i="1"/>
  <c r="N1859" i="1"/>
  <c r="L1859" i="1"/>
  <c r="C1859" i="1"/>
  <c r="B1859" i="1"/>
  <c r="N1858" i="1"/>
  <c r="L1858" i="1"/>
  <c r="C1858" i="1"/>
  <c r="B1858" i="1"/>
  <c r="N1857" i="1"/>
  <c r="L1857" i="1"/>
  <c r="C1857" i="1"/>
  <c r="B1857" i="1"/>
  <c r="N1856" i="1"/>
  <c r="L1856" i="1"/>
  <c r="C1856" i="1"/>
  <c r="B1856" i="1"/>
  <c r="N1855" i="1"/>
  <c r="L1855" i="1"/>
  <c r="C1855" i="1"/>
  <c r="B1855" i="1"/>
  <c r="N1854" i="1"/>
  <c r="L1854" i="1"/>
  <c r="C1854" i="1"/>
  <c r="B1854" i="1"/>
  <c r="N1853" i="1"/>
  <c r="L1853" i="1"/>
  <c r="C1853" i="1"/>
  <c r="B1853" i="1"/>
  <c r="N1852" i="1"/>
  <c r="L1852" i="1"/>
  <c r="C1852" i="1"/>
  <c r="B1852" i="1"/>
  <c r="N1851" i="1"/>
  <c r="L1851" i="1"/>
  <c r="C1851" i="1"/>
  <c r="B1851" i="1"/>
  <c r="N1850" i="1"/>
  <c r="L1850" i="1"/>
  <c r="C1850" i="1"/>
  <c r="B1850" i="1"/>
  <c r="N1849" i="1"/>
  <c r="L1849" i="1"/>
  <c r="C1849" i="1"/>
  <c r="B1849" i="1"/>
  <c r="N1848" i="1"/>
  <c r="L1848" i="1"/>
  <c r="C1848" i="1"/>
  <c r="B1848" i="1"/>
  <c r="N1847" i="1"/>
  <c r="L1847" i="1"/>
  <c r="C1847" i="1"/>
  <c r="B1847" i="1"/>
  <c r="N1846" i="1"/>
  <c r="L1846" i="1"/>
  <c r="C1846" i="1"/>
  <c r="B1846" i="1"/>
  <c r="N1845" i="1"/>
  <c r="L1845" i="1"/>
  <c r="C1845" i="1"/>
  <c r="B1845" i="1"/>
  <c r="N1844" i="1"/>
  <c r="L1844" i="1"/>
  <c r="C1844" i="1"/>
  <c r="B1844" i="1"/>
  <c r="N1843" i="1"/>
  <c r="L1843" i="1"/>
  <c r="C1843" i="1"/>
  <c r="B1843" i="1"/>
  <c r="N1842" i="1"/>
  <c r="L1842" i="1"/>
  <c r="C1842" i="1"/>
  <c r="B1842" i="1"/>
  <c r="N1841" i="1"/>
  <c r="L1841" i="1"/>
  <c r="C1841" i="1"/>
  <c r="B1841" i="1"/>
  <c r="N1840" i="1"/>
  <c r="L1840" i="1"/>
  <c r="C1840" i="1"/>
  <c r="B1840" i="1"/>
  <c r="N1839" i="1"/>
  <c r="L1839" i="1"/>
  <c r="C1839" i="1"/>
  <c r="B1839" i="1"/>
  <c r="N1838" i="1"/>
  <c r="L1838" i="1"/>
  <c r="C1838" i="1"/>
  <c r="B1838" i="1"/>
  <c r="N1837" i="1"/>
  <c r="L1837" i="1"/>
  <c r="C1837" i="1"/>
  <c r="B1837" i="1"/>
  <c r="N1836" i="1"/>
  <c r="L1836" i="1"/>
  <c r="C1836" i="1"/>
  <c r="B1836" i="1"/>
  <c r="N1835" i="1"/>
  <c r="L1835" i="1"/>
  <c r="C1835" i="1"/>
  <c r="B1835" i="1"/>
  <c r="N1834" i="1"/>
  <c r="L1834" i="1"/>
  <c r="C1834" i="1"/>
  <c r="B1834" i="1"/>
  <c r="N1833" i="1"/>
  <c r="L1833" i="1"/>
  <c r="C1833" i="1"/>
  <c r="B1833" i="1"/>
  <c r="N1832" i="1"/>
  <c r="L1832" i="1"/>
  <c r="C1832" i="1"/>
  <c r="B1832" i="1"/>
  <c r="N1831" i="1"/>
  <c r="L1831" i="1"/>
  <c r="C1831" i="1"/>
  <c r="B1831" i="1"/>
  <c r="N1830" i="1"/>
  <c r="L1830" i="1"/>
  <c r="C1830" i="1"/>
  <c r="B1830" i="1"/>
  <c r="N1829" i="1"/>
  <c r="L1829" i="1"/>
  <c r="C1829" i="1"/>
  <c r="B1829" i="1"/>
  <c r="N1828" i="1"/>
  <c r="L1828" i="1"/>
  <c r="C1828" i="1"/>
  <c r="B1828" i="1"/>
  <c r="N1827" i="1"/>
  <c r="L1827" i="1"/>
  <c r="C1827" i="1"/>
  <c r="B1827" i="1"/>
  <c r="N1826" i="1"/>
  <c r="L1826" i="1"/>
  <c r="C1826" i="1"/>
  <c r="B1826" i="1"/>
  <c r="N1825" i="1"/>
  <c r="L1825" i="1"/>
  <c r="C1825" i="1"/>
  <c r="B1825" i="1"/>
  <c r="N1824" i="1"/>
  <c r="L1824" i="1"/>
  <c r="C1824" i="1"/>
  <c r="B1824" i="1"/>
  <c r="N1823" i="1"/>
  <c r="L1823" i="1"/>
  <c r="C1823" i="1"/>
  <c r="B1823" i="1"/>
  <c r="N1822" i="1"/>
  <c r="L1822" i="1"/>
  <c r="C1822" i="1"/>
  <c r="B1822" i="1"/>
  <c r="N1821" i="1"/>
  <c r="L1821" i="1"/>
  <c r="C1821" i="1"/>
  <c r="B1821" i="1"/>
  <c r="N1820" i="1"/>
  <c r="L1820" i="1"/>
  <c r="C1820" i="1"/>
  <c r="B1820" i="1"/>
  <c r="N1819" i="1"/>
  <c r="L1819" i="1"/>
  <c r="C1819" i="1"/>
  <c r="B1819" i="1"/>
  <c r="N1818" i="1"/>
  <c r="L1818" i="1"/>
  <c r="C1818" i="1"/>
  <c r="B1818" i="1"/>
  <c r="N1817" i="1"/>
  <c r="L1817" i="1"/>
  <c r="C1817" i="1"/>
  <c r="B1817" i="1"/>
  <c r="N1816" i="1"/>
  <c r="L1816" i="1"/>
  <c r="C1816" i="1"/>
  <c r="B1816" i="1"/>
  <c r="N1815" i="1"/>
  <c r="L1815" i="1"/>
  <c r="C1815" i="1"/>
  <c r="B1815" i="1"/>
  <c r="N1814" i="1"/>
  <c r="L1814" i="1"/>
  <c r="C1814" i="1"/>
  <c r="B1814" i="1"/>
  <c r="N1813" i="1"/>
  <c r="L1813" i="1"/>
  <c r="C1813" i="1"/>
  <c r="B1813" i="1"/>
  <c r="N1812" i="1"/>
  <c r="L1812" i="1"/>
  <c r="C1812" i="1"/>
  <c r="B1812" i="1"/>
  <c r="N1811" i="1"/>
  <c r="L1811" i="1"/>
  <c r="C1811" i="1"/>
  <c r="B1811" i="1"/>
  <c r="N1810" i="1"/>
  <c r="L1810" i="1"/>
  <c r="C1810" i="1"/>
  <c r="B1810" i="1"/>
  <c r="N1809" i="1"/>
  <c r="L1809" i="1"/>
  <c r="C1809" i="1"/>
  <c r="B1809" i="1"/>
  <c r="N1808" i="1"/>
  <c r="L1808" i="1"/>
  <c r="C1808" i="1"/>
  <c r="B1808" i="1"/>
  <c r="N1807" i="1"/>
  <c r="L1807" i="1"/>
  <c r="C1807" i="1"/>
  <c r="B1807" i="1"/>
  <c r="N1806" i="1"/>
  <c r="L1806" i="1"/>
  <c r="C1806" i="1"/>
  <c r="B1806" i="1"/>
  <c r="N1805" i="1"/>
  <c r="L1805" i="1"/>
  <c r="C1805" i="1"/>
  <c r="B1805" i="1"/>
  <c r="N1804" i="1"/>
  <c r="L1804" i="1"/>
  <c r="C1804" i="1"/>
  <c r="B1804" i="1"/>
  <c r="N1803" i="1"/>
  <c r="L1803" i="1"/>
  <c r="C1803" i="1"/>
  <c r="B1803" i="1"/>
  <c r="N1802" i="1"/>
  <c r="L1802" i="1"/>
  <c r="C1802" i="1"/>
  <c r="B1802" i="1"/>
  <c r="N1801" i="1"/>
  <c r="L1801" i="1"/>
  <c r="C1801" i="1"/>
  <c r="B1801" i="1"/>
  <c r="N1800" i="1"/>
  <c r="L1800" i="1"/>
  <c r="C1800" i="1"/>
  <c r="B1800" i="1"/>
  <c r="N1799" i="1"/>
  <c r="L1799" i="1"/>
  <c r="C1799" i="1"/>
  <c r="B1799" i="1"/>
  <c r="N1798" i="1"/>
  <c r="L1798" i="1"/>
  <c r="C1798" i="1"/>
  <c r="B1798" i="1"/>
  <c r="N1797" i="1"/>
  <c r="L1797" i="1"/>
  <c r="C1797" i="1"/>
  <c r="B1797" i="1"/>
  <c r="N1796" i="1"/>
  <c r="L1796" i="1"/>
  <c r="C1796" i="1"/>
  <c r="B1796" i="1"/>
  <c r="N1795" i="1"/>
  <c r="L1795" i="1"/>
  <c r="C1795" i="1"/>
  <c r="B1795" i="1"/>
  <c r="N1794" i="1"/>
  <c r="L1794" i="1"/>
  <c r="C1794" i="1"/>
  <c r="B1794" i="1"/>
  <c r="N1793" i="1"/>
  <c r="L1793" i="1"/>
  <c r="C1793" i="1"/>
  <c r="B1793" i="1"/>
  <c r="N1792" i="1"/>
  <c r="L1792" i="1"/>
  <c r="C1792" i="1"/>
  <c r="B1792" i="1"/>
  <c r="N1791" i="1"/>
  <c r="L1791" i="1"/>
  <c r="C1791" i="1"/>
  <c r="B1791" i="1"/>
  <c r="N1790" i="1"/>
  <c r="L1790" i="1"/>
  <c r="C1790" i="1"/>
  <c r="B1790" i="1"/>
  <c r="N1789" i="1"/>
  <c r="L1789" i="1"/>
  <c r="C1789" i="1"/>
  <c r="B1789" i="1"/>
  <c r="N1788" i="1"/>
  <c r="L1788" i="1"/>
  <c r="C1788" i="1"/>
  <c r="B1788" i="1"/>
  <c r="N1787" i="1"/>
  <c r="L1787" i="1"/>
  <c r="C1787" i="1"/>
  <c r="B1787" i="1"/>
  <c r="N1786" i="1"/>
  <c r="L1786" i="1"/>
  <c r="C1786" i="1"/>
  <c r="B1786" i="1"/>
  <c r="N1785" i="1"/>
  <c r="L1785" i="1"/>
  <c r="C1785" i="1"/>
  <c r="B1785" i="1"/>
  <c r="N1784" i="1"/>
  <c r="L1784" i="1"/>
  <c r="C1784" i="1"/>
  <c r="B1784" i="1"/>
  <c r="N1783" i="1"/>
  <c r="L1783" i="1"/>
  <c r="C1783" i="1"/>
  <c r="B1783" i="1"/>
  <c r="N1782" i="1"/>
  <c r="L1782" i="1"/>
  <c r="C1782" i="1"/>
  <c r="B1782" i="1"/>
  <c r="N1781" i="1"/>
  <c r="L1781" i="1"/>
  <c r="C1781" i="1"/>
  <c r="B1781" i="1"/>
  <c r="N1780" i="1"/>
  <c r="L1780" i="1"/>
  <c r="C1780" i="1"/>
  <c r="B1780" i="1"/>
  <c r="N1779" i="1"/>
  <c r="L1779" i="1"/>
  <c r="C1779" i="1"/>
  <c r="B1779" i="1"/>
  <c r="N1778" i="1"/>
  <c r="L1778" i="1"/>
  <c r="C1778" i="1"/>
  <c r="B1778" i="1"/>
  <c r="N1777" i="1"/>
  <c r="L1777" i="1"/>
  <c r="C1777" i="1"/>
  <c r="B1777" i="1"/>
  <c r="N1776" i="1"/>
  <c r="L1776" i="1"/>
  <c r="C1776" i="1"/>
  <c r="B1776" i="1"/>
  <c r="N1775" i="1"/>
  <c r="L1775" i="1"/>
  <c r="C1775" i="1"/>
  <c r="B1775" i="1"/>
  <c r="N1774" i="1"/>
  <c r="L1774" i="1"/>
  <c r="C1774" i="1"/>
  <c r="B1774" i="1"/>
  <c r="N1773" i="1"/>
  <c r="L1773" i="1"/>
  <c r="C1773" i="1"/>
  <c r="B1773" i="1"/>
  <c r="N1772" i="1"/>
  <c r="L1772" i="1"/>
  <c r="C1772" i="1"/>
  <c r="B1772" i="1"/>
  <c r="N1771" i="1"/>
  <c r="L1771" i="1"/>
  <c r="C1771" i="1"/>
  <c r="B1771" i="1"/>
  <c r="N1770" i="1"/>
  <c r="L1770" i="1"/>
  <c r="C1770" i="1"/>
  <c r="B1770" i="1"/>
  <c r="N1769" i="1"/>
  <c r="L1769" i="1"/>
  <c r="C1769" i="1"/>
  <c r="B1769" i="1"/>
  <c r="N1768" i="1"/>
  <c r="L1768" i="1"/>
  <c r="C1768" i="1"/>
  <c r="B1768" i="1"/>
  <c r="N1767" i="1"/>
  <c r="L1767" i="1"/>
  <c r="C1767" i="1"/>
  <c r="B1767" i="1"/>
  <c r="N1766" i="1"/>
  <c r="L1766" i="1"/>
  <c r="C1766" i="1"/>
  <c r="B1766" i="1"/>
  <c r="N1765" i="1"/>
  <c r="L1765" i="1"/>
  <c r="C1765" i="1"/>
  <c r="B1765" i="1"/>
  <c r="N1764" i="1"/>
  <c r="L1764" i="1"/>
  <c r="C1764" i="1"/>
  <c r="B1764" i="1"/>
  <c r="N1763" i="1"/>
  <c r="L1763" i="1"/>
  <c r="C1763" i="1"/>
  <c r="B1763" i="1"/>
  <c r="N1762" i="1"/>
  <c r="L1762" i="1"/>
  <c r="C1762" i="1"/>
  <c r="B1762" i="1"/>
  <c r="N1761" i="1"/>
  <c r="L1761" i="1"/>
  <c r="C1761" i="1"/>
  <c r="B1761" i="1"/>
  <c r="N1760" i="1"/>
  <c r="L1760" i="1"/>
  <c r="C1760" i="1"/>
  <c r="B1760" i="1"/>
  <c r="N1759" i="1"/>
  <c r="L1759" i="1"/>
  <c r="C1759" i="1"/>
  <c r="B1759" i="1"/>
  <c r="N1758" i="1"/>
  <c r="L1758" i="1"/>
  <c r="C1758" i="1"/>
  <c r="B1758" i="1"/>
  <c r="N1757" i="1"/>
  <c r="L1757" i="1"/>
  <c r="C1757" i="1"/>
  <c r="B1757" i="1"/>
  <c r="N1756" i="1"/>
  <c r="L1756" i="1"/>
  <c r="C1756" i="1"/>
  <c r="B1756" i="1"/>
  <c r="N1755" i="1"/>
  <c r="L1755" i="1"/>
  <c r="C1755" i="1"/>
  <c r="B1755" i="1"/>
  <c r="N1754" i="1"/>
  <c r="L1754" i="1"/>
  <c r="C1754" i="1"/>
  <c r="B1754" i="1"/>
  <c r="N1753" i="1"/>
  <c r="L1753" i="1"/>
  <c r="C1753" i="1"/>
  <c r="B1753" i="1"/>
  <c r="N1752" i="1"/>
  <c r="L1752" i="1"/>
  <c r="C1752" i="1"/>
  <c r="B1752" i="1"/>
  <c r="N1751" i="1"/>
  <c r="L1751" i="1"/>
  <c r="C1751" i="1"/>
  <c r="B1751" i="1"/>
  <c r="N1750" i="1"/>
  <c r="L1750" i="1"/>
  <c r="C1750" i="1"/>
  <c r="B1750" i="1"/>
  <c r="N1749" i="1"/>
  <c r="L1749" i="1"/>
  <c r="C1749" i="1"/>
  <c r="B1749" i="1"/>
  <c r="N1748" i="1"/>
  <c r="L1748" i="1"/>
  <c r="C1748" i="1"/>
  <c r="B1748" i="1"/>
  <c r="N1747" i="1"/>
  <c r="L1747" i="1"/>
  <c r="C1747" i="1"/>
  <c r="B1747" i="1"/>
  <c r="N1746" i="1"/>
  <c r="L1746" i="1"/>
  <c r="C1746" i="1"/>
  <c r="B1746" i="1"/>
  <c r="N1745" i="1"/>
  <c r="L1745" i="1"/>
  <c r="C1745" i="1"/>
  <c r="B1745" i="1"/>
  <c r="N1744" i="1"/>
  <c r="L1744" i="1"/>
  <c r="C1744" i="1"/>
  <c r="B1744" i="1"/>
  <c r="N1743" i="1"/>
  <c r="L1743" i="1"/>
  <c r="C1743" i="1"/>
  <c r="B1743" i="1"/>
  <c r="N1742" i="1"/>
  <c r="L1742" i="1"/>
  <c r="C1742" i="1"/>
  <c r="B1742" i="1"/>
  <c r="N1741" i="1"/>
  <c r="L1741" i="1"/>
  <c r="C1741" i="1"/>
  <c r="B1741" i="1"/>
  <c r="N1740" i="1"/>
  <c r="L1740" i="1"/>
  <c r="C1740" i="1"/>
  <c r="B1740" i="1"/>
  <c r="N1739" i="1"/>
  <c r="L1739" i="1"/>
  <c r="C1739" i="1"/>
  <c r="B1739" i="1"/>
  <c r="N1738" i="1"/>
  <c r="L1738" i="1"/>
  <c r="C1738" i="1"/>
  <c r="B1738" i="1"/>
  <c r="N1737" i="1"/>
  <c r="L1737" i="1"/>
  <c r="C1737" i="1"/>
  <c r="B1737" i="1"/>
  <c r="N1736" i="1"/>
  <c r="L1736" i="1"/>
  <c r="C1736" i="1"/>
  <c r="B1736" i="1"/>
  <c r="N1735" i="1"/>
  <c r="L1735" i="1"/>
  <c r="C1735" i="1"/>
  <c r="B1735" i="1"/>
  <c r="N1734" i="1"/>
  <c r="L1734" i="1"/>
  <c r="C1734" i="1"/>
  <c r="B1734" i="1"/>
  <c r="N1733" i="1"/>
  <c r="L1733" i="1"/>
  <c r="C1733" i="1"/>
  <c r="B1733" i="1"/>
  <c r="N1732" i="1"/>
  <c r="L1732" i="1"/>
  <c r="C1732" i="1"/>
  <c r="B1732" i="1"/>
  <c r="N1731" i="1"/>
  <c r="L1731" i="1"/>
  <c r="C1731" i="1"/>
  <c r="B1731" i="1"/>
  <c r="N1730" i="1"/>
  <c r="L1730" i="1"/>
  <c r="C1730" i="1"/>
  <c r="B1730" i="1"/>
  <c r="N1729" i="1"/>
  <c r="L1729" i="1"/>
  <c r="C1729" i="1"/>
  <c r="B1729" i="1"/>
  <c r="N1728" i="1"/>
  <c r="L1728" i="1"/>
  <c r="C1728" i="1"/>
  <c r="B1728" i="1"/>
  <c r="N1727" i="1"/>
  <c r="L1727" i="1"/>
  <c r="C1727" i="1"/>
  <c r="B1727" i="1"/>
  <c r="N1726" i="1"/>
  <c r="L1726" i="1"/>
  <c r="C1726" i="1"/>
  <c r="B1726" i="1"/>
  <c r="N1725" i="1"/>
  <c r="L1725" i="1"/>
  <c r="C1725" i="1"/>
  <c r="B1725" i="1"/>
  <c r="N1724" i="1"/>
  <c r="L1724" i="1"/>
  <c r="C1724" i="1"/>
  <c r="B1724" i="1"/>
  <c r="N1723" i="1"/>
  <c r="L1723" i="1"/>
  <c r="C1723" i="1"/>
  <c r="B1723" i="1"/>
  <c r="N1722" i="1"/>
  <c r="L1722" i="1"/>
  <c r="C1722" i="1"/>
  <c r="B1722" i="1"/>
  <c r="N1721" i="1"/>
  <c r="L1721" i="1"/>
  <c r="C1721" i="1"/>
  <c r="B1721" i="1"/>
  <c r="N1720" i="1"/>
  <c r="L1720" i="1"/>
  <c r="C1720" i="1"/>
  <c r="B1720" i="1"/>
  <c r="N1719" i="1"/>
  <c r="L1719" i="1"/>
  <c r="C1719" i="1"/>
  <c r="B1719" i="1"/>
  <c r="N1718" i="1"/>
  <c r="L1718" i="1"/>
  <c r="C1718" i="1"/>
  <c r="B1718" i="1"/>
  <c r="N1717" i="1"/>
  <c r="L1717" i="1"/>
  <c r="C1717" i="1"/>
  <c r="B1717" i="1"/>
  <c r="N1716" i="1"/>
  <c r="L1716" i="1"/>
  <c r="C1716" i="1"/>
  <c r="B1716" i="1"/>
  <c r="N1715" i="1"/>
  <c r="L1715" i="1"/>
  <c r="C1715" i="1"/>
  <c r="B1715" i="1"/>
  <c r="N1714" i="1"/>
  <c r="L1714" i="1"/>
  <c r="C1714" i="1"/>
  <c r="B1714" i="1"/>
  <c r="N1713" i="1"/>
  <c r="L1713" i="1"/>
  <c r="C1713" i="1"/>
  <c r="B1713" i="1"/>
  <c r="N1712" i="1"/>
  <c r="L1712" i="1"/>
  <c r="C1712" i="1"/>
  <c r="B1712" i="1"/>
  <c r="N1711" i="1"/>
  <c r="L1711" i="1"/>
  <c r="C1711" i="1"/>
  <c r="B1711" i="1"/>
  <c r="N1710" i="1"/>
  <c r="L1710" i="1"/>
  <c r="C1710" i="1"/>
  <c r="B1710" i="1"/>
  <c r="N1709" i="1"/>
  <c r="L1709" i="1"/>
  <c r="C1709" i="1"/>
  <c r="B1709" i="1"/>
  <c r="N1708" i="1"/>
  <c r="L1708" i="1"/>
  <c r="C1708" i="1"/>
  <c r="B1708" i="1"/>
  <c r="N1707" i="1"/>
  <c r="L1707" i="1"/>
  <c r="C1707" i="1"/>
  <c r="B1707" i="1"/>
  <c r="N1706" i="1"/>
  <c r="L1706" i="1"/>
  <c r="C1706" i="1"/>
  <c r="B1706" i="1"/>
  <c r="N1705" i="1"/>
  <c r="L1705" i="1"/>
  <c r="C1705" i="1"/>
  <c r="B1705" i="1"/>
  <c r="N1704" i="1"/>
  <c r="L1704" i="1"/>
  <c r="C1704" i="1"/>
  <c r="B1704" i="1"/>
  <c r="N1703" i="1"/>
  <c r="L1703" i="1"/>
  <c r="C1703" i="1"/>
  <c r="B1703" i="1"/>
  <c r="N1702" i="1"/>
  <c r="L1702" i="1"/>
  <c r="C1702" i="1"/>
  <c r="B1702" i="1"/>
  <c r="N1701" i="1"/>
  <c r="L1701" i="1"/>
  <c r="C1701" i="1"/>
  <c r="B1701" i="1"/>
  <c r="N1700" i="1"/>
  <c r="L1700" i="1"/>
  <c r="C1700" i="1"/>
  <c r="B1700" i="1"/>
  <c r="N1699" i="1"/>
  <c r="L1699" i="1"/>
  <c r="C1699" i="1"/>
  <c r="B1699" i="1"/>
  <c r="N1698" i="1"/>
  <c r="L1698" i="1"/>
  <c r="C1698" i="1"/>
  <c r="B1698" i="1"/>
  <c r="N1697" i="1"/>
  <c r="L1697" i="1"/>
  <c r="C1697" i="1"/>
  <c r="B1697" i="1"/>
  <c r="N1696" i="1"/>
  <c r="L1696" i="1"/>
  <c r="C1696" i="1"/>
  <c r="B1696" i="1"/>
  <c r="N1695" i="1"/>
  <c r="L1695" i="1"/>
  <c r="C1695" i="1"/>
  <c r="B1695" i="1"/>
  <c r="N1694" i="1"/>
  <c r="L1694" i="1"/>
  <c r="C1694" i="1"/>
  <c r="B1694" i="1"/>
  <c r="N1693" i="1"/>
  <c r="L1693" i="1"/>
  <c r="C1693" i="1"/>
  <c r="B1693" i="1"/>
  <c r="N1692" i="1"/>
  <c r="L1692" i="1"/>
  <c r="C1692" i="1"/>
  <c r="B1692" i="1"/>
  <c r="N1691" i="1"/>
  <c r="L1691" i="1"/>
  <c r="C1691" i="1"/>
  <c r="B1691" i="1"/>
  <c r="N1690" i="1"/>
  <c r="L1690" i="1"/>
  <c r="C1690" i="1"/>
  <c r="B1690" i="1"/>
  <c r="N1689" i="1"/>
  <c r="L1689" i="1"/>
  <c r="C1689" i="1"/>
  <c r="B1689" i="1"/>
  <c r="N1688" i="1"/>
  <c r="L1688" i="1"/>
  <c r="C1688" i="1"/>
  <c r="B1688" i="1"/>
  <c r="N1687" i="1"/>
  <c r="L1687" i="1"/>
  <c r="C1687" i="1"/>
  <c r="B1687" i="1"/>
  <c r="N1686" i="1"/>
  <c r="L1686" i="1"/>
  <c r="C1686" i="1"/>
  <c r="B1686" i="1"/>
  <c r="N1685" i="1"/>
  <c r="L1685" i="1"/>
  <c r="C1685" i="1"/>
  <c r="B1685" i="1"/>
  <c r="N1684" i="1"/>
  <c r="L1684" i="1"/>
  <c r="C1684" i="1"/>
  <c r="B1684" i="1"/>
  <c r="N1683" i="1"/>
  <c r="L1683" i="1"/>
  <c r="C1683" i="1"/>
  <c r="B1683" i="1"/>
  <c r="N1682" i="1"/>
  <c r="L1682" i="1"/>
  <c r="C1682" i="1"/>
  <c r="B1682" i="1"/>
  <c r="N1681" i="1"/>
  <c r="L1681" i="1"/>
  <c r="C1681" i="1"/>
  <c r="B1681" i="1"/>
  <c r="N1680" i="1"/>
  <c r="L1680" i="1"/>
  <c r="C1680" i="1"/>
  <c r="B1680" i="1"/>
  <c r="N1679" i="1"/>
  <c r="L1679" i="1"/>
  <c r="C1679" i="1"/>
  <c r="B1679" i="1"/>
  <c r="N1678" i="1"/>
  <c r="L1678" i="1"/>
  <c r="C1678" i="1"/>
  <c r="B1678" i="1"/>
  <c r="N1677" i="1"/>
  <c r="L1677" i="1"/>
  <c r="C1677" i="1"/>
  <c r="B1677" i="1"/>
  <c r="N1676" i="1"/>
  <c r="L1676" i="1"/>
  <c r="C1676" i="1"/>
  <c r="B1676" i="1"/>
  <c r="N1675" i="1"/>
  <c r="L1675" i="1"/>
  <c r="C1675" i="1"/>
  <c r="B1675" i="1"/>
  <c r="N1674" i="1"/>
  <c r="L1674" i="1"/>
  <c r="C1674" i="1"/>
  <c r="B1674" i="1"/>
  <c r="N1673" i="1"/>
  <c r="L1673" i="1"/>
  <c r="C1673" i="1"/>
  <c r="B1673" i="1"/>
  <c r="N1672" i="1"/>
  <c r="L1672" i="1"/>
  <c r="C1672" i="1"/>
  <c r="B1672" i="1"/>
  <c r="N1671" i="1"/>
  <c r="L1671" i="1"/>
  <c r="C1671" i="1"/>
  <c r="B1671" i="1"/>
  <c r="N1670" i="1"/>
  <c r="L1670" i="1"/>
  <c r="C1670" i="1"/>
  <c r="B1670" i="1"/>
  <c r="N1669" i="1"/>
  <c r="L1669" i="1"/>
  <c r="C1669" i="1"/>
  <c r="B1669" i="1"/>
  <c r="N1668" i="1"/>
  <c r="L1668" i="1"/>
  <c r="C1668" i="1"/>
  <c r="B1668" i="1"/>
  <c r="N1667" i="1"/>
  <c r="L1667" i="1"/>
  <c r="C1667" i="1"/>
  <c r="B1667" i="1"/>
  <c r="N1666" i="1"/>
  <c r="L1666" i="1"/>
  <c r="C1666" i="1"/>
  <c r="B1666" i="1"/>
  <c r="N1665" i="1"/>
  <c r="L1665" i="1"/>
  <c r="C1665" i="1"/>
  <c r="B1665" i="1"/>
  <c r="N1664" i="1"/>
  <c r="L1664" i="1"/>
  <c r="C1664" i="1"/>
  <c r="B1664" i="1"/>
  <c r="N1663" i="1"/>
  <c r="L1663" i="1"/>
  <c r="C1663" i="1"/>
  <c r="B1663" i="1"/>
  <c r="N1662" i="1"/>
  <c r="L1662" i="1"/>
  <c r="C1662" i="1"/>
  <c r="B1662" i="1"/>
  <c r="N1661" i="1"/>
  <c r="L1661" i="1"/>
  <c r="C1661" i="1"/>
  <c r="B1661" i="1"/>
  <c r="N1660" i="1"/>
  <c r="L1660" i="1"/>
  <c r="C1660" i="1"/>
  <c r="B1660" i="1"/>
  <c r="N1659" i="1"/>
  <c r="L1659" i="1"/>
  <c r="C1659" i="1"/>
  <c r="B1659" i="1"/>
  <c r="N1658" i="1"/>
  <c r="L1658" i="1"/>
  <c r="C1658" i="1"/>
  <c r="B1658" i="1"/>
  <c r="N1657" i="1"/>
  <c r="L1657" i="1"/>
  <c r="C1657" i="1"/>
  <c r="B1657" i="1"/>
  <c r="N1656" i="1"/>
  <c r="L1656" i="1"/>
  <c r="C1656" i="1"/>
  <c r="B1656" i="1"/>
  <c r="N1655" i="1"/>
  <c r="L1655" i="1"/>
  <c r="C1655" i="1"/>
  <c r="B1655" i="1"/>
  <c r="N1654" i="1"/>
  <c r="L1654" i="1"/>
  <c r="C1654" i="1"/>
  <c r="B1654" i="1"/>
  <c r="N1653" i="1"/>
  <c r="L1653" i="1"/>
  <c r="C1653" i="1"/>
  <c r="B1653" i="1"/>
  <c r="N1652" i="1"/>
  <c r="L1652" i="1"/>
  <c r="C1652" i="1"/>
  <c r="B1652" i="1"/>
  <c r="N1651" i="1"/>
  <c r="L1651" i="1"/>
  <c r="C1651" i="1"/>
  <c r="B1651" i="1"/>
  <c r="N1650" i="1"/>
  <c r="L1650" i="1"/>
  <c r="C1650" i="1"/>
  <c r="B1650" i="1"/>
  <c r="N1649" i="1"/>
  <c r="L1649" i="1"/>
  <c r="C1649" i="1"/>
  <c r="B1649" i="1"/>
  <c r="N1648" i="1"/>
  <c r="L1648" i="1"/>
  <c r="C1648" i="1"/>
  <c r="B1648" i="1"/>
  <c r="N1647" i="1"/>
  <c r="L1647" i="1"/>
  <c r="C1647" i="1"/>
  <c r="B1647" i="1"/>
  <c r="N1646" i="1"/>
  <c r="L1646" i="1"/>
  <c r="C1646" i="1"/>
  <c r="B1646" i="1"/>
  <c r="N1645" i="1"/>
  <c r="L1645" i="1"/>
  <c r="C1645" i="1"/>
  <c r="B1645" i="1"/>
  <c r="N1644" i="1"/>
  <c r="L1644" i="1"/>
  <c r="C1644" i="1"/>
  <c r="B1644" i="1"/>
  <c r="N1643" i="1"/>
  <c r="L1643" i="1"/>
  <c r="C1643" i="1"/>
  <c r="B1643" i="1"/>
  <c r="N1642" i="1"/>
  <c r="L1642" i="1"/>
  <c r="C1642" i="1"/>
  <c r="B1642" i="1"/>
  <c r="N1641" i="1"/>
  <c r="L1641" i="1"/>
  <c r="B1641" i="1"/>
  <c r="C1641" i="1" s="1"/>
  <c r="N1640" i="1"/>
  <c r="L1640" i="1"/>
  <c r="C1640" i="1"/>
  <c r="B1640" i="1"/>
  <c r="N1639" i="1"/>
  <c r="L1639" i="1"/>
  <c r="C1639" i="1"/>
  <c r="B1639" i="1"/>
  <c r="N1638" i="1"/>
  <c r="L1638" i="1"/>
  <c r="B1638" i="1"/>
  <c r="C1638" i="1" s="1"/>
  <c r="N1637" i="1"/>
  <c r="L1637" i="1"/>
  <c r="C1637" i="1"/>
  <c r="B1637" i="1"/>
  <c r="N1636" i="1"/>
  <c r="L1636" i="1"/>
  <c r="C1636" i="1"/>
  <c r="B1636" i="1"/>
  <c r="N1635" i="1"/>
  <c r="L1635" i="1"/>
  <c r="B1635" i="1"/>
  <c r="C1635" i="1" s="1"/>
  <c r="N1634" i="1"/>
  <c r="L1634" i="1"/>
  <c r="C1634" i="1"/>
  <c r="B1634" i="1"/>
  <c r="N1633" i="1"/>
  <c r="L1633" i="1"/>
  <c r="C1633" i="1"/>
  <c r="B1633" i="1"/>
  <c r="N1632" i="1"/>
  <c r="L1632" i="1"/>
  <c r="B1632" i="1"/>
  <c r="C1632" i="1" s="1"/>
  <c r="N1631" i="1"/>
  <c r="L1631" i="1"/>
  <c r="C1631" i="1"/>
  <c r="B1631" i="1"/>
  <c r="N1630" i="1"/>
  <c r="L1630" i="1"/>
  <c r="C1630" i="1"/>
  <c r="B1630" i="1"/>
  <c r="N1629" i="1"/>
  <c r="L1629" i="1"/>
  <c r="B1629" i="1"/>
  <c r="C1629" i="1" s="1"/>
  <c r="N1628" i="1"/>
  <c r="L1628" i="1"/>
  <c r="C1628" i="1"/>
  <c r="B1628" i="1"/>
  <c r="N1627" i="1"/>
  <c r="L1627" i="1"/>
  <c r="C1627" i="1"/>
  <c r="B1627" i="1"/>
  <c r="N1626" i="1"/>
  <c r="L1626" i="1"/>
  <c r="B1626" i="1"/>
  <c r="C1626" i="1" s="1"/>
  <c r="N1625" i="1"/>
  <c r="L1625" i="1"/>
  <c r="C1625" i="1"/>
  <c r="B1625" i="1"/>
  <c r="N1624" i="1"/>
  <c r="L1624" i="1"/>
  <c r="C1624" i="1"/>
  <c r="B1624" i="1"/>
  <c r="N1623" i="1"/>
  <c r="L1623" i="1"/>
  <c r="B1623" i="1"/>
  <c r="C1623" i="1" s="1"/>
  <c r="N1622" i="1"/>
  <c r="L1622" i="1"/>
  <c r="C1622" i="1"/>
  <c r="B1622" i="1"/>
  <c r="N1621" i="1"/>
  <c r="L1621" i="1"/>
  <c r="C1621" i="1"/>
  <c r="B1621" i="1"/>
  <c r="N1620" i="1"/>
  <c r="L1620" i="1"/>
  <c r="B1620" i="1"/>
  <c r="C1620" i="1" s="1"/>
  <c r="N1619" i="1"/>
  <c r="L1619" i="1"/>
  <c r="C1619" i="1"/>
  <c r="B1619" i="1"/>
  <c r="N1618" i="1"/>
  <c r="L1618" i="1"/>
  <c r="C1618" i="1"/>
  <c r="B1618" i="1"/>
  <c r="N1617" i="1"/>
  <c r="L1617" i="1"/>
  <c r="B1617" i="1"/>
  <c r="C1617" i="1" s="1"/>
  <c r="N1616" i="1"/>
  <c r="L1616" i="1"/>
  <c r="C1616" i="1"/>
  <c r="B1616" i="1"/>
  <c r="N1615" i="1"/>
  <c r="L1615" i="1"/>
  <c r="C1615" i="1"/>
  <c r="B1615" i="1"/>
  <c r="N1614" i="1"/>
  <c r="L1614" i="1"/>
  <c r="B1614" i="1"/>
  <c r="C1614" i="1" s="1"/>
  <c r="N1613" i="1"/>
  <c r="L1613" i="1"/>
  <c r="C1613" i="1"/>
  <c r="B1613" i="1"/>
  <c r="N1612" i="1"/>
  <c r="L1612" i="1"/>
  <c r="C1612" i="1"/>
  <c r="B1612" i="1"/>
  <c r="N1611" i="1"/>
  <c r="L1611" i="1"/>
  <c r="B1611" i="1"/>
  <c r="C1611" i="1" s="1"/>
  <c r="N1610" i="1"/>
  <c r="L1610" i="1"/>
  <c r="C1610" i="1"/>
  <c r="B1610" i="1"/>
  <c r="N1609" i="1"/>
  <c r="L1609" i="1"/>
  <c r="C1609" i="1"/>
  <c r="B1609" i="1"/>
  <c r="N1608" i="1"/>
  <c r="L1608" i="1"/>
  <c r="B1608" i="1"/>
  <c r="C1608" i="1" s="1"/>
  <c r="N1607" i="1"/>
  <c r="L1607" i="1"/>
  <c r="C1607" i="1"/>
  <c r="B1607" i="1"/>
  <c r="N1606" i="1"/>
  <c r="L1606" i="1"/>
  <c r="C1606" i="1"/>
  <c r="B1606" i="1"/>
  <c r="N1605" i="1"/>
  <c r="L1605" i="1"/>
  <c r="B1605" i="1"/>
  <c r="C1605" i="1" s="1"/>
  <c r="N1604" i="1"/>
  <c r="L1604" i="1"/>
  <c r="C1604" i="1"/>
  <c r="B1604" i="1"/>
  <c r="N1603" i="1"/>
  <c r="L1603" i="1"/>
  <c r="C1603" i="1"/>
  <c r="B1603" i="1"/>
  <c r="N1602" i="1"/>
  <c r="L1602" i="1"/>
  <c r="B1602" i="1"/>
  <c r="C1602" i="1" s="1"/>
  <c r="N1601" i="1"/>
  <c r="L1601" i="1"/>
  <c r="C1601" i="1"/>
  <c r="B1601" i="1"/>
  <c r="N1600" i="1"/>
  <c r="L1600" i="1"/>
  <c r="C1600" i="1"/>
  <c r="B1600" i="1"/>
  <c r="N1599" i="1"/>
  <c r="L1599" i="1"/>
  <c r="B1599" i="1"/>
  <c r="C1599" i="1" s="1"/>
  <c r="N1598" i="1"/>
  <c r="L1598" i="1"/>
  <c r="C1598" i="1"/>
  <c r="B1598" i="1"/>
  <c r="N1597" i="1"/>
  <c r="L1597" i="1"/>
  <c r="C1597" i="1"/>
  <c r="B1597" i="1"/>
  <c r="N1596" i="1"/>
  <c r="L1596" i="1"/>
  <c r="B1596" i="1"/>
  <c r="C1596" i="1" s="1"/>
  <c r="N1595" i="1"/>
  <c r="L1595" i="1"/>
  <c r="C1595" i="1"/>
  <c r="B1595" i="1"/>
  <c r="N1594" i="1"/>
  <c r="L1594" i="1"/>
  <c r="C1594" i="1"/>
  <c r="B1594" i="1"/>
  <c r="N1593" i="1"/>
  <c r="L1593" i="1"/>
  <c r="B1593" i="1"/>
  <c r="C1593" i="1" s="1"/>
  <c r="N1592" i="1"/>
  <c r="L1592" i="1"/>
  <c r="C1592" i="1"/>
  <c r="B1592" i="1"/>
  <c r="N1591" i="1"/>
  <c r="L1591" i="1"/>
  <c r="C1591" i="1"/>
  <c r="B1591" i="1"/>
  <c r="N1590" i="1"/>
  <c r="L1590" i="1"/>
  <c r="B1590" i="1"/>
  <c r="C1590" i="1" s="1"/>
  <c r="N1589" i="1"/>
  <c r="L1589" i="1"/>
  <c r="C1589" i="1"/>
  <c r="B1589" i="1"/>
  <c r="N1588" i="1"/>
  <c r="L1588" i="1"/>
  <c r="C1588" i="1"/>
  <c r="B1588" i="1"/>
  <c r="N1587" i="1"/>
  <c r="L1587" i="1"/>
  <c r="B1587" i="1"/>
  <c r="C1587" i="1" s="1"/>
  <c r="N1586" i="1"/>
  <c r="L1586" i="1"/>
  <c r="C1586" i="1"/>
  <c r="B1586" i="1"/>
  <c r="N1585" i="1"/>
  <c r="L1585" i="1"/>
  <c r="C1585" i="1"/>
  <c r="B1585" i="1"/>
  <c r="N1584" i="1"/>
  <c r="L1584" i="1"/>
  <c r="B1584" i="1"/>
  <c r="C1584" i="1" s="1"/>
  <c r="N1583" i="1"/>
  <c r="L1583" i="1"/>
  <c r="C1583" i="1"/>
  <c r="B1583" i="1"/>
  <c r="N1582" i="1"/>
  <c r="L1582" i="1"/>
  <c r="C1582" i="1"/>
  <c r="B1582" i="1"/>
  <c r="N1581" i="1"/>
  <c r="L1581" i="1"/>
  <c r="B1581" i="1"/>
  <c r="C1581" i="1" s="1"/>
  <c r="N1580" i="1"/>
  <c r="L1580" i="1"/>
  <c r="C1580" i="1"/>
  <c r="B1580" i="1"/>
  <c r="N1579" i="1"/>
  <c r="L1579" i="1"/>
  <c r="C1579" i="1"/>
  <c r="B1579" i="1"/>
  <c r="N1578" i="1"/>
  <c r="L1578" i="1"/>
  <c r="B1578" i="1"/>
  <c r="C1578" i="1" s="1"/>
  <c r="N1577" i="1"/>
  <c r="L1577" i="1"/>
  <c r="C1577" i="1"/>
  <c r="B1577" i="1"/>
  <c r="N1576" i="1"/>
  <c r="L1576" i="1"/>
  <c r="C1576" i="1"/>
  <c r="B1576" i="1"/>
  <c r="N1575" i="1"/>
  <c r="L1575" i="1"/>
  <c r="B1575" i="1"/>
  <c r="C1575" i="1" s="1"/>
  <c r="N1574" i="1"/>
  <c r="L1574" i="1"/>
  <c r="C1574" i="1"/>
  <c r="B1574" i="1"/>
  <c r="N1573" i="1"/>
  <c r="L1573" i="1"/>
  <c r="C1573" i="1"/>
  <c r="B1573" i="1"/>
  <c r="N1572" i="1"/>
  <c r="L1572" i="1"/>
  <c r="B1572" i="1"/>
  <c r="C1572" i="1" s="1"/>
  <c r="N1571" i="1"/>
  <c r="L1571" i="1"/>
  <c r="C1571" i="1"/>
  <c r="B1571" i="1"/>
  <c r="N1570" i="1"/>
  <c r="L1570" i="1"/>
  <c r="C1570" i="1"/>
  <c r="B1570" i="1"/>
  <c r="N1569" i="1"/>
  <c r="L1569" i="1"/>
  <c r="B1569" i="1"/>
  <c r="C1569" i="1" s="1"/>
  <c r="N1568" i="1"/>
  <c r="L1568" i="1"/>
  <c r="C1568" i="1"/>
  <c r="B1568" i="1"/>
  <c r="N1567" i="1"/>
  <c r="L1567" i="1"/>
  <c r="C1567" i="1"/>
  <c r="B1567" i="1"/>
  <c r="N1566" i="1"/>
  <c r="L1566" i="1"/>
  <c r="B1566" i="1"/>
  <c r="C1566" i="1" s="1"/>
  <c r="N1565" i="1"/>
  <c r="L1565" i="1"/>
  <c r="C1565" i="1"/>
  <c r="B1565" i="1"/>
  <c r="N1564" i="1"/>
  <c r="L1564" i="1"/>
  <c r="C1564" i="1"/>
  <c r="B1564" i="1"/>
  <c r="N1563" i="1"/>
  <c r="L1563" i="1"/>
  <c r="B1563" i="1"/>
  <c r="C1563" i="1" s="1"/>
  <c r="N1562" i="1"/>
  <c r="L1562" i="1"/>
  <c r="C1562" i="1"/>
  <c r="B1562" i="1"/>
  <c r="N1561" i="1"/>
  <c r="L1561" i="1"/>
  <c r="C1561" i="1"/>
  <c r="B1561" i="1"/>
  <c r="N1560" i="1"/>
  <c r="L1560" i="1"/>
  <c r="B1560" i="1"/>
  <c r="C1560" i="1" s="1"/>
  <c r="N1559" i="1"/>
  <c r="L1559" i="1"/>
  <c r="C1559" i="1"/>
  <c r="B1559" i="1"/>
  <c r="N1558" i="1"/>
  <c r="L1558" i="1"/>
  <c r="C1558" i="1"/>
  <c r="B1558" i="1"/>
  <c r="N1557" i="1"/>
  <c r="L1557" i="1"/>
  <c r="B1557" i="1"/>
  <c r="C1557" i="1" s="1"/>
  <c r="N1556" i="1"/>
  <c r="L1556" i="1"/>
  <c r="C1556" i="1"/>
  <c r="B1556" i="1"/>
  <c r="N1555" i="1"/>
  <c r="L1555" i="1"/>
  <c r="C1555" i="1"/>
  <c r="B1555" i="1"/>
  <c r="N1554" i="1"/>
  <c r="L1554" i="1"/>
  <c r="B1554" i="1"/>
  <c r="C1554" i="1" s="1"/>
  <c r="N1553" i="1"/>
  <c r="L1553" i="1"/>
  <c r="C1553" i="1"/>
  <c r="B1553" i="1"/>
  <c r="N1552" i="1"/>
  <c r="L1552" i="1"/>
  <c r="C1552" i="1"/>
  <c r="B1552" i="1"/>
  <c r="N1551" i="1"/>
  <c r="L1551" i="1"/>
  <c r="B1551" i="1"/>
  <c r="C1551" i="1" s="1"/>
  <c r="N1550" i="1"/>
  <c r="L1550" i="1"/>
  <c r="C1550" i="1"/>
  <c r="B1550" i="1"/>
  <c r="N1549" i="1"/>
  <c r="L1549" i="1"/>
  <c r="C1549" i="1"/>
  <c r="B1549" i="1"/>
  <c r="N1548" i="1"/>
  <c r="L1548" i="1"/>
  <c r="B1548" i="1"/>
  <c r="C1548" i="1" s="1"/>
  <c r="N1547" i="1"/>
  <c r="L1547" i="1"/>
  <c r="C1547" i="1"/>
  <c r="B1547" i="1"/>
  <c r="N1546" i="1"/>
  <c r="L1546" i="1"/>
  <c r="C1546" i="1"/>
  <c r="B1546" i="1"/>
  <c r="N1545" i="1"/>
  <c r="L1545" i="1"/>
  <c r="B1545" i="1"/>
  <c r="C1545" i="1" s="1"/>
  <c r="N1544" i="1"/>
  <c r="L1544" i="1"/>
  <c r="C1544" i="1"/>
  <c r="B1544" i="1"/>
  <c r="N1543" i="1"/>
  <c r="L1543" i="1"/>
  <c r="C1543" i="1"/>
  <c r="B1543" i="1"/>
  <c r="N1542" i="1"/>
  <c r="L1542" i="1"/>
  <c r="B1542" i="1"/>
  <c r="C1542" i="1" s="1"/>
  <c r="N1541" i="1"/>
  <c r="L1541" i="1"/>
  <c r="C1541" i="1"/>
  <c r="B1541" i="1"/>
  <c r="N1540" i="1"/>
  <c r="L1540" i="1"/>
  <c r="C1540" i="1"/>
  <c r="B1540" i="1"/>
  <c r="N1539" i="1"/>
  <c r="L1539" i="1"/>
  <c r="B1539" i="1"/>
  <c r="C1539" i="1" s="1"/>
  <c r="N1538" i="1"/>
  <c r="L1538" i="1"/>
  <c r="C1538" i="1"/>
  <c r="B1538" i="1"/>
  <c r="N1537" i="1"/>
  <c r="L1537" i="1"/>
  <c r="C1537" i="1"/>
  <c r="B1537" i="1"/>
  <c r="N1536" i="1"/>
  <c r="L1536" i="1"/>
  <c r="B1536" i="1"/>
  <c r="C1536" i="1" s="1"/>
  <c r="N1535" i="1"/>
  <c r="L1535" i="1"/>
  <c r="C1535" i="1"/>
  <c r="B1535" i="1"/>
  <c r="N1534" i="1"/>
  <c r="L1534" i="1"/>
  <c r="C1534" i="1"/>
  <c r="B1534" i="1"/>
  <c r="N1533" i="1"/>
  <c r="L1533" i="1"/>
  <c r="B1533" i="1"/>
  <c r="C1533" i="1" s="1"/>
  <c r="N1532" i="1"/>
  <c r="L1532" i="1"/>
  <c r="C1532" i="1"/>
  <c r="B1532" i="1"/>
  <c r="N1531" i="1"/>
  <c r="L1531" i="1"/>
  <c r="C1531" i="1"/>
  <c r="B1531" i="1"/>
  <c r="N1530" i="1"/>
  <c r="L1530" i="1"/>
  <c r="B1530" i="1"/>
  <c r="C1530" i="1" s="1"/>
  <c r="N1529" i="1"/>
  <c r="L1529" i="1"/>
  <c r="C1529" i="1"/>
  <c r="B1529" i="1"/>
  <c r="N1528" i="1"/>
  <c r="L1528" i="1"/>
  <c r="C1528" i="1"/>
  <c r="B1528" i="1"/>
  <c r="N1527" i="1"/>
  <c r="L1527" i="1"/>
  <c r="B1527" i="1"/>
  <c r="C1527" i="1" s="1"/>
  <c r="N1526" i="1"/>
  <c r="L1526" i="1"/>
  <c r="C1526" i="1"/>
  <c r="B1526" i="1"/>
  <c r="N1525" i="1"/>
  <c r="L1525" i="1"/>
  <c r="C1525" i="1"/>
  <c r="B1525" i="1"/>
  <c r="N1524" i="1"/>
  <c r="L1524" i="1"/>
  <c r="B1524" i="1"/>
  <c r="C1524" i="1" s="1"/>
  <c r="N1523" i="1"/>
  <c r="L1523" i="1"/>
  <c r="C1523" i="1"/>
  <c r="B1523" i="1"/>
  <c r="N1522" i="1"/>
  <c r="L1522" i="1"/>
  <c r="C1522" i="1"/>
  <c r="B1522" i="1"/>
  <c r="N1521" i="1"/>
  <c r="L1521" i="1"/>
  <c r="B1521" i="1"/>
  <c r="C1521" i="1" s="1"/>
  <c r="N1520" i="1"/>
  <c r="L1520" i="1"/>
  <c r="C1520" i="1"/>
  <c r="B1520" i="1"/>
  <c r="N1519" i="1"/>
  <c r="L1519" i="1"/>
  <c r="C1519" i="1"/>
  <c r="B1519" i="1"/>
  <c r="N1518" i="1"/>
  <c r="L1518" i="1"/>
  <c r="B1518" i="1"/>
  <c r="C1518" i="1" s="1"/>
  <c r="N1517" i="1"/>
  <c r="L1517" i="1"/>
  <c r="C1517" i="1"/>
  <c r="B1517" i="1"/>
  <c r="N1516" i="1"/>
  <c r="L1516" i="1"/>
  <c r="C1516" i="1"/>
  <c r="B1516" i="1"/>
  <c r="N1515" i="1"/>
  <c r="L1515" i="1"/>
  <c r="B1515" i="1"/>
  <c r="C1515" i="1" s="1"/>
  <c r="N1514" i="1"/>
  <c r="L1514" i="1"/>
  <c r="C1514" i="1"/>
  <c r="B1514" i="1"/>
  <c r="N1513" i="1"/>
  <c r="L1513" i="1"/>
  <c r="C1513" i="1"/>
  <c r="B1513" i="1"/>
  <c r="N1512" i="1"/>
  <c r="L1512" i="1"/>
  <c r="B1512" i="1"/>
  <c r="C1512" i="1" s="1"/>
  <c r="N1511" i="1"/>
  <c r="L1511" i="1"/>
  <c r="C1511" i="1"/>
  <c r="B1511" i="1"/>
  <c r="N1510" i="1"/>
  <c r="L1510" i="1"/>
  <c r="C1510" i="1"/>
  <c r="B1510" i="1"/>
  <c r="N1509" i="1"/>
  <c r="L1509" i="1"/>
  <c r="B1509" i="1"/>
  <c r="C1509" i="1" s="1"/>
  <c r="N1508" i="1"/>
  <c r="L1508" i="1"/>
  <c r="C1508" i="1"/>
  <c r="B1508" i="1"/>
  <c r="N1507" i="1"/>
  <c r="L1507" i="1"/>
  <c r="C1507" i="1"/>
  <c r="B1507" i="1"/>
  <c r="N1506" i="1"/>
  <c r="L1506" i="1"/>
  <c r="B1506" i="1"/>
  <c r="C1506" i="1" s="1"/>
  <c r="N1505" i="1"/>
  <c r="L1505" i="1"/>
  <c r="C1505" i="1"/>
  <c r="B1505" i="1"/>
  <c r="N1504" i="1"/>
  <c r="L1504" i="1"/>
  <c r="C1504" i="1"/>
  <c r="B1504" i="1"/>
  <c r="N1503" i="1"/>
  <c r="L1503" i="1"/>
  <c r="B1503" i="1"/>
  <c r="C1503" i="1" s="1"/>
  <c r="N1502" i="1"/>
  <c r="L1502" i="1"/>
  <c r="C1502" i="1"/>
  <c r="B1502" i="1"/>
  <c r="N1501" i="1"/>
  <c r="L1501" i="1"/>
  <c r="C1501" i="1"/>
  <c r="B1501" i="1"/>
  <c r="N1500" i="1"/>
  <c r="L1500" i="1"/>
  <c r="B1500" i="1"/>
  <c r="C1500" i="1" s="1"/>
  <c r="N1499" i="1"/>
  <c r="L1499" i="1"/>
  <c r="C1499" i="1"/>
  <c r="B1499" i="1"/>
  <c r="N1498" i="1"/>
  <c r="L1498" i="1"/>
  <c r="C1498" i="1"/>
  <c r="B1498" i="1"/>
  <c r="N1497" i="1"/>
  <c r="L1497" i="1"/>
  <c r="B1497" i="1"/>
  <c r="C1497" i="1" s="1"/>
  <c r="N1496" i="1"/>
  <c r="L1496" i="1"/>
  <c r="C1496" i="1"/>
  <c r="B1496" i="1"/>
  <c r="N1495" i="1"/>
  <c r="L1495" i="1"/>
  <c r="C1495" i="1"/>
  <c r="B1495" i="1"/>
  <c r="N1494" i="1"/>
  <c r="L1494" i="1"/>
  <c r="B1494" i="1"/>
  <c r="C1494" i="1" s="1"/>
  <c r="N1493" i="1"/>
  <c r="L1493" i="1"/>
  <c r="C1493" i="1"/>
  <c r="B1493" i="1"/>
  <c r="N1492" i="1"/>
  <c r="L1492" i="1"/>
  <c r="C1492" i="1"/>
  <c r="B1492" i="1"/>
  <c r="N1491" i="1"/>
  <c r="L1491" i="1"/>
  <c r="B1491" i="1"/>
  <c r="C1491" i="1" s="1"/>
  <c r="N1490" i="1"/>
  <c r="L1490" i="1"/>
  <c r="C1490" i="1"/>
  <c r="B1490" i="1"/>
  <c r="N1489" i="1"/>
  <c r="L1489" i="1"/>
  <c r="C1489" i="1"/>
  <c r="B1489" i="1"/>
  <c r="N1488" i="1"/>
  <c r="L1488" i="1"/>
  <c r="B1488" i="1"/>
  <c r="C1488" i="1" s="1"/>
  <c r="N1487" i="1"/>
  <c r="L1487" i="1"/>
  <c r="C1487" i="1"/>
  <c r="B1487" i="1"/>
  <c r="N1486" i="1"/>
  <c r="L1486" i="1"/>
  <c r="C1486" i="1"/>
  <c r="B1486" i="1"/>
  <c r="N1485" i="1"/>
  <c r="L1485" i="1"/>
  <c r="B1485" i="1"/>
  <c r="C1485" i="1" s="1"/>
  <c r="N1484" i="1"/>
  <c r="L1484" i="1"/>
  <c r="C1484" i="1"/>
  <c r="B1484" i="1"/>
  <c r="N1483" i="1"/>
  <c r="L1483" i="1"/>
  <c r="C1483" i="1"/>
  <c r="B1483" i="1"/>
  <c r="N1482" i="1"/>
  <c r="L1482" i="1"/>
  <c r="B1482" i="1"/>
  <c r="C1482" i="1" s="1"/>
  <c r="N1481" i="1"/>
  <c r="L1481" i="1"/>
  <c r="C1481" i="1"/>
  <c r="B1481" i="1"/>
  <c r="N1480" i="1"/>
  <c r="L1480" i="1"/>
  <c r="C1480" i="1"/>
  <c r="B1480" i="1"/>
  <c r="N1479" i="1"/>
  <c r="L1479" i="1"/>
  <c r="B1479" i="1"/>
  <c r="C1479" i="1" s="1"/>
  <c r="N1478" i="1"/>
  <c r="L1478" i="1"/>
  <c r="C1478" i="1"/>
  <c r="B1478" i="1"/>
  <c r="N1477" i="1"/>
  <c r="L1477" i="1"/>
  <c r="C1477" i="1"/>
  <c r="B1477" i="1"/>
  <c r="N1476" i="1"/>
  <c r="L1476" i="1"/>
  <c r="B1476" i="1"/>
  <c r="C1476" i="1" s="1"/>
  <c r="N1475" i="1"/>
  <c r="L1475" i="1"/>
  <c r="C1475" i="1"/>
  <c r="B1475" i="1"/>
  <c r="N1474" i="1"/>
  <c r="L1474" i="1"/>
  <c r="C1474" i="1"/>
  <c r="B1474" i="1"/>
  <c r="N1473" i="1"/>
  <c r="L1473" i="1"/>
  <c r="B1473" i="1"/>
  <c r="C1473" i="1" s="1"/>
  <c r="N1472" i="1"/>
  <c r="L1472" i="1"/>
  <c r="C1472" i="1"/>
  <c r="B1472" i="1"/>
  <c r="N1471" i="1"/>
  <c r="L1471" i="1"/>
  <c r="C1471" i="1"/>
  <c r="B1471" i="1"/>
  <c r="N1470" i="1"/>
  <c r="L1470" i="1"/>
  <c r="B1470" i="1"/>
  <c r="C1470" i="1" s="1"/>
  <c r="N1469" i="1"/>
  <c r="L1469" i="1"/>
  <c r="C1469" i="1"/>
  <c r="B1469" i="1"/>
  <c r="N1468" i="1"/>
  <c r="L1468" i="1"/>
  <c r="C1468" i="1"/>
  <c r="B1468" i="1"/>
  <c r="N1467" i="1"/>
  <c r="L1467" i="1"/>
  <c r="B1467" i="1"/>
  <c r="C1467" i="1" s="1"/>
  <c r="N1466" i="1"/>
  <c r="L1466" i="1"/>
  <c r="C1466" i="1"/>
  <c r="B1466" i="1"/>
  <c r="N1465" i="1"/>
  <c r="L1465" i="1"/>
  <c r="C1465" i="1"/>
  <c r="B1465" i="1"/>
  <c r="N1464" i="1"/>
  <c r="L1464" i="1"/>
  <c r="B1464" i="1"/>
  <c r="C1464" i="1" s="1"/>
  <c r="N1463" i="1"/>
  <c r="L1463" i="1"/>
  <c r="C1463" i="1"/>
  <c r="B1463" i="1"/>
  <c r="N1462" i="1"/>
  <c r="L1462" i="1"/>
  <c r="C1462" i="1"/>
  <c r="B1462" i="1"/>
  <c r="N1461" i="1"/>
  <c r="L1461" i="1"/>
  <c r="B1461" i="1"/>
  <c r="C1461" i="1" s="1"/>
  <c r="N1460" i="1"/>
  <c r="L1460" i="1"/>
  <c r="C1460" i="1"/>
  <c r="B1460" i="1"/>
  <c r="N1459" i="1"/>
  <c r="L1459" i="1"/>
  <c r="C1459" i="1"/>
  <c r="B1459" i="1"/>
  <c r="N1458" i="1"/>
  <c r="L1458" i="1"/>
  <c r="B1458" i="1"/>
  <c r="C1458" i="1" s="1"/>
  <c r="N1457" i="1"/>
  <c r="L1457" i="1"/>
  <c r="C1457" i="1"/>
  <c r="B1457" i="1"/>
  <c r="N1456" i="1"/>
  <c r="L1456" i="1"/>
  <c r="C1456" i="1"/>
  <c r="B1456" i="1"/>
  <c r="N1455" i="1"/>
  <c r="L1455" i="1"/>
  <c r="B1455" i="1"/>
  <c r="C1455" i="1" s="1"/>
  <c r="N1454" i="1"/>
  <c r="L1454" i="1"/>
  <c r="C1454" i="1"/>
  <c r="B1454" i="1"/>
  <c r="N1453" i="1"/>
  <c r="L1453" i="1"/>
  <c r="C1453" i="1"/>
  <c r="B1453" i="1"/>
  <c r="N1452" i="1"/>
  <c r="L1452" i="1"/>
  <c r="B1452" i="1"/>
  <c r="C1452" i="1" s="1"/>
  <c r="N1451" i="1"/>
  <c r="L1451" i="1"/>
  <c r="C1451" i="1"/>
  <c r="B1451" i="1"/>
  <c r="N1450" i="1"/>
  <c r="L1450" i="1"/>
  <c r="C1450" i="1"/>
  <c r="B1450" i="1"/>
  <c r="N1449" i="1"/>
  <c r="L1449" i="1"/>
  <c r="B1449" i="1"/>
  <c r="C1449" i="1" s="1"/>
  <c r="N1448" i="1"/>
  <c r="L1448" i="1"/>
  <c r="C1448" i="1"/>
  <c r="B1448" i="1"/>
  <c r="N1447" i="1"/>
  <c r="L1447" i="1"/>
  <c r="C1447" i="1"/>
  <c r="B1447" i="1"/>
  <c r="N1446" i="1"/>
  <c r="L1446" i="1"/>
  <c r="B1446" i="1"/>
  <c r="C1446" i="1" s="1"/>
  <c r="N1445" i="1"/>
  <c r="L1445" i="1"/>
  <c r="C1445" i="1"/>
  <c r="B1445" i="1"/>
  <c r="N1444" i="1"/>
  <c r="L1444" i="1"/>
  <c r="C1444" i="1"/>
  <c r="B1444" i="1"/>
  <c r="N1443" i="1"/>
  <c r="L1443" i="1"/>
  <c r="B1443" i="1"/>
  <c r="C1443" i="1" s="1"/>
  <c r="N1442" i="1"/>
  <c r="L1442" i="1"/>
  <c r="C1442" i="1"/>
  <c r="B1442" i="1"/>
  <c r="N1441" i="1"/>
  <c r="L1441" i="1"/>
  <c r="C1441" i="1"/>
  <c r="B1441" i="1"/>
  <c r="N1440" i="1"/>
  <c r="L1440" i="1"/>
  <c r="B1440" i="1"/>
  <c r="C1440" i="1" s="1"/>
  <c r="N1439" i="1"/>
  <c r="L1439" i="1"/>
  <c r="C1439" i="1"/>
  <c r="B1439" i="1"/>
  <c r="N1438" i="1"/>
  <c r="L1438" i="1"/>
  <c r="C1438" i="1"/>
  <c r="B1438" i="1"/>
  <c r="N1437" i="1"/>
  <c r="L1437" i="1"/>
  <c r="B1437" i="1"/>
  <c r="C1437" i="1" s="1"/>
  <c r="N1436" i="1"/>
  <c r="L1436" i="1"/>
  <c r="C1436" i="1"/>
  <c r="B1436" i="1"/>
  <c r="N1435" i="1"/>
  <c r="L1435" i="1"/>
  <c r="C1435" i="1"/>
  <c r="B1435" i="1"/>
  <c r="N1434" i="1"/>
  <c r="L1434" i="1"/>
  <c r="B1434" i="1"/>
  <c r="C1434" i="1" s="1"/>
  <c r="N1433" i="1"/>
  <c r="L1433" i="1"/>
  <c r="C1433" i="1"/>
  <c r="B1433" i="1"/>
  <c r="N1432" i="1"/>
  <c r="L1432" i="1"/>
  <c r="C1432" i="1"/>
  <c r="B1432" i="1"/>
  <c r="N1431" i="1"/>
  <c r="L1431" i="1"/>
  <c r="B1431" i="1"/>
  <c r="C1431" i="1" s="1"/>
  <c r="N1430" i="1"/>
  <c r="L1430" i="1"/>
  <c r="C1430" i="1"/>
  <c r="B1430" i="1"/>
  <c r="N1429" i="1"/>
  <c r="L1429" i="1"/>
  <c r="C1429" i="1"/>
  <c r="B1429" i="1"/>
  <c r="N1428" i="1"/>
  <c r="L1428" i="1"/>
  <c r="B1428" i="1"/>
  <c r="C1428" i="1" s="1"/>
  <c r="N1427" i="1"/>
  <c r="L1427" i="1"/>
  <c r="C1427" i="1"/>
  <c r="B1427" i="1"/>
  <c r="N1426" i="1"/>
  <c r="L1426" i="1"/>
  <c r="C1426" i="1"/>
  <c r="B1426" i="1"/>
  <c r="N1425" i="1"/>
  <c r="L1425" i="1"/>
  <c r="B1425" i="1"/>
  <c r="C1425" i="1" s="1"/>
  <c r="N1424" i="1"/>
  <c r="L1424" i="1"/>
  <c r="C1424" i="1"/>
  <c r="B1424" i="1"/>
  <c r="N1423" i="1"/>
  <c r="L1423" i="1"/>
  <c r="C1423" i="1"/>
  <c r="B1423" i="1"/>
  <c r="N1422" i="1"/>
  <c r="L1422" i="1"/>
  <c r="B1422" i="1"/>
  <c r="C1422" i="1" s="1"/>
  <c r="N1421" i="1"/>
  <c r="L1421" i="1"/>
  <c r="C1421" i="1"/>
  <c r="B1421" i="1"/>
  <c r="N1420" i="1"/>
  <c r="L1420" i="1"/>
  <c r="C1420" i="1"/>
  <c r="B1420" i="1"/>
  <c r="N1419" i="1"/>
  <c r="L1419" i="1"/>
  <c r="B1419" i="1"/>
  <c r="C1419" i="1" s="1"/>
  <c r="N1418" i="1"/>
  <c r="L1418" i="1"/>
  <c r="C1418" i="1"/>
  <c r="B1418" i="1"/>
  <c r="N1417" i="1"/>
  <c r="L1417" i="1"/>
  <c r="C1417" i="1"/>
  <c r="B1417" i="1"/>
  <c r="N1416" i="1"/>
  <c r="L1416" i="1"/>
  <c r="B1416" i="1"/>
  <c r="C1416" i="1" s="1"/>
  <c r="N1415" i="1"/>
  <c r="L1415" i="1"/>
  <c r="C1415" i="1"/>
  <c r="B1415" i="1"/>
  <c r="N1414" i="1"/>
  <c r="L1414" i="1"/>
  <c r="C1414" i="1"/>
  <c r="B1414" i="1"/>
  <c r="N1413" i="1"/>
  <c r="L1413" i="1"/>
  <c r="B1413" i="1"/>
  <c r="C1413" i="1" s="1"/>
  <c r="N1412" i="1"/>
  <c r="L1412" i="1"/>
  <c r="C1412" i="1"/>
  <c r="B1412" i="1"/>
  <c r="N1411" i="1"/>
  <c r="L1411" i="1"/>
  <c r="C1411" i="1"/>
  <c r="B1411" i="1"/>
  <c r="N1410" i="1"/>
  <c r="L1410" i="1"/>
  <c r="B1410" i="1"/>
  <c r="C1410" i="1" s="1"/>
  <c r="N1409" i="1"/>
  <c r="L1409" i="1"/>
  <c r="C1409" i="1"/>
  <c r="B1409" i="1"/>
  <c r="N1408" i="1"/>
  <c r="L1408" i="1"/>
  <c r="C1408" i="1"/>
  <c r="B1408" i="1"/>
  <c r="N1407" i="1"/>
  <c r="L1407" i="1"/>
  <c r="B1407" i="1"/>
  <c r="C1407" i="1" s="1"/>
  <c r="N1406" i="1"/>
  <c r="L1406" i="1"/>
  <c r="C1406" i="1"/>
  <c r="B1406" i="1"/>
  <c r="N1405" i="1"/>
  <c r="L1405" i="1"/>
  <c r="C1405" i="1"/>
  <c r="B1405" i="1"/>
  <c r="N1404" i="1"/>
  <c r="L1404" i="1"/>
  <c r="B1404" i="1"/>
  <c r="C1404" i="1" s="1"/>
  <c r="N1403" i="1"/>
  <c r="L1403" i="1"/>
  <c r="C1403" i="1"/>
  <c r="B1403" i="1"/>
  <c r="N1402" i="1"/>
  <c r="L1402" i="1"/>
  <c r="C1402" i="1"/>
  <c r="B1402" i="1"/>
  <c r="N1401" i="1"/>
  <c r="L1401" i="1"/>
  <c r="B1401" i="1"/>
  <c r="C1401" i="1" s="1"/>
  <c r="N1400" i="1"/>
  <c r="L1400" i="1"/>
  <c r="C1400" i="1"/>
  <c r="B1400" i="1"/>
  <c r="N1399" i="1"/>
  <c r="L1399" i="1"/>
  <c r="C1399" i="1"/>
  <c r="B1399" i="1"/>
  <c r="N1398" i="1"/>
  <c r="L1398" i="1"/>
  <c r="B1398" i="1"/>
  <c r="C1398" i="1" s="1"/>
  <c r="N1397" i="1"/>
  <c r="L1397" i="1"/>
  <c r="C1397" i="1"/>
  <c r="B1397" i="1"/>
  <c r="N1396" i="1"/>
  <c r="L1396" i="1"/>
  <c r="C1396" i="1"/>
  <c r="B1396" i="1"/>
  <c r="N1395" i="1"/>
  <c r="L1395" i="1"/>
  <c r="B1395" i="1"/>
  <c r="C1395" i="1" s="1"/>
  <c r="N1394" i="1"/>
  <c r="L1394" i="1"/>
  <c r="C1394" i="1"/>
  <c r="B1394" i="1"/>
  <c r="N1393" i="1"/>
  <c r="L1393" i="1"/>
  <c r="C1393" i="1"/>
  <c r="B1393" i="1"/>
  <c r="N1392" i="1"/>
  <c r="L1392" i="1"/>
  <c r="B1392" i="1"/>
  <c r="C1392" i="1" s="1"/>
  <c r="N1391" i="1"/>
  <c r="L1391" i="1"/>
  <c r="C1391" i="1"/>
  <c r="B1391" i="1"/>
  <c r="N1390" i="1"/>
  <c r="L1390" i="1"/>
  <c r="C1390" i="1"/>
  <c r="B1390" i="1"/>
  <c r="N1389" i="1"/>
  <c r="L1389" i="1"/>
  <c r="B1389" i="1"/>
  <c r="C1389" i="1" s="1"/>
  <c r="N1388" i="1"/>
  <c r="L1388" i="1"/>
  <c r="C1388" i="1"/>
  <c r="B1388" i="1"/>
  <c r="N1387" i="1"/>
  <c r="L1387" i="1"/>
  <c r="C1387" i="1"/>
  <c r="B1387" i="1"/>
  <c r="N1386" i="1"/>
  <c r="L1386" i="1"/>
  <c r="B1386" i="1"/>
  <c r="C1386" i="1" s="1"/>
  <c r="N1385" i="1"/>
  <c r="L1385" i="1"/>
  <c r="C1385" i="1"/>
  <c r="B1385" i="1"/>
  <c r="N1384" i="1"/>
  <c r="L1384" i="1"/>
  <c r="C1384" i="1"/>
  <c r="B1384" i="1"/>
  <c r="N1383" i="1"/>
  <c r="L1383" i="1"/>
  <c r="B1383" i="1"/>
  <c r="C1383" i="1" s="1"/>
  <c r="N1382" i="1"/>
  <c r="L1382" i="1"/>
  <c r="C1382" i="1"/>
  <c r="B1382" i="1"/>
  <c r="N1381" i="1"/>
  <c r="L1381" i="1"/>
  <c r="C1381" i="1"/>
  <c r="B1381" i="1"/>
  <c r="N1380" i="1"/>
  <c r="L1380" i="1"/>
  <c r="B1380" i="1"/>
  <c r="C1380" i="1" s="1"/>
  <c r="N1379" i="1"/>
  <c r="L1379" i="1"/>
  <c r="C1379" i="1"/>
  <c r="B1379" i="1"/>
  <c r="N1378" i="1"/>
  <c r="L1378" i="1"/>
  <c r="C1378" i="1"/>
  <c r="B1378" i="1"/>
  <c r="N1377" i="1"/>
  <c r="L1377" i="1"/>
  <c r="B1377" i="1"/>
  <c r="C1377" i="1" s="1"/>
  <c r="N1376" i="1"/>
  <c r="L1376" i="1"/>
  <c r="C1376" i="1"/>
  <c r="B1376" i="1"/>
  <c r="N1375" i="1"/>
  <c r="L1375" i="1"/>
  <c r="C1375" i="1"/>
  <c r="B1375" i="1"/>
  <c r="N1374" i="1"/>
  <c r="L1374" i="1"/>
  <c r="B1374" i="1"/>
  <c r="C1374" i="1" s="1"/>
  <c r="N1373" i="1"/>
  <c r="L1373" i="1"/>
  <c r="C1373" i="1"/>
  <c r="B1373" i="1"/>
  <c r="N1372" i="1"/>
  <c r="L1372" i="1"/>
  <c r="C1372" i="1"/>
  <c r="B1372" i="1"/>
  <c r="N1371" i="1"/>
  <c r="L1371" i="1"/>
  <c r="B1371" i="1"/>
  <c r="C1371" i="1" s="1"/>
  <c r="N1370" i="1"/>
  <c r="L1370" i="1"/>
  <c r="C1370" i="1"/>
  <c r="B1370" i="1"/>
  <c r="N1369" i="1"/>
  <c r="L1369" i="1"/>
  <c r="C1369" i="1"/>
  <c r="B1369" i="1"/>
  <c r="N1368" i="1"/>
  <c r="L1368" i="1"/>
  <c r="B1368" i="1"/>
  <c r="C1368" i="1" s="1"/>
  <c r="N1367" i="1"/>
  <c r="L1367" i="1"/>
  <c r="C1367" i="1"/>
  <c r="B1367" i="1"/>
  <c r="N1366" i="1"/>
  <c r="L1366" i="1"/>
  <c r="C1366" i="1"/>
  <c r="B1366" i="1"/>
  <c r="N1365" i="1"/>
  <c r="L1365" i="1"/>
  <c r="B1365" i="1"/>
  <c r="C1365" i="1" s="1"/>
  <c r="N1364" i="1"/>
  <c r="L1364" i="1"/>
  <c r="C1364" i="1"/>
  <c r="B1364" i="1"/>
  <c r="N1363" i="1"/>
  <c r="L1363" i="1"/>
  <c r="C1363" i="1"/>
  <c r="B1363" i="1"/>
  <c r="N1362" i="1"/>
  <c r="L1362" i="1"/>
  <c r="B1362" i="1"/>
  <c r="C1362" i="1" s="1"/>
  <c r="N1361" i="1"/>
  <c r="L1361" i="1"/>
  <c r="C1361" i="1"/>
  <c r="B1361" i="1"/>
  <c r="N1360" i="1"/>
  <c r="L1360" i="1"/>
  <c r="C1360" i="1"/>
  <c r="B1360" i="1"/>
  <c r="N1359" i="1"/>
  <c r="L1359" i="1"/>
  <c r="B1359" i="1"/>
  <c r="C1359" i="1" s="1"/>
  <c r="N1358" i="1"/>
  <c r="L1358" i="1"/>
  <c r="C1358" i="1"/>
  <c r="B1358" i="1"/>
  <c r="N1357" i="1"/>
  <c r="L1357" i="1"/>
  <c r="C1357" i="1"/>
  <c r="B1357" i="1"/>
  <c r="N1356" i="1"/>
  <c r="L1356" i="1"/>
  <c r="B1356" i="1"/>
  <c r="C1356" i="1" s="1"/>
  <c r="N1355" i="1"/>
  <c r="L1355" i="1"/>
  <c r="C1355" i="1"/>
  <c r="B1355" i="1"/>
  <c r="N1354" i="1"/>
  <c r="L1354" i="1"/>
  <c r="C1354" i="1"/>
  <c r="B1354" i="1"/>
  <c r="N1353" i="1"/>
  <c r="L1353" i="1"/>
  <c r="B1353" i="1"/>
  <c r="C1353" i="1" s="1"/>
  <c r="N1352" i="1"/>
  <c r="L1352" i="1"/>
  <c r="C1352" i="1"/>
  <c r="B1352" i="1"/>
  <c r="N1351" i="1"/>
  <c r="L1351" i="1"/>
  <c r="C1351" i="1"/>
  <c r="B1351" i="1"/>
  <c r="N1350" i="1"/>
  <c r="L1350" i="1"/>
  <c r="B1350" i="1"/>
  <c r="C1350" i="1" s="1"/>
  <c r="N1349" i="1"/>
  <c r="L1349" i="1"/>
  <c r="C1349" i="1"/>
  <c r="B1349" i="1"/>
  <c r="N1348" i="1"/>
  <c r="L1348" i="1"/>
  <c r="C1348" i="1"/>
  <c r="B1348" i="1"/>
  <c r="N1347" i="1"/>
  <c r="L1347" i="1"/>
  <c r="B1347" i="1"/>
  <c r="C1347" i="1" s="1"/>
  <c r="N1346" i="1"/>
  <c r="L1346" i="1"/>
  <c r="C1346" i="1"/>
  <c r="B1346" i="1"/>
  <c r="N1345" i="1"/>
  <c r="L1345" i="1"/>
  <c r="C1345" i="1"/>
  <c r="B1345" i="1"/>
  <c r="N1344" i="1"/>
  <c r="L1344" i="1"/>
  <c r="B1344" i="1"/>
  <c r="C1344" i="1" s="1"/>
  <c r="N1343" i="1"/>
  <c r="L1343" i="1"/>
  <c r="C1343" i="1"/>
  <c r="B1343" i="1"/>
  <c r="N1342" i="1"/>
  <c r="L1342" i="1"/>
  <c r="C1342" i="1"/>
  <c r="B1342" i="1"/>
  <c r="N1341" i="1"/>
  <c r="L1341" i="1"/>
  <c r="B1341" i="1"/>
  <c r="C1341" i="1" s="1"/>
  <c r="N1340" i="1"/>
  <c r="L1340" i="1"/>
  <c r="C1340" i="1"/>
  <c r="B1340" i="1"/>
  <c r="N1339" i="1"/>
  <c r="L1339" i="1"/>
  <c r="C1339" i="1"/>
  <c r="B1339" i="1"/>
  <c r="N1338" i="1"/>
  <c r="L1338" i="1"/>
  <c r="B1338" i="1"/>
  <c r="C1338" i="1" s="1"/>
  <c r="N1337" i="1"/>
  <c r="L1337" i="1"/>
  <c r="C1337" i="1"/>
  <c r="B1337" i="1"/>
  <c r="N1336" i="1"/>
  <c r="L1336" i="1"/>
  <c r="C1336" i="1"/>
  <c r="B1336" i="1"/>
  <c r="N1335" i="1"/>
  <c r="L1335" i="1"/>
  <c r="B1335" i="1"/>
  <c r="C1335" i="1" s="1"/>
  <c r="N1334" i="1"/>
  <c r="L1334" i="1"/>
  <c r="C1334" i="1"/>
  <c r="B1334" i="1"/>
  <c r="N1333" i="1"/>
  <c r="L1333" i="1"/>
  <c r="C1333" i="1"/>
  <c r="B1333" i="1"/>
  <c r="N1332" i="1"/>
  <c r="L1332" i="1"/>
  <c r="B1332" i="1"/>
  <c r="C1332" i="1" s="1"/>
  <c r="N1331" i="1"/>
  <c r="L1331" i="1"/>
  <c r="C1331" i="1"/>
  <c r="B1331" i="1"/>
  <c r="N1330" i="1"/>
  <c r="L1330" i="1"/>
  <c r="C1330" i="1"/>
  <c r="B1330" i="1"/>
  <c r="N1329" i="1"/>
  <c r="L1329" i="1"/>
  <c r="B1329" i="1"/>
  <c r="C1329" i="1" s="1"/>
  <c r="N1328" i="1"/>
  <c r="L1328" i="1"/>
  <c r="C1328" i="1"/>
  <c r="B1328" i="1"/>
  <c r="N1327" i="1"/>
  <c r="L1327" i="1"/>
  <c r="C1327" i="1"/>
  <c r="B1327" i="1"/>
  <c r="N1326" i="1"/>
  <c r="L1326" i="1"/>
  <c r="B1326" i="1"/>
  <c r="C1326" i="1" s="1"/>
  <c r="N1325" i="1"/>
  <c r="L1325" i="1"/>
  <c r="C1325" i="1"/>
  <c r="B1325" i="1"/>
  <c r="N1324" i="1"/>
  <c r="L1324" i="1"/>
  <c r="C1324" i="1"/>
  <c r="B1324" i="1"/>
  <c r="N1323" i="1"/>
  <c r="L1323" i="1"/>
  <c r="B1323" i="1"/>
  <c r="C1323" i="1" s="1"/>
  <c r="N1322" i="1"/>
  <c r="L1322" i="1"/>
  <c r="C1322" i="1"/>
  <c r="B1322" i="1"/>
  <c r="N1321" i="1"/>
  <c r="L1321" i="1"/>
  <c r="C1321" i="1"/>
  <c r="B1321" i="1"/>
  <c r="N1320" i="1"/>
  <c r="L1320" i="1"/>
  <c r="B1320" i="1"/>
  <c r="C1320" i="1" s="1"/>
  <c r="N1319" i="1"/>
  <c r="L1319" i="1"/>
  <c r="C1319" i="1"/>
  <c r="B1319" i="1"/>
  <c r="N1318" i="1"/>
  <c r="L1318" i="1"/>
  <c r="C1318" i="1"/>
  <c r="B1318" i="1"/>
  <c r="N1317" i="1"/>
  <c r="L1317" i="1"/>
  <c r="B1317" i="1"/>
  <c r="C1317" i="1" s="1"/>
  <c r="N1316" i="1"/>
  <c r="L1316" i="1"/>
  <c r="C1316" i="1"/>
  <c r="B1316" i="1"/>
  <c r="N1315" i="1"/>
  <c r="L1315" i="1"/>
  <c r="C1315" i="1"/>
  <c r="B1315" i="1"/>
  <c r="N1314" i="1"/>
  <c r="L1314" i="1"/>
  <c r="B1314" i="1"/>
  <c r="C1314" i="1" s="1"/>
  <c r="N1313" i="1"/>
  <c r="L1313" i="1"/>
  <c r="C1313" i="1"/>
  <c r="B1313" i="1"/>
  <c r="N1312" i="1"/>
  <c r="L1312" i="1"/>
  <c r="C1312" i="1"/>
  <c r="B1312" i="1"/>
  <c r="N1311" i="1"/>
  <c r="L1311" i="1"/>
  <c r="B1311" i="1"/>
  <c r="C1311" i="1" s="1"/>
  <c r="N1310" i="1"/>
  <c r="L1310" i="1"/>
  <c r="C1310" i="1"/>
  <c r="B1310" i="1"/>
  <c r="N1309" i="1"/>
  <c r="L1309" i="1"/>
  <c r="C1309" i="1"/>
  <c r="B1309" i="1"/>
  <c r="N1308" i="1"/>
  <c r="L1308" i="1"/>
  <c r="B1308" i="1"/>
  <c r="C1308" i="1" s="1"/>
  <c r="N1307" i="1"/>
  <c r="L1307" i="1"/>
  <c r="C1307" i="1"/>
  <c r="B1307" i="1"/>
  <c r="N1306" i="1"/>
  <c r="L1306" i="1"/>
  <c r="C1306" i="1"/>
  <c r="B1306" i="1"/>
  <c r="N1305" i="1"/>
  <c r="L1305" i="1"/>
  <c r="B1305" i="1"/>
  <c r="C1305" i="1" s="1"/>
  <c r="N1304" i="1"/>
  <c r="L1304" i="1"/>
  <c r="C1304" i="1"/>
  <c r="B1304" i="1"/>
  <c r="N1303" i="1"/>
  <c r="L1303" i="1"/>
  <c r="C1303" i="1"/>
  <c r="B1303" i="1"/>
  <c r="N1302" i="1"/>
  <c r="L1302" i="1"/>
  <c r="B1302" i="1"/>
  <c r="C1302" i="1" s="1"/>
  <c r="N1301" i="1"/>
  <c r="L1301" i="1"/>
  <c r="C1301" i="1"/>
  <c r="B1301" i="1"/>
  <c r="N1300" i="1"/>
  <c r="L1300" i="1"/>
  <c r="C1300" i="1"/>
  <c r="B1300" i="1"/>
  <c r="N1299" i="1"/>
  <c r="L1299" i="1"/>
  <c r="B1299" i="1"/>
  <c r="C1299" i="1" s="1"/>
  <c r="N1298" i="1"/>
  <c r="L1298" i="1"/>
  <c r="C1298" i="1"/>
  <c r="B1298" i="1"/>
  <c r="N1297" i="1"/>
  <c r="L1297" i="1"/>
  <c r="C1297" i="1"/>
  <c r="B1297" i="1"/>
  <c r="N1296" i="1"/>
  <c r="L1296" i="1"/>
  <c r="B1296" i="1"/>
  <c r="C1296" i="1" s="1"/>
  <c r="N1295" i="1"/>
  <c r="L1295" i="1"/>
  <c r="C1295" i="1"/>
  <c r="B1295" i="1"/>
  <c r="N1294" i="1"/>
  <c r="L1294" i="1"/>
  <c r="C1294" i="1"/>
  <c r="B1294" i="1"/>
  <c r="N1293" i="1"/>
  <c r="L1293" i="1"/>
  <c r="B1293" i="1"/>
  <c r="C1293" i="1" s="1"/>
  <c r="N1292" i="1"/>
  <c r="L1292" i="1"/>
  <c r="C1292" i="1"/>
  <c r="B1292" i="1"/>
  <c r="N1291" i="1"/>
  <c r="L1291" i="1"/>
  <c r="C1291" i="1"/>
  <c r="B1291" i="1"/>
  <c r="N1290" i="1"/>
  <c r="L1290" i="1"/>
  <c r="B1290" i="1"/>
  <c r="C1290" i="1" s="1"/>
  <c r="N1289" i="1"/>
  <c r="L1289" i="1"/>
  <c r="C1289" i="1"/>
  <c r="B1289" i="1"/>
  <c r="N1288" i="1"/>
  <c r="L1288" i="1"/>
  <c r="C1288" i="1"/>
  <c r="B1288" i="1"/>
  <c r="N1287" i="1"/>
  <c r="L1287" i="1"/>
  <c r="B1287" i="1"/>
  <c r="C1287" i="1" s="1"/>
  <c r="N1286" i="1"/>
  <c r="L1286" i="1"/>
  <c r="C1286" i="1"/>
  <c r="B1286" i="1"/>
  <c r="N1285" i="1"/>
  <c r="L1285" i="1"/>
  <c r="C1285" i="1"/>
  <c r="B1285" i="1"/>
  <c r="N1284" i="1"/>
  <c r="L1284" i="1"/>
  <c r="B1284" i="1"/>
  <c r="C1284" i="1" s="1"/>
  <c r="N1283" i="1"/>
  <c r="L1283" i="1"/>
  <c r="C1283" i="1"/>
  <c r="B1283" i="1"/>
  <c r="N1282" i="1"/>
  <c r="L1282" i="1"/>
  <c r="C1282" i="1"/>
  <c r="B1282" i="1"/>
  <c r="N1281" i="1"/>
  <c r="L1281" i="1"/>
  <c r="B1281" i="1"/>
  <c r="C1281" i="1" s="1"/>
  <c r="N1280" i="1"/>
  <c r="L1280" i="1"/>
  <c r="C1280" i="1"/>
  <c r="B1280" i="1"/>
  <c r="N1279" i="1"/>
  <c r="L1279" i="1"/>
  <c r="C1279" i="1"/>
  <c r="B1279" i="1"/>
  <c r="N1278" i="1"/>
  <c r="L1278" i="1"/>
  <c r="B1278" i="1"/>
  <c r="C1278" i="1" s="1"/>
  <c r="N1277" i="1"/>
  <c r="L1277" i="1"/>
  <c r="C1277" i="1"/>
  <c r="B1277" i="1"/>
  <c r="N1276" i="1"/>
  <c r="L1276" i="1"/>
  <c r="C1276" i="1"/>
  <c r="B1276" i="1"/>
  <c r="N1275" i="1"/>
  <c r="L1275" i="1"/>
  <c r="B1275" i="1"/>
  <c r="C1275" i="1" s="1"/>
  <c r="N1274" i="1"/>
  <c r="L1274" i="1"/>
  <c r="C1274" i="1"/>
  <c r="B1274" i="1"/>
  <c r="N1273" i="1"/>
  <c r="L1273" i="1"/>
  <c r="C1273" i="1"/>
  <c r="B1273" i="1"/>
  <c r="N1272" i="1"/>
  <c r="L1272" i="1"/>
  <c r="B1272" i="1"/>
  <c r="C1272" i="1" s="1"/>
  <c r="N1271" i="1"/>
  <c r="L1271" i="1"/>
  <c r="C1271" i="1"/>
  <c r="B1271" i="1"/>
  <c r="N1270" i="1"/>
  <c r="L1270" i="1"/>
  <c r="C1270" i="1"/>
  <c r="B1270" i="1"/>
  <c r="N1269" i="1"/>
  <c r="L1269" i="1"/>
  <c r="B1269" i="1"/>
  <c r="C1269" i="1" s="1"/>
  <c r="N1268" i="1"/>
  <c r="L1268" i="1"/>
  <c r="C1268" i="1"/>
  <c r="B1268" i="1"/>
  <c r="N1267" i="1"/>
  <c r="L1267" i="1"/>
  <c r="C1267" i="1"/>
  <c r="B1267" i="1"/>
  <c r="N1266" i="1"/>
  <c r="L1266" i="1"/>
  <c r="B1266" i="1"/>
  <c r="C1266" i="1" s="1"/>
  <c r="N1265" i="1"/>
  <c r="L1265" i="1"/>
  <c r="C1265" i="1"/>
  <c r="B1265" i="1"/>
  <c r="N1264" i="1"/>
  <c r="L1264" i="1"/>
  <c r="C1264" i="1"/>
  <c r="B1264" i="1"/>
  <c r="N1263" i="1"/>
  <c r="L1263" i="1"/>
  <c r="B1263" i="1"/>
  <c r="C1263" i="1" s="1"/>
  <c r="N1262" i="1"/>
  <c r="L1262" i="1"/>
  <c r="C1262" i="1"/>
  <c r="B1262" i="1"/>
  <c r="N1261" i="1"/>
  <c r="L1261" i="1"/>
  <c r="C1261" i="1"/>
  <c r="B1261" i="1"/>
  <c r="N1260" i="1"/>
  <c r="L1260" i="1"/>
  <c r="B1260" i="1"/>
  <c r="C1260" i="1" s="1"/>
  <c r="N1259" i="1"/>
  <c r="L1259" i="1"/>
  <c r="C1259" i="1"/>
  <c r="B1259" i="1"/>
  <c r="N1258" i="1"/>
  <c r="L1258" i="1"/>
  <c r="C1258" i="1"/>
  <c r="B1258" i="1"/>
  <c r="N1257" i="1"/>
  <c r="L1257" i="1"/>
  <c r="B1257" i="1"/>
  <c r="C1257" i="1" s="1"/>
  <c r="N1256" i="1"/>
  <c r="L1256" i="1"/>
  <c r="C1256" i="1"/>
  <c r="B1256" i="1"/>
  <c r="N1255" i="1"/>
  <c r="L1255" i="1"/>
  <c r="C1255" i="1"/>
  <c r="B1255" i="1"/>
  <c r="N1254" i="1"/>
  <c r="L1254" i="1"/>
  <c r="B1254" i="1"/>
  <c r="C1254" i="1" s="1"/>
  <c r="N1253" i="1"/>
  <c r="L1253" i="1"/>
  <c r="C1253" i="1"/>
  <c r="B1253" i="1"/>
  <c r="N1252" i="1"/>
  <c r="L1252" i="1"/>
  <c r="C1252" i="1"/>
  <c r="B1252" i="1"/>
  <c r="N1251" i="1"/>
  <c r="L1251" i="1"/>
  <c r="B1251" i="1"/>
  <c r="C1251" i="1" s="1"/>
  <c r="N1250" i="1"/>
  <c r="L1250" i="1"/>
  <c r="C1250" i="1"/>
  <c r="B1250" i="1"/>
  <c r="N1249" i="1"/>
  <c r="L1249" i="1"/>
  <c r="C1249" i="1"/>
  <c r="B1249" i="1"/>
  <c r="N1248" i="1"/>
  <c r="L1248" i="1"/>
  <c r="B1248" i="1"/>
  <c r="C1248" i="1" s="1"/>
  <c r="N1247" i="1"/>
  <c r="L1247" i="1"/>
  <c r="C1247" i="1"/>
  <c r="B1247" i="1"/>
  <c r="N1246" i="1"/>
  <c r="L1246" i="1"/>
  <c r="C1246" i="1"/>
  <c r="B1246" i="1"/>
  <c r="N1245" i="1"/>
  <c r="L1245" i="1"/>
  <c r="B1245" i="1"/>
  <c r="C1245" i="1" s="1"/>
  <c r="N1244" i="1"/>
  <c r="L1244" i="1"/>
  <c r="C1244" i="1"/>
  <c r="B1244" i="1"/>
  <c r="N1243" i="1"/>
  <c r="L1243" i="1"/>
  <c r="C1243" i="1"/>
  <c r="B1243" i="1"/>
  <c r="N1242" i="1"/>
  <c r="L1242" i="1"/>
  <c r="B1242" i="1"/>
  <c r="C1242" i="1" s="1"/>
  <c r="N1241" i="1"/>
  <c r="L1241" i="1"/>
  <c r="C1241" i="1"/>
  <c r="B1241" i="1"/>
  <c r="N1240" i="1"/>
  <c r="L1240" i="1"/>
  <c r="C1240" i="1"/>
  <c r="B1240" i="1"/>
  <c r="N1239" i="1"/>
  <c r="L1239" i="1"/>
  <c r="B1239" i="1"/>
  <c r="C1239" i="1" s="1"/>
  <c r="N1238" i="1"/>
  <c r="L1238" i="1"/>
  <c r="C1238" i="1"/>
  <c r="B1238" i="1"/>
  <c r="N1237" i="1"/>
  <c r="L1237" i="1"/>
  <c r="C1237" i="1"/>
  <c r="B1237" i="1"/>
  <c r="N1236" i="1"/>
  <c r="L1236" i="1"/>
  <c r="B1236" i="1"/>
  <c r="C1236" i="1" s="1"/>
  <c r="N1235" i="1"/>
  <c r="L1235" i="1"/>
  <c r="C1235" i="1"/>
  <c r="B1235" i="1"/>
  <c r="N1234" i="1"/>
  <c r="L1234" i="1"/>
  <c r="C1234" i="1"/>
  <c r="B1234" i="1"/>
  <c r="N1233" i="1"/>
  <c r="L1233" i="1"/>
  <c r="B1233" i="1"/>
  <c r="C1233" i="1" s="1"/>
  <c r="N1232" i="1"/>
  <c r="L1232" i="1"/>
  <c r="C1232" i="1"/>
  <c r="B1232" i="1"/>
  <c r="N1231" i="1"/>
  <c r="L1231" i="1"/>
  <c r="C1231" i="1"/>
  <c r="B1231" i="1"/>
  <c r="N1230" i="1"/>
  <c r="L1230" i="1"/>
  <c r="B1230" i="1"/>
  <c r="C1230" i="1" s="1"/>
  <c r="N1229" i="1"/>
  <c r="L1229" i="1"/>
  <c r="C1229" i="1"/>
  <c r="B1229" i="1"/>
  <c r="N1228" i="1"/>
  <c r="L1228" i="1"/>
  <c r="C1228" i="1"/>
  <c r="B1228" i="1"/>
  <c r="N1227" i="1"/>
  <c r="L1227" i="1"/>
  <c r="B1227" i="1"/>
  <c r="C1227" i="1" s="1"/>
  <c r="N1226" i="1"/>
  <c r="L1226" i="1"/>
  <c r="C1226" i="1"/>
  <c r="B1226" i="1"/>
  <c r="N1225" i="1"/>
  <c r="L1225" i="1"/>
  <c r="C1225" i="1"/>
  <c r="B1225" i="1"/>
  <c r="N1224" i="1"/>
  <c r="L1224" i="1"/>
  <c r="B1224" i="1"/>
  <c r="C1224" i="1" s="1"/>
  <c r="N1223" i="1"/>
  <c r="L1223" i="1"/>
  <c r="C1223" i="1"/>
  <c r="B1223" i="1"/>
  <c r="N1222" i="1"/>
  <c r="L1222" i="1"/>
  <c r="C1222" i="1"/>
  <c r="B1222" i="1"/>
  <c r="N1221" i="1"/>
  <c r="L1221" i="1"/>
  <c r="B1221" i="1"/>
  <c r="C1221" i="1" s="1"/>
  <c r="N1220" i="1"/>
  <c r="L1220" i="1"/>
  <c r="C1220" i="1"/>
  <c r="B1220" i="1"/>
  <c r="N1219" i="1"/>
  <c r="L1219" i="1"/>
  <c r="C1219" i="1"/>
  <c r="B1219" i="1"/>
  <c r="N1218" i="1"/>
  <c r="L1218" i="1"/>
  <c r="B1218" i="1"/>
  <c r="C1218" i="1" s="1"/>
  <c r="N1217" i="1"/>
  <c r="L1217" i="1"/>
  <c r="C1217" i="1"/>
  <c r="B1217" i="1"/>
  <c r="N1216" i="1"/>
  <c r="L1216" i="1"/>
  <c r="C1216" i="1"/>
  <c r="B1216" i="1"/>
  <c r="N1215" i="1"/>
  <c r="L1215" i="1"/>
  <c r="B1215" i="1"/>
  <c r="C1215" i="1" s="1"/>
  <c r="N1214" i="1"/>
  <c r="L1214" i="1"/>
  <c r="C1214" i="1"/>
  <c r="B1214" i="1"/>
  <c r="N1213" i="1"/>
  <c r="L1213" i="1"/>
  <c r="C1213" i="1"/>
  <c r="B1213" i="1"/>
  <c r="N1212" i="1"/>
  <c r="L1212" i="1"/>
  <c r="B1212" i="1"/>
  <c r="C1212" i="1" s="1"/>
  <c r="N1211" i="1"/>
  <c r="L1211" i="1"/>
  <c r="C1211" i="1"/>
  <c r="B1211" i="1"/>
  <c r="N1210" i="1"/>
  <c r="L1210" i="1"/>
  <c r="C1210" i="1"/>
  <c r="B1210" i="1"/>
  <c r="N1209" i="1"/>
  <c r="L1209" i="1"/>
  <c r="B1209" i="1"/>
  <c r="C1209" i="1" s="1"/>
  <c r="N1208" i="1"/>
  <c r="L1208" i="1"/>
  <c r="C1208" i="1"/>
  <c r="B1208" i="1"/>
  <c r="N1207" i="1"/>
  <c r="L1207" i="1"/>
  <c r="C1207" i="1"/>
  <c r="B1207" i="1"/>
  <c r="N1206" i="1"/>
  <c r="L1206" i="1"/>
  <c r="B1206" i="1"/>
  <c r="C1206" i="1" s="1"/>
  <c r="N1205" i="1"/>
  <c r="L1205" i="1"/>
  <c r="C1205" i="1"/>
  <c r="B1205" i="1"/>
  <c r="N1204" i="1"/>
  <c r="L1204" i="1"/>
  <c r="C1204" i="1"/>
  <c r="B1204" i="1"/>
  <c r="N1203" i="1"/>
  <c r="L1203" i="1"/>
  <c r="B1203" i="1"/>
  <c r="C1203" i="1" s="1"/>
  <c r="N1202" i="1"/>
  <c r="L1202" i="1"/>
  <c r="C1202" i="1"/>
  <c r="B1202" i="1"/>
  <c r="N1201" i="1"/>
  <c r="L1201" i="1"/>
  <c r="C1201" i="1"/>
  <c r="B1201" i="1"/>
  <c r="N1200" i="1"/>
  <c r="L1200" i="1"/>
  <c r="B1200" i="1"/>
  <c r="C1200" i="1" s="1"/>
  <c r="N1199" i="1"/>
  <c r="L1199" i="1"/>
  <c r="C1199" i="1"/>
  <c r="B1199" i="1"/>
  <c r="N1198" i="1"/>
  <c r="L1198" i="1"/>
  <c r="C1198" i="1"/>
  <c r="B1198" i="1"/>
  <c r="N1197" i="1"/>
  <c r="L1197" i="1"/>
  <c r="B1197" i="1"/>
  <c r="C1197" i="1" s="1"/>
  <c r="N1196" i="1"/>
  <c r="L1196" i="1"/>
  <c r="C1196" i="1"/>
  <c r="B1196" i="1"/>
  <c r="N1195" i="1"/>
  <c r="L1195" i="1"/>
  <c r="C1195" i="1"/>
  <c r="B1195" i="1"/>
  <c r="N1194" i="1"/>
  <c r="L1194" i="1"/>
  <c r="B1194" i="1"/>
  <c r="C1194" i="1" s="1"/>
  <c r="N1193" i="1"/>
  <c r="L1193" i="1"/>
  <c r="C1193" i="1"/>
  <c r="B1193" i="1"/>
  <c r="N1192" i="1"/>
  <c r="L1192" i="1"/>
  <c r="C1192" i="1"/>
  <c r="B1192" i="1"/>
  <c r="N1191" i="1"/>
  <c r="L1191" i="1"/>
  <c r="B1191" i="1"/>
  <c r="C1191" i="1" s="1"/>
  <c r="N1190" i="1"/>
  <c r="L1190" i="1"/>
  <c r="C1190" i="1"/>
  <c r="B1190" i="1"/>
  <c r="N1189" i="1"/>
  <c r="L1189" i="1"/>
  <c r="C1189" i="1"/>
  <c r="B1189" i="1"/>
  <c r="N1188" i="1"/>
  <c r="L1188" i="1"/>
  <c r="B1188" i="1"/>
  <c r="C1188" i="1" s="1"/>
  <c r="N1187" i="1"/>
  <c r="L1187" i="1"/>
  <c r="C1187" i="1"/>
  <c r="B1187" i="1"/>
  <c r="N1186" i="1"/>
  <c r="L1186" i="1"/>
  <c r="C1186" i="1"/>
  <c r="B1186" i="1"/>
  <c r="N1185" i="1"/>
  <c r="L1185" i="1"/>
  <c r="B1185" i="1"/>
  <c r="C1185" i="1" s="1"/>
  <c r="N1184" i="1"/>
  <c r="L1184" i="1"/>
  <c r="C1184" i="1"/>
  <c r="B1184" i="1"/>
  <c r="N1183" i="1"/>
  <c r="L1183" i="1"/>
  <c r="C1183" i="1"/>
  <c r="B1183" i="1"/>
  <c r="N1182" i="1"/>
  <c r="L1182" i="1"/>
  <c r="B1182" i="1"/>
  <c r="C1182" i="1" s="1"/>
  <c r="N1181" i="1"/>
  <c r="L1181" i="1"/>
  <c r="C1181" i="1"/>
  <c r="B1181" i="1"/>
  <c r="N1180" i="1"/>
  <c r="L1180" i="1"/>
  <c r="C1180" i="1"/>
  <c r="B1180" i="1"/>
  <c r="N1179" i="1"/>
  <c r="L1179" i="1"/>
  <c r="B1179" i="1"/>
  <c r="C1179" i="1" s="1"/>
  <c r="N1178" i="1"/>
  <c r="L1178" i="1"/>
  <c r="C1178" i="1"/>
  <c r="B1178" i="1"/>
  <c r="N1177" i="1"/>
  <c r="L1177" i="1"/>
  <c r="C1177" i="1"/>
  <c r="B1177" i="1"/>
  <c r="N1176" i="1"/>
  <c r="L1176" i="1"/>
  <c r="B1176" i="1"/>
  <c r="C1176" i="1" s="1"/>
  <c r="N1175" i="1"/>
  <c r="L1175" i="1"/>
  <c r="C1175" i="1"/>
  <c r="B1175" i="1"/>
  <c r="N1174" i="1"/>
  <c r="L1174" i="1"/>
  <c r="C1174" i="1"/>
  <c r="B1174" i="1"/>
  <c r="N1173" i="1"/>
  <c r="L1173" i="1"/>
  <c r="B1173" i="1"/>
  <c r="C1173" i="1" s="1"/>
  <c r="N1172" i="1"/>
  <c r="L1172" i="1"/>
  <c r="C1172" i="1"/>
  <c r="B1172" i="1"/>
  <c r="N1171" i="1"/>
  <c r="L1171" i="1"/>
  <c r="C1171" i="1"/>
  <c r="B1171" i="1"/>
  <c r="N1170" i="1"/>
  <c r="L1170" i="1"/>
  <c r="B1170" i="1"/>
  <c r="C1170" i="1" s="1"/>
  <c r="N1169" i="1"/>
  <c r="L1169" i="1"/>
  <c r="C1169" i="1"/>
  <c r="B1169" i="1"/>
  <c r="N1168" i="1"/>
  <c r="L1168" i="1"/>
  <c r="C1168" i="1"/>
  <c r="B1168" i="1"/>
  <c r="N1167" i="1"/>
  <c r="L1167" i="1"/>
  <c r="B1167" i="1"/>
  <c r="C1167" i="1" s="1"/>
  <c r="N1166" i="1"/>
  <c r="L1166" i="1"/>
  <c r="C1166" i="1"/>
  <c r="B1166" i="1"/>
  <c r="N1165" i="1"/>
  <c r="L1165" i="1"/>
  <c r="C1165" i="1"/>
  <c r="B1165" i="1"/>
  <c r="N1164" i="1"/>
  <c r="L1164" i="1"/>
  <c r="B1164" i="1"/>
  <c r="C1164" i="1" s="1"/>
  <c r="N1163" i="1"/>
  <c r="L1163" i="1"/>
  <c r="C1163" i="1"/>
  <c r="B1163" i="1"/>
  <c r="N1162" i="1"/>
  <c r="L1162" i="1"/>
  <c r="C1162" i="1"/>
  <c r="B1162" i="1"/>
  <c r="N1161" i="1"/>
  <c r="L1161" i="1"/>
  <c r="B1161" i="1"/>
  <c r="C1161" i="1" s="1"/>
  <c r="N1160" i="1"/>
  <c r="L1160" i="1"/>
  <c r="C1160" i="1"/>
  <c r="B1160" i="1"/>
  <c r="N1159" i="1"/>
  <c r="L1159" i="1"/>
  <c r="C1159" i="1"/>
  <c r="B1159" i="1"/>
  <c r="N1158" i="1"/>
  <c r="L1158" i="1"/>
  <c r="B1158" i="1"/>
  <c r="C1158" i="1" s="1"/>
  <c r="N1157" i="1"/>
  <c r="L1157" i="1"/>
  <c r="C1157" i="1"/>
  <c r="B1157" i="1"/>
  <c r="N1156" i="1"/>
  <c r="L1156" i="1"/>
  <c r="C1156" i="1"/>
  <c r="B1156" i="1"/>
  <c r="N1155" i="1"/>
  <c r="L1155" i="1"/>
  <c r="B1155" i="1"/>
  <c r="C1155" i="1" s="1"/>
  <c r="N1154" i="1"/>
  <c r="L1154" i="1"/>
  <c r="C1154" i="1"/>
  <c r="B1154" i="1"/>
  <c r="N1153" i="1"/>
  <c r="L1153" i="1"/>
  <c r="C1153" i="1"/>
  <c r="B1153" i="1"/>
  <c r="N1152" i="1"/>
  <c r="L1152" i="1"/>
  <c r="B1152" i="1"/>
  <c r="C1152" i="1" s="1"/>
  <c r="N1151" i="1"/>
  <c r="L1151" i="1"/>
  <c r="C1151" i="1"/>
  <c r="B1151" i="1"/>
  <c r="N1150" i="1"/>
  <c r="L1150" i="1"/>
  <c r="C1150" i="1"/>
  <c r="B1150" i="1"/>
  <c r="N1149" i="1"/>
  <c r="L1149" i="1"/>
  <c r="B1149" i="1"/>
  <c r="C1149" i="1" s="1"/>
  <c r="N1148" i="1"/>
  <c r="L1148" i="1"/>
  <c r="C1148" i="1"/>
  <c r="B1148" i="1"/>
  <c r="N1147" i="1"/>
  <c r="L1147" i="1"/>
  <c r="C1147" i="1"/>
  <c r="B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N1108" i="1"/>
  <c r="L1108" i="1"/>
  <c r="B1108" i="1"/>
  <c r="C1108" i="1" s="1"/>
  <c r="N1107" i="1"/>
  <c r="L1107" i="1"/>
  <c r="C1107" i="1"/>
  <c r="B1107" i="1"/>
  <c r="N1106" i="1"/>
  <c r="L1106" i="1"/>
  <c r="C1106" i="1"/>
  <c r="B1106" i="1"/>
  <c r="N1105" i="1"/>
  <c r="L1105" i="1"/>
  <c r="B1105" i="1"/>
  <c r="C1105" i="1" s="1"/>
  <c r="N1104" i="1"/>
  <c r="L1104" i="1"/>
  <c r="C1104" i="1"/>
  <c r="B1104" i="1"/>
  <c r="N1103" i="1"/>
  <c r="L1103" i="1"/>
  <c r="C1103" i="1"/>
  <c r="B1103" i="1"/>
  <c r="N1102" i="1"/>
  <c r="L1102" i="1"/>
  <c r="B1102" i="1"/>
  <c r="C1102" i="1" s="1"/>
  <c r="N1101" i="1"/>
  <c r="L1101" i="1"/>
  <c r="C1101" i="1"/>
  <c r="B1101" i="1"/>
  <c r="N1100" i="1"/>
  <c r="L1100" i="1"/>
  <c r="C1100" i="1"/>
  <c r="B1100" i="1"/>
  <c r="N1099" i="1"/>
  <c r="L1099" i="1"/>
  <c r="B1099" i="1"/>
  <c r="C1099" i="1" s="1"/>
  <c r="N1098" i="1"/>
  <c r="L1098" i="1"/>
  <c r="C1098" i="1"/>
  <c r="B1098" i="1"/>
  <c r="N1097" i="1"/>
  <c r="L1097" i="1"/>
  <c r="C1097" i="1"/>
  <c r="B1097" i="1"/>
  <c r="N1096" i="1"/>
  <c r="L1096" i="1"/>
  <c r="B1096" i="1"/>
  <c r="C1096" i="1" s="1"/>
  <c r="N1095" i="1"/>
  <c r="L1095" i="1"/>
  <c r="C1095" i="1"/>
  <c r="B1095" i="1"/>
  <c r="N1094" i="1"/>
  <c r="L1094" i="1"/>
  <c r="C1094" i="1"/>
  <c r="B1094" i="1"/>
  <c r="N1093" i="1"/>
  <c r="L1093" i="1"/>
  <c r="B1093" i="1"/>
  <c r="C1093" i="1" s="1"/>
  <c r="N1092" i="1"/>
  <c r="L1092" i="1"/>
  <c r="C1092" i="1"/>
  <c r="B1092" i="1"/>
  <c r="N1091" i="1"/>
  <c r="L1091" i="1"/>
  <c r="C1091" i="1"/>
  <c r="B1091" i="1"/>
  <c r="N1090" i="1"/>
  <c r="L1090" i="1"/>
  <c r="B1090" i="1"/>
  <c r="C1090" i="1" s="1"/>
  <c r="N1089" i="1"/>
  <c r="L1089" i="1"/>
  <c r="C1089" i="1"/>
  <c r="B1089" i="1"/>
  <c r="N1088" i="1"/>
  <c r="L1088" i="1"/>
  <c r="C1088" i="1"/>
  <c r="B1088" i="1"/>
  <c r="N1087" i="1"/>
  <c r="L1087" i="1"/>
  <c r="B1087" i="1"/>
  <c r="C1087" i="1" s="1"/>
  <c r="N1086" i="1"/>
  <c r="L1086" i="1"/>
  <c r="C1086" i="1"/>
  <c r="B1086" i="1"/>
  <c r="N1085" i="1"/>
  <c r="L1085" i="1"/>
  <c r="C1085" i="1"/>
  <c r="B1085" i="1"/>
  <c r="N1084" i="1"/>
  <c r="L1084" i="1"/>
  <c r="B1084" i="1"/>
  <c r="C1084" i="1" s="1"/>
  <c r="N1083" i="1"/>
  <c r="L1083" i="1"/>
  <c r="C1083" i="1"/>
  <c r="B1083" i="1"/>
  <c r="N1082" i="1"/>
  <c r="L1082" i="1"/>
  <c r="C1082" i="1"/>
  <c r="B1082" i="1"/>
  <c r="N1081" i="1"/>
  <c r="L1081" i="1"/>
  <c r="B1081" i="1"/>
  <c r="C1081" i="1" s="1"/>
  <c r="N1080" i="1"/>
  <c r="L1080" i="1"/>
  <c r="C1080" i="1"/>
  <c r="B1080" i="1"/>
  <c r="N1079" i="1"/>
  <c r="L1079" i="1"/>
  <c r="C1079" i="1"/>
  <c r="B1079" i="1"/>
  <c r="N1078" i="1"/>
  <c r="L1078" i="1"/>
  <c r="B1078" i="1"/>
  <c r="C1078" i="1" s="1"/>
  <c r="N1077" i="1"/>
  <c r="L1077" i="1"/>
  <c r="C1077" i="1"/>
  <c r="B1077" i="1"/>
  <c r="N1076" i="1"/>
  <c r="L1076" i="1"/>
  <c r="C1076" i="1"/>
  <c r="B1076" i="1"/>
  <c r="N1075" i="1"/>
  <c r="L1075" i="1"/>
  <c r="B1075" i="1"/>
  <c r="C1075" i="1" s="1"/>
  <c r="N1074" i="1"/>
  <c r="L1074" i="1"/>
  <c r="C1074" i="1"/>
  <c r="B1074" i="1"/>
  <c r="N1073" i="1"/>
  <c r="L1073" i="1"/>
  <c r="C1073" i="1"/>
  <c r="B1073" i="1"/>
  <c r="N1072" i="1"/>
  <c r="L1072" i="1"/>
  <c r="B1072" i="1"/>
  <c r="C1072" i="1" s="1"/>
  <c r="N1071" i="1"/>
  <c r="L1071" i="1"/>
  <c r="C1071" i="1"/>
  <c r="B1071" i="1"/>
  <c r="N1070" i="1"/>
  <c r="L1070" i="1"/>
  <c r="C1070" i="1"/>
  <c r="B1070" i="1"/>
  <c r="N1069" i="1"/>
  <c r="L1069" i="1"/>
  <c r="B1069" i="1"/>
  <c r="C1069" i="1" s="1"/>
  <c r="N1068" i="1"/>
  <c r="L1068" i="1"/>
  <c r="C1068" i="1"/>
  <c r="B1068" i="1"/>
  <c r="N1067" i="1"/>
  <c r="L1067" i="1"/>
  <c r="C1067" i="1"/>
  <c r="B1067" i="1"/>
  <c r="N1066" i="1"/>
  <c r="L1066" i="1"/>
  <c r="B1066" i="1"/>
  <c r="C1066" i="1" s="1"/>
  <c r="N1065" i="1"/>
  <c r="L1065" i="1"/>
  <c r="C1065" i="1"/>
  <c r="B1065" i="1"/>
  <c r="N1064" i="1"/>
  <c r="L1064" i="1"/>
  <c r="C1064" i="1"/>
  <c r="B1064" i="1"/>
  <c r="N1063" i="1"/>
  <c r="L1063" i="1"/>
  <c r="B1063" i="1"/>
  <c r="C1063" i="1" s="1"/>
  <c r="N1062" i="1"/>
  <c r="L1062" i="1"/>
  <c r="C1062" i="1"/>
  <c r="B1062" i="1"/>
  <c r="N1061" i="1"/>
  <c r="L1061" i="1"/>
  <c r="C1061" i="1"/>
  <c r="B1061" i="1"/>
  <c r="N1060" i="1"/>
  <c r="L1060" i="1"/>
  <c r="B1060" i="1"/>
  <c r="C1060" i="1" s="1"/>
  <c r="N1059" i="1"/>
  <c r="L1059" i="1"/>
  <c r="C1059" i="1"/>
  <c r="B1059" i="1"/>
  <c r="N1058" i="1"/>
  <c r="L1058" i="1"/>
  <c r="C1058" i="1"/>
  <c r="B1058" i="1"/>
  <c r="N1057" i="1"/>
  <c r="L1057" i="1"/>
  <c r="B1057" i="1"/>
  <c r="C1057" i="1" s="1"/>
  <c r="N1056" i="1"/>
  <c r="L1056" i="1"/>
  <c r="C1056" i="1"/>
  <c r="B1056" i="1"/>
  <c r="N1055" i="1"/>
  <c r="L1055" i="1"/>
  <c r="C1055" i="1"/>
  <c r="B1055" i="1"/>
  <c r="N1054" i="1"/>
  <c r="L1054" i="1"/>
  <c r="B1054" i="1"/>
  <c r="C1054" i="1" s="1"/>
  <c r="N1053" i="1"/>
  <c r="L1053" i="1"/>
  <c r="C1053" i="1"/>
  <c r="B1053" i="1"/>
  <c r="N1052" i="1"/>
  <c r="L1052" i="1"/>
  <c r="C1052" i="1"/>
  <c r="B1052" i="1"/>
  <c r="N1051" i="1"/>
  <c r="L1051" i="1"/>
  <c r="B1051" i="1"/>
  <c r="C1051" i="1" s="1"/>
  <c r="N1050" i="1"/>
  <c r="L1050" i="1"/>
  <c r="C1050" i="1"/>
  <c r="B1050" i="1"/>
  <c r="N1049" i="1"/>
  <c r="L1049" i="1"/>
  <c r="C1049" i="1"/>
  <c r="B1049" i="1"/>
  <c r="N1048" i="1"/>
  <c r="L1048" i="1"/>
  <c r="B1048" i="1"/>
  <c r="C1048" i="1" s="1"/>
  <c r="N1047" i="1"/>
  <c r="L1047" i="1"/>
  <c r="C1047" i="1"/>
  <c r="B1047" i="1"/>
  <c r="N1046" i="1"/>
  <c r="L1046" i="1"/>
  <c r="C1046" i="1"/>
  <c r="B1046" i="1"/>
  <c r="N1045" i="1"/>
  <c r="L1045" i="1"/>
  <c r="B1045" i="1"/>
  <c r="C1045" i="1" s="1"/>
  <c r="N1044" i="1"/>
  <c r="L1044" i="1"/>
  <c r="C1044" i="1"/>
  <c r="B1044" i="1"/>
  <c r="N1043" i="1"/>
  <c r="L1043" i="1"/>
  <c r="C1043" i="1"/>
  <c r="B1043" i="1"/>
  <c r="N1042" i="1"/>
  <c r="L1042" i="1"/>
  <c r="B1042" i="1"/>
  <c r="C1042" i="1" s="1"/>
  <c r="N1041" i="1"/>
  <c r="L1041" i="1"/>
  <c r="C1041" i="1"/>
  <c r="B1041" i="1"/>
  <c r="N1040" i="1"/>
  <c r="L1040" i="1"/>
  <c r="C1040" i="1"/>
  <c r="B1040" i="1"/>
  <c r="N1039" i="1"/>
  <c r="L1039" i="1"/>
  <c r="B1039" i="1"/>
  <c r="C1039" i="1" s="1"/>
  <c r="N1038" i="1"/>
  <c r="L1038" i="1"/>
  <c r="C1038" i="1"/>
  <c r="B1038" i="1"/>
  <c r="N1037" i="1"/>
  <c r="L1037" i="1"/>
  <c r="C1037" i="1"/>
  <c r="B1037" i="1"/>
  <c r="N1036" i="1"/>
  <c r="L1036" i="1"/>
  <c r="B1036" i="1"/>
  <c r="C1036" i="1" s="1"/>
  <c r="N1035" i="1"/>
  <c r="L1035" i="1"/>
  <c r="C1035" i="1"/>
  <c r="B1035" i="1"/>
  <c r="N1034" i="1"/>
  <c r="L1034" i="1"/>
  <c r="C1034" i="1"/>
  <c r="B1034" i="1"/>
  <c r="N1033" i="1"/>
  <c r="L1033" i="1"/>
  <c r="B1033" i="1"/>
  <c r="C1033" i="1" s="1"/>
  <c r="N1032" i="1"/>
  <c r="L1032" i="1"/>
  <c r="C1032" i="1"/>
  <c r="B1032" i="1"/>
  <c r="N1031" i="1"/>
  <c r="L1031" i="1"/>
  <c r="C1031" i="1"/>
  <c r="B1031" i="1"/>
  <c r="N1030" i="1"/>
  <c r="L1030" i="1"/>
  <c r="B1030" i="1"/>
  <c r="C1030" i="1" s="1"/>
  <c r="N1029" i="1"/>
  <c r="L1029" i="1"/>
  <c r="C1029" i="1"/>
  <c r="B1029" i="1"/>
  <c r="N1028" i="1"/>
  <c r="L1028" i="1"/>
  <c r="C1028" i="1"/>
  <c r="B1028" i="1"/>
  <c r="N1027" i="1"/>
  <c r="L1027" i="1"/>
  <c r="B1027" i="1"/>
  <c r="C1027" i="1" s="1"/>
  <c r="N1026" i="1"/>
  <c r="L1026" i="1"/>
  <c r="C1026" i="1"/>
  <c r="B1026" i="1"/>
  <c r="N1025" i="1"/>
  <c r="L1025" i="1"/>
  <c r="C1025" i="1"/>
  <c r="B1025" i="1"/>
  <c r="N1024" i="1"/>
  <c r="L1024" i="1"/>
  <c r="B1024" i="1"/>
  <c r="C1024" i="1" s="1"/>
  <c r="N1023" i="1"/>
  <c r="L1023" i="1"/>
  <c r="C1023" i="1"/>
  <c r="B1023" i="1"/>
  <c r="N1022" i="1"/>
  <c r="L1022" i="1"/>
  <c r="C1022" i="1"/>
  <c r="B1022" i="1"/>
  <c r="N1021" i="1"/>
  <c r="L1021" i="1"/>
  <c r="B1021" i="1"/>
  <c r="C1021" i="1" s="1"/>
  <c r="N1020" i="1"/>
  <c r="L1020" i="1"/>
  <c r="C1020" i="1"/>
  <c r="B1020" i="1"/>
  <c r="N1019" i="1"/>
  <c r="L1019" i="1"/>
  <c r="C1019" i="1"/>
  <c r="B1019" i="1"/>
  <c r="N1018" i="1"/>
  <c r="L1018" i="1"/>
  <c r="B1018" i="1"/>
  <c r="C1018" i="1" s="1"/>
  <c r="N1017" i="1"/>
  <c r="L1017" i="1"/>
  <c r="C1017" i="1"/>
  <c r="B1017" i="1"/>
  <c r="N1016" i="1"/>
  <c r="L1016" i="1"/>
  <c r="C1016" i="1"/>
  <c r="B1016" i="1"/>
  <c r="N1015" i="1"/>
  <c r="L1015" i="1"/>
  <c r="B1015" i="1"/>
  <c r="C1015" i="1" s="1"/>
  <c r="N1014" i="1"/>
  <c r="L1014" i="1"/>
  <c r="C1014" i="1"/>
  <c r="B1014" i="1"/>
  <c r="N1013" i="1"/>
  <c r="L1013" i="1"/>
  <c r="C1013" i="1"/>
  <c r="B1013" i="1"/>
  <c r="N1012" i="1"/>
  <c r="L1012" i="1"/>
  <c r="B1012" i="1"/>
  <c r="C1012" i="1" s="1"/>
  <c r="N1011" i="1"/>
  <c r="L1011" i="1"/>
  <c r="C1011" i="1"/>
  <c r="B1011" i="1"/>
  <c r="N1010" i="1"/>
  <c r="L1010" i="1"/>
  <c r="C1010" i="1"/>
  <c r="B1010" i="1"/>
  <c r="N1009" i="1"/>
  <c r="L1009" i="1"/>
  <c r="B1009" i="1"/>
  <c r="C1009" i="1" s="1"/>
  <c r="N1008" i="1"/>
  <c r="L1008" i="1"/>
  <c r="C1008" i="1"/>
  <c r="B1008" i="1"/>
  <c r="N1007" i="1"/>
  <c r="L1007" i="1"/>
  <c r="C1007" i="1"/>
  <c r="B1007" i="1"/>
  <c r="N1006" i="1"/>
  <c r="L1006" i="1"/>
  <c r="B1006" i="1"/>
  <c r="C1006" i="1" s="1"/>
  <c r="N1005" i="1"/>
  <c r="L1005" i="1"/>
  <c r="C1005" i="1"/>
  <c r="B1005" i="1"/>
  <c r="N1004" i="1"/>
  <c r="L1004" i="1"/>
  <c r="C1004" i="1"/>
  <c r="B1004" i="1"/>
  <c r="N1003" i="1"/>
  <c r="L1003" i="1"/>
  <c r="B1003" i="1"/>
  <c r="C1003" i="1" s="1"/>
  <c r="N1002" i="1"/>
  <c r="L1002" i="1"/>
  <c r="C1002" i="1"/>
  <c r="B1002" i="1"/>
  <c r="N1001" i="1"/>
  <c r="L1001" i="1"/>
  <c r="C1001" i="1"/>
  <c r="B1001" i="1"/>
  <c r="N1000" i="1"/>
  <c r="L1000" i="1"/>
  <c r="B1000" i="1"/>
  <c r="C1000" i="1" s="1"/>
  <c r="N999" i="1"/>
  <c r="L999" i="1"/>
  <c r="C999" i="1"/>
  <c r="B999" i="1"/>
  <c r="N998" i="1"/>
  <c r="L998" i="1"/>
  <c r="C998" i="1"/>
  <c r="B998" i="1"/>
  <c r="N997" i="1"/>
  <c r="L997" i="1"/>
  <c r="B997" i="1"/>
  <c r="C997" i="1" s="1"/>
  <c r="N996" i="1"/>
  <c r="L996" i="1"/>
  <c r="C996" i="1"/>
  <c r="B996" i="1"/>
  <c r="N995" i="1"/>
  <c r="L995" i="1"/>
  <c r="C995" i="1"/>
  <c r="B995" i="1"/>
  <c r="N994" i="1"/>
  <c r="L994" i="1"/>
  <c r="B994" i="1"/>
  <c r="C994" i="1" s="1"/>
  <c r="N993" i="1"/>
  <c r="L993" i="1"/>
  <c r="C993" i="1"/>
  <c r="B993" i="1"/>
  <c r="N992" i="1"/>
  <c r="L992" i="1"/>
  <c r="C992" i="1"/>
  <c r="B992" i="1"/>
  <c r="N991" i="1"/>
  <c r="L991" i="1"/>
  <c r="B991" i="1"/>
  <c r="C991" i="1" s="1"/>
  <c r="N990" i="1"/>
  <c r="L990" i="1"/>
  <c r="C990" i="1"/>
  <c r="B990" i="1"/>
  <c r="N989" i="1"/>
  <c r="L989" i="1"/>
  <c r="C989" i="1"/>
  <c r="B989" i="1"/>
  <c r="N988" i="1"/>
  <c r="L988" i="1"/>
  <c r="B988" i="1"/>
  <c r="C988" i="1" s="1"/>
  <c r="N987" i="1"/>
  <c r="L987" i="1"/>
  <c r="C987" i="1"/>
  <c r="B987" i="1"/>
  <c r="N986" i="1"/>
  <c r="L986" i="1"/>
  <c r="C986" i="1"/>
  <c r="B986" i="1"/>
  <c r="N985" i="1"/>
  <c r="L985" i="1"/>
  <c r="B985" i="1"/>
  <c r="C985" i="1" s="1"/>
  <c r="N984" i="1"/>
  <c r="L984" i="1"/>
  <c r="C984" i="1"/>
  <c r="B984" i="1"/>
  <c r="N983" i="1"/>
  <c r="L983" i="1"/>
  <c r="C983" i="1"/>
  <c r="B983" i="1"/>
  <c r="N982" i="1"/>
  <c r="L982" i="1"/>
  <c r="B982" i="1"/>
  <c r="C982" i="1" s="1"/>
  <c r="N981" i="1"/>
  <c r="L981" i="1"/>
  <c r="C981" i="1"/>
  <c r="B981" i="1"/>
  <c r="N980" i="1"/>
  <c r="L980" i="1"/>
  <c r="C980" i="1"/>
  <c r="B980" i="1"/>
  <c r="N979" i="1"/>
  <c r="L979" i="1"/>
  <c r="B979" i="1"/>
  <c r="C979" i="1" s="1"/>
  <c r="N978" i="1"/>
  <c r="L978" i="1"/>
  <c r="C978" i="1"/>
  <c r="B978" i="1"/>
  <c r="N977" i="1"/>
  <c r="L977" i="1"/>
  <c r="C977" i="1"/>
  <c r="B977" i="1"/>
  <c r="N976" i="1"/>
  <c r="L976" i="1"/>
  <c r="B976" i="1"/>
  <c r="C976" i="1" s="1"/>
  <c r="N975" i="1"/>
  <c r="L975" i="1"/>
  <c r="C975" i="1"/>
  <c r="B975" i="1"/>
  <c r="N974" i="1"/>
  <c r="L974" i="1"/>
  <c r="C974" i="1"/>
  <c r="B974" i="1"/>
  <c r="N973" i="1"/>
  <c r="L973" i="1"/>
  <c r="B973" i="1"/>
  <c r="C973" i="1" s="1"/>
  <c r="N972" i="1"/>
  <c r="L972" i="1"/>
  <c r="C972" i="1"/>
  <c r="B972" i="1"/>
  <c r="N971" i="1"/>
  <c r="L971" i="1"/>
  <c r="C971" i="1"/>
  <c r="B971" i="1"/>
  <c r="N970" i="1"/>
  <c r="L970" i="1"/>
  <c r="B970" i="1"/>
  <c r="C970" i="1" s="1"/>
  <c r="N969" i="1"/>
  <c r="L969" i="1"/>
  <c r="C969" i="1"/>
  <c r="B969" i="1"/>
  <c r="N968" i="1"/>
  <c r="L968" i="1"/>
  <c r="C968" i="1"/>
  <c r="B968" i="1"/>
  <c r="N967" i="1"/>
  <c r="L967" i="1"/>
  <c r="B967" i="1"/>
  <c r="C967" i="1" s="1"/>
  <c r="N966" i="1"/>
  <c r="L966" i="1"/>
  <c r="C966" i="1"/>
  <c r="B966" i="1"/>
  <c r="N965" i="1"/>
  <c r="L965" i="1"/>
  <c r="C965" i="1"/>
  <c r="B965" i="1"/>
  <c r="N964" i="1"/>
  <c r="L964" i="1"/>
  <c r="B964" i="1"/>
  <c r="C964" i="1" s="1"/>
  <c r="N963" i="1"/>
  <c r="L963" i="1"/>
  <c r="C963" i="1"/>
  <c r="B963" i="1"/>
  <c r="N962" i="1"/>
  <c r="L962" i="1"/>
  <c r="C962" i="1"/>
  <c r="B962" i="1"/>
  <c r="N961" i="1"/>
  <c r="L961" i="1"/>
  <c r="B961" i="1"/>
  <c r="C961" i="1" s="1"/>
  <c r="N960" i="1"/>
  <c r="L960" i="1"/>
  <c r="C960" i="1"/>
  <c r="B960" i="1"/>
  <c r="N959" i="1"/>
  <c r="L959" i="1"/>
  <c r="C959" i="1"/>
  <c r="B959" i="1"/>
  <c r="N958" i="1"/>
  <c r="L958" i="1"/>
  <c r="B958" i="1"/>
  <c r="C958" i="1" s="1"/>
  <c r="N957" i="1"/>
  <c r="L957" i="1"/>
  <c r="C957" i="1"/>
  <c r="B957" i="1"/>
  <c r="N956" i="1"/>
  <c r="L956" i="1"/>
  <c r="C956" i="1"/>
  <c r="B956" i="1"/>
  <c r="N955" i="1"/>
  <c r="L955" i="1"/>
  <c r="B955" i="1"/>
  <c r="C955" i="1" s="1"/>
  <c r="N954" i="1"/>
  <c r="L954" i="1"/>
  <c r="C954" i="1"/>
  <c r="B954" i="1"/>
  <c r="N953" i="1"/>
  <c r="L953" i="1"/>
  <c r="C953" i="1"/>
  <c r="B953" i="1"/>
  <c r="N952" i="1"/>
  <c r="L952" i="1"/>
  <c r="B952" i="1"/>
  <c r="C952" i="1" s="1"/>
  <c r="N951" i="1"/>
  <c r="L951" i="1"/>
  <c r="C951" i="1"/>
  <c r="B951" i="1"/>
  <c r="N950" i="1"/>
  <c r="L950" i="1"/>
  <c r="C950" i="1"/>
  <c r="B950" i="1"/>
  <c r="N949" i="1"/>
  <c r="L949" i="1"/>
  <c r="B949" i="1"/>
  <c r="C949" i="1" s="1"/>
  <c r="N948" i="1"/>
  <c r="L948" i="1"/>
  <c r="C948" i="1"/>
  <c r="B948" i="1"/>
  <c r="N947" i="1"/>
  <c r="L947" i="1"/>
  <c r="C947" i="1"/>
  <c r="B947" i="1"/>
  <c r="N946" i="1"/>
  <c r="L946" i="1"/>
  <c r="B946" i="1"/>
  <c r="C946" i="1" s="1"/>
  <c r="N945" i="1"/>
  <c r="L945" i="1"/>
  <c r="C945" i="1"/>
  <c r="B945" i="1"/>
  <c r="N944" i="1"/>
  <c r="L944" i="1"/>
  <c r="C944" i="1"/>
  <c r="B944" i="1"/>
  <c r="N943" i="1"/>
  <c r="L943" i="1"/>
  <c r="B943" i="1"/>
  <c r="C943" i="1" s="1"/>
  <c r="N942" i="1"/>
  <c r="L942" i="1"/>
  <c r="C942" i="1"/>
  <c r="B942" i="1"/>
  <c r="N941" i="1"/>
  <c r="L941" i="1"/>
  <c r="C941" i="1"/>
  <c r="B941" i="1"/>
  <c r="N940" i="1"/>
  <c r="L940" i="1"/>
  <c r="B940" i="1"/>
  <c r="C940" i="1" s="1"/>
  <c r="N939" i="1"/>
  <c r="L939" i="1"/>
  <c r="C939" i="1"/>
  <c r="B939" i="1"/>
  <c r="N938" i="1"/>
  <c r="L938" i="1"/>
  <c r="C938" i="1"/>
  <c r="B938" i="1"/>
  <c r="N937" i="1"/>
  <c r="L937" i="1"/>
  <c r="B937" i="1"/>
  <c r="C937" i="1" s="1"/>
  <c r="N936" i="1"/>
  <c r="L936" i="1"/>
  <c r="C936" i="1"/>
  <c r="B936" i="1"/>
  <c r="N935" i="1"/>
  <c r="L935" i="1"/>
  <c r="C935" i="1"/>
  <c r="B935" i="1"/>
  <c r="N934" i="1"/>
  <c r="L934" i="1"/>
  <c r="B934" i="1"/>
  <c r="C934" i="1" s="1"/>
  <c r="N933" i="1"/>
  <c r="L933" i="1"/>
  <c r="C933" i="1"/>
  <c r="B933" i="1"/>
  <c r="N932" i="1"/>
  <c r="L932" i="1"/>
  <c r="C932" i="1"/>
  <c r="B932" i="1"/>
  <c r="N931" i="1"/>
  <c r="L931" i="1"/>
  <c r="B931" i="1"/>
  <c r="C931" i="1" s="1"/>
  <c r="N930" i="1"/>
  <c r="L930" i="1"/>
  <c r="C930" i="1"/>
  <c r="B930" i="1"/>
  <c r="N929" i="1"/>
  <c r="L929" i="1"/>
  <c r="C929" i="1"/>
  <c r="B929" i="1"/>
  <c r="N928" i="1"/>
  <c r="L928" i="1"/>
  <c r="B928" i="1"/>
  <c r="C928" i="1" s="1"/>
  <c r="N927" i="1"/>
  <c r="L927" i="1"/>
  <c r="C927" i="1"/>
  <c r="B927" i="1"/>
  <c r="N926" i="1"/>
  <c r="L926" i="1"/>
  <c r="C926" i="1"/>
  <c r="B926" i="1"/>
  <c r="N925" i="1"/>
  <c r="L925" i="1"/>
  <c r="B925" i="1"/>
  <c r="C925" i="1" s="1"/>
  <c r="N924" i="1"/>
  <c r="L924" i="1"/>
  <c r="C924" i="1"/>
  <c r="B924" i="1"/>
  <c r="N923" i="1"/>
  <c r="L923" i="1"/>
  <c r="C923" i="1"/>
  <c r="B923" i="1"/>
  <c r="N922" i="1"/>
  <c r="L922" i="1"/>
  <c r="B922" i="1"/>
  <c r="C922" i="1" s="1"/>
  <c r="N921" i="1"/>
  <c r="L921" i="1"/>
  <c r="C921" i="1"/>
  <c r="B921" i="1"/>
  <c r="N920" i="1"/>
  <c r="L920" i="1"/>
  <c r="C920" i="1"/>
  <c r="B920" i="1"/>
  <c r="N919" i="1"/>
  <c r="L919" i="1"/>
  <c r="B919" i="1"/>
  <c r="C919" i="1" s="1"/>
  <c r="N918" i="1"/>
  <c r="L918" i="1"/>
  <c r="C918" i="1"/>
  <c r="B918" i="1"/>
  <c r="N917" i="1"/>
  <c r="L917" i="1"/>
  <c r="C917" i="1"/>
  <c r="B917" i="1"/>
  <c r="N916" i="1"/>
  <c r="L916" i="1"/>
  <c r="B916" i="1"/>
  <c r="C916" i="1" s="1"/>
  <c r="N915" i="1"/>
  <c r="L915" i="1"/>
  <c r="C915" i="1"/>
  <c r="B915" i="1"/>
  <c r="N914" i="1"/>
  <c r="L914" i="1"/>
  <c r="C914" i="1"/>
  <c r="B914" i="1"/>
  <c r="N913" i="1"/>
  <c r="L913" i="1"/>
  <c r="B913" i="1"/>
  <c r="C913" i="1" s="1"/>
  <c r="N912" i="1"/>
  <c r="L912" i="1"/>
  <c r="C912" i="1"/>
  <c r="B912" i="1"/>
  <c r="N911" i="1"/>
  <c r="L911" i="1"/>
  <c r="C911" i="1"/>
  <c r="B911" i="1"/>
  <c r="N910" i="1"/>
  <c r="L910" i="1"/>
  <c r="B910" i="1"/>
  <c r="C910" i="1" s="1"/>
  <c r="N909" i="1"/>
  <c r="L909" i="1"/>
  <c r="C909" i="1"/>
  <c r="B909" i="1"/>
  <c r="N908" i="1"/>
  <c r="L908" i="1"/>
  <c r="C908" i="1"/>
  <c r="B908" i="1"/>
  <c r="N907" i="1"/>
  <c r="L907" i="1"/>
  <c r="B907" i="1"/>
  <c r="C907" i="1" s="1"/>
  <c r="N906" i="1"/>
  <c r="L906" i="1"/>
  <c r="C906" i="1"/>
  <c r="B906" i="1"/>
  <c r="N905" i="1"/>
  <c r="L905" i="1"/>
  <c r="C905" i="1"/>
  <c r="B905" i="1"/>
  <c r="N904" i="1"/>
  <c r="L904" i="1"/>
  <c r="B904" i="1"/>
  <c r="C904" i="1" s="1"/>
  <c r="N903" i="1"/>
  <c r="L903" i="1"/>
  <c r="C903" i="1"/>
  <c r="B903" i="1"/>
  <c r="N902" i="1"/>
  <c r="L902" i="1"/>
  <c r="C902" i="1"/>
  <c r="B902" i="1"/>
  <c r="N901" i="1"/>
  <c r="L901" i="1"/>
  <c r="B901" i="1"/>
  <c r="C901" i="1" s="1"/>
  <c r="N900" i="1"/>
  <c r="L900" i="1"/>
  <c r="C900" i="1"/>
  <c r="B900" i="1"/>
  <c r="N899" i="1"/>
  <c r="L899" i="1"/>
  <c r="C899" i="1"/>
  <c r="B899" i="1"/>
  <c r="N898" i="1"/>
  <c r="L898" i="1"/>
  <c r="B898" i="1"/>
  <c r="C898" i="1" s="1"/>
  <c r="N897" i="1"/>
  <c r="L897" i="1"/>
  <c r="C897" i="1"/>
  <c r="B897" i="1"/>
  <c r="N896" i="1"/>
  <c r="L896" i="1"/>
  <c r="C896" i="1"/>
  <c r="B896" i="1"/>
  <c r="N895" i="1"/>
  <c r="L895" i="1"/>
  <c r="B895" i="1"/>
  <c r="C895" i="1" s="1"/>
  <c r="N894" i="1"/>
  <c r="L894" i="1"/>
  <c r="C894" i="1"/>
  <c r="B894" i="1"/>
  <c r="N893" i="1"/>
  <c r="L893" i="1"/>
  <c r="C893" i="1"/>
  <c r="B893" i="1"/>
  <c r="N892" i="1"/>
  <c r="L892" i="1"/>
  <c r="B892" i="1"/>
  <c r="C892" i="1" s="1"/>
  <c r="N891" i="1"/>
  <c r="L891" i="1"/>
  <c r="C891" i="1"/>
  <c r="B891" i="1"/>
  <c r="N890" i="1"/>
  <c r="L890" i="1"/>
  <c r="C890" i="1"/>
  <c r="B890" i="1"/>
  <c r="N889" i="1"/>
  <c r="L889" i="1"/>
  <c r="B889" i="1"/>
  <c r="C889" i="1" s="1"/>
  <c r="N888" i="1"/>
  <c r="L888" i="1"/>
  <c r="C888" i="1"/>
  <c r="B888" i="1"/>
  <c r="N887" i="1"/>
  <c r="L887" i="1"/>
  <c r="C887" i="1"/>
  <c r="B887" i="1"/>
  <c r="N886" i="1"/>
  <c r="L886" i="1"/>
  <c r="B886" i="1"/>
  <c r="C886" i="1" s="1"/>
  <c r="N885" i="1"/>
  <c r="L885" i="1"/>
  <c r="C885" i="1"/>
  <c r="B885" i="1"/>
  <c r="N884" i="1"/>
  <c r="L884" i="1"/>
  <c r="C884" i="1"/>
  <c r="B884" i="1"/>
  <c r="N883" i="1"/>
  <c r="L883" i="1"/>
  <c r="B883" i="1"/>
  <c r="C883" i="1" s="1"/>
  <c r="N882" i="1"/>
  <c r="L882" i="1"/>
  <c r="C882" i="1"/>
  <c r="B882" i="1"/>
  <c r="N881" i="1"/>
  <c r="L881" i="1"/>
  <c r="C881" i="1"/>
  <c r="B881" i="1"/>
  <c r="N880" i="1"/>
  <c r="L880" i="1"/>
  <c r="B880" i="1"/>
  <c r="C880" i="1" s="1"/>
  <c r="N879" i="1"/>
  <c r="L879" i="1"/>
  <c r="C879" i="1"/>
  <c r="B879" i="1"/>
  <c r="N878" i="1"/>
  <c r="L878" i="1"/>
  <c r="C878" i="1"/>
  <c r="B878" i="1"/>
  <c r="N877" i="1"/>
  <c r="L877" i="1"/>
  <c r="B877" i="1"/>
  <c r="C877" i="1" s="1"/>
  <c r="N876" i="1"/>
  <c r="L876" i="1"/>
  <c r="C876" i="1"/>
  <c r="B876" i="1"/>
  <c r="N875" i="1"/>
  <c r="L875" i="1"/>
  <c r="C875" i="1"/>
  <c r="B875" i="1"/>
  <c r="N874" i="1"/>
  <c r="L874" i="1"/>
  <c r="B874" i="1"/>
  <c r="C874" i="1" s="1"/>
  <c r="N873" i="1"/>
  <c r="L873" i="1"/>
  <c r="C873" i="1"/>
  <c r="B873" i="1"/>
  <c r="N872" i="1"/>
  <c r="L872" i="1"/>
  <c r="C872" i="1"/>
  <c r="B872" i="1"/>
  <c r="N871" i="1"/>
  <c r="L871" i="1"/>
  <c r="B871" i="1"/>
  <c r="C871" i="1" s="1"/>
  <c r="N870" i="1"/>
  <c r="L870" i="1"/>
  <c r="C870" i="1"/>
  <c r="B870" i="1"/>
  <c r="N869" i="1"/>
  <c r="L869" i="1"/>
  <c r="C869" i="1"/>
  <c r="B869" i="1"/>
  <c r="N868" i="1"/>
  <c r="L868" i="1"/>
  <c r="B868" i="1"/>
  <c r="C868" i="1" s="1"/>
  <c r="N867" i="1"/>
  <c r="L867" i="1"/>
  <c r="C867" i="1"/>
  <c r="B867" i="1"/>
  <c r="N866" i="1"/>
  <c r="L866" i="1"/>
  <c r="C866" i="1"/>
  <c r="B866" i="1"/>
  <c r="N865" i="1"/>
  <c r="L865" i="1"/>
  <c r="B865" i="1"/>
  <c r="C865" i="1" s="1"/>
  <c r="N864" i="1"/>
  <c r="L864" i="1"/>
  <c r="C864" i="1"/>
  <c r="B864" i="1"/>
  <c r="N863" i="1"/>
  <c r="L863" i="1"/>
  <c r="C863" i="1"/>
  <c r="B863" i="1"/>
  <c r="N862" i="1"/>
  <c r="L862" i="1"/>
  <c r="B862" i="1"/>
  <c r="C862" i="1" s="1"/>
  <c r="N861" i="1"/>
  <c r="L861" i="1"/>
  <c r="C861" i="1"/>
  <c r="B861" i="1"/>
  <c r="N860" i="1"/>
  <c r="L860" i="1"/>
  <c r="C860" i="1"/>
  <c r="B860" i="1"/>
  <c r="N859" i="1"/>
  <c r="L859" i="1"/>
  <c r="B859" i="1"/>
  <c r="C859" i="1" s="1"/>
  <c r="N858" i="1"/>
  <c r="L858" i="1"/>
  <c r="C858" i="1"/>
  <c r="B858" i="1"/>
  <c r="N857" i="1"/>
  <c r="L857" i="1"/>
  <c r="C857" i="1"/>
  <c r="B857" i="1"/>
  <c r="N856" i="1"/>
  <c r="L856" i="1"/>
  <c r="B856" i="1"/>
  <c r="C856" i="1" s="1"/>
  <c r="N855" i="1"/>
  <c r="L855" i="1"/>
  <c r="C855" i="1"/>
  <c r="B855" i="1"/>
  <c r="N854" i="1"/>
  <c r="L854" i="1"/>
  <c r="C854" i="1"/>
  <c r="B854" i="1"/>
  <c r="N853" i="1"/>
  <c r="L853" i="1"/>
  <c r="B853" i="1"/>
  <c r="C853" i="1" s="1"/>
  <c r="N852" i="1"/>
  <c r="L852" i="1"/>
  <c r="C852" i="1"/>
  <c r="B852" i="1"/>
  <c r="N851" i="1"/>
  <c r="L851" i="1"/>
  <c r="C851" i="1"/>
  <c r="B851" i="1"/>
  <c r="N850" i="1"/>
  <c r="L850" i="1"/>
  <c r="B850" i="1"/>
  <c r="C850" i="1" s="1"/>
  <c r="N849" i="1"/>
  <c r="L849" i="1"/>
  <c r="C849" i="1"/>
  <c r="B849" i="1"/>
  <c r="N848" i="1"/>
  <c r="L848" i="1"/>
  <c r="C848" i="1"/>
  <c r="B848" i="1"/>
  <c r="N847" i="1"/>
  <c r="L847" i="1"/>
  <c r="B847" i="1"/>
  <c r="C847" i="1" s="1"/>
  <c r="N846" i="1"/>
  <c r="L846" i="1"/>
  <c r="C846" i="1"/>
  <c r="B846" i="1"/>
  <c r="N845" i="1"/>
  <c r="L845" i="1"/>
  <c r="C845" i="1"/>
  <c r="B845" i="1"/>
  <c r="N844" i="1"/>
  <c r="L844" i="1"/>
  <c r="B844" i="1"/>
  <c r="C844" i="1" s="1"/>
  <c r="N843" i="1"/>
  <c r="L843" i="1"/>
  <c r="C843" i="1"/>
  <c r="B843" i="1"/>
  <c r="N842" i="1"/>
  <c r="L842" i="1"/>
  <c r="C842" i="1"/>
  <c r="B842" i="1"/>
  <c r="N841" i="1"/>
  <c r="L841" i="1"/>
  <c r="B841" i="1"/>
  <c r="C841" i="1" s="1"/>
  <c r="N840" i="1"/>
  <c r="L840" i="1"/>
  <c r="C840" i="1"/>
  <c r="B840" i="1"/>
  <c r="N839" i="1"/>
  <c r="L839" i="1"/>
  <c r="C839" i="1"/>
  <c r="B839" i="1"/>
  <c r="N838" i="1"/>
  <c r="L838" i="1"/>
  <c r="B838" i="1"/>
  <c r="C838" i="1" s="1"/>
  <c r="N837" i="1"/>
  <c r="L837" i="1"/>
  <c r="C837" i="1"/>
  <c r="B837" i="1"/>
  <c r="N836" i="1"/>
  <c r="L836" i="1"/>
  <c r="C836" i="1"/>
  <c r="B836" i="1"/>
  <c r="N835" i="1"/>
  <c r="L835" i="1"/>
  <c r="B835" i="1"/>
  <c r="C835" i="1" s="1"/>
  <c r="N834" i="1"/>
  <c r="L834" i="1"/>
  <c r="C834" i="1"/>
  <c r="B834" i="1"/>
  <c r="N833" i="1"/>
  <c r="L833" i="1"/>
  <c r="C833" i="1"/>
  <c r="B833" i="1"/>
  <c r="N832" i="1"/>
  <c r="L832" i="1"/>
  <c r="B832" i="1"/>
  <c r="C832" i="1" s="1"/>
  <c r="N831" i="1"/>
  <c r="L831" i="1"/>
  <c r="C831" i="1"/>
  <c r="B831" i="1"/>
  <c r="N830" i="1"/>
  <c r="L830" i="1"/>
  <c r="C830" i="1"/>
  <c r="B830" i="1"/>
  <c r="N829" i="1"/>
  <c r="L829" i="1"/>
  <c r="B829" i="1"/>
  <c r="C829" i="1" s="1"/>
  <c r="N828" i="1"/>
  <c r="L828" i="1"/>
  <c r="C828" i="1"/>
  <c r="B828" i="1"/>
  <c r="N827" i="1"/>
  <c r="L827" i="1"/>
  <c r="C827" i="1"/>
  <c r="B827" i="1"/>
  <c r="N826" i="1"/>
  <c r="L826" i="1"/>
  <c r="B826" i="1"/>
  <c r="C826" i="1" s="1"/>
  <c r="N825" i="1"/>
  <c r="L825" i="1"/>
  <c r="C825" i="1"/>
  <c r="B825" i="1"/>
  <c r="N824" i="1"/>
  <c r="L824" i="1"/>
  <c r="C824" i="1"/>
  <c r="B824" i="1"/>
  <c r="N823" i="1"/>
  <c r="L823" i="1"/>
  <c r="B823" i="1"/>
  <c r="C823" i="1" s="1"/>
  <c r="N822" i="1"/>
  <c r="L822" i="1"/>
  <c r="C822" i="1"/>
  <c r="B822" i="1"/>
  <c r="N821" i="1"/>
  <c r="L821" i="1"/>
  <c r="C821" i="1"/>
  <c r="B821" i="1"/>
  <c r="N820" i="1"/>
  <c r="L820" i="1"/>
  <c r="B820" i="1"/>
  <c r="C820" i="1" s="1"/>
  <c r="N819" i="1"/>
  <c r="L819" i="1"/>
  <c r="C819" i="1"/>
  <c r="B819" i="1"/>
  <c r="N818" i="1"/>
  <c r="L818" i="1"/>
  <c r="C818" i="1"/>
  <c r="B818" i="1"/>
  <c r="N817" i="1"/>
  <c r="L817" i="1"/>
  <c r="B817" i="1"/>
  <c r="C817" i="1" s="1"/>
  <c r="N816" i="1"/>
  <c r="L816" i="1"/>
  <c r="C816" i="1"/>
  <c r="B816" i="1"/>
  <c r="N815" i="1"/>
  <c r="L815" i="1"/>
  <c r="C815" i="1"/>
  <c r="B815" i="1"/>
  <c r="N814" i="1"/>
  <c r="L814" i="1"/>
  <c r="B814" i="1"/>
  <c r="C814" i="1" s="1"/>
  <c r="N813" i="1"/>
  <c r="L813" i="1"/>
  <c r="C813" i="1"/>
  <c r="B813" i="1"/>
  <c r="N812" i="1"/>
  <c r="L812" i="1"/>
  <c r="C812" i="1"/>
  <c r="B812" i="1"/>
  <c r="N811" i="1"/>
  <c r="L811" i="1"/>
  <c r="B811" i="1"/>
  <c r="C811" i="1" s="1"/>
  <c r="N810" i="1"/>
  <c r="L810" i="1"/>
  <c r="C810" i="1"/>
  <c r="B810" i="1"/>
  <c r="N809" i="1"/>
  <c r="L809" i="1"/>
  <c r="C809" i="1"/>
  <c r="B809" i="1"/>
  <c r="N808" i="1"/>
  <c r="L808" i="1"/>
  <c r="B808" i="1"/>
  <c r="C808" i="1" s="1"/>
  <c r="N807" i="1"/>
  <c r="L807" i="1"/>
  <c r="C807" i="1"/>
  <c r="B807" i="1"/>
  <c r="N806" i="1"/>
  <c r="L806" i="1"/>
  <c r="C806" i="1"/>
  <c r="B806" i="1"/>
  <c r="N805" i="1"/>
  <c r="L805" i="1"/>
  <c r="B805" i="1"/>
  <c r="C805" i="1" s="1"/>
  <c r="N804" i="1"/>
  <c r="L804" i="1"/>
  <c r="C804" i="1"/>
  <c r="B804" i="1"/>
  <c r="N803" i="1"/>
  <c r="L803" i="1"/>
  <c r="C803" i="1"/>
  <c r="B803" i="1"/>
  <c r="N802" i="1"/>
  <c r="L802" i="1"/>
  <c r="B802" i="1"/>
  <c r="C802" i="1" s="1"/>
  <c r="N801" i="1"/>
  <c r="L801" i="1"/>
  <c r="C801" i="1"/>
  <c r="B801" i="1"/>
  <c r="N800" i="1"/>
  <c r="L800" i="1"/>
  <c r="C800" i="1"/>
  <c r="B800" i="1"/>
  <c r="N799" i="1"/>
  <c r="L799" i="1"/>
  <c r="B799" i="1"/>
  <c r="C799" i="1" s="1"/>
  <c r="N798" i="1"/>
  <c r="L798" i="1"/>
  <c r="C798" i="1"/>
  <c r="B798" i="1"/>
  <c r="N797" i="1"/>
  <c r="L797" i="1"/>
  <c r="C797" i="1"/>
  <c r="B797" i="1"/>
  <c r="N796" i="1"/>
  <c r="L796" i="1"/>
  <c r="B796" i="1"/>
  <c r="C796" i="1" s="1"/>
  <c r="N795" i="1"/>
  <c r="L795" i="1"/>
  <c r="C795" i="1"/>
  <c r="B795" i="1"/>
  <c r="N794" i="1"/>
  <c r="L794" i="1"/>
  <c r="C794" i="1"/>
  <c r="B794" i="1"/>
  <c r="N793" i="1"/>
  <c r="L793" i="1"/>
  <c r="B793" i="1"/>
  <c r="C793" i="1" s="1"/>
  <c r="N792" i="1"/>
  <c r="L792" i="1"/>
  <c r="C792" i="1"/>
  <c r="B792" i="1"/>
  <c r="N791" i="1"/>
  <c r="L791" i="1"/>
  <c r="C791" i="1"/>
  <c r="B791" i="1"/>
  <c r="N790" i="1"/>
  <c r="L790" i="1"/>
  <c r="B790" i="1"/>
  <c r="C790" i="1" s="1"/>
  <c r="N789" i="1"/>
  <c r="L789" i="1"/>
  <c r="C789" i="1"/>
  <c r="B789" i="1"/>
  <c r="N788" i="1"/>
  <c r="L788" i="1"/>
  <c r="C788" i="1"/>
  <c r="B788" i="1"/>
  <c r="N787" i="1"/>
  <c r="L787" i="1"/>
  <c r="B787" i="1"/>
  <c r="C787" i="1" s="1"/>
  <c r="N786" i="1"/>
  <c r="L786" i="1"/>
  <c r="C786" i="1"/>
  <c r="B786" i="1"/>
  <c r="N785" i="1"/>
  <c r="L785" i="1"/>
  <c r="C785" i="1"/>
  <c r="B785" i="1"/>
  <c r="N784" i="1"/>
  <c r="L784" i="1"/>
  <c r="B784" i="1"/>
  <c r="C784" i="1" s="1"/>
  <c r="N783" i="1"/>
  <c r="L783" i="1"/>
  <c r="C783" i="1"/>
  <c r="B783" i="1"/>
  <c r="N782" i="1"/>
  <c r="L782" i="1"/>
  <c r="C782" i="1"/>
  <c r="B782" i="1"/>
  <c r="N781" i="1"/>
  <c r="L781" i="1"/>
  <c r="B781" i="1"/>
  <c r="C781" i="1" s="1"/>
  <c r="N780" i="1"/>
  <c r="L780" i="1"/>
  <c r="C780" i="1"/>
  <c r="B780" i="1"/>
  <c r="N779" i="1"/>
  <c r="L779" i="1"/>
  <c r="C779" i="1"/>
  <c r="B779" i="1"/>
  <c r="N778" i="1"/>
  <c r="L778" i="1"/>
  <c r="B778" i="1"/>
  <c r="C778" i="1" s="1"/>
  <c r="N777" i="1"/>
  <c r="L777" i="1"/>
  <c r="C777" i="1"/>
  <c r="B777" i="1"/>
  <c r="N776" i="1"/>
  <c r="L776" i="1"/>
  <c r="C776" i="1"/>
  <c r="B776" i="1"/>
  <c r="N775" i="1"/>
  <c r="L775" i="1"/>
  <c r="B775" i="1"/>
  <c r="C775" i="1" s="1"/>
  <c r="N774" i="1"/>
  <c r="L774" i="1"/>
  <c r="C774" i="1"/>
  <c r="B774" i="1"/>
  <c r="N773" i="1"/>
  <c r="L773" i="1"/>
  <c r="C773" i="1"/>
  <c r="B773" i="1"/>
  <c r="N772" i="1"/>
  <c r="L772" i="1"/>
  <c r="B772" i="1"/>
  <c r="C772" i="1" s="1"/>
  <c r="N771" i="1"/>
  <c r="L771" i="1"/>
  <c r="C771" i="1"/>
  <c r="B771" i="1"/>
  <c r="N770" i="1"/>
  <c r="L770" i="1"/>
  <c r="C770" i="1"/>
  <c r="B770" i="1"/>
  <c r="N769" i="1"/>
  <c r="L769" i="1"/>
  <c r="B769" i="1"/>
  <c r="C769" i="1" s="1"/>
  <c r="N768" i="1"/>
  <c r="L768" i="1"/>
  <c r="C768" i="1"/>
  <c r="B768" i="1"/>
  <c r="N767" i="1"/>
  <c r="L767" i="1"/>
  <c r="C767" i="1"/>
  <c r="B767" i="1"/>
  <c r="N766" i="1"/>
  <c r="L766" i="1"/>
  <c r="B766" i="1"/>
  <c r="C766" i="1" s="1"/>
  <c r="N765" i="1"/>
  <c r="L765" i="1"/>
  <c r="C765" i="1"/>
  <c r="B765" i="1"/>
  <c r="N764" i="1"/>
  <c r="L764" i="1"/>
  <c r="C764" i="1"/>
  <c r="B764" i="1"/>
  <c r="N763" i="1"/>
  <c r="L763" i="1"/>
  <c r="B763" i="1"/>
  <c r="C763" i="1" s="1"/>
  <c r="N762" i="1"/>
  <c r="L762" i="1"/>
  <c r="C762" i="1"/>
  <c r="B762" i="1"/>
  <c r="N761" i="1"/>
  <c r="L761" i="1"/>
  <c r="C761" i="1"/>
  <c r="B761" i="1"/>
  <c r="N760" i="1"/>
  <c r="L760" i="1"/>
  <c r="B760" i="1"/>
  <c r="C760" i="1" s="1"/>
  <c r="N759" i="1"/>
  <c r="L759" i="1"/>
  <c r="C759" i="1"/>
  <c r="B759" i="1"/>
  <c r="N758" i="1"/>
  <c r="L758" i="1"/>
  <c r="C758" i="1"/>
  <c r="B758" i="1"/>
  <c r="N757" i="1"/>
  <c r="L757" i="1"/>
  <c r="B757" i="1"/>
  <c r="C757" i="1" s="1"/>
  <c r="N756" i="1"/>
  <c r="L756" i="1"/>
  <c r="C756" i="1"/>
  <c r="B756" i="1"/>
  <c r="N755" i="1"/>
  <c r="L755" i="1"/>
  <c r="C755" i="1"/>
  <c r="B755" i="1"/>
  <c r="N754" i="1"/>
  <c r="L754" i="1"/>
  <c r="B754" i="1"/>
  <c r="C754" i="1" s="1"/>
  <c r="N753" i="1"/>
  <c r="L753" i="1"/>
  <c r="C753" i="1"/>
  <c r="B753" i="1"/>
  <c r="N752" i="1"/>
  <c r="L752" i="1"/>
  <c r="C752" i="1"/>
  <c r="B752" i="1"/>
  <c r="N751" i="1"/>
  <c r="L751" i="1"/>
  <c r="B751" i="1"/>
  <c r="C751" i="1" s="1"/>
  <c r="N750" i="1"/>
  <c r="L750" i="1"/>
  <c r="C750" i="1"/>
  <c r="B750" i="1"/>
  <c r="N749" i="1"/>
  <c r="L749" i="1"/>
  <c r="C749" i="1"/>
  <c r="B749" i="1"/>
  <c r="N748" i="1"/>
  <c r="L748" i="1"/>
  <c r="B748" i="1"/>
  <c r="C748" i="1" s="1"/>
  <c r="N747" i="1"/>
  <c r="L747" i="1"/>
  <c r="C747" i="1"/>
  <c r="B747" i="1"/>
  <c r="N746" i="1"/>
  <c r="L746" i="1"/>
  <c r="C746" i="1"/>
  <c r="B746" i="1"/>
  <c r="N745" i="1"/>
  <c r="L745" i="1"/>
  <c r="B745" i="1"/>
  <c r="C745" i="1" s="1"/>
  <c r="N744" i="1"/>
  <c r="L744" i="1"/>
  <c r="C744" i="1"/>
  <c r="B744" i="1"/>
  <c r="N743" i="1"/>
  <c r="L743" i="1"/>
  <c r="C743" i="1"/>
  <c r="B743" i="1"/>
  <c r="N742" i="1"/>
  <c r="L742" i="1"/>
  <c r="B742" i="1"/>
  <c r="C742" i="1" s="1"/>
  <c r="N741" i="1"/>
  <c r="L741" i="1"/>
  <c r="C741" i="1"/>
  <c r="B741" i="1"/>
  <c r="N740" i="1"/>
  <c r="L740" i="1"/>
  <c r="C740" i="1"/>
  <c r="B740" i="1"/>
  <c r="N739" i="1"/>
  <c r="L739" i="1"/>
  <c r="B739" i="1"/>
  <c r="C739" i="1" s="1"/>
  <c r="N738" i="1"/>
  <c r="L738" i="1"/>
  <c r="C738" i="1"/>
  <c r="B738" i="1"/>
  <c r="N737" i="1"/>
  <c r="L737" i="1"/>
  <c r="C737" i="1"/>
  <c r="B737" i="1"/>
  <c r="N736" i="1"/>
  <c r="L736" i="1"/>
  <c r="B736" i="1"/>
  <c r="C736" i="1" s="1"/>
  <c r="N735" i="1"/>
  <c r="L735" i="1"/>
  <c r="C735" i="1"/>
  <c r="B735" i="1"/>
  <c r="N734" i="1"/>
  <c r="L734" i="1"/>
  <c r="C734" i="1"/>
  <c r="B734" i="1"/>
  <c r="N733" i="1"/>
  <c r="L733" i="1"/>
  <c r="B733" i="1"/>
  <c r="C733" i="1" s="1"/>
  <c r="N732" i="1"/>
  <c r="L732" i="1"/>
  <c r="C732" i="1"/>
  <c r="B732" i="1"/>
  <c r="N731" i="1"/>
  <c r="L731" i="1"/>
  <c r="C731" i="1"/>
  <c r="B731" i="1"/>
  <c r="N730" i="1"/>
  <c r="L730" i="1"/>
  <c r="B730" i="1"/>
  <c r="C730" i="1" s="1"/>
  <c r="N729" i="1"/>
  <c r="L729" i="1"/>
  <c r="C729" i="1"/>
  <c r="B729" i="1"/>
  <c r="N728" i="1"/>
  <c r="L728" i="1"/>
  <c r="C728" i="1"/>
  <c r="B728" i="1"/>
  <c r="N727" i="1"/>
  <c r="L727" i="1"/>
  <c r="B727" i="1"/>
  <c r="C727" i="1" s="1"/>
  <c r="N726" i="1"/>
  <c r="L726" i="1"/>
  <c r="C726" i="1"/>
  <c r="B726" i="1"/>
  <c r="N725" i="1"/>
  <c r="L725" i="1"/>
  <c r="C725" i="1"/>
  <c r="B725" i="1"/>
  <c r="N724" i="1"/>
  <c r="L724" i="1"/>
  <c r="B724" i="1"/>
  <c r="C724" i="1" s="1"/>
  <c r="N723" i="1"/>
  <c r="L723" i="1"/>
  <c r="C723" i="1"/>
  <c r="B723" i="1"/>
  <c r="N722" i="1"/>
  <c r="L722" i="1"/>
  <c r="C722" i="1"/>
  <c r="B722" i="1"/>
  <c r="N721" i="1"/>
  <c r="L721" i="1"/>
  <c r="B721" i="1"/>
  <c r="C721" i="1" s="1"/>
  <c r="N720" i="1"/>
  <c r="L720" i="1"/>
  <c r="C720" i="1"/>
  <c r="B720" i="1"/>
  <c r="N719" i="1"/>
  <c r="L719" i="1"/>
  <c r="C719" i="1"/>
  <c r="B719" i="1"/>
  <c r="N718" i="1"/>
  <c r="L718" i="1"/>
  <c r="B718" i="1"/>
  <c r="C718" i="1" s="1"/>
  <c r="N717" i="1"/>
  <c r="L717" i="1"/>
  <c r="C717" i="1"/>
  <c r="B717" i="1"/>
  <c r="N716" i="1"/>
  <c r="L716" i="1"/>
  <c r="C716" i="1"/>
  <c r="B716" i="1"/>
  <c r="N715" i="1"/>
  <c r="L715" i="1"/>
  <c r="B715" i="1"/>
  <c r="C715" i="1" s="1"/>
  <c r="N714" i="1"/>
  <c r="L714" i="1"/>
  <c r="C714" i="1"/>
  <c r="B714" i="1"/>
  <c r="N713" i="1"/>
  <c r="L713" i="1"/>
  <c r="C713" i="1"/>
  <c r="B713" i="1"/>
  <c r="N712" i="1"/>
  <c r="L712" i="1"/>
  <c r="B712" i="1"/>
  <c r="C712" i="1" s="1"/>
  <c r="N711" i="1"/>
  <c r="L711" i="1"/>
  <c r="C711" i="1"/>
  <c r="B711" i="1"/>
  <c r="N710" i="1"/>
  <c r="L710" i="1"/>
  <c r="C710" i="1"/>
  <c r="B710" i="1"/>
  <c r="N709" i="1"/>
  <c r="L709" i="1"/>
  <c r="B709" i="1"/>
  <c r="C709" i="1" s="1"/>
  <c r="N708" i="1"/>
  <c r="L708" i="1"/>
  <c r="C708" i="1"/>
  <c r="B708" i="1"/>
  <c r="N707" i="1"/>
  <c r="L707" i="1"/>
  <c r="C707" i="1"/>
  <c r="B707" i="1"/>
  <c r="N706" i="1"/>
  <c r="L706" i="1"/>
  <c r="B706" i="1"/>
  <c r="C706" i="1" s="1"/>
  <c r="N705" i="1"/>
  <c r="L705" i="1"/>
  <c r="C705" i="1"/>
  <c r="B705" i="1"/>
  <c r="N704" i="1"/>
  <c r="L704" i="1"/>
  <c r="C704" i="1"/>
  <c r="B704" i="1"/>
  <c r="N703" i="1"/>
  <c r="L703" i="1"/>
  <c r="B703" i="1"/>
  <c r="C703" i="1" s="1"/>
  <c r="N702" i="1"/>
  <c r="L702" i="1"/>
  <c r="C702" i="1"/>
  <c r="B702" i="1"/>
  <c r="N701" i="1"/>
  <c r="L701" i="1"/>
  <c r="C701" i="1"/>
  <c r="B701" i="1"/>
  <c r="N700" i="1"/>
  <c r="L700" i="1"/>
  <c r="B700" i="1"/>
  <c r="C700" i="1" s="1"/>
  <c r="N699" i="1"/>
  <c r="L699" i="1"/>
  <c r="C699" i="1"/>
  <c r="B699" i="1"/>
  <c r="N698" i="1"/>
  <c r="L698" i="1"/>
  <c r="C698" i="1"/>
  <c r="B698" i="1"/>
  <c r="N697" i="1"/>
  <c r="L697" i="1"/>
  <c r="B697" i="1"/>
  <c r="C697" i="1" s="1"/>
  <c r="N696" i="1"/>
  <c r="L696" i="1"/>
  <c r="C696" i="1"/>
  <c r="B696" i="1"/>
  <c r="N695" i="1"/>
  <c r="L695" i="1"/>
  <c r="C695" i="1"/>
  <c r="B695" i="1"/>
  <c r="N694" i="1"/>
  <c r="L694" i="1"/>
  <c r="B694" i="1"/>
  <c r="C694" i="1" s="1"/>
  <c r="N693" i="1"/>
  <c r="L693" i="1"/>
  <c r="C693" i="1"/>
  <c r="B693" i="1"/>
  <c r="N692" i="1"/>
  <c r="L692" i="1"/>
  <c r="C692" i="1"/>
  <c r="B692" i="1"/>
  <c r="N691" i="1"/>
  <c r="L691" i="1"/>
  <c r="B691" i="1"/>
  <c r="C691" i="1" s="1"/>
  <c r="N690" i="1"/>
  <c r="L690" i="1"/>
  <c r="C690" i="1"/>
  <c r="B690" i="1"/>
  <c r="N689" i="1"/>
  <c r="L689" i="1"/>
  <c r="C689" i="1"/>
  <c r="B689" i="1"/>
  <c r="N688" i="1"/>
  <c r="L688" i="1"/>
  <c r="B688" i="1"/>
  <c r="C688" i="1" s="1"/>
  <c r="N687" i="1"/>
  <c r="L687" i="1"/>
  <c r="C687" i="1"/>
  <c r="B687" i="1"/>
  <c r="N686" i="1"/>
  <c r="L686" i="1"/>
  <c r="C686" i="1"/>
  <c r="B686" i="1"/>
  <c r="N685" i="1"/>
  <c r="L685" i="1"/>
  <c r="B685" i="1"/>
  <c r="C685" i="1" s="1"/>
  <c r="N684" i="1"/>
  <c r="L684" i="1"/>
  <c r="C684" i="1"/>
  <c r="B684" i="1"/>
  <c r="N683" i="1"/>
  <c r="L683" i="1"/>
  <c r="C683" i="1"/>
  <c r="B683" i="1"/>
  <c r="N682" i="1"/>
  <c r="L682" i="1"/>
  <c r="B682" i="1"/>
  <c r="C682" i="1" s="1"/>
  <c r="N681" i="1"/>
  <c r="L681" i="1"/>
  <c r="C681" i="1"/>
  <c r="B681" i="1"/>
  <c r="N680" i="1"/>
  <c r="L680" i="1"/>
  <c r="C680" i="1"/>
  <c r="B680" i="1"/>
  <c r="N679" i="1"/>
  <c r="L679" i="1"/>
  <c r="B679" i="1"/>
  <c r="C679" i="1" s="1"/>
  <c r="N678" i="1"/>
  <c r="L678" i="1"/>
  <c r="C678" i="1"/>
  <c r="B678" i="1"/>
  <c r="N677" i="1"/>
  <c r="L677" i="1"/>
  <c r="C677" i="1"/>
  <c r="B677" i="1"/>
  <c r="N676" i="1"/>
  <c r="L676" i="1"/>
  <c r="B676" i="1"/>
  <c r="C676" i="1" s="1"/>
  <c r="N675" i="1"/>
  <c r="L675" i="1"/>
  <c r="C675" i="1"/>
  <c r="B675" i="1"/>
  <c r="N674" i="1"/>
  <c r="L674" i="1"/>
  <c r="C674" i="1"/>
  <c r="B674" i="1"/>
  <c r="N673" i="1"/>
  <c r="L673" i="1"/>
  <c r="B673" i="1"/>
  <c r="C673" i="1" s="1"/>
  <c r="N672" i="1"/>
  <c r="L672" i="1"/>
  <c r="C672" i="1"/>
  <c r="B672" i="1"/>
  <c r="N671" i="1"/>
  <c r="L671" i="1"/>
  <c r="C671" i="1"/>
  <c r="B671" i="1"/>
  <c r="N670" i="1"/>
  <c r="L670" i="1"/>
  <c r="B670" i="1"/>
  <c r="C670" i="1" s="1"/>
  <c r="N669" i="1"/>
  <c r="L669" i="1"/>
  <c r="C669" i="1"/>
  <c r="B669" i="1"/>
  <c r="N668" i="1"/>
  <c r="L668" i="1"/>
  <c r="C668" i="1"/>
  <c r="B668" i="1"/>
  <c r="N667" i="1"/>
  <c r="L667" i="1"/>
  <c r="B667" i="1"/>
  <c r="C667" i="1" s="1"/>
  <c r="N666" i="1"/>
  <c r="L666" i="1"/>
  <c r="C666" i="1"/>
  <c r="B666" i="1"/>
  <c r="N665" i="1"/>
  <c r="L665" i="1"/>
  <c r="C665" i="1"/>
  <c r="B665" i="1"/>
  <c r="N664" i="1"/>
  <c r="L664" i="1"/>
  <c r="B664" i="1"/>
  <c r="C664" i="1" s="1"/>
  <c r="N663" i="1"/>
  <c r="L663" i="1"/>
  <c r="C663" i="1"/>
  <c r="B663" i="1"/>
  <c r="N662" i="1"/>
  <c r="L662" i="1"/>
  <c r="C662" i="1"/>
  <c r="B662" i="1"/>
  <c r="N661" i="1"/>
  <c r="L661" i="1"/>
  <c r="B661" i="1"/>
  <c r="C661" i="1" s="1"/>
  <c r="N660" i="1"/>
  <c r="L660" i="1"/>
  <c r="C660" i="1"/>
  <c r="B660" i="1"/>
  <c r="N659" i="1"/>
  <c r="L659" i="1"/>
  <c r="C659" i="1"/>
  <c r="B659" i="1"/>
  <c r="N658" i="1"/>
  <c r="L658" i="1"/>
  <c r="B658" i="1"/>
  <c r="C658" i="1" s="1"/>
  <c r="N657" i="1"/>
  <c r="L657" i="1"/>
  <c r="C657" i="1"/>
  <c r="B657" i="1"/>
  <c r="N656" i="1"/>
  <c r="L656" i="1"/>
  <c r="C656" i="1"/>
  <c r="B656" i="1"/>
  <c r="N655" i="1"/>
  <c r="L655" i="1"/>
  <c r="B655" i="1"/>
  <c r="C655" i="1" s="1"/>
  <c r="N654" i="1"/>
  <c r="L654" i="1"/>
  <c r="C654" i="1"/>
  <c r="B654" i="1"/>
  <c r="N653" i="1"/>
  <c r="L653" i="1"/>
  <c r="C653" i="1"/>
  <c r="B653" i="1"/>
  <c r="N652" i="1"/>
  <c r="L652" i="1"/>
  <c r="B652" i="1"/>
  <c r="C652" i="1" s="1"/>
  <c r="N651" i="1"/>
  <c r="L651" i="1"/>
  <c r="C651" i="1"/>
  <c r="B651" i="1"/>
  <c r="N650" i="1"/>
  <c r="L650" i="1"/>
  <c r="C650" i="1"/>
  <c r="B650" i="1"/>
  <c r="N649" i="1"/>
  <c r="L649" i="1"/>
  <c r="B649" i="1"/>
  <c r="C649" i="1" s="1"/>
  <c r="N648" i="1"/>
  <c r="L648" i="1"/>
  <c r="C648" i="1"/>
  <c r="B648" i="1"/>
  <c r="N647" i="1"/>
  <c r="L647" i="1"/>
  <c r="C647" i="1"/>
  <c r="B647" i="1"/>
  <c r="N646" i="1"/>
  <c r="L646" i="1"/>
  <c r="B646" i="1"/>
  <c r="C646" i="1" s="1"/>
  <c r="N645" i="1"/>
  <c r="L645" i="1"/>
  <c r="C645" i="1"/>
  <c r="B645" i="1"/>
  <c r="N644" i="1"/>
  <c r="L644" i="1"/>
  <c r="C644" i="1"/>
  <c r="B644" i="1"/>
  <c r="N643" i="1"/>
  <c r="L643" i="1"/>
  <c r="B643" i="1"/>
  <c r="C643" i="1" s="1"/>
  <c r="N642" i="1"/>
  <c r="L642" i="1"/>
  <c r="C642" i="1"/>
  <c r="B642" i="1"/>
  <c r="N641" i="1"/>
  <c r="L641" i="1"/>
  <c r="C641" i="1"/>
  <c r="B641" i="1"/>
  <c r="N640" i="1"/>
  <c r="L640" i="1"/>
  <c r="B640" i="1"/>
  <c r="C640" i="1" s="1"/>
  <c r="N639" i="1"/>
  <c r="L639" i="1"/>
  <c r="C639" i="1"/>
  <c r="B639" i="1"/>
  <c r="N638" i="1"/>
  <c r="L638" i="1"/>
  <c r="C638" i="1"/>
  <c r="B638" i="1"/>
  <c r="N637" i="1"/>
  <c r="L637" i="1"/>
  <c r="B637" i="1"/>
  <c r="C637" i="1" s="1"/>
  <c r="N636" i="1"/>
  <c r="L636" i="1"/>
  <c r="C636" i="1"/>
  <c r="B636" i="1"/>
  <c r="N635" i="1"/>
  <c r="L635" i="1"/>
  <c r="C635" i="1"/>
  <c r="B635" i="1"/>
  <c r="N634" i="1"/>
  <c r="L634" i="1"/>
  <c r="B634" i="1"/>
  <c r="C634" i="1" s="1"/>
  <c r="N633" i="1"/>
  <c r="L633" i="1"/>
  <c r="C633" i="1"/>
  <c r="B633" i="1"/>
  <c r="N632" i="1"/>
  <c r="L632" i="1"/>
  <c r="C632" i="1"/>
  <c r="B632" i="1"/>
  <c r="N631" i="1"/>
  <c r="L631" i="1"/>
  <c r="B631" i="1"/>
  <c r="C631" i="1" s="1"/>
  <c r="N630" i="1"/>
  <c r="L630" i="1"/>
  <c r="C630" i="1"/>
  <c r="B630" i="1"/>
  <c r="N629" i="1"/>
  <c r="L629" i="1"/>
  <c r="C629" i="1"/>
  <c r="B629" i="1"/>
  <c r="N628" i="1"/>
  <c r="L628" i="1"/>
  <c r="B628" i="1"/>
  <c r="C628" i="1" s="1"/>
  <c r="N627" i="1"/>
  <c r="L627" i="1"/>
  <c r="C627" i="1"/>
  <c r="B627" i="1"/>
  <c r="N626" i="1"/>
  <c r="L626" i="1"/>
  <c r="C626" i="1"/>
  <c r="B626" i="1"/>
  <c r="N625" i="1"/>
  <c r="L625" i="1"/>
  <c r="B625" i="1"/>
  <c r="C625" i="1" s="1"/>
  <c r="N624" i="1"/>
  <c r="L624" i="1"/>
  <c r="C624" i="1"/>
  <c r="B624" i="1"/>
  <c r="N623" i="1"/>
  <c r="L623" i="1"/>
  <c r="C623" i="1"/>
  <c r="B623" i="1"/>
  <c r="N622" i="1"/>
  <c r="L622" i="1"/>
  <c r="B622" i="1"/>
  <c r="C622" i="1" s="1"/>
  <c r="N621" i="1"/>
  <c r="L621" i="1"/>
  <c r="C621" i="1"/>
  <c r="B621" i="1"/>
  <c r="N620" i="1"/>
  <c r="L620" i="1"/>
  <c r="C620" i="1"/>
  <c r="B620" i="1"/>
  <c r="N619" i="1"/>
  <c r="L619" i="1"/>
  <c r="B619" i="1"/>
  <c r="C619" i="1" s="1"/>
  <c r="N618" i="1"/>
  <c r="L618" i="1"/>
  <c r="C618" i="1"/>
  <c r="B618" i="1"/>
  <c r="N617" i="1"/>
  <c r="L617" i="1"/>
  <c r="C617" i="1"/>
  <c r="B617" i="1"/>
  <c r="N616" i="1"/>
  <c r="L616" i="1"/>
  <c r="B616" i="1"/>
  <c r="C616" i="1" s="1"/>
  <c r="N615" i="1"/>
  <c r="L615" i="1"/>
  <c r="C615" i="1"/>
  <c r="B615" i="1"/>
  <c r="N614" i="1"/>
  <c r="L614" i="1"/>
  <c r="C614" i="1"/>
  <c r="B614" i="1"/>
  <c r="N613" i="1"/>
  <c r="L613" i="1"/>
  <c r="B613" i="1"/>
  <c r="C613" i="1" s="1"/>
  <c r="N612" i="1"/>
  <c r="L612" i="1"/>
  <c r="C612" i="1"/>
  <c r="B612" i="1"/>
  <c r="N611" i="1"/>
  <c r="L611" i="1"/>
  <c r="C611" i="1"/>
  <c r="B611" i="1"/>
  <c r="N610" i="1"/>
  <c r="L610" i="1"/>
  <c r="B610" i="1"/>
  <c r="C610" i="1" s="1"/>
  <c r="N609" i="1"/>
  <c r="L609" i="1"/>
  <c r="C609" i="1"/>
  <c r="B609" i="1"/>
  <c r="N608" i="1"/>
  <c r="L608" i="1"/>
  <c r="C608" i="1"/>
  <c r="B608" i="1"/>
  <c r="N607" i="1"/>
  <c r="L607" i="1"/>
  <c r="B607" i="1"/>
  <c r="C607" i="1" s="1"/>
  <c r="N606" i="1"/>
  <c r="L606" i="1"/>
  <c r="C606" i="1"/>
  <c r="B606" i="1"/>
  <c r="N605" i="1"/>
  <c r="L605" i="1"/>
  <c r="C605" i="1"/>
  <c r="B605" i="1"/>
  <c r="N604" i="1"/>
  <c r="L604" i="1"/>
  <c r="B604" i="1"/>
  <c r="C604" i="1" s="1"/>
  <c r="N603" i="1"/>
  <c r="L603" i="1"/>
  <c r="C603" i="1"/>
  <c r="B603" i="1"/>
  <c r="N602" i="1"/>
  <c r="L602" i="1"/>
  <c r="C602" i="1"/>
  <c r="B602" i="1"/>
  <c r="N601" i="1"/>
  <c r="L601" i="1"/>
  <c r="B601" i="1"/>
  <c r="C601" i="1" s="1"/>
  <c r="N600" i="1"/>
  <c r="L600" i="1"/>
  <c r="C600" i="1"/>
  <c r="B600" i="1"/>
  <c r="N599" i="1"/>
  <c r="L599" i="1"/>
  <c r="C599" i="1"/>
  <c r="B599" i="1"/>
  <c r="N598" i="1"/>
  <c r="L598" i="1"/>
  <c r="B598" i="1"/>
  <c r="C598" i="1" s="1"/>
  <c r="N597" i="1"/>
  <c r="L597" i="1"/>
  <c r="C597" i="1"/>
  <c r="B597" i="1"/>
  <c r="N596" i="1"/>
  <c r="L596" i="1"/>
  <c r="C596" i="1"/>
  <c r="B596" i="1"/>
  <c r="N595" i="1"/>
  <c r="L595" i="1"/>
  <c r="B595" i="1"/>
  <c r="C595" i="1" s="1"/>
  <c r="N594" i="1"/>
  <c r="L594" i="1"/>
  <c r="C594" i="1"/>
  <c r="B594" i="1"/>
  <c r="N593" i="1"/>
  <c r="L593" i="1"/>
  <c r="C593" i="1"/>
  <c r="B593" i="1"/>
  <c r="N592" i="1"/>
  <c r="L592" i="1"/>
  <c r="B592" i="1"/>
  <c r="C592" i="1" s="1"/>
  <c r="N591" i="1"/>
  <c r="L591" i="1"/>
  <c r="C591" i="1"/>
  <c r="B591" i="1"/>
  <c r="N590" i="1"/>
  <c r="L590" i="1"/>
  <c r="C590" i="1"/>
  <c r="B590" i="1"/>
  <c r="N589" i="1"/>
  <c r="L589" i="1"/>
  <c r="B589" i="1"/>
  <c r="C589" i="1" s="1"/>
  <c r="N588" i="1"/>
  <c r="L588" i="1"/>
  <c r="C588" i="1"/>
  <c r="B588" i="1"/>
  <c r="N587" i="1"/>
  <c r="L587" i="1"/>
  <c r="C587" i="1"/>
  <c r="B587" i="1"/>
  <c r="N586" i="1"/>
  <c r="L586" i="1"/>
  <c r="B586" i="1"/>
  <c r="C586" i="1" s="1"/>
  <c r="N585" i="1"/>
  <c r="L585" i="1"/>
  <c r="C585" i="1"/>
  <c r="B585" i="1"/>
  <c r="N584" i="1"/>
  <c r="L584" i="1"/>
  <c r="C584" i="1"/>
  <c r="B584" i="1"/>
  <c r="N583" i="1"/>
  <c r="L583" i="1"/>
  <c r="B583" i="1"/>
  <c r="C583" i="1" s="1"/>
  <c r="N582" i="1"/>
  <c r="L582" i="1"/>
  <c r="C582" i="1"/>
  <c r="B582" i="1"/>
  <c r="N581" i="1"/>
  <c r="L581" i="1"/>
  <c r="C581" i="1"/>
  <c r="B581" i="1"/>
  <c r="N580" i="1"/>
  <c r="L580" i="1"/>
  <c r="B580" i="1"/>
  <c r="C580" i="1" s="1"/>
  <c r="N579" i="1"/>
  <c r="L579" i="1"/>
  <c r="C579" i="1"/>
  <c r="B579" i="1"/>
  <c r="N578" i="1"/>
  <c r="L578" i="1"/>
  <c r="C578" i="1"/>
  <c r="B578" i="1"/>
  <c r="N577" i="1"/>
  <c r="L577" i="1"/>
  <c r="B577" i="1"/>
  <c r="C577" i="1" s="1"/>
  <c r="N576" i="1"/>
  <c r="L576" i="1"/>
  <c r="C576" i="1"/>
  <c r="B576" i="1"/>
  <c r="N575" i="1"/>
  <c r="L575" i="1"/>
  <c r="C575" i="1"/>
  <c r="B575" i="1"/>
  <c r="N574" i="1"/>
  <c r="L574" i="1"/>
  <c r="B574" i="1"/>
  <c r="C574" i="1" s="1"/>
  <c r="N573" i="1"/>
  <c r="L573" i="1"/>
  <c r="C573" i="1"/>
  <c r="B573" i="1"/>
  <c r="N572" i="1"/>
  <c r="L572" i="1"/>
  <c r="C572" i="1"/>
  <c r="B572" i="1"/>
  <c r="N571" i="1"/>
  <c r="L571" i="1"/>
  <c r="B571" i="1"/>
  <c r="C571" i="1" s="1"/>
  <c r="N570" i="1"/>
  <c r="L570" i="1"/>
  <c r="C570" i="1"/>
  <c r="B570" i="1"/>
  <c r="N569" i="1"/>
  <c r="L569" i="1"/>
  <c r="C569" i="1"/>
  <c r="B569" i="1"/>
  <c r="N568" i="1"/>
  <c r="L568" i="1"/>
  <c r="B568" i="1"/>
  <c r="C568" i="1" s="1"/>
  <c r="N567" i="1"/>
  <c r="L567" i="1"/>
  <c r="C567" i="1"/>
  <c r="B567" i="1"/>
  <c r="N566" i="1"/>
  <c r="L566" i="1"/>
  <c r="C566" i="1"/>
  <c r="B566" i="1"/>
  <c r="N565" i="1"/>
  <c r="L565" i="1"/>
  <c r="B565" i="1"/>
  <c r="C565" i="1" s="1"/>
  <c r="N564" i="1"/>
  <c r="L564" i="1"/>
  <c r="C564" i="1"/>
  <c r="B564" i="1"/>
  <c r="N563" i="1"/>
  <c r="L563" i="1"/>
  <c r="C563" i="1"/>
  <c r="B563" i="1"/>
  <c r="N562" i="1"/>
  <c r="L562" i="1"/>
  <c r="B562" i="1"/>
  <c r="C562" i="1" s="1"/>
  <c r="N561" i="1"/>
  <c r="L561" i="1"/>
  <c r="C561" i="1"/>
  <c r="B561" i="1"/>
  <c r="N560" i="1"/>
  <c r="L560" i="1"/>
  <c r="C560" i="1"/>
  <c r="B560" i="1"/>
  <c r="N559" i="1"/>
  <c r="L559" i="1"/>
  <c r="B559" i="1"/>
  <c r="C559" i="1" s="1"/>
  <c r="N558" i="1"/>
  <c r="L558" i="1"/>
  <c r="C558" i="1"/>
  <c r="B558" i="1"/>
  <c r="N557" i="1"/>
  <c r="L557" i="1"/>
  <c r="C557" i="1"/>
  <c r="B557" i="1"/>
  <c r="N556" i="1"/>
  <c r="L556" i="1"/>
  <c r="B556" i="1"/>
  <c r="C556" i="1" s="1"/>
  <c r="N555" i="1"/>
  <c r="L555" i="1"/>
  <c r="C555" i="1"/>
  <c r="B555" i="1"/>
  <c r="N554" i="1"/>
  <c r="L554" i="1"/>
  <c r="C554" i="1"/>
  <c r="B554" i="1"/>
  <c r="N553" i="1"/>
  <c r="L553" i="1"/>
  <c r="B553" i="1"/>
  <c r="C553" i="1" s="1"/>
  <c r="N552" i="1"/>
  <c r="L552" i="1"/>
  <c r="C552" i="1"/>
  <c r="B552" i="1"/>
  <c r="N551" i="1"/>
  <c r="L551" i="1"/>
  <c r="C551" i="1"/>
  <c r="B551" i="1"/>
  <c r="N550" i="1"/>
  <c r="L550" i="1"/>
  <c r="B550" i="1"/>
  <c r="C550" i="1" s="1"/>
  <c r="N549" i="1"/>
  <c r="L549" i="1"/>
  <c r="C549" i="1"/>
  <c r="B549" i="1"/>
  <c r="N548" i="1"/>
  <c r="L548" i="1"/>
  <c r="C548" i="1"/>
  <c r="B548" i="1"/>
  <c r="N547" i="1"/>
  <c r="L547" i="1"/>
  <c r="B547" i="1"/>
  <c r="C547" i="1" s="1"/>
  <c r="N546" i="1"/>
  <c r="L546" i="1"/>
  <c r="C546" i="1"/>
  <c r="B546" i="1"/>
  <c r="N545" i="1"/>
  <c r="L545" i="1"/>
  <c r="C545" i="1"/>
  <c r="B545" i="1"/>
  <c r="N544" i="1"/>
  <c r="L544" i="1"/>
  <c r="B544" i="1"/>
  <c r="C544" i="1" s="1"/>
  <c r="N543" i="1"/>
  <c r="L543" i="1"/>
  <c r="C543" i="1"/>
  <c r="B543" i="1"/>
  <c r="N542" i="1"/>
  <c r="L542" i="1"/>
  <c r="C542" i="1"/>
  <c r="B542" i="1"/>
  <c r="N541" i="1"/>
  <c r="L541" i="1"/>
  <c r="B541" i="1"/>
  <c r="C541" i="1" s="1"/>
  <c r="N540" i="1"/>
  <c r="L540" i="1"/>
  <c r="C540" i="1"/>
  <c r="B540" i="1"/>
  <c r="N539" i="1"/>
  <c r="L539" i="1"/>
  <c r="C539" i="1"/>
  <c r="B539" i="1"/>
  <c r="N538" i="1"/>
  <c r="L538" i="1"/>
  <c r="B538" i="1"/>
  <c r="C538" i="1" s="1"/>
  <c r="N537" i="1"/>
  <c r="L537" i="1"/>
  <c r="C537" i="1"/>
  <c r="B537" i="1"/>
  <c r="N536" i="1"/>
  <c r="L536" i="1"/>
  <c r="C536" i="1"/>
  <c r="B536" i="1"/>
  <c r="N535" i="1"/>
  <c r="L535" i="1"/>
  <c r="B535" i="1"/>
  <c r="C535" i="1" s="1"/>
  <c r="N534" i="1"/>
  <c r="L534" i="1"/>
  <c r="C534" i="1"/>
  <c r="B534" i="1"/>
  <c r="N533" i="1"/>
  <c r="L533" i="1"/>
  <c r="C533" i="1"/>
  <c r="B533" i="1"/>
  <c r="N532" i="1"/>
  <c r="L532" i="1"/>
  <c r="B532" i="1"/>
  <c r="C532" i="1" s="1"/>
  <c r="N531" i="1"/>
  <c r="L531" i="1"/>
  <c r="C531" i="1"/>
  <c r="B531" i="1"/>
  <c r="N530" i="1"/>
  <c r="L530" i="1"/>
  <c r="C530" i="1"/>
  <c r="B530" i="1"/>
  <c r="N529" i="1"/>
  <c r="L529" i="1"/>
  <c r="B529" i="1"/>
  <c r="C529" i="1" s="1"/>
  <c r="N528" i="1"/>
  <c r="L528" i="1"/>
  <c r="C528" i="1"/>
  <c r="B528" i="1"/>
  <c r="N527" i="1"/>
  <c r="L527" i="1"/>
  <c r="C527" i="1"/>
  <c r="B527" i="1"/>
  <c r="N526" i="1"/>
  <c r="L526" i="1"/>
  <c r="B526" i="1"/>
  <c r="C526" i="1" s="1"/>
  <c r="N525" i="1"/>
  <c r="L525" i="1"/>
  <c r="C525" i="1"/>
  <c r="B525" i="1"/>
  <c r="N524" i="1"/>
  <c r="L524" i="1"/>
  <c r="C524" i="1"/>
  <c r="B524" i="1"/>
  <c r="N523" i="1"/>
  <c r="L523" i="1"/>
  <c r="B523" i="1"/>
  <c r="C523" i="1" s="1"/>
  <c r="N522" i="1"/>
  <c r="L522" i="1"/>
  <c r="C522" i="1"/>
  <c r="B522" i="1"/>
  <c r="N521" i="1"/>
  <c r="L521" i="1"/>
  <c r="C521" i="1"/>
  <c r="B521" i="1"/>
  <c r="N520" i="1"/>
  <c r="L520" i="1"/>
  <c r="B520" i="1"/>
  <c r="C520" i="1" s="1"/>
  <c r="N519" i="1"/>
  <c r="L519" i="1"/>
  <c r="C519" i="1"/>
  <c r="B519" i="1"/>
  <c r="N518" i="1"/>
  <c r="L518" i="1"/>
  <c r="C518" i="1"/>
  <c r="B518" i="1"/>
  <c r="N517" i="1"/>
  <c r="L517" i="1"/>
  <c r="B517" i="1"/>
  <c r="C517" i="1" s="1"/>
  <c r="N516" i="1"/>
  <c r="L516" i="1"/>
  <c r="C516" i="1"/>
  <c r="B516" i="1"/>
  <c r="N515" i="1"/>
  <c r="L515" i="1"/>
  <c r="C515" i="1"/>
  <c r="B515" i="1"/>
  <c r="N514" i="1"/>
  <c r="L514" i="1"/>
  <c r="B514" i="1"/>
  <c r="C514" i="1" s="1"/>
  <c r="N513" i="1"/>
  <c r="L513" i="1"/>
  <c r="C513" i="1"/>
  <c r="B513" i="1"/>
  <c r="N512" i="1"/>
  <c r="L512" i="1"/>
  <c r="C512" i="1"/>
  <c r="B512" i="1"/>
  <c r="N511" i="1"/>
  <c r="L511" i="1"/>
  <c r="B511" i="1"/>
  <c r="C511" i="1" s="1"/>
  <c r="N510" i="1"/>
  <c r="L510" i="1"/>
  <c r="C510" i="1"/>
  <c r="B510" i="1"/>
  <c r="N509" i="1"/>
  <c r="L509" i="1"/>
  <c r="C509" i="1"/>
  <c r="B509" i="1"/>
  <c r="N508" i="1"/>
  <c r="L508" i="1"/>
  <c r="B508" i="1"/>
  <c r="C508" i="1" s="1"/>
  <c r="N507" i="1"/>
  <c r="L507" i="1"/>
  <c r="C507" i="1"/>
  <c r="B507" i="1"/>
  <c r="N506" i="1"/>
  <c r="L506" i="1"/>
  <c r="C506" i="1"/>
  <c r="B506" i="1"/>
  <c r="N505" i="1"/>
  <c r="L505" i="1"/>
  <c r="B505" i="1"/>
  <c r="C505" i="1" s="1"/>
  <c r="N504" i="1"/>
  <c r="L504" i="1"/>
  <c r="C504" i="1"/>
  <c r="B504" i="1"/>
  <c r="N503" i="1"/>
  <c r="L503" i="1"/>
  <c r="C503" i="1"/>
  <c r="B503" i="1"/>
  <c r="N502" i="1"/>
  <c r="L502" i="1"/>
  <c r="B502" i="1"/>
  <c r="C502" i="1" s="1"/>
  <c r="N501" i="1"/>
  <c r="L501" i="1"/>
  <c r="C501" i="1"/>
  <c r="B501" i="1"/>
  <c r="N500" i="1"/>
  <c r="L500" i="1"/>
  <c r="C500" i="1"/>
  <c r="B500" i="1"/>
  <c r="N499" i="1"/>
  <c r="L499" i="1"/>
  <c r="B499" i="1"/>
  <c r="C499" i="1" s="1"/>
  <c r="N498" i="1"/>
  <c r="L498" i="1"/>
  <c r="C498" i="1"/>
  <c r="B498" i="1"/>
  <c r="N497" i="1"/>
  <c r="L497" i="1"/>
  <c r="C497" i="1"/>
  <c r="B497" i="1"/>
  <c r="N496" i="1"/>
  <c r="L496" i="1"/>
  <c r="B496" i="1"/>
  <c r="C496" i="1" s="1"/>
  <c r="N495" i="1"/>
  <c r="L495" i="1"/>
  <c r="C495" i="1"/>
  <c r="B495" i="1"/>
  <c r="N494" i="1"/>
  <c r="L494" i="1"/>
  <c r="C494" i="1"/>
  <c r="B494" i="1"/>
  <c r="N493" i="1"/>
  <c r="L493" i="1"/>
  <c r="B493" i="1"/>
  <c r="C493" i="1" s="1"/>
  <c r="N492" i="1"/>
  <c r="L492" i="1"/>
  <c r="C492" i="1"/>
  <c r="B492" i="1"/>
  <c r="N491" i="1"/>
  <c r="L491" i="1"/>
  <c r="C491" i="1"/>
  <c r="B491" i="1"/>
  <c r="N490" i="1"/>
  <c r="L490" i="1"/>
  <c r="B490" i="1"/>
  <c r="C490" i="1" s="1"/>
  <c r="N489" i="1"/>
  <c r="L489" i="1"/>
  <c r="C489" i="1"/>
  <c r="B489" i="1"/>
  <c r="N488" i="1"/>
  <c r="L488" i="1"/>
  <c r="C488" i="1"/>
  <c r="B488" i="1"/>
  <c r="N487" i="1"/>
  <c r="L487" i="1"/>
  <c r="B487" i="1"/>
  <c r="C487" i="1" s="1"/>
  <c r="N486" i="1"/>
  <c r="L486" i="1"/>
  <c r="C486" i="1"/>
  <c r="B486" i="1"/>
  <c r="N485" i="1"/>
  <c r="L485" i="1"/>
  <c r="C485" i="1"/>
  <c r="B485" i="1"/>
  <c r="N484" i="1"/>
  <c r="L484" i="1"/>
  <c r="B484" i="1"/>
  <c r="C484" i="1" s="1"/>
  <c r="N483" i="1"/>
  <c r="L483" i="1"/>
  <c r="C483" i="1"/>
  <c r="B483" i="1"/>
  <c r="N482" i="1"/>
  <c r="L482" i="1"/>
  <c r="C482" i="1"/>
  <c r="B482" i="1"/>
  <c r="N481" i="1"/>
  <c r="L481" i="1"/>
  <c r="B481" i="1"/>
  <c r="C481" i="1" s="1"/>
  <c r="N480" i="1"/>
  <c r="L480" i="1"/>
  <c r="C480" i="1"/>
  <c r="B480" i="1"/>
  <c r="N479" i="1"/>
  <c r="L479" i="1"/>
  <c r="C479" i="1"/>
  <c r="B479" i="1"/>
  <c r="N478" i="1"/>
  <c r="L478" i="1"/>
  <c r="B478" i="1"/>
  <c r="C478" i="1" s="1"/>
  <c r="N477" i="1"/>
  <c r="L477" i="1"/>
  <c r="C477" i="1"/>
  <c r="B477" i="1"/>
  <c r="N476" i="1"/>
  <c r="L476" i="1"/>
  <c r="C476" i="1"/>
  <c r="B476" i="1"/>
  <c r="N475" i="1"/>
  <c r="L475" i="1"/>
  <c r="B475" i="1"/>
  <c r="C475" i="1" s="1"/>
  <c r="N474" i="1"/>
  <c r="L474" i="1"/>
  <c r="C474" i="1"/>
  <c r="B474" i="1"/>
  <c r="N473" i="1"/>
  <c r="L473" i="1"/>
  <c r="C473" i="1"/>
  <c r="B473" i="1"/>
  <c r="N472" i="1"/>
  <c r="L472" i="1"/>
  <c r="B472" i="1"/>
  <c r="C472" i="1" s="1"/>
  <c r="N471" i="1"/>
  <c r="L471" i="1"/>
  <c r="C471" i="1"/>
  <c r="B471" i="1"/>
  <c r="N470" i="1"/>
  <c r="L470" i="1"/>
  <c r="C470" i="1"/>
  <c r="B470" i="1"/>
  <c r="N469" i="1"/>
  <c r="L469" i="1"/>
  <c r="B469" i="1"/>
  <c r="C469" i="1" s="1"/>
  <c r="N468" i="1"/>
  <c r="L468" i="1"/>
  <c r="C468" i="1"/>
  <c r="B468" i="1"/>
  <c r="N467" i="1"/>
  <c r="L467" i="1"/>
  <c r="C467" i="1"/>
  <c r="B467" i="1"/>
  <c r="N466" i="1"/>
  <c r="L466" i="1"/>
  <c r="B466" i="1"/>
  <c r="C466" i="1" s="1"/>
  <c r="N465" i="1"/>
  <c r="L465" i="1"/>
  <c r="C465" i="1"/>
  <c r="B465" i="1"/>
  <c r="N464" i="1"/>
  <c r="L464" i="1"/>
  <c r="C464" i="1"/>
  <c r="B464" i="1"/>
  <c r="N463" i="1"/>
  <c r="L463" i="1"/>
  <c r="B463" i="1"/>
  <c r="C463" i="1" s="1"/>
  <c r="N462" i="1"/>
  <c r="L462" i="1"/>
  <c r="C462" i="1"/>
  <c r="B462" i="1"/>
  <c r="N461" i="1"/>
  <c r="L461" i="1"/>
  <c r="C461" i="1"/>
  <c r="B461" i="1"/>
  <c r="N460" i="1"/>
  <c r="L460" i="1"/>
  <c r="B460" i="1"/>
  <c r="C460" i="1" s="1"/>
  <c r="N459" i="1"/>
  <c r="L459" i="1"/>
  <c r="C459" i="1"/>
  <c r="B459" i="1"/>
  <c r="N458" i="1"/>
  <c r="L458" i="1"/>
  <c r="C458" i="1"/>
  <c r="B458" i="1"/>
  <c r="N457" i="1"/>
  <c r="L457" i="1"/>
  <c r="B457" i="1"/>
  <c r="C457" i="1" s="1"/>
  <c r="N456" i="1"/>
  <c r="L456" i="1"/>
  <c r="C456" i="1"/>
  <c r="B456" i="1"/>
  <c r="N455" i="1"/>
  <c r="L455" i="1"/>
  <c r="C455" i="1"/>
  <c r="B455" i="1"/>
  <c r="N454" i="1"/>
  <c r="L454" i="1"/>
  <c r="B454" i="1"/>
  <c r="C454" i="1" s="1"/>
  <c r="N453" i="1"/>
  <c r="L453" i="1"/>
  <c r="C453" i="1"/>
  <c r="B453" i="1"/>
  <c r="N452" i="1"/>
  <c r="L452" i="1"/>
  <c r="C452" i="1"/>
  <c r="B452" i="1"/>
  <c r="N451" i="1"/>
  <c r="L451" i="1"/>
  <c r="B451" i="1"/>
  <c r="C451" i="1" s="1"/>
  <c r="N450" i="1"/>
  <c r="L450" i="1"/>
  <c r="C450" i="1"/>
  <c r="B450" i="1"/>
  <c r="N449" i="1"/>
  <c r="L449" i="1"/>
  <c r="C449" i="1"/>
  <c r="B449" i="1"/>
  <c r="N448" i="1"/>
  <c r="L448" i="1"/>
  <c r="B448" i="1"/>
  <c r="C448" i="1" s="1"/>
  <c r="N447" i="1"/>
  <c r="L447" i="1"/>
  <c r="C447" i="1"/>
  <c r="B447" i="1"/>
  <c r="N446" i="1"/>
  <c r="L446" i="1"/>
  <c r="C446" i="1"/>
  <c r="B446" i="1"/>
  <c r="N445" i="1"/>
  <c r="L445" i="1"/>
  <c r="B445" i="1"/>
  <c r="C445" i="1" s="1"/>
  <c r="N444" i="1"/>
  <c r="L444" i="1"/>
  <c r="C444" i="1"/>
  <c r="B444" i="1"/>
  <c r="N443" i="1"/>
  <c r="L443" i="1"/>
  <c r="C443" i="1"/>
  <c r="B443" i="1"/>
  <c r="N442" i="1"/>
  <c r="L442" i="1"/>
  <c r="B442" i="1"/>
  <c r="C442" i="1" s="1"/>
  <c r="N441" i="1"/>
  <c r="L441" i="1"/>
  <c r="C441" i="1"/>
  <c r="B441" i="1"/>
  <c r="N440" i="1"/>
  <c r="L440" i="1"/>
  <c r="C440" i="1"/>
  <c r="B440" i="1"/>
  <c r="N439" i="1"/>
  <c r="L439" i="1"/>
  <c r="B439" i="1"/>
  <c r="C439" i="1" s="1"/>
  <c r="N438" i="1"/>
  <c r="L438" i="1"/>
  <c r="C438" i="1"/>
  <c r="B438" i="1"/>
  <c r="N437" i="1"/>
  <c r="L437" i="1"/>
  <c r="C437" i="1"/>
  <c r="B437" i="1"/>
  <c r="N436" i="1"/>
  <c r="L436" i="1"/>
  <c r="B436" i="1"/>
  <c r="C436" i="1" s="1"/>
  <c r="N435" i="1"/>
  <c r="L435" i="1"/>
  <c r="C435" i="1"/>
  <c r="B435" i="1"/>
  <c r="N434" i="1"/>
  <c r="L434" i="1"/>
  <c r="C434" i="1"/>
  <c r="B434" i="1"/>
  <c r="N433" i="1"/>
  <c r="L433" i="1"/>
  <c r="B433" i="1"/>
  <c r="C433" i="1" s="1"/>
  <c r="N432" i="1"/>
  <c r="L432" i="1"/>
  <c r="C432" i="1"/>
  <c r="B432" i="1"/>
  <c r="N431" i="1"/>
  <c r="L431" i="1"/>
  <c r="C431" i="1"/>
  <c r="B431" i="1"/>
  <c r="N430" i="1"/>
  <c r="L430" i="1"/>
  <c r="B430" i="1"/>
  <c r="C430" i="1" s="1"/>
  <c r="N429" i="1"/>
  <c r="L429" i="1"/>
  <c r="C429" i="1"/>
  <c r="B429" i="1"/>
  <c r="N428" i="1"/>
  <c r="L428" i="1"/>
  <c r="C428" i="1"/>
  <c r="B428" i="1"/>
  <c r="N427" i="1"/>
  <c r="L427" i="1"/>
  <c r="B427" i="1"/>
  <c r="C427" i="1" s="1"/>
  <c r="N426" i="1"/>
  <c r="L426" i="1"/>
  <c r="C426" i="1"/>
  <c r="B426" i="1"/>
  <c r="N425" i="1"/>
  <c r="L425" i="1"/>
  <c r="C425" i="1"/>
  <c r="B425" i="1"/>
  <c r="N424" i="1"/>
  <c r="L424" i="1"/>
  <c r="B424" i="1"/>
  <c r="C424" i="1" s="1"/>
  <c r="N423" i="1"/>
  <c r="L423" i="1"/>
  <c r="C423" i="1"/>
  <c r="B423" i="1"/>
  <c r="N422" i="1"/>
  <c r="L422" i="1"/>
  <c r="C422" i="1"/>
  <c r="B422" i="1"/>
  <c r="N421" i="1"/>
  <c r="L421" i="1"/>
  <c r="B421" i="1"/>
  <c r="C421" i="1" s="1"/>
  <c r="N420" i="1"/>
  <c r="L420" i="1"/>
  <c r="C420" i="1"/>
  <c r="B420" i="1"/>
  <c r="N419" i="1"/>
  <c r="L419" i="1"/>
  <c r="C419" i="1"/>
  <c r="B419" i="1"/>
  <c r="N418" i="1"/>
  <c r="L418" i="1"/>
  <c r="B418" i="1"/>
  <c r="C418" i="1" s="1"/>
  <c r="N417" i="1"/>
  <c r="L417" i="1"/>
  <c r="C417" i="1"/>
  <c r="B417" i="1"/>
  <c r="N416" i="1"/>
  <c r="L416" i="1"/>
  <c r="C416" i="1"/>
  <c r="B416" i="1"/>
  <c r="N415" i="1"/>
  <c r="L415" i="1"/>
  <c r="B415" i="1"/>
  <c r="C415" i="1" s="1"/>
  <c r="N414" i="1"/>
  <c r="L414" i="1"/>
  <c r="C414" i="1"/>
  <c r="B414" i="1"/>
  <c r="N413" i="1"/>
  <c r="L413" i="1"/>
  <c r="C413" i="1"/>
  <c r="B413" i="1"/>
  <c r="N412" i="1"/>
  <c r="L412" i="1"/>
  <c r="B412" i="1"/>
  <c r="C412" i="1" s="1"/>
  <c r="N411" i="1"/>
  <c r="L411" i="1"/>
  <c r="C411" i="1"/>
  <c r="B411" i="1"/>
  <c r="N410" i="1"/>
  <c r="L410" i="1"/>
  <c r="C410" i="1"/>
  <c r="B410" i="1"/>
  <c r="N409" i="1"/>
  <c r="L409" i="1"/>
  <c r="B409" i="1"/>
  <c r="C409" i="1" s="1"/>
  <c r="N408" i="1"/>
  <c r="L408" i="1"/>
  <c r="C408" i="1"/>
  <c r="B408" i="1"/>
  <c r="N407" i="1"/>
  <c r="L407" i="1"/>
  <c r="C407" i="1"/>
  <c r="B407" i="1"/>
  <c r="N406" i="1"/>
  <c r="L406" i="1"/>
  <c r="B406" i="1"/>
  <c r="C406" i="1" s="1"/>
  <c r="N405" i="1"/>
  <c r="L405" i="1"/>
  <c r="C405" i="1"/>
  <c r="B405" i="1"/>
  <c r="N404" i="1"/>
  <c r="L404" i="1"/>
  <c r="C404" i="1"/>
  <c r="B404" i="1"/>
  <c r="N403" i="1"/>
  <c r="L403" i="1"/>
  <c r="B403" i="1"/>
  <c r="C403" i="1" s="1"/>
  <c r="N402" i="1"/>
  <c r="L402" i="1"/>
  <c r="C402" i="1"/>
  <c r="B402" i="1"/>
  <c r="N401" i="1"/>
  <c r="L401" i="1"/>
  <c r="C401" i="1"/>
  <c r="B401" i="1"/>
  <c r="N400" i="1"/>
  <c r="L400" i="1"/>
  <c r="B400" i="1"/>
  <c r="C400" i="1" s="1"/>
  <c r="N399" i="1"/>
  <c r="L399" i="1"/>
  <c r="C399" i="1"/>
  <c r="B399" i="1"/>
  <c r="N398" i="1"/>
  <c r="L398" i="1"/>
  <c r="C398" i="1"/>
  <c r="B398" i="1"/>
  <c r="N397" i="1"/>
  <c r="L397" i="1"/>
  <c r="B397" i="1"/>
  <c r="C397" i="1" s="1"/>
  <c r="N396" i="1"/>
  <c r="L396" i="1"/>
  <c r="C396" i="1"/>
  <c r="B396" i="1"/>
  <c r="N395" i="1"/>
  <c r="L395" i="1"/>
  <c r="C395" i="1"/>
  <c r="B395" i="1"/>
  <c r="N394" i="1"/>
  <c r="L394" i="1"/>
  <c r="B394" i="1"/>
  <c r="C394" i="1" s="1"/>
  <c r="N393" i="1"/>
  <c r="L393" i="1"/>
  <c r="C393" i="1"/>
  <c r="B393" i="1"/>
  <c r="N392" i="1"/>
  <c r="L392" i="1"/>
  <c r="C392" i="1"/>
  <c r="B392" i="1"/>
  <c r="N391" i="1"/>
  <c r="L391" i="1"/>
  <c r="B391" i="1"/>
  <c r="C391" i="1" s="1"/>
  <c r="N390" i="1"/>
  <c r="L390" i="1"/>
  <c r="C390" i="1"/>
  <c r="B390" i="1"/>
  <c r="N389" i="1"/>
  <c r="L389" i="1"/>
  <c r="C389" i="1"/>
  <c r="B389" i="1"/>
  <c r="N388" i="1"/>
  <c r="L388" i="1"/>
  <c r="B388" i="1"/>
  <c r="C388" i="1" s="1"/>
  <c r="N387" i="1"/>
  <c r="L387" i="1"/>
  <c r="C387" i="1"/>
  <c r="B387" i="1"/>
  <c r="N386" i="1"/>
  <c r="L386" i="1"/>
  <c r="C386" i="1"/>
  <c r="B386" i="1"/>
  <c r="N385" i="1"/>
  <c r="L385" i="1"/>
  <c r="B385" i="1"/>
  <c r="C385" i="1" s="1"/>
  <c r="N384" i="1"/>
  <c r="L384" i="1"/>
  <c r="C384" i="1"/>
  <c r="B384" i="1"/>
  <c r="N383" i="1"/>
  <c r="L383" i="1"/>
  <c r="C383" i="1"/>
  <c r="B383" i="1"/>
  <c r="N382" i="1"/>
  <c r="L382" i="1"/>
  <c r="B382" i="1"/>
  <c r="C382" i="1" s="1"/>
  <c r="N381" i="1"/>
  <c r="L381" i="1"/>
  <c r="C381" i="1"/>
  <c r="B381" i="1"/>
  <c r="N380" i="1"/>
  <c r="L380" i="1"/>
  <c r="C380" i="1"/>
  <c r="B380" i="1"/>
  <c r="N379" i="1"/>
  <c r="L379" i="1"/>
  <c r="B379" i="1"/>
  <c r="C379" i="1" s="1"/>
  <c r="N378" i="1"/>
  <c r="L378" i="1"/>
  <c r="C378" i="1"/>
  <c r="B378" i="1"/>
  <c r="N377" i="1"/>
  <c r="L377" i="1"/>
  <c r="C377" i="1"/>
  <c r="B377" i="1"/>
  <c r="N376" i="1"/>
  <c r="L376" i="1"/>
  <c r="B376" i="1"/>
  <c r="C376" i="1" s="1"/>
  <c r="N375" i="1"/>
  <c r="L375" i="1"/>
  <c r="C375" i="1"/>
  <c r="B375" i="1"/>
  <c r="N374" i="1"/>
  <c r="L374" i="1"/>
  <c r="C374" i="1"/>
  <c r="B374" i="1"/>
  <c r="N373" i="1"/>
  <c r="L373" i="1"/>
  <c r="B373" i="1"/>
  <c r="C373" i="1" s="1"/>
  <c r="N372" i="1"/>
  <c r="L372" i="1"/>
  <c r="C372" i="1"/>
  <c r="B372" i="1"/>
  <c r="N371" i="1"/>
  <c r="L371" i="1"/>
  <c r="C371" i="1"/>
  <c r="B371" i="1"/>
  <c r="N370" i="1"/>
  <c r="L370" i="1"/>
  <c r="B370" i="1"/>
  <c r="C370" i="1" s="1"/>
  <c r="N369" i="1"/>
  <c r="L369" i="1"/>
  <c r="C369" i="1"/>
  <c r="B369" i="1"/>
  <c r="N368" i="1"/>
  <c r="L368" i="1"/>
  <c r="C368" i="1"/>
  <c r="B368" i="1"/>
  <c r="N367" i="1"/>
  <c r="L367" i="1"/>
  <c r="B367" i="1"/>
  <c r="C367" i="1" s="1"/>
  <c r="N366" i="1"/>
  <c r="L366" i="1"/>
  <c r="C366" i="1"/>
  <c r="B366" i="1"/>
  <c r="N365" i="1"/>
  <c r="L365" i="1"/>
  <c r="C365" i="1"/>
  <c r="B365" i="1"/>
  <c r="N364" i="1"/>
  <c r="L364" i="1"/>
  <c r="B364" i="1"/>
  <c r="C364" i="1" s="1"/>
  <c r="N363" i="1"/>
  <c r="L363" i="1"/>
  <c r="C363" i="1"/>
  <c r="B363" i="1"/>
  <c r="N362" i="1"/>
  <c r="L362" i="1"/>
  <c r="C362" i="1"/>
  <c r="B362" i="1"/>
  <c r="N361" i="1"/>
  <c r="L361" i="1"/>
  <c r="B361" i="1"/>
  <c r="C361" i="1" s="1"/>
  <c r="N360" i="1"/>
  <c r="L360" i="1"/>
  <c r="C360" i="1"/>
  <c r="B360" i="1"/>
  <c r="N359" i="1"/>
  <c r="L359" i="1"/>
  <c r="C359" i="1"/>
  <c r="B359" i="1"/>
  <c r="N358" i="1"/>
  <c r="L358" i="1"/>
  <c r="B358" i="1"/>
  <c r="C358" i="1" s="1"/>
  <c r="N357" i="1"/>
  <c r="L357" i="1"/>
  <c r="C357" i="1"/>
  <c r="B357" i="1"/>
  <c r="N356" i="1"/>
  <c r="L356" i="1"/>
  <c r="C356" i="1"/>
  <c r="B356" i="1"/>
  <c r="N355" i="1"/>
  <c r="L355" i="1"/>
  <c r="B355" i="1"/>
  <c r="C355" i="1" s="1"/>
  <c r="N354" i="1"/>
  <c r="L354" i="1"/>
  <c r="C354" i="1"/>
  <c r="B354" i="1"/>
  <c r="N353" i="1"/>
  <c r="L353" i="1"/>
  <c r="C353" i="1"/>
  <c r="B353" i="1"/>
  <c r="N352" i="1"/>
  <c r="L352" i="1"/>
  <c r="B352" i="1"/>
  <c r="C352" i="1" s="1"/>
  <c r="N351" i="1"/>
  <c r="L351" i="1"/>
  <c r="C351" i="1"/>
  <c r="B351" i="1"/>
  <c r="N350" i="1"/>
  <c r="L350" i="1"/>
  <c r="C350" i="1"/>
  <c r="B350" i="1"/>
  <c r="N349" i="1"/>
  <c r="L349" i="1"/>
  <c r="B349" i="1"/>
  <c r="C349" i="1" s="1"/>
  <c r="N348" i="1"/>
  <c r="L348" i="1"/>
  <c r="C348" i="1"/>
  <c r="B348" i="1"/>
  <c r="N347" i="1"/>
  <c r="L347" i="1"/>
  <c r="C347" i="1"/>
  <c r="B347" i="1"/>
  <c r="N346" i="1"/>
  <c r="L346" i="1"/>
  <c r="B346" i="1"/>
  <c r="C346" i="1" s="1"/>
  <c r="N345" i="1"/>
  <c r="L345" i="1"/>
  <c r="C345" i="1"/>
  <c r="B345" i="1"/>
  <c r="N344" i="1"/>
  <c r="L344" i="1"/>
  <c r="C344" i="1"/>
  <c r="B344" i="1"/>
  <c r="N343" i="1"/>
  <c r="L343" i="1"/>
  <c r="B343" i="1"/>
  <c r="C343" i="1" s="1"/>
  <c r="N342" i="1"/>
  <c r="L342" i="1"/>
  <c r="C342" i="1"/>
  <c r="B342" i="1"/>
  <c r="N341" i="1"/>
  <c r="L341" i="1"/>
  <c r="C341" i="1"/>
  <c r="B341" i="1"/>
  <c r="N340" i="1"/>
  <c r="L340" i="1"/>
  <c r="B340" i="1"/>
  <c r="C340" i="1" s="1"/>
  <c r="N339" i="1"/>
  <c r="L339" i="1"/>
  <c r="C339" i="1"/>
  <c r="B339" i="1"/>
  <c r="N338" i="1"/>
  <c r="L338" i="1"/>
  <c r="C338" i="1"/>
  <c r="B338" i="1"/>
  <c r="N337" i="1"/>
  <c r="L337" i="1"/>
  <c r="B337" i="1"/>
  <c r="C337" i="1" s="1"/>
  <c r="N336" i="1"/>
  <c r="L336" i="1"/>
  <c r="C336" i="1"/>
  <c r="B336" i="1"/>
  <c r="N335" i="1"/>
  <c r="L335" i="1"/>
  <c r="C335" i="1"/>
  <c r="B335" i="1"/>
  <c r="N334" i="1"/>
  <c r="L334" i="1"/>
  <c r="B334" i="1"/>
  <c r="C334" i="1" s="1"/>
  <c r="N333" i="1"/>
  <c r="L333" i="1"/>
  <c r="C333" i="1"/>
  <c r="B333" i="1"/>
  <c r="N332" i="1"/>
  <c r="L332" i="1"/>
  <c r="C332" i="1"/>
  <c r="B332" i="1"/>
  <c r="N331" i="1"/>
  <c r="L331" i="1"/>
  <c r="B331" i="1"/>
  <c r="C331" i="1" s="1"/>
  <c r="N330" i="1"/>
  <c r="L330" i="1"/>
  <c r="C330" i="1"/>
  <c r="B330" i="1"/>
  <c r="N329" i="1"/>
  <c r="L329" i="1"/>
  <c r="C329" i="1"/>
  <c r="B329" i="1"/>
  <c r="N328" i="1"/>
  <c r="L328" i="1"/>
  <c r="B328" i="1"/>
  <c r="C328" i="1" s="1"/>
  <c r="N327" i="1"/>
  <c r="L327" i="1"/>
  <c r="C327" i="1"/>
  <c r="B327" i="1"/>
  <c r="N326" i="1"/>
  <c r="L326" i="1"/>
  <c r="C326" i="1"/>
  <c r="B326" i="1"/>
  <c r="N325" i="1"/>
  <c r="L325" i="1"/>
  <c r="B325" i="1"/>
  <c r="C325" i="1" s="1"/>
  <c r="N324" i="1"/>
  <c r="L324" i="1"/>
  <c r="C324" i="1"/>
  <c r="B324" i="1"/>
  <c r="N323" i="1"/>
  <c r="L323" i="1"/>
  <c r="C323" i="1"/>
  <c r="B323" i="1"/>
  <c r="N322" i="1"/>
  <c r="L322" i="1"/>
  <c r="B322" i="1"/>
  <c r="C322" i="1" s="1"/>
  <c r="N321" i="1"/>
  <c r="L321" i="1"/>
  <c r="C321" i="1"/>
  <c r="B321" i="1"/>
  <c r="N320" i="1"/>
  <c r="L320" i="1"/>
  <c r="C320" i="1"/>
  <c r="B320" i="1"/>
  <c r="N319" i="1"/>
  <c r="L319" i="1"/>
  <c r="B319" i="1"/>
  <c r="C319" i="1" s="1"/>
  <c r="N318" i="1"/>
  <c r="L318" i="1"/>
  <c r="C318" i="1"/>
  <c r="B318" i="1"/>
  <c r="N317" i="1"/>
  <c r="L317" i="1"/>
  <c r="C317" i="1"/>
  <c r="B317" i="1"/>
  <c r="N316" i="1"/>
  <c r="L316" i="1"/>
  <c r="B316" i="1"/>
  <c r="C316" i="1" s="1"/>
  <c r="N315" i="1"/>
  <c r="L315" i="1"/>
  <c r="C315" i="1"/>
  <c r="B315" i="1"/>
  <c r="N314" i="1"/>
  <c r="L314" i="1"/>
  <c r="C314" i="1"/>
  <c r="B314" i="1"/>
  <c r="N313" i="1"/>
  <c r="L313" i="1"/>
  <c r="B313" i="1"/>
  <c r="C313" i="1" s="1"/>
  <c r="N312" i="1"/>
  <c r="L312" i="1"/>
  <c r="C312" i="1"/>
  <c r="B312" i="1"/>
  <c r="N311" i="1"/>
  <c r="L311" i="1"/>
  <c r="C311" i="1"/>
  <c r="B311" i="1"/>
  <c r="N310" i="1"/>
  <c r="L310" i="1"/>
  <c r="B310" i="1"/>
  <c r="C310" i="1" s="1"/>
  <c r="N309" i="1"/>
  <c r="L309" i="1"/>
  <c r="C309" i="1"/>
  <c r="B309" i="1"/>
  <c r="N308" i="1"/>
  <c r="L308" i="1"/>
  <c r="C308" i="1"/>
  <c r="B308" i="1"/>
  <c r="N307" i="1"/>
  <c r="L307" i="1"/>
  <c r="B307" i="1"/>
  <c r="C307" i="1" s="1"/>
  <c r="N306" i="1"/>
  <c r="L306" i="1"/>
  <c r="C306" i="1"/>
  <c r="B306" i="1"/>
  <c r="N305" i="1"/>
  <c r="L305" i="1"/>
  <c r="C305" i="1"/>
  <c r="B305" i="1"/>
  <c r="N304" i="1"/>
  <c r="L304" i="1"/>
  <c r="B304" i="1"/>
  <c r="C304" i="1" s="1"/>
  <c r="N303" i="1"/>
  <c r="L303" i="1"/>
  <c r="C303" i="1"/>
  <c r="B303" i="1"/>
  <c r="N302" i="1"/>
  <c r="L302" i="1"/>
  <c r="C302" i="1"/>
  <c r="B302" i="1"/>
  <c r="N301" i="1"/>
  <c r="L301" i="1"/>
  <c r="B301" i="1"/>
  <c r="C301" i="1" s="1"/>
  <c r="N300" i="1"/>
  <c r="L300" i="1"/>
  <c r="C300" i="1"/>
  <c r="B300" i="1"/>
  <c r="N299" i="1"/>
  <c r="L299" i="1"/>
  <c r="C299" i="1"/>
  <c r="B299" i="1"/>
  <c r="N298" i="1"/>
  <c r="L298" i="1"/>
  <c r="B298" i="1"/>
  <c r="C298" i="1" s="1"/>
  <c r="N297" i="1"/>
  <c r="L297" i="1"/>
  <c r="C297" i="1"/>
  <c r="B297" i="1"/>
  <c r="N296" i="1"/>
  <c r="L296" i="1"/>
  <c r="C296" i="1"/>
  <c r="B296" i="1"/>
  <c r="N295" i="1"/>
  <c r="L295" i="1"/>
  <c r="B295" i="1"/>
  <c r="C295" i="1" s="1"/>
  <c r="N294" i="1"/>
  <c r="L294" i="1"/>
  <c r="C294" i="1"/>
  <c r="B294" i="1"/>
  <c r="N293" i="1"/>
  <c r="L293" i="1"/>
  <c r="C293" i="1"/>
  <c r="B293" i="1"/>
  <c r="N292" i="1"/>
  <c r="L292" i="1"/>
  <c r="B292" i="1"/>
  <c r="C292" i="1" s="1"/>
  <c r="N291" i="1"/>
  <c r="L291" i="1"/>
  <c r="C291" i="1"/>
  <c r="B291" i="1"/>
  <c r="N290" i="1"/>
  <c r="L290" i="1"/>
  <c r="C290" i="1"/>
  <c r="B290" i="1"/>
  <c r="N289" i="1"/>
  <c r="L289" i="1"/>
  <c r="B289" i="1"/>
  <c r="C289" i="1" s="1"/>
  <c r="N288" i="1"/>
  <c r="L288" i="1"/>
  <c r="C288" i="1"/>
  <c r="B288" i="1"/>
  <c r="N287" i="1"/>
  <c r="L287" i="1"/>
  <c r="C287" i="1"/>
  <c r="B287" i="1"/>
  <c r="N286" i="1"/>
  <c r="L286" i="1"/>
  <c r="B286" i="1"/>
  <c r="C286" i="1" s="1"/>
  <c r="N285" i="1"/>
  <c r="L285" i="1"/>
  <c r="C285" i="1"/>
  <c r="B285" i="1"/>
  <c r="N284" i="1"/>
  <c r="L284" i="1"/>
  <c r="C284" i="1"/>
  <c r="B284" i="1"/>
  <c r="N283" i="1"/>
  <c r="L283" i="1"/>
  <c r="B283" i="1"/>
  <c r="C283" i="1" s="1"/>
  <c r="N282" i="1"/>
  <c r="L282" i="1"/>
  <c r="C282" i="1"/>
  <c r="B282" i="1"/>
  <c r="N281" i="1"/>
  <c r="L281" i="1"/>
  <c r="C281" i="1"/>
  <c r="B281" i="1"/>
  <c r="N280" i="1"/>
  <c r="L280" i="1"/>
  <c r="B280" i="1"/>
  <c r="C280" i="1" s="1"/>
  <c r="N279" i="1"/>
  <c r="L279" i="1"/>
  <c r="C279" i="1"/>
  <c r="B279" i="1"/>
  <c r="N278" i="1"/>
  <c r="L278" i="1"/>
  <c r="C278" i="1"/>
  <c r="B278" i="1"/>
  <c r="N277" i="1"/>
  <c r="L277" i="1"/>
  <c r="B277" i="1"/>
  <c r="C277" i="1" s="1"/>
  <c r="N276" i="1"/>
  <c r="L276" i="1"/>
  <c r="C276" i="1"/>
  <c r="B276" i="1"/>
  <c r="N275" i="1"/>
  <c r="L275" i="1"/>
  <c r="C275" i="1"/>
  <c r="B275" i="1"/>
  <c r="N274" i="1"/>
  <c r="L274" i="1"/>
  <c r="B274" i="1"/>
  <c r="C274" i="1" s="1"/>
  <c r="N273" i="1"/>
  <c r="L273" i="1"/>
  <c r="C273" i="1"/>
  <c r="B273" i="1"/>
  <c r="N272" i="1"/>
  <c r="L272" i="1"/>
  <c r="C272" i="1"/>
  <c r="B272" i="1"/>
  <c r="N271" i="1"/>
  <c r="L271" i="1"/>
  <c r="B271" i="1"/>
  <c r="C271" i="1" s="1"/>
  <c r="N270" i="1"/>
  <c r="L270" i="1"/>
  <c r="C270" i="1"/>
  <c r="B270" i="1"/>
  <c r="N269" i="1"/>
  <c r="L269" i="1"/>
  <c r="C269" i="1"/>
  <c r="B269" i="1"/>
  <c r="N268" i="1"/>
  <c r="L268" i="1"/>
  <c r="B268" i="1"/>
  <c r="C268" i="1" s="1"/>
  <c r="N267" i="1"/>
  <c r="L267" i="1"/>
  <c r="C267" i="1"/>
  <c r="B267" i="1"/>
  <c r="N266" i="1"/>
  <c r="L266" i="1"/>
  <c r="C266" i="1"/>
  <c r="B266" i="1"/>
  <c r="N265" i="1"/>
  <c r="L265" i="1"/>
  <c r="B265" i="1"/>
  <c r="C265" i="1" s="1"/>
  <c r="N264" i="1"/>
  <c r="L264" i="1"/>
  <c r="C264" i="1"/>
  <c r="B264" i="1"/>
  <c r="N263" i="1"/>
  <c r="L263" i="1"/>
  <c r="C263" i="1"/>
  <c r="B263" i="1"/>
  <c r="N262" i="1"/>
  <c r="L262" i="1"/>
  <c r="B262" i="1"/>
  <c r="C262" i="1" s="1"/>
  <c r="N261" i="1"/>
  <c r="L261" i="1"/>
  <c r="C261" i="1"/>
  <c r="B261" i="1"/>
  <c r="N260" i="1"/>
  <c r="L260" i="1"/>
  <c r="C260" i="1"/>
  <c r="B260" i="1"/>
  <c r="N259" i="1"/>
  <c r="L259" i="1"/>
  <c r="B259" i="1"/>
  <c r="C259" i="1" s="1"/>
  <c r="N258" i="1"/>
  <c r="L258" i="1"/>
  <c r="C258" i="1"/>
  <c r="B258" i="1"/>
  <c r="N257" i="1"/>
  <c r="L257" i="1"/>
  <c r="C257" i="1"/>
  <c r="B257" i="1"/>
  <c r="N256" i="1"/>
  <c r="L256" i="1"/>
  <c r="B256" i="1"/>
  <c r="C256" i="1" s="1"/>
  <c r="N255" i="1"/>
  <c r="L255" i="1"/>
  <c r="C255" i="1"/>
  <c r="B255" i="1"/>
  <c r="N254" i="1"/>
  <c r="L254" i="1"/>
  <c r="C254" i="1"/>
  <c r="B254" i="1"/>
  <c r="N253" i="1"/>
  <c r="L253" i="1"/>
  <c r="B253" i="1"/>
  <c r="C253" i="1" s="1"/>
  <c r="N252" i="1"/>
  <c r="L252" i="1"/>
  <c r="C252" i="1"/>
  <c r="B252" i="1"/>
  <c r="N251" i="1"/>
  <c r="L251" i="1"/>
  <c r="C251" i="1"/>
  <c r="B251" i="1"/>
  <c r="N250" i="1"/>
  <c r="L250" i="1"/>
  <c r="B250" i="1"/>
  <c r="C250" i="1" s="1"/>
  <c r="N249" i="1"/>
  <c r="L249" i="1"/>
  <c r="C249" i="1"/>
  <c r="B249" i="1"/>
  <c r="N248" i="1"/>
  <c r="L248" i="1"/>
  <c r="C248" i="1"/>
  <c r="B248" i="1"/>
  <c r="N247" i="1"/>
  <c r="L247" i="1"/>
  <c r="B247" i="1"/>
  <c r="C247" i="1" s="1"/>
  <c r="N246" i="1"/>
  <c r="L246" i="1"/>
  <c r="C246" i="1"/>
  <c r="B246" i="1"/>
  <c r="N245" i="1"/>
  <c r="L245" i="1"/>
  <c r="C245" i="1"/>
  <c r="B245" i="1"/>
  <c r="N244" i="1"/>
  <c r="L244" i="1"/>
  <c r="B244" i="1"/>
  <c r="C244" i="1" s="1"/>
  <c r="N243" i="1"/>
  <c r="L243" i="1"/>
  <c r="C243" i="1"/>
  <c r="B243" i="1"/>
  <c r="N242" i="1"/>
  <c r="L242" i="1"/>
  <c r="C242" i="1"/>
  <c r="B242" i="1"/>
  <c r="N241" i="1"/>
  <c r="L241" i="1"/>
  <c r="B241" i="1"/>
  <c r="C241" i="1" s="1"/>
  <c r="N240" i="1"/>
  <c r="L240" i="1"/>
  <c r="C240" i="1"/>
  <c r="B240" i="1"/>
  <c r="N239" i="1"/>
  <c r="L239" i="1"/>
  <c r="C239" i="1"/>
  <c r="B239" i="1"/>
  <c r="N238" i="1"/>
  <c r="L238" i="1"/>
  <c r="B238" i="1"/>
  <c r="C238" i="1" s="1"/>
  <c r="N237" i="1"/>
  <c r="L237" i="1"/>
  <c r="C237" i="1"/>
  <c r="B237" i="1"/>
  <c r="N236" i="1"/>
  <c r="L236" i="1"/>
  <c r="C236" i="1"/>
  <c r="B236" i="1"/>
  <c r="N235" i="1"/>
  <c r="L235" i="1"/>
  <c r="B235" i="1"/>
  <c r="C235" i="1" s="1"/>
  <c r="N234" i="1"/>
  <c r="L234" i="1"/>
  <c r="C234" i="1"/>
  <c r="B234" i="1"/>
  <c r="N233" i="1"/>
  <c r="L233" i="1"/>
  <c r="C233" i="1"/>
  <c r="B233" i="1"/>
  <c r="N232" i="1"/>
  <c r="L232" i="1"/>
  <c r="B232" i="1"/>
  <c r="C232" i="1" s="1"/>
  <c r="N231" i="1"/>
  <c r="L231" i="1"/>
  <c r="C231" i="1"/>
  <c r="B231" i="1"/>
  <c r="N230" i="1"/>
  <c r="L230" i="1"/>
  <c r="C230" i="1"/>
  <c r="B230" i="1"/>
  <c r="N229" i="1"/>
  <c r="L229" i="1"/>
  <c r="B229" i="1"/>
  <c r="C229" i="1" s="1"/>
  <c r="N228" i="1"/>
  <c r="L228" i="1"/>
  <c r="C228" i="1"/>
  <c r="B228" i="1"/>
  <c r="N227" i="1"/>
  <c r="L227" i="1"/>
  <c r="C227" i="1"/>
  <c r="B227" i="1"/>
  <c r="N226" i="1"/>
  <c r="L226" i="1"/>
  <c r="B226" i="1"/>
  <c r="C226" i="1" s="1"/>
  <c r="N225" i="1"/>
  <c r="L225" i="1"/>
  <c r="C225" i="1"/>
  <c r="B225" i="1"/>
  <c r="N224" i="1"/>
  <c r="L224" i="1"/>
  <c r="C224" i="1"/>
  <c r="B224" i="1"/>
  <c r="N223" i="1"/>
  <c r="L223" i="1"/>
  <c r="B223" i="1"/>
  <c r="C223" i="1" s="1"/>
  <c r="N222" i="1"/>
  <c r="L222" i="1"/>
  <c r="C222" i="1"/>
  <c r="B222" i="1"/>
  <c r="N221" i="1"/>
  <c r="L221" i="1"/>
  <c r="C221" i="1"/>
  <c r="B221" i="1"/>
  <c r="N220" i="1"/>
  <c r="L220" i="1"/>
  <c r="B220" i="1"/>
  <c r="C220" i="1" s="1"/>
  <c r="N219" i="1"/>
  <c r="L219" i="1"/>
  <c r="C219" i="1"/>
  <c r="B219" i="1"/>
  <c r="N218" i="1"/>
  <c r="L218" i="1"/>
  <c r="C218" i="1"/>
  <c r="B218" i="1"/>
  <c r="N217" i="1"/>
  <c r="L217" i="1"/>
  <c r="B217" i="1"/>
  <c r="C217" i="1" s="1"/>
  <c r="N216" i="1"/>
  <c r="L216" i="1"/>
  <c r="C216" i="1"/>
  <c r="B216" i="1"/>
  <c r="N215" i="1"/>
  <c r="L215" i="1"/>
  <c r="C215" i="1"/>
  <c r="B215" i="1"/>
  <c r="N214" i="1"/>
  <c r="L214" i="1"/>
  <c r="B214" i="1"/>
  <c r="C214" i="1" s="1"/>
  <c r="N213" i="1"/>
  <c r="L213" i="1"/>
  <c r="C213" i="1"/>
  <c r="B213" i="1"/>
  <c r="N212" i="1"/>
  <c r="L212" i="1"/>
  <c r="C212" i="1"/>
  <c r="B212" i="1"/>
  <c r="N211" i="1"/>
  <c r="L211" i="1"/>
  <c r="B211" i="1"/>
  <c r="C211" i="1" s="1"/>
  <c r="N210" i="1"/>
  <c r="L210" i="1"/>
  <c r="C210" i="1"/>
  <c r="B210" i="1"/>
  <c r="N209" i="1"/>
  <c r="L209" i="1"/>
  <c r="C209" i="1"/>
  <c r="B209" i="1"/>
  <c r="N208" i="1"/>
  <c r="L208" i="1"/>
  <c r="B208" i="1"/>
  <c r="C208" i="1" s="1"/>
  <c r="N207" i="1"/>
  <c r="L207" i="1"/>
  <c r="C207" i="1"/>
  <c r="B207" i="1"/>
  <c r="N206" i="1"/>
  <c r="L206" i="1"/>
  <c r="C206" i="1"/>
  <c r="B206" i="1"/>
  <c r="N205" i="1"/>
  <c r="L205" i="1"/>
  <c r="B205" i="1"/>
  <c r="C205" i="1" s="1"/>
  <c r="N204" i="1"/>
  <c r="L204" i="1"/>
  <c r="C204" i="1"/>
  <c r="B204" i="1"/>
  <c r="N203" i="1"/>
  <c r="L203" i="1"/>
  <c r="C203" i="1"/>
  <c r="B203" i="1"/>
  <c r="N202" i="1"/>
  <c r="L202" i="1"/>
  <c r="B202" i="1"/>
  <c r="C202" i="1" s="1"/>
  <c r="N201" i="1"/>
  <c r="L201" i="1"/>
  <c r="C201" i="1"/>
  <c r="B201" i="1"/>
  <c r="N200" i="1"/>
  <c r="L200" i="1"/>
  <c r="C200" i="1"/>
  <c r="B200" i="1"/>
  <c r="N199" i="1"/>
  <c r="L199" i="1"/>
  <c r="B199" i="1"/>
  <c r="C199" i="1" s="1"/>
  <c r="N198" i="1"/>
  <c r="L198" i="1"/>
  <c r="C198" i="1"/>
  <c r="B198" i="1"/>
  <c r="N197" i="1"/>
  <c r="L197" i="1"/>
  <c r="C197" i="1"/>
  <c r="B197" i="1"/>
  <c r="N196" i="1"/>
  <c r="L196" i="1"/>
  <c r="B196" i="1"/>
  <c r="C196" i="1" s="1"/>
  <c r="N195" i="1"/>
  <c r="L195" i="1"/>
  <c r="C195" i="1"/>
  <c r="B195" i="1"/>
  <c r="N194" i="1"/>
  <c r="L194" i="1"/>
  <c r="C194" i="1"/>
  <c r="B194" i="1"/>
  <c r="N193" i="1"/>
  <c r="L193" i="1"/>
  <c r="B193" i="1"/>
  <c r="C193" i="1" s="1"/>
  <c r="N192" i="1"/>
  <c r="L192" i="1"/>
  <c r="C192" i="1"/>
  <c r="B192" i="1"/>
  <c r="N191" i="1"/>
  <c r="L191" i="1"/>
  <c r="C191" i="1"/>
  <c r="B191" i="1"/>
  <c r="N190" i="1"/>
  <c r="L190" i="1"/>
  <c r="B190" i="1"/>
  <c r="C190" i="1" s="1"/>
  <c r="N189" i="1"/>
  <c r="L189" i="1"/>
  <c r="C189" i="1"/>
  <c r="B189" i="1"/>
  <c r="N188" i="1"/>
  <c r="L188" i="1"/>
  <c r="C188" i="1"/>
  <c r="B188" i="1"/>
  <c r="N187" i="1"/>
  <c r="L187" i="1"/>
  <c r="B187" i="1"/>
  <c r="C187" i="1" s="1"/>
  <c r="N186" i="1"/>
  <c r="L186" i="1"/>
  <c r="C186" i="1"/>
  <c r="B186" i="1"/>
  <c r="N185" i="1"/>
  <c r="L185" i="1"/>
  <c r="C185" i="1"/>
  <c r="B185" i="1"/>
  <c r="N184" i="1"/>
  <c r="L184" i="1"/>
  <c r="B184" i="1"/>
  <c r="C184" i="1" s="1"/>
  <c r="N183" i="1"/>
  <c r="L183" i="1"/>
  <c r="C183" i="1"/>
  <c r="B183" i="1"/>
  <c r="N182" i="1"/>
  <c r="L182" i="1"/>
  <c r="C182" i="1"/>
  <c r="B182" i="1"/>
  <c r="N181" i="1"/>
  <c r="L181" i="1"/>
  <c r="B181" i="1"/>
  <c r="C181" i="1" s="1"/>
  <c r="N180" i="1"/>
  <c r="L180" i="1"/>
  <c r="C180" i="1"/>
  <c r="B180" i="1"/>
  <c r="N179" i="1"/>
  <c r="L179" i="1"/>
  <c r="C179" i="1"/>
  <c r="B179" i="1"/>
  <c r="N178" i="1"/>
  <c r="L178" i="1"/>
  <c r="B178" i="1"/>
  <c r="C178" i="1" s="1"/>
  <c r="N177" i="1"/>
  <c r="L177" i="1"/>
  <c r="C177" i="1"/>
  <c r="B177" i="1"/>
  <c r="N176" i="1"/>
  <c r="L176" i="1"/>
  <c r="C176" i="1"/>
  <c r="B176" i="1"/>
  <c r="N175" i="1"/>
  <c r="L175" i="1"/>
  <c r="B175" i="1"/>
  <c r="C175" i="1" s="1"/>
  <c r="N174" i="1"/>
  <c r="L174" i="1"/>
  <c r="C174" i="1"/>
  <c r="B174" i="1"/>
  <c r="N173" i="1"/>
  <c r="L173" i="1"/>
  <c r="C173" i="1"/>
  <c r="B173" i="1"/>
  <c r="N172" i="1"/>
  <c r="L172" i="1"/>
  <c r="B172" i="1"/>
  <c r="C172" i="1" s="1"/>
  <c r="N171" i="1"/>
  <c r="L171" i="1"/>
  <c r="C171" i="1"/>
  <c r="B171" i="1"/>
  <c r="N170" i="1"/>
  <c r="L170" i="1"/>
  <c r="C170" i="1"/>
  <c r="B170" i="1"/>
  <c r="N169" i="1"/>
  <c r="L169" i="1"/>
  <c r="B169" i="1"/>
  <c r="C169" i="1" s="1"/>
  <c r="N168" i="1"/>
  <c r="L168" i="1"/>
  <c r="C168" i="1"/>
  <c r="B168" i="1"/>
  <c r="N167" i="1"/>
  <c r="L167" i="1"/>
  <c r="C167" i="1"/>
  <c r="B167" i="1"/>
  <c r="N166" i="1"/>
  <c r="L166" i="1"/>
  <c r="B166" i="1"/>
  <c r="C166" i="1" s="1"/>
  <c r="N165" i="1"/>
  <c r="L165" i="1"/>
  <c r="C165" i="1"/>
  <c r="B165" i="1"/>
  <c r="N164" i="1"/>
  <c r="L164" i="1"/>
  <c r="C164" i="1"/>
  <c r="B164" i="1"/>
  <c r="N163" i="1"/>
  <c r="L163" i="1"/>
  <c r="B163" i="1"/>
  <c r="C163" i="1" s="1"/>
  <c r="N162" i="1"/>
  <c r="L162" i="1"/>
  <c r="C162" i="1"/>
  <c r="B162" i="1"/>
  <c r="N161" i="1"/>
  <c r="L161" i="1"/>
  <c r="C161" i="1"/>
  <c r="B161" i="1"/>
  <c r="N160" i="1"/>
  <c r="L160" i="1"/>
  <c r="B160" i="1"/>
  <c r="C160" i="1" s="1"/>
  <c r="N159" i="1"/>
  <c r="L159" i="1"/>
  <c r="C159" i="1"/>
  <c r="B159" i="1"/>
  <c r="N158" i="1"/>
  <c r="L158" i="1"/>
  <c r="C158" i="1"/>
  <c r="B158" i="1"/>
  <c r="N157" i="1"/>
  <c r="L157" i="1"/>
  <c r="B157" i="1"/>
  <c r="C157" i="1" s="1"/>
  <c r="N156" i="1"/>
  <c r="L156" i="1"/>
  <c r="C156" i="1"/>
  <c r="B156" i="1"/>
  <c r="N155" i="1"/>
  <c r="L155" i="1"/>
  <c r="C155" i="1"/>
  <c r="B155" i="1"/>
  <c r="N154" i="1"/>
  <c r="L154" i="1"/>
  <c r="B154" i="1"/>
  <c r="C154" i="1" s="1"/>
  <c r="N153" i="1"/>
  <c r="L153" i="1"/>
  <c r="C153" i="1"/>
  <c r="B153" i="1"/>
  <c r="N152" i="1"/>
  <c r="L152" i="1"/>
  <c r="C152" i="1"/>
  <c r="B152" i="1"/>
  <c r="N151" i="1"/>
  <c r="L151" i="1"/>
  <c r="B151" i="1"/>
  <c r="C151" i="1" s="1"/>
  <c r="N150" i="1"/>
  <c r="L150" i="1"/>
  <c r="C150" i="1"/>
  <c r="B150" i="1"/>
  <c r="N149" i="1"/>
  <c r="L149" i="1"/>
  <c r="C149" i="1"/>
  <c r="B149" i="1"/>
  <c r="N148" i="1"/>
  <c r="L148" i="1"/>
  <c r="B148" i="1"/>
  <c r="C148" i="1" s="1"/>
  <c r="N147" i="1"/>
  <c r="L147" i="1"/>
  <c r="C147" i="1"/>
  <c r="B147" i="1"/>
  <c r="N146" i="1"/>
  <c r="L146" i="1"/>
  <c r="C146" i="1"/>
  <c r="B146" i="1"/>
  <c r="N145" i="1"/>
  <c r="L145" i="1"/>
  <c r="B145" i="1"/>
  <c r="C145" i="1" s="1"/>
  <c r="N144" i="1"/>
  <c r="L144" i="1"/>
  <c r="C144" i="1"/>
  <c r="B144" i="1"/>
  <c r="N143" i="1"/>
  <c r="L143" i="1"/>
  <c r="C143" i="1"/>
  <c r="B143" i="1"/>
  <c r="N142" i="1"/>
  <c r="L142" i="1"/>
  <c r="B142" i="1"/>
  <c r="C142" i="1" s="1"/>
  <c r="N141" i="1"/>
  <c r="L141" i="1"/>
  <c r="C141" i="1"/>
  <c r="B141" i="1"/>
  <c r="N140" i="1"/>
  <c r="L140" i="1"/>
  <c r="C140" i="1"/>
  <c r="B140" i="1"/>
  <c r="N139" i="1"/>
  <c r="L139" i="1"/>
  <c r="B139" i="1"/>
  <c r="C139" i="1" s="1"/>
  <c r="N138" i="1"/>
  <c r="L138" i="1"/>
  <c r="C138" i="1"/>
  <c r="B138" i="1"/>
  <c r="N137" i="1"/>
  <c r="L137" i="1"/>
  <c r="C137" i="1"/>
  <c r="B137" i="1"/>
  <c r="N136" i="1"/>
  <c r="L136" i="1"/>
  <c r="B136" i="1"/>
  <c r="C136" i="1" s="1"/>
  <c r="N135" i="1"/>
  <c r="L135" i="1"/>
  <c r="C135" i="1"/>
  <c r="B135" i="1"/>
  <c r="N134" i="1"/>
  <c r="L134" i="1"/>
  <c r="C134" i="1"/>
  <c r="B134" i="1"/>
  <c r="N133" i="1"/>
  <c r="L133" i="1"/>
  <c r="B133" i="1"/>
  <c r="C133" i="1" s="1"/>
  <c r="N132" i="1"/>
  <c r="L132" i="1"/>
  <c r="C132" i="1"/>
  <c r="B132" i="1"/>
  <c r="N131" i="1"/>
  <c r="L131" i="1"/>
  <c r="C131" i="1"/>
  <c r="B131" i="1"/>
  <c r="N130" i="1"/>
  <c r="L130" i="1"/>
  <c r="B130" i="1"/>
  <c r="C130" i="1" s="1"/>
  <c r="N129" i="1"/>
  <c r="L129" i="1"/>
  <c r="C129" i="1"/>
  <c r="B129" i="1"/>
  <c r="N128" i="1"/>
  <c r="L128" i="1"/>
  <c r="C128" i="1"/>
  <c r="B128" i="1"/>
  <c r="N127" i="1"/>
  <c r="L127" i="1"/>
  <c r="B127" i="1"/>
  <c r="C127" i="1" s="1"/>
  <c r="N126" i="1"/>
  <c r="L126" i="1"/>
  <c r="C126" i="1"/>
  <c r="B126" i="1"/>
  <c r="N125" i="1"/>
  <c r="L125" i="1"/>
  <c r="C125" i="1"/>
  <c r="B125" i="1"/>
  <c r="N124" i="1"/>
  <c r="L124" i="1"/>
  <c r="B124" i="1"/>
  <c r="C124" i="1" s="1"/>
  <c r="N123" i="1"/>
  <c r="L123" i="1"/>
  <c r="C123" i="1"/>
  <c r="B123" i="1"/>
  <c r="N122" i="1"/>
  <c r="L122" i="1"/>
  <c r="C122" i="1"/>
  <c r="B122" i="1"/>
  <c r="N121" i="1"/>
  <c r="L121" i="1"/>
  <c r="B121" i="1"/>
  <c r="C121" i="1" s="1"/>
  <c r="N120" i="1"/>
  <c r="L120" i="1"/>
  <c r="C120" i="1"/>
  <c r="B120" i="1"/>
  <c r="N119" i="1"/>
  <c r="L119" i="1"/>
  <c r="C119" i="1"/>
  <c r="B119" i="1"/>
  <c r="N118" i="1"/>
  <c r="L118" i="1"/>
  <c r="B118" i="1"/>
  <c r="C118" i="1" s="1"/>
  <c r="N117" i="1"/>
  <c r="L117" i="1"/>
  <c r="C117" i="1"/>
  <c r="B117" i="1"/>
  <c r="N116" i="1"/>
  <c r="L116" i="1"/>
  <c r="C116" i="1"/>
  <c r="B116" i="1"/>
  <c r="N115" i="1"/>
  <c r="L115" i="1"/>
  <c r="B115" i="1"/>
  <c r="C115" i="1" s="1"/>
  <c r="N114" i="1"/>
  <c r="L114" i="1"/>
  <c r="C114" i="1"/>
  <c r="B114" i="1"/>
  <c r="N113" i="1"/>
  <c r="L113" i="1"/>
  <c r="C113" i="1"/>
  <c r="B113" i="1"/>
  <c r="N112" i="1"/>
  <c r="L112" i="1"/>
  <c r="B112" i="1"/>
  <c r="C112" i="1" s="1"/>
  <c r="N111" i="1"/>
  <c r="L111" i="1"/>
  <c r="C111" i="1"/>
  <c r="B111" i="1"/>
  <c r="N110" i="1"/>
  <c r="L110" i="1"/>
  <c r="C110" i="1"/>
  <c r="B110" i="1"/>
  <c r="N109" i="1"/>
  <c r="L109" i="1"/>
  <c r="B109" i="1"/>
  <c r="C109" i="1" s="1"/>
  <c r="N108" i="1"/>
  <c r="L108" i="1"/>
  <c r="C108" i="1"/>
  <c r="B108" i="1"/>
  <c r="N107" i="1"/>
  <c r="L107" i="1"/>
  <c r="C107" i="1"/>
  <c r="B107" i="1"/>
  <c r="N106" i="1"/>
  <c r="L106" i="1"/>
  <c r="B106" i="1"/>
  <c r="C106" i="1" s="1"/>
  <c r="N105" i="1"/>
  <c r="L105" i="1"/>
  <c r="C105" i="1"/>
  <c r="B105" i="1"/>
  <c r="N104" i="1"/>
  <c r="L104" i="1"/>
  <c r="C104" i="1"/>
  <c r="B104" i="1"/>
  <c r="N103" i="1"/>
  <c r="L103" i="1"/>
  <c r="B103" i="1"/>
  <c r="C103" i="1" s="1"/>
  <c r="N102" i="1"/>
  <c r="L102" i="1"/>
  <c r="C102" i="1"/>
  <c r="B102" i="1"/>
  <c r="N101" i="1"/>
  <c r="L101" i="1"/>
  <c r="C101" i="1"/>
  <c r="B101" i="1"/>
  <c r="N100" i="1"/>
  <c r="L100" i="1"/>
  <c r="B100" i="1"/>
  <c r="C100" i="1" s="1"/>
  <c r="N99" i="1"/>
  <c r="L99" i="1"/>
  <c r="C99" i="1"/>
  <c r="B99" i="1"/>
  <c r="N98" i="1"/>
  <c r="L98" i="1"/>
  <c r="C98" i="1"/>
  <c r="B98" i="1"/>
  <c r="N97" i="1"/>
  <c r="L97" i="1"/>
  <c r="B97" i="1"/>
  <c r="C97" i="1" s="1"/>
  <c r="N96" i="1"/>
  <c r="L96" i="1"/>
  <c r="C96" i="1"/>
  <c r="B96" i="1"/>
  <c r="N95" i="1"/>
  <c r="L95" i="1"/>
  <c r="C95" i="1"/>
  <c r="B95" i="1"/>
  <c r="N94" i="1"/>
  <c r="L94" i="1"/>
  <c r="B94" i="1"/>
  <c r="C94" i="1" s="1"/>
  <c r="N93" i="1"/>
  <c r="L93" i="1"/>
  <c r="C93" i="1"/>
  <c r="B93" i="1"/>
  <c r="N92" i="1"/>
  <c r="L92" i="1"/>
  <c r="C92" i="1"/>
  <c r="B92" i="1"/>
  <c r="N91" i="1"/>
  <c r="L91" i="1"/>
  <c r="B91" i="1"/>
  <c r="C91" i="1" s="1"/>
  <c r="N90" i="1"/>
  <c r="L90" i="1"/>
  <c r="C90" i="1"/>
  <c r="B90" i="1"/>
  <c r="N89" i="1"/>
  <c r="L89" i="1"/>
  <c r="C89" i="1"/>
  <c r="B89" i="1"/>
  <c r="N88" i="1"/>
  <c r="L88" i="1"/>
  <c r="B88" i="1"/>
  <c r="C88" i="1" s="1"/>
  <c r="N87" i="1"/>
  <c r="L87" i="1"/>
  <c r="C87" i="1"/>
  <c r="B87" i="1"/>
  <c r="N86" i="1"/>
  <c r="L86" i="1"/>
  <c r="C86" i="1"/>
  <c r="B86" i="1"/>
  <c r="N85" i="1"/>
  <c r="L85" i="1"/>
  <c r="B85" i="1"/>
  <c r="C85" i="1" s="1"/>
  <c r="N84" i="1"/>
  <c r="L84" i="1"/>
  <c r="C84" i="1"/>
  <c r="B84" i="1"/>
  <c r="N83" i="1"/>
  <c r="L83" i="1"/>
  <c r="C83" i="1"/>
  <c r="B83" i="1"/>
  <c r="N82" i="1"/>
  <c r="L82" i="1"/>
  <c r="B82" i="1"/>
  <c r="C82" i="1" s="1"/>
  <c r="N81" i="1"/>
  <c r="L81" i="1"/>
  <c r="C81" i="1"/>
  <c r="B81" i="1"/>
  <c r="N80" i="1"/>
  <c r="L80" i="1"/>
  <c r="C80" i="1"/>
  <c r="B80" i="1"/>
  <c r="N79" i="1"/>
  <c r="L79" i="1"/>
  <c r="B79" i="1"/>
  <c r="C79" i="1" s="1"/>
  <c r="N78" i="1"/>
  <c r="L78" i="1"/>
  <c r="C78" i="1"/>
  <c r="B78" i="1"/>
  <c r="N77" i="1"/>
  <c r="L77" i="1"/>
  <c r="C77" i="1"/>
  <c r="B77" i="1"/>
  <c r="N76" i="1"/>
  <c r="L76" i="1"/>
  <c r="B76" i="1"/>
  <c r="C76" i="1" s="1"/>
  <c r="N75" i="1"/>
  <c r="L75" i="1"/>
  <c r="C75" i="1"/>
  <c r="B75" i="1"/>
  <c r="N74" i="1"/>
  <c r="L74" i="1"/>
  <c r="C74" i="1"/>
  <c r="B74" i="1"/>
  <c r="N73" i="1"/>
  <c r="L73" i="1"/>
  <c r="B73" i="1"/>
  <c r="C73" i="1" s="1"/>
  <c r="N72" i="1"/>
  <c r="L72" i="1"/>
  <c r="C72" i="1"/>
  <c r="B72" i="1"/>
  <c r="N71" i="1"/>
  <c r="L71" i="1"/>
  <c r="C71" i="1"/>
  <c r="B71" i="1"/>
  <c r="N70" i="1"/>
  <c r="L70" i="1"/>
  <c r="B70" i="1"/>
  <c r="C70" i="1" s="1"/>
  <c r="N69" i="1"/>
  <c r="L69" i="1"/>
  <c r="C69" i="1"/>
  <c r="B69" i="1"/>
  <c r="N68" i="1"/>
  <c r="L68" i="1"/>
  <c r="C68" i="1"/>
  <c r="B68" i="1"/>
  <c r="N67" i="1"/>
  <c r="L67" i="1"/>
  <c r="B67" i="1"/>
  <c r="C67" i="1" s="1"/>
  <c r="N66" i="1"/>
  <c r="L66" i="1"/>
  <c r="C66" i="1"/>
  <c r="B66" i="1"/>
  <c r="N65" i="1"/>
  <c r="L65" i="1"/>
  <c r="C65" i="1"/>
  <c r="B65" i="1"/>
  <c r="N64" i="1"/>
  <c r="L64" i="1"/>
  <c r="B64" i="1"/>
  <c r="C64" i="1" s="1"/>
  <c r="N63" i="1"/>
  <c r="L63" i="1"/>
  <c r="C63" i="1"/>
  <c r="B63" i="1"/>
  <c r="N62" i="1"/>
  <c r="L62" i="1"/>
  <c r="C62" i="1"/>
  <c r="B62" i="1"/>
  <c r="N61" i="1"/>
  <c r="L61" i="1"/>
  <c r="B61" i="1"/>
  <c r="C61" i="1" s="1"/>
  <c r="N60" i="1"/>
  <c r="L60" i="1"/>
  <c r="C60" i="1"/>
  <c r="B60" i="1"/>
  <c r="N59" i="1"/>
  <c r="L59" i="1"/>
  <c r="C59" i="1"/>
  <c r="B59" i="1"/>
  <c r="N58" i="1"/>
  <c r="L58" i="1"/>
  <c r="B58" i="1"/>
  <c r="C58" i="1" s="1"/>
  <c r="N57" i="1"/>
  <c r="L57" i="1"/>
  <c r="C57" i="1"/>
  <c r="B57" i="1"/>
  <c r="N56" i="1"/>
  <c r="L56" i="1"/>
  <c r="C56" i="1"/>
  <c r="B56" i="1"/>
  <c r="N55" i="1"/>
  <c r="L55" i="1"/>
  <c r="B55" i="1"/>
  <c r="C55" i="1" s="1"/>
  <c r="N54" i="1"/>
  <c r="L54" i="1"/>
  <c r="C54" i="1"/>
  <c r="B54" i="1"/>
  <c r="N53" i="1"/>
  <c r="L53" i="1"/>
  <c r="C53" i="1"/>
  <c r="B53" i="1"/>
  <c r="N52" i="1"/>
  <c r="L52" i="1"/>
  <c r="B52" i="1"/>
  <c r="C52" i="1" s="1"/>
  <c r="N51" i="1"/>
  <c r="L51" i="1"/>
  <c r="C51" i="1"/>
  <c r="B51" i="1"/>
  <c r="N50" i="1"/>
  <c r="L50" i="1"/>
  <c r="C50" i="1"/>
  <c r="B50" i="1"/>
  <c r="N49" i="1"/>
  <c r="L49" i="1"/>
  <c r="B49" i="1"/>
  <c r="C49" i="1" s="1"/>
  <c r="N48" i="1"/>
  <c r="L48" i="1"/>
  <c r="C48" i="1"/>
  <c r="B48" i="1"/>
  <c r="N47" i="1"/>
  <c r="L47" i="1"/>
  <c r="C47" i="1"/>
  <c r="B47" i="1"/>
  <c r="N46" i="1"/>
  <c r="L46" i="1"/>
  <c r="B46" i="1"/>
  <c r="C46" i="1" s="1"/>
  <c r="N45" i="1"/>
  <c r="L45" i="1"/>
  <c r="C45" i="1"/>
  <c r="B45" i="1"/>
  <c r="N44" i="1"/>
  <c r="L44" i="1"/>
  <c r="C44" i="1"/>
  <c r="B44" i="1"/>
  <c r="N43" i="1"/>
  <c r="L43" i="1"/>
  <c r="B43" i="1"/>
  <c r="C43" i="1" s="1"/>
  <c r="N42" i="1"/>
  <c r="L42" i="1"/>
  <c r="C42" i="1"/>
  <c r="B42" i="1"/>
  <c r="N41" i="1"/>
  <c r="L41" i="1"/>
  <c r="C41" i="1"/>
  <c r="B41" i="1"/>
  <c r="N40" i="1"/>
  <c r="L40" i="1"/>
  <c r="B40" i="1"/>
  <c r="C40" i="1" s="1"/>
  <c r="N39" i="1"/>
  <c r="L39" i="1"/>
  <c r="C39" i="1"/>
  <c r="B39" i="1"/>
  <c r="N38" i="1"/>
  <c r="L38" i="1"/>
  <c r="C38" i="1"/>
  <c r="B38" i="1"/>
  <c r="N37" i="1"/>
  <c r="L37" i="1"/>
  <c r="B37" i="1"/>
  <c r="C37" i="1" s="1"/>
  <c r="N36" i="1"/>
  <c r="L36" i="1"/>
  <c r="C36" i="1"/>
  <c r="B36" i="1"/>
  <c r="N35" i="1"/>
  <c r="L35" i="1"/>
  <c r="C35" i="1"/>
  <c r="B35" i="1"/>
  <c r="N34" i="1"/>
  <c r="L34" i="1"/>
  <c r="B34" i="1"/>
  <c r="C34" i="1" s="1"/>
  <c r="N33" i="1"/>
  <c r="L33" i="1"/>
  <c r="C33" i="1"/>
  <c r="B33" i="1"/>
  <c r="N32" i="1"/>
  <c r="L32" i="1"/>
  <c r="C32" i="1"/>
  <c r="B32" i="1"/>
  <c r="N31" i="1"/>
  <c r="L31" i="1"/>
  <c r="B31" i="1"/>
  <c r="C31" i="1" s="1"/>
  <c r="N30" i="1"/>
  <c r="L30" i="1"/>
  <c r="C30" i="1"/>
  <c r="B30" i="1"/>
  <c r="N29" i="1"/>
  <c r="L29" i="1"/>
  <c r="C29" i="1"/>
  <c r="B29" i="1"/>
  <c r="N28" i="1"/>
  <c r="L28" i="1"/>
  <c r="B28" i="1"/>
  <c r="C28" i="1" s="1"/>
  <c r="N27" i="1"/>
  <c r="L27" i="1"/>
  <c r="C27" i="1"/>
  <c r="B27" i="1"/>
  <c r="N26" i="1"/>
  <c r="L26" i="1"/>
  <c r="C26" i="1"/>
  <c r="B26" i="1"/>
  <c r="N25" i="1"/>
  <c r="L25" i="1"/>
  <c r="B25" i="1"/>
  <c r="C25" i="1" s="1"/>
  <c r="N24" i="1"/>
  <c r="L24" i="1"/>
  <c r="C24" i="1"/>
  <c r="B24" i="1"/>
  <c r="N23" i="1"/>
  <c r="L23" i="1"/>
  <c r="C23" i="1"/>
  <c r="B23" i="1"/>
  <c r="N22" i="1"/>
  <c r="L22" i="1"/>
  <c r="B22" i="1"/>
  <c r="C22" i="1" s="1"/>
  <c r="N21" i="1"/>
  <c r="L21" i="1"/>
  <c r="C21" i="1"/>
  <c r="B21" i="1"/>
  <c r="N20" i="1"/>
  <c r="L20" i="1"/>
  <c r="C20" i="1"/>
  <c r="B20" i="1"/>
  <c r="N19" i="1"/>
  <c r="L19" i="1"/>
  <c r="B19" i="1"/>
  <c r="C19" i="1" s="1"/>
  <c r="N18" i="1"/>
  <c r="L18" i="1"/>
  <c r="C18" i="1"/>
  <c r="B18" i="1"/>
  <c r="N17" i="1"/>
  <c r="L17" i="1"/>
  <c r="C17" i="1"/>
  <c r="B17" i="1"/>
  <c r="N16" i="1"/>
  <c r="L16" i="1"/>
  <c r="B16" i="1"/>
  <c r="C16" i="1" s="1"/>
  <c r="N15" i="1"/>
  <c r="L15" i="1"/>
  <c r="C15" i="1"/>
  <c r="B15" i="1"/>
  <c r="N14" i="1"/>
  <c r="L14" i="1"/>
  <c r="C14" i="1"/>
  <c r="B14" i="1"/>
  <c r="N13" i="1"/>
  <c r="L13" i="1"/>
  <c r="B13" i="1"/>
  <c r="C13" i="1" s="1"/>
  <c r="N12" i="1"/>
  <c r="L12" i="1"/>
  <c r="C12" i="1"/>
  <c r="B12" i="1"/>
  <c r="N11" i="1"/>
  <c r="L11" i="1"/>
  <c r="C11" i="1"/>
  <c r="B11" i="1"/>
  <c r="N10" i="1"/>
  <c r="L10" i="1"/>
  <c r="B10" i="1"/>
  <c r="C10" i="1" s="1"/>
  <c r="N9" i="1"/>
  <c r="L9" i="1"/>
  <c r="C9" i="1"/>
  <c r="B9" i="1"/>
  <c r="N8" i="1"/>
  <c r="L8" i="1"/>
  <c r="C8" i="1"/>
  <c r="B8" i="1"/>
  <c r="N7" i="1"/>
  <c r="L7" i="1"/>
  <c r="B7" i="1"/>
  <c r="C7" i="1" s="1"/>
  <c r="N6" i="1"/>
  <c r="L6" i="1"/>
  <c r="C6" i="1"/>
  <c r="B6" i="1"/>
  <c r="N5" i="1"/>
  <c r="L5" i="1"/>
  <c r="C5" i="1"/>
  <c r="B5" i="1"/>
  <c r="N4" i="1"/>
  <c r="L4" i="1"/>
  <c r="B4" i="1"/>
  <c r="C4" i="1" s="1"/>
  <c r="N3" i="1"/>
  <c r="L3" i="1"/>
  <c r="C3" i="1"/>
  <c r="B3" i="1"/>
  <c r="N2" i="1"/>
  <c r="L2" i="1"/>
  <c r="C2" i="1"/>
  <c r="B2" i="1"/>
</calcChain>
</file>

<file path=xl/sharedStrings.xml><?xml version="1.0" encoding="utf-8"?>
<sst xmlns="http://schemas.openxmlformats.org/spreadsheetml/2006/main" count="68131" uniqueCount="5084">
  <si>
    <t>Filename</t>
  </si>
  <si>
    <t>Proyek</t>
  </si>
  <si>
    <t>Category</t>
  </si>
  <si>
    <t>Subholding</t>
  </si>
  <si>
    <t>Year</t>
  </si>
  <si>
    <t>Department</t>
  </si>
  <si>
    <t>Risk Area</t>
  </si>
  <si>
    <t>Deskripsi</t>
  </si>
  <si>
    <t>Kode</t>
  </si>
  <si>
    <t>Bobot</t>
  </si>
  <si>
    <t>Kadar</t>
  </si>
  <si>
    <t>Nilai</t>
  </si>
  <si>
    <t>Kategori</t>
  </si>
  <si>
    <t>Temuan Ulangan Count</t>
  </si>
  <si>
    <t>Penilaian Audit Century21 2022 (1).xlsx</t>
  </si>
  <si>
    <t>SH1</t>
  </si>
  <si>
    <t>2022</t>
  </si>
  <si>
    <t>Departemen Franchise Development Department (FDD)</t>
  </si>
  <si>
    <t>Kelengkapan dokumen sebagai persyaratan administratif bagi MB Baru, MB Renewal, dan MB yang tutup. (Kelengkapan dokumen yang harus dipenuhi oleh setiap MB baik yang baru maupun yang masih aktif adalah Akte Pendirian PT/CV (badan Usaha), KTP, SIUP, TDP, NPWP, dan Pengesahan Menkeh; sedangkan untuk MB yang ingin mengakhiri kerja sama harus mengirimkan surat pengakhiran kerja sama ke pihak C21)</t>
  </si>
  <si>
    <t>Berdasarkan pemeriksaan atas perjanjian Waralaba Century21 Primary Network, ditemukan PKS belum ditandatangani oleh pihak Franchisor dan Franchisee berselang 397 hari sejak PKS dibuat s/d cut off audit 24 Mar’22; Klausul pada PKS menyebutkan ada Dana Periklanan Nasional namun dalam penerapannya tidak ada. (Temuan ulangan)
Berdasarkan pemeriksaan atas perjanjian kerjasama pemasaran antara PT Kota Podomoro Tenjo Sejahtera (Developer) dengan Century21 Indonesia (Lead Agent), ditemukan Tidak ada Perjanjian atau Internal Memo yang menjelaskan fee konsorsium sebesar 0.5% harus dibagi rata antara PT. Fitria Kusuma Persada (Century21), PT Properti Maxima International (Promex) dan PT Era Graharealty Tbk (ERA)</t>
  </si>
  <si>
    <t>F</t>
  </si>
  <si>
    <t>Renewal MB (Setiap MB yang renewal harus sesuai dengan price list yang ada, bila tidak sesuai dengan price list yang ada, maka harus mendapatkan persetujuan dari Direktur)</t>
  </si>
  <si>
    <t/>
  </si>
  <si>
    <t>NF</t>
  </si>
  <si>
    <t>Nilai Franchise fee, Royalty, Annually fee, NAF (Setiap nilai maupun ketentuan dari Franchise fee, Royalty, Annually fee, NAF harus sesuai dengan price list yang ada, bila tidak sesuai dengan price list yang ada, maka harus mendapatkan persetujuan dari Direktur)</t>
  </si>
  <si>
    <t>Lokasi penyebaran MB (Penyebaran lokasi dapat di bandingkan dangan jumlah penyebaran franchise broker pesaing (ERA, Ray white dll)</t>
  </si>
  <si>
    <t>Departemen Franchise Support Development (FSD)</t>
  </si>
  <si>
    <t>Kurang lengkapnya informasi yang disajikan pada laporan transaksi</t>
  </si>
  <si>
    <t>Komisi yang diterima oleh C21 (komisi diberikan atas semua unit yang terjual dan sesuai dengan ketentuan yang berlaku)</t>
  </si>
  <si>
    <t>Transaksi referral dan co-broking (Setiap transaksi referral dan co-broking harus mempunyai surat pernyataan dari MB yang mempunyai transaksi tsb)</t>
  </si>
  <si>
    <t>Pengelolaan barang souvenir (Pengelolaan barang souvenir harus mempunyai kartu stock persediaan, dan mutasi keluar masuk barang harus ada bukti terima/keluar barang yang di setujui oleh pihak yang berwenang)</t>
  </si>
  <si>
    <t>Training (Memastikan setiap kebijakan training mendapat persetujuan dari pihak berwenang, administrasi pendaftaran training sudah lengkap, penagihan biaya training dilakukan dengan baik)</t>
  </si>
  <si>
    <t>Pemberian Award kepada MB dan MA (award yang didapat sesuai dengan pencapaian oleh MB/MA)</t>
  </si>
  <si>
    <t>Kegiatan pembelian (Pembelian barang-barang dilakukan oleh purchasing; setiap pembelian dilakukan perbandingan minimal 3 supplier; setiap permintaan barang harus didahului oleh PR dan disetujui oleh pihak yang berwenang; setiap pembelian harus mempunyai PO dan disetujui oleh pihak yang berwenang)</t>
  </si>
  <si>
    <t>Departemen ICD</t>
  </si>
  <si>
    <t>Software yang ada (setiap MB diberikan paket software dan diberikan pelatihan cara menggunakannya)</t>
  </si>
  <si>
    <t>Biaya NAF (nilai NAF 0.02% dari nett commission after all taxes dan penggunaan NAF untuk kegiatan promosi dan publikasi di media)</t>
  </si>
  <si>
    <t>Monitoring Maintenace Website Century</t>
  </si>
  <si>
    <t>Departemen Finance And Accounting Departement (FAD)</t>
  </si>
  <si>
    <t>Cash dan Bank Management (dilakukan opname berkala dan didukung Berita Acara, setiap mutasi yang terjadi harus dicatat dan diupdate, kas bon dicatat terpisah dari buku kas harian dan harus dimonitor batas pertanggung jawabannya)</t>
  </si>
  <si>
    <t>Berdasarkan cash opname pada tanggal 17 Mar’22, ditemukan Reimbursement kas kecil ditransfer ke rekening pribadi PIC (Admin Marketing); Belum dilakukan cash opname rutin secara berkala yang dilengkapi dengan Berita Acara Opname yang ditandatangani oleh Finance &amp; Accounting Manager
Berdasarkan sample check atas 20 transaksi pembayaran menggunakan Cheque/Giro, ditemukan seluruh pembayaran untuk kasbon ditransfer ke rekening pribadi karyawan</t>
  </si>
  <si>
    <t>Piutang dan Collection (aging schedule dimonitor setiap bulannya dan dikirimkan surat peringatan atas konsumen yang melakukan tunggakan)</t>
  </si>
  <si>
    <t>Berdasarkan sample check pembayaran tagihan atas 4 MB, ditemukan 4 MB yang pencatatan umur tunggakan di monitoring aging tidak diklasifikasikan berdasarkan urutan umur tagihan; 2 MB yang berdasarkan pemeriksaan Audit membayar bukan dari periode terlama (Temuan ulangan)
Berdasarkan sample check pembayaran annual fee atas 56 MB, ditemukan tunggakan annual fee atas 4 MB yang belum dicatat dalam aging, di mana tunggakan tersebut hanya tercatat dalam rekap manual dengan total Rp 20,000,000 dan telah berumur berkisar 184 hari s/d 427 hari sejak tanggal jatuh tempo s/d pullout audit 18 Mar’22</t>
  </si>
  <si>
    <t>Internal Control Lintas Departemen (Fin Acc harus menjalankan fungsi control, bukan hanya mencatat saja)</t>
  </si>
  <si>
    <t>Berdasarkan full check atas 16 penerimaan sponsorship ditemukan tidak konsisten-nya pencatatan atas penerimaan sponsorship di mana di catat pada 2 Akun yaitu Akun Pendapatan Lain-lain (32.10.190) dan Akun Commision BCA (32.40.120)
Berdasarkan pemeriksaan atas investasi berupa saham yang tercantum di Neraca ditemukan kesalahan pencatatan atas penerimaan deviden tahun 2021, di mana saat penerimaan deviden tidak dicatat sebagai pendapatan deviden (kredit), melainkan dicatat pada akun RDN SAG001 (11.20.400) sehingga menyebabkan saldo pendapatan deviden dan akun RDN SAG001 understated sebesar Rp 15,520,590 (Temuan ulangan)
Berdasarkan analisa account Piutang Lainnya (No.Akun: 11.30.990) per 31 Des’21, ditemukan saldo akun Piutang Lainnya bersaldo minus sebesar Rp 39,332,074 (Sagotra Usaha) - Saldo Piutang lainnya per Des’19 sebesar Rp 1,691,673,996 merupakan saldo bawaan kumulatif s/d Dec’19 yang tidak terinci secara detail sehingga saldo Des’20 menjadi sebesar Rp. 134,588,124 (Fitria Kusuma Persada)
Berdasarkan pemeriksaan atas pengakuan sewa ruko sebesar Rp 110,000,000 (termasuk PPN) ditemukan kesalahan pencatatan atas penerimaan sewa ruko, di mana penerimaan dicatat pada akun Pendapatan Lain-lain padahal seharusnya dicatat pada akun Sewa Diterima Dimuka (Temuan ulangan) - Penerimaan NAF (No.Akun: 11.70.100) bersaldo kredit dan Pengeluaran NAF (No. Akun: 11.70.200) bersaldo debit dicatat pada dua akun asset yang berbeda dan tidak dilakukan offset</t>
  </si>
  <si>
    <t>Pengelolaan dan Pengamanan Asset (Setiap Aset harus di data (nilai, tgl bln thn perolehan, jenis barang, nama barang, kode barang))</t>
  </si>
  <si>
    <t>Berdasarkan full check perhitungan depresiasi atas 91 item (121 pcs) inventaris asset per 31 Des’21 ditemukan selisih perhitungan biaya penyusutan dan akumulasi penyusutan atas 21 item inventaris asset (22 pcs) antara Asset List dengan perhitungan audit di mana terdapat overstated nilai Biaya Penyusutan Inventaris Kantor sebesar Rp 1,085,522 dan Understated Akumulasi Penyusutan Inventaris Kantor yang mengakibatkan overstated nilai buku sebesar Rp 2,542,134; Selisih perhitungan Biaya Penyusutan dan Akumulasi Penyusutan Inventaris antara Trial Balance per 31 Dec’21 dengan perhitungan Audit masing-masing sebesar Rp 9,005,802 dan Rp 1,063,315 (Temuan ulangan)
Berdasarkan pemeriksaan atas akun MLS Software (No.Akun: 16.50.100) per 31 Dec’21 sebesar Rp 2,001,000,000, ditemukan Asset Software tersebut belum diamortisasi dan understated Rp 120,000,000 karena kesalahan pencatatan atas penerimaan sewa aplikasi di mana seharusnya diakui sebagai pendapatan namun dicatat sebagai pengurang asset. (PT Fitria Kusumapersada)
Berdasarkan pemeriksaan atas akun Leasehold Improvement (No.Akun: 19.20.130) per 31 Dec’21 sebesar Rp 474,570,989 ditemukan Leasehold Improvement overstated sebesar Rp 320,535,000 karena selama ini belum diamortisasi
Berdasarkan sample check atas 45 pcs Inventaris Asset, ditemukan 2 pcs Inventaris yang tercatat di list Inventaris GA belum diupdate merknya sesuai dengan fisik barangnya; 4 pcs Inventaris yang belum ditempelkan Nomor Asset; 4 pcs Inventaris yang tidak ditemukan fisik barangnya; Belum dilakukan opname rutin setiap tahun yang dituangkan dalam berita acara opname</t>
  </si>
  <si>
    <t>Pembelanjaan Dept Purchasing (dilakukan sesuai dengan prosedur pengadaan barang yaitu dengan SPK/PO, perbandingan harga minimal 3 supplier, disetujui sesuai koridor; pengelolaan atas barang yang ada dilakukan dengan baik).</t>
  </si>
  <si>
    <t>Berdasarkan pemeriksaan pemeriksan pembayaran sewa mesin fotocopy atas 4 transaksi pembayaran sewa mesin fotocopy, ditemukan Dokumen Perjanjian Sewa tidak diarsip dengan baik dan tidak ada addendum perpanjangan atas sewa tersebut; Rata-rata pemakaian untuk 4 bulan hanya sebesar 1,462 lembar (37%) dari minimum pemakaian kertas; Tidak dipotongkan PPN dan PPh 23 atas sewa Mesin Fotocopy</t>
  </si>
  <si>
    <t>HRD</t>
  </si>
  <si>
    <t>Monitoring Lembur (setiap lembur harus didukung dengan SPL yang dibuat sebelum pekerjaan lembur dijalankan/maksimal satu hari setelah lembur, disetujui atasan yang berwenang, jam kerja yang diperhitungkan sebagai lembur adalah yang lebih kecil antara absensi vs jam di SPL, jika absensi lebih besar dan memang dibutuhkan penyesuaian jam lembur maka SPL harus direvisi ulang)</t>
  </si>
  <si>
    <t>Absensi (setiap karyawan harus melakukan absensi setiap harinya, apabila tidak absen harus didukung dengan form ijin/cuti/tugas kantor yang disetujui atasan ybs)</t>
  </si>
  <si>
    <t>Berdasarkan full check atas 21 karyawan selama bulan Okt’21, ditemukan 21 karyawan (160 hari kerja), pada system tercatat tidak absen masuk dan absen pulang namun tidak ada keterangan; Tidak terdapat pembagian hari kerja WFH dan WFO secara tertulis; 8 karyawan (27 hari kerja), di mana karyawan tersebut pada system hanya tercatat absen masuk; Selama ini tidak pernah dilakukan monitoring absensi oleh PIC Absensi; Tidak dapat dilakukan pengecekan pemakaian dan sisa cuti karyawan, karena PIC Absensi tidak memiliki akses untuk menarik data pemakaian dan sisa cuti karyawan pada HCMS
Berdasarkan sample check atas 6 bulan pembayaran Tunjangan Transport di mana untuk pembayaran bulan Okt’21 dilakukan sample ke data tarikan absensi, ditemukan seluruh pembayaran tunjangan transport tidak dilampirkan dengan data tarikan absensi; Terdapat perbedaan jumlah hari kerja atas 4 karyawan yang mendapatkan tunjangan transport antara yang tercatat di data rekapan untuk pembayaran Tunjangan Transport dengan data tarikan absensi di bulan Okt’21</t>
  </si>
  <si>
    <t>Biaya Pengobatan (untuk biaya pengobatan yang menjadi tanggungan manajemen harus dikontrol dengan baik agar reimburse sesuai ketentuan dan tidak ada karyawan yang over plafond)</t>
  </si>
  <si>
    <t>Berdasarkan full check atas 1 karyawan yang mengajukan claim persalinan, ditemukan klaim penggantian biaya persalinan yang lebih besar dari ketentuan di mana seharusnya hanya sebesar 85% dari nilai kuitansi namun terbayar 100% dari nilai kuitansi
Berdasarkan full check atas 20 pembayaran Asuransi Karyawan (Mandiri Inhealth), ditemukan 2 karyawan yang menerima benefit asuransi tidak sesuai dengan golongan karyawan yang bersangkutan
Berdasarkan full check atas 20 pembayaran BPJS Kesehatan selama tahun 2021 ditemukan 9 karyawan yang BPJS kesehatannya tidak dibayarkan berselang 4 bulan s/d 59 bulan sejak deadline awal BPJS seharusnya dibayarkan dari tanggal masuk sampai dengan tanggal cut off audit 31 Des’2021; 3 karyawan yang BPJS kesehatannya mengikuti pembayaran BPJS suami, namun tidak dilengkapi dengan surat keterangan yang menjelaskan ybs mengikuti pembayaran BPJS suami</t>
  </si>
  <si>
    <t>Clearence Exit (HRD harus mengontrol serah terima baik pekerjaan maupun inventaris dari setiap karyawan yang mau mengudurkan diri).</t>
  </si>
  <si>
    <t>Training ((Fasilitas training seharusnya diberikan kepada karyawan yang memenuhi syarat dan biaya yang dikeluarkan tidak melebihi budget; Terdapat sertifikat atas setiap training yang diikuti sebagai bukti keikutsertaan dalam training).</t>
  </si>
  <si>
    <t>Karyawan kontrak dan pengelolaannya (kontrak karyawan harus sesuai dengan ketentuan yang berlaku yaitu maksimal 2x kontrak dengan masa kontrak 3 tahun yang dimana kontrak kedua maksimum 1 tahun; kontrak yang ada masih valid/belum expired; mutasi/promosi harus didukung dengan IM yang disetujui yang berwenang)</t>
  </si>
  <si>
    <t>Berdasarkan full check atas 10 karyawan Departemen Marketing yang bekerja selama periode Jan’21 s/d Des’21, ditemukan 7 kontrak karyawan yang telah expired namun belum dibuatkan perpanjangan kontrak, di mana 2 kontrak telah berakhir berkisar 205 hari dan 219 hari dan 5 kontrak belum diperpanjang berkisar 13 hari s/d 193 hari dari tanggal berakhir kontrak s/d tanggal karyawan tersebut resigned; Hasil evaluasi sales yang hanya secara lisan dan tidak dibuatkan secara tertulis, padahal sales tidak mencapai target penjualan dan seharusnya sudah berakhir di bulan ketiga</t>
  </si>
  <si>
    <t>Penilaian Citra Garden City 2022.xlsx</t>
  </si>
  <si>
    <t>Departemen Marketing</t>
  </si>
  <si>
    <t>Proses Penetapan Pricelist Baru: (PL baru harus didukung dengan analisa perhitungan harga jual dan disetujui s/d Dir Pro karena terkait unsur margin dan harus mengcover semua produk yang akan dipasarkan serta cara bayar yang ditawarkan seperti: tunai, KPR dan inhouse dimana harga KPR lebih murah dari inhouse).</t>
  </si>
  <si>
    <t>Transaksi Penjualan: (harga jual yang dikenakan harus sesuai dengan PL, setiap keringanan yang diberikan (diskon harga maupun kelonggaran cara bayar) harus didukung persetujuan yang berwenang sesuai koridor).</t>
  </si>
  <si>
    <t>Penerbitan SPT untuk transaksi baru (baik secara manual ataupun melalui software): (penerbitan SPT harus dilakukan melalui system, dicetak setelah bayar tanda jadi, diisi lengkap dan ditandatangani oleh personil yang tercantum di SPT).</t>
  </si>
  <si>
    <t>Ganti nama (semua transaksi ganti nama harus disertai dengan dokumen pendukung dan setiap keringanan yang diberikan harus didukung dokumen dan persetujuan yang berwenang sesuai koridor dan SPT lam atetap difile).</t>
  </si>
  <si>
    <t>Alih hak (semua transaksi alih hak harus disertai dengan surat pernyataan pihak 1 dan 2 serta setiap keringanan yang diberikan harus didukung dokumen dan persetujuan yang berwenang sesuai koridor dan SPT lama tetap difile).</t>
  </si>
  <si>
    <t>Berdasarkan sample check atas 10 transaksi alih hak ditemukan discount atas 2 transaksi biaya admin alih hak baru dibayarkan 5 hari dan 7 hari setelah tanggal SPPJB Penegasan</t>
  </si>
  <si>
    <t>Pindah blok (semua transaksi pindah blok mengikuti harga baru, setiap keringanan yang diberikan harus didukung dokumen dan persetujuan yang berwenang sesuai koridor dan SPT lama tetap difile).</t>
  </si>
  <si>
    <t>Ganti cara bayar (semua transaksi ganti cara bayar menggunakan harga baru dan SPT lama tetap di file)</t>
  </si>
  <si>
    <t>Pembatalan (ketentuan pembatalan harus sesuai dengan yang tertera pada SPT dan SPPJB a.l. nunggak 3 bulan berturut-turut, termasuk mengenai uang hangus akibat pembatalan).</t>
  </si>
  <si>
    <t>Sistem Komisi Penjualan dan Implementasinya (komisi dibayarkan sesuai tariff, dan memenuhi persyaratan a.l. dibayarkan setelah penandatanganan SPPJB, DP 20% lunas, dan memperhitungkan pembatalan).</t>
  </si>
  <si>
    <t>Kegiatan Promosi (memastikan bahwa pembelanjaan promosi sesuai dengan budget yang telah ditetapkan; dilakukan sesuai dengan prosedur pengadaan barang yaitu dengan SPK/PO, perbandingan harga minimal 3 supplier, disetujui sesuai koridor; pengelolaan atas barang yang ada dilakukan dengan baik).</t>
  </si>
  <si>
    <t>Berdasarkan full opname atas 4 item barang promosi ditemukan belum dilakukan stock opname rutin yang didukung dengan Berita Acara stock opname</t>
  </si>
  <si>
    <t>Kebijakan penjualan kavling di cluster dan konsekuensinya terhadap tingkat pembangunan dan hunian yang kurang menguntungkan</t>
  </si>
  <si>
    <t>Departemen Legal</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</si>
  <si>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 Pelaporan Transaksi Penjualan ke PPATK</t>
  </si>
  <si>
    <t>Berdasarkan sample check penandatanganan 40 PPJB ditemukan 5 PPJB yang terlambat ditandatangani berkisar 7 hari s/d 14 hari sejak tanggal seharusnya penandatanganan s/d tanggal realisasi tanda tangan PPJB
Berdasarkan full check atas 59 unit yang belum melakukan AJB selama periode audit ditemukan 2 unit yang sudah siap AJB namun belum dilakukan AJB dan belum dilakukan pengiriman surat undangan s/d pull out audit 17 Jun’22 sehingga ada retensi KPR yang tertahan sebesar Rp 218,037,300</t>
  </si>
  <si>
    <t>Evaluasi tingkat pencairan dana KPR,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</si>
  <si>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Berdasarkan sample check atas 25 unit progress bangun yang sudah 100% ditemukan 4 unit yang tidak memiliki IMB induk maupun IMB pecahan berkisar 51 hari s/d 229 hari sejak tanggal progress terakhir 100% s/d cut off audit. (Temuan ulangan)</t>
  </si>
  <si>
    <t>Tidak ada masalah legalitas tanah untuk tanah yang sudah dipasarkan (monitoring legalitas pertanahan terkait Dept Marketing sehingga tidak ada kendala dalam penjualan dan tidak ada komplain dikarenakan masalah legalitas).</t>
  </si>
  <si>
    <t>Berdasarkan sample check pembayaran PBB atas 5 unit ditemukan keterlambatan pembayaran PBB atas seluruh unit sehingga terlihat adanya kelemahan monitor atas pembayaran PBB dan berpotensi dikenakan denda keterlambatan dari dinas terkait</t>
  </si>
  <si>
    <t>Kepatuhan terhadap Pelaporan Legalitas yang diwajibkan sesuai Peraturan Perundang-undangan yang berlaku/ Peraturan Menteri sebagai syarat yang wajib dilakukan oleh Developer sehingga berisiko dikenakannya sanksi administrasi oleh Regulator</t>
  </si>
  <si>
    <t>Berdasarkan sample check atas 40 transaksi penjualan yang memenuhi syarat untuk pelaporan ke PPATK ditemukan 10 transaksi yang terlambat dilaporkan ke PPATK berkisar 11 hari s/d 127 hari sejak tanggal seharusnya dilaporkan s/d tanggal actual pelaporan</t>
  </si>
  <si>
    <t>Departemen QS</t>
  </si>
  <si>
    <t>Prosedur Tender dan Penerbitan SPK hasil Tender (setiap penerbitan SPK harus didahului dengan tender/perbandingan harga; untuk pekerjaan bangunan diijinkan repeat order dengan syarat diberikan kepada pemenang/peserta tender dengan harga yang sama; untuk prasarana tidak diijinkan repeat melainkan harus tender/minimal perbandingan harga; SPK didukung dengan persetujuan sesuai koridor yang berwenang; setiap pengecualian/SPK tunjuk langsung harus sesuai dengan koridor persetujuan tunjuk langsung).</t>
  </si>
  <si>
    <t>Pembelanjaan Dept QS (dilakukan sesuai dengan prosedur pengadaan barang yaitu dengan SPK/PO, perbandingan harga minimal 3 supplier, disetujui sesuai koridor; pengelolaan atas barang yang ada dilakukan dengan baik).</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</si>
  <si>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</si>
  <si>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Berdasarkan sample check atas 70 SPK ditemukan Site Instruction (IL) pekerjaan tambah dari 3 SPK percepatan yang terbit berkisar 61 hari s/d 71 hari setelah tanggal BAST-1 Kontraktor (progress bangun 100%) sehingga terlihat seolah-olah menambah perhitungan fee biaya percepatan sebesar Rp 19,240,000; 5 SPK pekerjaan landscape di mana 3 SPK di antaranya terdapat pekerjaan kurang dan 2 SPK lainnya terdapat pekerjaan tambah tanpa didukung dengan Site Instruction (IL) karena nilai terbayar dihitung berdasarkan hasil opname progress actual yang tertanam di lapangan, walaupun sudah ada BOQ awal saat penerbitan SPK serta telah dilengkapi dengan rincian gambar kerja dari Departemen Perencanaan</t>
  </si>
  <si>
    <t>Kebijakan Material Reference by Owner (Material RBO) dan konsekuensinya apakah ada potensi pelanggaran kontrol atau kelemahan lain yang menghambat pembangunan, target ST maupun kualitas bangunan (setiap barang RBO harus didukung dengan PKS sehingga harga mengikat).</t>
  </si>
  <si>
    <t>Gudang QS apakah memiliki stock yang cukup material dengan perputaran yang sering, apakah ada konsekuensi negative yang ditimbulkan (mutasi keluar masuk barang harus didukung dengan form pengambilan barang, dilakukan opname secara berkala, setiap barang memiliki kartu stock, atas setiap penerimaan barang harus disesuaikan antara PO dengan surat jalan).</t>
  </si>
  <si>
    <t>Piutang kontraktor/Supplier yang timbul akibat RBO; monitoring dan penagihan/pemotongannya apakah sesuai dengan yang direncanakan/semestinya</t>
  </si>
  <si>
    <t>Departemen Teknik/konstruksi</t>
  </si>
  <si>
    <t>Progress Lapangan, Berita Acara Prestasi dan Sertifikat Pembayaran (pengawas lapangan harus melakukan monitoring atas kemajuan proyek secara rutin, memasukkan dalam rekapan progress sehingga dapat dipantau oleh lintas Dept, untuk pekerjaan bangunan setelah selesai dapat langsung dilakukan ST Konsumen apabila konsumen telah lunas sehingga masa garansi masih tanggung jawab kontraktor).</t>
  </si>
  <si>
    <t>Berdasarkan sample check perhitungan HPP atas 34 unit ruko ditemukan perhitungan RAB pada 20 unit pembangunan ruko Aerolink Lakeside (telah terbit SPK) dan perhitungan HPP atas 14 unit Aeropoint Boulevard (belum terbit SPK) yang masih memasukan nilai pekerjaan plint keramik tangga ke dalam perhitungan RAB sebesar Rp 36,707,550, padahal mengacu pada ruko type yang sama (J.6/18 &amp; J.6/19) yang diopname atas pekerjaan keramik tidak terpasang dan telah didukung dengan SIK Kurang; Jarak antar sengkang pada kolom praktis (KP) atas 4 unit rumah yang tidak sesuai dengan gambar kerja, lebih renggang berkisar 3cm s/d 5cm dan pemasangan kawat ikat sengkang yang tidak diikat pada setiap sisi sambungan besi tulangan dengan besi sengkang - Spesifikasi teknis material atas pembangunan unit ruko yang tidak dilakukan pengkinian sejak Risalah Rapat Aanwidzing tahun 2017 di mana material yang dipakai bata ringan namun yang tercantum dalam spesifikasi teknis yang diterbitkan adalah bata press</t>
  </si>
  <si>
    <t>Berdasarkan sample opname progress pekerjaan atas 4 SPK prasarana ditemukan Internal Memo perubahan spesifikasi no. IM/CGCJ/051/PRC/EW/XII/21 atas perubahan ukuran besi yang diapprove s/d GM belum diberikan ke Internal Audit</t>
  </si>
  <si>
    <t>Serah Terima Kontraktor vs Serah Terima Konsumen (sedapat mungkin, ST Konsumen harus dilakukan sebelum ST I Kontraktor sehingga masa garansi masih menjadi tanggung jawab kontraktor atau minimal dilakukan bersamaan dengan ST I Kontraktor).</t>
  </si>
  <si>
    <t>Berdasarkan full check atas 55 unit yang sudah memenuhi syarat ST ditemukan 3 unit yang belum dilakukan ST berselang 51 hari s/d 227 hari sejak tanggal deadline ST (tanggal terlama memenuhi syarat ST ditambah proses undangan ST 2 bulan) s/d cut off audit sehingga menimbulkan opportunity loss IPL sebesar Rp 8,012,500; 25 unit yang terlambat dilakukan ST berselang 9 hari s/d 938 hari sejak tanggal deadline ST s/d tanggal realisasi ST sehingga menyebabkan opportunity lost IPL sebesar Rp 83,355,767 (Temuan ulangan)</t>
  </si>
  <si>
    <t>Kebijakan ubah desain dan konsekuensinya terhadap kelancaran pembangunan, target ST dan kualitas bangunan serta apakah ada ekses negatif yang ditimbulkan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</si>
  <si>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Departemen Tanah</t>
  </si>
  <si>
    <t>Pembelian tanah dan tukar menukar tanah berikut legalitasnya (setiap pembelian tanah harus didahului dengan form persetujuan yang berwenang, dokumen pembelian tanah harus lengkap dan sah secara legal, pembayaran kepada pemilik tanah harus didukung dengan bukti foto dan kuitansi dari pemilik, fee mediator harus ditentukan dan disetujui oleh yang berwenang).</t>
  </si>
  <si>
    <t>Pengelolaan dan penyimpanan berkas Tanah (berkas tanah sebaiknya disimpan oleh Dept diluar Dept Tanah misalnya Dept Fin Acc sehingga ada pemisahan fungsi antara yang melakukan pembelian dengan yang menyimpan berkas sehingga kontrol lintas departemen dapat berjalan).</t>
  </si>
  <si>
    <t>Pengelolaan dan pengamanan fisik tanah (memastikan bahwa pihak manajemen melakukan pengamanan atas setiap tanah milik PT baik yang di dalam SK maupun di luar SK).</t>
  </si>
  <si>
    <t>Departemen Estate (City Management)</t>
  </si>
  <si>
    <t>Analisa aging schedule, collectability dan upaya penagihan (Tingginya tingkat tunggakan khususnya untuk rumah yang berstatus huni; Lemahnya tingkat collectability atas penerimaan).</t>
  </si>
  <si>
    <t>Penerimaan retribusi WTP, IPLK, Pasar modern, Kios, dll (Pasar modern dan Kios dapat dipisahkan apabila pos penerimaan dan flow of processnya tidak sama dengan WTP/IPLK)</t>
  </si>
  <si>
    <t>Berdasarkan sample check atas 9 konsumen dengan status huni yang melakukan pembayaran tagihan IPLK &amp; Air ditemukan klausul tanggal jatuh tempo pembayaran pada form Informasi Tagihan Pemeliharaan Estate Citra Garden City Jakarta berbeda dengan tanggal cut off perhitungan denda setelah melewati tanggal jatuh tempo pada system EREMS</t>
  </si>
  <si>
    <t>Berdasarkan sample check pelaksanaan sanksi pemutusan air atas 11 unit yang menunggak air &gt;90 hari ditemukan 3 unit yang menunggak belum dikenakan sanksi pemutusan air</t>
  </si>
  <si>
    <t>Pengeluaran Estate (kontrol atas pembelanjaan dan pengeluaran Estate harus dilakukan dengan baik)</t>
  </si>
  <si>
    <t>Water Treatment Plan (WTP) (produksi air pada WTP harus dikontrol dan dilakukan pengujian atas kualitas air tersebut. Bahan-bahan kimia yang digunakan harus dicatat setiap ada mutasi. Mesin dan tangki WTP harus dalam keadaan prima untuk menghasilkan dan menampung air dengan baik)</t>
  </si>
  <si>
    <t>Berdasarkan observasi WTP di Citra 2 dan Citra 2 Ext ditemukan 2 saluran pipa yang berkarat dan adanya kebocoran (terlihat adanya tetesan air) pada bagian reservoir tank</t>
  </si>
  <si>
    <t>Kavling bangun &amp; Renovasi rumah (konsumen kavling harus membayar uang jaminan membangun saat akan melakukan pembangunan rumah/renovasi rumah apabila konsumen membeli rumah, harus ada IMB saat membangun, pembayaran IMB melalui developer tidak disalahgunakan)</t>
  </si>
  <si>
    <t>Berdasarkan observasi lapangan atas 22 unit yang melakukan renovasi ditemukan material dan sampah renovasi yang diletakan di area jalan, landscape maupun kavling kosong atas 6 unit yang melakukan renovasi</t>
  </si>
  <si>
    <t>Efektifitas pengelolaan lingkungan di dalam cluster/kawasan (pengelolaan lingkungan di dalam cluster untuk memastikan tidak adanya alih fungsi hunian, keamanan, kebersihan dan estetika lingkungan terjaga)</t>
  </si>
  <si>
    <t>Efektifitas jasa outsourcing (didukung dengan MOU, kinerja outsourcing harus dipastikan sesuai dengan harapan manajemen dan tidak merugikan pihak manajemen)</t>
  </si>
  <si>
    <t>Sewa lahan/kios (sewa lahan/kios harus didukung dengan perjanjian yang menyebutkan mengenai security deposit, denda apabila terlambat, masa sewa, sanksi apabila terus menunggak, dll. Pembayaran sewa harus dikontrol dengan baik)</t>
  </si>
  <si>
    <t>Quality Audit &amp; Risk Management (mengantisipasi resiko hazard risk dan good environment)</t>
  </si>
  <si>
    <t>Departemen Keuangan &amp; Accounting</t>
  </si>
  <si>
    <t>Berdasarkan cash opname petty cash pada tanggal 9 Juni’22 ditemukan 50 kasbon yang belum dipertanggungjawabkan berkisar 1 hari s/d 119 hari sejak tanggal seharusnya kasbon dipertanggungjawabkan s/d cash opname audit (Temuan ulangan)</t>
  </si>
  <si>
    <t>Berdasarkan sample check pembayaran bagi hasil atas 2 tenant ditemukan keterlambatan pembayaran berselang 12 hari s/d 61 hari atau rata-rata berselang 1 bulan sejak invoice diterbitkan
Berdasarkan full check atas 113 retensi escrow per 30 Apr’22 ditemukan 7 retensi yang sudah memenuhi syarat BAST maupun AJB namun belum diajukan pencairan ke bank berkisar 114 hari s/d 226 hari sehingga menyebabkan escrow tertahan sebesar Rp 1,242,346,700; 3 retensi yang sudah diajukan pencairan BAST &amp; AJB nya namun belum cair berkisar 149 hari s/d 232 hari sejak tanggal pengajuan pencairan s/d cut off audit 30 Apr’22;
Berdasarkan sample check Piutang Karyawan (11.30.201) atas 2 PT (PT. CDLR dan CWR) ditemukan piutang atas 2 karyawan yang sudah resign namun masih menggantung sebesar Rp 248,000</t>
  </si>
  <si>
    <t>Berdasarkan pemeriksaan akun Uang Muka Titipan BBN Akte (21.50.310) per 30 Apr’22 ditemukan titipan atas Saldo atas 266 unit yang telah melakukan AJB &gt; 3 tahun sebesar Rp 4,957,915,145 yang masih menggantung berkisar 796 hari s/d 6,903 hari sejak tanggal AJB s/d cut off audit
Berdasarkan pemeriksaan saldo akun Piutang Kontraktor per tanggal 30 Apr’22 sebesar Rp 68,918,017 ditemukan piutang kontraktor yang seharusnya ada di PT. Cakrawala Respati (CWR) sebesar Rp 68,810,017 namun dicatat di PT. Cakradigdaya Lokaraya (CDLR) Berdasarkan full check atas pemeriksaan akun Uang Muka Titipan Penghuni (21.50.330) per 30 Apr’22 ditemukan Saldo atas 21 unit sebesar Rp 652,761,325 yang masih menggantung &gt; 3 tahun sejak periode penarikan data per Mei’19 s/d cut off audit, di mana 19 unit di antaranya sudah AJB berkisar 1,220 hari s/d 5,048 hari sejak tanggal AJB s/d cut off audit 30 Apr’22 (2 unit sisanya tanggal AJB masih kosong)
Berdasarkan full check atas pemeriksaan akun Uang Muka Titipan Lainnya (21.50.390) per 30 Apr’22 ditemukan Saldo atas 162 unit/ subakun sebesar Rp 1,142,073,161 yang masih menggantung &gt; 3 tahun lebih sejak periode penarikan data per Mei’19 s/d cut off audit 30 Apr’22, di mana 158 unit/ subakun di antaranya tidak memiliki mutasi transaksi sejak Mei’19 s/d cut off audit 30 Apr’22</t>
  </si>
  <si>
    <t>Perhitungan development cost per kawasan untuk Pembebanan Biaya (HPP)</t>
  </si>
  <si>
    <t>Pengelolaan dan Pengamanan Asset (asset perusahaan harus dikelola dengan baik)</t>
  </si>
  <si>
    <t>Berdasarkan sample check atas perhitungan fixed assets per 30 Apr’22, ditemukan overstated perhitungan nilai penyusutan atas 4 asset sebesar Rp 240,191; understated perhitungan nilai penyusutan atas 58 asset sebesar Rp 129,817,833</t>
  </si>
  <si>
    <t>Kesalahan pencatatan/penjurnalan (pencatatan, penyajian dan pengklasifikasian akun telah sesuai)</t>
  </si>
  <si>
    <t>Ketidaksesuaian saldo escrow per bank pada TB antara pencatatan saldo Collection dengan saldo TB berkisar Rp -236,378,752 s/d Rp 2,983,371,862
Berdasarkan sample check SPT Masa selama periode Feb’22 ditemukan selisih saldo PPN antara nilai TB dengan nilai SPM Masa dan akun PPN masukan bersaldo kredit (seharusnya debit)
Berdasarkan sample check atas 10 transaksi alih hak ditemukan Seluruh transaksi pengalihan hak belum dilaporkan ke KPP berkisar 28 hari s/d 270 hari sejak tanggal seharusnya lapor s/d cut off audit</t>
  </si>
  <si>
    <t>Departemen HRD</t>
  </si>
  <si>
    <t>Absensi (setiap karyawan harus melakukan absensi setiap harinya, apabila tidak absen harus didukung dengan form ijin/cuti/tugas kantor yang disetujui atasan ybs), Overstated jatah cuti karyawan</t>
  </si>
  <si>
    <t>PO HRD (Refer to PO promosi) (% biaya promosi terhadap sales, budget, analisa distribusi supplier; Pembelian barang HRD tanpa didukung PR dan PO; Pembelian yang bersifat tunai yang dilakukan tanpa proses tender; Tidak tertibnya admin pembelanjaan dimana pembelanjaan barang HRD menggunakan format SPK (bukan format PO); Pengelolaan barang HRD yang kurang memadai).</t>
  </si>
  <si>
    <t>Keamanan kantor (memastikan bahwa keamanan kantor dilakukan dengan maksimal).</t>
  </si>
  <si>
    <t>Penilaian Citra Garden Malang 2022.xlsx</t>
  </si>
  <si>
    <t>Berdasarkan sample check atas 24 transaksi non-standar selama periode periode audit, ditemukan dokumen persetujuan discount NPV atas 2 transaksi non-standar serta 4 transaksi program promo penjualan yang baru diberikan kepada team Internal audit pasca laporan audit dikirim 31 Januari’2023</t>
  </si>
  <si>
    <t>Agreement dengan Bank (memastikan bahwa tidak ada klausul yang merugikan perusahaan).</t>
  </si>
  <si>
    <t>Berdasarkan full check atas 22 perijinan yang dimiliki CitraGarden City Malang, ditemukan 6 ijin penangkal petir yang telah habis masa berlakunya namun belum dilakukan pengujian ulang atau perpanjangan ijinnya ke Dinas Ketenagakerjaan dan Transmigrasi Kota Malang</t>
  </si>
  <si>
    <t>Berdasarkan sample check atas 65 SPK dari total 189 SPK selama periode audit ditemukan 1 SPK Tunjuk langsung yang IM Tunjuk langsungnya ditandatangani tidak sesuai koridor yang berlaku</t>
  </si>
  <si>
    <t>Berdasarkan sample check atas 35 PO dari total 93 PO senilai Rp 4.71 Miliar selama periode audit (Sept’21 s/d Agt’22) ditemukan 1 PO Tunjuk langsung yang BA Tunjuk langsungnya ditandatangani tidak sesuai koridor yang berlaku</t>
  </si>
  <si>
    <t>Berdasarkan hasil observasi lingkungan pada tanggal 20 Okt’22 ditemukan 3 unit dengan tunggakan &gt; 90 hari yang belum dilakukan penempelan sticker tanda menunggak IPL
Berdasarkan full check atas 479 unit pembayaran IPL pada bulan Apr’22 ditemukan Kurang bayar IPL atas 2 unit sebesar Rp 219,175 sejak tahun lalu yang konsumennya telah melampirkan surat pernyataan keberatan namun hanya disetujui secara lisan oleh Project Manager</t>
  </si>
  <si>
    <t>Penerimaan Family Club dan Water Park (Implementasi tarif yang harus sesuai dengan tarif, penerimaan yang harus disetor setiap hari dan monitoring operasional penjualan tiket).</t>
  </si>
  <si>
    <t>Berdasarkan hasil observasi lingkungan pada tanggal 20 Okt’22 ditemukan 3 unit rumah yang melakukan kegiatan renovasi di mana 1 unit belum dilengkapi surat permohonan ijin dan pembayaran uang jaminan lingkungan sedangkan 2 unit lainnya meletakan material dan puing-puing pekerjaan diluar batas kepemilikan kavling</t>
  </si>
  <si>
    <t>Berdasarkan full check atas 3 dokumen PKS outsourcing selama periode Sep’21 s/d Agt’22 ditemukan 2 PKS outsourcing yang tidak dilengkapi dengan klausul terkait penalty (sanksi/denda) jika kekurangan peralatan/ manpower</t>
  </si>
  <si>
    <t>Berdasarkan full check atas 114 inventaris (137 pcs) pada 2 unit rumah contoh, ditemukan selisih kurang 1 item barang sebanyak 1 pcs dan selisih lebih 5 item barang sebanyak 1 pcs s/d 4 pcs serta tidak adanya keterangan pada Berita Acara Serah Terima Barang dan dokumen lain yang menyatakan adanya perubahan jumlah atau jenis barang dari kesepakatan awal</t>
  </si>
  <si>
    <t>Berdasarkan full check atas 61 unit dana retensi KPR ditemukan 6 unit dengan retensi senilai Rp 233,328,015 seharusnya sudah dapat cair namun belum diajukan ke bank/ terlambat diajukan untuk proses pencairan</t>
  </si>
  <si>
    <t>Berdasarkan full check atas 4 transaksi ganti nama selama periode audit, ditemukan 4 transaksi ganti nama yang pencatatan atas penghasilan administrasi ganti namanya belum dikenakan PPN sebesar Rp 95,004
Berdasarkan analisa account Uang Muka Titipan Penghuni (No. Akun: 21.50.330) ditemukan Sub Akun tidak dirinci berdasarkan unit blok rumah namun berdasarkan sub akun Iuran Pemeliharaan Lingkungan dan Uang Jaminan Lingkungan; Saldo uang muka titipan penghuni masih menggantung per 1 Jan’21 sebesar Rp 103,108,024 sedangkan saldo per 31 Agt’22 sebesar Rp 119,744,914 dan sulit untuk merekonsiliasi antara uang masuk ke akun titipan dengan pengembalian titipan terkait</t>
  </si>
  <si>
    <t>Berdasarkan pemeriksaan penyusutan Fixed Asset per cut off Agt’22, ditemukan 2 item fixed asset yang akumulasi penyusutannya understated dengan total sebesar Rp 200,807 dan 3 item fixed asset yang akumulasi penyusutannya overstated sebesar Rp 10,810,352
Berdasarkan sample opname atas 26 fixed asset pada tanggal 17 Okt’22 ditemukan 3 item asset (3 pcs) yang belum ditempel barcode di mana 1 item (1 pcs) di antaranya masih ditempelkan nomor barcode asset lama dan tidak tercatat di data monitoring asset GA/MIS; 4 item Asset (6 pcs) yang tercantum dalam data fixed asset Departemen GA namun tidak tercatat pada data fixed asset Departemen Accounting</t>
  </si>
  <si>
    <t>Revenue/profit sharing (memastikan perhitungan revenue/profit sharing telah sesuai ketentuan, monitoring pembayaran/penerimaan revenue/profit sharing yang dilakukan oleh partner)</t>
  </si>
  <si>
    <t>Berdasarkan full check jurnal pengalihan hak atas 1 transaksi alih hak selama periode audit, ditemukan 1 transaksi alih hak yang pencatatan penghasilan admin alih haknya bukan ke akun Penghasilan Admin Alih Kepemilikan (No. Akun: 61.00.401) melainkan ke akun Penghasilan Lainnya (No. Akun: 61.00.900)</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</si>
  <si>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 surat menyurat dan dokumentasi)</t>
  </si>
  <si>
    <t>Berdasarkan sample check atas 12 PO dari total 17 PO selama periode Sept’21 s/d Agt’22 ditemukan 1 PO tunjuk langsung yang baru dibuat berkisar 19 hari setelah barang diterima dan IM tunjuk langsungnya ditandatangani tidak sesuai koridor yang berlaku</t>
  </si>
  <si>
    <t>Penilaian Citra Garden Puri Jakarta 2022.xlsx</t>
  </si>
  <si>
    <t>Berdasarkan full check atas 11 transaksi alih hak selama periode Agt’21 – Apr’22 ditemukan dokumen pengalihan hak belum diberikan oleh Manajemen ke team Audit s/d tanggal 7 Sept’22 dan baru dikirimkan tanggal 23 Sept’22 pasca closing meeting Audit</t>
  </si>
  <si>
    <t>Banyaknya rumah buy back bukan karena kelalaian pihak manajemen dan harus dikelola dengan baik minimal harga buy back tidak melebihi harga jual awal, jika melebihi agar diusahakan dapat dipasarkan kembali dengan recovery rate &gt;100% (Lamanya proses splitzing sertifikat; Rumah buy back yang tidak dimonitor dengan baik; Kerugian secara rupiah dari transaksi buy back; Kebijakan KPR auto approve yang klausul-klausul di dalamnya dapat merugikan PT; Konsumen belum menandatangani SKMHT dan APHT sehingga ada resiko buy back).</t>
  </si>
  <si>
    <t>Berdasarkan full check atas 2 transaksi buyback selama periode Agt’21 – Apr’22 ditemukan seluruh transaksi belum dibuatkan surat pembatalan SPPJB</t>
  </si>
  <si>
    <t>Kebijakan ubah desain (Harus didukung dengan form yang ditandatangani oleh konsumen bahwa waktu ST tidak mengikat &amp; hilangnya garansi manajemen, pihak kontraktor harus menandatangani bahwa segala biaya ubah desain merupakan tanggung jawab kontraktor dengan konsumen sehingga apabila konsumen wanprestasi melunasi pembayaran maka bukan tanggung jawab manajemen untuk melunasi dan kontraktor harus memberikan garansi kepada konsumen mengganti garansi manajemen; perubahan desain konsumen harus sesuai dengan GSB manajemen).</t>
  </si>
  <si>
    <t>Berdasarkan sample check atas 27 SPPJB selama periode Agt’21 – Apr’22 ditemukan 4 konsumen yang terlambat menandatangani SPPJB berkisar 121 hari s/d 218 hari sejak tanggal maksimal PPJB s/d tanggal realisasi tandatangan PPJB
Berdasarkan analisa data serah terima unit per 30 Apr’22 ditemukan 1 konsumen yang sudah dilakukan ST sebelum melunasi pembayaran ke developer</t>
  </si>
  <si>
    <t>Berdasarkan sample check 59 transaksi penjualan selama periode Agt’21 – Apr’22 ditemukan 12 transaksi yang terlambat dilaporkan ke PPATK berkisar 5 hari s/d 40 hari sejak tanggal seharusnya lapor ke PPATK s/d tanggal realisasi pelaporan</t>
  </si>
  <si>
    <t>Berdasarkan pemeriksaan monitoring perijinan water treatment plan yang mulai aktif diproduksi dan didistribusikan kepada penghuni bulan Mei’21, ditemukan WTP dibangun di lahan hijau sehingga ijin WTP tidak dapat diperoleh dan berisiko dikenakan sanksi oleh Dinas terkait. (Temuan ulangan)</t>
  </si>
  <si>
    <t>Berdasarkan pemeriksaan atas data penerbitan SPK selama periode audit dengan total 181 SPK senilai Rp 37.72 Miliar ditemukan 81 SPK dengan nilai Rp 13.41 Miliar untuk pekerjaan prasarana yang dikategorikan repeat order walaupun koridor wewenang approval telah sama dengan tunjuk langsung (turun ½ level) -'Berdasarkan sample check potongan PPh atas 9 SPK kontraktor periode Jan’22 s/d Apr’22 ditemukan 1 kontraktor yang seharusnya dipotong PPh final sebesar 1.75% (SIUJK klasifikasi kecil) namun aktualnya 2% sehingga menimbulkan lebih potong PPh sebesar Rp. 918,736</t>
  </si>
  <si>
    <t>Berdasarkan sample check atas 17 PO selama periode audit ditemukan 1 PO repeat order yang menggunakan acuan PO &gt;6 bulan di mana ada 2 item dari 14 item yang repeat namun tidak ada acuan harga pada PO sebelumnya; 2 PO tunjuk langsung yang IM penunjukan langsungnya diterbitkan berselang 1 hari dan 6 hari sejak tanggal penerbitan PO.
Berdasarkan sample check atas 22 SPK selama periode audit ditemukan 3 SPK repeat order yang ditandatangani tidak sesuai koridor approval</t>
  </si>
  <si>
    <t>Berdasarkan sample check atas 7 transaksi VO selama periode Audit ditemukan 1 transaksi pekerjaan tambah yang seharusnya terbit SPK baru tetapi hanya SPK addendum (Temuan ulangan)</t>
  </si>
  <si>
    <t>Berdasarkan sample opname atas 9 unit rumah yang sedang dalam progress pembangunan pada tanggal 15 Jun’22 ditemukan pemasangan sengkang atas kolom di 6 unit rumah yang tidak sesuai dengan gambar kerja yang ditentukan dan pemasangan kawat ikat sengkang yang tidak diikat pada setiap sisi sambungan besi tulangan dengan besi sengkang; Dokumen Izin Pentahapan Kerja (IPK) Bekisting Kolom Lt. 2 yang belum dibuat padahal progress actual tanggal 15 Juni 2022 sudah mencapai tahapan pemasangan dinding Lt.2 (kolom Lt berdiri tegak di seluruh titik) dan telah terdapat IPK lanjutan atas pekerjaan pemasangan dinding Lt.2 yang di mulai tanggal 30 Mei’22).
Berdasarkan sample opname atas 2 SPK landscape pada tanggal 16 Jun’22 ditemukan 2 titik sprinkler jaringan air yang rusak di area cluster Brio dan 2 batang pohon yang tidak sesuai dengan spesifikasi Bill of Quantity</t>
  </si>
  <si>
    <t>Berdasarkan monitoring ST unit per 30 Apr’22 ditemukan Data rekap monitoring undangan ST yang belum dikirimkan ke team Audit s/d 7 Sep’22</t>
  </si>
  <si>
    <t>Berdasarkan stock opname pada tanggal 13 Jun’22 atas 9 item souvenir ditemukan selisih kurang atas 4 item souvenir berkisar 1 pcs s/d 286 pcs dan selisih lebih atas 1 item souvenir sebesar 1 pcs; Seluruh barang souvenir belum dilakukan opname rutin yang didukung dengan Berita Acara Stock Opname bulanan yang ditandatangani oleh atasan yang berwenang (Section Head Customer Relation &amp; Maintenance) (Temuan ulangan)</t>
  </si>
  <si>
    <t>Berdasarkan permintaan data Analisa Profit &amp; Loss ditemukan data analisa profit &amp; loss belum diberikan Manajemen s/d tanggal 7 Sep’22 sehingga tidak dapat dilakukan analisa terhadap Profit &amp; Loss</t>
  </si>
  <si>
    <t>Berdasarkan sample check atas tagihan IPL yang terbayar bulan Apr’22 ditemukan 10 tagihan IPL yang dikenakan tidak sesuai dengan rate yang berlaku sehingga menyebabkan kurang bayar sebesar Rp 8,880 dan lebih tagih sebesar Rp 35,520
Berdasarkan sample check atas tagihan air bulan Apr’22 ditemukan adanya perbedaan tanggal jatuh tempo antara settingan tagihan EMS dengan hasil cetakan invoice tagihan, sehingga seolah-olah terlihat adanya unit-unit yang terlambat bayar namun tidak dikenakan denda.</t>
  </si>
  <si>
    <t>Berdasarkan stock opname atas 5 item barang chemical kolam renang eco club pada tanggal 13 Jun’22 ditemukan selisih kurang atas 3 item chemical; Selisih lebih atas 1 item chemical, dan terdapat 1 item chemical (Poly Aluminium Chlorida) tidak tercantum dalam list, namun terdapat fisik barangnya sebanyak 30 Kg; Seluruh barang chemical belum dilakukan opname rutin yang didukung dengan Berita Acara Stock Opname bulanan yang ditandatangani oleh atasan yang berwenang (Section Head Customer Relation &amp; Maintenance) (Temuan ulangan)</t>
  </si>
  <si>
    <t>Berdasarkan stock opname atas 5 item barang chemical WTP pada tanggal 10 Jun’22 ditemukan Seluruh stock chemical belum dilakukan opname rutin yang didukung dengan Berita Acara Stock Opname bulanan yang ditandatangani oleh atasan yang berwenang (Section Head Customer Relation &amp; Maintenance) (Temuan ulangan)</t>
  </si>
  <si>
    <t>Berdasarkan observasi lingkungan atas 25 unit yang melakukan renovasi pada tanggal 10 Jun’22 ditemukan 1 unit yang belum melengkapi administrasi persyaratan namun telah melakukan pekerjaan renovasi</t>
  </si>
  <si>
    <t>Berdasarkan observasi area cluster dan club house pada tanggal 10 Jun’22 dan 16 Jun’22 ditemukan adanya kerusakan pada bagian atas pintu kamar mandi pria area club house; belum terpasang informasi mengenai kedalaman kolam renang di sekitar area di mana tidak terdapat life guard yang disiagakan; penggunaan area playground cluster Denza untuk kepentingan tenaga kerja kontraktor
Berdasarkan observasi atas 11 tabung APAR pada tanggal 15 Jun’22 ditemukan 5 tabung APAR yang telah kadaluwarsa berselang 107 hari dan 278 hari sejak tanggal kadaluwarsa s/d tanggal observasi; 1 tabung APAR yang kondisi tekanannya di bawah batas normal. - 'Berdasarkan observasi atas 5 monitor CCTV pada tanggal 10 Jun’22 dan 15 Jun’22 ditemukan 4 titik CCTV yang kondisinya mati/rusak</t>
  </si>
  <si>
    <t>Berdasarkan full check atas 10 kasbon per tanggal 9 Jun’22 ditemukan 1 kasbon yang terlambat proses pertanggungjawaban kasbon berselang 2 hari sejak batas waktu pertanggungjawaban</t>
  </si>
  <si>
    <t>Adanya 1 transaksi pembatalan tanggal 8 April’22 dengan progres pembayaran harga Rp 10 Juta (tanda jadi) pada tanggal 24 Sept’19 namun selama ini tunggakan terkait tidak masuk di aging schedule (understated)
Berdasarkan full check atas 460 unit yang retensinya masih outstanding per 30 Apr’22 ditemukan 4 unit yang telah memenuhi syarat pencairan BAST namun belum diajukan pencairan escrow ke Bank berselang 38 hari s/d 233 hari sejak tanggal ST s/d tanggal 31 Mei’22 (subsequent Audit) sebesar Rp 209,955,454</t>
  </si>
  <si>
    <t>Berdasarkan sample check SPT Masa selama periode Feb’22 – Apr’22 ditemukan selisih saldo PPN antara nilai TB dengan nilai SPM Masa dan akun PPN masukan bersaldo kredit (seharusnya debit)
Berdasarkan full check atas 11 transaksi alih hak selama periode Agt’21 – Apr’22 ditemukan seluruh transaksi terlambat dilaporkan ke KPP berkisar 108 hari s/d 289 hari sejak tanggal batas lapor s/d tanggal aktual pelaporan (Temuan ulangan)</t>
  </si>
  <si>
    <t>Berdasarkan rekap monitoring fixed asset per 30 Apr’22 ditemukan Selisih lebih perhitungan beban depresiasi atas 38 item fixed asset yang memiliki kategori club house sebesar Rp 82,921,974</t>
  </si>
  <si>
    <t>Berdasarkan full check perhitungan lembur selama bulan Mar’22 dan Apr’22 atas 15 orang karyawan ditemukan selisih kurang faktor kali upah lembur sebesar 36 jam; Selisih lebih faktor kali upah lembur sebesar 6 jam.</t>
  </si>
  <si>
    <t>Berdasarkan full check absensi seluruh karyawan selama bulan Mar’22 dan Apr’22 ditemukan 2 orang karyawan yang tidak dikenakan sanksi MHL yang berlaku; 1 orang karyawan yang dikenakan sanksi namun tidak sesuai dengan ketentuan yang berlaku</t>
  </si>
  <si>
    <t>Efektifitas Control jasa outsourcing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</si>
  <si>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Berdasarkan pemeriksaan tariff premi Mandiri Inhealth periode Jul s/d Des’21 ditemukan tariff premi rawat inap dan rawat jalan atas 6 orang karyawan yang tidak sesuai dengan golongan; 3 orang karyawan yang belum diikutsertakan dalam polis asuransi periode Jul’21 – Des’21.</t>
  </si>
  <si>
    <t>Penilaian Citra Living 2022.xlsx</t>
  </si>
  <si>
    <t>Berdasarkan sample check atas 42 transaksi penjualan, ditemukan 5 transaksi discount di cluster lotus yang form persetujuannya tidak ditandatangani sesuai dengan ketentuan yang berlaku; 1 transaksi yang seharusnya dilengkapi dengan surat persetujuan dari pejabat yang berwenang namun belum diberikan kepada auditor s/d tanggal 28 September 2022</t>
  </si>
  <si>
    <t>Berdasarkan sample check atas 8 transaksi perubahan harga, ditemukan 1 transaksi perubahan yang form persetujuan discountnya ditandatangani tidak sesuai dengan pejabat yang berwenang.</t>
  </si>
  <si>
    <t>Berdasarkan sample check atas 10 Purchase Order yang telah diterbitkan oleh department marketing, ditemukan belum adanya SOP terkait pembelanjaan online di mana 5 pembelanjaan online masih menggunakan akun pribadi milik karyawan lalu pada dokumen PR, nama supplier pembanding tidak dicantumkan, dan tidak ada dokumen quotationnya (hanya mencantumkan tokopedia 1, tokopedia 2, dst) sehingga tidak ada acuan yang jelas atas pemilihan supplier online dalam transaksi perbandingan harga; 4 PO diantaranya proses penerbitan dalam satu PO ditujukan untuk beberapa supplier berbeda dengan tujuan pembelian hadiah untuk 1 konsumen yang sama</t>
  </si>
  <si>
    <t>Berdasarkan full check atas 1 transaksi buyback yang terjadi selama periode Aug’21 s/d Apr’22, ditemukan unit transaksi buyback tidak dibuatkan surat pemberitahuan pembatalan PPJB setelah proses buyback dilakukan</t>
  </si>
  <si>
    <t>Berdasarkan sample check atas 33 dokumen PPJB, ditemukan tidak adanya rekapan undangan penandatanganan PPJB; 16 PPJB dicetak berselang 31 s/d 71 hari sejak tanggal SP diterbitkan. (Temuan ulangan)</t>
  </si>
  <si>
    <t>Berdasarkan full check 14 dokumen perijinan ditemukan tidak ada perijinan untuk penyimpanan limbah B3 (Bahan Berbahaya dan Beracun) dan Laporan UPL-UKL (Upaya Pematauan Lingkungan-Upaya Pengelolaan Lingkungan) tahun 2021 dan 2022. (Temuan ulangan)</t>
  </si>
  <si>
    <t>Berdasarkan full check atas 30 SPK periode Agt’21 s/d Apr’22 ditemukan penerbitan 2 SPK secara tunjuk langsung atas 2 kontraktor peserta yang sebelumnya telah mengikuti proses tender yang sama untuk pekerjaan pengadaan dan pemasangan kitchen kabinet namun tidak dilengkapi dengan Internal Memo/ Berita Acara Tunjuk Langsung</t>
  </si>
  <si>
    <t>Berdasarkan sample opname progress bangun di lapangan atas 4 SPK ditemukan, belum dilaksanakannya opname progress bulanan atas pekerjaan interior sehingga terdapat 1 item pekerjaan instalasi kompor yang spesifikasinya berbeda dengan RAB dan banyaknya pekerjaan yang volumenya berbeda dengan BoQ namun belum teridentifikasi oleh Departemen Teknik/ QS.</t>
  </si>
  <si>
    <t>Berdasarkan pemeriksaan atas kelengkapan data system EREMS Citra Living Apartment, ditemukan 423 unit tanggal Serah Terima/ Hand Over yang belum diinput di system EREMS</t>
  </si>
  <si>
    <t>Departemen Building Management</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</si>
  <si>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 30 unit konsumen yang mendapatkan program free IPL namun nilai tunggakan selama periode free IPL masih outstanding</t>
  </si>
  <si>
    <t>Berdasarkan hasil observasi pada sistem e-parkir di Citra Living ditemukan data kendaraan parkir yang jenis kendaraannya tidak sesuai antara foto masuk dengan data keluar kendaraan</t>
  </si>
  <si>
    <t>Berdasarkan sample check atas 47 Tabung APAR pada tower Orchard tanggal 8 Juni 2022, ditemukan seluruh tabung APAR telah habis masa berlakunya berkisar 130 hari sejak tanggal expired sampai dengan tanggal pemeriksaan Audit. (Temuan ulangan)</t>
  </si>
  <si>
    <t>Berdasarkan cash opname kas kecil ditemukan 2 kasbon sebesar Rp 29,378,000 belum dipertanggung jawabkan berkisar 35 hari s/d 64 hari sejak tanggal seharusnya pertanggungjawaban kasbon s/d tanggal cash opname.</t>
  </si>
  <si>
    <t>Berdasarkan full check saldo escrow per Apr’2022 yang terdiri dari 226 unit, ditemukan 33 unit yang sudah dilakukan serah terima namun belum diajukan pencairan syarat BAST berkisar 5 hari s/d 661 hari sejak tanggal serah terima s/d cut off audit 30 Apr’22, sehingga menyebabkan retensi tertahan sebesar Rp 1,188,894,962</t>
  </si>
  <si>
    <t>Berdasarkan sample check perhitungan akumulasi penyusutan atas asset bangunan dan inventaris kantor per Apr’22 ditemukan Selisih kurang nilai akumulasi penyusutan asset bangunan sebesar Rp 3,928,265 dan selisih kurang nilai akumulasi penyusutan inventaris kantor sebesar Rp 77,370 antara nilai perhitungan audit dengan pencatatan di trial balance; Belum dilakukan stock opname asset secara berkala sejak Jan’2021 s/d cut off audit 30 Apr’22 atas asset bangunan dan inventaris kantor yang ditandatangani pejabat yang berwenang.</t>
  </si>
  <si>
    <t>Berdasarkan full check atas 2 Karyawan yang di mutasi dan 2 Karyawan yang resign ditemukan 1 karyawan yang resign tanpa dilengkapi form exit interview</t>
  </si>
  <si>
    <t>Penilaian Citra Maja Raya 2022.xlsx</t>
  </si>
  <si>
    <t>Berdasarkan sample check atas 12 transaksi alih hak selama periode Sep’21 s/d Jun’22 ditemukan 9 transaksi terlambat dilaporkan ke KPP berselang 18 hari s/d 277 hari sejak tanggal batas lapor vs tanggal aktual pelaporan; 3 transaksi belum dilaporkan ke KPP berselang 41 hari s/d 192 hari sejak tanggal batas lapor vs tanggal cut off audit (30 Jun’22) (Temuan ulangan)</t>
  </si>
  <si>
    <t>Berdasarkan sample check atas 15 transaksi buyback selama periode Sep’21 – Jun’22 ditemukan 3 Surat Pembatalan PPJB dan 2 akta subrogasi yang terindikasi dipalsukan</t>
  </si>
  <si>
    <t>Berdasarkan monitoring akad kredit per Jun’22 ditemukan 2 konsumen dengan cara bayar KPR yang belum akad kredit setelah memenuhi syarat berkisar 38 hari s/d 730 hari sejak tanggal lunas DP s/d Cut off Audit.</t>
  </si>
  <si>
    <t>Berdasarkan full check atas 18,618 unit yang telah memenuhi syarat ST (telah lunas pembayaran dan progress bangun 100%) ditemukan 2 unit akibat relokasi yang proses refundnya belum dilakukan berselang 183 hari sejak tanggal surat permohonan refund s/d konfirmasi audit</t>
  </si>
  <si>
    <t>Berdasarkan sample check atas 21 transaksi yang telah memenuhi syarat pelaporan PPATK ditemukan 3 transaksi yang terlambat dilaporkan ke PPATK berselang 105 hari s/d 134 hari sejak tanggal seharusnya lapor s/d tanggal pelaporan aktual.</t>
  </si>
  <si>
    <t>Berdasarkan pemeriksaan atas akun piutang kontraktor (Akun no 11.30.300) Maja 1 per Jun’2022 ditemukan outstanding piutang atas 2 kontraktor sebesar Rp 211,958,577 berumur 224 hari s/d 1,502 hari sejak tanggal pencatatan s/d pull out audit di mana saldo piutang kontraktor audit tahun lalu sama dengan saldo piutang per Jun’22 atau bertambah banyak yang belum terbayar/ dipotongkan dengan nilai tagihan berjalan. (Temuan ulangan)</t>
  </si>
  <si>
    <t>Berdasarkan sample opname atas 29 unit rumah yang masih progress pembangunan pada 10 Aug’2022 ditemukan Ketidaksesuaian diameter besi kolom KP antara fisik terbangun dengan spesifikasi teknis yang ditetapkan dalam gambar kerja atas 1 unit rumah (1 item pekerjaan); 10 unit rumah yang item pekerjaan kolom/ring balok yang tidak sempurna (Kopong)/Cor-an tidak padat; Pabrikasi kolom dan Ring Balok oleh 1 kontraktor hanya diikat pada 3 sisi bagian sengkang untuk seluruh kolom dan Ring balok</t>
  </si>
  <si>
    <t>Berdasarkan full check atas 8,711 tunggakan IPL versi tarikan sistem Estate per Jun’2022 ditemukan 5 cluster memiliki selisih nilai total tunggakan jika dibandingkan dengan tunggakan manual</t>
  </si>
  <si>
    <t>Berdasarkan observasi lapangan atas kegiatan renovasi ditemukan 1 unit rumah yang terlihat tidak ada sticker renovasi dan belum dilengkapi form ijin renovasi serta persyaratan yang tercantum dalam ketentuan formulir bahkan membangun dinding pembatas permanen di area cluster yang seharusnya tidak diperbolehkan</t>
  </si>
  <si>
    <t>Departemen Perencanaan</t>
  </si>
  <si>
    <t>Perubahan Siteplan (perubahan siteplan harus didukung dengan persetujuan yang berwenang dan dipastikan sertifikat sudah disesuaikan dengan site plan revisi)</t>
  </si>
  <si>
    <t>Berdasarkan full check atas 510 unit terjual dengan progress bangun &gt; 70% selama periode Sep’21 s/d Jun’22, ditemukan 58 unit yang memiliki progress bangun &gt;70% dan telah ST namun belum memiliki IMB berkisar 3 hari s/d 263 hari sejak tanggal ST s/d cut</t>
  </si>
  <si>
    <t>Kasbon yang telah terlambat PJK &gt; 30 hari namun dipertanggungjawabkan setelah periode penagihan bulan berikutnya (sebelum cut off penagihan oleh Kasir) tidak diperhitungkan sebagai denda kasbon.</t>
  </si>
  <si>
    <t>Berdasarkan full check atas 1,575 unit dana retensi KPR Citra Maja Raya 1 ditemukan 215 unit dengan retensi senilai Rp 6,193,220,635 seharusnya sudah dapat cair namun belum diajukan ke bank/ terlambat diajukan untuk proses pencairan; Understated 8 transaksi KPR periode akad 2015 s/d 2020 pada data audit tahun 2021 dengan nilai escrow sebesar Rp 144,836,831 Berdasarkan full check atas 3,949 unit dana retensi KPR Citra Maja Raya 2 ditemukan 443 unit dengan retensi senilai Rp 12,675,658,118 seharusnya sudah dapat cair namun belum diajukan ke bank/ terlambat diajukan untuk proses pencairan; Understated 83 transaksi KPR periode akad 2017 s/d 2020 pada data audit tahun 2021 dengan nilai escrow sebesar Rp 2,022,350,924. (Temuan ulangan)</t>
  </si>
  <si>
    <t>Berdasarkan full check atas sub akun uang muka titipan BBN akte (COA 21.50.310) per 30 Jun’22 ditemukan 3,297 unit yang telah AJB namun uang muka titipan BBN Aktenya masih menggantung sebesar Rp 10,856,163,383 berkisar 730 hari s/d 1,724 hari sejak tanggal AJB s/d cut off audit 30 Jun’22 di mana 272 unit atau sebesar Rp 311,610,801 di antaranya memiliki saldo positif; 2 sub akun blok X yang uang muka titipan BBN Aktenya masih menggantung sebelum 1 Jan’20 dan bersaldo positif sebesar Rp 6,658,268,995 per cut off audit 30 Jun’22. (Temuan ulangan)
Berdasarkan full check atas sub akun uang muka titipan penghuni (COA 21.50.330) per 30 Jun’22 ditemukan 195 sub akun yang uang muka titipan penghuninya masih menggantung per 1 Jan’20 sebesar Rp 1,667,795,368 sedangkan saldo per 30 Jun’22 sebesar Rp 1,643,669,418; 237 sub akun yang uang muka titipan penghuninya masih menggantung per 1 Jan’20 sebesar Rp 1,556,298,760 sedangkan saldo per 30 Jun’22 bersaldo positif sebesar Rp 1,744,902,327.
Berdasarkan full check atas sub akun uang muka titipan lainnya (COA 21.50.390) per 30 Jun’22 ditemukan 35 sub akun yang uang muka titipan lainnya masih menggantung sebelum 1 Jan’20 sebesar Rp 171,952,830 per cut off audit 30 Jun’22; 2 sub akun yang uang muka titipan lainnya masih menggantung dan bersaldo positif sebesar Rp 7,825,094 per cut off audit 30 Jun’22
Berdasarkan full check atas sub akun uang muka titipan BBN akte (COA 21.50.310) per 30 Jun’22 ditemukan 3 unit yang telah AJB namun uang muka titipan BBN Aktenya masih menggantung sebesar Rp 4,279,375 berkisar 556 hari s/d 2,259 hari sejak tanggal AJB s/d cut off audit 30 Jun’22 di mana 1 unit di antaranya memiliki saldo positif; 2 sub akun blok X yang uang muka titipan BBN Aktenya masih menggantung sebesar Rp 18,250,000 per cut off audit 30 Jun’22; 1 transaksi Titipan Tanda Jadi NUP yang masih menggantung dan bernilai positif sebesar Rp 1,000,000 per cut off audit 30 Jun’22</t>
  </si>
  <si>
    <t>Berdasarkan full check atas monitoring pencatatan penyusutan inventaris fixed asset per Jun’22, ditemukan selisih lebih sebesar Rp 294,450 dan selisih kurang sebesar Rp 2,155,000 atas perhitungan akumulasi fixed asset antara perhitungan Manajemen dengan perhitungan audit. (Temuan ulangan)</t>
  </si>
  <si>
    <t>Berdasarkan sample check atas jam lembur karyawan selama periode Mei’22 – Jun’22 ditemukan Selisih lebih faktor kali upah lembur atas 3 karyawan sebesar 83 jam; Selisih kurang faktor kali upah lembur atas 4 karyawan sebesar 3 jam; Selisih kurang faktor kali upah lembur sebesar 1 jam dan kurang bayar uang makan sebanyak 1x atas 1 orang karyawan; Lebih bayar uang makan atas 1 orang karyawan sebanyak 1x</t>
  </si>
  <si>
    <t>Penilaian Citra Raya Tangerang 2022.xlsx</t>
  </si>
  <si>
    <t>Berdasarkan sample check atas 25 transaksi penjualan dengan program insentif PPN dari Pemerintah, ditemukan 2 transaksi PPN DTP yang tidak melampirkan Surat Pernyataan Insentif PPN-DTP</t>
  </si>
  <si>
    <t>Berdasarkan sample check atas 9 transaksi alih hak selama periode Sep’21 s/d Jun’22, ditemukan 8 transaksi alih hak yang pelaporan KPP tanpa PPJB Penegasan.</t>
  </si>
  <si>
    <t>Berdasarkan sample check atas 16 transaksi PPN DTP selama periode Jan s/d Jun 2022 ditemukan 1 transaksi yang PPJB-nya menggunakan format klausul PPJB non PPN DTP Berdasarkan full check atas 360 unit KPR yang belum AJB selama periode Audit, ditemukan 9 unit dengan cara bayar KPR telah memenuhi syarat AJB namun belum dilakukan AJB berselang 32 hari s/d 245 hari sejak tanggal terpenuhinya syarat AJB s/d pull out Audit tanggal 12 Agt’2022 dan berdasarkan dokumentasi / data yang diberikan kepada team Internal Audit, koresponden undangan AJB baru dilakukan pasca audit, sehingga mengakibatkan tertahannya retensi AJB senilai Rp 552,882,558 sehingga berisiko adanya potensi buyback. (Temuan ulangan)
Berdasarkan sample check atas 39 surat undangan AJB, ditemukan typo penulisan pada 3 surat undangan AJB di mana 1 surat undangan typo pada nama cluster &amp; nomor unit sedangkan 2 lainnya typo penulisan nama konsumen antara isi surat dengan alamat tujuan surat</t>
  </si>
  <si>
    <t>Berdasarkan full check atas 222 unit dengan progres bangun ≥ 80% dan telah ST per Jun’22 ditemukan 5 unit belum memiliki IMB dengan progress bangun ≥ 95% dan sudah dilakukan Serah Terima Bangunan berkisar 2 hari s/d 90 hari sejak tanggal ST s/d cut off audit tanggal 30 Jun’2022</t>
  </si>
  <si>
    <t>Berdasarkan sample check atas 23 transaksi pembayaran PBB selama periode Audit, ditemukan Keterlambatan pembayaran PBB atas 8 unit sehingga terlihat adanya kelemahan monitor atas pembayaran PBB dan dikenakan denda keterlambatan dari dinas terkait sebesar Rp 1,686,994</t>
  </si>
  <si>
    <t>Berdasarkan sample check atas 50 transaksi penjualan selama periode Audit yang memenuhi persyaratan pelaporan PPATK, ditemukan 1 transaksi yang terlambat dilaporkan ke PPATK berselang 119 hari sejak tanggal seharusnya lapor s/d tanggal aktual pelaporan 27 Jan’2022</t>
  </si>
  <si>
    <t>Berdasarkan sample check atas 25 SOP/PO selama periode audit Sep’21 s/d Jun’22 ditemukan 1 SOP/PO Tunjuk Langsung yang Internal Memo Penunjukkan Langsungnya ditandatangani tidak sesuai dengan koridor yang berlaku; 1 Internal Memo Tunjuk langsung yang diterbitkan selama 4 hari setelah SOP diterbitkan sehingga IM diterbitkan hanya sebagai kelengkapan administrasi</t>
  </si>
  <si>
    <t>Berdasarkan stock opname secara sampling atas 51 item barang di Gudang QS, ditemukan Selisih lebih 4 item berkisar 2 box s/d 16 box dan selisih kurang 1 item sebanyak 4 box dengan nilai sebesar Rp 737,088; Belum dilakukan opname rutin yang dilengkapi dengan Berita Acara</t>
  </si>
  <si>
    <t>Berdasarkan pemeriksaan terhadap saldo piutang kontraktor (No. Akun: 11.30.300 per 30 Jun’22, ditemukan Saldo minus (kredit) atas piutang 5 kontraktor PT CR, PT CER dan PT AKCS berkisar Rp 445,161 s/d 9,777,600; Saldo debit piutang atas 4 kontraktor yang sudah tidak memiliki sisa tagihan pekerjaan. (Temuan ulangan)</t>
  </si>
  <si>
    <t>Ciputra Residence Berdasarkan sample opname progress pekerjaan atas 2 SPK bangunan yang dilakukan oleh 2 kontraktor ditemukan 1 unit rumah yang item pekerjaan kolom beton dan balok beton yang tidak sempurna (Kopong)/Cor-an tidak padat dan tidak dilengkapi dengan form NCP (Non Confirmed Product); Persetujuan perubahan spesifikasi besi sengkang dari besi ulir 8 mm menjadi besi polos 8 mm yang diapproved/ disetujui bukan oleh konsultan struktur bersertifikasi ataupun oleh PM melainkan hanya ditandangani oleh Site Manager; Kekeliruan administrasi atas laporan progress SPK pada PT Trikarya Sumber Makmur di mana progress lapangan unit GB.08/16 tertukar dengan progress unit GB.08/02 - Ciputra Ecopolis Raya Berdasarkan sample opname progress pekerjaan atas 2 SPK bangunan yang dilakukan oleh 2 kontraktor ditemukan 2 unit rumah yang item pekerjaan strukturnya tidak sempurna (Kopong)/Cor-an tidak padat dan tidak dilengkapi dengan form NCP (Non Confirmed Product)</t>
  </si>
  <si>
    <t>Berdasarkan sample check atas 331 unit (data by Erems) yang sudah memenuhi syarat ST ditemukan 1 konsumen dengan progress bayar 100% dan unit sudah dibangun 100% belum dilakukan ST serta belum dikirimkan Surat Undangan Serah Terima s/d pull out audit 12 Aug’22 berselang 410 hari dari deadline ST</t>
  </si>
  <si>
    <t>Pengelolaan Kas Tanah (dilakukan opname berkala bersama dengan Fin Acc, setiap mutasi yang terjadi harus dicatat dan diupdate, kas bon dari kas tanah harus dimonitor, kas bon untuk pembelian yang belum direalisasikan sehingga terus menggantung di status uang muka).</t>
  </si>
  <si>
    <t>Berdasarkan pemeriksaan atas akun Uang Muka Pembelian Tanah nomor akun 19.20.100 (TB CR) per Jun’22 ditemukan 83 transaksi Uang Muka pembelian tanah dengan total nilai sebesar Rp 111,475,349,372 yang masih menggantung &gt; 5 tahun atau berkisar 1,844 hari (5.1 tahun) s/d 5,660 hari (15.5 tahun)</t>
  </si>
  <si>
    <t>Berdasarkan full check atas akun Jaminan Pembeli Kavling (No Akun 24.30.000) per 30 Jun’22 ditemukan 10 unit yang saldo Jaminan Pembeli Kavling telah berumur lebih dari 3 tahun dengan total nilai sebesar Rp 35,015,100 yang belum dilakukan pengembalian dan belum diakui sebagai pendapatan
Berdasarkan observasi lapangan pada tanggal 5 Aug’22, ditemukan 2 unit rumah sudah bayar UJL (Uang Jaminan Lingkungan) dan dilengkapi Form Pengajuan Renovasi namun belum ditempel Sticker Renovasi serta ada tunggakan IPL; 1 unit rumah sudah bayar UJL (Uang Jaminan Lingkungan) namun belum ditempel Sticker Renovasi, belum dilengkapi Form Pengajuan Renovasi serta ada tunggakan IPL; 4 unit rumah belum dilengkapi Form Pengajuan Renovasi, belum ditempel Sticker Renovasi, dan belum bayar UJL (Uang Jaminan Lingkungan) serta ada tunggakan IPL; 1 unit rumah penempatan materialnya di luar batas kavling (Temuan ulangan)</t>
  </si>
  <si>
    <t>Berdasarkan full check atas 178 inventaris pada 2 unit rumah contoh, ditemukan Stock opname inventaris rumah contoh yang belum dilengkapi dengan Berita Acara yang ditandatangani oleh Aftersales Section Head; Selisih kurang atas 1 item (1 pcs) inventaris rumah contoh dan tidak ada SPK addendum kurang atas kekurangan item tersebut.</t>
  </si>
  <si>
    <t>Berdasarkan observasi lapangan area Mardigrass pada tanggal 8 Aug’22, ditemukan 1 toilet wanita dalam keadaan kotor; 1 engsel pintu toilet wanita rusak
Berdasarkan observasi audit pada tanggal 9 Aug’22, ditemukan adanya pekerjaan pengelasan saat jam operasional namun tidak diberikan tanda peringatan di sekitarnya</t>
  </si>
  <si>
    <t>Berdasarkan pemeriksaan atas 86 Kasbon outstanding per 5 Agt’2022, ditemukan 1 kasbon yang umurnya telah melebihi 30 hari kalendar dengan nilai kasbon sebesar Rp 9,500,000 lewat 2 hari sejak tanggal jatuh tempo s/d tanggal cash opname 5 Agt’2022 namun tidak dikenakan denda.</t>
  </si>
  <si>
    <t>Berdasarkan full check atas 2,848 unit dana retensi KPR ditemukan 185 unit dengan retensi senilai Rp 9,243,048,354 seharusnya sudah dapat cair namun belum diajukan ke bank/ terlambat diajukan untuk proses pencairan</t>
  </si>
  <si>
    <t>PT Ciputra Residence Berdasarkan full check atas sub akun utang lain-lain (COA 21.90.000) per 30 Jun’22 ditemukan 1 sub akun yang masih menggantung dan bersaldo positif sebesar Rp 9,650,900 per cut off audit 30 Jun’22; 3 sub akun yang utang lain-lain masih menggantung per 1 Jan’20 sebesar Rp 4,128,543,882 sedangkan saldo per 30 Jun’22 sebesar Rp 4,135,363,099. - PT Citra Ecopolis Raya Berdasarkan full check atas sub akun utang lain-lain (COA 21.90.000) per 30 Jun’22 ditemukan 1 sub akun yang utang lain-lain masih menggantung sebesar Rp 6,208,450 per cut off audit 30 Jun’22; 1 sub akun yang utang lain-lain masih menggantung per 1 Jan’20 sebesar Rp 20,046,368 sedangkan saldo per 30 Jun’22 sebesar Rp 73,498,418 - PT Ciputra Residence Berdasarkan full check atas sub akun uang muka titipan BBN akte (No. Akun 21.50.310) PT CR, ditemukan 1,137 unit yang telah AJB namun uang muka titipan BBN Aktenya masih menggantung ≥ 3 tahun berkisar 1,098 hari s/d 9,770 hari sejak tanggal AJB s/d cut off Audit 30 Jun’22 - PT Citra Ecopolis Raya Berdasarkan full check atas sub akun uang muka titipan BBN akte (No. Akun 21.50.310) PT CER, ditemukan 19 unit yang telah AJB namun uang muka titipan BBN Aktenya masih menggantung ≥ 3 tahun berkisar 1,102 hari s/d 1,688 hari sejak tanggal AJB s/d cut off Audit 30 Jun’22. - PT AlamKarya Cipta Selaras Berdasarkan full check atas sub akun uang muka titipan BBN akte (No. Akun 21.50.310) PT AKCS, ditemukan 156 unit yang telah AJB namun uang muka titipan BBN Aktenya masih menggantung ≥ 3 tahun berkisar 1,099 hari s/d 9,068 hari sejak tanggal AJB s/d cut off Audit 30 Jun’22 (Temuan ulangan)</t>
  </si>
  <si>
    <t>Berdasarkan sample check opname atas 22 item alat fitness (35 pcs) pada tanggal 9 Aug’22, ditemukan seluruh inventaris belum diberikan barcode - PT Ciputra Residence Berdasarkan pemeriksaan penyusutan Fixed Asset per cut off Jun’22, ditemukan kesalahan pencantuman tanggal perolehan atas 2 item fixed asset; Kesalahan pencantuman tanggal perolehan dan kurang susut 1 bulan atas 1 item fixed asset; Kurang susut 2 item fixed asset sebesar Rp 373,959. - PT Citra Ecopolis Raya Berdasarkan pemeriksaan penyusutan Fixed Asset per cut off Jun’22, ditemukan kesalahan pencantuman tanggal perolehan atas 1 item fixed asset; lebih susut 3 item fixed asset sebesar Rp 24,798,225; kurang susut 1 item sebesar Rp 28,345,861 - PT Alamkarya Ciptaselaras Berdasarkan pemeriksaan penyusutan Fixed Asset per cut off Jun’22, ditemukan 2 item selisih lebih susut sebesar Rp 4,122,267</t>
  </si>
  <si>
    <t>Penilaian Citra Sentul Raya 2022.xlsx</t>
  </si>
  <si>
    <t>Berdasarkan full check atas 3 transaksi alih hak selama periode Sep’21 s/d Jun’22 ditemukan 3 transaksi perubahan alih hak sudah dikenakan PPh pengalihan namun belum dilaporkan ke KPP berselang 23 hari s/d 114 hari sejak tanggal batas lapor s/d tanggal pull out Audit</t>
  </si>
  <si>
    <t>Berdasarkan pemeriksaan atas kelengkapan database EREMS ditemukan, subsequent per tanggal 30 Jun’22 dari total 286 unit yang telah AJB, 119 unit belum diinput berkisar 13 hari s/d 312 hari dari tanggal batas waktu input (1 bulan setelah AJB) s/d pull out audit 12 Aug’22 (Temuan ulangan)</t>
  </si>
  <si>
    <t>Berdasarkan full check atas 326 unit yang PBB pecahannya sudah terbit, ditemukan 150 unit yang telah serah terima ke konsumen namun SPPT PBB tahun 2022 belum diberikan ke konsumen berkisar 53 hari s/d 221 hari sejak SPPT diterima/ SPPT terbit s/d tanggal pull out Audit 12 Aug’22</t>
  </si>
  <si>
    <t>Berdasarkan sample check atas 82 transaksi penjualan yang memenuhi persyaratan pelaporan PPATK, ditemukan 1 transaksi penjualan yang sudah dilaporkan ke PPATK namun s/d 1 Jan’23 belum diberikan ke Team Internal Audit; 2 transaksi terlambat dilaporkan ke PPATK</t>
  </si>
  <si>
    <t>Berdasarkan pemeriksaan atas dokumen perijinan ditemukan tidak ada perijinan untuk Laporan UPL-UKL (Upaya Pematauan Lingkungan-Upaya Pengelolaan Lingkungan) tahun 2020 s/d 2022 atas 5 kali perpanjangan.</t>
  </si>
  <si>
    <t>Berdasarkan sample check atas 60 SPK selama periode audit ditemukan 1 SPK Tunjuk Langsung yang Internal Memo Tunjuk Langsungnya diterbitkan 2 hari setelah pekerjaan dimulai.</t>
  </si>
  <si>
    <t>Berdasarkan sample check atas 40 Surat Order Pembelian (SOP) ditemukan 2 dokumen yang SOP dan Internal Memo Tunjuk Langsung ditandatangani tidak sesuai dengan koridor yang berlaku (Temuan ulangan); 2 SOP Tunjuk Langsung yang Internal Memo Tunjuk Langsungnya diterbitkan berselang 3 hari dan 18 hari setelah SOP diterbitkan</t>
  </si>
  <si>
    <t>Berdasarkan sample opname lapangan atas 7 unit bangunan pada tanggal 10 dan 12 Aug’2022 ditemukan Perbedaan spesifikasi besi Kolom Praktis 3 unit bangunan antara Gambar Kerja dengan BoQ bahkan berbeda dengan actual fisik terpasang, di mana persetujuan perubahan spesifikasi besi Kolom Praktis atas 3 unit bangunan hanya dari 4 besi polos 10 mm menjadi 5 besi polos 8 mm hanya ditandangani oleh Site Manager; Pembongkaran 1 unit rumah dengan progress 45% karena gambar denah rumah antara Siteplan di brosur &amp; SPK QS berbeda dengan gambar situasi di PPJB, sehingga berisiko timbulnya biaya tambahan akibat pembongkaran tersebut. (Temuan ulangan)</t>
  </si>
  <si>
    <t>Berdasarkan full check atas 99 unit yang telah lunas pembayaran selama periode Sept’21 s/d Jun’22 ditemukan 1 unit rumah yang progress bangunnya masih 0% per 10 Aug’22 s/d tanggal rencana serah terima di 31 Oct’22, sehingga berisiko terlambat serah terima dan adanya kompensasi keterlambatan serah terima sebesar 1%o (satu permil) per hari serta timbulnya tambahan biaya SPK percepatan sebesar Rp 37,222,500</t>
  </si>
  <si>
    <t>Berdasarkan sample check inventaris atas 3 unit rumah contoh yang terdiri dari 321 item (574 Pcs) ditemukan 16 pcs atas 1 item inventaris asset rumah contoh (AC Panasonic) yang tidak tercatat dalam list rumah contoh</t>
  </si>
  <si>
    <t>Berdasarkan pemeriksaan atas dokumen perijinan ditemukan 2 Perijinan instalasi Penangkal Petir belum diuji kembali kelayakannya berkisar 44 hari dan 384 hari sejak tanggal seharusnya pengujian kembali s/d pull out Audit tanggal 12 Aug’22.</t>
  </si>
  <si>
    <t>Berdasarkan cash opname tanggal 11 Aug’2022 ditemukan 2 kasbon yang belum dipertanggungjawabkan lebih dari 30 hari sebesar Rp 50,000,000 berselang 36 hari sejak tanggal pembentukan kasbon hingga pemeriksaan audit</t>
  </si>
  <si>
    <t>Berdasarkan full check atas 36 konsumen yang menunggak &gt; 90 hari per 30 Jun’22 ditemukan 1 konsumen yang menunggak &gt; 90 hari dengan total pembayaran &lt; 10% namun belum dibatalkan per cut off audit 30 Jun’22
Berdasarkan full check atas 552 unit dana retensi KPR ditemukan 225 unit dengan retensi senilai Rp 41,123,653,584 seharusnya sudah dapat cair namun belum diajukan ke bank/ terlambat diajukan untuk proses pencairan; Understated 5 transaksi KPR periode akad 2020 s/d 2021 pada data audit tahun 2021 dengan nilai escrow sebesar Rp 1,034,453,388</t>
  </si>
  <si>
    <t>Berdasarkan full check perhitungan depresiasi atas 238 unit inventaris asset ditemukan Selisih lebih sebesar Rp 11,880,416 dan selisih kurang sebesar Rp 77,805,544 atas perhitungan akumulasi fixed asset antara perhitungan Manajemen dengan perhitungan audit. (Temuan ulangan)</t>
  </si>
  <si>
    <t>Penilaian CitraCity Balikpapan 2022.xlsx</t>
  </si>
  <si>
    <t>Berdasarkan full check atas 8 transaksi pencairan komisi ditemukan Lebih bayar komisi overriding sebesar Rp 224,050 atas 2 transaksi penjualan karena pph yang seharusnya menjadi tanggungan karyawan non proyek (Citra City Balikpapan), namun malah menjadi beban proyek</t>
  </si>
  <si>
    <t>Berdasarkan full check atas 28 transaksi Purchase Order ditemukan 26 transaksi pembelian PO yang telah dibayar tidak dilengkapi dengan tanda terima barang; 4 Purchase Order yang tahun PO-nya 2021 padahal seharusnya 2022; 3 PO yang dibuat berselang 5 hari s/d 21 hari setelah tanggal kwitansi diterbitkan, bahkan 1 PO di antaranya quotation baru diterbitkan 3 hari setelah PO diterbitkan; 2 PO di mana tanggal form perbandingan typo seharusnya tahun 2022 namun diisi tahun 2021 dan tahun 2020; 2 transaksi Purchase Order belum diberikan kepada Team Audit Internal sampai dengan 9 Feb’23
Berdasarkan full check atas 24 form tanda terima pemberian hadiah voucher elektronik kepada konsumen, ditemukan 15 form tanda terima tidak dilengkapi dengan tanggal penerimaan hadiah dan 2 di antaranya penyerahan hadiah tidak ditandatangani oleh penerima hadiah</t>
  </si>
  <si>
    <t>Berdasarkan full check atas 36 PPJB ditemukan, 28 unit yang informasi nomor PPJBnya tidak ada di EREMS karena pencetakannya masih dilakukan secara manual dengan word tidak melalui sistem EREMS</t>
  </si>
  <si>
    <t>Berdasarkan fullcheck atas 23 unit ruko yang memenuhi syarat AJB, ditemukan 1 unit dengan cara bayar KPR yang masih belum melakukan AJB padahal sudah lunas/akad berselang 1541 hari dari syarat terpenuhi atau 891 dari tanggal masuknya Legal Officer 1 Juli’20 sampai dengan tanggal pull out audit 9 Dec 2022 sehingga menyebabkan tertahannya retensi syarat AJB senilai Rp 221,900,000
Berdasarkan fullcheck luas tanah atas 35 Sertifikat SHGB, ditemukan 5 SP &amp; EREMS yang luasannya (m2) tidak sesuai dengan yang tercatat dalam SHGB di mana 3 SP luasannya lebih besar 4 - 10 m2 dan 2 SP luasannya lebih kecil 2 - 4 m2 sehingga konsumen lebih bayar senilai Rp 105 Juta</t>
  </si>
  <si>
    <t>Berdasarkan full check atas kelengkapan database system EREMS atas 16 unit yang telah AJB ditemukan 14 unit yang status AJBnya sudah selesai berdasarkan rekap manual (tanpa dilengkapi tanggal), namun belum diinput pada system EREMS</t>
  </si>
  <si>
    <t>Berdasarkan fullcheck atas 37 transaksi penjualan, ditemukan seluruhnya belum dilaporkan transaksinya ke PPATK berselang 39 hari s/d 389 hari dari tanggal batas pelaporan PPATK sampai dengan pullout audit 9 Dec’22</t>
  </si>
  <si>
    <t>Berdasarkan full check atas 45 SPK selama periode audit Jan’21 s/d Oct’22 ditemukan 2 SPK Tunjuk Langsung yang ditandatangani tidak sesuai koridor yang berlaku; 2 SPK Tunjuk Langsung yang dokumen Internal Memo Tunjuk Langsungnya dibuat berselang 3 hari &amp; 7 hari setelah tanggal pekerjaan dimulai; 5 SPK tunjuk langsung yang Internal Memo Tunjuk Langsung nya diterbitkan berselang 3 hari s/d 14 hari setelah tanggal SPK bahkan 2 SPK di antaranya Internal Memonya diterbitkan 11 dan 12 hari setelah tanggal pekerjaan dimulai</t>
  </si>
  <si>
    <t>Berdasarkan full check atas 34 PO selama periode audit Jan’21 s/d Oct’22 ditemukan 3 PO Tunjuk Langsung yang ditandatangani tidak sesuai koridor yang berlaku; 8 PO tunjuk langsung yang IM nya diterbitkan berselang 1 hari s/d 14 hari setelah tanggal PO</t>
  </si>
  <si>
    <t>Berdasarkan full check atas 2 SPK pembangunan 2 unit rumah contoh ditemukan perbedaan volume antara RAB kontraktor dengan gambar kerja (for construction) atas 2 unit rumah (6 item pekerjaan) sehingga berpotensi menimbulkan kekurangan bayar kontraktor sebesar Rp. 6,848,500 di mana progress bangun atas item terkait telah mencapai 100%.
Berdasarkan sample opname atas 2 SPK Pembangunan rumah, 1 SPK club house dan 1 SPK renovasi kantor marketing office ditemukan Perbedaan spesifikasi material antara fisik terbangun dan gambar kerja dengan spesifikasi BoQ atas 1 unit rumah pada 2 item pekerjaan dan tidak didukung dengan approval perubahan gambar kerja ataupun perubahan spesifikasi material yang ditandatangani oleh Direktur Proyek; Perbedaan spesifikasi &amp; volume antara fisik terbangun dengan gambar kerja dan BoQ atas 2 item pekerjaan pada 3 SPK namun tidak didukung dengan approval perubahan gambar kerja ataupun perubahan spesifikasi material yang ditandatangani oleh Direktur Proyek; Selisih lebih atas 2 item material berkisar 1 unit dan 4 unit antara fisik terpasang dengan gambar kerja dan BoQ sehingga dapat mengakibatkan kurang bayar sebesar Rp 2,177,083; Finishing renovasi kantor marketing office yang tidak rapih; Pekerja untuk pekerjaan Pembangunan Rumah, Club House, Gerbang, Jalan &amp; Jembatan tidak menggunakan Alat pelindung Diri (APD) yang lengkap
Berdasarkan sample check atas 4 pekerjaan prasarana pada tanggal 6 s/d 8 Desember 2022 ditemukan Perbedaan volume antara fisik terbangun dengan spesifikasi teknis yang ditetapkan dalam gambar kerja dan BoQ atas 6 item pekerjaan pada 1 SPK di mana progress fisik item terkait telah dinilai 100% dan tidak didukung dengan approval perubahan gambar kerja ataupun perubahan spesifikasi material yang ditandatangani oleh Direktur Proyek sehingga dapat mengakibatkan lebih bayar sebesar Rp 5,650,000.</t>
  </si>
  <si>
    <t>Berdasarkan full check atas 9 unit yang memiliki tunggakan IPL, ditemukan overstated tunggakan sebesar Rp 2,042,400 karena 1 unit SH/32 yang mendapatkan program free IPL namun masih dikategorikan sebagai aging pada sistem estate</t>
  </si>
  <si>
    <t>Berdasarkan full check atas 3 dokumen renovasi ditemukan, seluruh pengajuan pekerjaan renovasi tanpa keterangan mulai dan berakhirnya masa pekerjaan renovasi; Pengajuan renovasi atas 2 unit ruko yang pembayaran deposit renovasinya dilakukan 308 hari setelah surat pengajuan renovasi; Seluruh unit renovasi tidak dilengkapi dengan dokumen syarat renovasi</t>
  </si>
  <si>
    <t>Berdasarkan full check atas 6 personil security outsource PT Telkom Property ditemukan 2 kartu tanda anggota (KTA) security yang habis masa berlakunya berselang 327 hari dan 5327 hari sejak tanggal habisnya masa berlaku hingga cut off audit 31 Okt’22</t>
  </si>
  <si>
    <t>Berdasarkan observasi lapangan ditemukan genangan air di sekitar kawasan yang menggunakan paving blok; Pecahan botol minuman keras; Tandon air yang ditaruh didepan ruko samping marketing gallery; Rumput liar yang tumbuh di antara paving</t>
  </si>
  <si>
    <t>Berdasarkan sample check atas 8 transaksi yang pembayarannya menggunakan cheque/giro ditemukan 3 transaksi pembayaran yang dilakukan dengan pemecahan cheque/splitzing cheque dan tidak dilengkapi dengan approval splitzing
Berdasarkan cash opname kas kecil pada 28 Nov’22 dan sample check atas 52 transaksi kasbon ditemukan Selisih lebih perhitungan denda atas 2 transaksi kasbon sebesar Rp 76,000; 21 kasbon yang terlambat dipertanggungjawabkan berkisar 11 s/d 52 hari sejak tanggal seharusnya dipertanggungjawabkan s/d tanggal realisasi dan belum dikenakan denda keterlambatan sebesar Rp 3,484,432.</t>
  </si>
  <si>
    <t>Berdasarkan sample check atas 18 transaksi pembayaran Purchase Order (PO) ditemukan 1 Pekerjaan service kalibrasi yang diterbitkan menggunakan PO; 2 PO yang tidak dilengkapi dengan tanda terima barang; 1 transaksi pembayaran PO yang dokumen surat jalan/ tanda terima barangnya tidak dilengkapi dengan tanda tangan Manajemen
Berdasarkan analisa sub akun ditemukan Sub Akun Uang Muka Titipan Lainnya (No. Akun: 21.50.390) tidak dirinci berdasarkan unit blok rumah/ruko namun berdasarkan sub C (Cluster)
Berdasarkan analisa Akun Uang Titipan BBN Akte (Akun: 21.50.310) per 31 Okt’22 sebesar Rp 1,586,733,489 ditemukan uang masuk atas 3 unit/konsumen batal yang masih menggantung berkisar 1,075 hari s/d 1,915 hari dari tanggal pembatalan s/d pull out audit 9 Des’22; 2 unit yang telah ST &amp; AJB namun Uang Titipan BBN Akte sebesar Rp 14,398,295 masih outstanding berkisar 1100 hari s/d 1214 hari (&gt; 3 tahun)</t>
  </si>
  <si>
    <t>Berdasarkan opname asset pada tanggal 7 Desember 2022 ditemukan 3 mobil dan 2 motor ex PT. Ciputra Bangun Mitra yang dipakai untuk kebutuhan operasional namun dicatat dalam buku Citracity Balikpapan
Berdasarkan full check perhitungan penyusutan atas Inventaris ditemukan overstated saldo akumulasi penyusutan inventaris kantor lainnya Per TB sebesar Rp 41,410,317 dan understated akumulasi penyusutan Per list fixed asset atas 2 item asset sebesar Rp 416,141; 1 asset sebesar Rp 4,100,000 yang tidak dikategorikan sebagai inventaris dan tidak disusutkan selama 5 bulan sejak bulan perolehan s/d Okt’22 sebesar Rp 427,083; 12 inventaris kantor yang bernilai kurang dari Rp 1,000,000 namun dikategorikan sebagai inventaris kantor (asset) sehingga overstated nilai asset dan akumulasi penyusutan masing-masing sebesar Rp 7,939,170 dan 6,594,399</t>
  </si>
  <si>
    <t>Berdasarkan fullcheck atas 1 transaksi penyewaan ruko ditemukan Pembayaran deposit yang seharusnya dicatat di akun titipan (balance sheet) namun dicatat sebagai penghasilan lainnya; Penyetoran PPN keluaran sebesar Rp 2,727,273 atas deposit sewa yang seharusnya tidak perlu disetorkan</t>
  </si>
  <si>
    <t>Penilaian CitraLake Suite 2022.xlsx</t>
  </si>
  <si>
    <t>Berdasarkan full check atas 7 transaksi ganti nama ditemukan 1 transaksi ganti nama yang tidak membayar biaya admin sebesar Rp 500,000 namun tidak didukung dengan Form Persetujuan</t>
  </si>
  <si>
    <t>Berdasarkan full check atas 4 transaksi pindah unit ditemukan 1 transaksi pindah unit yang tidak membayar biaya admin sebesar Rp 7,995,000 namun tidak didukung dengan Form Persetujuan</t>
  </si>
  <si>
    <t>Berdasarkan sample check atas 10 PO ditemukan belum adanya SOP terkait pembelanjaan online di mana 2 pembelanjaan online masih menggunakan akun pribadi milik karyawan serta detail supplier pembanding tidak rinci mencantumkan nama toko (hanya mencantumkan seperti Tokopedia 1, Tokopedia 2); 2 PO perbandingan yang proses perbandingannya dilakukan &gt; 1 kali dengan nama vendor yang berbeda dari peserta perbandingan pertama, dan penentuan vendor pemenang bukan dari vendor pembanding serta nama vendor pemenang yang tercantum pada PO tidak sesuai dengan yang tercantum pada invoice; 1 Form Purchase Order (PO) yang tidak disetujui/ditandatangani oleh pejabat yang berwenang sesuai dengan koridor yang berlaku</t>
  </si>
  <si>
    <t>Berdasarkan full check atas 1 transaksi buyback ditemukan transaksi buyback tidak dibuatkan surat pemberitahuan pembatalan PPJB yang dikirimkan ke konsumen berselang 199 hari sejak akta subrograsi s/d pull out tanggal 17 Jun’22</t>
  </si>
  <si>
    <t>Berdasarkan sample check atas 13 dokumen PPJB ditemukan 2 dokumen yang belum ditandatangani berkisar 36 hari dan 39 hari sejak tanggal surat pemberitahuan s/d pull out audit
Berdasarkan full check atas 7 transaksi ganti nama dan 4 transaksi ganti unit selama periode Agt’21 s/d Apr’22 ditemukan perbedaan klausul antara FPA (Form Pemesanan Apartemen) dengan PPJB.</t>
  </si>
  <si>
    <t>Berdasarkan full check atas 12 perijinan operasional ditemukan tidak ada ijin frekuensi penggunaan radio atas pemakaian 3 unit handy talkie, Laporan UPL UKL tahun 2021 dan ijin penyimpanan limbah B3</t>
  </si>
  <si>
    <t>Berdasarkan full check atas 30 konsumen dengan tunggakan &gt; 90 hari sebesar Rp 980,022,872 ditemukan Belum dibuatkan aging schedule (Temuan ulangan); Seluruh konsumen yang menunggak belum dilakukan pemutusan air, listrik dan access card sesuai yang tercantum dalam Houserules</t>
  </si>
  <si>
    <t>Berdasarkan cash opname petty cash ditemukan selisih lebih sebesar Rp 252,000 yang merupakan uang pribadi Kasir yang dicampur dengan petty cash dan tidak ada cash register/ cash box; Seluruh pengeluaran kasbon yang tidak didukung dengan form kasbon di mana terdapat 1 kasbon sebesar Rp 200,000 yang belum dipertanggungjawabkan 32 hari sejak tanggal kasbon s/d cash opname; Pengisian kembali petty cash melalui rekening pribadi Building Manager tanpa didukung dengan Internal Memo yang ditandatangani oleh Colliers dan Manajemen
Berdasarkan sample check serah terima atas 24 konsumen ditemukan 7 konsumen yang terlambat membayar IPL dan Sinking Fund 40 hari s/d 158 hari sejak tanggal serah terima s/d pembayaran actual sebesar Rp 30,478,530; 2 konsumen yang belum membayar IPL dan Sinking Fund berselang 26 hari dan 228 hari sejak tanggal serah terima dilakukan sebesar Rp 16,639,980 (Temuan ulangan); 1 konsumen yang belum membayar biaya penambahan 1 pcs access card lift sebesar Rp 150,000 berselang 155 hari sejak tanggal tanda terima pemberian access card lift s/d cut off audit 30 Apr’22</t>
  </si>
  <si>
    <t>Berdasarkan hasil pengujian sistem ARD atas 3 unit lift ditemukan sistem ARD 1 unit lift barang di Tower A tidak berfungsi dan saat dilakukan pemeriksaan secara manual, ARD aktif dengan durasi &gt; 2 menit (actual 2.07 menit); Sistem ARD 1 unit lift yang dinonaktifkan 40 hari sejak tanggal nonaktif yang tidak diinput ke Work Order (WO) padahal lift tetap beroperasional; Pintu lift service Tower B yang tidak tertutup rapat</t>
  </si>
  <si>
    <t>Berdasarkan observasi lapangan ditemukan sampah puntung rokok; Lampu di tangga emergency exit mati dan terdapat peralatan kebersihan milik outsourcing yang diletakkan di area tangga darurat; Checklist card di ruang panel pompa tidak diupdate 429 hari sejak tanggal pengisian terakhir s/d observasi audit; Checklist card toilet yang tidak terpasang dan tidak update (masih terpasang checklist hari sebelumnya) (Temuan ulangan)
Berdasarkan hasil observasi parkir kendaraan ditemukan foto keluar masuk atas 3 kendaraan yang tidak sama pada system Secure di mana 1 kendaraan yang masih parkir namun sudah dikeluarkan dari system secure; 15 kendaraan karyawan yang sudah resign namun masih terdaftar sebagai member dalam system Secure Parking</t>
  </si>
  <si>
    <t>Berdasarkan sample check 41 tabung APAR ditemukan 25 tabung APAR yang sudah expired 338 hari sejak tanggal expired s/d opname audit dan checklist card tidak diupdate berselang 272 hari dan 273 hari sejak tanggal pengisian terakhir s/d opname audit
Berdasarkan full check atas 77 kamera CCTV ditemukan 1 kamera CCTV yang rusak namun tidak diketahui tanggal rusaknya karena tidak dicatat pada logbook ataupun dibuatkan WO '
Berdasarkan full opname persediaan Engineering atas 4 item barang ditemukan selisih kurang atas 2 item barang sebanyak 9 pcs dan 14 pcs dan selisih lebih 1 item barang sebanyak 1 pcs</t>
  </si>
  <si>
    <t>Berdasarkan cash opname kas kecil ditemukan 3 kasbon sebesar Rp 69,956,625 belum dipertanggungjawabkan berkisar 23 hari s/d 35 hari sejak tanggal seharusnya pertanggungjawaban kasbon s/d tanggal cash opname</t>
  </si>
  <si>
    <t>Berdasarkan full check saldo escrow per 30 Apr’22 dengan total 59 unit ditemukan 14 unit yang sudah dilakukan serah terima namun belum diajukan pencairan syarat BAST berkisar 77 hari s/d 210 hari sejak BAST s/d pull out tanggal 17 Jun’22 sehingga menyebabkan retensi tertahan sebesar Rp 984,825,574</t>
  </si>
  <si>
    <t>Berdasarkan sample check perhitungan penyusutan atas Inventaris Management Office dan Inventaris Marketing Office ditemukan Understated saldo inventaris management office dan overstated saldo inventaris marketing office masing-masing sebesar Rp 5,899,000; Overstated saldo akumulasi penyusutan inventaris management office Rp 2,360,434,807 dan understated saldo akumulasi penyusutan inventaris marketing office sebesar Rp 2,360,927,897; Adanya selisih kurang susut Compresor Daikin sebesar Rp 233,333 dan selisih nilai akumulasi penyusutan sebesar Rp 259,755 yang belum dapat dijelaskan oleh management</t>
  </si>
  <si>
    <t>Penilaian CitraLand Megah Batam 2022.xlsx</t>
  </si>
  <si>
    <t>Berdasarkan sample check atas 60 transaksi penjualan dari total 202 transaksi selama periode audit Jan’21 s/d Okt’22 ditemukan 1 transaksi penerbitan PPJB yang belum ditandatangani oleh konsumen berselang 136 hari</t>
  </si>
  <si>
    <t>Berdasarkan full check atas 130 unit KPR yang telah memenuhi syarat akad kredit (Lunas DP) selama periode audit ditemukan 4 unit yang uang mukanya telah lunas namun belum dilakukan akad kredit &gt; 3 bulan berkisar 133 hari s/d 181; 1 unit yang dilakukan akad kredit berselang 4 hari lebih awal dari uang muka lunas</t>
  </si>
  <si>
    <t>Berdasarkan full check atas 202 unit terjual pada database EREMS ditemukan 74 unit yang IMB pecahannya telah selesai diproses tanggal 26 Jan’15 dan 31 Agt’21, namun belum diinput pada system EREMS berkisar 426 hari s/d 2,835 hari dari tanggal penerbitan IMB s/d cut off audit tanggal 31 Okt’22</t>
  </si>
  <si>
    <t>Berdasarkan sample check atas 60 transaksi yang memenuhi syarat untuk dilaporkan ke PPATK ditemukan 20 unit yang terlambat dilaporkan ke PPATK berkisar 69 hari s/d 363 hari</t>
  </si>
  <si>
    <t>Berdasarkan pemeriksaan atas 20 perijinan selama periode Jan’21 s/d Okt’22, ditemukan tidak ada perijinan untuk Laporan UPL-UKL (Upaya Pematauan Lingkungan-Upaya Pengelolaan Lingkungan) tahun 2014 s/d 2022 atas 15 kali perpanjangan</t>
  </si>
  <si>
    <t>Berdasarkan hasil analisa penerbitan 82 SPK selama periode audit Jan’21 s/d Okt’22 ditemukan 26 SPK pekerjaan prasarana yang diterbitkan dengan cara Repeat Order sehingga berisiko negosiasi harga tidak maksimal.
Berdasarkan sample check atas 63 SPK selama periode audit ditemukan Pelunasan pembayaran 1 SPK 60 hari setelah BAST-1 (seharusnya 90 hari) sejak BAST-1;4 SPK yang tidak menyebutkan secara jelas jangka waktu penerbitan BAST 2 (masa pemeliharaan) dari tanggal BAST 1; Inkonsistensi penerapan klausul retensi, di mana 4 SPK terlihat adanya retensi yang ditahan 5% setelah pekerjaan 100% dan BAST 2, namun pada 1 SPK lainnya tidak ada klausul retensi; 1 SPK Tunjuk Langsung yang pembayaran DP sebesar 20% namun nilai Bank Garansinya yang diterima oleh Manajemen hanya sebesar 10%</t>
  </si>
  <si>
    <t>Berdasarkan sample check atas 41 PO dari total 316 PO senilai Rp 6.04 Miliar selama periode audit ditemukan 1 PO perbandingan dan 2 PO tunjuk langsung yang PRnya baru diterbitkan berkisar 2 hari s/d 30 hari setelah tanggal penunjukkan supplier bahkan 1 PO di antaranya PRnya diterbitkan setelah barang diterima berkisar 8 hari; 1 PO tunjuk langsung yang PRnya diterbitkan 38 hari setelah barang diterima; 1 PO perbandingan yang dilakukan perbandingan tidak atas spesifikasi yang sama (tidak apple to apple); 1 PO perbandingan yang spesifikasi barangnya tidak sesuai dengan PR</t>
  </si>
  <si>
    <t>Berdasarkan pemeriksaan lebih lanjut atas aging IPL per Okt’22 ditemukan Inkonsistensi penerapan tunggakan IPL, di mana terdapat 1 transaksi aging IPL yang tidak memperhitungkan denda; Selisih perhitungan denda atas 1 unit sebesar Rp 50,000 pada kategori tunggakan aging berumur 60 hari; 1 unit yang tunggakan IPL dengan umur 60 hari dan 90 hari yang dikenakan PPN di mana seharusnya tidak dikenakan PPN sehingga menyebabkan overstated tunggakan sebesar Rp 268,800</t>
  </si>
  <si>
    <t>Berdasarkan pemeriksaan kondisi Inventaris atas 3 unit Rumah Contoh per 13 Okt’22 ditemukan Belum pernah dilakukan opname inventaris rumah contoh yang di lengkapi dengan Berita Acara opname yang ditandatangani s/d Marketing Manager; Selisih kurang berkisar 1 unit/set/lot pada 5 item barang atas inventaris 2 unit rumah contoh dan tidak ada SPK addendum/ kesepakatan tertulis yang ditandatangani oleh Pimpinan Proyek atas kurang atas kekurangan item tersebut</t>
  </si>
  <si>
    <t>Berdasarkan full check atas penggunaan cheque dan giro per 25 Nov’22, ditemukan 2 pembuatan cheque yang “atau Pembawa” tidak dicoret.</t>
  </si>
  <si>
    <t>2 SPK tunjuk langsung yang pengenaan tarif pajak PPhnya tidak konsisten pada setiap termin pembayaran sehingga menyebabkan kurang bayar PPh sebesar Rp 1,666,116;</t>
  </si>
  <si>
    <t>Berdasarkan full check perhitungan penyusutan atas aset Citra Arthamegah JO dan Ciputra Orient Mitra per 31 Okt’22 ditemukan stock opname tidak dilakukan secara rutin atas inventaris asset Citra Arthamegah JO yang didukung dengan Berita Acara Opname yang ditandatangani s/d Pimpinan Proyek; Tidak adanya pendataan List Inventaris asset milik Ciputra Orient Mitra karena tidak adanya serah terima list asset antara SH3b dengan SH1.</t>
  </si>
  <si>
    <t>Penilaian Mall Ciputra Tangeran &amp; Eco Plaza 2022.xlsx</t>
  </si>
  <si>
    <t>Tenant Leasing &amp; Related Legal Matter</t>
  </si>
  <si>
    <t>Analisa occupancy dan ARR terkait pricing policy tenant sewa atau tenant bagi hasil (ARR dan occupancy sebaiknya diatas budget, setiap tenant wajib membayar security deposit, penetapan rental rate harus disetujui oleh Yang Berwenang dan pemberian diskon juga harus disetujui Yang Berwenang)</t>
  </si>
  <si>
    <t>Resiko luasan/harga sewa/ daya listrik yang tidak sesuai dengan perjanjian yang ada (luasan yang tertera dalam surat perjanjian harus sama dengan realisasi di lapangan, penempatan material promosi seperti standing banner harus sesuai dengan ketentuan manajemen)</t>
  </si>
  <si>
    <t>Resiko legalitas tenant sewa/bagi hasil/billboard/pole sign (setiap tenant yang ada, baik sewa maupun bagi hasil harus didukung dengan Surat Perjanjian, setiap pemasangan promosi pada billboard, dll harus didukung dengan SP)</t>
  </si>
  <si>
    <t>Berdasarkan full check pembayaran sewa atas 6 unit tenant kantin selama periode Audit, ditemukan Persetujuan pengakhiran sewa early termination atas 1 tenant kantin tanpa menyebutkan adanya penghapusan 3 bulan tunggakan sewa sehingga kurang tagih Rp 3,000,000</t>
  </si>
  <si>
    <t>Berdasarkan observasi pengelolaan limbah B3 (Bahan Berbahaya dan Beracun) ditemukan penyimpanan limbah B3 yang masih menjadi 1 dengan gudang Engineering, serta belum dilengkapi ijin terkait penyimpanan limbah B3</t>
  </si>
  <si>
    <t>Resiko kurangnya monitoring terhadap tenant bagi hasil (untuk tenant bagi hasil harus membayar security deposit dan menyertakan minimum payment serta diusahakan penerimaan dari tenant bagi hasil diatas minimum payment, apabila selalu di batas minimum payment maka harus dilakukan analisa dan dicarikan solusinya)</t>
  </si>
  <si>
    <t>Berdasarkan full check pembayaran sewa atas 6 unit tenant kantin selama periode Audit, ditemukan Inkonsistensi nilai pengembalian deposit sewa yang tercantum pada IM/070/MCT-Leasing/SCW/AI/GB/IV/22 karena menampilkan 2 nilai yang berbeda yaitu Rp 1,486,466 dan Rp 1,500,101</t>
  </si>
  <si>
    <t>Billboard, Polesign, Repeater Policy and Procedure (rental rate media promosi tenant ataupun pihak ketiga misalnya: provider telepon, dll harus disetujui oleh Yang Berwenang; pengenaan rental rate harus sesuai ketentuan, apabila diluar itu harus didukung persetujuan Yang Berwenang)</t>
  </si>
  <si>
    <t>Berdasarkan observasi pylonsign atas 11 tenant pada 4 Agt’22, ditemukan 4 nama tenant yang sudah pull out namun masih terpasang pada papan pylonsign
Berdasarkan Observasi selama audit fieldwork tanggal 1 Agt’22 s/d 12 Agt’22, ditemukan Nama tenant Eat &amp; Eat yang masih terpasang pada Sign directory Mal lantai 2 selama 499 hari sejak tanggal tenant pull out s/d pull out audit tanggal 12 Agt’22</t>
  </si>
  <si>
    <t>Tenant Design Center (TDC) (Pembayaran security deposit seharusnya dilakukan sebelum renovasi dilakukan; Tidak ada unsur preferensi kepada kontraktor tertentu atas kegiatan renovasi yang dilakukan oleh tenant).</t>
  </si>
  <si>
    <t>Berdasarkan full check atas 1 unit tenant yang melakukan fit out selama periode Audit, ditemukan tenant tersebut belum membayar deposit fit out sebesar Rp 12,500,000 berkisar 92 hari sejak tanggal mulai fit out s/d konfirmasi Audit tanggal 21 Sep’22</t>
  </si>
  <si>
    <t>Marketing &amp; Promotion</t>
  </si>
  <si>
    <t>Pameran (Rental rate harus sesuai dengan PL yang telah ditentukan, apabila dikenakan rate dibawah PL harus didukung dengan persetujuan dari pihak berwenang, begitu juga untuk lokasi pameran juga harus sesuai dengan perjanjian yang telah disepakati bersama, pembayaran transaksi pameran harus sebelum tanggal pameran; serta ketertiban dokumentasi harus informatif)</t>
  </si>
  <si>
    <t>Belum ada pricelist acuan pemberian harga pameran.</t>
  </si>
  <si>
    <t>Promotion Program (Setiap pengadaan program promosi dan barang promosi harus sesuai dengan budget, terdokumentasi dengan baik dan bersifat independent; media promosi toko dan informasi untuk pengunjung harus update dan tertib)</t>
  </si>
  <si>
    <t>Berdasarkan full opname atas 12 item barang promosi pada tanggal 4 Agt’22 ditemukan Selisih lebih atas 1 item barang promosi sebanyak 2 pcs atas barang retur yang belum diinput kembali ke dalam stock
Berdasarkan full check atas 77 tenant existing website directory Mal Ciputra Tangerang di https://malciputratangerang.com/ pada 1 Agt’22, ditemukan 1 tenant retail yang sudah pull out dan 6 tenant island yang belum diupdate pada website directory. (Temuan ulangan
Berdasarkan sample check atas uji fungsi papan directory tenant di lantai (LG – 3F), ditemukan fungsi fitur chats bot/ computer papan directory tidak berfungsi dengan baik, di mana fitur tersebut tidak dapat menunjukan lokasi tenant yang dicari saat dilakukan perintah pencarian dengan mengetik nama tenant sesuai dengan petunjuk
Berdasarkan sample check atas 10 member yang melakukan penukaran poin selama periode Sep’21 s/d Jun’22, ditemukan selisih lebih pemberian point yang diterima oleh 8 member atas 68 transaksi pembelanjaan yang termasuk Departemen Store berkisar 1 point s/d 12 point antara nilai point aktual yang diberikan oleh Manajemen dengan nilai point seharusnya yang dihitung oleh audit.</t>
  </si>
  <si>
    <t>Purchasing yang ditangani oleh Dept Mktg (dilakukan sesuai dengan prosedur pengadaan barang yaitu dengan PO, perbandingan harga minimal 3 supplier, disetujui sesuai koridor; pengelolaan atas barang yang ada dilakukan dengan baik).</t>
  </si>
  <si>
    <t>Berdasarkan full check atas 20 PO Marketing Communication selama periode Sep’21 s/d Jun’22, ditemukan 8 PO yang diterbitkan berkisar 1 hari s/d 49 hari setelah Delivery Order (Mal Ciputra Tangerang)
Berdasarkan full check atas 11 PO Marketing selama periode Sep’21 s/d Jun’22, ditemukan 2 PO yang diterbitkan 8 hari dan 9 hari setelah Delivery Order (Ecoplaza)
Berdasarkan sample check atas 27 SPK Marketing Communication selama periode Sep’21 s/d Jun’22, ditemukan 1 SPK yang tanggal BAST lebih awal 1 hari dibandingkan tanggal mulai SPK; 1 SPK yang tanggal BAST lebih awal 12 hari dibandingkan tanggal terbit SPK; 1 SPK tunjuk langsung yang IM tunjuk langsungnya diterbitkan 1 hari setelah terbit SPK</t>
  </si>
  <si>
    <t>Building Operation</t>
  </si>
  <si>
    <t>Parking (Kerjasama outsource harus dilengkapi dengan PKS dan terdapat perlindungan asuransi yang memadai; pendapatan dan absensi oleh pihak outsource harus sesuai dengan perjanjian; fasilitas free parking seharusnya hanya diberikan kepada pihak yang berkepentingan; Pengoperasian program parkir yang maksimal; Fasilitas safety yang memadai).</t>
  </si>
  <si>
    <t>Berdasarkan sample check absensi outsourcing Security selama bulan Jun’2022 ditemukan Absensi outsourcing security masih manual (tandatangan absen harian); 9 personil Security yang menggantikan personil yang tidak hadir dan melanjutkan jam kerjanya pada shift plottingan berikutnya sehingga durasi jam kerja menjadi panjang (2 kali 12 jam)
Berdasarkan full check atas 31 personel security outsource PT Putratama Bhakti Satria ditemukan 4 personel security yang Kartu Tanda Anggota Securitynya expired; 2 personel security yang tidak dilengkapi dengan KTA, di mana 1 di antaranya hilang, sedangkan 1 lainnya KTA masih di perusahaan sebelumnya</t>
  </si>
  <si>
    <t>House Keeping (Setiap pekerjaan outsource harus didukung dengan perjanjian yang disetujui oleh kedua belah pihak dan klausulnya tidak merugikan perusahaan, serta aplikasi di lapangan yang meliputi personil dan material yang digunakan harus sesuai dengan perjanjian)</t>
  </si>
  <si>
    <t>Berdasarkan full check atas 8 Perjanjian Kerjasama (PKS) terkait operasional mal ditemukan 1 Perjanjian Kerjasama (PKS) perpanjangan kerjasama security dibuat berkisar 10 hari setelah periode kerjasama di mulai; 2 Perjanjian Kerjasama (PKS) yang tidak dilengkapi klausul denda/sanksi atas kekurangan personil</t>
  </si>
  <si>
    <t>Work order (setiap pekerjaan perbaikan selalu didukung dengan work order dan dilakukan monitor atas work order yang masih belum diselesaikan)</t>
  </si>
  <si>
    <t>Observasi Keadaan Mal (Bangunan Mal harus dalam kondisi layak dan aman dari segi konstruksi bangunan dan estetika)</t>
  </si>
  <si>
    <t>Berdasarkan observasi atas kebersihan area Mal Ciputra Tangerang selama audit Fieldwork (3 &amp; 4 Agt’22) ditemukan Kebersihan area dalam dan luar Mal kurang terjaga dan kurangnya perhatian serta tindak lanjut perbaikan atas kerusakan sarana toilet</t>
  </si>
  <si>
    <t>Engineering</t>
  </si>
  <si>
    <t>Perhitungan HPP (Listrik, Air, Gas) (Tenant harus membayar utilities sesuai dengan pemakaiannya)</t>
  </si>
  <si>
    <t>Gudang Engineering (control pemakaian termasuk Solar) (Setiap material engineering yang ada harus dikontrol pemakaiannya dan mutasinya harus diupdate dalam catatan saldo)</t>
  </si>
  <si>
    <t>Berdasarkan full check atas 35 item (57 pcs) tools engineering pada tanggal 11 Agt’22 ditemukan belum dilakukan stock opname rutin yang dituangkan dalam Berita Acara opname; Selisih kurang 1 item (2 pcs) dan selisih lebih 1 item (1 pcs) tools engineering; belum adanya catatan/logbook pemakaian tools engineering. (Ecoplaza)</t>
  </si>
  <si>
    <t>Daya Listrik Tenant (Besaran daya listrik yang dikonsumsi oleh tenant harus sesuai dengan yang tercatat di accounting dan dilakukan kontrol dengan melakukan observasi untuk menghindari pencurian listrik)</t>
  </si>
  <si>
    <t>Berdasarkan full check Sertifikat tera atas 88 meter listrik, 37 meter air dan 20 meter gas ditemukan 3 meteran listrik yang belum didukung dengan sertifikat tera</t>
  </si>
  <si>
    <t>Berdasarkan sample check atas 27 Work Order Engineering Mall selama periode Sept’21 s/d Jun’22 ditemukan 3 WO berbayar atas jasa pekerjaan ke pihak tenant berkisar Rp 50,000 s/d Rp 100,000 yang harganya belum dilengkapi dengan pricelist yang disetujui oleh GM Mall &amp; Direktur Proyek.</t>
  </si>
  <si>
    <t>Monitoring Tabung Pemadam Kebakaran (Apar) (Adanya prosedur pengecekan yang dilakukan secara rutin atas keberadaan dan fungsi atas peralatan safety)</t>
  </si>
  <si>
    <t>Berdasarkan sample check atas 33 tabung APAR pada tanggal 4 Agt’22, ditemukan Belum dibuatkan tanda pemasangan APAR sesuai ketentuan yang berlaku melainkan hanya diberikan kode nomor pada APAR yang terpasang; 5 tabung APAR yang tekanannya di bawah standar, 1 tabung APAR yang masa berlakunya telah habis dan 3 titik (2 lokasi) pada list APAR yang tidak ditemukan fisik APARnya (Mall) (Temuan ulangan)
Berdasarkan hasil stock opname solar pada tanggal 4 Agt’22 atas 3 tangki solar harian dan 1 tangki solar bulanan ditemukan Opname solar belum dilakukan secara rutin dan belum dibuatkan Berita Acara opname yang ditandatangani s/d MEP Coordinator &amp; Finance Controller; Kondisi tangki solar bulanan yang terdapat kran keluar tanpa diberi kunci/segel; Selisih kurang stock solar atas 3 tangki solar harian dan selisih lebih atas tangki bulanan di mana total selisih kurang sebesar 304.79 liter karena stock tidak diupdate sejak Agt’21 (Mall)</t>
  </si>
  <si>
    <t>Berdasarkan full Check atas 75 unit CCTV di ruang Monitoring CCTV tanggal 3 Agt’2022 ditemukan Ruang control yang berisi monitoring CCTV untuk seluruh area mall, Interphone lift service dan Interphone Lift passanger yang hanya berada di ruang tersebut tidak dijaga 24 jam (Temuan ulangan); 5 unit CCTV mati (tidak ada Gambar) hanya dilaporkan ke whatsapp grup operasional, tanpa melalui proses Work Order dan tidak dimonitor dengan logbook; 6 unit CCTV yang hasil videonya kurang jelas; 5 monitor CCTV yang durasi waktu penyimpanan rekamannya berbeda-beda dalam bulan yang sama (Per Jul’22) (Mall)
Berdasarkan full Check atas 10 titik CCTV di ruang Monitoring CCTV tanggal 11 Agt’2022 ditemukan Kondisi 1 titik CCTV posisinya menghadap lantai, tidak bisa digerakan dan 2 titik CCTV hasil videonya terlihat kurang jelas (flicker) namun hasil kerusakan belum dicatat pada logbook ataupun pada work order</t>
  </si>
  <si>
    <t>Biaya Pengobatan (Biaya pengobatan untuk setiap karyawan tidak melebihi plafonnya masing-masing)</t>
  </si>
  <si>
    <t>Finance &amp; Accounting</t>
  </si>
  <si>
    <t>Account Receivable &amp; Collection (Telah dilakukan prosedur penagihan piutang dengan maksimal)</t>
  </si>
  <si>
    <t>Bank, Kas dan Setara Kas, Kas Bon (Kasbon dan cek harus mendapatkan approval sesuai dengan koridor wewenang yang berlaku; Cek harus berstatus Atas Nama (Atau Pembawa dicoret)).</t>
  </si>
  <si>
    <t>Pengelolaan dan pengamanan asset (Management harus dilakukan dengan maksimal untuk menghindari penyalahgunaan aset perusahaan)</t>
  </si>
  <si>
    <t>Berdasarkan opname inventaris asset atas 23 item inventaris asset tanggal 11 Agt’22, ditemukan 16 asset yang belum diberikan nomor barcode</t>
  </si>
  <si>
    <t>Purchasing (dilakukan sesuai dengan prosedur pengadaan barang yaitu dengan PO, perbandingan harga minimal 3 supplier, disetujui sesuai koridor; pengelolaan atas barang yang ada dilakukan dengan baik).</t>
  </si>
  <si>
    <t>Berdasarkan full check atas 19 penerbitan Surat Order Pembelian (SOP) ditemukan 6 SOP yang diterbitkan berkisar 4 hari s/d 24 hari setelah barang diterima; 5 SOP dengan cara penunjukan langsung yang Berita Acara Tunjuk langsungnya ditandatangani tidak sesuai dengan koridor.
Berdasarkan full check atas 3 SPK selama periode ditemukan 1 SPK yang baru dibuat 7 hari setelah pekerjaan berakhir</t>
  </si>
  <si>
    <t>Pencatatan dan Pelaporan Akuntansi (Dalam penyajian pencatatan/pengklasifikasian/penjurnalan Laporan harus wajar dan merefleksikan keadaan yang sebenarnya).</t>
  </si>
  <si>
    <t>Kelemahan monitoring pendapatan bagi hasil (Setiap pendapatan bagi hasil harus sesuai dengan yang telah disepakati dalam perjanjian dan telah dilakukan monitoring dan pengecekan terhadap pendapatan nett tenant)</t>
  </si>
  <si>
    <t>Berdasarkan sample check atas 15 pameran, ditemukan keterlambatan pengiriman tagihan atas 1 pameran revenue sharing selama 195 hari sejak tanggal pengiriman tagihan seharusnya s/d tanggal actual pengiriman tagihan sehingga menyebabkan revenue sharing terlambat dibayarkan oleh tenant sebesar Rp 3,068,064 selama 264 hari sejak pameran selesai tanggal 15 Jan’22 s/d actual pembayaran tanggal 6 Oct’22
Berdasarkan full check atas 8 tenant (Anchor dan Retail) selama periode Audit, ditemukan 1 tenant baru yang belum membayar Security Deposit sebesar Rp 44,441,100 berselang 242 hari sejak tanggal buka toko s/d konfirmasi Audit tanggal 27 Sep’22 dan belum pernah dilakukan pengiriman invoice oleh collection</t>
  </si>
  <si>
    <t>Penilaian Proyek Citra Garden BMW Cilegon 2022.xlsx</t>
  </si>
  <si>
    <t>Pengelolaan Inventaris Rumah Contoh dan Pengelolaan Rumah Stock</t>
  </si>
  <si>
    <t>Legalitas Konsumen (SPPJB dibuat dan ditandatangani maksimal dalam waktu 30 hari setelah SPT, klausul SPPJB mengacu pada ketentuan Kantor Pusat, dicetak dalam bentuk barang cetakan, konsumen yang sudah lunas harus segera AJB agar sertifikat tidak expired, untuk konsumen belum lunas namun bangunan sudah siap maka harus didukung dengan perjanjian pinjam pakai notariil dengan progress bayar minimum 80%).</t>
  </si>
  <si>
    <t>Berdasarkan sample check atas 100 unit dengan cara bayar KPR yang belum AJB, ditemukan undangan AJB melalui surat, telephone dan Whatsapp belum termonitor pada log book. 'Berdasarkan full check atas 101 transaksi penjualan selama periode audit Nov’21 s/d Jun’22, ditemukan 5 SPPJB yang belum ditandatangani berselang 3 hari s/d 145 hari sejak tanggal batas tanda tangan PPJB s/d pemeriksaan audit per 19 Jul’22.</t>
  </si>
  <si>
    <t>Pelaporan PPATK</t>
  </si>
  <si>
    <t>Berdasarkan full check atas 99 penjualan netto selama periode audit Nov’21 s/d Jun’22, ditemukan 7 transaksi penjualan yang terlambat dilaporkan pelaporan PPATKnya berselang 2 hari s/d 20 hari kerja terhitung sejak tanggal deadline lapor s/d tanggal aktual pelaporan GOAML PPATK; 1 transaksi yang belum dilaporkan selama 62 hari sejak tanggal deadline pelaporan s/d cut off audit per 1 Agt’22.</t>
  </si>
  <si>
    <t>Berdasarkan sample check atas 33 dari 102 SPK yang terbit pada periode audit Nov’21 s/d Jun’22, ditemukan 14 RPK yang terlambat ditandatangani berselang 6 hari s/d 102 hari sejak tanggal terbit SPK; 10 SPK senilai Rp 11,990,057,000 yang dokumen RPKnya ditandatangani tidak sesuai dengan koridor approval yang berlaku; Hasil review klausul atas 4 SPK Jasa Pengamanan oleh PT Berlian Putih Nusantara, belum dibuatkan klausul Sanksi/ penalty jika terdapat personil yang tidak disiplin atas ketidakhadiran/ keterlambatan sesuai plotting yang berlaku.</t>
  </si>
  <si>
    <t>Berdasarkan sample check atas 29 Purchase Order yang diterbitkan selama periode audit Nov’21 s/d Jun’22, ditemukan 1 PO Tunjuk Langsung yang memo Tunjuk Langsungnya disetujui berselang 6 hari setelah tanggal PO; 7 PO Tunjuk Langsung senilai Rp 19,168,767 via online platform Tokopedia yang pemesanan POnya tidak menggunakan akun Corporate melainkan menggunakan akun QS Admin dan Architect P&amp;D di mana 5 PO di antaranya berpotensi memberikan cashback berupa Gopay Coins pada akun karyawan senilai Rp 777,030.</t>
  </si>
  <si>
    <t>Berdasarkan observasi lapangan atas 46 pembangunan unit rumah pada tanggal 2 dan 3 Agt’22, ditemukan 11 unit rumah atas 5 SPK yang Laporan Progress Kemajuan Pekerjaan (LPKP) lebih besar jika dibandingkan dengan progress bangun aktual di lapangan walaupun kontraktor terkait belum melakukan penagihan sesuai laporan progress. (Temuan Ulangan)
Berdasarkan observasi lapangan atas 46 pembangunan unit rumah, ditemukan ketidaksesuaian antara fisik terbangun dengan spesifikasi teknis yang ditetapkan dalam gambar kerja dan BoQ atas 21 unit rumah (9 item pekerjaan) di mana 5 item pekerjaan di antaranya progress LPKP sudah mencapai 100%; 4 pembangunan unit rumah tipe Azolla yang 19 titik struktur kolom K2 aktualnya tidak sesuai dengan selisih berkisar 2 cm s/d 4.5 cm dari dimensi lebar kolom menurut Gambar Penulangan Kolom. (Temuan Ulangan)
Berdasarkan full check atas 3 SPK pembangunan infrastruktur per 4 Agt’22 ditemukan selisih lebih volume pekerjaan pembangunan pagar arcon atas 2 SPK CV Serayu Indah (2 area lahan yang pekerjaannya dicacah menggunakan 2 SPK karena mengikuti prioritas pembangunan rumah) sebesar 9.29 m1 yang berpotensi menimbulkan selisih lebih bayar sebesar Rp 1,770,400.</t>
  </si>
  <si>
    <t>Penerimaan Family Club dan Water Park (Implementasi tarif yang harus sesuai dengan tarif, penerimaan yang harus disetor setiap hari dan monitoring operasional penjualan tiket)</t>
  </si>
  <si>
    <t>Berdasarkan sample check atas 10 unit rumah renovasi dan progress bangun teknik pada tanggal 1 Agt’22, ditemukan 6 unit yang material renovasinya diletakkan di luar area kavling di mana 2 unit di antaranya merupakan puing unit pembangunan Department Teknik yang diletakkan di kavling konsumen.</t>
  </si>
  <si>
    <t>Berdasarkan hasil observasi control room CCTV per 1 Agt’2022, ditemukan 2 titik CCTV yang tidak dapat menampikan gambar secara jelas namun belum tercatat pada logbook security.</t>
  </si>
  <si>
    <t>Pengelolaan Asset</t>
  </si>
  <si>
    <t>Penilaian Asuransi Ciputra Indonesia 2022.xlsx</t>
  </si>
  <si>
    <t>SH2</t>
  </si>
  <si>
    <t>Departemen Actuary</t>
  </si>
  <si>
    <t>Penentuan atas perhitungan Uang Pertanggungan yang tidak sesuai dengan klausul yang dilaporkan ke Regulator (OJK), dan diaplikasikan dalam buku polis dan ditagihkan ke nasabah</t>
  </si>
  <si>
    <t>Berdasarkan sample check atas 12 produk yang direasuransikan kepada 4 perusahaan Reasuransi ditemukan selisih lebih bayar premi produk Citra Jiwa Proteksi Kredit Ultima yang di reasuransikan kepada PT. Reasuransi Nasional Indonesia (NasRe) sebesar Rp 3,306,321 (dari total 256 sertifikat), antara perhitungan audit dengan perhitungan Manajemen.</t>
  </si>
  <si>
    <t>Rekonsilisasi yang keliru atas pembayaran atau tagihan yang dikeluarkan Ciputra Life kepada rekanan Reasuransi</t>
  </si>
  <si>
    <t>Formula perhitungan rate yang tidak disetujui atau berbeda dengan formula standar yang disetujui oleh Direksi</t>
  </si>
  <si>
    <t>Berdasarkan sample check uang pertanggungan atas 12 produk yang direasuransikan kepada 4 perusahaan Reasuransi di bulan Juli s/d September 2022 ditemukan selisih Uang Pertanggungan (UP) pihak Reasuransi atas produk Citra Jiwa Proteksi Kredit Ultima sehingga menyebabkan lebih bayar kepada re-ass sebesar Rp 545,150 (20 sertifikat)
Berdasarkan sample check atas 12 produk yang direasuransikan kepada 4 perusahaan Reasuransi ditemukan 1 konsumen yang membayar premi secara tahunan mulai dari Apr’22, namun pembayaran premi pihak Reas dilakukan secara bulanan (April s/d Agustus) dan tidak ada pembayaran lagi sehingga terdapat kurang bayar pembayaran premi ke PT Reasuransi Indonesia Utama sebesar Rp 6,750; Lebih bayar premi kepada PT Reasuransi Indonesia Utama sebesar Rp 178,000 atas 1 konsumen karena awalnya penerimaan uang premi dari konsumen secara tahunan di muka untuk periode 25 Jul’22 s/d 24 Jul’23 dengan total Rp 890,000, setelahnya karena ada pergantian prosedur Re-ass dibayar bulanan mulai di bulan Agustus’22, system membaca transaksi tersebut belum membayar kepada Re-ass pada Agt’22 &amp; Sep’22 sehingga terjadi pembayaran kembali dan menyebabkan lebih bayar kepada Re-Ass selama 2 bulan sebesar Rp 178,000</t>
  </si>
  <si>
    <t>Kelalaian Departemen Actuaria dalam memproses kejadian khusus terhadap nasabah yang surender, downgrade polis, upgrade polis, dll kepada pihak nasabah atau rekanan</t>
  </si>
  <si>
    <t>Agreement Treaty dengan Re-ass yang belum ditandatangani</t>
  </si>
  <si>
    <t>Departemen Underwriting</t>
  </si>
  <si>
    <t>Kelengkapan dokumen analisa calon nasabah</t>
  </si>
  <si>
    <t>Ketidaksesuaian penerimaan nasabah sesuai dengan batasan maksimal(umur, blacklist dll) yang tercantum pada produk asuransi maupun kelengkapan dokumen yang dibutuhkan</t>
  </si>
  <si>
    <t>Berdasarkan sample check atas 12 perjanjian treaty dengan perusahaan reasuransi ditemukan Belum adanya klausul yang membahas parameter penggunaan umur nasabah pada produk Citra Proteksi Kesehatan (CPK) pada treaty dengan PT Reasuransi Nasional Indonesia.
Berdasarkan sample check atas 678 polis surrender selama periode audit ditemukan 2 transaksi surrender atas polis premi tahunan yang belum dilakukan penagihan atas refund premi kepada pihak Reasuransi karena tidak adanya klausul pada treaty yang mengatur tentang pengembalian premi (refund)</t>
  </si>
  <si>
    <t>Penagihan nilai premi kepada nasabah tidak dikalkulasi sesuai dengan buku polis serta formula perhitungan</t>
  </si>
  <si>
    <t>Belum dilakukannya proses KYC untuk mendukung APU</t>
  </si>
  <si>
    <t>Penilaian Bizpark 3 Bekasi 2022.xlsx</t>
  </si>
  <si>
    <t>Berdasarkan pemeriksaan klausul Surat Pemesanan dan PPJB selama periode Apr’21 s/d Okt’22 ditemukan perbedaan nilai biaya administrasi atas penolakan pembayaran cek/giro atau pengiriman/transfer oleh bank</t>
  </si>
  <si>
    <t>Berdasarkan sample check atas 66 SPK selama periode audit Apr’21 s/d Okt’22, ditemukan 7 SPK Repeat Order yang terlihat diterbitkan berselang 4 hari s/d 58 hari setelah tanggal pekerjaan dimulai karena adanya typo tanggal mulai dan selesai pekerjaan. (Temuan ulangan)</t>
  </si>
  <si>
    <t>Berdasarkan hasil observasi lapangan atas 3 unit gudang pada tanggal 7 Des’22 ditemukan 2 unit gudang dengan kondisi defect yang berdasarkan informasi Section Head QS sudah dilakukan complain kepada kontraktor secara lisan, namun belum didukung dengan form complain atau bukti tertulis kepada kontraktor</t>
  </si>
  <si>
    <t>Berdasarkan full check tagihan IPL selama bulan Mar’2022 atas 142 konsumen ditemukan 1 konsumen yang penerapan tarif IPLnya tidak sesuai dengan ketentuan yang berlaku karena adanya perbedaan luas tanah pada system EMS dengan Erems sebesar 9 m2 sehingga menyebabkan selisih lebih pembayaran IPL sebesar Rp 39,600. (Temuan ulangan)</t>
  </si>
  <si>
    <t>Berdasarkan hasil observasi atas 13 tabung APAR pada tanggal 7 Des’22 ditemukan Tidak adanya list dan kartu monitor APAR di area Bizpark 3; 2 unit APAR yang tekanannya di bawah standar</t>
  </si>
  <si>
    <t>Berdasarkan analisa atas saldo akun Titipan BBN Akte 21.50.300 per 31 Oct’22 sebesar Rp 581,181,134 ditemukan 3 unit yang telah AJB namun masih outstanding sebagai titipan berkisar 1,127 hari s/d 1,478 hari sejak tanggal AJB s/d cut off audit 31 Des’21 sehingga terdapat outstanding akun titipan BBN akte sebesar Rp 41,274,512</t>
  </si>
  <si>
    <t>Penilaian Citra Grand Semarang 2023.xlsx</t>
  </si>
  <si>
    <t>Berdasarkan sample check atas 128 transaksi penjualan yang memenuhi syarat untuk dilaporkan ke PPATK ditemukan 9 transaksi yang terlambat dilaporkan berselang 10 hari s/d 48 hari sejak tanggal batas waktu pelaporan s/d tanggal actual dilaporkan (temuan ulangan) Berdasarkan sample check atas 28 dokumen SPT dan PPJB ditemukan 2 unit yang belum menandatangani SPT dan PPJB berselang 168 dan 176 hari dari tanggal terbit SPT s/d tanggal pull out audit</t>
  </si>
  <si>
    <t>Berdasarkan full check atas 8 transaksi alih hak ditemukan 1 transaksi perubahan ganti nama dari istri ke suami dengan nomor NPWP berbeda tidak membayar PPh Pengalihan Hak 2.5% sebesar Rp 62,436,552 dan tidak dilengkapi dengan SKB</t>
  </si>
  <si>
    <t>Berdasarkan full check atas 16 transaksi pembatalan ditemukan Approval atas Surat Pembatalan 1 transaksi dengan pengembalian uang konsumen batal sebesar Rp 209,005,946 diapprove s/d GM, padahal koridor pengeluaran uang dengan nilai di atas Rp 200 Jutaan seharusnya diapprove s/d Director</t>
  </si>
  <si>
    <t>Pengelolaan Pengeluaran</t>
  </si>
  <si>
    <t>Berdasarkan full check atas 1090 kelengkapan penginputan data pada EREMS mengenai informasi unit seperti AJB, Akad Kredit dan IMB ditemukan 702 unit yang sudah AJB, 195 unit yang sudah Akad Kredit dan 414 unit yang sudah terbit IMB belum diinput ke sistem EREMS</t>
  </si>
  <si>
    <t>Berdasarkan sample check atas 95 SPK ditemukan 11 SPK Tender yang tanggal pengumuman pemenang tendernya lebih awal berkisar 1 hari s/d 11 hari dari tanggal approval persetujuan pemenang tender bahkan 5 SPK di antaranya lebih awal berkisar 1 hari s/d 3 hari dari tanggal surat penawaran harga</t>
  </si>
  <si>
    <t>Berdasarkan sample check atas 40 PO ditemukan 2 PO Tunjuk Langsung yang approval PO dan Berita Acara Penunjukkannya ditandatangani tidak sesuai koridor approval yang berlaku</t>
  </si>
  <si>
    <t>Kontraktor bermasalah, penyebabnya dan bagaimana manajemen menyelesaikan masalah yang ada (mengantisipasi kerugian yang dialami manajemen/ biaya take over pekerjaan lebih besar dari SPK awal akibat dari kontraktor yang tidak bonafid seperti: meninggalkan pekerjaan sebelum diselesaikan karena kontraktor terhambat cash flow, dll).</t>
  </si>
  <si>
    <t>Berdasarkan sample opname progress pekerjaan di lapangan atas 22 unit bangunan (20 unit rumah dan 2 unit ruko) ditemukan jarak cincin sengkang atas 1 titik kolom pada 1 unit rumah yang aktualnya lebih renggang dari gambar kerja for construction; 1 unit rumah yang terdapat retak pada 2 titik area dinding bangunan; 1 unit rumah yang pekerjaan dinding di atas meja dapur tidak rata</t>
  </si>
  <si>
    <t>Berdasarkan full check atas 58 kelengkapan penginputan data pada EREMS mengenai informasi tanggal serah terima unit ditemukan 16 unit yang sudah serah terima belum diinput ke sistem EREMS</t>
  </si>
  <si>
    <t>Berdasarkan full check atas 25 SPK perbaikan rumah/ ruko ditemukan 6 SPK atas 5 unit yang telah melewati masa garansi kebocoran berselang 77 hari s/d 858 hari sejak tanggal masa garansi habis s/d tanggal terbit SPK namun masih ditanggung oleh Manajemen</t>
  </si>
  <si>
    <t>Tingkat rumah stock yang tinggi; penyebab dan penyelesaiannya termasuk komunikasi ke bagian Marketing untuk dapat aktif dipasarkan.</t>
  </si>
  <si>
    <t>Berdasarkan full check atas 251 inventaris pada 3 unit rumah contoh pada tanggal 31 Okt’23 ditemukan tidak pernah dilakukan stock opname rutin atas inventaris rumah contoh yang dibuatkan Berita Acara Opname yang diapprove s/d Manager Teknik</t>
  </si>
  <si>
    <t>Berdasarkan observasi lapangan dan opname chemical clubhouse ditemukan tidak ada monitoring/ kartu stock atas chemical kaporit; Stock opname rutin atas chemical clubhouse belum dilengkapi dengan Berita Acara Opname Chemical yang ditandatangani s/d Head of Estate</t>
  </si>
  <si>
    <t>Berdasarkan sample check atas absensi 15 personil security bulan Sep’23 ditemukan absensi kehadiran security masih manual (ditulis tangan bukan absen di Amano/ Finger)</t>
  </si>
  <si>
    <t>Berdasarkan analisa data aging JO Ciputra Karya Utama per Sep’23 ditemukan saldo aging data EREMS overstated dibanding data menurut Collection Berdasarkan full check atas 90 unit dana yang retensinya masih outstanding, ditemukan 17 unit dengan retensi senilai Rp 1,791,472,383 seharusnya sudah dapat cair syarat AJB namun belum diajukan pencairan ke bank berkisar 43 hari s/d 403 hari sejak tanggal AJB s/d cut off audit 30 Sep’23; 7 unit dengan retensi senilai Rp 1,045,412,978 seharusnya sudah dapat cair syarat BAST dan AJB namun belum diajukan pencairan ke bank berkisar 52 hari s/d 367 hari sejak tanggal terpenuhinya syarat pencairan s/d cut off audit 30 Sep’23; 4 unit dengan retensi senilai Rp 287,016,130 seharusnya sudah dapat cair syarat BAST namun belum diajukan pencairan ke bank berkisar 48 hari s/d 81 hari sejak tanggal BAST s/d cut off audit 30 Sep’23</t>
  </si>
  <si>
    <t>Berdasarkan full check atas sub akun Uang Muka Titipan BBN Akte (no akun 21.50.300) per 31 Des’22 ditemukan saldo menurut Sub Akun TB understated sebesar Rp 4,563,069,021 dibanding dengan saldo menurut Trial Balance</t>
  </si>
  <si>
    <t>Departemen HCM</t>
  </si>
  <si>
    <t>Biaya kendaraan (biaya kendaraan harus dikontrol dengan baik sehingga tidak beresiko peluang fraud)</t>
  </si>
  <si>
    <t>Berdasarkan full check atas 7 transaksi pemberian tanda kasih selama periode audit ditemukan 1 transaksi pemberian tanda kasih yang tidak sesuai dengan plafond sehingga menyebabkan lebih bayar sebesar Rp 500,000</t>
  </si>
  <si>
    <t>Berdasarkan full check pembayaran premi Mandiri Inhealth periode Jan s/d Jun’23 dan Jul s/d Des’23 atas 26 karyawan ditemukan 2 anak dari 1 karyawan dengan usia &gt; 23 tahun masih menjadi tanggungan karyawan ybs</t>
  </si>
  <si>
    <t>Penilaian Citra Indah Jonggol 2022.xlsx</t>
  </si>
  <si>
    <t>Berdasarkan sample check atas 14 SPK marketing yang terbit pada periode audit April’21 s/d Feb’22 ditemukan 1 SPK yang IM-nya diterbitkan 9 hari setelah pekerjaan dimulai, dan SPKnya diterbitkan 22 hari setelah pekerjaan dimulai</t>
  </si>
  <si>
    <t>Berdasarkan full check atas 11 transaksi alih hak, ditemukan 2 transaksi alih hak yang PPhnya dibayarkan berkisar 1 &amp; 4 hari setelah tanda tangan PPJB alih hak</t>
  </si>
  <si>
    <t>Berdasarkan full check atas 1,568 unit retensi masih outstanding ditemukan 1 unit atas yang telah memenuhi syarat pencairan escrow KPR tutup atap namun belum diajukan ke Bank berselang 679 hari dari tanggal 100% progress bangun s/d cut off tanggal 28 Feb’2022; 1 unit atas blok CE.20/05 yang telah memenuhi syarat pencairan escrow KPR Pondasi, Tutup Atap, dan BAST (berdasarkan cara skema pencairan 2013) namun belum diajukan ke Bank berselang 1,100 hari dari tanggal BAST s/d cut off tanggal 28 Feb’2022; 1 unit yang retensi escrow serah terima telah dicairkan oleh Bank namun masih tercatat di laporan escrow per 28 Februari 2022; 8 unit yang dokumen IMBnya belum diserahkan ke bank berselang 108 hari s/d 570 hari dari tanggal AJB terbit sehingga menyebabkan escrow tertahan sebesar Rp 287,566,308; Ketidaksesuaian saldo escrow per bank antara pencatatan saldo Collection dengan saldo TB berkisar Rp -2,074,963,093 s/d Rp 1,701,362,071. (Temuan ulangan)</t>
  </si>
  <si>
    <t>Berdasarkan observasi lapangan atas 27 unit bangunan pada tanggal 20 Apr’22 dan 21 Apr’22 ditemukan 1 unit rumah type Rosemary 4 Hoek yang berbeda spesifikasi teknis antara BQ Kontraktor dengan actual terpasang di lapangan di mana secara total harga material terpasang lebih murah sebesar Rp 4,714,732; 1 unit rumah type Lotus 1 hoek plus yang pekerjaan rangka atap telah terprogres 100% namun terlihat tidak terpasang dengan kuat (tanpa pengikat pada dinding); 1 SPK pembangunan ruko Jasmine Boulevard Type C yang pekerjaannya telah terprogres 100% namun fisik aktualnya belum terpasang dan tidak sempurna. (Temuan ulangan)</t>
  </si>
  <si>
    <t>Berdasarkan sample check atas 12 transaksi dokumen pelunasan pembelian tanah ditemukan Dokumen pembelian tanah yang ditandatangangani bukan oleh penjual (namanya berbeda dari pihak penjual); Dokumen identitas pemilik/ penjual/ ahli waris/ pihak yang diberikan kuasa jual belum dilengkapi; Dokumen pembelian di Desa Sukamaju yang kurang lengkap; Dokumen Surat Pernyataan Waris halaman pertama belum ditandatangani oleh 2 dari 6 ahli waris; Dokumen pembelian tanah di mana nama salah satu ahli waris berbeda-beda antara dokumen Surat Pernyataan Waris, Surat Kuasa Waris, dan KTP bahkan tidak melampirkan KK (ybs telah pisah KK) sehingga tidak diketahui nama orang tuanya dan tidak ada Surat Keterangan Beda Nama; 2 dokumen jual beli yang belum ditandatangani oleh penjual; Kesalahan pencantuman nama PT pada Surat Pernyataan Pelepasan Hak; Perbedaan informasi terkait nomor KTP ahli waris dan tahun lahir ahli waris antara dokumen KTP dengan dokumen pendukung pembelian tanah</t>
  </si>
  <si>
    <t>Berdasarkan observasi lapangan tanggal 21 Apr’2022 ditemukan 2 unit rumah yang belum mengurus Ijin Renovasi dan membayar deposit renovasi dengan total nilai sebesar Rp 4,000,000. (Temuan ulangan)</t>
  </si>
  <si>
    <t>Berdasarkan observasi lapangan tanggal 21 Apr’2022 ditemukan Adanya 1 konsumen yang memelihara unggas (burung) dan membangun kandang unggas di area hijau sehingga dikhawatirkan menimbulkan kecemburuan sosial atau tindakannya diikuti oleh warga lain.</t>
  </si>
  <si>
    <t>Berdasarkan observasi kondisi tanki solar pada tanggal 20 Apr’2022 ditemukan selang (pipa) ukur solar pada tank sudah sulit untuk dideteksi/dilihat dan tidak ada garis ukur pada tanki sehingga sulit untuk mengetahui posisi (isi) solar dalam tank tanpa mengukurnya dengan stick sounding solar.
Berdasarkan full check atas 18 unit APAR tanggal 20 Apr’2022 ditemukan 4 unit APAR yang Kunci Kotak APAR tidak tergantung (hilang) pada kotak APAR sehingga dikhawatirkan menyulitkan jika dilakukan pemeriksaan rutin dan keadaan emergency;
Berdasarkan observasi lingkungan Waterpark tanggal 20 Apr’2022 ditemukan 1 tabung APAR yang tekanan-nya tidak normal (over Pressure); Lantai kolam renang berlumut; Adanya sarang semut di shower kamar bilas Pria</t>
  </si>
  <si>
    <t>Berdasarkan pemeriksaan sub akun Titipan Penghuni (no akun 21.50.400) PT Ciputra Indah per 28 Februari 2022 ditemukan saldo debet akun Titipan Penghuni / IMB yang masih menggantung &gt; 3 tahun sebesar Rp 1,505,530,300 atas 371 sub akun berselang 1096 hari s/d 7,598 hari sejak tanggal AJB s/d tanggal cut off audit 28 Februari 2022, di mana hanya 3 blok di antaranya bersaldo kredit sebesar Rp 21,551,569</t>
  </si>
  <si>
    <t>Berdasarkan full check atas 63 pembayaran Mandiri In Health karyawan periode Apr’21 s/d Feb’22 ditemukan 3 karyawan yang baru didaftarkan Mandiri In Health berkisar 38 hari s/d 138 hari dari batas 3 bulan setelah bergabung dengan project Citra Indah s/d didaftarkan Mandiri In Health tanggal 2 Jan’2022</t>
  </si>
  <si>
    <t>Penilaian CitraGran Cibubur 2022.xlsx</t>
  </si>
  <si>
    <t>Berdasarkan sample check atas 7 transaksi alih hak ditemukan 5 transaksi alih hak yang terlambat dilaporkan ke KPP berkisar 14 hari s/d 231 hari sejak tanggal seharusnya dilaporkan s/d tanggal aktual pelaporan</t>
  </si>
  <si>
    <t>Berdasarkan sample check atas 20 transaksi PPN DTP ditemukan 3 unit dari 10 unit penjualan PPN DTP tahun 2022 yang tidak dilengkapi dengan PPJB notariil (dokumen ditandatangani di hadapan notaris), melainkan hanya dilengkapi dengan PPJB waarmerking (dokumen didaftarkan ke notaris)</t>
  </si>
  <si>
    <t>Berdasarkan full check atas 5 ijin operasional ditemukan 23 penangkal petir yang belum dilakukan pengujian secara berkala; Tidak ada perijinan untuk Laporan UPL-UKL (Upaya Pemantauan Lingkungan-Upaya Pengelolaan Lingkungan) tahun 2015 s/d 2022 atas 15 kali perpanjangan</t>
  </si>
  <si>
    <t>Berdasarkan sample opname progress pekerjaan di lapangan atas 20 unit rumah ditemukan aktual ukuran selimut beton atas 4 titik kolom dan 1 titik balok pada 2 unit rumah lebih ramping/ kurus dari gambar kerja for construction; 3 unit rumah terbangun tidak ada dinding pagar tembok belakang (padahal menurut gambar kerja standard ada dinding pagar)</t>
  </si>
  <si>
    <t>Berdasarkan full check atas 128 unit yang sudah memenuhi syarat ST ditemukan 1 unit yang aktualnya sudah ST namun pengisian data tanggal ST pada sistem EREMS tidak ada bahkan tanggal surat undangan ST ke-1 s/d STO juga tidak diinput pada sistem EREMS; 1 konsumen terlambat ST karena baru dilakukan STO setelah 430 hari sejak tanggal pengiriman undangan ST ke-2 di mana surat undangan ST ke-1 dan ST ke-2 tidak diinput pada sistem EREMS sehingga menyebabkan opportunity loss IPLK sebesar 2,486,550</t>
  </si>
  <si>
    <t>Berdasarkan full check atas 4 transaksi pembelian tanah ditemukan 2 transaksi pembayaran ganti rugi tanah makam yang hanya dilengkapi “Surat Pernyataan” dari Kardi dan Andri yang dinyatakan sebagai salah satu ahli waris, (tidak ada surat kuasa dari seluruh ahli waris yang menunjuk Kardi dan Andri sebagai perwakilan yang menerima uang ganti rugi); Adanya typo penulisan nama pemilik tanah / orang tua dari ahli waris yang menerima uang ganti rugi</t>
  </si>
  <si>
    <t>Berdasarkan sample check perhitungan tarif IPLK selama periode penagihan bulan Mar s/d Okt’22 atas 653 transaksi ditemukan kurang tagih IPLK sebesar Rp 145,000 atas 1 unit ruko karena status huni belum diupdate</t>
  </si>
  <si>
    <t>Berdasarkan observasi lapangan ditemukan Terdapat sampah bekas limbah chemical yang diletakkan di area luar WTP 2.</t>
  </si>
  <si>
    <t>Berdasarkan sample check atas 25 form ijin renovasi ditemukan deposit kavling bangun atas 1 unit yang kurang bayar sebesar Rp 5,000,000 karena salah perhitungan luasan kavling.</t>
  </si>
  <si>
    <t>Berdasarkan observasi lapangan ditemukan 1 Banner iklan penjualan kavling atas nama ex karyawan namun masih berbendera Citra Gran; Rekaman kamera cctv blok K dan I-IR yang tidak dapat dibuka oleh Petugas karena tidak mengetahui sandi/ password</t>
  </si>
  <si>
    <t>Berdasarkan observasi lapangan ditemukan 1 tenant ruko yang meletakkan genset namun belum dilakukan penagihan area sewa sebesar Rp 7,200,000</t>
  </si>
  <si>
    <t>Berdasarkan full check atas 110 unit retensi per 31 Okt’22 ditemukan 48 unit yang telah memenuhi syarat pencairan retensi Pondasi, Tutup Atap, Akad, ST, dan AJB namun secara data, retensi escrow masih outstanding berkisar 6 hari s/d 776 hari dari tanggal retensi terakhir yang memenuhi syarat s/d cut off audit 31 Okt’22 sehingga menyebabkan total escrow tertahan sebesar Rp 11,954,964,753; Overstated laporan escrow atas 3 unit sebesar Rp 3,127,121,919 (unit DD.06/20 a/n Ling Hidah tahapan Akad sebesar Rp 2,460,954,879, unit DD.05/05 a/n Muh Syahrial dan unit P.30/07 a/n Indah Siti Nurjayati tahapan Topping Off sebesar Rp 666,167,040) (Temuan ulangan)</t>
  </si>
  <si>
    <t>Berdasarkan sample check perhitungan penyusutan atas 147 fixed asset per tanggal 31 Okt’22 ditemukan understated nilai akumulasi penyusutan atas 4 item fixed asset sebesar Rp 3,216,786 dan overstated nilai akumulasi penyusutan atas 1 item fixed asset sebesar Rp 3,760,121; Selisih kurang nilai Akumulasi Penyusutan Bangunan (No. Akun: 16.90.100) per 31 Okt’22 sebesar Rp 47,376,367 antara saldo Trial Balance dengan saldo perhitungan audit dan selisih lebih Akumulasi Penyusutan Bangunan sebesar Rp 543,329 antara list monitoring dengan saldo perhitungan audit. (Temuan ulangan)
Berdasarkan sample opname atas 13 item fixed asset pada tanggal 05 Des’22 ditemukan 7 item asset yang belum ditempel barcode di mana 1 item di antaranya masih disimpan di dalam kardus dan belum digunakan; 2 item asset yang tercantum dalam data fixed asset Departemen GA namun tidak tercatat pada data fixed asset Departemen Accounting</t>
  </si>
  <si>
    <t>Berdasarkan full check pembayaran iuran premi BPJS Kesehatan atas 2 orang karyawan baru ditemukan iuran BPJS Kesehatannya dipotong lebih awal sebelum tagihan pertama BPJS Kesehatan muncul</t>
  </si>
  <si>
    <t>Penilaian CitraLand Bandar Lampung 2022.xlsx</t>
  </si>
  <si>
    <t>Berdasarkan full check atas 1 transaksi pindah blok selama periode Apr’21 s/d Feb’22, ditemukan Klausul biaya administrasi pindah blok pada SPT dan SPPJB belum diupdate dengan tariff terbaru</t>
  </si>
  <si>
    <t>Berdasarkan full check atas 1 sales dengan system Kemitraan, ditemukan kontrak Sales Mitra yang sudah berakhir tanggal 31 Des’21 namun belum dibuatkan perpanjangan kontraknya 112 hari dari tanggal berakhirnya kontrak s/d tanggal 22 Apr’22 (tanggal pull out audit)</t>
  </si>
  <si>
    <t>Berdasarkan full check inventaris rumah contoh di Blok A10/06 (type Maggiore), ditemukan belum dibuatkan SOP secara tertulis atas Inventaris Rumah Contoh dan belum dibuatkan tanda terima kepada Departemen Keuangan maupun Departemen Marketing; Terdapat kerusakaan fisik rumah contoh pada beberapa lokasi; Complain kerusakan rumah contoh belum dibuatkan secara tertulis; Inventaris yang sedang di laundry namun tidak dicatat di logbook; Rumah contoh dalam kondisi kotor dan tidak termasuk dalam schedule petugas pembersihan</t>
  </si>
  <si>
    <t>Berdasarkan full check atas 64 unit yang terjual di periode Apr’21 s/d Feb’22 dan sertifikatnya sudah Splitzing, ditemukan 1 unit di mana Luas Tanah di SHGB salah sehingga lebih besar 5 m2</t>
  </si>
  <si>
    <t>Berdasarkan full check atas 49 unit yang telah memenuhi syarat ST selama periode Apr’21 s/d Feb’22, ditemukan 8 unit rumah yang terlambat ST sehingga mengakibatkan opportunity loss penerimaan IPLK dan Air sebesar Rp 47,830,000; 1 unit rumah yang belum dilakukan ST sehingga menyebabkan opportunity loss penerimaan IPLK dan Air sebesar Rp 2,010,000; 1 unit rumah yang sudah serah terima sejak tahun 2020 namun belum diupdate pada EREMS. (Temuan ulangan)</t>
  </si>
  <si>
    <t>Berdasarkan sample check lapangan atas 10 unit rumah yang sedang dilakukan pembangunan, ditemukan 1 unit rumah yang melakukan Ubah Design langsung ke kontraktor</t>
  </si>
  <si>
    <t>Berdasarkan sample pemeriksaan atas 39 unit yang menunggak IPL dan Air di kawasan Davinci, ditemukan Terdapat kesalahan penyajian data raker untuk total tunggakan berdasarkan klasifikasi umur atas tunggakan Air.</t>
  </si>
  <si>
    <t>Berdasarkan pemeriksaan penetapan tariff service charge kepada 3 kontraktor yang bekerja di CitraLand Lampung yang dibayarkan selama periode Jan-Mar’22, ditemukan Penetapan tariff service charge hanya secara lisan dan belum dibuatkan IM secara tertulis yang ditandatangani s/d GM.</t>
  </si>
  <si>
    <t>Berdasarkan opname lapangan tanggal 20 Apr’22, atas 5 unit yang melakukan renovasi, ditemukan 3 unit rumah yang melakukan renovasi namun baru membayar Jaminan Renovasi setelah konfirmasi audit, bahkan 1 unit di antaranya terdapat tunggakan air dan IPL per Feb’22 sebesar Rp 1,707,000</t>
  </si>
  <si>
    <t>Berdasarkan pemeriksaan lapangan di area WTP, ditemukan monitoring genset tidak dicatat dalam logbook; Tidak ada APAR di area WTP</t>
  </si>
  <si>
    <t>Berdasarkan sample check Rekonsiliasi Bank atas 9 Rekening Bank, ditemukan 3 Nomor Rekening Bank yang berbeda antara yang tercatat di TB dengan Nomor Rekening sebenarnya</t>
  </si>
  <si>
    <t>Berdasarkan sample check atas 27 item Inventaris, ditemukan 3 item inventaris asset dengan nilai &gt; Rp 2 juta yang tidak tercatat di laporan keuangan dan dimonitor oleh HRD; Nomor asset yang ditempel pada fisik 3 item Inventaris berbeda dengan yang tercatat pada list Inventaris Asset; 2 item inventaris Asset tidak ada Nomor Asset di list Inventaris; 1 item inventaris yang sebelumnya sudah ditempel Nomor Inventaris namun terlepas; Belum dilakukan Opname Inventaris Asset secara rutin yang dituangkan dalam Berita Acara Opname</t>
  </si>
  <si>
    <t>Berdasarkan full check atas 4 unit APAR yang terdapat di Marketing Office, ditemukan 1 unit APAR yang tekanannya di bawah normal namun kartu checklist disimpan di HRD tidak ditempelkan pada tabung APAR
Berdasarkan full check atas 13 unit CCTV ditemukan 2 unit CCTV dalam keadaan rusak namun belum dibuatkan logbook untuk mencatat tanggal kerusakan; Tanggal yang tercatat di system CCTV tidak sesuai dengan tanggal sebenarnya</t>
  </si>
  <si>
    <t>Penilaian CitraLand Gama City Medan 2022.xlsx</t>
  </si>
  <si>
    <t>Berdasarkan pemeriksaan kondisi atas 3 Rumah Contoh dan inventarisnya per 13 Okt’22 ditemukan belum dilakukan stock opname rutin rumah contoh yang dilengkapi dengan Berita Acara yang ditandatangani oleh Marketing Manager; Defect pada bangunan rumah contoh dan inventaris</t>
  </si>
  <si>
    <t>Berdasarkan full check atas 1 transaksi perjanjian sewa menyewa ditemukan 1 unit ruko yang tersewa dan telah dilengkapi dengan Akta Sewa menyewa yang didaftarkan ke notaris, namun dokumen asuransi atas obyek yang disewa belum diberikan kepada audit s/d 6 Feb’23.</t>
  </si>
  <si>
    <t>Berdasarkan full check atas 250 unit KPR yang sudah memenuhi persyaratan akad kredit (lunas DP) ditemukan 2 unit yang telah melakukan akad terlebih dahulu sebelum lunas uang muka berkisar 22 hari dan 27 hari sejak tanggal lunas UM s/d tanggal realisasi akad</t>
  </si>
  <si>
    <t>Berdasarkan full check atas 93 unit terjual dengan progress bangun 100% ditemukan 37 unit IMB yang tidak diinput ke system EREMS berkisar 418 hari s/d 1,884 hari sejak tanggal IMB s/d pull out audit 19 Okt’22</t>
  </si>
  <si>
    <t>Berdasarkan full check atas 29 unit yang sudah yang sudah memenuhi syarat AJB (sudah lunas, sudah serah terima, HGB dan PBB sudah split) ditemukan 23 unit yang siap AJB namun belum dilakukan AJB.</t>
  </si>
  <si>
    <t>Berdasarkan full check atas kelengkapan database system EREMS Vs rekap manual Departemen Legal atas 531 transaksi penjualan ditemukan 464 unit yang PBB dan 49 unit yang sertifikat HGB pecahannya telah selesai diproses sesuai dengan rekap manual Departemen Legal, namun belum diinput pada system EREMS</t>
  </si>
  <si>
    <t>Berdasarkan pemeriksaan atas 16 perijinan selama periode Apr’21 s/d Agt’22, ditemukan tidak ada perijinan untuk Laporan UPL-UKL (Upaya Pematauan Lingkungan-Upaya Pengelolaan Lingkungan) tahun 2021 s/d 2022 atas 4 kali perpanjangan</t>
  </si>
  <si>
    <t>Berdasarkan sample check atas 57 transaksi yang memenuhi syarat untuk dilaporkan ke PPATK ditemukan 10 unit yang terlambat dilaporkan ke PPATK berkisar 51 hari s/d 60 hari. (Temuan ulangan)</t>
  </si>
  <si>
    <t>Berdasarkan pemeriksaan akun Beban Akrual JO. Ciputra Karya Pancasakti Nugraha (No. Akun 21.30.000) atas pencatatan transaksi hutang kontraktor (retensi) per 31 Des’21 sebesar Rp 6,057,936,993 ditemukan hutang kontraktor sebesar Rp 233,774,531 yang sudah berumur &gt; 5 tahun namun belum direclass ke HPP</t>
  </si>
  <si>
    <t>Berdasarkan sample opname progress pekerjaan di lapangan atas 25 unit rumah ditemukan ukuran selimut beton atas 25 titik kolom pada 7 unit rumah yang aktualnya lebih kurus dari gambar kerja for construction; Jarak cincin sengkang atas 3 titik kolom pada 3 unit rumah yang aktualnya lebih renggang dari gambar kerja for construction; Progress lapangan atas 3 unit rumah yang aktual progressnya lebih kecil sehingga menyebabkan selisih lebih bayar pada saat pembayaran termyn tersebut sebesar Rp 1,890,411; Perbedaan spesifikasi material antara spesifikasi teknis/ gambar kerja for construction dengan actual terpasang
Berdasarkan sample opname progress pekerjaan atas 4 SPK Prasarana ditemukan Perbedaan dimensi ukuran atas 2 item pekerjaan pada 1 SPK yang tidak didukung dengan SIK Perubahan</t>
  </si>
  <si>
    <t>Berdasarkan full check atas 253 unit rumah/ruko/kavling yang sudah memenuhi syarat ST ditemukan 2 unit rumah yang belum ST berkisar 303 hari dan 1,444 hari sejak tanggal seharusnya ST s/d cut off audit sehingga menyebabkan retensi KPR tahapan serah terima tertahan sebesar Rp 98,969,221 dan menimbulkan opportunity loss penerimaan IPLK sebesar Rp 13,144,000; 4 unit rumah yang terlambat ST berkisar 82 hari s/d 1,980 hari sejak tanggal seharusnya ST s/d tanggal realisasi ST sehingga menyebabkan opportunity loss IPLK sebesar Rp 41,650,000 (Temuan ulangan)</t>
  </si>
  <si>
    <t>Berdasarkan sample opname atas 27 unit rumah dan ruko yang memiliki tunggakan air &gt; 90 hari ditemukan 4 unit kuadran 2 yang menunggak namun tidak dicabut meteran airnya karena toleransi infrastruktur belum selesai 100% dan belum didukung dengan form approval, 1 unit yang meter airnya masih terpasang/ belum dicabut</t>
  </si>
  <si>
    <t>Berdasarkan full opname atas 5 item chemical di WTP ditemukan selisih lebih 1 item chemical bar polymer sebanyak 31 kg</t>
  </si>
  <si>
    <t>Berdasarkan sample opname atas 18 unit yang melakukan renovasi dan kavling bangun ditemukan 1 unit rumah kavling bangun yang meletakkan material di row jalan cluster</t>
  </si>
  <si>
    <t>Berdasarkan observasi lapangan ditemukan 1 tabung APAR yang tekanannya di bawah standard; Area WTP 2 yang tidak ada tabung APAR; Mesin genset di area WTP 1 dalam kondisi tidak aktif karena baterai/ aki yang dilepas sejak Mar’20 (berdasarkan informasi lisan dari Manager Estate) s/d opname audit; Pintu ruang pompa air mancur Merlion tidak dalam keadaan terkunci</t>
  </si>
  <si>
    <t>Berdasarkan full check atas 352 retensi escrow per 31 Agt’22 ditemukan 9 retensi yang sudah memenuhi syarat BAST maupun AJB namun belum diajukan pencairan ke bank berkisar 0 hari s/d 238 hari dari tanggal BAST dan AJB s/d cut off audit sehingga menyebabkan escrow tertahan sebesar Rp 1,274,751,474</t>
  </si>
  <si>
    <t>Penilaian CitraLand Helvetia Medan 2022.xlsx</t>
  </si>
  <si>
    <t>Berdasarkan full check atas 8 transaksi ganti nama, ditemukan 2 konsumen yang melakukan pergantian nama dari ayah ke anak tidak dilengkapi dengan Surat Keterangan Bebas Pajak (SKB) atau Akta Hibah atau surat pernyataan yang ditandatangani konsumen bahwa jika terjadi kekurangan pajak pada saat AJB akan dilunasi oleh konsumen dan membebaskan developer dari tuntutan pajak</t>
  </si>
  <si>
    <t>Berdasarkan sample check atas 45 transaksi penjualan ditemukan 1 konsumen yang belum menandatangani SPT &amp; SPPJB
Berdasarkan full check atas 17 transaksi pengalihan hak ditemukan PPJB Penegasan dan surat pernyataan pengalihan hak atas 1 transaksi pengalihan yang belum ditandatangani oleh konsumen pembeli kedua berselang 64 hari sejak tanggal pengalihan hak dilakukan s/d tanggal pull out audit</t>
  </si>
  <si>
    <t>Berdasarkan full opname barang promosi ditemukan tidak dilakukan stock opname rutin dan dibuatkan Berita Acara Opname yang diapprove s/d Marketing Manager
Berdasarkan full check atas 7 PO ditemukan 2 PO yang diterbitkan berselang 9 hari dan 39 hari sejak barang diterima.</t>
  </si>
  <si>
    <t>Berdasarkan sample check atas 45 PPJB ditemukan 4 unit yang surat persetujuan pelepasan haknya tidak mencantumkan tanggal pengajuan; 1 PPJB yang sudah terbit namun belum ditandatangani oleh konsumen berselang 259 hari sejak tanggal terbit SPPJB s/d pull out audit; 1 PPJB yang belum dikembalikan oleh konsumen berselang 176 hari sejak tanggal pengiriman PPJB ke konsumen</t>
  </si>
  <si>
    <t>Berdasarkan full check atas 116 transaksi penjualan dengan cara bayar KPR ditemukan 1 transaksi KPR yang sudah memenuhi syarat akad (sudah lunas DP) namun belum dilakukan akad kredit berselang 221 hari sejak tanggal lunas DP s/d pull out audit atau 45 hari sejak tanggal batas waktu untuk dilakukan akad kredit s/d pull out audit tanggal 14 Okt’22</t>
  </si>
  <si>
    <t>Berdasarkan sample check atas 45 transaksi yang memenuhi syarat untuk dilaporkan ke PPATK ditemukan 11 transaksi yang terlambat dilaporkan ke PPATK berkisar 15 s/d 17 hari sejak tanggal batas waktu pelaporan s/d tanggal actual dilaporkan</t>
  </si>
  <si>
    <t>Berdasarkan sample check atas 34 SPK ditemukan 1 SPK tender yang diterbitkan 3 hari setelah pekerjaan dimulai bahkan tidak dikenakan biaya administrasi tender sebesar Rp 500,000; Proses tender atas 1 SPK yang 2 kontraktor peserta di antaranya memberikan harga penawaran yang sama namun penjelasan/alasannya ambigu, dimana penunjukkan kontraktor pemenangnya karena merupakan kontraktor GamaCity Medan, padahal semua peserta juga kontraktor GamaCity</t>
  </si>
  <si>
    <t>Berdasarkan sample check atas 23 PO ditemukan 2 PO Tunjuk Langsung yang tidak didukung dengan Berita Acara pada system PIM dan approval PO tidak sesuai koridor approval</t>
  </si>
  <si>
    <t>Berdasarkan sample opname progress pekerjaan di lapangan atas 22 unit rumah ditemukan ukuran selimut beton atas 9 titik kolom pada 6 unit rumah yang tidak sesuai antara gambar kerja for construction dengan actualnya; Jarak cincin sengkang atas 5 titik kolom pada 5 unit rumah yang aktualnya lebih renggang dari gambar kerja for construction; Aktual ketinggian kusen pintu atas 6 unit rumah yang lebih pendek 5 cm dari gambar kerja for construction dan 1 unit rumah yang actual ukuran kusen lebih lebar 7 cm dibandingkan gambar kerja; Perubahan denah titik air kotor atas 1 unit rumah yang tidak diterbitkan SIK yang diapprove s/d GM; Progress lapangan atas pekerjaan kolom struktur beton atas 2 unit rumah actual progressnya hanya 63% dan 0% (belum terprogress) namun sudah diprogress 100% sehingga menyebabkan selisih lebih bayar pada saat pembayaran termyn tersebut sebesar Rp 50,994,969; Perbedaan volume septictank antara gambar kerja for construction dengan invoice/ actual barang datang
Berdasarkan sample opname progress pekerjaan atas 6 SPK Prasarana ditemukan Kolom Praktis pada rumah gardu listrik hanya terpasang 6 dari 8 titik yang ada di gambar kerja; Jarak cincin sengkang atas 32 titik kolom pada 2 SPK Prasarana yang aktualnya lebih renggang dari gambar kerja for construction</t>
  </si>
  <si>
    <t>Berdasarkan pemeriksaan 45 transaksi penjualan ditemukan penerbitan Surat Pemberitahuan (SP) 1 yang terlambat diterbitkan dan diberikan kepada konsumen, berselang 72 hari dari tanggal mulai menunggak s/d tanggal surat tersebut diterbitkan</t>
  </si>
  <si>
    <t>Berdasarkan full check atas 209 pembayaran komisi penjualan yang sudah dibayarkan sebesar Rp 8,166,423,959 dan pendapatan Fee KPR ditemukan Penyisihan 0.3% dana kebersamaan sebesar Rp 1,238,784,885 belum dipindahkan ke rekening dana kebersamaan s/d pull out audit 14 Okt’22; Pendapatan Fee KPR yang diperoleh dari Bank sebesar Rp 771,098,683 belum dipindahkan ke rekening dana kebersamaan s/d pull out audit 14 Okt’22; Pengembalian Fee KPR di mana seharusnya dicatat mengurangi saldo titipan lainnya namun mengurangi saldo penghasilan lainnya sehingga understated sebesar Rp 13,720,000</t>
  </si>
  <si>
    <t>Berdasarkan full check atas 17 transaksi pengalihan hak ditemukan seluruh transaksi pengalihan hak belum dilaporkan ke KPP berkisar 24 hari s/d 267 hari sejak tanggal batas pelaporan transaksi pengalihan hak s/d tanggal pull out audit</t>
  </si>
  <si>
    <t>Berdasarkan full check perhitungan penyusutan atas 40 inventaris ditemukan understated akumulasi penyusutan fixed asset sebesar Rp 946,969; Tidak pernah dilakukan stock opname asset secara berkala; Seluruh inventaris belum ditempel barcode</t>
  </si>
  <si>
    <t>Berdasarkan full check perhitungan revenue sharing atas 236 unit ditemukan Selisih lebih porsi perhitungan milik PT DMKR sebesar Rp 838,470 antara perhitungan Manajemen dengan perhitungan audit; Pembayaran revenue sharing yang tidak dilakukan rutin setiap bulan dan terdapat selisih akumulasi kurang bayar perhitungan BSPL dari bulan Des’21 s/d Agt’22 ke PT. Adhiwira Persada sebesar Rp 906,203,035.</t>
  </si>
  <si>
    <t>Penilaian CitraLand Manado 2022.xlsx</t>
  </si>
  <si>
    <t>Berdasarkan full check atas 5 transaksi alih hak selama periode audit Nov’21 s/d Oct’22 pada EREMS dan trial balance, ditemukan 5 transaksi alih hak ke pihak ke 3 tidak muncul pada laporan transaksi alih hak/ganti nama pada EREMS</t>
  </si>
  <si>
    <t>Berdasarkan full check atas 5 transaksi alih hak selama periode audit Nov’21 s/d Oct’22 pada EREMS dan trial balance, ditemukan 4 transaksi alih hak belum dilaporkan ke KPP berkisar 11 hari s/d 194 hari sejak tanggal deadline pelaporan alih hak s/d cut off audit per 31 Oct’22; 1 transaksi alih hak yang terlambat dilaporkan ke KPP selama 60 hari sejak deadline lapor s/d aktual lapor</t>
  </si>
  <si>
    <t>Berdasarkan pemeriksaan secara sampling atas 5 transaksi pembatalan selama periode Nov’21 s/d Oct’22 ditemukan 1 Kesalahan penginputan alasan pembatalan pada EREMS di mana seharusnya karena alasan pribadi namun diinput sebagai tolakan bank</t>
  </si>
  <si>
    <t>Berdasarkan Stock Opname (full check) atas 2 item barang promosi per 29 Nov’22, ditemukan stock opname belum dilakukan secara berkala yang belum dilengkapi dengan Berita Acara Stock Opname yang ditandatangani s/d Section Head Marketing &amp; Sales
Berdasarkan sample check atas 52 tanda terima hadiah konsumen selama periode Nov’21 s/d Oct’22, ditemukan 25 tanda terima hadiah konsumen di mana nama penerima hadiah tidak sesuai dengan nama konsumen namun tidak dilengkapi dengan Surat Kuasa dan copy identitas penerima</t>
  </si>
  <si>
    <t>Berdasarkan full check atas 2 transaksi buyback, ditemukan 1 transaksi buyback atas unit yang sudah AJB per 9 Oct’18 belum didukung dengan Akta Subrogasi berselang 36 hari sejak tanggal Bank mendebit otomatis rekening escrow s/d cut off audit 2 Dec’22</t>
  </si>
  <si>
    <t>Berdasarkan sample check atas 65 transaksi penjualan selama periode Nov’21 s/d Oct’22, ditemukan 8 transaksi PPJB telah ditandatangani namun belum diinput di Erems berkisar 147 hari s/d 357 hari sejak tanggal PPJB s/d cut off audit 31 Oct’22</t>
  </si>
  <si>
    <t>Berdasarkan full check atas 1 transaksi sewa beli kavling ditemukan 1 unit sewa beli (konsumen adalah rekanan notaris) dengan progress bayar 27% pada saat transaksi sewa beli namun belum dilengkapi dengan approval Managing Director di mana sisa pembayaran angsuran dilakukan dengan cara potong tagihan jasa notaris</t>
  </si>
  <si>
    <t>Berdasarkan full check atas 63 transaksi yang memenuhi syarat untuk dilaporkan ke PPATK ditemukan 2 unit yang terlambat dilaporkan ke PPATK berselang 15 hari dan 27 hari.</t>
  </si>
  <si>
    <t>Berdasarkan full check atas 2 ijin operasional ditemukan 1 Perijinan atas 2 titik penangkal petir tidak ada</t>
  </si>
  <si>
    <t>Berdasarkan 85 SPK Repeat Order ditemukan 18 SPK Prasarana atas pekerjaan infrastruktur sebesar Rp 652,900,688 yang diterbitkan dengan cara Repeat Order (RO)</t>
  </si>
  <si>
    <t>Berdasarkan sample check atas 27 SPK ditemukan umur masa pemeliharaan BAST-2 dan BAST-3 atas 19 SPK pembangunan rumah/ ruko yang tercantum pada SPK CPMS tidak sama dengan yang tercantum dalam SUPP</t>
  </si>
  <si>
    <t>Berdasarkan sample opname progress pekerjaan di lapangan atas 22 unit rumah ditemukan ukuran selimut beton atas 3 titik kolom pada 3 unit rumah yang aktualnya lebih kurus dari gambar kerja for construction; Progress lapangan 6 unit rumah yang actual progressnya lebih kecil sehingga menyebabkan selisih lebih bayar pada saat pembayaran termyn tersebut sebesar Rp 102,827,259; Adanya perubahan pekerjaan yang tidak didukung dengan SIK Perubahan; Aktual ketinggian dan lebar kusen pintu dan jendela atas 4 unit rumah yang selisih ukuran berkisar -5 cm s/d 42 cm dari gambar kerja for construction; Perbedaan spesifikasi material antara spesifikasi teknis dengan actual terpasang atas 2 unit rumah
Berdasarkan sample opname progress bangun di lapangan atas 3 unit ruko ditemukan pemasangan titik sparing pipa AC dengan stop kontaknya yang tidak rapih (jarak antar lubang stop kontak dengan pipa jauh) dan perbedaan spesifikasi material antara spesifikasi teknis dengan actual terpasang
Berdasarkan sample opname progress pekerjaan atas 2 SPK Landscape ditemukan selisih kurang 12 tanaman yang belum tertanam namun pekerjaan atas item tersebut sudah diprogress 100% sehingga menyebabkan selisih lebih bayar progress sebesar Rp 3,050,000</t>
  </si>
  <si>
    <t>Berdasarkan full check atas 78 unit yang sudah memenuhi syarat ST ditemukan 9 unit rumah belum ST berkisar 236 hari s/d 1,520 hari sejak tanggal seharusnya ST s/d cut off audit sehingga menimbulkan opportunity loss penerimaan IPLK sebesar Rp 61,992,175; 4 unit rumah yang terlambat ST berkisar 208 hari s/d 2,790 hari sejak tanggal seharusnya ST s/d tanggal realisasi ST sehingga menyebabkan opportunity loss IPLK sebesar Rp 42,594,225; 1 unit yang progress bangunnya kosong (belum 100% di EREMS) padahal unit tersebut telah melewati batas waktu serah terima ke konsumen berselang 2,994 hari sejak tanggal seharusnya ST s/d cut off audit</t>
  </si>
  <si>
    <t>Berdasarkan sample check perhitungan tariff IPLK atas 15 unit ditemukan selisih kurang tagih IPLK ke 2 konsumen (3 unit) sebesar Rp 794,700</t>
  </si>
  <si>
    <t>Berdasarkan sample check atas 25 form ijin renovasi dan observasi lapangannya ditemukan Inkonsistensi penerapan jaminan pelaksanaan atas pekerjaan pemasangan kanopi tanpa keterangan lebih detail; 12 unit rumah yang melakukan renovasi yang meletakkan material/ sampah material di row jalan/ area berm/ kavling kosong</t>
  </si>
  <si>
    <t>Berdasarkan sample opname atas 9 unit tabung APAR ditemukan 2 tabung APAR yang tekanannya sudah di bawah standard di mana 1 tabung di antaranya sudah expired 1,107 hari sejak tanggal expired s/d opname audit dan seluruh tabung APAR tidak dilengkapi dengan kartu checklist monitoring
Berdasarkan full check atas 22 kamera CCTV ditemukan rekaman kamera cctv pada layar monitor tidak menampilkan gambar (layar semut) dan tidak diketahui sejak kapan karena tidak dibuatkan logbook</t>
  </si>
  <si>
    <t>Berdasarkan cash opname kas kecil tanggal 30 Nov’22 ditemukan 9 kasbon yang terlambat dipertanggungjawabkan berkisar 8 hari s/d 16 hari sejak tanggal kasbon cair s/d tanggal PJK (PT CI)
Berdasarkan pemeriksaan atas Cash Advance Report per 30 Nov’22 ditemukan 1 kasbon terlihat masih menggantung sebesar Rp 1,805,000 karena saat PJK belum diclearkan dari cash advance report (JO CL Manado)
Berdasarkan pemeriksaan atas Cash Advance Report per 30 Nov’22 ditemukan 1 kasbon terlihat masih menggantung sebesar Rp 10,000,000 padahal kasbon tidak jadi diambil karena tidak diclearkan dari cash advance report (PT CKKI) (Temuan ulangan)</t>
  </si>
  <si>
    <t>Berdasarkan analisa Aging per 31 Oct’22 ditemukan 2 unit dengan progress bayar &lt; 20% namun belum dilakukan pembatalan berkisar 126 hari s/d 143 hari dari tanggal pembayaran terakhir s/d cut off Audit per 31 Okt’22
Berdasarkan full check atas 251 unit dana retensi dengan total nilai retensi sebesar Rp 21,238,392,537 ditemukan 77 unit yang sudah memenuhi syarat retensi escrow Pondasi/Tutup Atap/AJB/BAST/Dokumen lengkap sebesar Rp 4,382,274,576 namun belum diajukan pencairan ke; 5 unit yang Progress Bangun &lt;100% namun sudah BAST sebesar Rp 373,685,100; Overstated data retensi atas 2 unit sebesar Rp 248,350,000 bahkan terdapat kesalahan pencatatan atas Bank; Tanggal AJB atas 6 unit sebesar Rp 442,602,500 terlihat lebih dahulu dibandingkan dengan tanggal Akad Kredit; Tanggal Serah Terima atas 2 unit sebesar Rp 254,350,000 terlihat lebih dahulu dibanding dengan tanggal Akad Kredit yang menjadi acuan data escrow Keuangan; Understated 1 transaksi KPR periode akad 2018 pada data audit tahun 2021 dengan nilai escrow sebesar Rp 65,000,000; Selisih saldo escrow antara data monitoring Escrow dengan saldo Trial Balance sebesar Rp 350,991,223.
Berdasarkan full check atas 57 unit dana retensi dengan total nilai retensi sebesar Rp 4,578,024,579 ditemukan 25 retensi yang sudah memenuhi syarat Tutup Atap, BAST maupun AJB namun belum diajukan pencairan ke bank berkisar 34 hari s/d 969 hari dari tanggal Progres Bangun, BAST dan AJB s/d cut off audit sehingga menyebabkan escrow tertahan sebesar Rp 1,818,274,646; Tanggal akad kredit yang menjadi acuan data escrow Keuangan atas 36 unit berbeda dengan tanggal akad kredit di EREMS sehingga menimbulkan perbedaan dan kerancuan dengan tanggal ST/ tanggal AJB. (Temuan ulangan)</t>
  </si>
  <si>
    <t>Berdasarkan full check atas perhitungan penyusutan inventaris per 31 Oct’22 ditemukan Selisih perhitungan akumulasi penyusutan inventaris (Bangunan, Kendaraan dan Inventaris) antara Asset List dan Trial Balance di mana asset list menghitung penyusutan selama 10 bulan sedangkan trial balance hanya 5 bulan di tahun 2022 dan 1 bulan di tahun 2021 (Des) sehingga menimbulkan Understated Akumulasi Penyusutan dan Biaya Penyusutan inventaris (Bangunan, Kendaraan dan Inventaris) masing-masing sebesar Rp 149,905,994 dan Rp 113,925,150 serta Overstated nilai buku sebesar Rp 149,905,994; Nilai akumulasi dan biaya penyusutan inventaris (Bangunan, Kendaraan dan Inventaris) atas penyusutan bulan Des’21 yang diakui pada periode Jan’22, sehingga menyebabkan nilai akumulasi dan biaya penyusutan tahun per Okt’22 overstated sebesar Rp 29,668,596
Berdasarkan pemeriksaan perhitungan penyusutan atas 521 item inventaris ditemukan 8 item inventaris yang sudah dimutasikan ke proyek lain dan dijual belum dihapuskan sehingga overstated atas Biaya Penyusutan sebesar Rp 10,786,373 dan overstated atas akumulasi penyusutan sebesar Rp 46,585,718.</t>
  </si>
  <si>
    <t>Berdasarkan analisa akun Piutang Usaha Kavling/Rumah/Ruko (Akun: 11.30.101) per 31 Oct’22 sebesar Rp 444,347,343 ditemukan Seluruh saldo merupakan long outstanding piutang dengan umur &gt; 3 tahun. (1,095 hari)
Berdasarkan analisa akun Piutang Lainnya (No.Akun: 11.30.900) ditemukan Long outstanding piutang lainnya &gt; 3 tahun sebesar Rp 261,065,645 berkisar 1,222 hari s/d 3,044 hari dari tanggal pencatatan s/d cut off audit per 31 Des’21
Berdasarkan analisa atas saldo akun Titipan BBN Akte 21.50.300 per 31 Oct’22 sebesar Rp 10,053,584,899 ditemukan 627 unit yang telah AJB namun belum diakui sebagai Pendapatan lain-lain berkisar 1,107 hari s/d 5,770 hari sejak tanggal AJB s/d cut off audit 31 Des’2021 sehingga terdapat outstanding akun titipan BBN akte sebesar Rp 2,352,652,521. (Temuan ulangan)
Berdasarkan analisa atas akun Titipan Lainnya (No.Akun: 21.50.900) per 31 Oct’22 ditemukan Akun Titipan Lainnya bersaldo debit sebesar Rp 750,408,951</t>
  </si>
  <si>
    <t>Penilaian CitraLand Palembang 2022.xlsx</t>
  </si>
  <si>
    <t>Berdasarkan full check atas 180 unit escrow yang belum cair per Feb’22 ditemukan 1 unit yang seharusnya sudah bisa cair (tahap pencairan BAST) namun belum diajukan untuk pencairan ke bank sehingga nilai escrow tertahan sebesar Rp 25,000,000</t>
  </si>
  <si>
    <t>Berdasarkan pemeriksaan NOP PBB pada system EREMS ditemukan 134 unit yang PBB nya telah terbit sejak tahun 2019 dan 2020 namun belum diinput ke dalam system EREMS</t>
  </si>
  <si>
    <t>Berdasarkan sample check atas 17 transaksi yang dilaporkan ke PPATK, ditemukan 5 transaksi terlambat dilaporkan ke PPATK berkisar 17 hari s/d 118 hari sejak tanggal seharusnya lapor s/d tanggal actual pelaporan</t>
  </si>
  <si>
    <t>Berdasarkan tabel analisa pemberian pekerjaan di atas ditemukan 33 SPK Prasarana atas pekerjaan infrastruktur sebesar Rp 9,256,377,577 namun dengan cara Repeat Order</t>
  </si>
  <si>
    <t>Berdasarkan sample opname progress pekerjaan atas 11 SPK bangunan yang dilakukan oleh 2 kontraktor ditemukan 1 item pekerjaan kolom struktur beton (jarak antar cincin sengkang) atas 4 SPK yang actual terpasang tidak sesuai standard pada gambar kerja
Berdasarkan sample opname atas 2 SPK pekerjaan landscape ditemukan ketidaksesuaian ukuran antara pohon yang tertanam dengan BoQ atas 3 jenis pohon; Selisih kurang 5 pcs atas 1 jenis pohon yang belum tertanam</t>
  </si>
  <si>
    <t>Berdasarkan sample check atas 12 transaksi ubah desain ditemukan tidak ada Internal Memo terkait perubahan pricelist biaya administrasi ubah design terbaru, namun telah diterapkan pada 2 unit transaksi ubah design</t>
  </si>
  <si>
    <t>Berdasarkan full check umur tunggakan aging IPLK atas denda ditemukan kesalahan perhitungan denda pada laporan aging di mana yang seharusnya 3%/ bulan namun denda yang diperhitungkan berkisar 1% s/d 16% sehingga data sistem secara total yang disajikan menjadi understated sebesar Rp 1,123,175</t>
  </si>
  <si>
    <t>Berdasarkan sample check atas 12 unit yang menunggak IPL dan Air ditemukan 1 unit yang menunggak lebih dari 90 hari belum ditempel stiker tunggakan</t>
  </si>
  <si>
    <t>Berdasarkan sample check atas 27 komplain (7 form) ditemukan seluruh komplain tidak ada dokumentasi foto (baik sebelum &amp; setelah perbaikan) dan seluruh komplain tanggal inputnya tidak sesuai dengan tanggal form complain</t>
  </si>
  <si>
    <t>Berdasarkan observasi atas 24 unit CCTV kawasan ditemukan 3 unit CCTV yang hidup dan mati berulang dan tidak dapat merekam gambar pada layar monitor CCTV dan tidak didokumentasikan pada logbook</t>
  </si>
  <si>
    <t>Berdasarkan full check atas 7 konsumen yang menunggak &gt; 90 hari ditemukan 1 konsumen yang menunggak &gt; 90 hari dengan total pembayaran &lt; 20% namun belum dibatalkan</t>
  </si>
  <si>
    <t>Berdasarkan pemeriksaan perhitungan penyusutan fixed asset ditemukan 1 fixed asset dengan nilai perolehan sebesar Rp 9,090,000 yang sudah dimutasikan ke Project Citra Gran Cibubur CBD per tanggal 1 Sep’21 namun masih dilakukan perhitungan penyusutan s/d cut off audit Feb’22 sehingga mengakibatkan overstated nilai penyusutan fixed asset sebesar Rp 1,136,250
Berdasarkan sample opname atas 29 pcs asset ditemukan 5 pcs asset tidak terpasang barcode di mana 1 pcs asset di antaranya rusak; 1 pcs asset yang sudah dimutasikan ke project lain namun baru didukung dengan Internal Memo pasca konfirmasi audit</t>
  </si>
  <si>
    <t>Berdasarkan sample check jurnal pembatalan atas 13 transaksi pembatalan ditemukan 1 transaksi pembatalan yang belum dilakukan jurnal pembatalan berselang 143 hari sejak tanggal pembatalan s/d pull out audit
Berdasarkan sample check atas 12 transaksi ubah desain ditemukan Kesalahan pencatatan atas 1 transaksi penerimaan biaya administrasi ubah desain yang dijurnal ke akun Uang Muka Penjualan dan PPN atas penerimaan uang muka penjualan telah di setorkan ke kas Negara</t>
  </si>
  <si>
    <t>Berdasarkan sample check atas 15 PO ditemukan 1 PO yang jumlahnya berbeda dengan jumlah yang dibayarkan namun tidak dilengkapi dengan PO revisi</t>
  </si>
  <si>
    <t>Berdasarkan full check atas 5 tabung APAR ditemukan 1 tabung APAR yang tekanannya di bawah standard</t>
  </si>
  <si>
    <t>Penilaian CitraLand Tidar Malang 2022.xlsx</t>
  </si>
  <si>
    <t>Berdasarkan sample check atas 62 transaksi dari total 154 transaksi penjualan selama periode Feb’21 s/d Agt’22 ditemukan 2 transaksi penjualan dengan diskon NPV sebesar 23.34% dan 21.05% yang surat persetujuanya ditandatangani tidak sesuai koridor yang berlaku sehingga berisiko pemberian diskon tidak diketahui oleh pihak berwenang</t>
  </si>
  <si>
    <t>Berdasarkan full check atas 7 transaksi ganti nama selama periode Feb’21 s/d Agt’22, ditemukan 1 transaksi ganti nama yang konsumen awalnya tidak ada NPWP dan tidak dilengkapi dokumen pendukung bukti hubungan keluarga berkisar 528 hari sejak tanggal ganti nama s/d pull out audit 21 Okt’22</t>
  </si>
  <si>
    <t>Berdasarkan sample check atas 5 transaksi pindah blok selama periode Feb’21 s/d Agt’22 ditemukan 4 unit pindah blok tidak membayar biaya admin pindah blok namun tidak didukung dengan approval tertulis dari pihak berwenang</t>
  </si>
  <si>
    <t>Berdasarkan full check atas 18 PO marketing selama periode 2020 s/d 2022 (Agt), ditemukan 1 pembelanjaan online yang masih menggunakan akun pribadi milik karyawan sehingga nilai cashback (jika ada) tidak dapat dimanfaatkan untuk kepentingan perusahaan dan digunakan untuk kepentingan pribadi karyawan yang bersangkutan; 5 PO yang diterbitkan tanpa dokumen Purchase Request (PR), bahkan 1 PO di antaranya diterbitkan tanpa adanya perbandingan harga maupun berita acara tunjuk langsung.
Berdasarkan full check atas 27 SPK marketing selama periode 2020 s/d 2022 (Okt) ditemukan 10 SPK tunjuk langsung yang seluruh dokumen SPK dan 9 Internal Memo di antaranya diterbitkan berkisar 3 hari s/d 136 hari setelah tanggal mulai pekerjaan.
Berdasarkan full check atas 2 item barang promosi pada tanggal 19 Okt’22 ditemukan opname rutin atas barang promosi telah dilakukan 1 bulan sekali namun tidak dibuatkan berita acara stock opname</t>
  </si>
  <si>
    <t>Berdasarkan sample check atas 62 transaksi penjualan ditemukan 1 PPJB yang belum ditandatangani oleh konsumen selama 386 hari sejak diterbitkan PPJB s/d tanggal pull out audit 21 Okt’22</t>
  </si>
  <si>
    <t>Berdasarkan sample check atas 32 unit sertifikat HGB dari total 178 unit sertifikat HGB yang telah split ditemukan luas tanah di SHGB lebih kecil sebesar 6 m2 jika dibandingkan dengan luas pada SPT sehingga berisiko komplain konsumen</t>
  </si>
  <si>
    <t>Berdasarkan sample check atas 68 transaksi penjualan selama periode Feb’21 s/d Agt’22 ditemukan 24 transaksi yang belum dilaporkan ke PPATK berkisar 189 hari s/d 613 hari sejak tanggal seharusnya lapor s/d pull out audit 21 Okt’22; 31 transaksi yang terlambat dilaporkan ke PPATK berkisar 27 hari s/d 268 hari sejak tanggal batas lapor s/d tanggal pelaporan PPATK sebenarnya
Berdasarkan full check atas 5 transaksi PPN DTP, ditemukan 2 transaksi PPN DTP tahun 2022 yang PPJBnya ditandatangani konsumen tidak di hadapan notaris dan hanya didaftarkan/ waarmerking oleh Notaris</t>
  </si>
  <si>
    <t>Berdasarkan sample check atas 39 SPK dari total 445 SPK senilai Rp 142,813,348,529 selama periode audit, ditemukan 5 SPK tunjuk langsung dan 1 SPK perbandingan yang pekerjaanya dimulai berkisar 1 hari s/d 25 hari sebelum harga disetujui; 1 SPK tender yang ditandatangani tidak sesuai ketentuan yang berlaku</t>
  </si>
  <si>
    <t>Berdasarkan sample check atas 18 PO dari total 55 PO senilai Rp 582,956,870 selama periode Jan’2021 s/d Agt’2022 ditemukan 4 PO yang PRnya baru diterbitkan berkisar 5 hari s/d 15 hari setelah tanggal terbit PO sehingga berisiko PR diterbitkan hanya sebagai kelengkapan administrasi saja</t>
  </si>
  <si>
    <t>Berdasarkan sample check atas 39 SPK dari total 445 SPK senilai Rp 142,813,348,529 selama periode audit, ditemukan 1 SPK tunjuk langsung yang salah satu SIK nya diterbitkan berkisar 251 hari setelah VO diterbitkan, serta 1 VO lainnya baru diterbitkan 11 hari setelah tanggal BAST-2; 2 SPK dengan pekerjaan tambah berkisar 12.0% &amp; 16.4% dari nilai SPK awal yang belum didukung dengan BA Penjelasan nilai VO &gt; 10.0%;</t>
  </si>
  <si>
    <t>Berdasarkan hasil observasi lapangan pada tanggal 13, 14 &amp; 17 Okt’22 ditemukan 2 unit rumah tipe Amethyst dan Ametrine yang berbeda spesifikasi teknis antara BoQ Kontraktor namun belum dilengkapi dengan IL yang ditandatangani oleh GM dan 1 item material lampu downlight yang harga satuannya berbeda antara tipe Amethyst dan Ametrine padahal memiliki spesifikasi teknik yang sama; 2 unit rumah tipe Amethyst dan Alexandrite yang 6 item pekerjaannya sudah diprogress berkisar 80% - 100% senilai Rp 4,169,540 namun fisik aktualnya belum dikerjakan; 1 SPK pembangunan rumah yang menggunakan material besi ulir (D13) dengan spesifikasi diameter lebih kecil 1 mm dari ukuran seharusnya; 1 SPK landscape yang pekerjaannya sudah diprogress 100% senilai Rp 15,655,000 berdasarkan BAP Pengawas pada Agt’22 namun fisik aktualnya belum dikerjakan.</t>
  </si>
  <si>
    <t>Berdasarkan sample check atas 31 kegiatan ubah desain dari total 56 kegiatan ubah desain ditemukan 6 kegiatan ubah desain yang dikenakan biaya desain &amp; koordinasi tidak sesuai ketentuan (hanya kesepakatan di Dept QS-Teknik belum tertuang dalam IM yang disetujui s/d GM) di mana 3 unit di antaranya selisih kurang sebesar Rp 15,000,000 dan 3 unit lainnya selisih lebih sebesar Rp 4,500,000</t>
  </si>
  <si>
    <t>Berdasarkan rekap monitoring aset tetap per 31 Agt’22 ditemukan belum dilakukan opname rutin yang dilengkapi dengan Berita Acara Opname yang ditandatangani oleh Section Head Accounting.</t>
  </si>
  <si>
    <t>Penilaian Proyek Ciputra Surabaya Padang Golf 2022.xlsx</t>
  </si>
  <si>
    <t>Proses Penetapan Pricelist Baru (PL baru harus didukung dengan analisa perhitungan harga jual dan disetujui s/d Dir pro karena terkait unsur margin dan harus mengcover semua produk yang akan dipasarkan).</t>
  </si>
  <si>
    <t>Penjualan Membership dan Upgrade Membership (harga jual yang dikenakan harus sesuai dengan PL, setiap keringanan yang diberikan /diskon harga maupun kelonggaran cara bayar harus didukung dokumen dan persetujuan yang berwenang sesuai koridor).</t>
  </si>
  <si>
    <t>Berdasarkan sample check atas 160 transaksi membership Golf (Temporary, Transfer dan Delegate) dan Family Club ditemukan pembuatan Internal Memo harga khusus yang hanya diapprove s/d GM, sehingga terdapat 4 transaksi membership Golf dan 10 transaksi membership Family Club dengan discount berkisar 11% s/d 24% di bawah bottom price yang hanya diapproved s/d GM padahal jika mengacu pada koridor penandatanganan diskon yang berlaku, diskon dari bottom price di atas 10% harus disetujui s/d Direktur Proyek. Berdasarkan sample check atas 160 transaksi membership Golf (Temporary, Transfer dan Delegate) dan Family Club ditemukan 1 transaksi membership yang pembayarannya terlambat dibayarkan berselang 5 hari dari tanggal jatuh tempo pembayaran.</t>
  </si>
  <si>
    <t>Absent/Non Active Annual Fee Golf &amp; KK (Pastikan data non aktif antara Depart Marketing dan Acct untuk meminimalkan adanya biaya non active fee dan annual fee yang seharusnya dibayar dimuka tidak tertagih, setiap keringanan yang diberikan /diskon harga maupun kelonggaran cara bayar harus didukung dokumen dan persetujuan yang berwenang sesuai koridor, pastikan tidak ada penggunaan fasilitas klub oleh member non aktif)</t>
  </si>
  <si>
    <t>Penghapusan Piutang atau Pemberian Diskon (memastikan penghapusan piutang konsumen dan pemberian diskon atas cicilan membership telah didukung dengan persetujuan dari pihak yang berwenang)</t>
  </si>
  <si>
    <t>Perhitungan dan Pembayaran Komisi (sistem komisi yang berlaku fair dan dibayarkan sesuai tarif)</t>
  </si>
  <si>
    <t>Penomoran Membership (monitoring penomoran membership dibuat per kategori member serta menunjukkan adanya keterkaitan dengan nomor membership induk/pokok)</t>
  </si>
  <si>
    <t>Banquet Sales dan kontrol pendapatannya (memastikan pembayaran event sesuai dengan perjanjian dan didukung dengan guarantee letter atau credit fasility bagi konsumen repetitive (corporate), apabila ada pemberian diskon/kelonggaran cara bayar telah diotorisasi sesuai dengan koridor wewenang yang berlaku; terdapat perhitungan cost untuk modified menu)</t>
  </si>
  <si>
    <t>Departemen Golf Operation</t>
  </si>
  <si>
    <t>Pemakaian voucher green fee yang kurang terkontrol (mutasi dan distribusi voucher green fee termonitor)</t>
  </si>
  <si>
    <t>Transaksi Penjualan Golf Group Booking (harga jual Golf Group Booking sesuai dengan PL dan telah didukung dengan surat konfirmasi yang telah ditandatangani pihak berwenang, setiap keringanan yang diberikan/diskon harga maupun kelonggaran cara bayar harus didukung persetujuan yang berwenang sesuai koridor).</t>
  </si>
  <si>
    <t>Kebijakan rate travel agent dan implementasinya (penentuan travel agent rate harus didukung dengan analisa produktivitas dan disetujui oleh pihak berwenang)</t>
  </si>
  <si>
    <t>Resiprokal (memastikan perjanjian tidak merugikan PT dan preferensi pada golf club tertentu serta adanya monitoring pemain resiprokal)</t>
  </si>
  <si>
    <t>Suspend Members Account (Pemberian plafond, limit khusus dan kelebihan members account harus dilengkapi persetujuan tertulis pihak yang berwenang; tunggakan members account &gt; 90 hari harus dikenakan suspend keanggotaan)</t>
  </si>
  <si>
    <t>Monitoring Golf Cart ( memastikan penggunaan dan penyimpanan golf terkontrol dengan baik)</t>
  </si>
  <si>
    <t>Pengelolaan Caddy &amp; Driving Range (memastikan implementasi SOP caddy sesuai dengan ketentuan yang ada)</t>
  </si>
  <si>
    <t>Departemen Food &amp; Beverage</t>
  </si>
  <si>
    <t>Flow dan prosedur pemesanan makanan s/d billing/ penagihan sampai dengan penerimaan uang (Sales Outlet) (flow order s.d billing dilakukan sesuai prosedur untuk meninimalkan adanya kerugian atau kecurangan, monitoring implementasi program discount yang berlaku)</t>
  </si>
  <si>
    <t>Kelemahan Control Penyajian Makanan dan Persediaan Bahan (kontrol persediaan bahan, produksi dan penyajian makanan telah sesuai dengan standard yang berlaku)</t>
  </si>
  <si>
    <t>Penanganan &amp; Administrasi Gudang Kitchen (mutasi keluar masuk barang dan pastry harus didukung dengan form pengambilan barang, dilakukan opname secara berkala, setiap barang memiliki kartu stock, atas setiap penerimaan barang harus disesuaikan antara PO dengan surat jalan, setiap disposal harus didukung dengan berita acara yang diotorisasi oleh pihak berwenang)</t>
  </si>
  <si>
    <t>Stock Outlet F &amp; B (mutasi keluar masuk barang harus tercatat dilakukan opname secara berkala, setiap barang memiliki kartu stock)</t>
  </si>
  <si>
    <t>Forecasting dan monitoring activity (breakfast voucher, produksi makanan siap saji, kebutuhan order market list)</t>
  </si>
  <si>
    <t>Departement Golf Course Maintenance (GCM)</t>
  </si>
  <si>
    <t>Monitoring penggunaan BBM Besin dan Solar (mutasi keluar masuk BBM harus didukung dengan form pengambilan yang diotorisasi oleh pihak yang berwenang, dilakukan opname secara berkala, memiliki kartu stock dan atas setiap penerimaan BBM harus disesuaikan antara PO dengan surat jalannya)</t>
  </si>
  <si>
    <t>Program maintenance belum berjalan sesuai dengan program yang ditentukan.</t>
  </si>
  <si>
    <t>Maintenance peralatan dan perlengkapan (monitoring penyimpanan dan maintenance peralatan dan perlengkapan terkontrol dengan baik)</t>
  </si>
  <si>
    <t>Berdasarkan full opname atas 65 item alat kerja ditemukan 8 item alat kerja yang dipakai namun tidak dicatat pada logbook; 8 item alat kerja (26 pcs) yang berada di ruang pompa irigasi belum diupdate ke dalam daftar alat kerja.</t>
  </si>
  <si>
    <t>Petugas harian (Security; kebersihan; taman) (kinerja petugas harian harus dipastikan sesuai dengan ketentuan yang telah disepakati sehingga tidak merugikan pihak Manajemen)</t>
  </si>
  <si>
    <t>Departement Finance &amp; Accounting</t>
  </si>
  <si>
    <t>Pengelolaan Kas (dilakukan opname berkala dan didukung Berita Acara, setiap mutasi yang terjadi harus dicatat dan diupdate, kas bon dicatat terpisah dari buku kas harian dan harus dimonitor batas pertanggung jawabannya)</t>
  </si>
  <si>
    <t>Piutang Installment Membership dan Annual Fee (aging schedule dimonitor setiap bulannya dan dikirimkan surat peringatan atas konsumen yang melakukan tunggakan; memastikan nilai aging tidak overstated karena adanya tunggakan konsumen yang belum disuspend; setiap pemutihan harus diotorisasi oleh pihak berwenang )</t>
  </si>
  <si>
    <t>Piutang Member Account; Piutang Operasional; Aging Piutang Pest Control dan Cleaning Service; Piutang Villa (aging schedule dimonitor setiap bulannya dan dikirimkan surat peringatan atas konsumen yang melakukan tunggakan; memastikan nilai aging tidak overstated/understated karena adanya salah pengklasifikasian jenis piutang; setiap pemutihan harus diotorisasi oleh pihak berwenang )</t>
  </si>
  <si>
    <t>Berdasarkan sample check atas pembayaran sewa kantin karyawan bulan Jan s/d Jun’22 ditemukan keterlambatan atas 10 transaksi pembayaran (dalam 6 bulan) berselang 8 hari s/d 67 hari dari tanggal jatuh tempo s/d tanggal realisasi pembayaran namun tidak dikenakan denda sehingga menyebabkan opportunity loss sebesar Rp 652,500.</t>
  </si>
  <si>
    <t>Hutang Usaha (monitoring pencatatan dan pembayaran hutang usaha), Rekonsiliasi Bank, Rekonsiliasi PPn dan Monitoring Cheque &amp; Giro</t>
  </si>
  <si>
    <t>Berdasarkan sample check atas pelaporan SPT masa PPN priode Apr’22 s/d Jun’22 ditemukan selisih PPN Masukan antara T/B dengan SPT Masa PPN sebesar Rp 3,722,874 di mana rekonsiliasi PPN belum dilakukan secara terperinci (per detail transaksi) (Temuan Ulangan)</t>
  </si>
  <si>
    <t>Administrasi Pengelolaan Gudang F &amp; B (General Store - Guest Supplies F &amp;B dan Beverage), gudang GCM, Gudang HK Gudang Property dan Gudang Printing &amp; Stationery (mutasi keluar masuk barang harus didukung dengan form pengambilan barang, dilakukan opname secara berkala, setiap barang memiliki kartu stock, atas setiap penerimaan barang harus disesuaikan antara PO dengan surat jalan, write off persediaan harus didukung dengan berita acara yang diotorisasi pihak berwenang)</t>
  </si>
  <si>
    <t>Berdasarkan sample opname gudang persediaan atas 102 item pada tanggal 27 Jul’22 ditemukan selisih lebih atas 1 item sebanyak 24 pcs sebesar Rp 619,392</t>
  </si>
  <si>
    <t>Purchasing (memastikan bahwa pembelanjaan sesuai dengan budget yang telah ditetapkan; dilakukan sesuai dengan prosedur pengadaan barang yaitu dengan SPK/PO, perbandingan harga minimal 3 supplier, disetujui sesuai koridor; pengelolaan atas barang yang ada dilakukan dengan baik).</t>
  </si>
  <si>
    <t>Berdasarkan sample check atas 102 PO ditemukan 2 PO yang surat penawaran suppliernya masih menggunakan penawaran yang lama berselang 765 hari dan 801 hari sampai dengan tanggal PO diterbitkan di mana item yang diperbandingkan tidak apple to apple; 1 PO dan BA tunjuk langsung yang diterbitkan berselang 1 hari setelah barang datang/ tanggal BAST; 4 PO Perbandingan Harga yang tidak dilengkapi dengan tanggal penawaran (survey); Penunjukkan Langsung kepada 1 kontraktor/ vendor atas berbagai pekerjaan yang berbeda-beda; 1 kontraktor AC yang diikutsertakan sebagai peserta perbandingan harga pekerjaan atap dan talang; 2 PO yang harga item barang pada Cost Estimation maupun Penawaran Harga suppliernya lebih mahal (overpriced) dari harga di online marketplace sebesar Rp. 28,176,800 di mana 1 PO di antaranya terdapat kelebihan bayar kabel sebanyak 15 meter sebesar Rp 3,375,000 namun belum dibuatkan VO kurang.</t>
  </si>
  <si>
    <t>Prosedur Tender dan Penerbitan SPK Hasil Tender (setiap penerbitan SPK harus didahului dengan tender/perbandingan harga; untuk prasarana tidak diijinkan repeat melainkan harus tender/minimal perbandingan harga; SPK didukung dengan persetujuan sesuai koridor yang berwenang; setiap pengecualian/SPK tunjuk langsung harus sesuai dengan koridor persetujuan tunjuk langsung; adanya pekerjaan tambah yang nilainya signifikan).</t>
  </si>
  <si>
    <t>Berdasarkan full check atas 17 SPK ditemukan 6 SPK yang juga diterbitkan PO atas pekerjaan yang sama sehingga berisiko terjadi double pembayaran; 1 SPK yang Berita Acara Tunjuk Langsungnya diterbitkan berselang 7 hari setelah tanggal penerbitan SPK; 1 SPK yang Berita Acara Tunjuk Langsungnya ditandatangani tidak sesuai dengan koridor yang berlaku; 2 SPK yang Cost Estimation (RAB Internal)nya dibuatkan berselang 226 hari dan 1,012 hari sebelum tanggal SPK diterbitkan; 2 SPK perbandingan harga yang 1 surat penawaran kontraktor pemenangnya dan 1 surat penawaran kontraktor pembanding tidak dilengkapi dengan tanggal penawaran harga di mana penawaran 1 supplier pembanding PT. Sinar Dhinakara Sentosa harganya lebih murah namun tidak dipilih tanpa didukung berita acara penjelasan yang ditandatangani GM; 1 SPK yang 1 termyn pembayaran kontraktornya dibayarkan ke rekening perorangan yang berbeda dengan rekening yang tercantum pada invoice tanpa didukung dengan surat permohonan transfer beda nama.</t>
  </si>
  <si>
    <t>Inventaris Fixed Asset</t>
  </si>
  <si>
    <t>Berdasarkan sample check perhitungan depresiasi atas 260 item inventaris asset per Juni 2022 ditemukan understated nilai penyusutan 5 unit aset sebesar Rp 2,075,994.</t>
  </si>
  <si>
    <t>Department Family Club &amp; Villa Operation</t>
  </si>
  <si>
    <t>Family Club ( Penjualan produk yang tidak sesuai dengan PL, penjualan penjualan Guest voucher dengan diskon yang tidak sesuai dengan kebijakan yang tidak disetujui oleh pihak yang berwenang, penyalahgunaan dan tercampurnya uang pribadi dengan uang operasional oleh Kasir Outlet, erjasama dengan pihak ketiga yang merugikan perusahaan dan terjadinya kesalahan data karena adanya bug software)</t>
  </si>
  <si>
    <t>Berdasarkan sample check atas absensi peserta class room periode Apr’22 s/d Jun’22 ditemukan 1 instruktur kelas Hatha Yoga yang tidak memenuhi kuota minimum (7 peserta dalam 3 kali kelas berurutan) di mana jumlah peserta hanya berkisar 2 orang s/d 6 orang selama 7 kali kelas berurutan namun masih dapat melanjutkan kontraknya tanpa didukung dengan persetujuan GM.</t>
  </si>
  <si>
    <t>Villa Operation (PL baru harus didukung dengan analisa perhitungan harga jual dan disetujui s/d Dir Pro karena terkait unsur margin dan harus mengcover semua produk yang akan dipasarkan, semua unsur operasional (booking dan reservation, laundry, voucher breakfast, minibar, konsumsi air, dll) telah didukung dengan prosesur yang dapat meminimalkan resiko kerugian yang ada)</t>
  </si>
  <si>
    <t>House Keeping (kinerja cleaning service harus dipastikan sesuai dengan ketentuan yang ada dan tidak merugikan pihak Manajemen, kontrol pengelolaan amenities dan mini bar dilakukan dengan baik dan berkala)</t>
  </si>
  <si>
    <t>Berdasarkan full opname atas 20 item linen ditemukan selisih kurang atas 8 item linen sebanyak 166 pcs dan selisih lebih atas 8 item linen sebanyak 39 pcs; 5 item linen yang kartu stocknya tidak update sehingga menimbulkan selisih pencatatan dengan stock fisik store berkisar 9 pcs s/d 126 pcs; Belum dibuatkan berita acara opname linen yang ditandatangani sampai dengan Department Head Family Club.</t>
  </si>
  <si>
    <t>Departemen House Keeping &amp; Property</t>
  </si>
  <si>
    <t>Monitoring pengecekan pengisian kembali APAR tidak dilakukan secara berkala sehingga terdapat APAR yang sudah melewati batas waktu pengisian kembali dan tidak terdokumentasi dengan baik.</t>
  </si>
  <si>
    <t>Berdasarkan sample opname atas 22 tabung APAR ditemukan 9 tabung APAR yang tidak dilengkapi dengan checklist card dan 11 tabung APAR yang checklist cardnya tidak diupdate berkisar 360 hari s/d 1,026 hari sejak tanggal terakhir monitoring s/d opname audit di mana 5 tabung APAR di antaranya telah expired berkisar 93 hari s/d 145 hari sejak tanggal expired s/d opname audit (Temuan Ulangan)</t>
  </si>
  <si>
    <t>Monitoring penerbitan WO apakah setiap pekerjaan perbaikan telah didukung dengan WO yang ditandatangani oleh user setelah pekerjaan perbaikan selesai.</t>
  </si>
  <si>
    <t>Pengelolaan gudang dan tangki solar tidak dikontrol dengan baik sehingga terdapat selisih kurang/lebih barang-barang antara fisik dengan kartu stock.</t>
  </si>
  <si>
    <t>Berdasarkan observasi ruang mesin genset dan test warming up atas 3 unit mesin genset ditemukan 1 mesin genset yang tuas/ switch pemindah arus listrik PLN ke Genset berada di posisi Manual (bukan otomatis) namun tidak diberikan tanda under maintenance; Ruangan atas 1 mesin genset kotor dan seperti ada rembesan oli; Warming up rutin telah dilakukan setiap 1 bulan sekali namun tidak ada logbook atau pencatatan warming up. Berdasarkan full opname atas 62 item alat kerja ditemukan 7 item alat kerja yang sudah rusak namun belum disposal; 4 item alat kerja yang merk dan harga actualnya lebih murah dari merk dan harga menurut catatan diduga karena barang datang tidak sesuai dengan barang yang dibeli dan berpotensi lebih bayar sebesar Rp 127,567.</t>
  </si>
  <si>
    <t>Berdasarkan full check atas penjualan disposal 60 baterai golf cart ditemukan perbedaan 3 nomor series baterai golf cart antara nomor series yang tercantum pada Berita Acara Disposal dengan data inventory baterai</t>
  </si>
  <si>
    <t>Kontrak karyawan serta mutasi/pengangkatan karyawan (Kontrak karyawan yang tidak sesuai dengan ketentuan UU yang berlaku sehingga beresiko menyalahi UU, Mutasi dan pengangkatan karyawan yang belum didukung dengan SK/internal memo yang disetujui oleh pihak yang berwenang)</t>
  </si>
  <si>
    <t>Biaya Pengobatan</t>
  </si>
  <si>
    <t>Keamanan kantor</t>
  </si>
  <si>
    <t>Berdasarkan full check atas 71 kamera CCTV ditemukan 10 kamera cctv dan 2 monitor kamera CCTV rusak/ tidak aktif dan tidak dapat dipastikan waktu kerusakannya karena tidak dicatat pada logbook ataupun Work Order (WO); Settingan modul kamera CCTV yang diubah dengan tujuan untuk menghemat kapasitas memory namun berdampak terhadap seluruh kamera CCTV yang tidak merekam selama 1 hari</t>
  </si>
  <si>
    <t>Disposal tidak didukung dengan surat disposal yang prenumbered dan waktu penjualan barang disposal yang lama serta tempat penyimpanan barang disposal yang mudah diakses oleh semua pihak yang tidak berkepentingan sehingga keamanannya tidak maksimal</t>
  </si>
  <si>
    <t>Berdasarkan full check atas 7 transaksi penjualan barang disposal selama periode Jun’21 s/d Jun’22 ditemukan 1 transaksi penjualan barang disposal yang vendor terpilihnya tidak didukung dengan surat penawaran harga</t>
  </si>
  <si>
    <t>Monitoring Perizinan</t>
  </si>
  <si>
    <t>Berdasarkan full check atas 5 perijinan operasional ditemukan 1 ijin operasional penangkal petir atas 18 unit tidak pernah dilakukan pemeriksaan/ pengujian kembali berkisar 1,477 hari s/d 6,024 hari sejak tanggal ijin penangkal petir ditetapkan s/d pull out audit; 1 ijin operasional genset yang belum diurus izinnya dan tidak diketahui tanggal perolehannya.</t>
  </si>
  <si>
    <t>Penilaian Proyek Citra Garden Sidoarjo 2022.xlsx</t>
  </si>
  <si>
    <t>Berdasarkan sample check atas 20 SPK Marketing selama periode audit ditemukan 1 Berita Acara penunjukkan langsung sewa billboard senilai Rp. 1,210,000,000 yang ditandatangani tidak sesuai koridor yang berlaku di mana SPK Sewa billboard diterbitkan menjadi 6 SPK mengikuti termyn pembayaran sebanyak 6 kali.</t>
  </si>
  <si>
    <t>Berdasarkan pemeriksaan klausul pada SPPJB dan SPPJB penegasan tanah dan bangunan ditemukan perbedaan 1 klausul mengenai biaya administrasi pembatalan ditolak lembaga keuangan/ pembiayaan antara yang tertulis pada SPPJB penegasan versi Legal Kantor Pusat dengan Citra Garden Sidoarjo. Berdasarkan sample check atas 55 SPPJB konsumen, ditemukan 1 unit transaksi pindah blok di mana blok di SPPJB belum diupdate menjadi unit yang baru berselang 134 hari sejak penandatanganan SPPJB Perubahan sampai dengan pullout audit 22 Apr’22.</t>
  </si>
  <si>
    <t>Berdasarkan full check atas 72 unit yang progress bangunnya telah mencapai 30% s/d 100% ditemukan 14 unit bangunan yang belum memiliki IMB induk bahkan 4 unit di antaranya telah ST ke konsumen berselang 156 hari s/d 380 hari sejak tanggal mulai progress bangun sampai dengan tanggal konfirmasi audit 13 Jul’22. Berdasarkan full check atas 123 unit PBB yang masih dibayarkan oleh perusahaan, ditemukan 1 unit yang telah Serah Terima konsumen namun tagihan PBB Tahun 2021 masih dibayarkan oleh Perusahaan senilai Rp 292,950 berselang 494 hari sejak tanggal Splitzing PBB /d cut off audit 28 Feb’22.</t>
  </si>
  <si>
    <t>Berdasarkan full check atas 79 transaksi selama periode audit ditemukan 54 transaksi penjualan yang belum dilaporkan ke PPATK berselang 107 hari s/d 380 hari sejak tanggal deadline pelaporan sampai dengan tanggal konfirmasi audit 30 Jun’22</t>
  </si>
  <si>
    <t>Berdasarkan full check atas 14 PO selama periode audit ditemukan 1 nomor PO 0003/PO/I/2022/CFAT yang digunakan 2 kali pada tanggal dan item barang yang berbeda.</t>
  </si>
  <si>
    <t>Berdasarkan full check atas hutang kontraktor (Akun No. 21.60.200) per 28 Feb’22 ditemukan 3 hutang kontraktor atas 3 Kontraktor senilai Rp 100,280,946 yang seharusnya nilai sisa tagihan sudah tidak bisa ditagih oleh kontraktor sesuai ketentuan pada SUPP (Syarat Umum Perjanjian Pemborong) atau 5 tahun sejak tanggal SPK namun belum dilakukan penutupan SPK berselang 208 hari s/d 574 hari sejak tanggal batas waktu penagihan SPK s/d cut off audit 28 Feb’22.</t>
  </si>
  <si>
    <t>Berdasarkan full check atas 33 transaksi pembelian lahan selama periode audit ditemukan 27 transaksi pembelian lahan belum dilengkapi dengan SPH (Surat Pelepasan Hak) dari pemilik tanah ke pihak Manajemen.</t>
  </si>
  <si>
    <t>Berdasarkan full check atas akun uang muka pembelian tanah ditemukan 3 transaksi uang muka pembebasan lahan yang menggantung &gt;90 hari berselang 152 hari s/d 724 hari sejak uang muka dibayarkan s/d cut off audit 28 Feb’22.</t>
  </si>
  <si>
    <t>Kasus sengketa tanah, penyebabnya, ekses yang ditimbulkan dan solusi penanganan oleh manajemen (memastikan atas setiap kasus tanah yang muncul sudah dilakukan penanganan dengan baik oleh manajemen dan terpantau status terakhir atas kasus tersebut).</t>
  </si>
  <si>
    <t>Berdasarkan full check atas data aging IPLK per 28 Februari 2022, ditemukan 1 unit Blok H1 yang merupakan trial perhitungan tunggakan system yang masih terecord di saldo aging &gt;90 hari namun belum dihapuskan sehingga menimbulkan overstated tunggakan sebesar Rp. 331,560.</t>
  </si>
  <si>
    <t>Berdasarkan full check atas pengenaan tarif IPL selama bulan Februari 2022 ditemukan 7 unit bangunan yang tagihan IPLnya tidak sesuai dengan tarif IPL yang berlaku sehingga menimbulkan selisih kurang tagih sebesar Rp. 208,372 dan selisih lebih tagih sebesar Rp. 86,781. Berdasarkan full check atas 179 transaksi kavling yang telah lunas atau akad ditemukan 1 unit belum dilakukan ST berselang 366 hari sejak tanggal deadline ST (tanggal janji ST erems/tanggal lunas mana yang lebih belakang ditambah dengan 2 bulan) s/d cut off audit sehingga menimbulkan opportunity loss IPLK sebesar Rp 6,138,000; 3 unit terlambat dilakukan ST berselang 125 hari s/d 188 hari sejak tanggal deadline ST s/d tanggal realisasi ST sehingga menimbulkan opportunity loss IPLK sebesar Rp 1,957,110; 2 unit sudah ST namun belum ditagihkan IPL berselang 160 hari dan 242 sejak tanggal ST s/d cut off audit sehingga menimbulkan opportunity loss IPLK sebesar Rp 2,544,932. (Temuan Ulangan)</t>
  </si>
  <si>
    <t>Berdasarkan sample check atas 11 dokumen pengajuan renovasi selama periode audit ditemukan 2 unit rumah yang melakukan renovasi namun tidak dilengkapi dengan dokumen KTP pekerja. Berdasarkan observasi lapangan pada tanggal 18 Apr s/d 19 Apr’22 ditemukan 11 unit rumah yang melakukan renovasi namun belum memiliki surat izin renovasi dan belum membayar deposit renovasi dengan total Rp. 32,500,000 di mana 6 unit di antaranya memiliki tunggakan IPL per 28 Feb’22 sebesar Rp. 25,913,979; 1 unit rumah yang melakukan renovasi namun tidak didukung dengan Gambar Design yang disetujui Estate Management; 17 unit konsumen yang material bangunannya diletakkan di luar lahan kavling unit terkait sehingga berisiko mengganggu kebersihan dan estetika lingkungan.</t>
  </si>
  <si>
    <t>Berdasarkan full check atas 65 titik CCTV pada tanggal 20 April 2022, ditemukan 2 kamera CCTV yang gambarnya tidak jelas (buram).</t>
  </si>
  <si>
    <t>Berdasarkan sample check atas absensi security periode 13 Dec’21 s/d 12 Jan’22 yang terdiri dari 37 personil ditemukan 22 personil security yang menggantikan personel security yang tidak hadir dengan melanjutkan shift plottingan sebanyak 29 jam kerja sehingga durasi jam kerja menjadi panjang (lebih dari 12 jam); 20 personil security yang tidak melakukan absensi masuk atau keluar sebanyak 39 shift kerja. Berdasarkan full check atas 38 personil security ditemukan 23 personel outsource security PT. Anugerah Bina Karya belum dilengkapi dengan Kartu Tanda Anggota (KTA) yang teregistrasi di Polda; 15 Security yang telah mengikuti Gada Pratama namun Kartu Tanda Anggota (KTA)nya expired berselang 993 hari s/d 4,114 hari sejak tanggal expired s/d cut off audit.</t>
  </si>
  <si>
    <t>Berdasarkan monitoring atas akun piutang lainnya (No. Akun 11.30.900) ditemukan 21 transaksi telah outstanding berselang 1,092 hari s/d 5,257 hari sejak tanggal transaksi s/d cut off audit 28 Feb’22 dengan total nilai sebesar Rp 31,575,367 namun belum diakui sebagai biaya</t>
  </si>
  <si>
    <t>Berdasarkan pemeriksaan atas sub-akun titipan penghuni (No. Akun 21.50.400) per 28 Feb’22 senilai Rp 1,825,565,063 dan sub-akun titipan lainnya (No. Akun 21.50.900) per 28 Feb’22 senilai Rp. 173,207,080 ditemukan 21 transaksi titipan penghuni dengan total nilai Rp 151,045,518 yang telah outstanding berselang 1,673 hari s/d 2,562 hari sejak tanggal transaksi s/d cut off audit 28 Feb’22; 3 transaksi titipan lainnya yang telah outstanding berselang 1,096 hari s/d 2,091 hari sejak tanggal transaksi s/d cut off audit dengan total nilai sebesar Rp 6,614,595.</t>
  </si>
  <si>
    <t>Berdasarkan sample opname atas 42 fixed asset pada tanggal 21 Apr’22 ditemukan 21 item (26 pcs) fixed asset belum dilengkapi dengan barcode di mana 7 item (9 pcs) di antaranya tidak dilengkapi dengan serah terima ke PIC terkait; 2 item fixed asset belum ditemukan sampai dengan pullout audit 22 Apr’22; 7 item fixed asset yang penomoran barcodenya berbeda antara yang tercatat di list inventaris asset dengan yang tercantum pada fisik asset; 1 item yang telah didisposal sesuai informasi staff ICT namun tidak diketahui tanggal disposal Asset dan belum dilengkapi dengan Berita Acara penghapusan fixed asset yang ditandatangani GM; 5 item Asset (6pcs) yang tercantum dalam data fixed asset Departement Accounting namun belum diupdate pada data Customer Relation Officer (CRO) sebagai PIC yang melakukan opname fixed asset.</t>
  </si>
  <si>
    <t>Berdasarkan full check atas 9 karyawan dengan status kontrak ditemukan 1 kontrak karyawan yang telah expired namun belum dilakukan perubahan status karyawan (perpanjangan kontrak/ pemberhentian masa kontrak) berselang 304 hari sejak kontrak berakhir s/d cut off audit 28 Feb’22 sehingga berisiko kurang kuatnya ikatan kedua belah pihak. Berdasarkan full check atas 2 karyawan pensiun dan 2 karyawan resign ditemukan 1 karyawan resign yang belum dilengkapi dengan clearence sheet dan exit interview berselang 114 hari sejak tanggal karyawan resign s/d konfirmasi audit 22 Jun’22; 1 karyawan yang BPJSnya masih terbayarkan selama 4 bulan setelah karyawan pensiun di mana seharusnya pembayaran BPJS terakhir maksimal 1 bulan setelah karyawan tidak bekerja sehingga mengakibatkan overpaid atas pembayaran BPJS selama 3 bulan. Berdasarkan full check atas 4 pemberian tanda kasih kepada karyawan selama periode audit ditemukan 1 karyawan (Gol 2) yang diberikan tambahan bunga papan padahal tidak sesuai dengan Surat Keputusan yang berlaku.</t>
  </si>
  <si>
    <t>Penilaian Proyek Citra Grand CBD Cibubur 2022.xlsx</t>
  </si>
  <si>
    <t>Berdasarkan sample check atas 429 item inventaris pada 3 unit Rumah Contoh (Calathea, Brunera dan Lagoon) pada tanggal 12 Dec’22 s/d 13 Dec’22, ditemukan 1 meja rotan dan 2 kursi rotan inventaris rumah contoh Calathea telah rusak (lapuk akibat cuaca) masih disimpan di gudang Blok A namun belum dilakukan disposal Inventaris.</t>
  </si>
  <si>
    <t>Berdasarkan full check atas 177 konsumen dengan cara bayar KPR yang belum AJB ditemukan 28 konsumen yang telah memenuhi syarat AJB namun belum dilakukan AJB berselang 111 hari s/d 1,043 hari sejak tanggal terpenuhinya syarat AJB (tanggal akad/ pecah sertifikat/ serah terima mana yang paling belakang) hingga cut off audit tanggal 31 Oct’22 sehingga mengakibatkan tertundanya pencairan retensi KPR syarat AJB sebesar Rp 2,361,274,000 dan adanya risiko buyback di mana belum dilakukan undangan AJB dan dibuatkan logbooknya atau diinput undangan AJB di EREMS.</t>
  </si>
  <si>
    <t>Berdasarkan opname lapangan atas 17 unit rumah pada tanggal 13 Dec’22, ditemukan 1 unit rumah yang item pekerjaan ring balok yang tidak sempurna Cor-an tidak padat (masih terlihat besi tulangan). Berdasarkan sample opname atas 2 SPK landscape pada tanggal 14 Dec’22 ditemukan 1 SPK landscape yang 38 pohonnya dalam kondisi mati/ kering di mana sudah diinfokan dengan vendor untuk penggantian namun belum didukung dengan berita acara tertulis hanya secara lisan sehingga berisiko vendor lalai/ lupa untuk melakukan penggantian pohon yang mati.</t>
  </si>
  <si>
    <t>Transaksi tukar menukar tanah berikut legalitasnya (penukaran tanah harus disetujui yang berwenang dan harus dipastikan cost and benefit atas transaksi tersebut serta legalitas atas tanah yang didapat).</t>
  </si>
  <si>
    <t>Penjualan Tanah dan legalitasnya (setiap penjualan tanah harus didahului dengan form persetujuan yang berwenang, penyerahan dokumen tanah yang dijual harus didukung dengan bukti/tanda terima dokumen, pembayaran kepada manajemen harus dilunasi sebelum dokumen diserahkan, fee mediator harus ditentukan dan disetujui oleh yang berwenang).</t>
  </si>
  <si>
    <t>Berdasarkan full check atas perhitungan ulang mutasi stock 3 chemical WTP selama periode Jan’22 s/d Dec’22 ditemukan 2 chemical WTP yang perhitungan matematis mutasi stocknya tidak akurat sehingga menimbulkan selisih saldo akhir harian berkisar -25,000 Kg s/d 400 Kg; Belum dilakukan opname rutin stock Chemical WTP yang dibuatkan Berita Acara yang ditandatangani sampai dengan Department Head Estate.</t>
  </si>
  <si>
    <t>Berdasarkan full check atas 230 unit yang sudah selesai melakukan renovasi dan telah di refund depositnya pada 8 Des’22 ditemukan 2 unit yang telah di refund Deposit Renovasinya namun aktualnya masih terdapat pekerjaan renovasi dan material bangunan sehingga belum membayarkan Deposit Renovasi sebesar Rp. 3,000,000. (Temuan Ulangan)</t>
  </si>
  <si>
    <t>Berdasarkan full check atas 36 personil security ditemukan 32 personel outsource security PT. Galang Esa Mandiri belum dilengkapi dengan Kartu Tanda Anggota (KTA) yang teregistrasi di Polda sehingga berisiko personel security belum mengikuti pelatihan yang memadai sebagai security dan adanya sanksi administratif jika ada pemeriksaan.</t>
  </si>
  <si>
    <t>Berdasarkan full check atas CCTV di 3 Cluster dan CCTV di WTP pada tanggal 8 Des’22 ditemukan 1 titik CCTV dalam kondisi rusak/ mati (tidak merecord dan menampilkan gambar) dan telah terecord dalam logbook security sejak 18 Nov’22 namun belum dilakukan perbaikan berselang 20 hari sampai dengan cut off Audit. (Temuan Ulangan)
Berdasarkan full check atas 4 tabung APAR di masing-masing Pos Security dan ruang genset WTP pada 8 Des’22 ditemukan 1 tabung APAR di Pos Security cluster Fraser Park yang telah expired berselang 105 hari sejak tanggal expired sampai dengan tanggal pemeriksaan audit 8 Des’22 di mana tekanan tabung APAR di bawah tekanan normal (Low pressure); Ruang Genset WTP yang tidak ada tabung APAR di mana di ruangan terkait terdapat stock solar yang mudah terbakar.</t>
  </si>
  <si>
    <t>Berdasarkan cash opname atas petty cash tanggal 9 Dec’2022 ditemukan selisih kurang fisik kas sebesar € 7.08 atau setara Rp 115,777 jika dibandingkan dengan saldo T/B.</t>
  </si>
  <si>
    <t>Berdasarkan full check atas 145 unit dana retensi per 30 Oct’2022, ditemukan 1 unit yang telah memenuhi syarat pencairan AJB namun belum dilakukan pengajuan ke Bank berselang 170 hari sejak tanggal terpenuhinya syarat AJB s/d tanggal subsequent 10 Feb’23 sehingga menyebabkan tertahannya retensi sebesar Rp 99,153,314. (Temuan Ulangan)</t>
  </si>
  <si>
    <t>Berdasarkan full check atas 5 karyawan resign selama periode audit ditemukan seluruh karyawan yang resign dokumen exit clearance formnya belum ditemukan berselang 318 hari s/d 546 hari sejak tanggal resign s/d cut off audit tanggal 16 Dec’2022.</t>
  </si>
  <si>
    <t>Berdasarkan sample check opname atas 533 item Fixed Asset pada tanggal 8 Des’22 s/d 9 Des’22 ditemukan 1 item Fixed Asset berupa mesin EDC Bank Mandiri yang dipinjamkan untuk keperluan pameran di mana item terkait telah ditarik oleh Pihak Bank namun masih dicatat sebagai item Fixed Asset.</t>
  </si>
  <si>
    <t>Penilaian Proyek Citra Grand Semarang 2022.xlsx</t>
  </si>
  <si>
    <t>Berdasarkan full check atas 2 transaksi alih hak selama Okt’21 – Jun’22 ditemukan keterlambatan pelaporan pengalihan hak ke KPP berselang 151 hari dan 188 hari sejak tanggal deadline pelaporan ke KPP sampai dengan tanggal aktual pelaporan.</t>
  </si>
  <si>
    <t>Berdasarkan full check atas 33 transaksi ditemukan 6 unit yang telah memenuhi syarat AJB (lunas/akad/ST dan sertifikat sudah splitzing) namun belum dilakukan AJB berselang 17 hari dan 642 hari sejak tanggal lunas/akad/pecah sertifikat (mana yang paling belakang) s/d tanggal 30 Jun’22 sehingga berisiko tertundanya pencairan KPR syarat AJB/Dokumen sebesar Rp 285,469,731 serta surat undangan AJB telah dikirimkan melalui Whatsapp namun belum dibuatkan log book undangan AJBnya. Berdasarkan full check atas klausul pada PPJB dan PPJB Penegasan 2 transaksi alih hak ditemukan ketidakseragaman klausul pada Pasal IX ayat 1 ”Pengalihan Hak, Kewajiban dan Tanggung Jawab, Pindah Blok/Kavling, Ganti Nama” di mana di PPJB penegasan disebutkan biaya administrasi pengalihan hak sebesar 5%, sedangkan pada PPJB/ aktualnya biaya administrasi pengalihan hak dikenakan 2.5%.</t>
  </si>
  <si>
    <t>Berdasarkan sample check atas 21 transaksi yang memenuhi syarat pelaporan PPATK ditemukan 6 transaksi yang terlambat dilaporkan berselang 18 hari s/d 279 hari setelah tanggal deadline pelaporan ke PPATK</t>
  </si>
  <si>
    <t>Berdasarkan sample check atas 54 SPK dengan total nilai Rp 18,697,632,615 ditemukan 1 SPK tunjuk langsung yang nilainya lebih tinggi sebesar Rp 1,000,000 dibandingkan nilai pada Berita Acara Tunjuk Langsung.</t>
  </si>
  <si>
    <t>Berdasarkan full check atas 35 SPK perbaikan rumah/ ruko ditemukan 13 SPK (15 unit rumah) yang telah melewati masa garansi kebocoran berselang 21 hari s/d 1,557 hari sejak tanggal garansi habis sampai tanggal SPK perbaikan terbit namun perbaikan bangunan masih ditanggung oleh Manajemen.</t>
  </si>
  <si>
    <t>Berdasarkan sample check atas tagihan Air dan IPL bulan Mei-Juni untuk Unit yang serah terima selama Okt’21 – Jun’22 terdapat Selisih lebih IPL atas 2 unit sebesar Rp 16,524</t>
  </si>
  <si>
    <t>Berdasarkan observasi seluruh kawasan yang dilakukan pada tanggal 2 Agt’2022 ditemukan 1 unit rumah yang melakukan renovasi namun belum mengajukan izin pekerjaan renovasi maupun membayar security deposit dengan total sebesar Rp 10,000,000 serta meletakkan material di area rumput berm.</t>
  </si>
  <si>
    <t>Berdasarkan observasi seluruh kawasan (8 Cluster) pada tanggal 2 Agt’2022 ditemukan 6 titik unit CCTV yang tidak menyala (tidak dapat menampilkan gambar) dan 1 TV Monitor CCTV di Pos Sentra Niaga Utama rusak di mana belum dibuatkan catatan tanggal kerusakan dalam log book security. (Temuan Ulangan)</t>
  </si>
  <si>
    <t>Berdasarkan full check atas 109 unit yang retensinya masih outstanding, ditemukan 4 unit escrow KPR syarat AJB telah diajukan pencairan retensi ke Bank sebesar Rp 457,461,448 namun belum dicairkan berselang 170 hari s/d 190 hari sejak tanggal pengajuan pencairan retensi ke bank s/d tanggal cut off audit 30 Jun’22; 6 unit escrow KPR syarat BAST, AJB telah diajukan pencairan retensi ke Bank sebesar Rp 473,150,420 namun belum dicairkan berselang 146 hari s/d 478 hari sejak tanggal pengajuan pencairan retensi ke bank s/d tanggal cut off audit 30 Jun’22 di mana telah dilakukan follow up ke bank namun belum dilengkapi dengan log book monitoringnya. Berdasarkan full check atas saldo akun Titipan BBN Akte per Juni’22 sebesar Rp 4,608,045,871 (No Akun: 21.50.300) ditemukan 1 unit saldo BBN Akte yang telah AJB namun masih menggantung lebih dari 3 tahun sebesar Rp 158,463 berselang 1,554 hari sejak tanggal AJB sampai dengan cut off Audit 30 Jun’22.</t>
  </si>
  <si>
    <t>Berdasarkan sample opname atas 27 unit asset pada tanggal 4 Agt’2022 ditemukan selisih kurang 1 unit Samsung Tab S Pen Type P205 yang tidak diketahui keberadaannya.</t>
  </si>
  <si>
    <t>Penilaian Proyek Citra Harmoni Sidoarjo 2022.xlsx</t>
  </si>
  <si>
    <t>Berdasarkan full check atas 4 unit barang promosi pada tanggal 18 Apr’2022 ditemukan selisih lebih 3 item barang promosi berkisar 1 pcs s/d 48 pcs; Belum dilakukan opname rutin barang promosi selama periode audit yang dituangkan kedalam Berita Acara Opname dan ditandatangani s/d Marketing Manager. Berdasarkan sample check atas 10 SPK selama periode Audit Jun’21 s/d Feb’22 ditemukan 3 SPK yang BA tunjuk langsungnya diterbitkan berselang 1 hari s/d 4 hari setelah tanggal SPK.</t>
  </si>
  <si>
    <t>Berdasarkan full check atas 2 transaksi buy back selama periode Jun’21 s/d Feb’22 ditemukan transaksi buy back telah didukung Akta Subrogasi dan Surat Pernyataan Buyback yang ditandatangani oleh konsumen namun belum didukung surat pembatalan PPJB yang ditandatangani kedua belah pihak di atas materai</t>
  </si>
  <si>
    <t>Berdasarkan sample check atas 42 PPJB selama periode audit, ditemukan 1 PPJB yang belum ditandatangani konsumen berselang 23 hari sejak tanggal deadline PPJB s/d tanggal pullout audit dan pembayarannya baru 1%</t>
  </si>
  <si>
    <t>Berdasarkan sample check atas 223 SHGB yang telah splitzing, ditemukan 5 unit stock yang tidak terecord di EREMS namun telah memiliki SHGB splitzing dan terdapat fisik unitnya</t>
  </si>
  <si>
    <t>Berdasarkan full check atas 97 transaksi penjualan selama periode audit ditemukan 16 transaksi yang tidak dilaporkan PPATK berselang 250 hari s/d 311 hari sejak tanggal seharusnya lapor s/d cut off audit tanggal 22 Apr’2022.</t>
  </si>
  <si>
    <t>Berdasarkan opname lapangan atas 22 unit rumah dan 1 unit New Marketing Office pada tanggal 19 Apr’22, ditemukan ketidaksesuaian antara fisik terbangun dengan spesifikasi teknis yang ditetapkan dalam gambar kerja atas 3 unit rumah (11 item pekerjaan) tanpa didukung dengan approval perubahan gambar kerja; 1 unit bangunan (New Marketing Office) atas 1 SPK yang 1 item pekerjaannya berbeda antara progress actual di lapangan dengan progress item di termyn pembayaran terakhir SPK sehingga menimbulkan kelebihan pembayaran kontraktor pada saat termyn tersebut sebesar Rp 4,863,234 Berdasarkan observasi lapangan atas 2 SPK Prasarana ditemukan 1 SPK untuk pekerjaan perbaikan jalan aspal di depan ruko blok RB oleh kontraktor CV. Sarana Jasa Perkasa yang fisik lapangan telah terprogress dan dibayar 100% namun volume aktualnya lebih kecil jika dibandingkan dengan volume SPK, sehingga menyebabkan lebih bayar sebesar Rp 460,000</t>
  </si>
  <si>
    <t>Berdasarkan full check atas 4 unit yang melakukan Ubah Desain (UD) dan belum Serah Terima (ST) konsumen, ditemukan 3 unit rumah yang melakukan Ubah Design namun belum melakukan pembayaran biaya jaminan ubah design sebesar Rp. 3,000,000 di mana 1 unit di antaranya baru diajukan berselang 2 hari setelah persetujuan gambar ubah desain</t>
  </si>
  <si>
    <t>Berdasarkan full check atas 1,652 unit tunggakan aging IPL per Feb’2022 ditemukan 24 unit yang pembayarannya masih tidak berurutan dari tunggakan terlama (dapat melunasi tunggakan IPL terbaru namun tunggakan IPL yang lama masih menggantung) sehingga menimbulkan long outstanding tunggakan &gt; 90 hari sebesar Rp 98,227,500 (Temuan Ulangan)</t>
  </si>
  <si>
    <t>Berdasarkan observasi selama 11 Apr s/d 15 Apr’22 ditemukan 4 unit rumah yang belum mengajukan Ijin Renovasi dan membayar deposit renovasi dengan total nilai sebesar Rp 14,000,000 di mana 3 unit di antaranya masih memiliki tunggakan IPL per Mar’2022 sebesar Rp. 962,000.</t>
  </si>
  <si>
    <t>Berdasarkan observasi selama 11 Apr s/d 15 Apr’22 ditemukan 1 kavling Blok GV4/16a yang digunakan konsumen untuk membuat kolam peternakan ikan menggunakan bak terpal</t>
  </si>
  <si>
    <t>Berdasarkan pemeriksaan TB JO Harmoni (JOH) dan TB Ciputra Delta Harmoni (CDEL) atas akun Piutang Lain-lain (Akun 11.30.900) per Feb’22 ditemukan 1 saldo Piutang Lain-lain sebesar Rp 5,000,000 yang masih outstanding berselang 2,360 hari (6 tahun)</t>
  </si>
  <si>
    <t>Berdasarkan full check dana retensi atas 420 transaksi KPR dengan total nilai retensi sebesar Rp 27,968,064,575 ditemukan 12 unit yang telah memenuhi syarat pencairan AJB namun belum diajukan ke Bank berselang 115 hari s/d 4,284 hari sejak tanggal AJB sehingga menimbulkan tertahannya retensi syarat AJB sebesar Rp 296,805,500; 10 unit yang telah memenuhi syarat pencairan ST namun belum diajukan ke Bank berselang 45 hari s/d 356 hari sejak tanggal ST sehingga menimbulkan tertahannya retensi syarat ST sebesar Rp 388,272,500. Berdasarkan pemeriksaan atas akun Titipan Lainnya (Akun 21.50.900) JO Harmoni (JOH) dan TB Ciputra Delta Harmoni (CDEL) per Feb’22 ditemukan Saldo Titipan Lainnya sebesar Rp 13,557,600 yang masih outstanding berselang 834 hari s/d 1,528 hari sampai dengan cutoff audit namun belum diakui sebagai pendapatan</t>
  </si>
  <si>
    <t>Berdasarkan perhitungan akumulasi penyusutan asset per Feb’22, ditemukan 1 unit asset yang overstated akumulasi penyusutan sebesar Rp 2,861,337 Berdasarkan sample opname atas 65 item inventaris kantor pada tanggal 14 Apr’2022 ditemukan 1 item Inventaris berupa laptop yang dibawa oleh karyawan saat telah dimutasi ke proyek lainnya; 1 item inventaris yang telah rusak/ tidak berfungsi namun masih tercatat dalam list inventaris per Feb’2022 dengan kondisi baik; 9 item inventaris yang belum ditempelkan barcode (kode asset) di mana 1 item inventaris di antaranya sudah pernah dipasang barcode namun terlepas</t>
  </si>
  <si>
    <t>Penilaian Audit Citra Harmoni Sidoarjo 2023.xlsx</t>
  </si>
  <si>
    <t>Citra Harmoni Sidoarjo</t>
  </si>
  <si>
    <t>Housing</t>
  </si>
  <si>
    <t>Perubahan transaksi lama - Ganti nama (semua transaksi ganti nama harus disertai dengan dokumen pendukung dan setiap keringanan yang diberikan harus didukung dokumen dan persetujuan yang berwenang sesuai koridor dan SPT lama tetap difile).</t>
  </si>
  <si>
    <t>Perubahan transaksi lama - Alih hak (semua transaksi alih hak harus disertai dengan surat pernyataan pihak 1 dan 2 serta setiap keringanan yang diberikan harus didukung dokumen dan persetujuan yang berwenang sesuai koridor dan SPT lama tetap difile).</t>
  </si>
  <si>
    <t>Perubahan transaksi lama - Pindah blok (semua transaksi pindah blok mengikuti harga baru, setiap keringanan yang diberikan harus didukung dokumen dan persetujuan yang berwenang sesuai koridor dan SPT lama tetap difile).</t>
  </si>
  <si>
    <t>Perubahan transaksi lama - Ganti cara bayar (semua transaksi ganti cara bayar menggunakan harga baru dan SPT lama tetap di file).</t>
  </si>
  <si>
    <t>Berdasarkan sample check atas 23 PO Marketing dari total 34 PO Marketing selama periode Mar'22 s/d Mar'23, ditemukan seluruh transaksi PO diterbitkan tanpa dokumen PR (Purchase Requisition) di mana penerbitan PO belum menggunakan system PIM (Purchasing Inventory Management).</t>
  </si>
  <si>
    <t>Kelemahan Kontrol / Pelanggaran Prosedur</t>
  </si>
  <si>
    <t>Departemen Teknik/Konstruksi</t>
  </si>
  <si>
    <t>Berdasarkan observasi lapangan atas 15 unit rumah yang sedang progress bangun pada tanggal 15 Mei'23 ditemukan 5 unit rumah yang progress bangun di lapangan/ aktual lebih kecil dibandingkan dengan progress bangun yang dibayarkan di sertifikat pembayaran di mana kolom praktis (KP) di area carport belum terpasang namun progress bayar KP telah mencapai 100% sehingga mengakibatkan lebih bayar dengan total sebesar Rp 527,880.</t>
  </si>
  <si>
    <t>Berdasarkan full check atas 6 rumah contoh (631 item inventaris) pada tanggal 11 Mei'23 dan 15 Mei'23, ditemukan seluruh item furniture 6 rumah contoh belum dilakukan opname secara berkala yang dituangkan dalam Berita Acara opname dan ditandatangani sampai dengan Departement Head Construction &amp; Development.</t>
  </si>
  <si>
    <t>Berdasarkan full check atas 35 transaksi pembebasan lahan selama periode audit ditemukan 1 transaksi pembelian lahan yang nama pemilik terakhirnya berbeda (sebelum kepemilikan beralih ke PT) antara surat keterangan riwayat tanah dengan akta over garapan; 1 transaksi pembebasan lahan yang nilai tercantum dalam SPH (Surat Pelepasan Hak) lebih kecil dengan nilai yang tercantum pada FPPT (Form Pengajuan Pembelian Tanah) sebesar Rp 291,825,000 di mana nilai yang terbayar telah sesuai dengan FPPT.</t>
  </si>
  <si>
    <t>Berdasarkan full check atas 1,719 saldo aging Estate per 31 Mar'23 ditemukan 38 unit yang pembayarannya tidak berurutan dari tunggakan terlama (dapat melunasi tunggakan IPL terbaru namun tunggakan IPL yang lama masih menggantung) sehingga menimbulkan long outstanding tunggakan &gt; 90 hari sebesar Rp 217,808,395. (Temuan Ulangan)
Berdasarkan full check atas 45 unit rumah yang telah disegel/ diputus meteran airnya pada 12 Mei'23, ditemukan 1 konsumen yang meteran airnya sudah dicabut namun disambung kembali oleh konsumen.</t>
  </si>
  <si>
    <t>Berdasarkan observasi waterpark pada tanggal 18 Mei'23, ditemukan gate ticketing yang tidak berfungsi sejak sebelum Agt'14 s/d tanggal observasi kawasan waterpark 18 Mei'23 namun belum ada tindak lanjut perbaikan.</t>
  </si>
  <si>
    <t>Kelemahan Admin</t>
  </si>
  <si>
    <t>Berdasarkan observasi kawasan pada tanggal 12 Mei'23, ditemukan tidak adanya tabung APAR di Ruang Pompa di mana terdapat panel listrik dan mesin compressor.</t>
  </si>
  <si>
    <t>Berdasarkan observasi lapangan pada tanggal 10 Mei'23, ditemukan 4 unit rumah yang melakukan renovasi namun belum memiliki surat izin renovasi dan belum membayar deposit renovasi dengan total Rp 14,000,000 di mana 1 unit di antaranya memiliki tunggakan IPL sebesar Rp 254,700; 1 unit rumah yang material bangunannya diletakkan di luar lahan kavling unit terkait; Material bangunan berupa baja ringan, hollow dan bonedeck yang ditempatkan pada area kavling sebelah rumah blok RD02/028 namun tidak diketahui pemilik material tersebut.</t>
  </si>
  <si>
    <t>Berdasarkan stock opname atas food &amp; beverage pada tanggal 18 Mei'23, ditemukan selisih lebih atas 3 item beverage (5 pcs) senilai Rp. 29,000 dan selisih kurang atas 3 item beverage (20 pcs) senilai Rp. 114,000; Telah dilakukan opname rutin stock saat closing harian namun tidak dibuatkan Berita Acara yang ditandatangani s/d Waterpark Supervisor.
Berdasarkan observasi kawasan Waterpark pada tanggal 18 Mei'23, ditemukan 5 fasilitas Waterpark yang tidak berfungsi normal seperti kran shower terlepas, shower tidak berfungsi, lampu kolam terlepas dan keramik kolam pecah; 1 toilet pria dalam kondisi kotor dan licin pada pukul 11.30 karena belum dilakukan pembersihan terlihat dari checklist toilet yang juga belum terisi; 4 titik sambungan wahana slide yang bocor namun belum dilakukan perbaikan; 6 ruang pompa yang bawah tanah yang tidak tertutup dan dikunci.
Berdasarkan pengujian atas air kolam family dan kolam sport pada tanggal 18 Mei'23 pukul 12.50, ditemukan level Ph air dan chlorine pada 2 kolam renang berada di bawah level ideal, di mana jika dilihat dari catatan laporan hasil pengujian air oleh team outsource sejak 1 Mei s/d 18 Mei'23 hasil pengujian Ph juga berada di bawah standar ideal.</t>
  </si>
  <si>
    <t>Fraud Indication</t>
  </si>
  <si>
    <t>Berdasarkan full check atas 261 dana retensi dengan total nilai retensi Rp 19,058,948,022, ditemukan 2 unit yang telah memenuhi syarat pencairan AJB namun belum diajukan ke Bank berselang 849 hari dan 3,706 hari sejak tanggal AJB s/d tanggal cutoff audit di mana merupakan temuan bawaan tahun lalu.</t>
  </si>
  <si>
    <t>Berdasarkan pemeriksaan atas akun Piutang Lainnya (Akun 11.30.900) pada TB Ciputra Delta (CDEL), JO Harmoni (JOH), Karya Prima Hijau Selaras (KPHS), ditemukan 1 transaksi piutang lainnya bersaldo kredit senilai Rp. 1,756,250 yang masih outstanding berselang 4,838 hari sejak tanggal transaksi s/d tanggal cutoff audit. (Temuan Ulangan)
Berdasarkan pemeriksaan atas akun Titipan BBN Akte (Akun 21.50.300) pada TB Ciputra Delta (CDEL) dan JO Harmoni (JOH) dengan total saldo Rp 16,877,606,463, ditemukan 162 transaksi unit yang telah AJB namun titipan BBN Aktenya masih outstanding berselang 1,120 hari s/d 3,921 hari sejak tanggal AJB s/d tanggal cutoff audit dengan total nilai sebesar Rp. 631,962,809 dan belum diakui sebagai pendapatan.
Berdasarkan pemeriksaan atas akun Titipan Penghuni/IMB (Akun 21.50.400) pada TB Ciputra Delta (CDEL), JO Harmoni (JOH), Harmoni Kelola Mandiri (HKM), dan Harmoni Kelola Extension (HKE), ditemukan 43 transaksi yang telah outstanding berselang 1,099 hari s/d 3,467 hari sejak tanggal AJB s/d tanggal cutoff audit.
Berdasarkan pemeriksaan atas akun Titipan Pembatalan (Akun 21.50.600) pada TB Ciputra Delta (CDEL) dan JO Harmoni (JOH), ditemukan 12 transaksi yang telah outstanding berselang 1,309 hari s/d 3,718 hari sejak tanggal pembatalan s/d tanggal cutoff audit dengan total sebesar Rp. 65,664,023 namun belum diakui sebagai pendapatan lainnya.</t>
  </si>
  <si>
    <t>Berdasarkan full check atas pembayaran 1 tenaga magang selama periode Sep'22 s/d Des'22 ditemukan pembayaran tenaga magang di bulan Okt'22 terbayar 2 kali (senilai dengan kehadiran selama 22 hari) padahal kehadiran tenaga magang tersebut hanya mencapai 11 hari sehingga menimbulkan kelebihan pembayaran sebesar Rp 1,144,262.</t>
  </si>
  <si>
    <t>Berdasarkan full check atas pendaftaran plan asuransi Mandiri Inhealth 37 karyawan ditemukan 1 plan asuransi karyawan yang terdaftar tidak sesuai dengan golongannya di mana karyawan terdaftar dengan plan yang lebih tinggi.</t>
  </si>
  <si>
    <t>Penilaian Proyek Citra Sun Garden Semarang 2022.xlsx</t>
  </si>
  <si>
    <t>Berdasarkan sample check atas 28 PO dari Marketing selama periode Jan’21 s/d Jun’22 ditemukan 3 PO tunjuk langsung yang ditandatangani tidak sesuai dengan koridor yang berlaku di mana seharusnya sampai dengan Direktur Proyek. Berdasarkan sample opname atas 6 item (340 pcs) barang promosi pada 2 Agt’22 ditemukan selisih kurang atas 2 item (2 pcs) sebesar Rp 175,500 karena kartu stock belum diupdate; Belum dilakukan opname rutin atas barang promosi yang dilengkapi dengan berita acara opname yang ditandatangani Marketing Manager.</t>
  </si>
  <si>
    <t>Berdasarkan full check atas 309 transaksi (240 unit rumah dan 69 unit kavling) penjualan rumah dan kavling ditemukan 2 unit rumah yang telah memenuhi syarat AJB (lunas/akad dan sertifikat sudah splitzing) namun belum dilakukan AJB berkisar 104 hari dan 500 hari sejak tanggal lunas/akad/pecah sertifikat (mana yang paling belakang) s/d tanggal 30 Jun’22, di mana 1 unit rumah di antaranya sudah ST berkisar 500 hari sejak tanggal ST s/d tanggal 30 Jun’22 sehingga berisiko tertundanya pencairan KPR syarat AJB/Dokumen sebesar Rp 533,530,250 serta belum dikirimkan surat undangan AJB dan belum dibuatkan log book undangan AJB. Ketidakseragaman klausul pada pasal yang mengatur pengalihan hak antara SPPJB dan SPPJB Penegasan di mana pada klausul di SPPJB Penegasan disebutkan biaya administrasi pengalihan hak sebesar 5%, sedangkan di SPPJB dan aktualnya biaya administrasi pengalihan hak adalah 2.5%.</t>
  </si>
  <si>
    <t>Berdasarkan full check atas 15 transaksi selama periode audit ditemukan 2 transaksi penjualan yang belum dilaporkan ke PPATK berselang 227 hari dan 258 hari sejak tanggal deadline pelaporan sampai dengan tanggal pemeriksaan audit 30 Jun’22.</t>
  </si>
  <si>
    <t>Berdasarkan full check atas 7 SPK 7 unit rumah perbaikan komplain pasca ST ditemukan 1 unit rumah yang telah melewati masa garansi bangunan namun perbaikan bangunan masih ditanggung oleh Manajemen berselang 1,826 hari sejak tanggal garansi habis sampai tanggal SPK terbit. Berdasarkan full check atas akun Hutang Kontraktor (No.Akun: 21.60.200) per 30 Jun’22, ditemukan 20 tagihan yang masih outstanding senilai Rp 82,160,175 yang telah melewati 2.5 tahun setelah BAST (berselang 845 hari s/d 1,643 hari sejak batas waktu penagihan SPK s/d cut off audit 30 Jun’22) padahal sudah tidak bisa ditagih oleh kontraktor sesuai ketentuan pada SUPP (Syarat Umum Perjanjian Pemborong).</t>
  </si>
  <si>
    <t>Berdasarkan observasi lapangan atas 10 unit rumah pada tanggal 3 Agt’22 ditemukan perbedaan spesifikasi besi tulangan kolom pada 3 unit rumah di mana 2 unit di antaranya terdapat lebih jumlah kolom terpasang; 2 unit rumah yang progress bangun di lapangan/ aktual lebih kecil dibandingkan dengan progress bangun yang dibayarkan di sertifikat pembayaran sehingga terdapat lebih bayar Rp 1,848,000 pada saat termyn ke-3.</t>
  </si>
  <si>
    <t>Berdasarkan full check atas 79 unit yang belum dilakukan serah terima, ditemukan 2 unit kavling yang walaupun telah rutin dikirimkan surat undangan ST namun belum dilakukan serah terima sepihak (STO) berselang 52 hari dan 457 hari sejak tanggal deadline serah terima (tanggal janji ST menurut SPPJB/ tanggal lunas mana yang lebih belakang ditambah dengan 2 bulan) s/d cut off audit 30 Jun’22 di mana 1 unit di antaranya merupakan temuan bawaan tahun lalu sehingga menimbulkan opportunity loss IPLK sebesar Rp 7,323,304.</t>
  </si>
  <si>
    <t>Berdasarkan full check atas 3 transaksi penggunaan club house selama periode Okt’21 s/d Jun’22, ditemukan 1 penggunaan club house yang tariffnya di bawah price list yang berlaku tanpa didukung dengan persetujuan GM secara tertulis.</t>
  </si>
  <si>
    <t>Berdasarkan hasil observasi lapangan pada tanggal 4 Agustus 2022 ditemukan 2 unit rumah yang melakukan renovasi namun belum mengajukan dokumen persetujuan renovasi dan belum membayar deposit renovasi sebesar Rp. 10,000,000.</t>
  </si>
  <si>
    <t>Berdasarkan full check atas 3 fasilitas kolam renang di cluster Sapphire, Emerald, dan Marketing Gallery, ditemukan kadar kaporit dan pH air kolam di bawah standard pada clubhouse Emerald; Belum didokumentasikannya hasil pengujian berkala kadar chemical dan pH air kolam renang yang dilakukan setiap hari (Temuan Ulangan); Telah dilakukan opname stock chemical secara berkala namun pencatatannya tidak rutin setiap bulan dan belum dibuatkan berita acara opname yang ditandatangani Section Head Customer Relation &amp; Maintenance.</t>
  </si>
  <si>
    <t>Terdapat 1 unit dengan cara bayar cicilan (Inhouse) namun terecord di system EREMS dengan cara bayar Tunai (Cash) sehingga berisiko menimbulkan kerancuan.</t>
  </si>
  <si>
    <t>Berdasarkan sample check opname atas 41 item dari 282 item asset tetap pada tanggal 2 Agt’22 ditemukan 21 item inventaris belum diberikan barcode. Berdasarkan hasil sample check perhitungan ulang depresiasi asset tetap atas 84 asset tetap yang masih memiliki nilai buku pada 30 Jun’22, ditemukan 1 selisih lebih hitung beban depresiasi sebesar Rp 226,498.</t>
  </si>
  <si>
    <t>Berdasarkan full check atas akun Jaminan Pembangunan (No Akun 24.20.000) per 30 Jun’22 ditemukan 2 unit saldo Jaminan Pembangunan dengan umur lebih dari 3 tahun sebesar Rp 13,500,000 yang belum dilakukan pengembalian atau diakui sebagai pendapatan lainnya. Berdasarkan full check atas akun Hutang Kontraktor (No.Akun: 21.60.200) per 30 Jun’22, ditemukan 3 tagihan kontraktor yang telah dibayarkan namun masih outstanding di saldo hutang kontraktor berselang 1,429 hari s/d 2,256 hari sejak tanggal pembayaran (voucher Bukti Pengeluaran Uang) s/d cut off audit 30 Jun’22 sehingga menyebabkan overstated hutang kontraktor sebesar Rp 133,878,792.</t>
  </si>
  <si>
    <t>HCM</t>
  </si>
  <si>
    <t>Berdasarkan full check atas plan asuransi 15 karyawan ditemukan 2 plan asuransi karyawan yang lebih rendah dari plan asuransi seharusnya karena adanya kenaikan golongan yang belum dilakukan adjustment.</t>
  </si>
  <si>
    <t>Penilaian Proyek CitraLand Cibubur 2022.xlsx</t>
  </si>
  <si>
    <t>Tidak adanya rincian jumlah inventaris asset rumah contoh di mana monitoring hanya berupa foto per masing-masing ruangan tanpa disertai dengan penempelan barcode di mana jika dilihat dari SPK pengadaan interior rumah contoh senilai Rp 606,100,000, tidak terdapat rincian jumlah item interiornya karena SPK hanya menghitung harga per/m2 sesuai typenya; Sudah dilakukan opname rutin bulanan dengan membandingkan antara fisik layout dengan rekap foto inventaris rumah contoh namun belum dibuatkan Berita Acara Opname yang ditandatangani sampai dengan Marketing Manager; Rumah contoh Type New Caryota 1 yang Bak Meter Air-nya terendam air, pengecatan dinding Kamar mandi bawah yang tidak rapih.</t>
  </si>
  <si>
    <t>Berdasarkan full check atas 462 unit dengan cara bayar KPR yang belum AJB, ditemukan 14 unit yang telah memenuhi syarat AJB namun belum dilakukan AJB berselang 168 hari s/d 1,074 hari sejak tanggal akad, sertifikat pecah, serah terima, validasi PPh dan IMB (mana yang paling belakang) s/d cut off Audit tanggal 31 Oct’22 sehingga berisiko adanya potensi buyback untuk konsumen dengan cara bayar KPR dan menyebabkan tertahannya retensi sebesar Rp 705,063,587 di mana 6 unit belum dikirimkan undangan AJB. (Temuan Ulangan)</t>
  </si>
  <si>
    <t>Berdasarkan sample check atas 18 SPK Repeat Order dari 184 SPK Repeat Order selama periode audit Oct’21 s/d Agt’22 ditemukan 1 SPK Infrastruktur pekerjaan Cut &amp; Fill yang dilakukan Repeat Order di mana 2 volume item pekerjaannya lebih besar dibandingkan dengan SPK acuan, namun harga satuannya sama; 2 SPK Infrastruktur pekerjaan Landscape yang dilakukan Repeat Order dengan volume pekerjaan yang lebih besar/ kecil dan harga satuannya ada yang sama dan ada yang berbeda dibandingkan dengan SPK acuan di mana 3 item di antaranya merupakan item pekerjaan yang tidak ada di SPK acuan; 1 SPK Infrastruktur pekerjaan Pagar Panel yang dilakukan Repeat Order dengan volume yang berbeda di mana 1 item pekerjaannya seolah-olah double pada RAB versi CPMS karena kurang input detail jenis pekerjaan dan tidak ada pada SPK yang dijadikan acuan RO yaitu pekerjaan pasangan panel senilai Rp 13,266,000; 1 SPK Infrastruktur pekerjaan paving block yang dilakukan Repeat Order dengan volume pekerjaan yang lebih besar dibandingkan dengan SPK acuan dengan eskalasi harga satuan sebesar Rp. 1,792/m2 (1%).</t>
  </si>
  <si>
    <t>Berdasarkan sample check atas 15 PO selama periode audit Oct’21 s/d Agt’22 ditemukan 1 PO Perbandingan Harga yang ditandatangani oleh GM padahal seharusnya oleh Associate Director (salah koridor by system namun tidak disesuaikan tanda tangan basah Associate Director). Berdasarkan full check atas 5 dokumen MoU ditemukan 2 dokumen MoU yang sudah expired pada saat fieldwork audit beselang 90 hari dan 122 hari dari tanggal masa berlaku berakhir s/d tanggal pull out Audit tanggal 2 Desember 2022. (Temuan Ulangan)</t>
  </si>
  <si>
    <t>Berdasarkan sample opname atas 17 unit rumah yang masih progress pembangunan pada tanggal 29 Nov dan 30 Nov’2022 ditemukan ketidaksesuaian antara fisik terbangun dengan spesifikasi teknis yang ditetapkan dalam gambar kerja dan BoQ atas 13 unit rumah (20 item pekerjaan) di mana progress item terkait telah mencapai 100% dan tanpa didukung dengan approval perubahan gambar kerja dan diterbitkan SIK. Berdasarkan sample check atas 5 pekerjaan prasarana pada tanggal 1 &amp; 2 Desember 2022 ditemukan 1 SPK pembangunan Gerbang Cluster Monterrey yang 1 item pekerjaannya seolah-olah double tercatat pada RAB kontraktor senilai Rp. 5,250,000 karena kesalahan penulisan item lokasi pekerjaan pada RAB; Ketidaksesuaian antara fisik terbangun dengan spesifikasi teknis yang ditetapkan dalam gambar kerja (for construction) dan BoQ atas 1 unit pembangunan Masjid (1 item pekerjaan) di mana progress item terkait telah mencapai 100%; 1 SPK pekerjaan landscape penanaman 29 pohon Bungur area Monteverde yang 2 pohon tertanamnya dalam kondisi mati dan 1 pohon tidak sesuai dengan spesifikasi, di mana sudah tidak terdapat retensi yang harus diganti oleh kontraktor sehingga penggantian pohon yang tidak tercover sebesar Rp 700,000; 1 SPK pekerjaan landscape penanaman pohon area Monterrey yang 4 pohon tertanamnya dalam kondisi mati dan 5 pohon tidak ada fisiknya serta 1 pohon tidak sesuai spesifikasi.</t>
  </si>
  <si>
    <t>Berdasarkan full check atas 49 transaksi penjualan rumah yang telah lunas atau akad ditemukan 2 unit yang belum dilakukan ST berselang 134 hari dan 191 hari sejak tanggal deadline ST s/d (tanggal janji ST menurut SPPJB/tanggal lunas/tanggal progres bangun 100% mana yang lebih belakang ditambah dengan 2 bulan) tanggal cut Off Audit 30 Oct’22; 2 unit blok C.03/38 dan RAV2.06/10 yang sudah serah terima namun belum diupdate pada data serah terima di EREMS berselang 13 hari dan 14 hari sejak tanggal BAST sampai dengan data terikan EREMS per 29 Nov’22.</t>
  </si>
  <si>
    <t>Penilaian Proyek CitraLand City Losari 2022.xlsx</t>
  </si>
  <si>
    <t>Berdasarkan sample check atas 79 transaksi penjualan selama periode audit ditemukan ketidakkonsistenan dalam perhitungan %tase rate NPV atas 2 transaksi (1 transaksi discount dan 1 transaksi ganti harga) yang masih menggunakan %rate lama 12%, sehingga menimbulkan selisih perhitungan NPV berkisar 1.64% dan 1.82% walaupun masih dalam koridor yang sama di GM.</t>
  </si>
  <si>
    <t>Berdasarkan full check perhitungan komisi atas 168 transaksi penjualan selama periode Nov’21 s/d Agt’22 ditemukan 1 komisi KC yang belum dibayarkan berselang 279 hari sejak tanggal seharusnya komisi dibayarkan s/d konfirmasi audit 3 Jan’23 sebesar Rp. 11,740,545; 1 pembayaran komisi sales sebesar Rp. 21,393,939 yang telah dibayarkan berselang 13 hari sebelum terpenuhinya syarat pembayaran komisi yang tercantum dalam kartu piutang.</t>
  </si>
  <si>
    <t>Berdasarkan sample check atas 23 SPK marketing selama periode audit ditemukan 1 SPK tunjuk langsung yang IM tunjuk langsungnya terlambat diterbitkan berselang 45 hari sejak tanggal penerbitan SPK; 1 SPK yang dikategorikan sebagai SPK perbandingan harga, namun tidak didukung dengan perbandingan harga (hanya ada penawaran dari 1 vendor).</t>
  </si>
  <si>
    <t>Berdasarkan full opname atas 2 unit rumah contoh dan 2 unit show unit apartemen pada tanggal 11 Okt’22 ditemukan 3 item defect pada 1 unit rumah contoh.</t>
  </si>
  <si>
    <t>Berdasarkan full check atas 13 transaksi alih hak periode Nov’21 s/d Agt’22 ditemukan 4 transaksi pengalihan hak yang belum dilengkapi dengan surat pengalihan hak di mana 1 di antaranya tidak dilengkapi dengan PPJB Penegasan. Berdasarkan full check atas 91 unit yang serah terima selama periode audit ditemukan 1 unit pinjam pakai dengan progress bayar 40.17 % yang telah diserahterimakan kepada konsumen namun hanya di approved s/d Senior Director (seharusnya oleh Managing Director) dan belum didukung dengan asuransi kebakaran.</t>
  </si>
  <si>
    <t>Berdasarkan full check atas 23 SPK Repeat Order (RO) ditemukan 2 SPK RO yang item pekerjaannya tidak tercantum pada SPK acuan walaupun telah disetujui sesuai dengan koridor approval tunjuk langsung sampai dengan Direktur; 1 SPK infrastruktur pekerjaan pedestrian yang diterbitkan melalui repeat order dengan volume dan harga satuan yang berbeda walaupun telah sesuai dengan koridor approval tunjuk langsung; 1 SPK infrastruktur pekerjaan gutter tambahan yang merupakan take over dari kontraktor lain (Sumadi), namun direpeat padahal seharusnya melalui tunjuk langsung.</t>
  </si>
  <si>
    <t>Berdasarkan sample opname gudang QS atas 41 item barang pada tanggal 11 Okt’22 ditemukan selisih lebih atas 3 item dengan total 9 pcs dan selisih kurang atas 1 item dengan total 2 pcs; 6 item stock granit dengan total 122 pax ditempatkan di luar gudang dengan kondisi terpapar matahari dan hujan tanpa ditutupi terpal. (Temuan Ulangan)</t>
  </si>
  <si>
    <t>Berdasarkan observasi lapangan atas 20 unit rumah pada tanggal 12 Okt’22 ditemukan ketidaksesuaian atas 3 unit rumah antara fisik terbangun dengan design awal yang ditetapkan sesuai gambar kerja dan BQ; Hasil pengecoran atas 2 unit rumah yang tidak maksimal atau tidak sesuai standar hasil cor; 2 unit rumah yang progress bangun di lapangan/ aktual lebih kecil dibandingkan dengan progress bangun yang dibayarkan di sertifikat pembayaran sehingga mengakibatkan lebih bayar pada saat termyn ke-5 sebesar Rp 11,483,612.</t>
  </si>
  <si>
    <t>Berdasarkan full check perhitungan penyusutan depresiasi (Akun 16.40.200: Inventaris Proyek) atas 16 asset per 31 Agt’22 ditemukan selisih kurang catat depresiasi atas 2 item Inventaris Proyek sebesar Rp 1,850,379.</t>
  </si>
  <si>
    <t>Berdasarkan full check atas pendaftaran plan asuransi 48 karyawan ditemukan 4 plan asuransi karyawan yang terdaftar lebih rendah dari plan asuransi seharusnya; 2 plan asuransi karyawan yang terdaftar lebih tinggi dari plan seharusnya.</t>
  </si>
  <si>
    <t>Penilaian Proyek CitraLand Pekanbaru 2022.xlsx</t>
  </si>
  <si>
    <t>Berdasarkan full check atas 47 transaksi penjualan selama periode audit Feb’2021 s/d Feb’2022, ditemukan 1 transaksi penjualan yang SPPJBnya terlambat ditandatangani berselang 112 hari sejak tanggal deadline SPPJB s/d tanggal ditandatanganinya SPPJB Berdasarkan sample check atas 9 transaksi penjualan CAC selama periode audit ditemukan seluruh transaksi penjualan CAC belum diinput ke dalam master member EREMS di mana 4 form pendaftaran CAC belum diinput berselang 91 hari s/d 423 hari sejak tanggal pendaftaran CAC s/d tanggal cut off audit 28 Feb’22, sisanya 5 form pendaftaran CAC tidak mencantumkan tanggal daftar.</t>
  </si>
  <si>
    <t>Berdasarkan full check atas 2 transaksi alih hak selama periode Feb’21 s/d Feb’22, ditemukan 2 transaksi alih hak yang belum diterima Bukti Pembayaran Negara atas pembayaran PPh pengalihan hak konsumen atau Surat Pernyataan atas konsumen menanggung segala akibat dari tidak membayarkan kewajiban perpajakannya.</t>
  </si>
  <si>
    <t>Berdasarkan hasil observasi rumah contoh type Rosemary per tanggal 19 Apr’22, ditemukan 37 transaksi pembelian inventaris pada akun Pemeliharaan Rumah Contoh (No Akun 52.00.108) senilai Rp 133,175,838 belum dicatat dalam List Inventaris Rumah Contoh berselang 53 hari s/d 383 hari sejak tanggal pembelian item Inventaris s/d Cut off audit per 19 Apr’22 di mana seluruh item belum dibuatkan label inventaris.</t>
  </si>
  <si>
    <t>Berdasarkan full check atas 439 unit yang terdaftar pada EREMS per 4 Apr’22, ditemukan 10 unit yang telah AJB pada data manual, namun belum diupdate dalam sistem EREMS berselang 5 hari s/d 689 hari sejak tanggal AJB s/d cut off data EREMS per 4 Apr’22, 310 unit yang informasi SHGB-nya tidak diinput ke dalam Sistem EREMS, (nomor SHGB dan tanggal terbit/pecah) namun hanya tercantum pada Data rekap manual.</t>
  </si>
  <si>
    <t>Berdasarkan sample check atas 38 dari 90 SPK, ditemukan 13 SPK yang kegiatan Aanwijzingnya tidak dilakukan dengan bertemu antara pemilik tender dengan seluruh peserta tender (baik online atau offline) di mana tidak dilengkapi dengan Form/ Berita Acara Aanwijzing atas penerbitan SPK; 2 SPK yang cara pembayarannya tidak sesuai dengan klausul yang tercantum menurut SUPP di mana DP yang diberikan tergolong besar nilainya (40% dari nilai kontrak), tahapan termyn pembayaran yang tidak mengikuti standard termyn pembayaran konstruksi dan tidak adanya klausul retensi kontraktor sebagai dasar jaminan kualitas pekerjaan; 26 SPK yang tidak menampilkan tanggal kontrol proses penerbitan SPK seperti tanggal BoQ, Aanwijzing, klarifikasi dan negosiasi harga.</t>
  </si>
  <si>
    <t>Berdasarkan sample check atas 57 PO senilai Rp. 742,322,299 selama periode audit, ditemukan 1 PO perbandingan harga yang penawaran harganya terlihat dilakukan berselang 2 hari setelah tanggal PO diterbitkan; 16 PO tanggal penawaran harganya terdokumentasi dalam bentuk screenshot whatsapp tanpa informasi tanggal; 2 PO perbandingan harga yang tidak melampirkan penawaran harga vendor pembandingnya di mana 1 PO di antaranya tidak melampirkan dokumen penawaran harga vendor pemenang dan pembandingnya.</t>
  </si>
  <si>
    <t>Berdasarkan full check atas 50 SPK yang masih memiliki nilai sisa tagihan, ditemukan 18 SPK dengan sisa tagihan senilai Rp 7,166,231 yang seharusnya nilai sisa tagihan sudah tidak bisa ditagih oleh kontraktor sesuai ketentuan pada SUPP (Syarat Umum Perjanjian Pemborong) atau 5 tahun sejak tanggal SPK namun belum dilakukan penutupan berselang 10 hari s/d 766 hari sejak batas waktu penagihan SPK s/d cut off audit 18 May’2022. (Temuan Ulangan)</t>
  </si>
  <si>
    <t>Berdasarkan full check atas 28 unit yang telah memenuhi syarat ST Konsumen, ditemukan; 9 unit yang telah STO, namun pengiriman undangan ST-nya tidak dikirimkan secara konsisten, di mana 1 unit di antaranya baru di STO kan berselang 174 hari sejak tanggal undangan terakhir; 3 unit kavling terlambat dilakukan STO berselang 108 hari s/d 215 hari sejak undangan terakhir s/d tanggal aktual ST Otomatis sehingga menimbulkan opportunity loss IPL sebesar Rp 3,686,667; 4 unit yang telah memenuhi syarat ST (bawaan temuan tahun lalu) namun belum dilakukan ST berselang 575 hari s/d 2,478 hari sejak tanggal janji ST (menurut SPPJB/ tanggal progress bangun 100% mana yang terlama) s/d cut off audit tanggal 28 Feb’22 sehingga menimbulkan opportunity loss IPL sebesar Rp 144,964,333. (Temuan Ulangan)</t>
  </si>
  <si>
    <t>Berdasarkan full check atas 28 unit yang telah serah terima, ditemukan 11 unit yang belum diupdate tanggal serah terimanya di EREMS berselang 5 hari s/d 1,526 hari sejak tanggal aktual serah terima sampai dengan tanggal cut off audit per 4 Apr’2022.</t>
  </si>
  <si>
    <t>Berdasarkan sample check atas monitoring genset selama bulan Feb’2022 dan Mar’2022, ditemukan pemanasan rutin mingguan (running test genset) tidak dilakukan secara rutin setiap minggunya di mana frekuensi pemanasan genset hanya sebanyak 1 kali s/d 2 kali dalam sebulan.</t>
  </si>
  <si>
    <t>Berdasarkan pemeriksaan monitoring perijinan Surat Izin Pengambilan Air Tanah atas sumur bor di kawasan CitraLand Pekanbaru ditemukan belum dilakukan perpanjangan atas surat ijin penggunaan pengambilan sumber daya air berselang 779 hari sejak berakhirnya tanggal perizinan s/d cut off audit tanggal 22 Apr’2022.</t>
  </si>
  <si>
    <t>Berdasarkan observasi lapangan pada tanggal 13 Apr’2022 ditemukan 6 unit konsumen yang sedang melakukan renovasi namun material renovasi diletakkan di luar lahan kavling unit terkait.</t>
  </si>
  <si>
    <t>Berdasarkan full check atas 15 personil security outsource PT Mitra Awanindo Jaya, ditemukan 5 personil security yang telah habis masa berlaku Kartu Tanda Anggota (KTA) Security berselang 401 hari s/d 2,706 hari sejak tanggal habis masa berlaku s/d cut off audit 28 Feb’2022.</t>
  </si>
  <si>
    <t>Pengelolaan Pengeluaran (Resiko kasbon terlalu lama karena adanya penyalahgunaan uang kas bon).</t>
  </si>
  <si>
    <t>Berdasarkan hasil observasi audit yang dilakukan sejak tanggal 11 Apr’2022 s/d 14 Apr’2022 atas 2 unit perbaikan retak struktur, ditemukan 2 unit retak struktur blok A.01/28 dan B.09/53 yang dikerjakan oleh tenaga harian tanpa acuan gambar kerja, spesifikasi item, estimasi biaya, dan jangka waktu pekerjaan; Deficit nilai penjualan blok A.01/28 senilai Rp. 150,344,545 setelah diperhitungkan harga jual netto dengan cost yang telah dikeluarkan atas nilai HPP, sewa unit bangunan relokasi, upah tenaga harian dan biaya perbaikan bangunan; Belum selesainya pekerjaan perbaikan 2 unit rumah retak struktur berselang 760 hari sejak tanggal mulai disewakannya unit relokasi sementara bagi konsumen s/d cut off audit per 31 Mei’22 di mana pekerjaan perkuatan struktur (Bor Pile) baru diterbitkan SPK berselang 361 hari sejak tanggal sewa sampai dengan SPK diterbitkan dan pekerjaan perbaikan team Mandor dimulai 19 Mar’21; 3 tenaga kerja harian yang di ploting untuk perbaikan rumah retak struktur namun selama 4 hari mengerjakan pekerjaan lain (Pagar WTP) sementara 2 unit rumah perbaikan tidak ada tukang yang mengerjakan di mana upah yang dibayarkan secara penuh selama 2 minggu untuk plottingan perbaikan termasuk 4 hari pengerjaan pagar dengan nilai upah sebesar Rp 1,880,000.</t>
  </si>
  <si>
    <t>Berdasarkan full check atas 439 unit yang terdaftar pada tarikan EREMS per tanggal 4 Apr’2022, ditemukan 361 unit yang telah lunas 100% namun belum diupdate informasi nomor SKL dan tanggal SKLnya di dalam system EREMS berselang 7 hari s/d 4,050 hari sejak tanggal lunas menurut kartu piutang sampai dengan tanggal cut off audit 4 Apr’22</t>
  </si>
  <si>
    <t>Berdasarkan full check atas akun Titipan Penghuni (21.50.400) per 28 Feb’2022, ditemukan saldo Titipan Penghuni sebesar Rp 25,106,164 yang belum teridentifikasi nama dan blok penghuninya dengan umur 371 hari s/d 2,852 hari (lebih dari 7 tahun).</t>
  </si>
  <si>
    <t>Berdasarkan sample opname atas 65 item Asset per tanggal 21 Apr dan 22 Apr’2022, ditemukan 5 item Asset yang belum diberikan barcode pada fisik asset; 2 item Asset yang berupa set barang namun hanya ditempelkan label barcode pada salah satu barangnya; 11 item asset yang kondisi aktualnya rusak di mana 7 item asset di antaranya masih tercatat pada daftar asset dengan kondisi baik namun seluruhnya belum dilakukan disposal atau lelang asset; 8 item Asset dalam kondisi baik yang belum dicatat dalam list asset; Belum dilakukan opname rutin inventaris asset selama periode audit Feb’2021 s/d Feb’2022 yang dituangkan dalam Berita Acara Opname dan ditandatangani s/d GM.</t>
  </si>
  <si>
    <t>Berdasarkan sample check kedisiplinan absensi atas 8 dari 18 karyawan CitraLand Pekanbaru selama Jan’2022 s/d Feb’2022, ditemukan 1 karyawan yang menurut data, frekuensi sakit per bulan terlihat rutin (berkisar 1 hari s/d 2 hari per bulan), namun tidak pernah ada surat dokternya bahkan saldo cuti karyawan terkait per 23 Jun’2022 sudah minus 9 hari, sehingga jumlah kehadiran kerja hanya berkisar 8 hari s/d 18.5 hari per bulan, walaupun by system telah diperhitungkan unpaid leave sejak bulan Feb’2022.</t>
  </si>
  <si>
    <t>Penilaian Proyek CitraLand Surabaya &amp; UC Apartment 2022.xlsx</t>
  </si>
  <si>
    <t>Berdasarkan full check atas 80 SPA dan PPJB ditemukan 3 transaksi UC Apartment yang klausul pengalihan haknya berbeda antara SPA dengan PPJB di mana SPA Proyek tidak mencantumkan besarnya biaya, sementara di PPJB tercantum biaya alih hak sebesar 5%, namun actual biaya alih hak yang dijalankan sebesar 2.5%</t>
  </si>
  <si>
    <t>Berdasarkan sample check atas 75 SPK dari total 365 SPK senilai Rp 125,440,454,525 selama periode audit, ditemukan 1 SPK yang %tase progressnya berbeda pada sertifikat pembayaran dengan progress BAP (Berita Acara Progress) yang telah disetujui Departemen Teknik sehingga menimbulkan lebih bayar sebesar Rp 25,172,830 pada pembayaran termin ke-3; 1 SPK yang klausul penagihan termynnya salah sehingga terlihat penagihan termyn ke-3 nya tidak sesuai ketentuan yang disepakati.</t>
  </si>
  <si>
    <t>Berdasarkan full check atas akun Hutang Kontraktor pada TB PT JOCLS (No.Akun: 21.60.200) per 30Apr’22 ditemukan 66 tagihan atas 26 kontraktor dengan sisa tagihan sebesar Rp 83,612,143 yang telah melewati 2.5 tahun setelah BAST (berselang 968 hari s/d 1,856 hari sejak batas waktu penagihan SPK s/d cut off audit 30 Apr’22), namun belum dilakukan penutupan padahal sudah tidak bisa ditagih oleh kontraktor sesuai ketentuan pada SUPP (Syarat Umum Perjanjian Pemborong)</t>
  </si>
  <si>
    <t>Berdasarkan full check atas data aging air dan IPLK per 30 Apr’22 ditemukan 2 unit CitraLand Fresh Market yang sudah tidak menyewa (tutup) sejak Jun dan Jul’21 namun masih terecord di saldo aging dan belum dihapuskan sehingga menimbulkan overstated tunggakan sebesar Rp. 2,365,000 Berdasarkan hasil analisa atas 479 unit tunggakan konsumen per Apr’2022 ditemukan 10 unit yang pembayarannya tidak berurutan dari tunggakan terlama (dapat melunasi tunggakan Utilities terbaru namun tunggakan yang lama masih menggantung) sehingga menimbulkan long outstanding tunggakan sebesar Rp. 2,369,670; 2 unit yang belum serah terima dan masih menjadi tanggungan kontraktor namun telah dicatat tunggakan per 30 Apr’22 sehingga menimbulkan overstated tunggakan sebesar Rp. 192,797. Berdasarkan full check atas saldo aging Building Management Tower Denver per Apr’22 ditemukan 39 unit yang pembayarannya tidak berurutan dari tunggakan terlama (dapat melunasi tunggakan Utilities terbaru namun tunggakan yang lama masih menggantung) sehingga menimbulkan long outstanding tunggakan sebesar Rp 8,476,768; 13 unit yang belum serah terima dan masih menjadi tanggungan kontraktor namun telah dicatat tunggakan per 30 Apr’22 sehingga menimbulkan overstated tunggakan sebesar Rp 1,715,756.</t>
  </si>
  <si>
    <t>Berdasarkan full check atas 228 unit yang belum serah terima pada Apartement Cornell dan Denver ditemukan 39 unit Apartement Cornell yang sudah lunas/ akad namun belum diserahterimakan berselang 174 hari s/d 624 hari sehingga menimbulkan opportunity loss Service Charge dan Sinking Fund sebesar Rp 347,802,000 di mana 14 unit di antaranya belum dilakukan undangan ST secara rutin; 90 unit Apartement Denver yang sudah lunas/ akad namun belum diserahterimakan berselang 144 hari s/d 616 hari yang menimbulkan opportunity loss Service Charge dan Sinking Fund sebesar Rp 697,744,000 di mana 26 unit di antaranya belum dilakukan undangan ST secara rutin.</t>
  </si>
  <si>
    <t>Berdasarkan sample check atas 18 Purchase Order, ditemukan 5 PO rutin yang ditandatangani tidak sesuai koridor sampai dengan Associate Director.</t>
  </si>
  <si>
    <t>Berdasarkan full check atas akun Jaminan Pembangunan (No Akun 24.20.000) per 30 Apr’22 ditemukan saldo Jaminan Pembangunan dengan umur lebih dari 3 tahun sebesar Rp 7,198,484,773 (1,148 unit) yang belum dilakukan pengembalian dan diakui sebagai pendapatan lainnya dan mempunyai tunggakan air &amp; IPL sebesar Rp 213,272,225 yang belum dikompensasi. Berdasarkan sample check atas 22 transaksi fit out ditemukan 9 tenant yang belum dilengkapi dengan dokumen formulir persetujuan Fit Out.</t>
  </si>
  <si>
    <t>Berdasarkan sample check atas 2 lift passenger Apartement Cornell dan 2 lift Passenger Apartement Denver ditemukan 1 emergency call button pada passenger lift tower Cornell tidak berfungsi (saat tombol emergency lift ditekan, tidak ada notifikasi/ bunyi intercom di ruang control).</t>
  </si>
  <si>
    <t>Berdasarkan full check atas akun piutang lainnya ditemukan 66 transaksi sebesar Rp 555,903,471 yang telah berumur berselang 1,584 hari s/d 8,339 hari (&gt; 3 tahun) yang berpotensi tidak tertagihkan dan belum diakui sebagai biaya.</t>
  </si>
  <si>
    <t>Berdasarkan full check atas akun titipan lainnya ditemukan 40 transaksi sebesar Rp 1,489,821,587 yang telah berumur &gt; 3 tahun berselang 1,319 hari s/d 3,781 hari sampai dengan cut off audit 30 Apr’22 namun belum diakui sebagai pendapatan.</t>
  </si>
  <si>
    <t>Berdasarkan sample check atas 158 inventaris pada tanggal 15 Juni 2022 ditemukan 3 item inventaris yang hilang/ tidak ditemukan; 42 item inventaris yang nomor barcode hilang/ belum ditempel; Belum dilakukan opname rutin yang dituangkan ke dalam Berita Acara yang ditandatangani oleh Departemen Head HCM dan GA.</t>
  </si>
  <si>
    <t>Penilaian Proyek CitraLand Tallasa City Makassar 2022.xlsx</t>
  </si>
  <si>
    <t>Berdasarkan full check atas 79 transaksi penjualan rumah dengan cara bayar KPR yang sudah memenuhi syarat AJB, ditemukan 5 unit yang sudah memenuhi syarat AJB (tanggal akad, splitzing SHGB, NOP PBB, ST mana yang paling belakang) namun belum dilakukan AJB berselang 166 hari s/d 197 hari sampai dengan tanggal konfirmasi audit 17 Jan’23 sehingga berisiko terjadinya Buyback dan menyebabkan tertundanya pencairan retensi KPR syarat AJB/ Dokumen sebesar Rp 472,450,000 di mana belum dilakukan undangan AJB atas unit terkait; Sertifikat tidak disimpan pada Brankas Departemen Keuangan dan Financial Controller sebagai PICnya sehingga berisiko kurangnya kontrol atas SHGB.</t>
  </si>
  <si>
    <t>Berdasarkan sample check atas 54 transaksi penjualan yang memenuhi syarat untuk pelaporan PPATK selama periode Okt’21 s/d Agt’22 ditemukan 11 transaksi penjualan yang terlambat dilaporkan ke PPATK berselang 18 hari s/d 58 hari kerja sejak tanggal deadline lapor s/d tanggal aktual pelaporan PPATK.</t>
  </si>
  <si>
    <t>Berdasarkan full check atas akun Hutang Kontraktor (No.Akun: 21.60.200) per 31 Agt’22, ditemukan 5 tagihan yang masih outstanding senilai Rp 297,769,866 yang telah melewati 2.5 tahun setelah BAST (berselang 74 hari dan 437 hari sejak batas waktu penagihan SPK s/d cut off audit 31 Agt’22) padahal sudah tidak bisa ditagih oleh kontraktor sesuai ketentuan pada SUPP (Syarat Umum Perjanjian Pemborong) di mana telah dilakukan final account SPK per 4 Oct’22 namun masih outstanding di hutang kontraktor berselang 10 hari sampai dengan pull out audit 14 Oct’22.</t>
  </si>
  <si>
    <t>Berdasarkan observasi lapangan atas 14 unit rumah pada tanggal 6 Okt’22 ditemukan Perbedaan spesifikasi 2 unit kolom atas 1 unit rumah di mana dimensi kolom lebih kecil dibandingkan kolom pada gambar kerja (progress pembayaran item tersebut telah mencapai 100%) dan belum dibuatkan SIK tambah/kurang; 4 unit rumah yang progress bangun di lapangan/ aktual lebih kecil dibandingkan dengan progress bangun yang dibayarkan di sertifikat pembayaran di mana K1 di area carport belum terpasang namun progress bayar K1 telah mencapai 100%.</t>
  </si>
  <si>
    <t>Berdasarkan full check atas 14 unit (12 rumah dan 2 unit ruko) yang telah disegel meter air per 3 Oct’22 ditemukan 4 meteran air konsumen yang berdasarkan data telah disegel namun aktualnya belum dilakukan penyegelan dan air masih mengalir padahal telah menunggak lebih dari 90 hari serta masih memiliki tunggakan per 31 Agt’22 sebesar Rp. 2,529,230. Berdasarkan sample check atas penagihan IPLK bulan Jul’22 s/d Agt’22 ditemukan 1 unit yang lebih tagih tariff IPLK sebesar Rp 499,200 karena adanya kesalahan penentuan klasifikasi type unit.</t>
  </si>
  <si>
    <t>Berdasarkan sample check atas 30 dari 259 kegiatan renovasi/kaving bangun selama periode Nov’21 s/d Agt’22, ditemukan 3 kegiatan renovasi yang diberikan izin di mana konsumen terkait masih memiliki tunggakan IPL sebesar Rp. 939,200.</t>
  </si>
  <si>
    <t>Berdasarkan full check atas 47 titik kamera CCTV pada 11 Okt’22, ditemukan 25 titik kamera CCTV yang rusak (tidak dapat merekam) di mana tidak diketahui sejak kapan CCTV rusak dan belum dilakukan pengajuan untuk perbaikan CCTV serta belum dibuatkan logbooknya. (Temuan Ulangan)</t>
  </si>
  <si>
    <t>Berdasarkan full check atas 30 anggota security, ditemukan 14 personel outsource security PT Pallawa Mitra Karya yang Kartu Tanda Anggota (KTA) telah expired berselang 105 hari s/d 4,403 hari sejak tanggal expired sampai dengan tanggal pemeriksaan audit 17 Jan’23.</t>
  </si>
  <si>
    <t>Berdasarkan hasil full check opname atas 6 item (1,074 pcs) inventory gudang estate management pada 14 Oct’22, ditemukan belum adanya opname rutin inventory gudang estate setiap 1 bulan sekali dan dituangkan dalam berita acara opname yang ditandatangani oleh Section Head Estate Management.</t>
  </si>
  <si>
    <t>Dari 17 unit yang menunggak &gt;90 hari per 31 Agt’22 ditemukan 2 unit dengan progress bayar &lt;20% dengan total tunggakan sebesar Rp. 1,544,954,319 namun belum dibatalkan sampai dengan subsequent audit.</t>
  </si>
  <si>
    <t>Berdasarkan full check dana retensi KPR atas 462 unit dengan total nilai retensi sebesar Rp 58.07 Miliar, ditemukan 23 unit yang telah memenuhi syarat pencairan retensi AJB namun belum diajukan ke Bank berselang 141 hari s/d 679 hari sejak tanggal terpenuhinya syarat escrow sampai dengan tanggal subsequent audit 31 Des’22 sehingga menimbulkan tertahannya retensi escrow KPR sebesar Rp. 2,738,583,421.</t>
  </si>
  <si>
    <t>Berdasarkan hasil sample opname atas 35 sampel dari 270 Fixed Asset (inventaris kantor dan inventaris proyek) pada 13 Okt’2022, ditemukan 6 Fixed Asset yang belum ditempelkan kode inventaris asset; 16 item fixed asset yang dipakai oleh user namun tidak didukung dengan Berita Acara Serah Terima (BAST) penyerahan Fixed Asset kepada user; Belum dilakukannya opname rutin atas Fixed Asset yang dilengkapi dengan Berita Acara Opname yang ditandatangani sampai dengan Financial Controller.</t>
  </si>
  <si>
    <t>Berdasarkan pemeriksaan atas akun Titipan Lainnya (kode akun: 21.50.900) per 31 Agt’22, ditemukan 3 transaksi yang masih outstanding di saldo akun titipan lainnya sebesar Rp 16,600,000 yang telah berumur 1,107 s/d 1,255 hari (di atas 3 tahun), tanpa diketahui sumber dananya sejak tanggal transaksi sampai dengan tanggal cut off audit dan belum diakui sebagai pendapatan lain-lain. Berdasarkan full check atas 64 komisi akad yang seharusnya menjadi saldo dari rekening dana kebersamaan (No. Akun: 11.10.261), ditemukan 53 nilai komisi akad yang masih berada pada rekening operasional (9 rekening operasional) dan belum dipindahkan ke rekening dana kebersamaan serta tertahannya nilai dana kebersamaan sebesar Rp 453,319,300.</t>
  </si>
  <si>
    <t>Berdasarkan full check atas pendaftaran plan asuransi 36 karyawan ditemukan 1 plan asuransi karyawan yang terdaftar lebih tinggi dari plan seharusnya.</t>
  </si>
  <si>
    <t>Penilaian Proyek CitraLand The GreenLake Surabaya 2022.xlsx</t>
  </si>
  <si>
    <t>Berdasarkan full check atas penerbitan 29 SPK Marketing selama Jun’2021 – Feb’2022 ditemukan 2 SPK tunjuk langsung yang Berita Acara tunjuk langsungnya ditandatangani tidak sesuai dengan koridor yang berlaku walaupun telah diterbitkan BA penunjukkan Vendor di awal tahun.</t>
  </si>
  <si>
    <t>Berdasarkan full check atas 45 transaksi pada SPT dan PPJB ditemukan 3 konsumen yang berbeda klausul mengenai biaya administrasi pengalihan hak antara yang tertulis pada SPT dengan PPJB sehingga berisiko menimbulkan kerancuan bagi konsumen. Berdasarkan full check atas 307 unit yang belum melaksanakan AJB ditemukan 18 unit yang telah memenuhi syarat AJB (lunas/ akad dan sertifikat sudah splitzing) namun belum dilakukan AJB berselang 56 hari s/d 1,518 hari sejak tanggal akad/ pecah sertifikat (mana yang paling belakang) sampai dengan cut off audit 28 Feb’22 di mana seluruhnya telah ST, undangan AJB tidak dilakukan secara rutin dan 6 unit di antaranya merupakan transaksi dengan cara bayar KPR sehingga menimbulkan tertahannya retensi syarat AJB sebesar Rp 1,058,830,000.</t>
  </si>
  <si>
    <t>Berdasarkan sample check atas 57 SPK senilai Rp 19,327,028,584 ditemukan 5 SPK tunjuk langsung yang SPK, BA Tunjuk langsung dan negosiasi harganya dilakukan berselang 6 hari s/d 73 hari sejak tanggal pekerjaan selesai s/d tanggal negosiasi dan penerbitan SPK (Temuan Ulangan)</t>
  </si>
  <si>
    <t>Berdasarkan full check atas hutang kontraktor (Akun No. 21.60.200) per 28 Feb’22 ditemukan 3 transaksi hutang kontraktor atas 2 Kontraktor senilai Rp 3,308,627 yang seharusnya nilai sisa tagihan sudah tidak bisa ditagih oleh kontraktor sesuai ketentuan pada SUPP (Syarat Umum Perjanjian Pemborong) atau 5 tahun sejak tanggal SPK namun belum dilakukan penutupan SPK berselang 54 hari s/d 625 hari sejak tanggal batas waktu penagihan SPK s/d cut off audit 28 Feb’22 di mana seluruh kontraktor sudah tidak aktif. (Temuan Ulangan)</t>
  </si>
  <si>
    <t>Berdasarkan observasi lapangan atas 23 unit rumah pada tanggal 19 Apr dan 20 Apr’22 ditemukan ketidaksesuaian atas 6 unit rumah antara fisik terbangun dengan design awal yang ditetapkan sesuai gambar kerja; 2 rumah yang atapnya saling bersinggungan (menempel).</t>
  </si>
  <si>
    <t>Berdasarkan sample check atas absensi security pada bulan Februari 2022 ditemukan 5 personil tidak melakukan absen saat datang berkisar 1 hari s/d 3 hari; 11 personil tidak melakukan absen saat keluar berkisar 1 hari s/d 4 hari.</t>
  </si>
  <si>
    <t>Berdasarkan sample check atas kartu stock pemakaian chemical untuk perawatan kolam renang periode Jan’22 s/d Mar’22 ditemukan Kartu stock chemical tidak mencantumkan mutasi in pembelian chemical dan saldo akhir stock setiap bulannya; Belum dilakukan opname atas jumlah stock chemical setiap akhir bulan.</t>
  </si>
  <si>
    <t>Berdasarkan stock opname inventaris pada tanggal 20 Apr’22 ditemukan 3 pcs inventaris yang fisiknya ada namun belum tercatat pada list inventaris; 2 pcs inventaris yang kelebihan catat pada list inventaris untuk item barang yang sama namun dengan nomor barcode yang berbeda.</t>
  </si>
  <si>
    <t>Penilaian Proyek CitraLand Utara dan Northwest 2022.xlsx</t>
  </si>
  <si>
    <t>Berdasarkan full check atas 371 transaksi penjualan, ditemukan 1 transaksi penjualan yang belum dilaporkan ke PPATK berselang 60 hari sejak tanggal seharusnya dilaporkan s/d tanggal konfirmasi audit 29 Jun’22.</t>
  </si>
  <si>
    <t>Berdasarkan full opname atas inventaris 2 unit rumah contoh pada tanggal 15 Jun’22 ditemukan selisih lebih 4 item (6 pcs) dan selisih kurang 5 item (7 pcs); List Inventaris Rumah Contoh belum dilengkapi dengan gambar sehingga sulit untuk dipastikan kesesuaian antara item fisik dengan list</t>
  </si>
  <si>
    <t>Berdasarkan full check atas akun Hutang Kontraktor (No.Akun: 21.60.200) atas 5 PT CitraLand Utara per 30 Apr’22, ditemukan 122 tagihan 62 kontraktor atas 4 PT dengan sisa tagihan senilai Rp 516,395,002 yang telah melewati 2.5 tahun setelah BAST (berselang 919 hari s/d 2,549 hari sejak batas waktu penagihan SPK s/d cut off audit 30 Apr’22), namun belum dilakukan penutupan padahal sudah tidak bisa ditagih oleh kontraktor sesuai ketentuan pada SUPP (Syarat Umum Perjanjian Pemborong).</t>
  </si>
  <si>
    <t>Berdasarkan full check atas akun Jaminan Pembangunan (No Akun 24.20.000) per 30 Apr’22 ditemukan saldo Jaminan Pembangunan dengan umur lebih dari 3 tahun sebesar Rp 547,500,000 (158 unit) yang belum dilakukan pengembalian dan belum diakui sebagai pendapatan. Berdasarkan observasi lapangan pada tanggal 16 Jun’22 atas kegiatan renovasi ditemukan 2 unit renovasi yang material dan puing-puing pekerjaannya diletakkan di luar batas kepemilikan kavling</t>
  </si>
  <si>
    <t>Berdasarkan hasil observasi CLUE pada tanggal 14 Jun’22 pukul 14.30 WIB ditemukan 2 tabung APAR yang pengisian kartu checklistnya tidak rutin di mana terakhir dilakukan 7 Jan’22 dan tabung APAR ditempatkan di lantai tanpa alas/ digantung serta diberi tanda pemasangan sehingga berisiko kondisi APAR tidak termonitor dengan baik; Berdasarkan hasil Opname Chemical per 14 Jun’22 ditemukan selisih lebih chemical sebanyak 33 kg.</t>
  </si>
  <si>
    <t>Berdasarkan analisa akun Piutang Penghuni (No.Akun: 11.30.400) ditemukan long outstanding Piutang Penghuni sebesar Rp 24,225,000 yang merupakan bawaan kumulatif sejak tahun 2007 s/d Apr’22. Berdasarkan full check analisa akun Piutang Usaha Kavling/Rumah/Ruko (No.Akun: 11.30.101) atas 6 PT proyek CitraLand Utara per 30 Apr’22 ditemukan perbedaan saldo akhir antara Trial Balance dengan Sub Account pada PT Galaxy Alam Semesta sebesar Rp 1,634,553,735; PT Citra Mitra Eka Prakarsa sebesar Rp. 554,252,808 dan PT Citra Bahagia Elok sebesar Rp 55,945,535 bersaldo credit di mana saldo tersebut merupakan transaksi long outstanding sejak tahun 2007. Berdasarkan full check analisa akun Piutang Lainnya (No.Akun: 11.30.900) atas 4 PT di proyek CitraLand Utara dengan total saldo per 30 Apr’22 sebesar Rp 464,945,256 ditemukan Long outstanding piutang lainnya sebesar Rp 316,543,873 berkisar 1,149 hari s/d 2,795 hari di mana 1 outstanding piutang lain-lain di antaranya tidak diketahui detail transaksi pada Sub-Accountnya.</t>
  </si>
  <si>
    <t>Berdasarkan full check dana retensi per Apr’22 atas 914 unit sebesar Rp 81,923,839,556, ditemukan 3 unit yang retensi KPRnya menurut Bank telah dicairkan namun belum ditemukan adanya pencairan pada unit tersebut/ masih ditelusuri berselang 1,687 hari s/d 5,787 hari sejak tanggal terpenuhinya syarat AJB s/d cut off audit sehingga menyebabkan retensi KPR tertahan sebesar Rp. 38,000,000 di mana 1 transaksi di antaranya merupakan temuan bawaan tahun lalu; 13 unit yang sudah memenuhi syarat pencairan ST Bangunan dan dokumen AJB (BCA) namun belum diajukan ke Bank berselang 121 hari s/d 820 hari sejak tanggal terpenuhinya syarat retensi s/d cut off audit 30 Apr’22 sehingga menimbulkan tertahannya retensi syarat ST sebesar Rp 808,603,378 (Temuan Ulangan); 15 unit yang tanggal akadnya berbeda antara data di EREMS, Escrow KPR dan konfirmasi FA di mana 10 unit di antaranya tanggal akad di EREMS tidak diisi.</t>
  </si>
  <si>
    <t>Berdasarkan full check perhitungan penyusutan atas Bangunan per 30 Apr’22 ditemukan Overstated Akumulasi Penyusutan Bangunan dan understated nilai buku sebesar masing-masing sebesar Rp 390,901 dan Rp 390,903. Berdasarkan full check perhitungan penyusutan atas 281 item Inventaris Kantor (No. Akun: 16.40.100), 12 item Inventaris Proyek (No. Akun: 16.40.200) dan 9 item Inventaris Rumah Contoh (No. Akun: 16.40.300) per 30 Apr’22 ditemukan selisih perhitungan akumulasi penyusutan Inventaris antara Asset List dan Trial Balance dengan perhitungan audit sehingga menimbulkan Understated Akumulasi Penyusutan Inventaris dan Overstated nilai buku sebesar Rp 24,507,317; Pengakuan atas tahun perolehan asset tidak dicatat secara konsisten sesuai tanggal perolehan.</t>
  </si>
  <si>
    <t>Berdasarkan analisa akun Dana yang Dibekukan (No.Akun: 19.80.100) per 30 Apr’22, ditemukan saldo escrow sebesar Rp 182,502,262 yang merupakan bawaan kumulatif s/d tahun 2018 dan tidak dicatat pada Rekap Monitoring Escrow. Berdasarkan pemeriksaan akun PPh Pasal 23 (No.Akun: 21.40.130) per 30 Apr’22, ditemukan hutang pajak bersaldo debit sebesar Rp 3,023,071.</t>
  </si>
  <si>
    <t>Berdasarkan sample check opname atas 20 inventaris per 15 Jun’22 ditemukan 1 item inventaris yang hilang/ tidak ditemukan; 2 item inventaris yang nomor barcode hilang/ belum ditempel.</t>
  </si>
  <si>
    <t>Penilaian Proyek CitraLand Vittorio 2022.xlsx</t>
  </si>
  <si>
    <t>Berdasarkan full check atas 76 penerbitan price list SOHO, Apartment, dan Commercial selama periode 2018 sampai dengan 2022 ditemukan 59 price list (22 SOHO, 20 Apartement, 17 Commercial) yang diterbitkan tanpa dasar perhitungan harga yang disetujui oleh Direktur Proyek secara tertulis; 1 Price List yang persetujuan harganya dilakukan berselang 3 hari setelah tanggal masa berlaku price list.</t>
  </si>
  <si>
    <t>Berdasarkan full check atas 1 transaksi alih hak selama periode audit Jan’20 s/d Feb’22, ditemukan 1 transaksi alih hak yang diberikan free biaya pengalihan hak namun belum didukung dengan IM yang ditandatangani sampai dengan pihak yang berwenang dan belum dilaporkan ke KPP berselang 314 hari sejak deadline pelaporan PPh sampai dengan cut off audit 28 Feb’22.</t>
  </si>
  <si>
    <t>Berdasarkan sample check atas 22 PO Promosi selama periode audit ditemukan 1 PO tunjuk langsung yang approval Berita Acaranya ditandatangani tidak sesuai dengan koridor approval yang berlaku, dan berita acaranya dibuat 54 hari setelah tanggal PO diterbitkan; 20 transaksi pembelian yang tercantum dalam list penerbitan PO tidak dilengkapi dengan dokumen fisik PO (hanya dilengkapi dengan dokumen penawaran harga dan langsung voucher pembayaran) di mana 4 PO tunjuk langsung di antaranya tidak dilengkapi dengan BA Tunjuk Langsung dan 13 PO Repeat Order atas 1 supplier yang tidak ada PO acuannya sehingga tidak ada dasar acuan penetapan harganya di mana 3 PO di antaranya harganya berbeda-beda untuk item barang yang volume/ quantity sama.</t>
  </si>
  <si>
    <t>Fraud risk terkait pembelanjaan promosi</t>
  </si>
  <si>
    <t>Toko Supplier fiktif sebanyak 7 PO sebesar Rp 173,838,200 untuk pembelian barang cetakan (flyer, souvenir, dll) kepada Victory Enterprise di mana alamat terkait merupakan Victoria Furnicenter (menjual furniture) setelah dikonfirmasi kepada pegawai dan owner Victoria Furnicenter bahwa mereka tidak menjual souvenir dan tidak bergerak dalam bidang percetakan sehingga berisiko secara garis besar pembelian barang cetakan tersebut tidak clean dan clear. Berdasarkan full check atas 5 PO pembelian furniture ke Vendor Victoria Furnicenter ditemukan adanya instruksi Department Head Marketing &amp; Sales kepada Admin Marketing (melalui percakapan Whatsapp) untuk memberikan harga penawaran supplier pembanding PT. Altonindo Pirantikarya kepada vendor Victoria Furnicenter sehingga vendor terkait dapat memberikan harga di bawah supplier pembanding.</t>
  </si>
  <si>
    <t>Berdasarkan full check atas 1 SPK show unit pada tanggal 14 Apr’22 ditemukan 1 item smart home untuk 2 show unit yang tidak berfungsi namun tidak diketahui sejak kapan mulai tidak berfungsinya.</t>
  </si>
  <si>
    <t>Berdasarkan sample check atas 53 SPA dan SPPJB, ditemukan 2 konsumen yang SPA dan SPPJBnya belum ditandatangani oleh konsumen berselang 179 hari dan 204 hari sejak tanggal deadline SPPJB s/d tanggal Pull Out Audit di mana 1 konsumen di antaranya progress bayarnya masih di bawah 20%; 34 PPJB belum ditandatangani oleh GM dan MM berkisar 105 hari s/d 204 hari sejak tanggal deadline PPJB s/d Pull Out Audit.</t>
  </si>
  <si>
    <t>Berdasarkan full check atas 42 transaksi penjualan yang memenuhi syarat pelaporan ke PPATK ditemukan 19 transaksi penjualan yang terlambat dilaporkan ke PPATK berselang 96 hari s/d 530 hari sejak tanggal seharusnya lapor s/d tanggal actual pelaporan ke PPATK.</t>
  </si>
  <si>
    <t>Berdasarkan hasil subsequent 37 konsumen dengan umur tunggakan &gt; 90 hari per tanggal 30 Apr’22 ditemukan 24 unit dengan progress bayar ≤ 20% sebesar Rp 1,161,970,074 namun belum dibatalkan.</t>
  </si>
  <si>
    <t>Berdasarkan full check atas 25 unit yang retensinya masih outstanding per 28 Feb’22, ditemukan Data monitoring escrow KPA hanya menyajikan nilai outstanding escrow tanpa mencantumkan nilai plafon KPA dan nilai yang telah dicairkan per masing-masing unitnya sehingga menyulitkan dalam perhitungan skema retensi escrow KPA; 1 unit pencairan retensi KPA syarat pondasi yang tidak sesuai dengan PKS Bank, di mana seharusnya cair 30% namun hanya dicairkan 20% sehingga menimbulkan tertahannya retensi sebesar Rp 27,866,669; 2 unit yang telah memenuhi syarat pencairan retensi progress bangun 50% namun belum diajukan ke Bank berselang 89 hari sejak tanggal terpenuhinya syarat retensi s/d cut off Audit tanggal subsequent audit 30 Apr’22 sehingga menimbulkan tertahannya retensi sebesar Rp 826,170,000.</t>
  </si>
  <si>
    <t>Berdasarkan full check atas 3 asset bangunan yang dimiliki per 28 Feb’22 ditemukan Gedung Marketing Office CitraLand Vittorio Wiyung senilai Rp 9,630,569,122 belum diasuransikan berselang 418 hari sejak tanggal selesainya progress bangun (100%) 28 Feb’21 sampai dengan pull out audit 22 Apr’22. Berdasarkan sample check opname atas 75 Item inventaris kantor ditemukan 6 item inventaris yang belum ditempelkan barcode; Belum dilakukan opname rutin inventaris asset yang dituangkan dalam BA dan ditandatangani s/d GM.</t>
  </si>
  <si>
    <t>Berdasarkan full check atas 11 transaksi claim kacamata selama periode Audit Jan’20 s/d Feb’22 ditemukan 4 transaksi atas 2 Karyawan yang melakukan claim kacamata sebanyak 2x dalam waktu kurang dari 1 Tahun, atau berkisar 296 hari dan 300 hari sejak tanggal klaim terakhir sampai tanggal klaim berikutnya.</t>
  </si>
  <si>
    <t>Berdasarkan Full check 3 tabung APAR dan 36 unit CCTV ditemukan 2 tabung APAR tidak ada kartu checklist untuk monitoring kondisi tabung APAR; 3 titik CCTV yang terhalang oleh ranting pohon dan tidak dapat menampilkan gambar secara jelas.</t>
  </si>
  <si>
    <t>Penilaian Proyek CWS Apartment 2022.xlsx</t>
  </si>
  <si>
    <t>Berdasarkan full check atas 14 transaksi alih hak selama periode Jun’2021 s/d Apr’2022, ditemukan 2 transaksi alih hak yang terlambat dilaporkan ke KPP berselang 9 hari sejak tanggal maksimum lapor s/d aktual lapor. (Temuan Ulangan)</t>
  </si>
  <si>
    <t>Berdasarkan full check atas 11 SPK Promosi yang diterbitkan selama periode Jun’2021 s/d Apr’2022, ditemukan 1 SPK tunjuk langsung yang surat penawarannya terbit 6 hari setelah tanggal SPK. Berdasarkan sample check atas 16 Purchase Order Marketing selama periode Jun’2021 s/d Apr’2022, ditemukan 1 PO yang surat penawarannya terlihat dibuat berselang 30 hari setelah tanggal PO dan 24 hari setelah barang diterima karena adanya typo tanggal penawaran.</t>
  </si>
  <si>
    <t>Berdasarkan full check atas 39 transaksi pembatalan selama periode audit, ditemukan 5 transaksi pembatalan yang belum dibuatkan Surat Perjanjian Batalnya namun hanya dibuatkan Surat Batal Sepihak oleh Departemen Keuangan tanpa tertulis nomor SPPJB.</t>
  </si>
  <si>
    <t>Berdasarkan full check atas 1,081 tunggakan &gt;90 hari di bulan Apr’22, ditemukan seluruh unit belum dikenakan sanksi tunggakan sesuai ketentuan yang berlaku dan belum dibuatkan Internal Memo untuk penerapan SOP terkait sanksi tunggakan akan dilakukan pemutusan utilitas dan akses card, ataupun jika memang belum dikenakan sanksi karena occupancy masih rendah, juga belum dibuatkan Internal Memo/ Berita Acaranya.</t>
  </si>
  <si>
    <t>Berdasarkan full check atas 120 Unit yang belum Serah Terima/ Hand Over Unit per cut off 21 Jun’22, ditemukan belum terdapat Service Level Agreement (SLA) yang disetujui s/d Manajemen CWS Apartment yang mengatur jarak antar undangan Serah Terima/ Hand Over Unit; Tidak rutinnya follow-up atas seluruh unit untuk dilakukan ST, di mana jarak waktu antar undangan 1,2,3 dan Serah Terima Sepihak berselang 0 hari s/d 556 hari di mana 13 unit di antaranya belum dikirimkan undangan sama sekali sejak tanggal serah terima berkas dan serah terima kunci sehingga menyebabkan opportunity loss sebesar Rp 2,781,863,911; Bahkan 17 Unit di antaranya tanpa disertai dengan tanggal penerimaan berkas &amp; kunci dari Developer.</t>
  </si>
  <si>
    <t>Berdasarkan full check atas monitoring stock Access Card, ditemukan belum dilakukan opname rutin atas kartu access card selama perioede audit yang dituangkan dalam Berita Acara Opname dan ditandatangani s/d Ketua P3SRS.</t>
  </si>
  <si>
    <t>Berdasarkan sample check atas 16 SPK pada voucher dokumen Departemen Keuangan selama bulan Jun’21 s/d Apr’22, ditemukan belum dibuatkan list monitoring penerbitan SPK; 1 SPK Tunjuk Langsung yang Berita Acaranya dibuatkan berselang 1 hari setelah tanggal SPK di mana SPK diterbitkan tanpa informasi periode awal dan akhir pekerjaan; 15 SPK tunjuk langsung yang diterbitkan berselang 1 hari s/d 12 hari setelah pekerjaan dimulai, di mana 14 SPK di antaranya BATL-nya diterbitkan berkisar 3 hari s/d 52 hari setelah pekerjaan dimulai; 10 SPK Tunjuk Langsung yang dokumentasi penawarannya yang kurang memadai dengan perincian. Berdasarkan sample check atas 40 PO yang terbit pada bulan Sep’21, Nov’21 dan Dec’21, ditemukan 1 PO yang penawaran harganya dilakukan berselang 6 hari setelah tanggal PO diterbitkan sedangkan 1 penawaran vendor pembandingnya tidak terbaca jelas dan ada yang penawarannya melalui WA tanpa informasi tanggal; 18 PO yang dokumentasi penawaran vendor pemenang dan pembandingnya kurang memadai (tidak terbaca/ tanpa tanggal). Berdasarkan full check atas 3 perjanjian kerjasama (MOU) dengan vendor, ditemukan seluruh perjanjian kerjasama tidak melampirkan perincian harga satuan di dalam badan perjanjian yang telah disepakati kedua belah pihak; 2 perjanjian yang lampiran harga satuannya dibuatkan berselang 80 hari dan 128 hari sejak tanggal mulai kerjasama s/d tanggal lampiran harga satuan; 1 perjanjian kerjasama dengan harga acuan/ surat penawaran hanya berupa tulisan tangan tanpa tanggal.</t>
  </si>
  <si>
    <t>Berdasarkan sample check atas 22 dari 133 fit out selama periode Jan’2021 s/d Apr’2022, ditemukan 1 unit fit out yang pembayaran Security Deposit Fit Out terlambat dilakukan berselang 23 hari terhitung sejak tanggal awal pekerjaan s/d tanggal aktual pembayaran Security Deposit sebesar Rp 10,000,000; 1 transaksi fit out yang telah direfund deposit namun masih memiliki tunggakan sebesar Rp 7,426,741 dan tidak dipotongkan pada refund depositnya; 1 unit fit out yang izinnya terbit berselang 7 hari sebelum mendapatkan persetujuan Property Manager (PM) di mana pekerjaannya sudah dimulai berselang 1 hari sebelum tanggal persetujuan PM. Berdasarkan observasi atas prosedur penerbitan Surat Ijin Kerja dan Surat Ijin Masuk/Keluar Barang ditemukan tidak dibuatkan rekap/ logbook atas seluruh Surat Ijin Kerja &amp; Surat Ijin Masuk/Keluar Barang (SIK dan SIM&amp;KB). Berdasarkan hasil observasi unit fit out pada tanggal 16 Jun’2022, ditemukan 10 unit office atas 1 pemilik yang melakukan fit out tanpa dilengkapi dengan Sticker Ijin Fit Out yang mencantumkan masa pekerjaannya.</t>
  </si>
  <si>
    <t>Berdasarkan review perjanjian kerjasama security dan sample check atas absensi fingerprint 10 dari 18 personil security selama bulan Nov’21, ditemukan belum adanya klausul yang mengatur sanksi/ penalty terkait ketidakhadiran dan keterlambatan personil pada perjanjian kerjasama; 9 personil yang tidak dilengkapi dengan bukti kehadiran fingerprint (tanggal dan jam actual absen datang/ pulang) berkisar 1 hari s/d 6 hari per personil. Berdasarkan full check atas 18 personil security outsource PT Panji Adhi Mahawangsa, ditemukan 2 personil security yang telah habis masa berlaku Kartu Tanda Anggota (KTA) berselang 182 hari dan 621 hari sejak tanggal habis masa berlaku s/d cut off audit 30 Apr’2022; 1 personil yang kartunya hilang. Berdasarkan review perjanjian kersama yang berlaku dan sample check atas 11 dari 16 personil Housekeeping selama bulan Nov’21, ditemukan belum adanya klausul yang mengatur sanksi/ penalty terkait ketidakhadiran serta keterlambatan personil pada perjanjian kerjasama; 2 personil Housekeeping yang terlihat tidak melakukan absensi fingerprint datang/ pulang dengan jumlah 4 hari kerja; 2 personil Housekeeping yang terlambat absen tanpa Surat Ijin/ Surat Peringatan atas keterlambatan tersebut dengan kisaran keterlambatan 12 menit s/d 26 menit atas 4 hari kerja; 1 personil Office Boy yang tidak hadir selama 10 hari kerja di mana ybs yang seharusnya bekerja 22 hari kerja menurut plotting bulan Nov’21 di mana personil terkait juga 11 hari tidak absen pulang, 3 hari terlambat datang berselang 4 menit s/d 51 menit dan 1 hari pulang lebih awal selama 31 menit tanpa korespondensi pendukung.</t>
  </si>
  <si>
    <t>Berdasarkan full check atas 2 unit Sewa Gudang selama periode Jun’2021 s/d Apr’2022, ditemukan 1 unit Sewa Gudang yang belum dibuatkan Perjanjian Sewa Menyewa, hanya berupa Surat Konfirmasi Sewa tanpa menjelaskan ketentuan/ aturan sewa menyewa berselang 76 hari sejak masa sewa dimulai s/d tanggal cut off audit per 16 Jun’2022; 1 unit Sewa Gudang yang telah dibuatkan Perjanjian Sewa Menyewa, namun belum mencantumkan klausul Uang Jaminan Sewa Gudang.</t>
  </si>
  <si>
    <t>Berdasarkan hasil observasi pada tanggal 16 Jun’2022 atas 276 Inventaris Asset Building Management Phase 3, ditemukan 218 item asset yang belum ditempelkan barcode, di mana 196 item asset di antaranya sudah ada kode item pada list asset namun belum ditempelkan pada fisik assetnya; Belum dilakukan opname rutin inventaris asset selama periode audit yang dituangkan dalam Berita Acara Opname dan ditandatangani s/d Ketua P3SRS. Berdasarkan observasi seluruh CCTV kawasan (435 titik) phase-3 pada tanggal 14 Jun’2022, ditemukan 7 titik CCTV yang tidak berfungsi (tidak menampilkan gambar karena putus jaringan) serta belum dibuatkan WO perbaikan CCTV dari Pihak Security ke Pihak Engineering untuk dilakukan perbaikan dan belum dibuatkan logbook monitoring status CCTV. Berdasarkan observasi lift &amp; ARD atas sample 13 lift dari 21 lift, ditemukan belum ada standard yang mengatur range waktu ARD menyala kembali; belum dicantumkan informasi ketebalan sling ke dalam kartu perawatan berkala; Engineering belum mengetahui standard minimal ketebalan sling sesuai spesifikasi tiap lift. Berdasarkan observasi lapangan pada tanggal 15 Jun’2022, ditemukan 1 titik Smoke Detector di lantai 7 Tower Vertu yang tidak merespon di mana status MCFA “active” tanpa notifikasi dan tidak ada lampu yang berkedip pada Smoke Detector; 8 titik Smoke Detector pada Tower Vieloft dalam kondisi kotor dan tidak dibersihkan rutin; 1 titik Smoke Detector yang ditutup dan berada di kantor vendor maintenance lift (Kone) yang berbau asap rokok</t>
  </si>
  <si>
    <t>Berdasarkan pemeriksaan atas akun Miscellaneous Income (No Akun: 4230) ditemukan pencatatan premi asuransi dicatat ke dalam komponen Akun Others miscellaneous income (No Akun 4230.099) di mana seharusnya dicatat akun Beban Fire &amp; Perils/ All Risk (No Akun: 5170.001); Pencatatan pada Account Listing (Journal Entry) pada program Property Management Accounting System (PMAS) akun Other Miscellaneous Income (No Akun : 4230.099) tidak mencantumkan deskripsi/ informasi detail transaksinya (hanya mencantumkan nama dan nomor unit tenant). Berdasarkan full check atas 31 penggunaan Cheque Department Finance, ditemukan 13 lembar Cheque yang keterangan “atau pembawa-nya” tidak dicoret; 18 lembar Cheque yang telah digunakan namun tidak di copy dalam dokumentasi voucher keuangan.</t>
  </si>
  <si>
    <t>Berdasarkan full check atas 617 cover Cheque pembayaran dari konsumen untuk cicilan ditemukan 46 lembar cheque senilai Rp 5,229,751,613 yang diterbitkan oleh 6 konsumen namun tidak dicoret “Atau Pembawa”nya di mana 5 cover cheque (1 konsumen) di antaranya tidak ditulis nama dan nomor rekening penerima (PT. WWRC) dan disimpan oleh AR Officer.</t>
  </si>
  <si>
    <t>Berdasarkan full check atas 28 konsumen yang memiliki tunggakan &gt;90 hari per 30 Apr’2022, ditemukan 11 konsumen dengan progress bayar &lt;20% namun masih belum dibatalkan di mana 2 unit di antaranya merupakan temuan bawaan tahun lalu.</t>
  </si>
  <si>
    <t>Penilaian Proyek CWS Hotel 2022.xlsx</t>
  </si>
  <si>
    <t>Departemen Sales &amp; Marketing</t>
  </si>
  <si>
    <t>Kebijakan rate, discount dan cara pembayaran (corporate dan package rate) dimana pemberian rate harus sesuai dengan rate structure yang ada dan setiap pemberian diluar rate standar harus disetujui oleh Yang Berwenang</t>
  </si>
  <si>
    <t>Perhitungan compliment untuk GIT dan PP Point sudah mengikuti ketentuan yang berlaku</t>
  </si>
  <si>
    <t>Monitoring biaya Public Relation (cost vs benefit) dan sponsorship serta kontrol atas barang promosi</t>
  </si>
  <si>
    <t>Berdasarkan sample opname atas 4 item (104 pcs) barang promosi pada 17 Jun’22 ditemukan selisih kurang atas 2 item (14 pcs) dan selisih lebih atas 1 item (10 pcs) dengan total nilai sebesar Rp 25,000; Belum dilakukan opname rutin atas barang promosi yang dilengkapi dengan berita acara opname yang ditandatangani DOSM.</t>
  </si>
  <si>
    <t>Prosedur dan kelengkapan dokumen reservation atas transaksi personal account yang menggunakan corporate rate, khususnya yang membayar secara tunai</t>
  </si>
  <si>
    <t>Sistem dan prosedur penjualan dan penggunaan SBEC Member dimana penjualan SBEC Member harus sesuai dengan harga yang berlaku dan pemberian compliment voucher harus dikontrol dengan baik</t>
  </si>
  <si>
    <t>Penerbitan Complimentary Voucher (pemberian voucher complimentary kepada tamu/corporate/lainnya harus dikontrol dengan baik)</t>
  </si>
  <si>
    <t>Berdasarkan sample check atas 10 voucher room barter dengan pihak ketiga ditemukan 2 voucher kamar dari Swiss-Belhotel Pondok Indah yang belum digunakan dan telah melewati masa berlakunya berselang 168 hari sejak tanggal expired s/d pemeriksaan Audit 16 Juni 2022.</t>
  </si>
  <si>
    <t>Departemen Front Office</t>
  </si>
  <si>
    <t>Proses Check In (setiap tamu yang check in harus dipastikan dokumen kelengkapannya, diupdate dalam sistem reservasi, diproduksikan kunci kamar sesuai kebutuhan dan setiap akhir hari dilakukan rekonsiliasi kunci kamar dengan housekeeping; setiap transaksi terkait FO (upgrade kamar, no show, late check out, adhoc rate, voucher compliment, voucher breakfast) yang tidak sesuai dengan ketentuan harus didukung persetujuan Yang Berwenang)</t>
  </si>
  <si>
    <t>Berdasarkan pemeriksaan User PowerPro atas 3 unit komputer Front Office pada 14 Juni 2022 Pk. 21:45 ditemukan seluruh komputer FO log-in menggunakan User ID staff yang sedang tidak bertugas di mana 1 komputer di antaranya log-in dengan 2 user ID di saat bersamaan. Berdasarkan sample check atas guest history selama periode 1 Jun’22 sampai 5 Jun’22 terkait tamu dengan kategori long stay guest, ditemukan 3 tamu long stay guest yang mendapatkan room upgrade dari type kamar Deluxe ke Executive Deluxe namun tidak didukung dengan persetujuan GM. Berdasarkan sample check atas 39 transaksi late check out selama periode Des’21 dan Jan’22 ditemukan selisih kurang charge atas 10 transaksi late check out dengan total nilai sebesar Rp 4,461,500 namun belum dilengkapi dengan persetujuan GM secara tertulis atau by system. (Temuan Ulangan)
Berdasarkan sample check atas 38 complimentary voucher yang digunakan selama periode Juni 2021 s/d April 2022, ditemukan 4 voucher yang sudah digunakan namun belum dicoret (Void). Berdasarkan sample check atas penerbitan kartu akses pada 27 Apr’22 s/d 30 Apr’22, ditemukan 11 penerbitan kartu akses kamar namun tidak ada status tamu menginap di data guest inhouse. (Temuan Ulangan)</t>
  </si>
  <si>
    <t>Pertanggungjawaban penerimaan kas di front office (penerimaan langsung, penerimaan dari outlet lainnya dan termasuk penjualan valas)</t>
  </si>
  <si>
    <t>Kontrol penerimaan business centre, concierge (parkir, taxi), member kolam renang dan penerimaan lainnya yang harus dikontrol dengan baik (penerimaan harus sesuai dengan billing yang ditagihkan, penggunaan kuitansi yang bernomor urut tercetak, dll)</t>
  </si>
  <si>
    <t>Transaksi rebate (setiap transaksi rebate harus disetujui terlebih dulu oleh yang berwenang sebelum dihapuskan dari system)</t>
  </si>
  <si>
    <t>Departemen House Keeping</t>
  </si>
  <si>
    <t>Forecast dan monitoring penggunaan guest supplies, guest amenities (pemakaian guest amenities dan guest supplies harus sesuai dengan jumlah kamar terjual dan dilakukan rekonsiliasi atas pemakaian dengan jumlah kamar terjual)</t>
  </si>
  <si>
    <t>Berdasarkan sample check atas 11 item linen pada 10 Jun’22 ditemukan selisih lebih atas 1 item linen face towel dengan total 156 pcs.</t>
  </si>
  <si>
    <t>Kerja sama dengan pihak ketiga (didukung dengan MOU, kinerja outsourcing harus dipastikan sesuai dengan harapan manajemen dan tidak merugikan pihak manajemen)</t>
  </si>
  <si>
    <t>Pengontrolan/Rekonsiliasi status kamar actual dengan status kamar di sistem harus dilakukan setiap harinya untuk memastikan tidak adanya resiko kamar dijual tanpa terdata di system</t>
  </si>
  <si>
    <t>Observasi lapangan</t>
  </si>
  <si>
    <t>Berdasarkan full check atas 2 valuable item lost &amp; found yang telah diklaim selama periode audit ditemukan 1 klaim barang lost and found oleh orang lain/ bukan actual guest yang menginap namun tidak dilengkapi dengan foto saat serah terima barang dan surat kuasa dari actual guest. Berdasarkan sample check atas 18 kamar ditemukan 14 kamar yang set upnya tidak lengkap atau terdapat defect kamar (terdapat kotoran di kamar, peralatan yang tidak berfungsi, stain pada linen, kondensasi AC yang menyebabkan karpet basah, dan serangga di area bathroom) di mana 6 kamar di antaranya merupakan kamar dengan status expected arrival.</t>
  </si>
  <si>
    <t>Departemen Finance Accounting</t>
  </si>
  <si>
    <t>Cash and Bank Management (dilakukan opname berkala dan didukung Berita Acara, setiap mutasi yang terjadi harus dicatat dan diupdate, kas bon dicatat terpisah dari buku kas harian dan harus dimonitor batas pertanggung jawabannya)</t>
  </si>
  <si>
    <t>Berdasarkan monitoring atas pengelolaan kasbon per tanggal 10 Jun’22 ditemukan 9 transaksi kasbon sebesar Rp 24,501,969 yang belum dipertanggungjawabkan berselang 7 hari s/d 21 hari sejak batas waktu pertanggungjawaban s/d tanggal opname 10 Jun’22.</t>
  </si>
  <si>
    <t>Monitoring terhadap piutang dan collection serta kontrol atas credit limit dan dummy account (aging schedule dimonitor setiap bulannya dan dikirimkan surat peringatan atas konsumen yang melakukan tunggakan)</t>
  </si>
  <si>
    <t>Kontrol atas pengelolaan dan pengamanan asset (asset perusahaan harus dikelola dengan baik melalui coding dan inventarisasi asset)</t>
  </si>
  <si>
    <t>Kontrol terhadap remittance (serah terima data dan uang antar shift harus dilakukan oleh Kasir dan disaksikan 1 orang yang independen)</t>
  </si>
  <si>
    <t>Pencatatan dan Pelaporan Akuntansi yang akurat (penjurnalan harus dilakukan secara tepat/pada COA yang benar dan dengan nilai yang benar)</t>
  </si>
  <si>
    <t>Kontrol pembayaran Accounts Payable, penggunaan Officer Check &amp; Entertainment Check dimana pemakaian Entertainment dan officer check harus sesuai dengan budget yang ada dan sesuai dengan prosedur yang berlaku</t>
  </si>
  <si>
    <t>Kontrol terhadap kerja sama dengan pihak ketiga (pembagian hasil, agreement dll) (didukung dengan MOU, kinerja outsourcing harus dipastikan sesuai dengan harapan manajemen dan tidak merugikan pihak manajemen)</t>
  </si>
  <si>
    <t>Penerbitan PO dan pemilihan Supplier harus sesuai dengan prosedur yang berlaku (memastikan bahwa pembelanjaan promosi sesuai dengan budget yang telah ditetapkan; dilakukan sesuai dengan prosedur pengadaan barang yaitu dengan SPK/PO, perbandingan harga minimal 3 supplier, disetujui sesuai koridor; pengelolaan atas barang yang ada dilakukan dengan baik).</t>
  </si>
  <si>
    <t>Berdasarkan sample check atas 46 PO periode Jun’21 s/d Apr’22 ditemukan 1 PO yang hanya dilakukan perbandingan 2 supplier namun harga yang digunakan bukan harga supplier dengan penawaran terendah tanpa didukung dengan Berita Acara penjelasan walaupun masih dalam koridor approval yang sama di GM sehingga menimbulkan selisih harga sebesar Rp. 2,238,000, di mana bukti penawaran fisiknya tidak dilampirkan hanya berupa perbandingan harga di form PR.</t>
  </si>
  <si>
    <t>Kontrol inventory pada General Store (pengeluaran/penerimaan barang didukung dengan bukti tertulis yang disetujui, dilakukan opname rutin, kartu stock diupdate setiap ada mutasi, media penyimpanan yang baik sehingga barang tidak rusak, kontrol pengambilan barang diluar jam kantor)</t>
  </si>
  <si>
    <t>Berdasarkan sample check atas 33 item (4,445 pcs) general store-food and beverage per 10 Jun’22, ditemukan 1 item bahan makanan (2 botol) yang telah expired berselang 20 hari sejak tanggal expired s/d pemeriksaan audit di mana telah diterbitkan email pemberitahuan dari general Store ke FC per tanggal 12 Mei’22 namun masih belum ditindaklanjuti.</t>
  </si>
  <si>
    <t>Banquet Sales dan kontrol pendapatannya (price setting banquet sales termasuk modified menu, pembayaran harus dilunasi sebelum event dan harus didukung dokumen seperti BEO, dll)</t>
  </si>
  <si>
    <t>Flow dan prosedur pemesanan makanan yang link ke kitchen, proses billing/ penagihan yang memastikan semua yang dipesan masuk dalam billing, penerimaan uang/pemberian diskon sebagaimana mestinya</t>
  </si>
  <si>
    <t>Berdasarkan full check atas buku menu (73 item menu) di gallery restaurant, Lounge dan in room dining yang dibandingkan dengan guest bill selama 20 Apr -30 Apr’22, ditemukan 3 menu yang berstatus tidak aktif di system namun masih tercantum pada buku menu; 6 item menu yang harganya berbeda antara harga di system dengan buku menu di mana 2 item menu di antaranya telah terjual sehingga menimbulkan selisih lebih bayar 2 transaksi sebesar Rp. 46,000 dan kurang bayar 1 transaksi sebesar Rp. 47,000.</t>
  </si>
  <si>
    <t>Forecasting dan monitoring activity (breakfast voucher, produksi makanan siap saji, kebutuhan order market list) yang harus disesuaikan dengan jumlah tamu/ keperluan sehingga cost dan kualitas menjadi terkontrol</t>
  </si>
  <si>
    <t>Berdasarkan sample check atas costing 17 bahan baku makanan di bulan Mei’22 ditemukan 1 bahan baku (egg chicken) yang digunakan pada 9 menu makanan yang harga rata-rata per UoM tidak konsisten padahal harga rata-rata per UoM tersebut diupdate di tanggal yang sama bahkan jika dibandingkan dengan harga rata-rata pembelian di bulan Apr’22 harga yang digunakan juga belum update (selisih kurang sebesar 6.05% s/d 18.98%). (Temuan Ulangan)
Berdasarkan sample check atas 64 bahan makanan di dapur dan F&amp;B general store ditemukan 4 bahan makanan (7pcs) yang telah kadarluarsa berselang 15 hari s/d 259 hari sejak tanggal expired s/d observasi audit 10 Jun’22. Berdasarkan observasi di area The Gallery Restaurant pada 13 Jun’22 ditemukan 1 tumpuk (±20 pcs) piring makan yang masih kotor namun diletakkan pada area piring makan bersih yang akan digunakan tamu; 1 ekor serangga kecoa pada area dalam buffet; Alas soup ladel yang terjatuh ke dalam panci bubur nasi; Katalog promo makanan dan minuman yang masa berlakunya telah habis berselang 13 hari sejak tanggal expired s/d tanggal observasi audit namun masih diletakkan di setiap meja restaurant.</t>
  </si>
  <si>
    <t>Forecast dan monitoring penggunaan minibar dimana harus selalu dilakukan pengecekan setiap ada tamu check out untuk memastikan tidak ada konsumsi yang tidah ditagihkan dan minibar yang ada tidak boleh expired</t>
  </si>
  <si>
    <t>Production sheet (production sheet harus dibuat rutin sebagai alat kontrol untuk menghitung cost)</t>
  </si>
  <si>
    <t>MOU dengan pihak ketiga (Analisa klausul MOU; MOU yang tidak ditandatangani sesuai dengan koridor wewenang yang berlaku; Lemahnya kontrol atas absensi personil jasa outsourcing dan efektifitas pekerjaan yang dilaksanakan pihak outsourcing; Kontrak/MOU yang sudah habis masa berlakunya namun belum diperpanjang)</t>
  </si>
  <si>
    <t>Berdasarkan observasi atas area The Lounge pada 13 Juni 2022 ditemukan 3 botol minuman beralkohol yang tidak dilabeli pita cukai.</t>
  </si>
  <si>
    <t>Diskon di outlet F&amp;B (setiap kebijakan diskon harus selalu didukung dengan IM yang disetujui pihak berwenang, ada kerjasama tertulis apabila diskon diberikan karena pemakaian kartu kredit atau kartu lainnya)</t>
  </si>
  <si>
    <t>Pembagian/perhitungan service charge harus sesuai dengan kebijakan yang berlaku</t>
  </si>
  <si>
    <t>Plafon Pengobatan Non Asuransi (untuk biaya pengobatan yang menjadi tanggungan manajemen harus dikontrol dengan baik agar reimburse sesuai ketentuan dan tidak ada karyawan yang over plafond)</t>
  </si>
  <si>
    <t>Resiko kesalahan perhitungan uang makan, uang transportasi, dan upah daily worker yang diberikan tidak sesuai dengan kebijakan Perusahaan (golongan karyawan ybs).</t>
  </si>
  <si>
    <t>Risiko appraisal karyawan yang tidak efektif karena tidak di feed back oleh atasan ke bawahan</t>
  </si>
  <si>
    <t>Berdasarkan sample check atas 17 kontrak karyawan ditemukan 2 karyawan yang telah bekerja lebih dari 5 tahun namun masih berstatus kontrak dengan menggunakan PT yang sama dan belum diangkat sebagai karyawan tetap ataupun kontrak belum dijeda berselang 545 hari dan 587 hari sejak tanggal pengangkatan seharusnya s/d cut off audit 30 Apr’22. (Temuan Ulangan)</t>
  </si>
  <si>
    <t>Training (karyawan) dan praktek kerja lapangan mahasiswa dan pelajar (karyawan yang training harus sesuai dengan budget yang ada, memyerahkan copy sertifikat setelah training dan membagikan hasil training kepada rekan kantor)</t>
  </si>
  <si>
    <t>Berdasarkan full check atas 18 personel security ditemukan belum ada KTA (Kartu Tanda Anggota) yang teregistrasi di Polda atas 12 anggota security.</t>
  </si>
  <si>
    <t>Kelemahan prosedur pengecekan kehadiran/cuti karyawan dimana Staf HRD harus melakukan rekonsiliasi antara absensi bulanan dengan form cuti/iji/lainnya untuk memastikan tidak adanya karyawan yang mengkir/tidak masuk tanpa informasi dan melakukan update atas cuti/ijin ke data masing-masing karyawan</t>
  </si>
  <si>
    <t>Fasilitas kendaraan/ inventaris kantor (setiap fasilitas yang secara khusus diberikan kepada karyawan harus didukung dengan surat serah terima sehingga karyawan tersebut harus bertanggung jawab atas inventaris tersebut).</t>
  </si>
  <si>
    <t>Berdasarkan sample check atas 104 dari 110 tabung APAR pada tanggal 8 Jun’22 ditemukan 1 tabung APAR yang tekanannya drop dan pin tidak tersegel. Berdasarkan full check atas 115 titik CCTV ditemukan 2 titik CCTV yang rusak (gambar dalam keadaan freeze dan tidak dapat merekam) di mana tidak diketahui sejak kapan CCTV rusak dan belum dilakukan pengajuan untuk perbaikan CCTV.</t>
  </si>
  <si>
    <t>Departemen Engineering</t>
  </si>
  <si>
    <t>Kehilangan stock di gudang engineering</t>
  </si>
  <si>
    <t>Berdasarkan sample check atas 50 dari 111 item tools engineering ditemukan 6 item (6 pcs) tools engineering yang belum tercatat dalam list tools engineering. Berdasarkan sample check atas 24 item (175 pcs) dari 105 item inventory stock engineering pada tanggal 8 Jun’22 ditemukan selisih lebih 1 item sebanyak 10 pcs dan kurang 2 item sebanyak 9 pcs dengan total nilai lebih sebesar Rp 333,836.</t>
  </si>
  <si>
    <t>Kerja sama dengan pihak outsourcing (kontrak service)</t>
  </si>
  <si>
    <t>Pekerjaan maintenance yang merugikan perusahaan dan melanggar prosedur</t>
  </si>
  <si>
    <t>Berdasarkan full check atas 6 lift ditemukan ARD (Automatic Rescue Device) atas 4 lift tidak berfungsi; 3 emergency call button pada 3 guest lift tidak berfungsi; 1 lift yang Emergency lamp-nya tidak menyala ketika terjadi black out; Emergency phone pada lift tidak ada response ketika team Audit melakukan pemeriksaan atas emergency phone sebanyak 2x, di mana emergency phone hanya terletak di ruang monitor CCTV yang dijaga oleh 1 personel security tanpa back-up.</t>
  </si>
  <si>
    <t>Lain-lain (pengelolaan dan pengecekan atas keadaan atau kondisi hotel secara keseluruhan, seperti kondisi bangunan, peralatan alaram kebakaran, dll)</t>
  </si>
  <si>
    <t>Penilaian Proyek CWS Mall 2022.xlsx</t>
  </si>
  <si>
    <t>Berdasarkan sample check atas 30 perjanjian sewa tenant baru dan perpanjangan ditemukan 2 tenant yang perjanjian sewanya belum dikembalikan ke Pihak Mal berselang 342 hari dan 403 hari sejak tanggal kirim Perjanjian Sewa Menyewa (PSM) s/d tanggal cut off Audit 17 Jun’22; 12 tenant yang perjanjian sewanya terlambat dikirimkan ke pihak tenant berselang 49 hari s/d 658 hari sejak tanggal awal sewa di mana 2 tenant di antaranya baru dikirimkan berselang 4 hari setelah tanggal cut off audit 17 Jun’22 dan 8 tenant yang surat konfirmasinya terlambat dibuatkan berselang 24 hari s/d 148 hari sejak tanggal awal sewa. (Temuan Ulangan)
Berdasarkan full check atas 5 pylonsign ditemukan 3 pylonsign yang Surat Konfirmasi Sewa (SKS)-nya terlambat dikirimkan ke tenant berselang 12 hari s/d 121 hari sejak tanggal awal sewa.</t>
  </si>
  <si>
    <t>Berdasarkan full check atas 6 perjanjian Repeater ditemukan 1 repeater yang perjanjian sewanya telah kadaluarsa namun belum dibuatkan perpanjangan perjanjian kerjasamanya dan surat konfirmasi sewanya berselang 48 hari sejak tanggal berakhirnya perjanjian sampai dengan cut off audit 17 Jun’22.</t>
  </si>
  <si>
    <t>Berdasarkan sample check atas 36 penyelenggaraan pameran ditemukan 12 pameran yang Surat konfirmasi Pameran (SKP)-nya terlambat dibuatkan berselang 3 hari s/d 340 hari sejak tanggal awal sewa di mana 8 tenant di antaranya SKP-nya baru dibuatkan berselang 10 hari s/d 249 hari setelah tanggal pameran berakhir.</t>
  </si>
  <si>
    <t>Purchasing yang ditangani oleh Dept Leasing (dilakukan sesuai dengan prosedur pengadaan barang yaitu dengan PO, perbandingan harga minimal 3 supplier, disetujui sesuai koridor; pengelolaan atas barang yang ada dilakukan dengan baik).</t>
  </si>
  <si>
    <t>Berdasarkan hasil observasi atas tenant Mall pada 14 Jun s/d 16 Jun’22 ditemukan 3 tenant yang Signage/ papan nama toko yang tidak menyala pada saat jam operasional Mal.</t>
  </si>
  <si>
    <t>Berdasarkan full check atas 69 personil security outsource ditemukan 23 personil yang belum memiliki Kartu Tanda Anggota Security yang teregistrasi di Polda; 5 KTA personil security yang telah expired berselang 159 hari s/d 2,583 hari sejak tanggal KTA expired s/d konfirmasi audit 15 Jul’22. Berdasarkan full check atas absensi security selama bulan Apr’22 ditemukan 10 personil dengan total 13 shift yang melakukan penggantian namun jam kerjanya melanjutkan dari shift sebelumnya sehingga durasi kerjanya menjadi panjang. (Temuan Ulangan)
Berdasarkan full check atas 5 titik pos keluar parkir dan 8 titik pos masuk parkir yang beroperasi pada tanggal 13 Jun’22 ditemukan 1 titik pos keluar parkir (Pos PK-5) yang kameranya tidak dapat menyorot nomor polisi mobil yang keluar karena terhalang boom gate. Berdasarkan sample check atas 106 tabung APAR di area Mall 1 dan gedung parkir 1 ditemukan pin pengaman atas 2 tabung APAR tidak tersegel; Belum ada sticker monitoring tanggal expired atas seluruh tabung APAR (137 tabung) di area Mall 1.</t>
  </si>
  <si>
    <t>Berdasarkan observasi kebersihan area mall pada tanggal 13 Jun’22 Pk 23:30 dan tanggal 15 Jun’22 Pk 08:30 ditemukan 2 tenant (Excelso dan Saigon Delight) yang sampahnya belum diangkat dari area tenant; service area di foodwave yang kotor dan menimbulkan bau tidak sedap yang menyengat; sampah puntung rokok di dalam area mall sebelum jam operasional mall. Berdasarkan observasi area mall pada tanggal 13 Jun’22 Pk 23:30 dan tanggal 15 Jun’22 Pk 15:30 ditemukan kecoa dan tikus di beberapa titik area seperti counter tenant foodwave, service area foodwave, public area di dekat tenant BNI</t>
  </si>
  <si>
    <t>Daya Listrik Tenant dan sambungan telepon (Besaran daya listrik yang dikonsumsi oleh tenant harus sesuai dengan yang tercatat di accounting dan dilakukan kontrol dengan melakukan observasi untuk menghindari pencurian listrik, serta jumlah sambungan telpon per tennat harus sesuai dengan panel utama)</t>
  </si>
  <si>
    <t>Food Court (FC)</t>
  </si>
  <si>
    <t>Tenant rental policy dan procedure (Setiap tenant FC harus didukung dengan perjanjian kerja sama yang saling menguntungkan dimana penjualan FC tidak mengalami penurunan pendapatan, serta pendapatan FC dan dana sponsorship FC dimonitor dengan baik)</t>
  </si>
  <si>
    <t>Administrasi (Penandatanganan perjanjian dan dokumen pendukung transaksi sewa menyewa harus dilakukan tepat waktu dan dokumentasi dilakukan secara tertib dan rapi)</t>
  </si>
  <si>
    <t>Hasil observasi Food Court</t>
  </si>
  <si>
    <t>Berdasarkan full check atas 64 meter air yang terpasang di area mall ditemukan 17 meter air yang sertifikat teranya telah expired berselang 106 hari s/d 1,072 hari sejak tanggal expired s/d pullout audit 17 Jun’22 sehingga berisiko adanya sanksi jika dilakukan pemeriksaan oleh Dinas terkait. Berdasarkan full check atas 35 meter gas yang terpasang di area mall ditemukan 21 meter gas yang belum dilengkapi dengan sertifikat tera; 1 meter gas yang telah expired berselang 88 hari sejak tanggal expired s/d pull out audit. Berdasarkan sample check atas 56 meter listrik yang terpasang di area mall ditemukan 25 meter listrik yang sertifikat teranya telah expired berselang 260 hari &amp; 474 hari sejak tanggal expired s/d pullout audit; 16 meter listrik yang belum dilengkapi dengan sertifikat tera.</t>
  </si>
  <si>
    <t>Berdasarkan sample check atas 20 item (27 pcs) tools engineering ditemukan 1 pcs tools engineering belum tercatat dalam list tools engineering.</t>
  </si>
  <si>
    <t>Berdasarkan observasi atas 2 pekerjaan SPK yang masih on going selama audit field work ditemukan 1 SPK pekerjaan pemasangan plafond gypsum area koridor LG yang menggunakan material bekas (rangka hollow). Setelah ditelusuri lebih lanjut di lapangan oleh team Audit pada tanggal 23 Jun’22 masih terdapat rangka hollow bekas yang terpasang, bahkan terdapat pekerjaan pemasangan hoarding gypsum (lokasi depan ACE Hardware) yang baru dimulai tanggal 23 Jun’22 pasca team Audit pull out juga menggunakan hollow bekas. Selain itu juga terlihat area hollow bekas yang bukan pada jalur ducting AC di mana aktualnya pemasangan ducting AC dengan merangkaikan di posisi plafon tanpa perlu melepas kembali seluruh hollow yang sudah terpasang.</t>
  </si>
  <si>
    <t>Berdasarkan full check atas 206 titik CCTV di area Mall 1 ditemukan 3 titik CCTV yang rusak (tidak dapat menampilkan gambar) padahal telah dibuatkan berita acara kerusakan pada tanggal 29 Nov’21 namun belum dilakukan perbaikan/ penggantian CCTV berselang 196 hari sejak tanggal berita acara dibuatkan s/d pemeriksaan audit 13 Jun’22.</t>
  </si>
  <si>
    <t>Berdasarkan observasi area lift dan eskalator ditemukan 1 eskalator yang safety brushes-nya tidak lengkap/ terputus; AC pada ruang mesin 3 lift service tidak dingin. Berdasarkan observasi lapangan selama audit field work ditemukan 8 pintu akses ruang AHU dan 3 pintu akses switch room dalam keadaan tidak terkunci. Berdasarkan sample check atas 11 titik heat detector dan 5 akses emergency exit ditemukan 3 titik heat detector tertutup plafond (posisi berada di atas plafond tenant saat fit out); 1 pintu akses emergency stair di service area food wave lt. 3 yang tidak dapat dibuka; 2 lampu emergency exit sign yang mati dan tidak diketahui sejak kapan lampu mati.</t>
  </si>
  <si>
    <t>Berdasarkan sample check atas 30 transaksi yang menggunakan cheque &amp; Giro ditemukan 1 cheque senilai Rp. 2,284,932,523 yang menggunakan surat instruksi (SI) Bank namun ditandangani tidak sesuai dengan koridor specimen yang berlaku.</t>
  </si>
  <si>
    <t>Berdasarkan sample check atas 15 SPK ditemukan 1 SPK penunjukkan langsung yang SPK dan BA penunjukkan langsungnya terlambat dibuatkan berselang 80 hari setelah tanggal dimulainya pekerjaan di mana negosiasi harga juga dilakukan berselang 34 hari setelah pekerjaan dimulai; 1 SPK MOU yang terlambat dibuatkan berselang 12 hari sejak tanggal pekerjaan selesai dan negosiasi harga juga dilakukan berselang 14 hari setelah pekerjaan selesai di mana MOU kontraktor hanya mengikat item pekerjaan tanpa harga satuan sehingga berisiko harga satuan tidak mengikat. Berdasarkan sample check atas 23 PO selama periode audit ditemukan 3 PO yang penawaran harganya berupa screenshot Whatsapp tanpa mencantumkan tanggalnya sehingga berisiko tidak diketahui tanggal negosiasi atau penawaran dengan vendor.</t>
  </si>
  <si>
    <t>Berdasarkan full check atas transaksi Akun Titipan Lainnya (No. Akun: 21.50.900) dengan saldo senilai Rp. 377,333,171 ditemukan 326 transaksi titipan lainnya sebesar Rp 21,690,000 yang masih outstanding berkisar 5 tahun s/d 10 tahun sejak tanggal transaksi sampai dengan tanggal cut off Audit 30 Apr’22 namun belum diakui sebagai penghasilan lainnya.</t>
  </si>
  <si>
    <t>Penilaian Proyek Hotel Ciputra Cibubur 2022.xlsx</t>
  </si>
  <si>
    <t>Berdasarkan full check atas 30 contract corporate rate yang diterbitkan selama periode audit ditemukan penjualan 10 transaksi dari 3 Corporate dengan rate di bawah contract rate berkisar antara Rp 115,000 s/d 284,000 sehingga menimbulkan opportunity loss sebesar Rp 1,319,000. Berdasarkan full check atas 204 pelaksanaan event selama periode Nov’21 s/d Des’21, Agt’22, dan Okt’22, ditemukan 5 Banquet Event Order yang tidak dilengkapi dengan Confirmation Letter yang ditandatangani PIC event baik saat event berlangsung ataupun setelah event berakhir; 165 transaksi BEO yang dokumen Confirmation Letternya belum ditemukan. Berdasarkan full check atas 61 pembayaran komisi Banquet Event Order/Booker Reward untuk event bulan Nov’21 s/d Des’21, Agt’22, dan Okt’22, ditemukan 5 pembayaran komisi senilai Rp. 7,045,000 yang dibayarkan secara Tunai di mana 1 di antaranya guratan tanda tangan di tanda terimanya berbeda dengan dokumen KTPnya.</t>
  </si>
  <si>
    <t>Berdasarkan full opname 6 item barang promosi pada 14 Des’22, ditemukan seluruh barang promosi belum dilengkapi kartu stock sehingga tidak diketahui mutasi dan jumlah stock terakhir barang promosi; Belum dilakukan stock opname barang promosi secara rutin dan dibuatkan berita acara opname yang ditandatangani oleh DOSM.</t>
  </si>
  <si>
    <t>Berdasarkan full check atas 124 transaksi early check in selama periode Jun’21 s/d Okt’22 ditemukan selisih kurang charge atas 1 transaksi dengan total nilai sebesar Rp 1,100,000 tanpa didukung dengan form persetujuan tertulis GM. Berdasarkan hasil full check atas 146 transaksi late check out selama periode audit ditemukan selisih lebih charge atas 1 transaksi late check out sebesar Rp 457,500.</t>
  </si>
  <si>
    <t>Berdasarkan full check atas 3 User PowerPro pada komputer Front Office pada 24 Nov’22 pukul 15:00 (shift middle - siang) ditemukan seluruh komputer FO log-in menggunakan 1 user ID yang sama di saat bersamaan.</t>
  </si>
  <si>
    <t>Berdasarkan hasil full check atas pemberian parkir gratis selama periode Agt’22 s/d Okt’22 kepada tamu hotel, ditemukan 67 kamar (17 Group, 9 FIT, 1 SBEC) yang didaftarkan parkir gratis kendaraan lebih dari 2 kendaraan per kamar namun belum mendapatkan persetujuan GM; 275 kendaraan yang didaftarkan free parkir pada kamar dengan status vacant, di mana nomor kamar atas 62 kendaraan di antaranya diinput secara random/ tidak ada kamar dengan nomor terdaftar. Berdasarkan hasil opname atas barang consignment kerjasama antara Hotel Ciputra Cibubur dengan CV Java Connection, ditemukan barang consignment berupa batik dan hasil kerajinan (handicraft) sebanyak 74 item (197 pcs) belum pernah dilakukan stock opname.</t>
  </si>
  <si>
    <t>Berdasarkan sample check atas 19 kamar dengan status Vacant Ready pada tanggal 29 Nov’22 ditemukan 12 kamar yang set upnya tidak lengkap dan terdapat defect kamar (seperti kotoran di kamar, peralatan yang tidak berfungsi, kesalahan set up linen dan stain pada linen).</t>
  </si>
  <si>
    <t>Lost And Found</t>
  </si>
  <si>
    <t>Berdasarkan full check atas 12 valuable item lost &amp; found yang belum di klaim dan sample check atas 10 bukti klaim item lost &amp; found ditemukan 2 item lost and found yang telah melewati batas masa rilis namun belum dirilis kepada penemu barang berselang 283 hari dan 412 hari sejak tanggal rilis seharusnya s/d pemeriksaan audit 2 Des’22; 2 item barang Lost and Found yang di claim oleh orang lain/ bukan actual guest yang menginap namun tidak dilengkapi dengan foto saat serah terima barang, copy kartu identitas dan surat kuasa bermaterai dari actual guest.</t>
  </si>
  <si>
    <t>Berdasarkan sample check atas 93 PO periode Jun’21 s/d Okt’22 ditemukan 1 PO yang hanya dilakukan perbandingan antara 2 supplier namun supplier terpilih bukan supplier dengan penawaran terendah tanpa didukung dengan Berita Acara penjelasan (selisih harga sebesar Rp 61,250) di mana bukti penawaran fisiknya tidak dilampirkan hanya berupa perbandingan harga di form price comparison.</t>
  </si>
  <si>
    <t>Berdasarkan full check atas buku menu (125 item menu) di website The Gallery yang aktif pada 25 Nov’22 dan sample check guest bill selama periode 20 Okt’22 s/d 29 Okt’22, ditemukan 2 item menu yang tidak terdaftar di system namun muncul pada website The Gallery; 4 menu yang harganya berbeda antara harga di system dengan buku menu di website, di mana harga menu di website belum diupdate.</t>
  </si>
  <si>
    <t>Berdasarkan hasil pemeriksaan tempat penyimpanan bahan makanan di dapur dan F&amp;B general store, ditemukan 3 bahan makanan (3 pcs) yang telah kadaluwarsa (expired/lewat tanggal best before) berselang 67 hari s/d 191 hari sejak tanggal expired s/d observasi audit 14 Des’22. Berdasarkan hasil observasi penyimpanan dan izin edar minuman beralkohol pada 14 Des’22 ditemukan 2 botol minuman beralkohol yang tidak dilengkapi dengan pita cukai.</t>
  </si>
  <si>
    <t>Berdasarkan full check atas 4 unit lift ditemukan 1 unit yang ARDnya berfungsi dengan normal namun ketika lift telah level ke lantai terdekat pintu tidak terbuka secara otomatis. Berdasarkan full check atas 42 tabung APAR pada tanggal 29 Nov’22 ditemukan 1 tabung APAR yang tekanannya over (di atas normal) dan tidak dilengkapi dengan kartu checklist APAR.</t>
  </si>
  <si>
    <t>Penilaian Proyek Mall Ciputra Cibubur 2022.xlsx</t>
  </si>
  <si>
    <t>Berdasarkan sample check atas 38 dokumen sewa pameran yang berupa Surat Konfirmasi Pameran (SKP) ditemukan 2 pameran yang Surat Konfirmasi Pameran belum diberikan kepada Team Audit sampai dengan konfirmasi terakhir 16 Feb’23.</t>
  </si>
  <si>
    <t>Berdasarkan full Check atas 124 titik CCTV di ruang Monitoring CCTV tanggal 7 Dec’2022 ditemukan 2 titik keterangan Lokasi (area Coverage) CCTV yang belum diupdate sesuai dengan actual di lapangan sehingga menimbulkan informasi yang tidak akurat pada saat penanganan jika ada insiden.</t>
  </si>
  <si>
    <t>Berdasarkan full check atas 12 pemberian tanda kasih selama Juni’21 s/d Oktober’22 ditemukan kurang bayar tanda kasih 1 karyawan sebesar Rp 3,000,000.</t>
  </si>
  <si>
    <t>Berdasarkan sample check opname atas 31 item stock warehouse pada tanggal 15 Des’22 ditemukan selisih lebih 2 item berkisar 4 pcs dan 5 pcs.</t>
  </si>
  <si>
    <t>Penilaian Proyek SCB Citra Indah Jonggol 2022.xlsx</t>
  </si>
  <si>
    <t>Information &amp; Service (Marketing)</t>
  </si>
  <si>
    <t>Proses Penetapan Pricelist Baru (PL harus didukung dengan analisa biaya dan kenaikan harga dan setiap Kebijakan tarif/diskon dan cara bayar harus didukung persetujuan tertulis yang berwenang)</t>
  </si>
  <si>
    <t>Realisasi pemberian SSP/SPP; biaya pendaftaran; uang seragam; ekskul dibandingkan dengan price list (Setiap transaksi harus sesuai dengan price list dan disetujui oleh pihak yang berwenang)</t>
  </si>
  <si>
    <t>Aktifitas Pemasaran (Dibuatkan budget biaya marketing dan realisasinya dimonitoring; Setiap pembelanjaan ATK dan barang promosi harus dilakukan perbandingan harga)</t>
  </si>
  <si>
    <t>Kerjasama dengan pihak ketiga (Setiap kerjasama dengan pihak ketiga harus dibuatkan surat perjanjian kerjasama yang ditandatangani oleh pihak berwenang dan realisasinya sesuai dengan ketentuan yang tercantum dalam perjanjian diantaranya mengenai masa sewa, harga sewa dan sistem bagi hasil)</t>
  </si>
  <si>
    <t>Unit Pendidikan</t>
  </si>
  <si>
    <t>Outing Siswa (Setiap proposal dan kegiatan outing harus mendapat persetujuan dari pihak berwenang dan dimonitor dengan baik untuk penerimaan uang, pengeluaran uang dan jumlah siswa yang ikut kegiatan outing)</t>
  </si>
  <si>
    <t>Pengelolaan Perpustakaan (Pengelolaan perpustakaan harus dilakukan dengan baik dengan membuat kebijakan dan prosedur pengelolaan perpustakaan, diantaranya menggunakan software program perpustakaan, dilakukannya opname rutin, diberlakukannya denda atas keterlambatan pengembalian buku)</t>
  </si>
  <si>
    <t>Transaksi Non Standard (Setiap transaksi non standard harus mendapat persetujuan dari pihak yang berwenang)</t>
  </si>
  <si>
    <t>Administrasi/pengisian data pada dokumen siswa (Setiap formulir data siswa harus diisi dengan lengkap dan ditandatangani oleh pihak yang berwenang)</t>
  </si>
  <si>
    <t>Pengelolaan ATK (Pengelolaan ATK harus dilakukan dengan baik dengan melakukan kontrol dalam pemakaian, pembelian, penyimpanan dan pencatatan mutasi persediaan)</t>
  </si>
  <si>
    <t>Pengelolaan Atribut Sekolah (Atribut sekolah harus dimonitor dengan dilakukan kontrol atas pembelian, penerimaan, pemakaian dan pencatatan)</t>
  </si>
  <si>
    <t>Berdasarkan full check atas 211 item persediaan atribut dan buku yang dilakukan pada 16 Mar’2022 ditemukan selisih kurang atas 14 item (20pcs) persediaan atribut dengan total sebesar Rp.1,267,400 dan selisih lebih atas 14 item (19pcs) persediaan atribut dengan total selisih sebesar Rp. 1,246,025</t>
  </si>
  <si>
    <t>Cash dan Bank Management (Setiap pengelolaan uang harus dilakukan dengan baik dengan pemisahan fungsi dan tanggungjawab antara pihak yang mencatat, melakukan transaksi serta dilakukan kontrol pengelolaan uang yang memadai diantaranya dengan dilakukan opname kas secara rutin, kas bon harus mendapat persetujuan pihak berwenang dan dimonitor pertanggungjawabannya, setiap pengeluaran uang harus didukung dengan bukti yang asli, dilakukan rekonsiliasi bank)</t>
  </si>
  <si>
    <t>Piutang dan Collection (Setiap piutang dan proses penagihan harus dimonitoring dengan baik diantaranya dengan menggunakan software program collection, dibuat dan dilakukan analisa terhadap aging piutang, piutang di update dengan teliti, penagihan dilakukan sesuai dengan prosedur, setiap penghapusan piutang harus didukung dengan persetujuan dari pihak berwenang)</t>
  </si>
  <si>
    <t>Pengelolaan dan Pengamanan Asset (Setiap asset sekolah harus dicatat, diberi nomor inventaris dan dilakukan pengamanan yang memadai serta dilakukan opname secara berkala minimal 1 tahun sekali)</t>
  </si>
  <si>
    <t>Dana Bos (Dana boss harus dikelola sesuai dengan ketentuan yang berlaku dan dipertanggungjawabkan sesuai dengan ketentuan)</t>
  </si>
  <si>
    <t>Departemen General Property</t>
  </si>
  <si>
    <t>Safety And Enviroment</t>
  </si>
  <si>
    <t>Berdasarkan full opname atas 35 tabung APAR pada tanggal 17 Mar’22 ditemukan 2 tabung APAR yang checklist card nya tidak diupdate di mana kartu checklist terakhir merupakan pemeriksaan bulan Agt’2021</t>
  </si>
  <si>
    <t>Berdasarkan Full check opname atas 50 Item (337 Pcs) inventaris kantor ditemukan 41 item inventaris senilai Rp. 386,172,480 yang belum dimasukan ke dalam daftar inventaris karena pengadaannya menggunakan format SPK di mana seharusnya menggunakan PO; 3 item inventaris yang belum ditempelkan barcode</t>
  </si>
  <si>
    <t>Penerbitan SPK dan PO</t>
  </si>
  <si>
    <t>Berdasarkan full check atas 13 SPK sebesar Rp 1,353,497,077 selama periode Feb’21 s/d Jan’22 ditemukan pemotongan retensi sebesar 5% atas 5 SPK yang tidak sesuai dengan syarat pembayaran di mana 1 SPK di antaranya retensi telah dibayarkan sebelum masa garansi habis atau bersamaan dengan tanggal termyn terakhir</t>
  </si>
  <si>
    <t>Perijinan Sekolah (Setiap sekolah harus didukung dengan ijin operasional yang ditentukan)</t>
  </si>
  <si>
    <t>Status Karyawan (Administrasi dokumen kepegawaian baik surat kontrak, surat pengangkatan dan evaluasi karyawan harus dibuat tepat waktu dan ditandatangani oleh pihak yang berwenang)</t>
  </si>
  <si>
    <t>Berdasarkan full check atas 1 karyawan yang mendapatkan tali kasih, ditemukan pemberian Tanda Kasih seolah-olah lebih bayar (tidak sesuai dengan ketentuan yang berlaku) padahal golongan karyawannya belum diupdate</t>
  </si>
  <si>
    <t>Kontrol biaya pengobatan (Biaya pengobatan harus dikontrol sesuai kebijakan dan tidak melebih plafond)</t>
  </si>
  <si>
    <t>Berdasarkan full check atas 65 pembayaran Asuransi Karyawan (Mandiri Inhealth), ditemukan 2 karyawan yang menerima benefit asuransi tidak sesuai dengan golongan karyawan yang bersangkutan</t>
  </si>
  <si>
    <t>Departemen ICT</t>
  </si>
  <si>
    <t>Pengelolaan Asset ICT</t>
  </si>
  <si>
    <t>Berdasarkan Full opname atas 34 Item inventaris ICT ditemukan 5 item inventaris yang belum ditempelkan barcode; 1 item inventaris yang tidak dimasukan ke dalam daftar inventaris ICT</t>
  </si>
  <si>
    <t>Monitoring CCTV</t>
  </si>
  <si>
    <t>Penilaian Proyek SCB Citra Raya Tangerang 2022.xlsx</t>
  </si>
  <si>
    <t>Berdasarkan full check atas 433 penjualan formulir siswa baru TA 2021/2022 ditemukan 1 formulir siswa internal yang terjual dengan tarif formulir eksternal sehingga menimbulkan selisih lebih bayar sebesar Rp 50,000 namun masih outstanding di akun titipan berselang 468 hari sejak tanggal transaksi sampai dengan cut off audit 31 Jan’22.</t>
  </si>
  <si>
    <t>Program kurikulum standard (Penggunaan buku wajib dan kurikulum harus standard)</t>
  </si>
  <si>
    <t>Berdasarkan pemeriksaan SOP perpustakaan ditemukan perbedaan jumlah denda keterlambatan pengembalian buku yang tercantum pada SOP Perpustakaan dengan perhitungan system di CIS di mana terdapat selisih kurang pada system CIS sebesar Rp 500. Berdasarkan full check pembelian 20 buku yang dilakukan pada Jan’22 untuk ruang baca unit TK ditemukan seluruh buku belum disimpan di ruang baca dan belum dibarcode berselang 67 hari s/d 71 hari sejak barang diterima sampai tanggal pemeriksaan Audit 21 Maret 2022; Tidak ada list/ daftar koleksi buku di ruang baca unit TK. Berdasarkan sample opname 83 buku perpustakaan SD ditemukan 43 buku yang dipinjam dan dicatat pada logbook peminjaman namun tidak dicantumkan nama peminjam buku dan nomor barcode di mana 33 peminjaman buku di antaranya tidak dicantumkan tanggal peminjaman; 1 buku dengan judul “Detik-detik USBN SD/MI” yang barcode tertempelnya tidak sesuai dengan nomor barcode dan judul buku di mana barcode yang benar yaitu yang tercantum dalam list buku Berdasarkan sample opname atas 50 buku perpustakaan ditemukan 28 buku belum ditempel barcode Berdasarkan pemeriksaan PKS Perpustakaan Online dengan pihak Gramedia ditemukan PKS Perpustakaan Online SMA terlihat belum ditandatangani oleh kedua belah pihak berselang 349 hari sejak tanggal dibuatnya PKS sampai dengan cut off audit karena tidak diminta dokumentasi copy yang telah ditandatangani kedua belah pihak; 7 user ID (3 user ID SMP dan 4 user ID SMA) siswa yang telah keluar namun masih terdaftar sebagai user aktif berselang 78 hari s/d 265 hari sejak tanggal keluar sampai dengan cut off audit; 2 user ID guru SMA yang telah resign namun masih terdaftar aktif sebagai user berselang 266 hari sejak tanggal resign sampai dengan cut off audit di mana 1 guru di antaranya masih dapat mengakses perpustakaan online berselang 88 hari setelah tanggal resign</t>
  </si>
  <si>
    <t>Berdasarkan full check pembayaran atas 337 siswa yang melaksanakan kegiatan Graduation TA 2020/2021 ditemukan 3 siswa yang belum membayar biaya graduation sebesar Rp 815,000 berselang 289 hari s/d 294 hari sejak tanggal berlangsungnya graduation s/d tanggal subsequent audit 1 Apr’22 dan masih memiliki tunggakan SPP per 31 Jan’22 sebesar Rp 13,003,750</t>
  </si>
  <si>
    <t>Berdasarkan sample check atas 194 kelengkapan administrasi siswa baru maupun roll over di TA 2021/2022 ditemukan 26 siswa yang kelengkapan administrasinya tidak lengkap di mana 6 siswa di antaranya tidak melampirkan dokumen sama sekali</t>
  </si>
  <si>
    <t>Nilai total tunggakan SSP per 31 Jan’22 atas 17 siswa senilai Rp 64,250,500 belum dapat disajikan klasifikasi umur agingnya</t>
  </si>
  <si>
    <t>Pencatatan dan Pelaporan Akutansi (Setiap transaksi harus dicatat pada account yang sesuai)</t>
  </si>
  <si>
    <t>Berdasarkan sample check atas perhitungan penyusutan 76 inventaris asset per 31 Jan’22, ditemukan overstated perhitungan penyusutan atas 1 inventaris sebesar Rp 87,430</t>
  </si>
  <si>
    <t>Berdasarkan hasil observasi lapangan area sekolah ditemukan aplikasi Peduli Lindungi yang berada di pintu masuk tidak dijalankan oleh security; Checklist card kebersihan yang berada di 4 toilet telah diisi lengkap untuk 2 hari kedepan</t>
  </si>
  <si>
    <t>Berdasarkan sample opname atas 122 asset ditemukan 5 pcs asset yang belum ditempel barcode; 8 asset yang kondisi aktualnya rusak namun masih tercatat pada daftar asset dengan kondisi baik (Temuan Ulangan)</t>
  </si>
  <si>
    <t>Berdasarkan full check atas 28 SPK, pemotongan retensi sebesar 5% atas 5 SPK yang tidak sesuai dengan syarat pembayaran yang tercantum dalam SPK; 2 SPK yang ditandatangani tidak sesuai dengan koridor approval yang berlaku; 1 SPK yang tidak dipotong PPh pasal 23 sebesar Rp 11,700</t>
  </si>
  <si>
    <t>Berdasarkan pemeriksaan pembayaran premi asuransi Mandiri Inhealth atas 104 karyawan selama periode Jan s/d Jun’22 ditemukan kurang bayar premi atas 5 karyawan sebesar Rp 748,450 dan lebih bayar premi atas 2 karyawan sebesar Rp 137,900</t>
  </si>
  <si>
    <t>Berdasarkan sample opname 62 pcs asset ICT ditemukan 16 asset yang nomor barcodenya belum diupdate pada list sehingga berbeda dengan yang ditempel (yang terupdate); 1 asset yang belum ditempelkan barcode; 6 asset yang rusak namun belum dikeluarkan dari list asset dan belum dibuatkan Berita Acara disposal di mana 2 asset di antaranya belum ditempelkan barcode; 3 asset yang sudah dimutasikan ke SCB The Taman Dayu namun masih tercatat sebagai inventory/ stock bagian ICT; 3 asset yang sudah dipindahkan ke ruangan namun masih tercatat sebagai inventory/ stock bagian ICT</t>
  </si>
  <si>
    <t>Berdasarkan full check atas 40 kamera CCTV ditemukan 2 kamera CCTV yang tidak aktif berselang 16 hari dan 40 hari sejak tanggal rekaman terakhir kamera s/d opname audit; 5 kamera CCTV yang belum dicantumkan dalam list data kamera CCTV; Box panel kabel jaringan yang berada di lantai 1 Gedung SD yang tidak terkunci dan berantakan</t>
  </si>
  <si>
    <t>Penilaian Proyek SCK Citra Garden City 2022.xlsx</t>
  </si>
  <si>
    <t>Berdasarkan sample opname atas 81 koleksi buku perpustakaan ditemukan 2 buku yang kode referencenya tidak sesuai antara yang ditempel di buku dengan list buku; 6 buku tidak dilengkapi dengan label pada sisi luar buku. Berdasarkan sample opname atas 187 koleksi buku perpustakaan ditemukan 23 buku koleksi Perpustakaan SMP/ SMA yang tidak dilengkapi dengan scan barcode by system namun hanya ditulis manual; 2 buku koleksi SMP/ SMA yang kode referencenya tidak sesuai antara di buku dengan list buku; Tidak ada Berita Acara stock opname buku perpustakaan TA 2021/2022 yang ditandatangani oleh Head of School.</t>
  </si>
  <si>
    <t>Berdasarkan full check pembayaran atas 390 siswa yang melaksanakan kegiatan Graduation TA 2020/2021 ditemukan 1 siswa yang belum membayar biaya graduation sebesar Rp. 390,000 berselang 292 hari sejak tanggal berlangsungnya graduation s/d tanggal konfirmasi audit 30 Mar’22 dan masih memiliki tunggakan SPP per 31 Jan’22 sebesar Rp. 7,603,500. Berdasarkan sample check atas 3 dari 7 kegiatan ekstrakurikuler unit SMP untuk TA 2021/2022, ditemukan lebih bayar atas 1 honor guru ekskul sebesar Rp 175,000.</t>
  </si>
  <si>
    <t>Berdasarkan sample check atas 65 penerimaan siswa baru TA 2021/2022, ditemukan 3 siswa yang belum upload dokumen administasi siswa di system.</t>
  </si>
  <si>
    <t>Berdasarkan hasil observasi lapangan area sekolah ditemukan tidak ada tabung APAR di dekat area mesin genset dan checklist card genset tidak diupdate setiap dilakukan warming up; Dokumen guru yang disimpan di dalam ruangan panel listrik; Adanya kelelawar di depan ruang kelas TK</t>
  </si>
  <si>
    <t>Berdasarkan sample opname 136 pcs asset ditemukan 8 item asset (37 pcs) yang belum ditempel barcode; 2 item asset (58 pcs) yang masih tercatat sebagai inventory/ stock di ruang Purchasing padahal telah didistribusikan ke unit; 1 item asset (1 pcs) yang tercatat double dengan nomor coding yang juga berbeda</t>
  </si>
  <si>
    <t>Berdasarkan sample check atas 20 SPK ditemukan pemotongan retensi atas 9 SPK yang tidak sesuai dengan syarat pembayaran yang tercantum dalam SPK; VO tambah atas 1 SPK diapprove tidak sesuai dengan koridor approval kumulatif SPK+VO dan tidak didukung dengan SIK (Surat Instruksi Kerja/ Site Instruction) yang ditandatangani oleh School General Manager; Pembayaran 1 SPK atas pekerjaan pengurukan tanah untuk pembangunan gedung extention yang dikenakan PPh pasal 23 (2%) sebesar Rp 6,317,500 padahal seharusnya dikenakan PPh Final sebesar Rp 12,635,000 (4%) sehingga menyebabkan kurang potong sebesar Rp 6,317,500</t>
  </si>
  <si>
    <t>Berdasarkan full check atas 5 perijinan operasional ditemukan 1 penangkal petir yang terpasang di atas gedung SMP SMA tidak didukung dengan perizinan dari instansi terkait.</t>
  </si>
  <si>
    <t>Berdasarkan full check atas 17 transaksi pembayaran tanda kasih ditemukan 1 golongan karyawan yang berubah dari Officer menjadi Operator tanpa didukung dengan Surat Keputusan Demosi yang ditandatangani oleh School General Manager.</t>
  </si>
  <si>
    <t>Berdasarkan pemeriksaan pembayaran premi asuransi Mandiri Inhealth periode Jan s/d Jun’22 ditemukan adanya kesalahan pengiriman data pembayaran premi Mandiri Inhealth ke team Internal Audit sehingga data yang disajikan oleh team Internal Audit menjadi tidak valid.</t>
  </si>
  <si>
    <t>Berdasarkan sample opname 123 pcs asset ICT ditemukan 14 item asset (42 pcs) yang belum ditempelkan nomor barcodenya; 3 item asset (3 pcs) tidak ditemukan; 3 item asset (10 pcs) rusak namun belum dikeluarkan dari list asset dan belum dibuatkan Berita Acara disposal; 8 item asset (64 pcs) yang masih tercatat sebagai inventory/ stock di ruang Purchasing padahal telah didistribusikan ke unit</t>
  </si>
  <si>
    <t>Berdasarkan full check atas 64 titik CCTV ditemukan layar monitor kamera CCTV di pos security gedung TK Citra 2 ext mati 4 hari sejak tanggal rusak 7 Mar’22 s/d opname audit</t>
  </si>
  <si>
    <t>Penilaian Proyek SCK Don Bosco Pondok Indah 2022.xlsx</t>
  </si>
  <si>
    <t>Berdasarkan full check price list atas 98 siswa baru pada tahun ajaran 2020/2021 ditemukan 10 siswa yang masih dikenakan tariff SSP internal meskipun sudah melewati batas tariff SSP internal berselang 4 s/d 17 hari sehingga menyebabkan selisih kurang bayar sebesar Rp 10,300,000; 20 siswa yang masih dikenakan tariff SSP early bird meskipun sudah melewati batas tariff SSP internal berselang 3 s/d 217 hari sehingga menyebabkan selisih kurang bayar sebesar Rp 43,775,000. Berdasarkan full check price list atas 147 siswa baru pada tahun ajaran 2021/2022 ditemukan 9 siswa yang masih dikenakan tarif SSP early bird meskipun sudah melewati batas tarif SSP early bird berselang 60 s/d 350 hari sehingga menyebabkan selisih kurang bayar sebesar Rp 7,500,000</t>
  </si>
  <si>
    <t>Berdasarkan full check atas pembayaran uang kegiatan semester 1 tahun ajaran 2021/2022 sebanyak 303 siswa ditemukan 2 siswa SD yang belum melunasi uang kegiatan semester 1 berselang 113 hari dan 143 hari sejak tanggal jatuh tempo terakhir s/d cut off audit sebesar Rp 970,000.</t>
  </si>
  <si>
    <t>Berdasarkan full check atas pembayaran graduation siswa kelas 12 SMA sebanyak 19 siswa ditemukan 4 orang siswa yang belum membayar biaya graduation sebesar Rp 600,000 berselang 283 hari sejak tanggal berlangsungnya graduation s/d tanggal konfirmasi audit 22 Mar’22 dan masih memiliki tunggakan SPP per 31 Jan’22 sebesar Rp. 28,927,500.</t>
  </si>
  <si>
    <t>Berdasarkan sample stock opname atas 59 item (113 pcs) persediaan buku paket pada tanggal 11 Mar’22 ditemukan selisih kurang atas 10 item buku sebanyak 14 pcs dan selisih lebih atas 15 item buku sebanyak 20 pcs di mana telah dibuatkan Internal Memo adjustment atas selisih stock opname pada tanggal 11 Okt’21 namun belum dilakukan adjustment stock berselang 151 hari sejak tanggal IM sampai dengan tanggal stock opname audit. Berdasarkan opname atas 129 item persediaan atribut pada tanggal 11 Mar’2022 ditemukan selisih kurang atas 2 item (2 pcs) senilai Rp. 90,253 dan selisih lebih atas 7 item (9 pcs) senilai Rp. 514,643. Berdasarkan hasil opname perpustakaan TK-SD dan SMP-SMA tanggal 22 Mar’22 ditemukan 3 buah buku yang tidak ditemukan fisiknya; 5 buah buku yang dipinjam oleh guru namun tidak ditulis di dalam buku peminjaman; 4 rak buku yang belum diinput ke dalam system CIS; 16 buku yang belum dikembalikan berselang 31 hari s/d 37 hari sejak tanggal deadline pengembalian buku s/d tanggal opname 22 Mar’22 dan adanya potensi denda sebesar Rp. 275,500; 15 buah buku yang telah dikembalikan oleh siswa namun belum diupdate di buku peminjaman; Belum pernah dilakukan stock opname berkala yang dituangkan dalam Berita Acara yang ditandatangani oleh pejabat berwenang; Belum diterapkannya monitoring peminjaman buku perpustakaan by system CIS (Ciputra Information System).</t>
  </si>
  <si>
    <t>Pengisian petty cash dari rekening SCK CGC ditransfer ke rekening pribadi FC, lalu dari rekening pribadi FC ditransfer ke rekening RO TK-SD, RO SMP-SMA dan GA di mana terdapat 5 transaksi yang baru ditransfer berselang 4 hari s/d 12 hari sejak dana diterima oleh Financial Controller.</t>
  </si>
  <si>
    <t>Berdasarkan full check atas 68 item inventaris sekolah senilai Rp. 538,206,645 yang menjadi piutang Yayasan Don Bosco ditemukan 16 inventaris (39pcs) senilai Rp. 210,963,545 belum dibuatkan list monitoringnya dan belum ditempelkan barcode.</t>
  </si>
  <si>
    <t>Berdasarkan hasil observasi lapangan di SCK Don Bosco Pondo Indah ditemukan 1 kulkas show case milik vendor yang rusak dan sudah tidak terpakai. Berdasarkan full opname atas 15 tabung APAR ditemukan 12 tabung APAR yang belum dilakukan pengisian kembali/ telah expired berselang 62 hari sejak tanggal expired sampai dengan cut off audit 22 Mar’22.</t>
  </si>
  <si>
    <t>Berdasarkan Full check opname atas 133 item inventaris kantor ditemukan 27 item inventaris yang tidak dimasukan ke dalam daftar inventaris; Tidak terdapat serah terima Inventaris asset dari Yayasan Don Bosco ke Yayasan Ciputra Pendidikan atas inventaris yang tersimpan di ruang kelas lt.3.</t>
  </si>
  <si>
    <t>Berdasarkan sample check atas 31 Dokumen SPK &amp; 85 Dokumen PO ditemukan 5 SPK yang ditandatangani tidak sesuai dengan koridor approval yang berlaku; 1 SPK yang di Approve oleh GM berselang 6 hari setelah pekerjaan dimulai dan 7 hari setelah SPK diterbitkan; Pemotongan retensi sebesar 5% atas 6 SPK yang tidak sesuai dengan syarat pembayaran yang tercantum dalam SPK; 1 SPK yang nilai retensinya tidak sesuai klausul yang tercantum dalam SPK (5%) namun aktualnya hanya sebesar Rp. 1,150,000 (0.21%) di mana retensi juga telah dibayarkan sebelum masa garansi habis atau 19 hari setelah termyn terakhir.</t>
  </si>
  <si>
    <t>Berdasarkan full check pembayaran Mandiri Inhealth atas 35 karyawan selama Periode Jul’21 s/d Jan’22 ditemukan selisih kurang perhitungan premi asuransi mandiri inhealth atas 4 orang karyawan sebesar Rp. 1,052,540.</t>
  </si>
  <si>
    <t>Penilaian Proyek Sekolah Ciputra Surabaya 2022.xlsx</t>
  </si>
  <si>
    <t>Berdasarkan sample check atas 17 siswa yang mendapatkan diskon DPP dan SPP anak karyawan Sekolah Ciputra ditemukan 1 siswa yang memiliki kurang bayar SPP sebesar Rp 758,750 dari SPP yang seharusnya dibayarkan.</t>
  </si>
  <si>
    <t>Berdasarkan full check atas 7 perjanjian kerjasama dengan guru ekstrakurikuler untuk TA 2021/2022 semester 1 dan 2 ditemukan 1 perjanjian yang belum ditandatangani kedua belah pihak dan 2 perjanjian belum ditandatangani oleh kepala sekolah berselang 305 hari sejak tanggal PKS dimulai sampai dengan tanggal pullout audit 17 Jun’22 sehingga berisiko kurang kuatnya ikatan antara kedua belah pihak.</t>
  </si>
  <si>
    <t>Berdasarkan sample check sebanyak 25 cheque yang diterbitkan selama periode audit ditemukan 5 Cheque yang tidak dicoret “atau pembawa”; 2 Cheque yang garis coret tidak mengenai pada kata “atau pembawa”.</t>
  </si>
  <si>
    <t>Berdasarkan sample opname atas 35 atribut dan 46 stock supplies pada tanggal 10 Jun’2022, ditemukan selisih kurang 1 item atribut (1 Pcs) senilai Rp. 235,000 dan selisih lebih 1 item atribut (1 pcs).</t>
  </si>
  <si>
    <t>Berdasarkan observasi atas 2 tangki solar genset pada tanggal 14 Jun’2022 ditemukan seluruh tangki solar genset belum pernah dilakukan opname rutin persediaan solar dan belum ada pencatatan rutin mutasi stock solar dalam satuan liter; Seluruh pipa selang ukur pada 2 tangki solar genset dalam kondisi kotor (buram) dan tidak dilengkapi dengan garis ukur tangki sehingga tidak dapat diketahui jumlah persediaan solar tanpa harus melakukan pengukuran menggunakan stick ukur.</t>
  </si>
  <si>
    <t>Berdasarkan full check atas 40 SPK yang diterbitkan selama periode audit ditemukan 2 SPK yang retensinya telah dibayarkan berselang 18 hari sebelum masa garansi pemeliharaan habis di mana 1 SPK di antaranya diterbitkan 5 hari setelah pekerjaan dimulai. Berdasarkan sample check atas 112 PO yang diterbitkan selama periode audit ditemukan 2 transaksi pembelian Smart Board pada tanggal yang sama namun penerbitannya terlihat dipecah menjadi 2 PO sehingga koridor penandatanganan seharusnya ditandatangani s/d Direktur namun aktualnya hanya ditandatangani s/d GM.</t>
  </si>
  <si>
    <t>Berdasarkan full check atas 6 perjanjian kerjasama outsourcing ditemukan 1 PKS outsource Cleaning Service yang penulisan tanggal masa berlaku perjanjiannya typo sehingga menimbulkan kerancuan.</t>
  </si>
  <si>
    <t>Penilaian Proyek The Taman Dayu 2022.xlsx</t>
  </si>
  <si>
    <t>Berdasarkan sample check atas 45 SPK dari 224 SPK selama periode audit Oct’21 s/d Agt’22 ditemukan 11 SPK Tunjuk Langsung yang diterbitkan berselang 8 hari s/d 56 hari setelah pekerjaan dimulai di mana negosiasi harga juga terlambat dilakukan berselang 2 hari s/d 50 hari setelah pekerjaan dimulai; 1 SPK Infrastruktur yang dilakukan Repeat Order dengan volume pekerjaan yang lebih besar dibandingkan dengan SPK acuan di mana 1 item pekerjaan di antaranya harga satuannya lebih mahal sebesar Rp. 300,000. Berdasarkan sample check atas Owner estimate dan RAB Final Kontraktor dari 12 SPK MoU ditemukan 1 SPK MoU yang harga satuan atas 1 item pekerjaannya berbeda antara yang tercantum di dalam BQ SPK dengan harga satuan pada MoU sehingga berisiko SPK lebih bayar sebesar Rp 2,417,625; 3 SPK MoU yang 6 item pekerjaannya tidak terdapat pada MoU yang telah disepakati kedua belah pihak</t>
  </si>
  <si>
    <t>Berdasarkan full check atas akun Hutang Kontraktor (No.Akun: 21.60.200) per 31 Agt’22, ditemukan 192 tagihan yang masih outstanding senilai Rp 854,410,551 yang telah melewati 2.5 tahun setelah BAST (berselang 200 hari s/d 1,847 hari sejak batas waktu penagihan SPK s/d cut off audit 31 Agt’22) padahal sudah tidak bisa ditagih oleh kontraktor sesuai ketentuan pada SUPP.</t>
  </si>
  <si>
    <t>Berdasarkan sample opname atas 6 unit rumah yang masih progress pembangunan pada tanggal 11 dan 13 Oktober 2022 ditemukan ketidaksesuaian antara fisik terbangun dengan spesifikasi teknis yang ditetapkan dalam gambar kerja dan BoQ atas 4 unit rumah (3 item pekerjaan) di mana progress pembayaran item terkait telah mencapai 100% dan didukung dengan approval perubahan gambar kerja hanya sampai pengawas lapangan. Berdasarkan sample check atas 6 pekerjaan prasarana pada tanggal 11 &amp; 13 Oct’22 ditemukan 1 SPK pekerjaan landscape penanaman pohon area E8 Tandon Air yang 7 pohon tertanamnya dalam kondisi mati dan belum dilakukan pergantian oleh kontraktor, di mana nilai yang harus diganti oleh kontraktor masih lebih besar dibanding sisa tagihan retensi sehingga berisiko terdapat nilai penggantian pohon yang tidak tercover sebesar Rp. 500,000.</t>
  </si>
  <si>
    <t>Berdasarkan full check atas 50 unit kavling yang sudah memenuhi syarat untuk serah terima ditemukan 12 unit yang belum dilakukan serah terima berselang 138 hari s/d 434 hari sejak tanggal deadline serah terima (tanggal janji ST menurut SPPJB/tanggal lunas (SKL) mana yang lebih belakang ditambah dengan 2 bulan) s/d tanggal pull out audit 14 Okt’2022 sehingga menimbulkan opportunity loss IPL sebesar Rp 37,792,000 di mana seluruhnya belum dikirimkan surat undangan ST konsumen.</t>
  </si>
  <si>
    <t>Berdasarkan full check opname atas 1 unit rumah contoh yang terdiri dari 29 item (37 Pcs) pada tanggal 11 Oct’22 ditemukan 4 item inventaris rumah contoh yang belum dicatat dalam list inventaris rumah contoh.</t>
  </si>
  <si>
    <t>Berdasarkan observasi lapangan pada tanggal 12 Okt’2022 ditemukan 2 unit pembangunan rumah (1 kavling bangun oleh konsumen dan 1 rumah dibangun oleh Departemen Teknik) yang tumpukan puing/ materialnya diletakkan di luar area unit terkait. Berdasarkan full opname tabung APAR pada 20 POS ditemukan 5 tabung unit APAR yang form checklistnya tidak update berselang 117 hari s/d 362 hari dari tanggal terakhir pengisian checklist hingga tanggal opname.</t>
  </si>
  <si>
    <t>Berdasarkan hasil pemeriksaan akun BBN Akte (No. Akun: 21.50.300) per 31 Agt’22 ditemukan 2 transaksi (sejak tahun 2006) yang masih menggantung &gt; 3 tahun sebesar Rp 4,988,960 di mana 1 unit di antaranya telah dilakukan AJB namun belum diakui sebagai pendapatan lainnya.</t>
  </si>
  <si>
    <t>Berdasarkan full check atas akun piutang kontraktor (Akun: 11.30.300) sebesar Rp. 213,524,305 per 31 Agt’22 ditemukan 1 piutang kontraktor yang telah dipotongkan pada saat pembayaran BAST-1 (SPK No. 0038/21) namun tidak mengoffset piutang kontraktor berselang 69 hari sejak tanggal pembayaran SPK sampai dengan cut off audit 31 Agt’22 di mana SPK terkait telah dilakukan final account sehingga menimbulkan saldo piutang kontraktor masih menggantung sebesar Rp. 15,000,000.</t>
  </si>
  <si>
    <t>Berdasarkan pemeriksaan data karyawan per 31 Agt’22 dan observasi saat field work audit 10 Oct’22 s/d 14 Oct’22 ditemukan 2 karyawan yang dirotasi ke department lain namun belum dibuatkan SK rotasinya.</t>
  </si>
  <si>
    <t>Berdasarkan sample check opname atas pembelian 25 item inventaris kantor selama periode Audit Oct’21 s/d Agt’22 pada 12 Oct’22 ditemukan 8 item inventaris yang memiliki kode asset sama; Belum dilakukan opname secara rutin atas seluruh inventaris asset yang dituangkan dalam Berita Acara Opname Asset yang ditandatangani sampai dengan Financial Controller, di mana opname terakhir hanya dilakukan atas 25 item asset dari total keseluruhan 469 item asset.</t>
  </si>
  <si>
    <t>Penilaian Proyek Universitas Ciputra 2022.xlsx</t>
  </si>
  <si>
    <t>Marketing &amp; Admission</t>
  </si>
  <si>
    <t>Resiko kesalahan sistem penerimaan mahasiswa baru: (Sistem penerimaan siswa tidak disesuaikan dengan kondisi market; terdapat perbedaan tarif admision fee untuk tiap gelombang, Realisasi penerimaan siswa mencapai target yang ditetapkan)</t>
  </si>
  <si>
    <t>Surat kerjasama penerimaan mahasiswa baru: (Setiap pendistribusian formulir pendaftaran harus dimonitoring dan dibuatkan surat kerjasama penerimaan siswa baru yang ditandatangani oleh pihak sekolah)</t>
  </si>
  <si>
    <t>Berdasarkan full check atas 12,290 penjualan online form PMB TA 2022/2023 periode Jun’21 s/d Jun’22, ditemukan 3,565 pemberian form fisik PMB (berkisar 3 s/d 100 form per sekolah) secara gratis ke 429 sekolah kerjasama yang pemberiannya tidak didukung dengan tanda terima form yang menyebutkan nama sekolah dan jumlah voucher free yang diberikan</t>
  </si>
  <si>
    <t>Serah terima atas penjualan formulir pendaftaran: (Fomulir pendaftaran harus dicatat pendistribusianya dan setiap serah terima hasil penjualan harus dilengkapi dengan perincian formulir terjual)</t>
  </si>
  <si>
    <t>Perhitungan komisi yang kurang akurat sehingga menyebabkan lebih/kurang bayar. (Perhitungan komisi harus dilakukan secara akurat)</t>
  </si>
  <si>
    <t>Penerimaan mahasiswa baru yang tidak sesuai track masuk sebenarnya tanpa approval pejabat berwenang. (Penerimaan siswa baru harus sesuai dengan kategori track yang berlaku berdasarkan hasil test)</t>
  </si>
  <si>
    <t>Pengelolaan barang promosi</t>
  </si>
  <si>
    <t>Proses peminjaman dan pengembalian buku: (Opname rutin atas persediaa buku harus dilakukan secara rutin, diberlakukanya denda atas keterlambatan pengembalian buku)</t>
  </si>
  <si>
    <t>Berdasarkan sample opname atas 244 buku ditemukan Label atas 6 buku dan barcode atas 2 buku yang tidak sesuai antara label maupun barcode yang tertempel di buku dengan daftar/ list buku</t>
  </si>
  <si>
    <t>Penggunaan kuitansi denda dan kuitansi pendapatan lain-lain yang masih belum preprinted number: (Kuitansi harus preprinted number dan setiap penyetoran uang harus disetorkan tepat waktu)</t>
  </si>
  <si>
    <t>Resiko penghapusan denda yang dapat dilakukan oleh petugas sirkulasi tanpa persetujuan dari kepala library. (Penghapusan denda harus mendapat persetujuan dari kepala library)</t>
  </si>
  <si>
    <t>Pengelolaan inventaris kedokteran</t>
  </si>
  <si>
    <t>Berkas pendukung penerima beasiswa yang belum lengkap (Setiap berkas pendukung penerimaan beasiswa harus lengkap)</t>
  </si>
  <si>
    <t>Pengadministrasian yang kurang rapi. (Setiap dokumen harus di arsip dengan rapih)</t>
  </si>
  <si>
    <t>Semester Pendek yang tidak menguntungkan. (Pengadaan semester pendek harus mempertimbangkan faktor cost &amp; benefitnya)</t>
  </si>
  <si>
    <t>Property Management</t>
  </si>
  <si>
    <t>Pengelolaan dan Pengamanan Asset (Manajemen asset harus dilakukan dengan maksimal untuk menghindari penyalahgunaan asset perusahaan).</t>
  </si>
  <si>
    <t>Berdasarkan full opname atas 19 item (35 pcs) alat kerja Sipil ditemukan selisih lebih 1 item alat kerja sebanyak 2 pcs; 3 item alat kerja sebanyak 5 pcs belum masuk ke dalam daftar peralatan kerja; Belum pernah dilakukan opname inventaris alat kerja sipil yang dituangkan dalam Berita Acara Opname yang ditandatangani oleh PM Manager. Berdasarkan sample opname atas 61 fixed asset ditemukan 17 item (31 pcs) asset yang belum ditempel barcode</t>
  </si>
  <si>
    <t>Prosedur Tender dan Penerbitan SPK/PO untuk pemeliharaan / perbaikan sekolah (Setiap transaksi pembelian harus dilakukan sesuai dengan policy dan prosedur yang telah ditetapkan dengan mempertimbangkan fungsi kontrol seperti: Penggunaan program purchasing, tersedianya rekapan pembelian, dilakukan perbandingan harga 3 supplier, transaksi repeat order harus dibandingkan setiap 6 bulan sekali, setiap pembelian didukung dengan PR, Surat penawaran dan PO yang disetujui oleh pihak berwenang, form PO harus bernomor urut tercetak, setiap pembelian harus didukung dengan bukti penerimaan barang yang sesuai dengan barang yang dipesan)</t>
  </si>
  <si>
    <t>Kontrol penggunaan kendaraan (Pemakaian dan biaya kendaraan bensi, tol, parkir harus dimonitor dan dilakukan analisa)</t>
  </si>
  <si>
    <t>Kontrol pengelolaan penerimaan kas dan pendapatan lain -lain. (Dilakukan pemisahan fungsi atau penjualan kartu mahasiswa; Penerimaan uang harus disetor tepat waktu; kas bon harus dimonitor dan dipertanggungjawabkan tepat waktu).</t>
  </si>
  <si>
    <t>Perizinan</t>
  </si>
  <si>
    <t>Berdasarkan full check atas 10 perijinan ditemukan tidak ada perijinan pengesahan pemakaian instalasi proteksi kebakaran atas gedung UC lama yang telah beroperasi sejak tahun 2006 (Temuan Ulangan)</t>
  </si>
  <si>
    <t>Monitoring Gudang</t>
  </si>
  <si>
    <t>Berdasarkan full opname atas 22 item material Engineering ditemukan selisih kurang atas 4 item dan selisih lebih atas 9 item; 1 item sebanyak 4 pcs material yang belum masuk dalam daftar stock; Belum pernah dilakukan stock opname material engineering yang dituangkan dalam Berita Acara Opname yang ditandatangani oleh Finance and Accounting Departemen Head Berdasarkan full opname atas 35 item (135 pcs) material Sipil ditemukan seluruh item material belum dibuatkan daftar stock material dan kartu stock; Belum pernah dilakukan stock opname material sipil yang dituangkan dalam Berita Acara Opname yang ditandatangani oleh Finance and Accounting Departemen Head</t>
  </si>
  <si>
    <t>Observasi Safety &amp; Enviroment</t>
  </si>
  <si>
    <t>Berdasarkan hasil pengujian system ARD atas 4 unit lift dan observasi lapangan ditemukan 1 Emergency phone lift service tidak ada response, di mana emergency phone terletak di meja receptionist gedung UC Extention yang hanya dijaga oleh 1 orang personel security (security ada di tempat namun tidak meresponse); 1 emergency phone lift penumpang dalam keadaan rusak/ mati; Tutup monthly tank solar yang berada di area outdoor (depan UC Apartemen) tidak dikunci; Tidak pernah dilakukan stock opname rutin atas pemakaian solar setiap bulannya dengan Accounting; Tidak adanya indikator untuk mendeteksi kebocoran gas di dalam dapur Progdi CBZ (Culinary Business) dan jika terjadi kebocoran gas hanya mengandalkan tuas/ valve yang ditutup</t>
  </si>
  <si>
    <t>Monitoring Work Order</t>
  </si>
  <si>
    <t>Berdasarkan full check atas 1,206 work order (WO) ditemukan 22 Work Order (WO) yang statusnya completed/ closed namun tidak mencantumkan tanggal selesai WOnya berselang 17 hari s/d 372 hari sejak tanggal WO dibuat s/d cut off audit tanggal 30 Jun’22; 10 WO atas 3 pekerjaan namun waktu penyelesaiannya lebih lama padahal jika dibandingkan dengan penyelesaian pekerjaan yang sama selesai dalam kurun waktu ± 30 hari</t>
  </si>
  <si>
    <t>Biro Administrasi Akademik</t>
  </si>
  <si>
    <t>Pedoman Akademik (Setiap kegiatan akademik harus dilakukan sesuai dengan pedoman yang ada)</t>
  </si>
  <si>
    <t>Berdasarkan sample check atas 16 penerima beasiswa ekonomi dan ekonomi berprestasi untuk pengajuan TA 2021/2022 dan TA 2022/2023, ditemukan 14 mahasiswa tidak melampirkan surat keterangan tidak mampu dari RT/ RW.</t>
  </si>
  <si>
    <t>Berdasarkan sample check atas biaya kuliah 73 Mahasiswa penerima Beasiswa ditemukan kesalahan penerbitan IM BMA tanggal 19 Jun’20 di mana tertulis untuk ORI Fee yang harus dibayar 25% padahal IM sebelumnya tanggal 17 Jun’13 tertulis bayar 100%.</t>
  </si>
  <si>
    <t>Departemen FEH</t>
  </si>
  <si>
    <t>Profit Sharing TOEFL – Preparation Course / Modul Enterpreneurship / Pembuatan Soal TPA</t>
  </si>
  <si>
    <t>Berdasarkan analisa laporan penerimaan Pre Academic Course IBM-IC Batch 2 per Agt’21 ditemukan selisih perhitungan penerimaan Pre Academic English Course yang aktualnya dibuka 2 grup namun tidak dilakukan potongan 10% dari nilai perjanjian sehingga menimbulkan selisih lebih profit sharing sebesar Rp. 1,125,000 (Temuan Ulangan)</t>
  </si>
  <si>
    <t>Cash dan Bank Mangement (Setiap pengelolaan uang harus dilakukan dengan baik dengan pemisahan fungsi dan tanggungjawab antara pihak yang mencatat, melakukan transaksi serta dilakukan kontrol pengelolaan uang yang memadai diantaranya dengan dilakukan opname kas secara rutin, setiap penerimaan uang harus segera disetorkan, kas bon harus mendapat persetujuan pihak berwenang dan dimonitor pertanggungjawabanya, setiap pengeluaran uang harus didukung dengan bukti yang asli, dilakukan rekonsiliasi bank)</t>
  </si>
  <si>
    <t>Berdasarkan sample check pembayaran PPh 21 bulan Jun’22, ditemukan selisih kurang catat PPh 21 (21.40.110 : Akun Hutang PPh 21) sebesar Rp 41,772,068; Tidak ada rekonsiliasi saldo PPh 21 yang dilakukan tiap bulan oleh Departemen FA</t>
  </si>
  <si>
    <t>Monitoring Fixed Asset</t>
  </si>
  <si>
    <t>Berdasarkan full check atas perhitungan 5,459 item fixed Asset per 30 Jun’22, ditemukan 15 item peralatan UCEO yang seharusnya telah fully depreciated namun masih menyisakan nilai buku sebesar Rp. 77,378,775 yang merupakan nilai yang belum disusutkan untuk 36 bulan karena ECEO sudah tidak beroperasional</t>
  </si>
  <si>
    <t>Compliance atas penerbitan SPK</t>
  </si>
  <si>
    <t>Berdasarkan sample check atas 40 SPK ditemukan 9 SPK yang pemotongan retensinya tidak sesuai dengan klausul yang tercantum dalam SPK (retensi dipotong hanya di akhir temyn, tidak pada setiap termyn); 2 VO (tambah dan kurang) atas 1 SPK Tunjuk Langsung diapprove tidak sesuai dengan koridor approval kumulatif SPK+VO; 1 SPK Tunjuk Langsung yang approval SPK dan Berita Acaranya ditandatangani tidak sesuai dengan koridor yang berlaku; 1 tender jasa kebersihan yang pemenang tendernya tidak sesuai dengan tender opening form yang telah disetujui oleh Sekretaris YCP.</t>
  </si>
  <si>
    <t>Berdasarkan full check atas 363 kamera CCTV ditemukan 1 titik kamera CCTV yang rusak, 3 titik kamera CCTV yang dibongkar dan 1 titik kamera CCTV dalam lift yang dishutdown namun tidak didokumentasikan; Belum adanya kamera CCTV yang mengarah ke area krusial (seperti gudang ME dan rooftop yang mengarah rumah lift)</t>
  </si>
  <si>
    <t>Pembayaran gaji karyawan honorer (Setiap pembayaran secara tunai harus ada tanda tangan dari pihak penerima gaji dan jumlah pembayaran gaji sesuai dengan kebijakan yang berlaku)</t>
  </si>
  <si>
    <t>Berdasarkan sample check pembayaran tanda kasih selama 4 bulan ditemukan kurang bayar sebesar Rp 2,000,000 atas pembayaran tanda kasih 1 karyawan</t>
  </si>
  <si>
    <t>Berdasarkan full check pembayaran premi Mandiri Inhealth atas 339 karyawan ditemukan pembayaran premi periode Jun’21 s/d Jun’22 atas 1 karyawan yang tidak sesuai golongan di mana terdapat selisih kurang bayar premi sebesar Rp 1,242,900</t>
  </si>
  <si>
    <t>Penilaian SCB CL Surabaya 2022.xlsx</t>
  </si>
  <si>
    <t>Berdasarkan sample check pembayaran SSP/DPP atas 85 siswa selama TA 2021/2022, ditemukan 1 siswa yang mendapatkan diskon DPP tidak sesuai dengan ketentuan yang berlaku sehingga menyebabkan lebih bayar sebesar Rp 700,000</t>
  </si>
  <si>
    <t>Berdasarkan sample opname atas 435 koleksi buku perpustakaan unit TK s/d SMA pada tanggal 14 Jun’22, ditemukan 9 buku yang tidak dilengkapi dengan barcode; 6 buku yang nomor barcodenya double.</t>
  </si>
  <si>
    <t>Berdasarkan full check atas 1 perijinan operasional atas Penangkal Petir, ditemukan perijinan instalasi Penangkal Petir belum diuji kembali kelayakannya berkisar 56 hari sejak tanggal seharusnya pengujian kembali instalasi petir s/d pull out Audit tanggal 17 Jun’22</t>
  </si>
  <si>
    <t>Berdasarkan sample check atas 278 transaksi penjualan Atribut Seragam &amp; Buku TA 21/22, ditemukan update pricelist hardcopy tidak dilakukan sehingga terlihat adanya 20 transaksi penjualan lebih bayar atribut seragam secara system online sebesar Rp 87,000</t>
  </si>
  <si>
    <t>Berdasarkan full check atas 18 SPK selama periode audit ditemukan 1 SPK yang diterbitkan berkisar 23 hari setelah pekerjaan di SPK dimulai.</t>
  </si>
  <si>
    <t>Berdasarkan observasi atas 1 tangki solar genset pada tanggal 15 Jun’2022 ditemukan belum pernah dilakukan opname rutin persediaan solar dan pencatatan rutin mutasi stock solar dalam satuan liter; Pipa selang ukur pada 1 tank solar dalam kondisi kotor (buram) dan tidak dilengkapi dengan garis ukur tank sehingga tidak dapat diketahui jumlah persediaan solar; Tempat penyimpanan solar yang tidak terkunci dan bisa diakses oleh banyak orang yang tidak berkepentingan</t>
  </si>
  <si>
    <t>Berdasarkan sample opname atas 38 Item (1,197 pcs) Atribut unit KB s/d SMA pada tanggal 13 Jun’22, ditemukan selisih kurang 1 pcs atas 1 item atribut antara jumlah fisik barang dengan jumlah tercatat di logbook</t>
  </si>
  <si>
    <t>Monitoring Lembur (Setiap lembur harus didukung dengan SPL yang disetujui oleh pihak berwenang)</t>
  </si>
  <si>
    <t>Kebijakan Rekrutmen Karyawan (Setiap karyawan baru harus direkrut sesuai dengan kebijakan yang berlaku)</t>
  </si>
  <si>
    <t>Penilaian Ciputra World Jakarta 1 2022 - PPPRS.xlsx</t>
  </si>
  <si>
    <t>SH3A</t>
  </si>
  <si>
    <t>Berdasarkan full opname kartu visitor di gudang pada tanggal 17 Oct’22 ditemukan Opname rutin kartu visitor yang belum dilengkapi dengan Berita Acara Opname yang ditandatangani s/d Chief Tenant Relation</t>
  </si>
  <si>
    <t>Berdasarkan pemeriksaan atas pembayaran deposit fit out - Office ditemukan Saldo Fit Out Deposit - Office sebesar Rp 125,000,000 atas 7 transaksi berkisar 2,256 hari s/d 3,479 hari yang masih menggantung di akun Fit Out Deposit (No. Akun 21.50.200) sejak tanggal bayar s/d cut off audit 31 Aug’22; 2 Fit Out Deposit – Office sebesar Rp 30,000,000 telah direfund dan dijurnal menurut data TB dan voucher sesuai dengan tanggal refund, namun masih menggantung berselang 114 hari s/d 2,437 hari pada laporan Fit Out Deposit Office hasil tarikan dari Sistem Bimasakti (Temuan ulangan)</t>
  </si>
  <si>
    <t>Berdasarkan observasi lapangan untuk area kerja housekeeping office ditemukan, Noda pada toilet difable lantai lobby dan bau tidak sedap pada toilet lantai 15 dan lantai 24 padahal hasil scan barcode toilet/ checklist dari team cleaning service untuk toilet difabel dan toilet pria lantai 24 berstatus bersih dan tidak bau; Pengisian checklist/ scan barcode toilet tidak dilakukan setiap jam, melainkan bervariasi berkisar 1 Kali s/d 6 kali per shift sehingga tidak dapat dipastikan apakah petugas cleaning service rutin melakukan pembersihan sesuai standar yang ditentukan
Berdasarkan pemeriksaan observasi lapangan Pk 14.00 – 16.00 untuk area kerja housekeeping Estate ditemukan Puntung rokok di tangga arah gondola dan sarang laba-laba di area Lt. LG, padahal laporan harian terakhir s/d Pk 06.00 berstatus sudah dibersihkan</t>
  </si>
  <si>
    <t>Berdasarkan sample check atas 110 item Inventaris Asset &amp; Tools Engineering ditemukan 2 item tools engineering dalam kondisi rusak namun belum dibuatkan Berita Acara Kerusakan dan tidak ada keterangan rusak pada list inventaris tools Engineering; 3 item tools engineering yang tidak tercatat pada list inventaris tools; Stock opname rutin yang dilakukan 3 bulan sekali belum dilengkapi dengan Berita Acara Opname yang ditandatangani oleh Chief Engineering</t>
  </si>
  <si>
    <t>Berdasarkan sample check atas 30 Work Order Berbayar selama periode Jan’22 s/d Aug’22, ditemukan List Harga Material &amp; Jasa Perbaikan Engineering yang belum ditandatangani oleh GM &amp; Director Proyek; 3 WO berbayar atas pekerjaan yang sama ke tenant namun harga satuannya berbeda berkisar Rp 50,000 s/d 75,000 antara List Harga Engineering (Material saja) dengan Form Complaint/ Request Form atau berkisar Rp -25,000 s/d Rp -50,000 jika dibandingkan antara List Harga Engineering (Material include Jasa Perbaikan) dengan Form Complaint/ Request Form; 1 WO berbayar atas jasa pekerjaan ke tenant yang harganya tidak tercantum pada List Harga Material &amp; Jasa Perbaikan Engineering; Dokumen Fit out tidak memberikan keterangan secara jelas atas kebutuhan pengurasan pipa sprinkler serta belum dilengkapi dengan dokumen gambar kerja pipa sprinkler sebelum dan setelah dilakukan renovasi</t>
  </si>
  <si>
    <t>Berdasarkan sample check atas 15 unit tabung APAR office dari 34 unit tabung APAR office ditemukan 2 tabung APAR yang tidak ditemukan fisiknya karena telah dipindahkan ke Gudang Security dan ruang chiller namun secara dokumentasi terdapat di area ruang fotocopy dan ruang genset</t>
  </si>
  <si>
    <t>Berdasarkan full check atas 236 unit kamera CCTV ditemukan 4 unit kamera CCTV yang mati, namun dalam laporan terakhir kondisi CCTV masih menyala (Temuan ulangan)
Berdasarkan sample check tanggal 19 Okt’22 atas 7 lift ditemukan 2 Lift Office yang tidak leveling saat dilakukan pengecekan ARD yaitu lift B dan lift D padahal dari hasil pemeriksaan terakhir tanggal 6 Oct’22 dalam kondisi leveling sempurna; 2 Lift yang emergency lampnya mati yaitu lift G dan lift O saat dilakukan pengecekan ARD, padahal dari hasil pemeriksaan terakhir tanggal 11 Oct’22 Emergency Lamp dalam kondisi hidup.
Berdasarkan observasi Control Room tanggal 17 s/d 25 Oct’22 ditemukan Control room panas dikarenakan AC hanya hidup 1 unit; Tidak terdapat komputer back up untuk control room; Status trouble yang muncul pada display MCFA (Master control fire alarm) di lantai 22 zona 4-22 office sehingga dilakukan disable alarm pada area yang trouble; Modul chiller dan modul lantai 38 di monitor terbaca offline dan belum dilakukan restart Window Vistanya
Berdasarkan observasi ruang mesin Office &amp; Estate tanggal 17 s/d 25 Oct’22 ditemukan Pompa air dingin unit AHU (CHWP 05) lantai high zone rusak; Pompa air panas PHE CONDWP 06 untuk WCPU dan FCU mengeluarkan bunyi bising, dan pompa CONDWP 05 untuk back up juga mengalami kebocoran; Puntung rokok di area depan ruang solar, genangan air di ruang chiller dan botol minum bekas di area ruang genset</t>
  </si>
  <si>
    <t>Penyalahgunaan wewenang yang berdampak merugikan perusahaan</t>
  </si>
  <si>
    <t>Bekerja tidak sesuai dengan tugas dan standar operasi yang ditentukan baginya termasuk standar pelayanan terhadap pelanggan Perusahaan (karyawan lembur untuk mengerjakan pekerjaan kontraktor)</t>
  </si>
  <si>
    <t>Memberikan referensi 2 vendor yang sebenarnya adalah sama kepada purchasing untuk ditender dalan 1 transaksi</t>
  </si>
  <si>
    <t>Kantin Karyawan (Realisasi sewa kantin harus sesuai dengan perjanjian kerja sama termasuk pembayaran sewa/retribusinya)</t>
  </si>
  <si>
    <t>Berdasarkan sample check fisik atas 20 item barang lost and found dari 59 item ditemukan 2 item barang lost and found yang diambil oleh pemiliknya namun tidak dilengkapi dengan dokumentasi padahal 18 barang lainnya telah dilengkapi dengan dokumentasi foto; Berdasarkan data rekap lost &amp; found yang terdiri dari 102 item barang ditemukan 36 item barang lost &amp; found masih tersimpan &gt; 1 tahun (Temuan ulangan)
Berdasarkan hasil observasi monitoring parkir ditemukan hasil foto dari camera gate masuk atas 3 kendaraan yang tidak meng-capture nomor polisi kendaraan mobil dengan jelas</t>
  </si>
  <si>
    <t>Berdasarkan pemeriksaan atas Account Receivable per Aug’22, ditemukan Overstated akun Account Receivable - Trade (No. Akun: 11.30.100) sebesar Rp 7,000,000 di mana seharusnya dicatat sebagai akun Account Receivable – Employee (No. Akun: 11.30.300).</t>
  </si>
  <si>
    <t>Berdasarkan cash opname Kas Kecil Induk (Estate), Office, dan Podium ditemukan belum dilakukannya Cash Opname rutin yang didukung dengan Berita Acara Cash Opname yang ditandatangani sampai dengan Financial Controller
Berdasarkan cash opname penerimaan security pada tanggal 25 Oct’22 ditemukan Belum adanya logbook serah terima pendapatan security setiap terjadi pergantian shift security, padahal setiap harinya terjadi pergantian 2 personil</t>
  </si>
  <si>
    <t>Berdasarkan observasi asset per 25 Oct’22 dan konfirmasi dari HR Supervisor, ditemukan Belum adanya pendataan List Inventaris asset milik Induk, Office, dan Podium; Seluruh item inventaris dari hasil pengamatan di ruang meeting “Mint” belum diberikan penomoran asset atau coding/barcode; Belum pernah dilakukan stock opname rutin atas inventaris asset yang didukung dengan Berita Acara Opname yang ditandatangani s/d HR Manager</t>
  </si>
  <si>
    <t>Berdasarkan sample check 9 SPK atas penerapan sanksi dan denda keterlambatan selama periode audit Jan’20 s/d Aug’22, ditemukan inkonsistensi penerapan sanksi dan denda keterlambatan di mana terdapat 2 tariff dengan nilai berbeda yaitu Rp 50,000 atau Rp 100,000 per hari kalender keterlambatan
Berdasarkan sample check atas 16 PO selama periode Jan’20 s/d Aug’22, ditemukan 2 Surat Jalan yang tidak ditandatangani oleh Storekeeper melainkan ditandatangani oleh user, di mana Storekeeper baru menandatangani Surat Jalan 11 hari setelah Surat Jalan diterima
Berdasarkan sample check atas 26 SPK selama periode audit Jan’20 s/d Aug’22 ditemukan Belum adanya owner estimate atau RAB internal serta gambar kerja atas setiap penerbitan SPK (9 SPK); 9 SPK (yang terdiri dari 6 jenis pekerjaan) hanya menampilkan nilai total pekerjaan (tanpa ada rincian pekerjaan), dengan lampiran Quotation pemenang yang digunakan sebagai acuan hanya ditandatangani oleh pihak kontraktor tanpa tandatangan pejabat Ciputra yang berwenang
Berdasarkan sample check atas 26 SPK selama periode audit Jan’20 s/d Aug’22 ditemukan 1 SPK pengadaan CCTV yang masa garansi tercantum di quotation namun tidak dituangkan dalam klausul SPK; Inkonsistensi garansi pemeliharaan atas SPK wallpaper, di mana dari 3 SPK pekerjaan wallpaper oleh kontraktor yang sama, 1 SPK di antaranya tidak ada garansi pemeliharaan, sementara 2 SPK lainnya tercantum garansi
Berdasarkan sample check atas 26 SPK selama periode audit Jan’20 s/d Aug’22 ditemukan 3 pembayaran SPK Wallpaper yang Berita Acara Serah Terima Pekerjaan hanya menampilkan total volume pekerjaan tanpa merincikan lokasi pekerjaan dan quantity (volume) pekerjaan setiap lantai; Pelunasan pembayaran retensi atas 1 SPK yang dibayarkan 70 hari setelah BAST I padahal seharusnya 90 hari dari BAST I bahkan tanggal BAST 1 dan BAST 2 terlihat dibuat bersamaan
Berdasarkan sample check atas 26 SPK selama periode audit Jan’20 s/d Aug’22 ditemukan 2 SPK perbandingan harga yang ditandatangani tidak sesuai dengan koridor yang berlaku</t>
  </si>
  <si>
    <t>Berdasarkan pemeriksaan atas akun Cash in Transit – Office (No.Akun: 11.11.160) per 31 Aug’22, ditemukan saldo minus (Credit) sebesar Rp 18,397,818 di mana seharusnya saldo normal Cash in Transit positif (Debit) dan di akhir bulan bersaldo nol.</t>
  </si>
  <si>
    <t>Penilaian Citra Beach Resort 2022.xlsx</t>
  </si>
  <si>
    <t>Berdasarkan full check atas 89 pembayaran komisi ditemukan lebih bayar komisi atas 3 transaksi penjualan sebesar Rp 15,126,511 dan 1 transaksi kurang bayar komisi sebesar Rp 8,672,500</t>
  </si>
  <si>
    <t>Berdasarkan full opname atas 2 item barang promosi ditemukan belum dilakukan opname rutin berkala yang didukung dengan berita acara opname yang ditandatangani s/d Project Manager
Berdasarkan sample opname atas 3 unit rumah contoh (192 item inventaris) ditemukan Belum dibuatkan berita acara opname rutin berkala yang ditandatangani s/d Project Manager; 2 unit rumah contoh (153 item inventaris) yang inventarisnya belum diberikan barcode. (Temuan ulangan)</t>
  </si>
  <si>
    <t>Berdasarkan sample check atas 34 SPT dan SPPJB ditemukan 7 konsumen yang pembayarannya &gt;20% namun belum menandatangani SPPJB berselang 52 hari s/d 776 hari sejak tanggal undangan PPJB hingga cut off audit tanggal 28 Feb’22 di mana 1 konsumen di antaranya belum dikirimkan surat undangan PPJB. (Temuan ulangan)</t>
  </si>
  <si>
    <t>Berdasarkan monitoring pencairan escrow per 28 Feb’22 ditemukan 6 unit yang telah memenuhi syarat pencairan pondasi dan tutup atap namun belum diajukan pencairan escrow ke Bank per cut off audit sebesar Rp 5,317,611,306; PKS belum diupdate sesuai dengan kebijakan SEBI terbaru</t>
  </si>
  <si>
    <t>Berdasarkan sample check atas 32 transaksi yang memenuhi syarat untuk dilaporkan ke PPATK ditemukan 9 transaksi terlambat dilaporkan ke PPATK berkisar 15 hari s/d 77 hari sejak tanggal deadline pelaporan hingga tanggal realisasi pelaporan (Temuan ulangan) - Ijin frekuensi penggunaan HT tidak ada di mana ijin frekuensi HT pernah diajukan namun ditolak (data ijin usaha Klasifikasi Baku Lapangan Usaha Indonesia (KBLI) yang dipermasalahkan) berselang 552 hari sejak tanggal penolakan s/d cut off audit sehingga berisiko dikenakan sanksi administrasi dari dinas terkait</t>
  </si>
  <si>
    <t>Berdasarkan sample check atas 27 SPK ditemukan Surat Pakta Integritas atas 8 SPK ditandatangani kontraktor berkisar 7 hari s/d 52 hari setelah SPK diterbitkan dan 2 SPK lainnya tidak ada tanggal; 10 SPK Tunjuk Langsung yang Berita Acara Tunjuk Langsung (IOM) nya diterbitkan berselang 4 hari dan 373 hari setelah SPK terbit, di mana 3 Berita Acara di antaranya diterbitkan berselang 22 hari s/d 115 hari setelah pekerjaan selesai dan 7 Berita Acara lainnya ditandatangani tidak sesuai koridor approval.</t>
  </si>
  <si>
    <t>Berdasarkan full check atas 180 unit yang telah lunas pembayaran selama periode Jun’19 s/d Feb’22 ditemukan 75 unit rumah/kavling yang telah dikirimkan surat undangan namun baru 4 unit yang dilakukan ST Sepihak berkisar 27 hari s/d 245 hari sejak undangan terakhir di mana 69 unit diantaranya baru dilakukan ST berselang 15 hari s/d 465 hari sejak tanggal undangan terakhir dan 2 unit lainnya melakukan ST tanpa didukung dengan data rekap surat undangan ST yang mengakibatkan opportunity loss penerimaan IPLK sebesar Rp 280,323,000; 7 unit rumah/kavling yang belum dilakukan ST sepihak berselang 5 hari s/d 304 hari sejak tanggal undangan terakhir s/d tanggal 28 Feb’22 (cut off audit) sehingga menyebabkan opportunity loss penerimaan IPLK sebesar Rp 35,880,000; Inkonsistensi tanggal pengiriman surat undangan serah terima unit sejak memenuhi syarat sampai dengan tanggal surat undangan terakhir</t>
  </si>
  <si>
    <t>Berdasarkan pemeriksaan atas 26 unit data tunggakan ditemukan belum dibuatkan aging schedule tunggakan.</t>
  </si>
  <si>
    <t>Berdasarkan full check atas pengenaan tarif IPL selama periode Jun’19 s/d Feb’22 ditemukan 2 unit kavling yang terlewat ditagihkan IPL dari bulan tagihan seharusnya sebesar Rp 1,680,000; 1 transaksi kurang bayar tagihan IPL dari tagihan seharusnya sebesar Rp 9,000 karena tidak memperhitungkan biaya admin virtual account; Selisih lebih atas 10 transaksi denda keterlambatan berkisar Rp 10,000 s/d Rp 120,000 dengan total sebesar Rp 780,000; Selisih kurang atas 34 transaksi denda keterlambatan yang berkisar Rp 10,000 s/d Rp 40,000 dengan total sebesar Rp 400,000.</t>
  </si>
  <si>
    <t>Berdasarkan full check atas 8 renovasi/kavling bangun selama periode Jan’21 s/d Feb’22 ditemukan 1 unit kavling bangun yang sudah dilengkapi dokumen administrasi namun belum membayar deposit</t>
  </si>
  <si>
    <t>Berdasarkan observasi lingkungan pada tanggal 19 Apr’22 ditemukan 5 lokasi / area jalan yang dijadikan tempat peletakkan material bangunan oleh kontraktor yang sedang membangun rumah (bukan material renovasi)</t>
  </si>
  <si>
    <t>Berdasarkan sample check atas absensi 3 vendor outsource periode Des’21 s/d Feb’22, dari 10 orang security ditemukan 1 orang coordinator security yang belum didukung dengan Kartu Tanda Anggota (KTA) dan 2 anggota security yang kartu tanda anggotanya telah habis masa berlaku 1,170 hari sejak tanggal 16 Des’18</t>
  </si>
  <si>
    <t>Seluruhnya belum terdapat klausul sanksi atas ketidakhadiran tenaga outsource</t>
  </si>
  <si>
    <t>Berdasarkan observasi kamera CCTV di Cluster Sadana ditemukan 5 posisi kamera mati dan 1 posisi kamera yang tertutup ranting pohon dan belum dibuatkan logbook untuk mencatat tanggal kerusakan</t>
  </si>
  <si>
    <t>Berdasarkan sample check atas 54 bilyet cheque/giro selama periode audit ditemukan 1 transaksi pengeluaran uang yang menggunakan cheque di mana keterangan atau pembawa* pada lembar cheque tidak dicoret</t>
  </si>
  <si>
    <t>Berdasarkan full check atas 12 konsumen yang menunggak &gt; 90 hari per 28 Feb’22 ditemukan 7 konsumen yang menunggak &gt; 90 hari dengan total pembayaran &lt; 20% namun belum dibatalkan; Atas tunggakan yang baru dibayarkan sebagian SP tidak berlanjut/ eskalasi namun kembali ke SP 1</t>
  </si>
  <si>
    <t>Berdasarkan sample check atas 33 transaksi pembatalan ditemukan 3 transaksi pembatalan yang belum diakui sebagai pendapatan unit batal/pendapatan lainnya senilai Rp 60,000,000 yang berkisar 778 hari s/d 843 hari sejak tanggal IoM pembatalan s/d cut off audit</t>
  </si>
  <si>
    <t>Berdasarkan sample check book sales periode Jul’21 s/d Feb’22 atas 36 unit rumah /kavling ditemukan overstated saldo akun sales kavling dan COGS kavling atas 16 unit rumah masing-masing sebesar Rp 14.72 Miliar dan Rp 11.94 Miliar; 16 transaksi di mana HPP yang dibukukan accounting lebih tinggi/rendah dari perhitungan departemen teknik senilai net lebih tinggi Rp 238,458,314</t>
  </si>
  <si>
    <t>Berdasarkan sample check SPT Masa selama periode Sep’21 s/d Feb’22 ditemukan selisih antara nilai TB dengan nilai SPT Masa.
Berdasarkan monitoring saldo sub akun ditemukan saldo hutang lain-lain/ uang titipan yang menggantung pada PT DTA sebesar Rp 36,398,788 berkisar 1,117 hari s/d 1,154 hari sejak tanggal outstanding s/d cut off audit dan pada PT DTC sebesar Rp 33,737,600 berselang 1,103 hari sejak tanggal outstanding s/d cut off audit</t>
  </si>
  <si>
    <t>Berdasarkan full check atas 3 transaksi alih hak periode Jun’19 s/d Feb’22 ditemukan seluruh transaksi belum dilaporkan ke KPP berkisar 8 hari s/d 253 hari sejak tanggal batas lapor s/d tanggal cut off audit</t>
  </si>
  <si>
    <t>Berdasarkan sample check absensi kehadiran atas 5 karyawan bulan Jul’21 s/d Feb’22 ditemukan man hour loss (MHL) atas 1 karyawan yang lebih dari &gt; 5 menit namun belum dilakukan pemotongan cuti sebanyak 2.5 hari; 1 karyawan saat WFH (work from home) tidak melakukan absensi kehadiran/ membuat Form Tugas Luar Kantor di intranet; 1 karyawan yang tidak melakukan absensi kehadiran (masuk dan pulang) saat WFO (work from office)</t>
  </si>
  <si>
    <t>Penilaian CWJ 2- 2022.xlsx</t>
  </si>
  <si>
    <t>The Newton 1 Berdasarkan full check atas 17 transaksi pembayaran komisi The Newton 1 selama periode Feb’21 s/d Feb’22, ditemukan lebih bayar komisi atas 1 transaksi penjualan sebesar Rp 3,756,111. The Newton 2 Berdasarkan full check atas 51 transaksi pembayaran komisi The Newton 2 selama periode Audit, ditemukan kurang bayar komisi overriding sebesar Rp 903,515 atas 1 transaksi penjualan yang nilai overidingnya hanya terbayar 50% padahal seharusnya sudah memenuhi syarat untuk dibayarkan 100%. (Temuan ulangan)</t>
  </si>
  <si>
    <t>Berdasarkan pemeriksaan inventaris show unit pada tanggal 26 Apr’22 atas Type Studio dan 2 Bed Room, ditemukan 4 item (4 pcs) inventaris yang tidak tercatat pada list inventaris show unit Departemen Accounting; 18 item (20 pcs) inventaris yang belum ditempelkan barcode asset; Selisih kurang atas 1 item inventaris sebanyak 1 pcs; Belum dilakukannya stock opname rutin oleh team internal Management atas inventaris show unit, di mana berdasarkan informasi dari Financial Controller stock opname hanya dilakukan setiap tahun dengan Audit (internal/ external) namun tidak dibuatkan Berita Acara stock opname inventaris show unit</t>
  </si>
  <si>
    <t>Berdasarkan pemeriksaan atas kelengkapan data Erems, ditemukan 357 unit yang tanggal PPJB-nya belum diinput di Erems; 16 unit yang tanggal Akad-nya belum diinput di Erems dan 377 unit yang tanggal Serah Terima/ Hand Overnya belum diinput di Erems</t>
  </si>
  <si>
    <t>Berdasarkan full check atas 46 transaksi penjualan dengan cara bayar KPA, ditemukan 1 konsumen yang membeli dengan program PPN DTP dan telah memenuhi syarat Akad Kredit (lunas DP) namun belum Akad Kredit berkisar 110 hari, dan belum ST padahal telah lewat dari 31 Dec’21</t>
  </si>
  <si>
    <t>Berdasarkan full check atas 40 unit yang telah memenuhi syarat serah terima/ hand over (lunas/ akad), ditemukan 20 unit yang belum dilakukan serah terima/ hand over berselang 1 bulan s/d 14 bulan sejak tanggal Surat Pemberitahuan/ Surat Undangan Serah Terima ke 1 (ditambah kompensasi 90 hari untuk undangan ST) s/d tanggal cut off audit 28 Feb’22 sehingga menimbulkan opportunity loss IPL sebesar Rp 174,913,217 dan Sinking Fund sebesar Rp 21,201,602; Pengiriman surat undangan serah terima atas 28 unit yang telah memenuhi syarat serah terima yang durasi waktu pengiriman ataupun durasi jumlah undangan yang dikirimkan tidak sesuai dengan kebijakan yang berlaku</t>
  </si>
  <si>
    <t>Berdasarkan analisa tunggakan per 28 Feb’22, ditemukan belum dilakukan penerapan denda sesuai dengan klausul di House Rules dan belum didukung dengan IM yang ditandatangani s/d Direktur</t>
  </si>
  <si>
    <t>Berdasarkan full check atas 16 personel security outsource PT Careguard Jasa Indonesia, ditemukan 1 personel security yang Kartu Tanda Anggota Securitynya expired berkisar 1,188 hari sejak tanggal expired Kartu s/d pull out Audit tanggal 22 Apr’22</t>
  </si>
  <si>
    <t>Berdasarkan hasil observasi lapangan tanggal 25 Apr’22 pada system fungsional ARD 2 Lift Passanger (1 &amp; 2), 2 Lift Parkir (1 &amp; 2) dan 1 Lift Service, ditemukan 4 Interphone pada Lift Passanger (1 &amp; 2), Lift Service, Lift Parkir (1) tidak berfungsi dengan baik (suara abnormal) bahkan 1 Interphone pada Lift Parkir (2) tidak menyala; 4 Emergency Lamp mati pada Lift Passanger (1 &amp; 2) dan Lift Parkir (1 &amp; 2); Pintu Lift Passanger 1 &amp; 2 tidak berfungsi sempurna ketika kondisi Lift mati secara mendadak (ARD tidak berfungsi secara optimal) bahkan Pintu Lift Parkir 1 &amp; 2 tidak terbuka sama sekali; Lift tidak dilengkapi dengan petunjuk/ direction jika terjadi keadaan darurat.
Berdasarkan hasil observasi lapangan atas 21 APAR, ditemukan 1 APAR expired dan Form Checklist APAR tidak diupdate; Suhu ruangan di ruang mesin lift service terasa panas dengan kondisi AC menyala dan belum dilengkapi dengan pengukur suhu ruangan
Berdasarkan hasil observasi atas seluruh CCTV sebanyak 183 titik, ditemukan 4 titik CCTV dalam keadaan mati (tidak merekam) belum dilakukan pencatatan pada Form Laporan Kerusakan</t>
  </si>
  <si>
    <t>Berdasarkan rekonsiliasi rekening koran atas 4 bank periode Dec’21 s/d Feb’22 ditemukan saldo rekening atas 1 bank yang overstated sebesar Rp 3,000,000 sejak bulan Jul’20 karena adanya outstanding cheque supplier Kopebi Expo yang belum dicairkan ke bank dan belum dilakukan jurnal penyesuaian atas saldo tersebut. (Temuan ulangan)
Berdasarkan pemeriksaan akun Piutang Lainnya (No Akun 11.30.900), per 28 Feb’22 ditemukan saldo menggantung sebesar Rp 5,000,000 yang merupakan transaksi pembayaran security deposit pameran Marketing yang selesai 28 Feb’21 dan bukan event rutin namun belum ditagihkan kembali selama 365 hari sejak tanggal transaksi s/d cut off Audit tanggal 28 Feb’22</t>
  </si>
  <si>
    <t>Berdasarkan analisa atas 16 unit yang menunggak &gt; 90 hari dan pemeriksaan kepatuhan SOP pengiriman Surat Peringatan, ditemukan 2 unit atas 1 konsumen The Newton 1 yang belum dikirimkan surat peringatan sesuai dengan kebijakan yang berlaku; 7 unit (1 unit The Newton 1 &amp; 6 unit The Newton 2) dengan progress bayar &lt;20% namun belum dibatalkan s/d cut off Audit</t>
  </si>
  <si>
    <t>Berdasarkan full check atas 4 transaksi alih hak periode Feb’21 s/d Feb’22, ditemukan seluruh transaksi belum dilaporkan ke KPP berkisar 100 hari s/d 284 hari sejak tanggal batas lapor s/d cut off Audit</t>
  </si>
  <si>
    <t>Berdasarkan pemeriksaan atas saldo escrow per Feb’22, ditemukan ketidaksesuaian antara pencatatan saldo Collection dengan saldo TB sehingga menyebabkan overstated pada saldo TB sebesar Rp 400,000
Berdasarkan pemeriksaan akun UM Titipan Lainnya (No. Akun: 21.90.100) per 28 Feb’22 ditemukan saldo akun UM Titipan Lainnya yang masih menggantung sebesar Rp 136,981,353 di mana saldo tersebut merupakan saldo bawaan kumulatif s/d Des’20.</t>
  </si>
  <si>
    <t>Berdasarkan full check perhitungan overtime atas 5 karyawan selama periode Feb’21 dan Feb’22 ditemukan Selisih lebih perhitungan factor kali jam lembur antara system (intranet) dengan perhitungan audit pada 2 karyawan berkisar 4 jam dan 8 jam, bahkan satu di antaranya juga selisih lebih 1 jam lembur jika dihitung sesuai Surat Perintah Lembur yang disetujui oleh bagian payroll</t>
  </si>
  <si>
    <t>Berdasarkan full check atas 41 absensi karyawan bulan Mei’21 ditemukan 25 karyawan yang tidak melakukan absen masuk/ tidak absen pulang dan belum dibuatkan surat pernyataan lupa/ gagal absen, atas hal ini belum dibuatkan IM Ketentuan dan Sanksi karyawan yang lupa/ gagal absen tanpa dilengkapi surat pernyataan by system; 4 karyawan yang absensinya melebihi rata-rata keterlambatan &gt;5 menit dalam sebulan, namun tidak dikenakan sanksi (Temuan ulangan)</t>
  </si>
  <si>
    <t>Berdasarkan sample check atas 22 PO Newton dari total 115 PO senilai Rp 622,802,433 selama periode Feb’21 s/d Feb’22 ditemukan 1 PO perbandingan yang baru diterbitkan 10 hari setelah barang diterima sehingga terlihat PO hanya digunakan sebagai pelengkap administrasi</t>
  </si>
  <si>
    <t>Penilaian Hotel Ciputra Jakarta 2022.xlsx</t>
  </si>
  <si>
    <t>Berdasarkan sample check atas 37 complimentary voucher issued selama periode audit ditemukan 29 complimentary voucher yang tidak ada tandaterima ke pihak ke 2 serta tidak ada fisik voucher atau tidak ada form complimentary request atau tidak direkap.</t>
  </si>
  <si>
    <t>Berdasarkan cash opname pada tanggal 17 Mar’22 ditemukan dari 9 kasbon yang outstanding terdapat 5 kasbon yang masih menggantung berselang 1 hari s/d 9 hari sejak tanggal jatuh tempo pertanggung jawabkan kasbon sampai dengan opname petty cash audit</t>
  </si>
  <si>
    <t>Berdasarkan observasi area fitness pada tanggal 14 Mar’2022 ditemukan 1 CCTV yang tidak dapat menangkap gambar dengan jelas (error) dan 1 CCTV yang tidak berfungsi (Temuan ulangan); 1 pintu kamar mandi yang rusak dan belum diperbaiki di area ruang kamar mandi/ loker pria
Berdasarkan sample check atas 32 transaksi member fitness selama periode audit ditemukan 1 transaksi member fitness yang telah expired namun masih menggunakan fasilitas fitness; 1 transaksi yang tidak member namun menggunakan fasilitas fitness
Berdasarkan full opname atas 52 item di outlet dan store Grab &amp; Go tanggal 17 Mar’2022 ditemukan tidak adanya pelaksana tugas yang murni untuk didedikasikan sebagai kasir; 3 pcs tiramisu telah ditake out dari display dan 1 pcs banana chocolate Bread &amp; Pringles yang telah dijual namun tidak langsung dipotong sehingga terlihat selisih kurang 3 item berkisar 1 pcs s/d 3 pcs; selisih lebih 1 item sebanyak 19 pcs antara report inventory Grab &amp; Go dengan fisik barang, 1 item sebanyak 3 pcs yang tidak masuk ke dalam report stock Grab &amp; Go namun tersimpan di store Grab &amp; Go (luggage room) sehingga berisiko adanya penjualan item pribadi di luar milik perusahan, dan tidak masuk ke laporan penjualan.</t>
  </si>
  <si>
    <t>Berdasarkan sample check opname atas 55 valuable items lost &amp; found pada tanggal 15 Mar’2022 ditemukan 7 item yang sudah diklaim namun tidak ada bukti dokumentasi diklaim kepada ybs; 2 item yang sudah diklaim namun masih tercatat di list sistem item yang belum diklaim; 28 item yang berstatus belum diklaim pada sistem namun tidak ditemukan fisik item maupun dokumen lost &amp; found.
Berdasarkan sample check atas 44 transaksi laundry pada bulan Jul’2021 ditemukan 4 transaksi laundry yang pengisian form laundry yang tidak dichecklist/ diisi per kategori item pakaiannya, sehingga berisiko jumlah actual laundry melebihi dari batas ketentuan paket yang telah dipilih atau item yang tidak termasuk dalam program special offer, di mana 1 transaksi di antaranya kurang tagih sebesar Rp 150,000</t>
  </si>
  <si>
    <t>Berdasarkan room observation atas 4 kamar pada tanggal 14 Mar’22 ditemukan 4 kamar dengan status checked (siap dijual) dalam kondisi defect dan belum ada WO (Work Order) untuk perbaikan atas kamar defect tersebut. (Temuan ulangan)</t>
  </si>
  <si>
    <t>Berdasarkan cash opname pada tanggal 8 Mar’22 ditemukan 1 kasbon yang masih menggantung selama 291 hari sejak tanggal jatuh tempo pertanggung jawabkan kasbon sampai dengan opname petty cash audit (General Cashier)</t>
  </si>
  <si>
    <t>Berdasarkan sample opname atas 20 item inventaris pada tanggal 15 Mar’2022 ditemukan 2 item inventaris (2 pcs) yang tidak ditemukan fisiknya.</t>
  </si>
  <si>
    <t>Berdasarkan full check atas 46 karyawan kontrak selama periode audit ditemukan 1 kontrak yang tandatangan karyawannya bukan a/n karyawan bersangkutan</t>
  </si>
  <si>
    <t>Berdasarkan full check sistem ARD atas 6 unit lift (4 unit guest lift dan 2 unit service) pada tanggal 18 Mar’2022 ditemukan 2 Emergency Lamp pada lift service tidak berfungsi dengan baik saat dilakukan pengujian ARD/Posisi Listrik Off di mana 1 emergency lamp lift service 3 tidak menyala sedangkan 1 emergency lamp lift service 4 menyala namun sangat redup</t>
  </si>
  <si>
    <t>Penilaian Hotel Raffles Jakarta 2022.xlsx</t>
  </si>
  <si>
    <t>Berdasarkan sample check atas 40 transaksi Check In, ditemukan 1 tamu yang tidak menandatangani Registration Card, 28 transaksi yang kelengkapan dokumennya belum diterima oleh team Internal Audit berselang 17 hari terhitung sejak permintaan data yang dikirim tanggal 15 Maret 2022 hingga follow up audit terakhir per 1 April 2022</t>
  </si>
  <si>
    <t>Berdasarkan full check atas 7 kamar dengan status inspected, ditemukan 4 kamar yang peralatannya dalam kondisi kurang baik; area dinding lorong sebelah kamar nomor 1616 yang mengalami kebocoran (Temuan ulangan)</t>
  </si>
  <si>
    <t>Berdasarkan sample check atas 13 barang item valuable Lost and Found yang disimpan di Front Office, ditemukan 1 item valuable yang tidak tercatat di Logbook Lost &amp; Found Front Office selama 281 hari sejak tanggal item ditemukan s/d cut off audit (Temuan ulangan); temuan uang senilai Rp 1,289,000 (terdiri dari 2 tag masing-masing senilai Rp 1,200,000 dan Rp 89,000) yang telah berumur &gt; 1 tahun namun belum di release sesuai Raffles Standard Operation Procedures Manual mengenai Lost and Found</t>
  </si>
  <si>
    <t>Berdasarkan sample check atas 19 cheque selama periode audit, ditemukan 2 lembar cheque yang keterangan “atau pembawa-nya” tidak dicoret
Berdasarkan hasil inquiry dengan Assistant Director of Finance and Business Support kontrol limit Officer &amp; Entertainment Check ditemukan tidak ada limit yang ditetapkan terkait penggunaan OC &amp; ENT untuk setiap personil berisiko tidak terkontrolnya penggunaan OC dan ENT</t>
  </si>
  <si>
    <t>Berdasarkan full check atas 19 Purchase Order yang telah lunas terbayar, ditemukan 2 Purchase Order yang terbit berselang 1 hari s/d 19 hari sejak tanggal surat jalan/ penerimaan barang s/d tanggal terbit Purchase Order</t>
  </si>
  <si>
    <t>Berdasarkan sample opname atas 2 dari 5 gudang (Beverage Store &amp; Guest Store Supplies), ditemukan selisih kurang 2 item senilai Rp 891,666 yang telah disertai Berita Acara sitaan Bea Cukai namun belum di write off dari sistem Material Control selama 909 hari sejak tanggal BA Bea Cukai s/d Tanggal Stock Opname</t>
  </si>
  <si>
    <t>Berdasarkan sample check atas 69 item di outlet F&amp;B, ditemukan Selisih kurang 25 item antara system material control dengan saldo stock opname audit di mana 17 item yang telah terecord pada transaksi penjualan di system POS (system transaksi penjualan) namun tidak memotong saldo inventory di dalam system material control, 3 item digunakan untuk pembuatan cocktail namun tidak memotong saldo di system material control, 1 item karena kesalahan pencatatan saat stock opname yang dilakukan manajemen tanggal 21 Febuari 2022, 4 item belum dapat dijelaskan oleh manajemen; Selisih lebih 4 item barang karena ada mutasi yang tidak diinput ke system</t>
  </si>
  <si>
    <t>Berdasarkan observasi atas inventory Beverage Bar di Outlet The Writers Bar tanggal 21 Febuari 2022 ditemukan 29 item minuman (Beverage) racikan bartender yang telah menjadi minuman siap jual namun tidak tercatat sebagai inventory pada system Material Control serta tidak dicantumkan tanggal pembuatan dan tanggal kadaluarsa/ pemeriksaan terakhir
Berdasarkan sample check atas 30 menu yang dibandingkan dengan harga yang tercantum di mesin POS (Point of Sales) ditemukan 1 menu yang memiliki 2 Button di mesin POS dengan 2 harga berbeda dan 1 menu terdapat selisih harga antara menu dan mesin POS
Berdasarkan sample check atas 13 billing pada tanggal 7, 8 dan 9 Desember 2021 ditemukan selisih harga atas 2 billing (2 item menu) antara Billing dengan Buku Menu di mana 1 item di antaranya disebabkan menu lama yang belum dihapus pada system dan 1 item lainnya karena harga yang belum update di system POS sehingga menimbulkan kurang charge sebesar Rp 160,000</t>
  </si>
  <si>
    <t>Berdasarkan sample check atas diskon dan void tanggal 7,8,9, 28 dan 29 Desember 2021 yang terdiri dari 17 transaksi ditemukan 12 transaksi penjualan kepada member platinum (Diskon 100%) yang tidak disertai dengan tandatangan tamu sehingga berisiko adanya bill fiktif yang menyalahgunakan nama member</t>
  </si>
  <si>
    <t>Berdasarkan sample check atas 29 tabung APAR, ditemukan 25 tabung APAR tidak mencantumkan tanggal expired date bahkan 3 di antaranya tidak diperiksa secara rutin setiap bulan sehingga 2 tabung di antaranya telah expired dan 1 tabung sisanya memiliki tekanan yang rendah; 1 Hydrant box yang tidak dilengkapi dengan Nozzle saat pemeriksaan dan dari hasil pemeriksaan lebih lanjut diketahui nozzle telah tidak ada dalam checklist sejak Januari 2021 sehingga berisiko tidak optimalnya penggunaan hydrant box saat terjadi kondisi darurat; 2 Hydrant box terhalang sehingga berisiko terganggunya akses ke APAR dan Hydrant box bila terjadi kondisi darurat</t>
  </si>
  <si>
    <t>Berdasarkan sample pemeriksaan uji fungsi Automatic Rescue Device (ARD) atas 4 unit Lift ditemukan seluruhnya tidak berfungsi (Temuan ulangan)
Berdasarkan full check atas 294 unit CCTV area Hotel, ditemukan 9 unit CCTV tidak berfungsi namun belum didokumentasikan pada logbook dan belum dibuatkan Work Order; 2 unit CCTV tidak menampilkan gambar dengan jelas; 1 unit lift service (Lift HS 1) tidak terdapat CCTV berisiko tidak terpantaunya area lift jika terjadi kondisi darurat</t>
  </si>
  <si>
    <t>Penilaian Mall Ciputra Jakarta 2022.xlsx</t>
  </si>
  <si>
    <t>Berdasarkan sample check atas 46 surat konfirmasi sewa pameran ditemukan 5 pameran yang SKS nya terlambat dibuatkan berselang 1s/d 212 hari sejak tanggal awal pameran</t>
  </si>
  <si>
    <t>Berdasarkan full check atas 65 tenant fit out dan 81 tenant pull out/relokasi di directory app CL Club pada 28 Mar’22 ditemukan 16 tenant baru belum di update ke directory app CL Club berselang 94 hari s/d 470 hari sejak tanggal opening s/d tgl Directory App per tanggal 28 Mar’22</t>
  </si>
  <si>
    <t>Fasilitas Mall spt Class octopus, ruang ibu dan anak, dll (setiap fasilitas yang ada harus dikontrol sehingga dimanfaatkan sebaik-baiknya untuk pengunjung mall dan setiap inventory yang ada agar dilakukan pendataan sehingga tidak hilang)</t>
  </si>
  <si>
    <t>Berdasarkan sample check atas 205 item barang konsinyasi CL Bazaar Tableware antara stok akhir per tanggal 25 Mar’22 seharusnya dengan stok opname terakhir yang dilakukan oleh Tim Marketing pada tanggal 25 Mar’22 ditemukan selisih lebih 26 item berkisar 1 pcs s/d 420 pcs per 25 Maret 2022 antara mutasi penjualan di sistem dengan jumlah fisik dan selisih kurang 30 item berkisar 1 pcs s/d 124 pcs per 25 Maret 2022 antara mutasi penjualan di sistem dengan jumlah fisik</t>
  </si>
  <si>
    <t>Berdasarkan sample check atas 13 barang lost &amp; found yang belum diklaim pemilik dan 5 barang Lost &amp; found yang telah dikembalikan ke pemilik ditemukan 9 barang Lost &amp; found yang telah disimpan lebih dari 3 bulan atau berkisar 121 hari s/d 467 hari sejak tanggal penemuan barang s/d tanggal cut off audit 13 Mar’2022 namun belum diberikan kepada penemu barang; 4 barang lost &amp; found yang telah diklaim/ diambil oleh pemilik namun tidak ditemukan fotocopy KTP dan foto dokumentasi dalam whatsapp group milik team security (Temuan ulangan)</t>
  </si>
  <si>
    <t>Berdasarkan hasil observasi atas pekerjaan cleaning service tanggal 14 Mar’2022 dan observasi lingkungan Mall tanggal 15 Mar’2022 ditemukan Grill parit depan Ramp kantor security Hotel Basement dan belakang gate barrier security Basement tidak bisa dibuka saat dilakukan observasi karena menyatu dengan semen coran di sekeliling grill, sehingga sulit dipastikan apakah kegiatan pembersihan parit dilakukan secara rutin pada area tersebut padahal jika dilihat laporan bulanan milik vendor, merupakan area rutin yang selalu masuk dalam schedule pembersihan; Adanya sisa rokok di ruangan AHU 3.5 dan diruangan AHU 2.5 bahkan di area ruang AHU 2.5 terlihat bungkus rokok, kopi serta korek api yang masih tertinggal
Berdasarkan observasi pada ruang mesin lift pengunjung saat pengujian ARD tanggal 16 Mar’2022 ditemukan ruang mesin lift pengunjung tidak dilengkapi thermometer untuk memantau suhu ruangan dan suhu ruangan cenderung panas karena 1 AC yang tidak berfungsi maksimal dan plafond ruang mesin lift dalam keadaan terbuka di mana beton plafond terlihat berlubang dan tidak dilakukan penutupan sehingga udara AC sulit mencapai suhu maksimal dan ideal bagi ruang mesin lift</t>
  </si>
  <si>
    <t>Berdasarkan sample opname atas 76 item tools engineering tanggal 11 Mar’2022 ditemukan 6 item tools yang memiliki selisih lebih berkisar 1 Pcs s/d 3 Pcs dan 1 item tools yang memiliki selisih kurang sebanyak 1 pcs
Berdasarkan observasi kondisi tanki solar pada tanggal 18 Mar’2020 ditemukan gelas ukur solar pada emergency tank sudah sulit untuk dideteksi/dilihat dan fisik solar pada garis ukur yang terlihat melebihi dari batas Full</t>
  </si>
  <si>
    <t>Berdasarkan sample check atas 58 APAR dan 9 Hydrant pada tanggal 14 Mar’2022, ditemukan 6 APAR di ruang Chiller yang terlihat tanggal pemeriksaan rutin terakhir dilakukan Bulan Jan’2022 pada kartu checklist sehingga terlihat tidak ikut dalam pemeriksaan rutin setiap bulannya</t>
  </si>
  <si>
    <t>Berdasarkan observasi lapangan pada tanggal 15 Mar’2022 atas lingkungan mall ditemukan sambungan pipa pompa elektrik, genset komponen pompa sprinkler, dan pipa hydrant berkarat sehingga dikhawatirkan adanya kebocoran pipa; Kondisi Evaporator chiller No. 2 yang mengalami kondensasi</t>
  </si>
  <si>
    <t>Overtime (Pembayaran lembur harus berdasarkan perhitungan jam lembur yang benar yang telah disetujui oleh pihak yang berwenang dan absen karyawan ybs saat masuk &amp; pulang kerja, serta perhitungan jam lembur telah dilakukan dengan menggunakan software untuk menghindari adanya human error</t>
  </si>
  <si>
    <t>Berdasarkan full check pemotongan dan pembayaran BPJS kesehatan dan BPJS Ketenagakerjaan atas 117 karyawan ditemukan 1 karyawan yang telah resign namun masih dibayarkan BPJS kesehatannya berkisar 3 bulan setelah bulan resign</t>
  </si>
  <si>
    <t>Berdasarkan sample check atas 14 transaksi yang menggunakan cheque &amp; Giro ditemukan 3 transaksi penggunaan cheque yang tidak diketahui tujuan pencairan cheque bahkan ‘atau pembawa’ pada cheque tidak dicoret sehingga berisiko disalahgunakan oleh pihak yang tidak berkepentingan</t>
  </si>
  <si>
    <t>Berdasarkan sampel check atas 18 dokumen transaksi PO ditemukan 2 purchase order yang menggunakan penawaran lama (tahun 2018) dari vendor pembanding (bukan vendor terpilih) untuk pembelian tahun 2020</t>
  </si>
  <si>
    <t>Berdasarkan sample check atas 13 tenant early termination selama periode audit ditemukan 2 tenant yang sisa jaminan sewanya masih menggantung di akun Jaminan Penyewa senilai Rp 151,146,430 dan belum diakui sebagai Penghasilan Lainnya (No. Akun: 61.00.900) berselang 92 hari dan 459 hari sejak tanggal Pull Out s/d cut off audit 31 Des’2021</t>
  </si>
  <si>
    <t>Penilaian Proyek Ciputra Hospitality (Citra Dream HO) 2022.xlsx</t>
  </si>
  <si>
    <t>Program sales call yang tidak dilakukan secara terencana antara lain penentuan client yang akan dikunjungi, akomodasi perjalanan seperti hotel, time sheet perjalanan sehingga program sales call terkesan hanya untuk memenuhi syarat job desc HoS dan tidak menyasar client secara tepat dan dengan cara yang masih konvensional dibuktikan dengan hasil dokumentasi sales call report berupa foto pembagian brosur/flyer kepada security/ receptionist, 5 Client yang sama namun ditulis berulang pada tanggal yang berbeda sehingga terlihat laporan sales call hanya memenuhi job desc.</t>
  </si>
  <si>
    <t>Tagihan laundry fiktif sebesar Rp 352,000, template tagihan menggunakan format excel yang diinstruksikan oleh HoS ke Admin sales untuk dibuatkan bon fiktif yang dibuktikan dengan percakapan whatsapp dan templatenya, di mana nomor telephone vendor laundry yang dicantumkan invalid (tidak dapat dihubungi); Tagihan bensin fiktif sebesar Rp 350,000 di mana tanggal 19 Des’21 terdapat pengisian bensin di SPBU Bintaro untuk perjalanan ke Semarang dan sesampai di Semarang tanggal 20 Des’21 terdapat pengisian kembali di SPBU Semarang. Pada tanggal yang sama tersebut (19 Des’21 dan 20 Des’21) terdapat klaim bensin lainnya dari SPBU Jogjakarta yang merupakan struk palsu (testimoni dari ex admin sales Jogjakarta); Menggunakan mobil pribadi yang disewakan ke perusahaan dengan dalih telah disetujui oleh Associate Director, mobil tersebut disewakan pada tanggal 8 – 19 Des’21 seharga Rp 250,000 per hari dengan total sewa sebesar Rp 3,000,000. Setelah dilakukan penelusuran lebih lanjut diketahui pada tanggal 14 Des’21 mobil tersebut tidak dipergunakan melainkan menggunakan mobil GM Operation unit Citra Dream untuk perjalanan full day ke Kuningan (Jawa Barat) sehingga terdapat kelebihan pembayaran sebesar Rp 250,000; Vendor photo shoot atas 5 unit hotel yang negosiasi harganya dilakukan oleh HoS dengan harga yang tidak maksimal, di mana team Internal Audit mendapatkan harga yang lebih murah sebesar Rp 7,000,000 untuk 5 unit hotel; Berdasarkan tracking GPS atas kendaraan operasional unit Jogja dengan no polisi AB 1755 PJ pada tanggal 15 – 17 Jan’22 ditemukan penggunaan kendaraan operasional untuk kepentingan pribadi HoS tanpa persetujuan atasan yang berwenang; 7 karyawan yang proses rekrutmennya tidak melalui HRD CHOS melainkan langsung dipilih berdasarkan referensi HoS sampai dengan proses negosiasi gaji dan HRD CHOS hanya dimintakan untuk membuatkan PKWT nya, di mana 3 karyawan di antaranya tidak melalui tahapan piskotest dan 2 karyawan psikotest dilakukan berselang 38 hari s/d 65 hari setelah karyawan bergabung.</t>
  </si>
  <si>
    <t>Menggunakan uang perusahaan untuk keperluan entertainment karyawan senilai Rp 959,000 yang dikeluarkan untuk merayakan ulang tahun HoP Jawa Barat yang sedang melakukan training di Semarang yang dicatat dalam akun Sales Marketing Complimentary (704-40-034); Uang senilai Rp 10,252,094 digunakan untuk jalan-jalan dan kuliner dengan dalih meeting koordinasi dengan unit yang dilakukan maximal hanya 2 jam. (Saksi: GM Operational dan HR Manager CHoS); Menggunakan uang perusahaan untuk keperluan makan bersama teamnya (4 orang) namun diklaim sebagai reimbursement lunch meeting dengan relasi (konsultan pajak) pada tanggal 23 Feb’22 di restaurant Gyu-Kaku Lotte Shopping Avenue senilai Rp 846,670 di mana saat dikonfirmasi ke pihak konsultan dinyatakan bahwa ybs tidak pernah makan bersama di restaurant tersebut.</t>
  </si>
  <si>
    <t>Overpayment service charge kepada HoS yang akan mendapatkan service charge equivalent dengan 2.5 unit hotel (250%) di mana 5 (lima) hotel menanggung @50% service charge padahal umumnya setiap orang maksimal mendapatkan 100% sehingga seharusnya dihitung secara proporsional (per unit menanggung 20% service charge). Dibandingkan dengan PIC sebelumnya ybs tidak mendapatkan service charge karena merupakan karyawan corporate. Kesalahan penggajian antar karyawan di unit CitraDream Bandung (periode Sep’21) dan CitraDream Cirebon (periode Feb’22) di mana gaji sebagian karyawan di masing-masing unit tersebut tertukar dengan gaji karyawan lainnya; Kesalahan transfer di unit Bandung terjadi atas gaji bulan Sep’21 di mana penyelesaian yang dilakukan adalah karyawan yang menerima kelebihan gaji diminta oleh HR Manager untuk mengembalikan kelebihan tersebut kepada GA Officer sebagai PIC tanpa melalui rekening perusahaan, kemudian PIC akan mendistribusikan kelebihan gaji yang diterima kepada karyawan yang kekurangan transfer gaji; Kesalahan transfer di unit Cirebon terjadi atas gaji bulan Feb’22 di mana penyelesaian yang dilakukan adalah karyawan yang menerima kelebihan gaji diminta oleh HR Manager untuk mengembalikan kelebihan tersebut kepada Sales Executive sebagai PIC tanpa melalui rekening perusahaan dan tanpa persetujuan yang bersangkutan, kemudian PIC akan mendistribusikan kelebihan gaji yang diterima kepada karyawan yang kekurangan transfer gaji.</t>
  </si>
  <si>
    <t>Seluruh karyawan unit dimintakan pass foto terbaru di mana berdasarkan testimoni beberapa karyawan bahwa foto dibawa ke paranormal sebagai dasar penilaian atas karyawan di mana terdapat 1 karyawan Ciputra Hospitality (CHoS) yang setiap hari bertemu di kantor pusat juga dimintakan pas foto terbaru (evidence berupa testimony dari 11 karyawan di 4 unit Citra Dream dan Ciputra Hospitality); 2 Karyawan tidak diperpanjang masa kontraknya dengan alasan yang tidak jelas (tidak didukung dengan form appraisal); Karyawan dimutasi tanpa didukung dengan form appraisal dan alasannya yang tidak jelas di mana 3 karyawan di antaranya dalam kondisi tidak memungkinkan dengan indikasi supaya orang tersebut resign; 3 karyawan yang dipromosikan tanpa adanya form appraisal</t>
  </si>
  <si>
    <t>Recruitment 5 karyawan yang tidak diawali dengan background experience checking, dan medical test di mana psikotest dilakukan berselang 93 hari s/d 106 hari sejak tanggal bergabung sampai dengan tanggal dilakukan psikotest, bahkan 2 di antaranya hasil psikotestnya kurang disarankan dan 1 karyawan mempunyai background fraud di perusahaan sebelumnya; Kontrak karyawan ditentukan langsung oleh Associate Director tanpa melibatkan pihak HRD, padahal terdapat beberapa catatan atas hasil psikotest yang seharusnya menjadi perhatian/ pertimbangan HRD; Kebijakan HoS All Cluster, HoP Cluster, IT dan Staff, serta perekrutan untuk 2 orang sales executive per masing-masing unit menyebabkan biaya yang dikeluarkan perusahaan lebih besar jika dibandingkan dengan sebelum Associate Director menjabat dengan selisih sebesar Rp. 13,731,281/ bulan atau Rp. 164,775,368/ tahun. 'HoP membuat kebijakan baru perekrutan daily worker tidak melalui GA namun melalui ybs dan tanpa memperhitungkan jumlah room sold sehingga menyebabkan over hire daily worker tanggal 24 Feb’22 dan 17 Mar’22 masing-masing sebanyak 1 orang. (total room available Bandung : 76 kamar).</t>
  </si>
  <si>
    <t>FO Leader Cirebon yang bekerja selama 6 hari (25 Jan’22 s/d 7 Feb’22) di Hotel Cordela Cirebon (competitor) menggunakan masa cuti ybs. Hal ini diketahui dari keterangan HM Cordela Cirebon, Kontrak Kerja/ LOI (Letter of Intentition), bukti absensi (foto dan data sistem absen) karyawan terkait selama bekerja di Hotel Cordela Cirebon.</t>
  </si>
  <si>
    <t>Pada tanggal 25 Mar'22, sales executive Cirebon sedang dalam masa isoman. Namun mengingat ybs akan dimutasi ke unit Semarang per 1 Apr'22, HoP menginstruksikan karyawan yang hadir untuk mengosongkan laci milik sales ybs tanpa berkoordinasi terlebih dahulu. Padahal dalam laci tersebut berisi barang pribadi milik sales ybs (contoh: bukti potong PPh).</t>
  </si>
  <si>
    <t>Penilaian Proyek Citra Dream Yogyakarta 2022.xlsx</t>
  </si>
  <si>
    <t>Berdasarkan full check atas 32 event banquet selama 2021 (Sep s/d Des) ditemukan 8 transaksi BEO yang dikenakan tariff di bawah bottom rate berkisar antara Rp 5,000 s/d Rp 600,000 per pax tanpa approval GM Operational; 4 transaksi BEO yang belum diatur dalam price list banquet sehingga tidak diketahui dasar penetapan harganya dan hanya disetujui s/d Head of Sales tanpa approval GM Operational.</t>
  </si>
  <si>
    <t>Berdasarkan sample check atas 289 Reservation Card (RC) tanggal 20 Des’21 s/d 25 Des’21 ditemukan 28 nama pada RC berbeda dengan nama pada kartu identitas; 3 RC yang tidak dilengkapi dengan copy kartu identitas. Berdasarkan full check atas 52 transaksi early check in selama periode Jul’21 s/d Des’21 ditemukan 2 transaksi yang dikenakan charge early check in tidak sesuai dengan rate yang berlaku sehingga terdapat selisih kurang bayar sebesar Rp. 200,000; 2 transaksi yang seharusnya tidak dikenakan charge early check in sehingga terdapat kelebihan bayar sebesar Rp. 150,000. Berdasarkan full check atas 52 transaksi late check out selama periode Jul’21 s/d Des’21 ditemukan 1 transaksi yang dikenakan charge late check out di dalam periode check out normal sehingga terdapat kelebihan bayar sebesar Rp. 50,000; 2 transaksi yang dikenakan charge late check out tidak sesuai dengan rate yang berlaku sehingga terdapat kurang bayar sebesar Rp. 150,000. Berdasarkan sample check atas transaksi penerbitan kartu akses selama tanggal 20 Des’21 s/d 25 Des’21 ditemukan 5 kartu akses kamar dari guest yang telah checkout namun terlambat dinonaktifkan berkisar 1 - 10 jam setelah jam check-out guest dan telah melewati jam 12:00 (waktu checkout normal) sehingga berisiko disalahgunakan.</t>
  </si>
  <si>
    <t>Berdasarkan full check atas 76 transaksi extra bed selama periode Jul’21 s/d Des’21 ditemukan 12 transaksi selisih kurang tagih sebesar Rp 245,000 yang berkisar antara Rp 5,000 s/d Rp 50,000/ transaksi.</t>
  </si>
  <si>
    <t>Berdasarkan full opname linen di 6 gudang Housekeeping tanggal 17 Mar’22 ditemukan selisih kurang atas 5 item linen dengan total 244 pcs dan selisih lebih atas 5 item linen dengan total 113 pcs; Tidak ada kartu stock atas linen di setiap gudang dan catatan atas item yang rusak/ out of order; Stock opname sudah dilakukan secara berkala namun belum didukung dengan BA opname yang ditandatangani oleh pihak yang berwenang (Hotel Manager); Linen OO ditempatkan di area tangga darurat Lt. dasar utara yang terbuka dan bisa diakses banyak orang.</t>
  </si>
  <si>
    <t>Berdasarkan full check atas 45 transaksi guest laundry periode Jan’21 s/d Des’21 ditemukan 6 transaksi kurang tagih sebesar Rp 33,800 dan 6 transaksi lebih tagih sebesar Rp 68,200 jika dibandingkan dengan item yang ditagihkan oleh vendor. Berdasarkan full check atas pembayaran tagihan laundry linen periode Des’21 ditemukan selisih lebih pembayaran vendor laundry atas 11 item (115 pcs) linen dengan total nilai sebesar Rp 207,900 dan selisih kurang atas 4 item (36 pcs) linen dengan total nilai sebesar Rp 94,875.</t>
  </si>
  <si>
    <t>Berdasarkan opname barang lost and found pada tanggal 14 Mar’22 ditemukan belum dibuatkan form barang lost and found yang mencantumkan keterangan tanggal, lokasi dan penemu barang; 3 barang lost and found yang termasuk kategori valuable item namun hanya disimpan di rak FO yang tidak terkunci. Berdasarkan full opname atas 17 kamar vacant clean pada tanggal 17 Mar’22 ditemukan 15 kamar dengan status vacant clean yang kondisinya kurang bersih, standard set-up room tidak lengkap, dan terdapat beberapa defect di dalam kamar; 4 koridor/ area yang kurang bersih dan terdapat defect; 1 ruang panel dalam kondisi tidak terkunci.</t>
  </si>
  <si>
    <t>Berdasarkan monitoring atas pengelolaan kas kecil selama periode Jul’21 s/d Des’21 ditemukan 6 form perhitungan cash opname yang tidak ditandatangani oleh Hotel Manager/ Head of Operation. Berdasarkan sample check atas 23 bilyet cheque/ giro selama periode Jan’21 s/d Des’21 ditemukan 2 bilyet cheque yang tidak dicoret kalimat atau pembawa* di mana 1 cheque di antaranya tidak dituliskan tanggal penerbitan cheque; 1 transaksi pembayaran di tanggal dan vendor yang sama dengan split cheque namun ditandatangani tidak sesuai koridor yang berlaku.</t>
  </si>
  <si>
    <t>Berdasarkan monitoring account A/P - Guest Deposit AR (No Akun 240-00-011) per 31 Des’21 ditemukan saldo outstanding sebesar Rp 30,000,000 dan belum realisasi berkisar 1,462 hari sejak tanggal transaksi sampai dengan cut off audit (31 Des’21).</t>
  </si>
  <si>
    <t>Berdasarkan sample check atas 43 item inventaris asset pada tanggal 16 Mar’2022 ditemukan 6 item asset (12 pcs) yang belum ditempelkan barcode.</t>
  </si>
  <si>
    <t>Berdasarkan sample check atas 32 PO selama periode Jan’21 s/d Des’21 ditemukan 1 transaksi pembelian barang secara perbandingan harga yang PO-nya diterbitkan 1 hari setelah barang datang; 5 PO pembelian langsung yang tidak didukung dengan IM Tunjuk Langsung.</t>
  </si>
  <si>
    <t>Berdasarkan observasi restaurant pada tanggal 16 Mar’22 - 17 Mar’22 ditemukan 2 bahan makanan (3 pcs) yang telah expired berselang 210 hari s/d 440 hari sejak tanggal expired s/d pemeriksaan audit tanggal 16 Mar’22; 3 bahan makanan yang tidak layak dikonsumsi dan tidak diketahui tanggal expirednya.</t>
  </si>
  <si>
    <t>Berdasarkan full opname atas 10 jenis kitchen, cutleries, chinaware &amp; glassware ditemukan selisih lebih atas 5 item berkisar 1 pcs s/d 38 pcs dan selisih kurang atas 3 item berkisar 2 pcs s/d 35 pcs; Stock opname rutin sudah dilakukan namun belum didukung dengan berita acara opname yang ditandatangani oleh atasan yang berwenang (Chief Accounting).</t>
  </si>
  <si>
    <t>Berdasarkan full check atas plan asuransi 15 karyawan ditemukan 3 plan asuransi karyawan yang terdaftar tidak sesuai dengan golongan yang berlaku di Ciputra Group karena kesalahan pendaftaran plan asuransi.</t>
  </si>
  <si>
    <t>Berdasarkan full check atas mutasi 5 karyawan selama tahun 2021 ditemukan 1 karyawan yang dimutasi dan demosi (penurunan golongan) tanpa adanya appraisal yang jelas.</t>
  </si>
  <si>
    <t>Berdasarkan full check atas 2 karyawan yang di rekrut pada tahun 2021 ditemukan psikotest atas 2 karyawan baru dilakukan berselang 38 hari dan 65 hari sejak tanggal karyawan bergabung s/d psikotest dilakukan.</t>
  </si>
  <si>
    <t>Berdasarkan full check atas 14 sertifikat dan perizinan ditemukan 3 sertifikat telah expired berselang 3 hari dan 328 hari sejak tanggal expired s/d konfirmasi audit 15 Mar’22; Belum ada sertifikat atas penyalur petir; Belum ada sertifikat tera meter air PDAM.</t>
  </si>
  <si>
    <t>Berdasarkan full check atas 4 personil security outsource (PT. Aitara Wira Karta) ditemukan absensi seluruh personil belum menggunakan finger print; Belum ada KTA (Kartu Tanda Anggota) yang teregistrasi di Polda atas seluruh security.</t>
  </si>
  <si>
    <t>Berdasarkan full check atas absensi 16 karyawan selama Des’21 ditemukan 3 karyawan yang tidak absen masuk; 7 karyawan yang tidak absen pulang; 1 karyawan yang tidak absen sama sekali namun belum dilengkapi dengan form gagal/ lupa absen/ surat sakit atau belum dipotong cuti.</t>
  </si>
  <si>
    <t>Berdasarkan full check atas 9 karyawan yang resign dan habis kontrak selama periode audit ditemukan 1 karyawan yang belum dilengkapi dengan clearance sheet dan exit interview di mana ID e-mail karyawan tersebut juga belum dinonaktifkan ataupun direset passwordnya berselang 160 hari sejak tanggal resign sampai dengan tanggal konfirmasi audit 9 Mei’22.</t>
  </si>
  <si>
    <t>Berdasarkan full check atas 36 item (39pcs) tools engineering ditemukan 1 pcs tools engineering yang belum tercatat dalam list tools engineering; Belum dilakukan opname rutin berkala yang dituangkan dalam berita acara yang ditandatangani oleh atasan yang berwenang (Head of Operation).</t>
  </si>
  <si>
    <t>Berdasarkan full check atas 2 lift ditemukan ARD (Automatic Rescue Device) atas guest lift tidak berfungsi berselang 1,000 hari sejak tanggal kerusakan (catatan vendor lift) s/d observasi lapangan audit 15 Mar’22. Berdasarkan full check atas 29 tabung APAR pada tanggal 14 Mar’22 ditemukan 1 tabung APAR yang selangnya getas; 1 tabung APAR yang belum tercatat dalam list APAR. Berdasarkan monitoring atas genset dan solar ditemukan ruang genset dan kran solar pada monthly tank dalam posisi tidak terkunci dan dapat diakses secara umum. Berdasarkan sample check atas 12 titik smoke detector dan 13 titik heat detector ditemukan 8 lampu indikator di depan kamar tidak berfungsi (lampu tidak menyala) ketika smoke detector mendeteksi asap dan alarm telah berbunyi; 1 smoke detector dan 4 heat detector mati (tidak berfungsi sama sekali).</t>
  </si>
  <si>
    <t>Berdasarkan monitoring atas 32 titik CCTV yang terdiri dari 2 decoder ditemukan adanya selisih waktu (8 menit lebih lambat) decoder 1 jika dibandingkan dengan decoder 2. Berdasarkan monitoring atas request seluruh pekerjaan/ perbaikan oleh Departement lain kepada Departement Engineering ditemukan belum dilakukan pencatatan/ rekap atas seluruh request pekerjaan/ perbaikan (Work Order) baik pada Departement Engineering ataupun masing-masing Departement yang melakukan request secara konsisten. Berdasarkan observasi area Hotel ditemukan tidak ada gas detector pada area kitchen; Pintu akses menuju rooftop dalam keadaan tidak terkunci; Tangga darurat dalam keadaan tidak steril (terdapat banyak barang seperti extra bed, meja, kardus, trolley, dan lainnya).</t>
  </si>
  <si>
    <t>Penilaian Proyek Hotel Ciputra Semarang 2022.xlsx</t>
  </si>
  <si>
    <t>Berdasarkan sample check atas 137 transaksi dari 22 contract rate selama periode Jan’22 s/d Agt’22 ditemukan 5 transaksi yang dikategorikan sebagai market segment corporate, padahal guest check in tanpa booking letter/ guarantee letter dan telah diterapkan rate walk-in yang berlaku saat itu.</t>
  </si>
  <si>
    <t>Berdasarkan full check atas 7 pemberian sponsorship kepada pihak ketiga yang bersifat barter ditemukan 1 transaksi barter dengan Influencer @nonangie yang klausul pekerjaannya berbeda antara yang tercantum di Internal Memo dengan Surat Perjanjian Kerjasama di mana jika mengacu pada item pekerjaan di SPK terdapat 1 item pekerjaan yang aktualnya belum dikerjakan oleh influencer terkait.</t>
  </si>
  <si>
    <t>Berdasarkan sample check atas 64 penerbitan kartu akses pada 26 Agt’22 s/d 31 Agt’22, ditemukan 5 penerbitan kartu akses kamar namun tidak ada status tamu menginap di Guest Inhouse Report di mana kartu aktif/ masih berlaku berkisar 18.35 jam s/d 21.13 jam.</t>
  </si>
  <si>
    <t>Monitoring Lost And Found</t>
  </si>
  <si>
    <t>Berdasarkan sampel opname atas 15 item barang lost &amp; found yang belum diklaim oleh pemiliknya ditemukan 7 item barang lost &amp; found berupa uang berkisar Rp 50,000 s/d 150,000 yang penyimpanannya digabung dengan barang lost &amp; found lainnya; 1 item barang lost &amp; found berupa Ipad yang disimpan pada Safe Deposit Box Front Office namun belum diserahkan ke penemu barang berselang 603 hari (&gt; 1.5 tahun) sejak barang ditemukan s/d cut off audit tanggal 11 Oct’22.</t>
  </si>
  <si>
    <t>Berdasarkan full check atas 35 channel yang berlangganan sesuai yang tertera Perjanjian kerjasama dibandingkan actual yang terpasang dengan kartu list TV channel ditemukan perbedaan urutan nomor channel di monitor TV dengan daftar channel di kartu list TV yang diletakkan di room; di kartu list TV terdapat 35 channel sedangkan aktualnya 37 channel; 3 channel yang tercantum di kartu list channel TV namun aktualnya sudah tidak terpasang di TV; 3 channel TV yang terpasang di TV namun tidak ada tercantum di kartu list TV Channel; 2 kartu list TV channel berbeda versi yang diletakkan pada kamar (room No. 625 dan room No. 0914).</t>
  </si>
  <si>
    <t>Berdasarkan hasil cash opname per 5 Okt’22, ditemukan 7 kasbon yang belum dipertanggungjawabkan berselang 17 hari s/d 48 hari sejak tanggal kasbon s/d tanggal cash opname.</t>
  </si>
  <si>
    <t>Berdasarkan full check atas transaksi A/R Others (No. Akun: 111005) per 31 Agt’22 ditemukan 1 transaksi dengan saldo sebesar Rp 500,000 yang menggantung &gt;90 hari berselang 457 hari sejak tanggal transaksi s/d cut off audit. Berdasarkan full check atas transaksi A/P Guest Deposit (No Akun: 205003) senilai Rp 337,044,910 per 31 Agt’22, ditemukan long outstanding A/P Guest Deposit senilai Rp 178,346,293 berselang 830 hari s/d 1,800 hari sejak tanggal transaksi s/d cut off audit tanggal 31 Agt’22. (Temuan Ulangan)</t>
  </si>
  <si>
    <t>Berdasarkan full check atas perhitungan fixed assets per 31 Agt’22 ditemukan understated biaya penyusutan dan akumulasi penyusutan atas 2 item (2 pcs) inventaris asset sehingga menimbulkan Understated Nilai Penyusutan sebesar Rp 5,055,125. (Temuan Ulangan)</t>
  </si>
  <si>
    <t>Berdasarkan full check atas 14 SPK yang diterbitkan selama Oct’2021 s/d Agt’2022 ditemukan 2 SPK yang tidak mencantumkan tanggal penerbitan SPK sehingga tidak diketahui tanggal mulai pekerjaan di mana di SPK sebutkan tanggal pekerjaan mulai adalah saat SPK ditandatangani.</t>
  </si>
  <si>
    <t>Berdasarkan sample opname atas 70 item warehouse pada tanggal 7 Okt’22 ditemukan selisih kurang atas 2 item sebanyak 1.68 kg dan 7.61 kg; Selisih lebih atas 1 item sebanyak 2 pcs.</t>
  </si>
  <si>
    <t>Berdasarkan sample check atas 15 transaksi Banquet ditemukan 1 event banquet yang jumlah pax pada Banquet Event Order (BEO) lebih rendah 8 pax (Rp 960,000) dari realisasi pembayaran namun belum didukung dengan revisi confirmation letter yang ditandatangani sampai dengan GM.</t>
  </si>
  <si>
    <t>Berdasarkan sample opname atas 55 item di Lounge Bar pada tanggal 8 Okt’22 ditemukan selisih kurang atas 1 item minuman Soft Drink (1 pcs) senilai Rp. 46,000. Berdasarkan sample opname atas 29 item Chinaware, Silverware dan Glassware yang ada pada store F&amp;B pada tanggal 8 Oct’2022 ditemukan 3 item selisih kurang berkisar 7 pcs s/d 16 pcs dan 4 item selisih lebih berkisar 1 pcs s/d 29 Pcs.</t>
  </si>
  <si>
    <t>Berdasarkan sample opname atas 60 item inventory di store engineering tanggal 12 Oct’2022 ditemukan selisih kurang 1 item sebanyak 7 pcs senilai Rp. 67,039 jika dibandingkan antara jumlah fisik dengan jumlah yang tercatat di kartu stock.</t>
  </si>
  <si>
    <t>Berdasarkan full check atas 3 lift pada tanggal 11 Oct’2022 ditemukan Guest lift (P1 &amp; P2) tidak leveling saat dilakukan pengujian ARD. (Temuan Ulangan)
Berdasarkan full check atas 967 WO yang diterbitkan sejak Oct’21 s/d Agt’22 ditemukan 3 WO dengan status Active namun masih menggantung di system WO berselang 58 hari s/d 238 hari sejak tanggal request WO s/d cut off audit 14 Oct’2022.</t>
  </si>
  <si>
    <t>Berdasarkan observasi atas area Hotel pada tanggal 12 Oct’2022 ditemukan Adanya sampah dan puntung rokok pada ruang AHU Lt.1 (dekat Kitchen); Cover Tombol Flow AC di room 509 tidak terpasang (terlepas).</t>
  </si>
  <si>
    <t>Departemen Security</t>
  </si>
  <si>
    <t>Monitoring Outsource Security</t>
  </si>
  <si>
    <t>Berdasarkan full check atas absensi tenaga outsource security (PT. Elang Putra Dewantara) selama Agt’2022 ditemukan 1 personil security yang menggantikan personil yang tidak hadir dengan melanjutkan jam kerja pada shift plottingan sebelumnya sehingga durasi jam kerja menjadi panjang (2 kali 8 jam); 5 personil yang belum tertib absen pulang/masuk dengan frekuensi 1x s/d 2x dalam sebulan</t>
  </si>
  <si>
    <t>Berdasarkan full check atas 105 titik CCTV pada tanggal 10 Oct’2022 ditemukan 7 titik CCTV yang keterangan lokasi (area Coverage) aktualnya berbeda dengan keterangan pada monitor maupun pada list CCTV.</t>
  </si>
  <si>
    <t>Penilaian Proyek Hotel Citra Dream Bintaro 2022.xlsx</t>
  </si>
  <si>
    <t>Berdasarkan sample check atas 70 transaksi Banquet Event Order ditemukan 1 transaksi BEO yang jumlah pax-nya lebih banyak 3 pax dari yang tercantum di Confirmation Letter (38 pax) padahal jumlah pax yang dibayarkan Hotel ke vendor resto (Delapan Pelita Harapan) sesuai yang tercantum di BEO (41 pax) sehingga menimbulkan opportunity loss sebesar Rp. 660,000 tanpa didukung dengan persetujuan GM Operation.</t>
  </si>
  <si>
    <t>Berdasarkan sample check atas 19 pembayaran komisi periode Jan’21 s/d Okt’22, ditemukan 1 transaksi pembayaran komisi sebesar 20.89% (komisi netto 20.17%) yang melewati batas maksimum pemberian komisi 20%, dengan total selisih Rp 132,000 tanpa didukung dengan persetujuan tertulis dari GM Operational; 1 pembayaran komisi secara tunai padahal seharusnya komisi dibayarkan secara transfer; 6 pembayaran komisi yang dibayarkan tidak sesuai dengan nama booker bahkan 1 komisi di antaranya dibayarkan secara tunai tanpa didukung dengan surat kuasa bermaterai atau surat pernyataan komisi diambil oleh pihak lain.</t>
  </si>
  <si>
    <t>Berdasarkan full check atas 26 complimentary vouchers yang telah digunakan selama periode Jan’22 s/d Okt’22, ditemukan seluruh complimentary vouchers yang telah dipakai oleh tamu belum diberi tanda “used”.</t>
  </si>
  <si>
    <t>Berdasarkan sample check atas penjualan kamar selama Sep’22 s/d Okt’22 yang terdiri dari 4,728 transaksi, ditemukan 207 transaksi berada di bawah bottom rate berkisar antara Rp 5,000 s/d Rp 50,000 tanpa didukung dengan persetujuan GM Operational sehingga berisiko menimbulkan opportunity loss sebesar Rp 3,765,000. (Temuan Ulangan)
Berdasarkan sample check atas 44 dari 172 transaksi no show selama periode Jan’21 s/d Okt’22, ditemukan seluruh transaksi merupakan transaksi standar di mana guest melakukan check-in (menginap) dan terbit RC namun aktualnya diposting sebagai transaksi no show. Berdasarkan sample check atas 268 transaksi early check-in sampai dengan pukul 09.00 selama periode Jan’21 s/d Okt’22, ditemukan 35 transaksi early check-in yang dikenakan charge tidak sesuai dengan ketentuan yang berlaku di mana terdapat selisih lebih sebesar Rp 412,500 dan selisih kurang sebesar Rp 1,566,500; 42 transaksi yang telah memasuki jam check-in namun dikenakan charge early check-in sebesar Rp. 4,437,500; 17 transaksi yang check-in sebelum pukul 06.00 di mana telah dikenakan room charge namun aktualnya juga dikenakan charge early check-in sehingga menimbulkan selisih lebih sebesar Rp. 3,191,750. Berdasarkan sample check atas 269 transaksi late check out setelah pukul 15.00 selama periode Jan’21 s/d Okt’22 ditemukan 159 transaksi late check-out yang dikenakan charge tidak sesuai dengan ketentuan yang berlaku sehingga menimbulkan selisih lebih sebesar Rp 1,237,250 dan selisih kurang sebesar Rp 17,989,375; 12 transaksi yang belum memasuki jam check-out pukul 13.00 namun sudah dikenakan charge late ckeck out sebesar Rp. 1,613,250. Berdasarkan sample check atas 421 data penerbitan kartu akses selama periode Jan’21 s/d Okt’22 ditemukan 3 penerbitan kartu akses di mana pada data guest history tidak terdapat tamu yang terdaftar di tanggal tersebut. Berdasarkan sample check atas 26 tamu walk-in dan OTA pada tanggal 23 Nov’22, ditemukan 6 tamu yang tidak membayar guest deposit kartu akses sebesar Rp 300,000. (Temuan Ulangan)</t>
  </si>
  <si>
    <t>Berdasarkan observasi atas uang closing shift pada tanggal 21 Nov’22, ditemukan uang pribadi FO Leader sebesar Rp 2,845,000 yang diletakkan di laci yang sama dengan tempat menyimpan house bank FO; Saat pergantian shift telah dibuatkan logbook serah terima HouseBank Front Office yang ditandatangani Front Office Assistance (FOA) yang sedang in-charge namun tidak ditandatangani oleh FOA shift selanjutnya.</t>
  </si>
  <si>
    <t>Berdasarkan observasi atas guest parking, ditemukan minimnya kontrol atas tagihan parkir yang dibayarkan kepada pihak Manajemen Bintaro Plaza di mana pihak Hotel tidak memiliki monitoring atas pendaftaran parkir kendaraan yang berisi nomor kamar guest untuk dicocokan dengan data tagihan pihak Manajemen sehingga berisiko adanya kendaraan lain tertagih.</t>
  </si>
  <si>
    <t>Berdasarkan full opname linen yang terdiri dari 18 item ditemukan selisih lebih atas 4 item linen dengan total 19 pcs dan selisih kurang atas 7 item linen dengan total 52 pcs. (Temuan Ulangan)</t>
  </si>
  <si>
    <t>Berdasarkan sample check atas 24 transaksi guest laundry selama periode Sep’22 s/d Okt’22, ditemukan 2 selisih tagihan guest laundry antara rekap cucian dengan tagihan dari vendor di mana terdapat selisih lebih tagih sebesar Rp 6,500 dan selisih kurang tagih sebesar Rp 11,900 dari vendor. (Temuan Ulangan)
Berdasarkan sample check atas laundry linen selama periode Sep’22 s/d Okt’22, ditemukan 2 perbedaan item antara logbook linen dengan tagihan dari vendor di mana terdapat selisih kurang tagih sebesar Rp 7,000. Berdasarkan full check atas 2 kontrak outsource selama bulan Feb’22 s/d Nov’22 ditemukan 1 kontrak jasa pengendalian hama lingkungan (CV. Qiranika Putra Sukses) yang jumlah kunjungannya kurang 1 s/d 2 kunjungan/ bulan selama 8 bulan, di mana belum dilakukan pemotongan tagihan saat pembayaran kepada vendor terkait sehingga menyebabkan lebih bayar sebesar Rp 3,726,319.</t>
  </si>
  <si>
    <t>Berdasarkan full check atas 20 kamar berstatus Vacant Clean &amp; Clean Uncheck pada tanggal 23 Nov’22 Pk. 23.35 ditemukan 20 kamar yang tidak sesuai dengan kondisi standard set-up seperti area kamar yang masih kotor, brankas tidak terkunci, kurangnya item setup ruangan dan defect; Puntung rokok di area tangga darurat Lantai 3 dan area service (outdoor AC) lantai 5 yang tidak dikunci.</t>
  </si>
  <si>
    <t>Lost and Found</t>
  </si>
  <si>
    <t>Berdasarkan opname atas barang Lost &amp; Found pada tanggal 22 Nov’22, ditemukan 1 item berupa modem internet sejak 30 Jun’19 yang belum dilakukan release kepada penemu barang berselang 1,058 hari sejak tanggal release seharusnya s/d pemeriksaan audit 22 Nov’22; 13 item lost and found valueable item yang tidak dituliskan nama penemu barangnya; Belum adanya prosedur mengenai jangka waktu release barang dalam SOP Lost and Found yang berlaku. (Temuan Ulangan)</t>
  </si>
  <si>
    <t>Berdasarkan opname petty cash yang dilakukan pada 22 Nov’22, ditemukan selisih lebih sebesar Rp 18,452 dibanding pencatatan petty cash.</t>
  </si>
  <si>
    <t>Berdasarkan sample opname atas 34 item fixed asset, ditemukan 6 item fixed asset yang dipakai oleh user namun tidak didukung dengan Berita Acara Serah Terima (BAST) penyerahan fixed asset kepada user. Berdasarkan full check atas perhitungan depresiasi fixed asset periode Jan’16 s/d Okt’22, ditemukan understated depresiasi asset sebesar Rp. 1,018,686 atas 4 asset tetap; 3 adjustment bangunan tertanggal 31 Des’16 dan 30 Nov’17 namun sudah mulai didepresiasikan sejak Jan’16 sehingga menyebabkan selisih lebih depresiasi sebesar Rp 18,929,417.</t>
  </si>
  <si>
    <t>Transaksi disposal linen OO sebesar Rp 8,773,750 tanpa dilengkapi dengan perbandingan harga lelang/ negosiasi secara tertulis; Perbedaan satuan ukur atas linen yang dijual antara hotel yang menggunakan pcs sedangkan pembeli menggunakan Kg.</t>
  </si>
  <si>
    <t>Berdasarkan sample check atas 51 transaksi PO selama Jan’21 s/d Okt’22 ditemukan 6 transaksi jasa pekerjaan yang diterbitkan menggunakan format PO; 4 PO ditandatangani s/d Hotel Manager dan Chief Accountant di mana seharusnya ditandatangani sampai dengan GM dan FC.</t>
  </si>
  <si>
    <t>Berdasarkan full check atas pendaftaran plan asuransi 14 karyawan ditemukan 1 plan asuransi karyawan yang terdaftar lebih tinggi dari plan seharusnya. Berdasarkan full check atas 1 pemberian tanda kasih karyawan selama tahun 2022 ditemukan 1 pemberian tanda kasih dilakukan secara tunai.</t>
  </si>
  <si>
    <t>Berdasarkan full check atas pembayaran 7 tenaga harian (2 daily worker dan 5 casual) ditemukan 3 pembayaran yang dilakukan secara tunai sejumlah Rp 7,115,000 di mana pembayaran dititipkan di Front Office untuk diambil oleh tenaga harian terkait.</t>
  </si>
  <si>
    <t>Berdasarkan full check atas KTA (Kartu Tanda Anggota) 5 personel security outsource ditemukan 2 personel yang KTAnya telah expired berselang 213 hari dan 1,159 hari sejak tanggal expired s/d cut off audit 31 Okt’22. Berdasarkan full check atas 5 personel security outsource ditemukan absensi seluruh personel belum dilakukan secara rutin meskipun telah menggunakan finger print di mana pihak Manajemen hanya memastikan setiap shift diisi oleh 1 personel.</t>
  </si>
  <si>
    <t>Peizinan</t>
  </si>
  <si>
    <t>Berdasarkan full check atas 13 sertifikat dan perizinan ditemukan belum dibuatkan Izin Stasiun Radio untuk penggunaan 4 unit HT yang dimiliki pihak Hotel.</t>
  </si>
  <si>
    <t>Berdasarkan sample check atas 29 item (36 pcs) engineering ditemukan 4 item (4 pcs) tools engineering yang belum tercatat dalam list tools engineering; opname rutin atas tools engineering setiap bulan namun belum didukung dengan berita acara yang ditandatangani s/d Hotel Manager.</t>
  </si>
  <si>
    <t>Berdasarkan full check atas 35 tabung APAR pada tanggal 21 Nov’22 ditemukan 1 tabung APAR yang tekanannya drop. Berdasarkan full check atas 28 titik CCTV ditemukan 1 titik CCTV yang rusak (mati total dan tidak dapat merekam) di mana CCTV telah rusak sejak tahun 2021 namun belum dicatat pada logbook engineering serta belum dilakukan pengajuan untuk perbaikan ataupun penggantian CCTV.</t>
  </si>
  <si>
    <t>Penilaian Proyek Mall Ciputra Semarang 2022.xlsx</t>
  </si>
  <si>
    <t>Berdasarkan Observasi selama Audit Fieldwork tanggal 1 Oct’22 s/d 14 Oct’22, ditemukan 3 tenant yang tutup toko awal (sebelum pukul 22.00) namun tidak didukung dengan form pemberitahuan akan tutup lebih cepat ke TDC.</t>
  </si>
  <si>
    <t>Berdasarkan full check atas 9 pemberian hadiah Mall Prize 2020 yang diselenggarakan pada 15 Agt’22, ditemukan 3 hadiah yang belum diberikan kepada penerima hadiah berselang 163 hari sejak tanggal pengundian hadiah s/d konfirmasi audit tanggal 25 Jan’23. Berdasarkan pemeriksaan website directory Mal Ciputra Semarang di https://malciputrasemarang.com pada tanggal 5 Jan’23, ditemukan 5 tenant aktif yang belum diupdate/ upload di website directory berselang 389 hari s/d 1,988 hari sejak tanggal awal sewa s/d konfirmasi audit tanggal 5 Jan’23 dan 1 tenant yang sudah pull out namun masih ada di website directory berselang 258 hari sejak tanggal pull out s/d konfirmasi Audit tanggal 5 Jan’23. (Temuan Ulangan)</t>
  </si>
  <si>
    <t>Berdasarkan observasi pada tanggal 12 Oct’2022 pukul 23.00 di area Mall dan Food Fair ditemukan 10 tenant food fair yang terlihat masih banyak kecoa walaupun telah dilakukan treatment pest control berselang 23 hari sebelumnya (tanggal 19 Sep’2022).</t>
  </si>
  <si>
    <t>Berdasarkan observasi pada tanggal 12 Oct’2022 pukul 23.00 di area Mall dan Food Fair ditemukan 1 tenant Food Fair (Pizza &amp; Spaghetti) yang kran airnya rusak (air terus mengalir</t>
  </si>
  <si>
    <t>Berdasarkan sample opname atas 28 item tools engineering tanggal 12 Oct 2022 ditemukan 4 item tools yang belum dicatat/ diupdate pada daftar inventaris tools engineering.</t>
  </si>
  <si>
    <t>Berdasarkan full check atas 29 WO dengan status On Going yang ditarik tanggal 13 Oct’2022 ditemukan 25 Work order terkait preventive maintenance yang masih berstatus On Going berkisar 79 hari s/d 135 hari sejak tanggal WO dibuat s/d tanggal pemeriksaan audit 13 Oct’22 di mana aktualnya pekerjaan telah selesai namun belum diupdate dalam system WO; 11 Work Order Preventive Maintenance tahun 2022 namun keterangan kerja Work order merupakan Jadwal maintenance tahun 2020 sehingga menimbulkan kerancuan informasi tahun pekerjaan.</t>
  </si>
  <si>
    <t>Berdasarkan sample check atas 155 Sertifikat Tera Tenant (125 tera meteran listrik dan 30 tera meteran air) ditemukan 18 Sertifikat tera tenant (4 sertifikat Tera listrik dan 14 sertifikat Tera air) yang telah habis masa berlakunya berselang 31 hari s/d 721 hari sejak tanggal terakhir berlaku sertifikat s/d tanggal pemeriksaan audit 14 Oct’22.</t>
  </si>
  <si>
    <t>Berdasarkan full check atas 2 lift passenger pada tanggal 6 Oct’2022 ditemukan 1 Lift di Parkiran Anggrek 2A yang ARDnya (Automatic Rescue Device) tidak berfungsi saat dilakukan pengujian lift (listrik dimatikan) di mana pada laporan maintenance dari vendor telah diberikan catatan kerusakan ARD rusak sejak 27 Jun’22 namun sudah 101 hari belum ditindaklanjuti; 1 Lift Parkiran P26 ARDnya lift dalam kondisi Low battery dan lift tidak leveling. Berdasarkan observasi atas kondisi peralatan dan lingkungan mall tanggal 6 Oct’2022 ditemukan 3 tangki solar genset yang pipa/ selang ukurnya dalam kondisi kotor (buram); Ruang AHU di dekat Solaria yang lantai dan dindingnya sangat basah, lembab, kotor serta ducting aluminium banyak terlepas; Adanya 1 tikus dan sampah kertas dalam kotak/box meteran listrik milik tenant Tawan.</t>
  </si>
  <si>
    <t>Berdasarkan sample opname atas 50 item barang Engineering pada tanggal 7 Oct’22, ditemukan selisih lebih atas 4 item berkisar 1 s/d 8 pcs.</t>
  </si>
  <si>
    <t>Penilaian Proyek CitraLand BSB Semarang 2022.xlsx</t>
  </si>
  <si>
    <t>SH3B</t>
  </si>
  <si>
    <t>Berdasarkan sample check atas pemberian 32 hadiah konsumen selama periode audit ditemukan 3 pengambilan hadiah konsumen yang diwakilkan namun belum dilengkapi dengan dokumen penyerahan hadiah seperti KTP pengambil hadiah dan Surat Kuasa bermaterai dari konsumen; 1 konsumen yang hadiahnya diambil sendiri oleh pemilik namun guratan tanda tangannya berbeda antara KTP dengan tanda terima hadiahnya. Berdasarkan sample check atas 35 PO Marketing selama periode audit ditemukan 4 pekerjaan jasa bongkar/ pasang billboard atau kanopi dengan nilai total sebesar Rp 32,011,800 yang menggunakan format PO di mana seharusnya menggunakan SPK di mana 1 PO di antaranya tidak dikenakan PPh atas jasa sebesar 2%. Berdasarkan sample check atas 26 SPK yang diterbitkan selama periode audit ditemukan 1 pekerjaan senilai Rp. 2,500,000 yang tidak diterbitkan fisik SPK-nya berselang 244 hari sejak tanggal SPK di data rekap SPK s/d tanggal cut off audit 31 Oct’21.</t>
  </si>
  <si>
    <t>Berdasarkan full check atas 57 unit dengan cara bayar KPR yang belum AJB per 31 Oct’22 ditemukan 1 unit yang telah memenuhi syarat AJB namun belum dilakukan AJB berselang 929 hari sejak tanggal terpenuhinya syarat AJB sampai dengan cut off Audit sehingga berisiko terjadinya buyback dan tertahannya retensi escrow sebesar Rp. 40,985,315. Berdasarkan full check atas 69 transaksi penjualan selama periode audit ditemukan 3 konsumen yang belum menandatangani SPPJB berselang 103 hari s/d 231 hari sejak tanggal deadline penandatanganan PPJB s/d konfirmasi audit per 8 Feb’23 di mana draft PPJB baru diterbitkan berselang 12 hari s/d 140 hari setelah tanggal deadline PPJB dan 2 PPJB di antaranya progress bayarnya masih &lt; 20%. (Temuan Ulangan)</t>
  </si>
  <si>
    <t>Berdasarkan sample check atas 62 SPK yang diterbitkan selama periode audit ditemukan 4 transaksi pembelian material Supply by Owner yang menggunakan surat perintah kerja (SPK) namun tidak dipotong PPh di mana seharusnya menggunakan format purchase order (PO); 1 SPK pembangunan 4 unit rumah yang tidak dipotongkan retensi atas 7 termyn pembayaran sebesar Rp 20,421,000; 5 SPK yang diterbitkan berselang 43 hari s/d 673 hari setelah pekerjaan dimulai di mana 3 SPK di antaranya proses negosiasi harga baru dilakukan berselang 45 hari s/d 659 hari setelah pekerjaan dimulai.</t>
  </si>
  <si>
    <t>Berdasarkan sample check atas 14 PO dari 40 PO yang diterbitkan selama periode audit ditemukan 1 PO yang ditandatangani tidak sesuai koridor approval di mana seharusnya SPK di approve sampai dengan Director.</t>
  </si>
  <si>
    <t>Berdasarkan full check atas saldo piutang kontraktor/ supplier (No Akun: 11.30.300) per 31 Oct’22 ditemukan saldo piutang atas 2 kontraktor yang masih menggantung sebesar Rp 60,398,063 berselang 26 hari s/d 692 hari sejak tanggal transaksi s/d tanggal cut off audit (31 Oct’22) di mana 1 kontraktor di antaranya sudah tidak menyisakan nilai tagihan ke Developer sehingga berisiko tidak dapat ditagihkan.</t>
  </si>
  <si>
    <t>Berdasarkan sample check atas 5 pekerjaan prasarana pada tanggal 1 Des’22 ditemukan 3 SPK pekerjaan landscape penanaman pohon yang 12 pohon tertanamnya dalam kondisi mati, 4 pohon yang tidak sesuai spesifikasi dan 1 pohon yang belum ditanam oleh kontraktor namun progress bayar item terkait sudah 100% dan belum dilakukan pergantian oleh kontraktor. Berdasarkan observasi lapangan atas 28 pembangunan unit rumah pada tanggal 29 Nov s/d 1 Des’22, ditemukan ketidaksesuaian antara fisik terbangun dengan spesifikasi teknis yang ditetapkan dalam gambar kerja dan BoQ atas 10 unit rumah (8 SPK, 20 item pekerjaan) di mana 9 item pekerjaan di antaranya progress pembayaran sudah mencapai 100% tanpa didukung dengan approval perubahan gambar kerja/ BoQ; 2 SPK yang 4 item pekerjaannya berbeda antara RAB dengan Gambar kerja sehingga menimbulkan potensi lebih bayar termyn pembayaran SPK sebesar Rp. 19,770,450.</t>
  </si>
  <si>
    <t>Berdasarkan sample check pembangunan 10 unit ubah design pada tanggal 29 Nov s/d 1 Des’22 ditemukan 7 unit ubah Design yang belum memenuhi syarat pembayaran mencapai 60% pada saat ditandatanganinya Memo persetujuan Ubah Design dengan progress bayar berkisar 0.45% s/d 55.20% pada saat pengajuan ubah design di mana 2 unit di antaranya progress bayar masih berkisar 2.71% dan 13.77% saat dilakukan opname bangunan per 1 Dec’22; Dari 7 unit tersebut terlihat Ubah Design berani diberikan berkisar 460 hari s/d 1,213 hari sebelum ST di awal (deadline ST yang diberikan pada kasus Ubah Design), hal ini menandakan kebijakan boleh dilakukan ubah design sebelum ST awal bahkan ada tambahan 6 bulan.</t>
  </si>
  <si>
    <t>Berdasarkan hasil subsequent aging &gt;90 hari per 30 Nov’22 atas 7 unit yang menunggak &gt; 90 hari ditemukan 1 unit dengan progress bayar &lt; 20% namun belum dibatalkan di mana merupakan temuan bawaan tahun lalu. (Temuan Ulangan)</t>
  </si>
  <si>
    <t>Berdasarkan full check atas 152 unit dana retensi KPR per 31 Oct’22 ditemukan 1 unit yang telah diajukan pencairan Escrow termin akad KPR sebesar Rp 373,660,333 namun belum dibayarkan pihak bank dan tidak dibuatkan rekap follow up berselang 423 hari sejak tanggal pengajuan ke bank s/d tanggal cut off audit; 1 unit yang telah diajukan pencairan termin BAST &amp; Dajam-SHGB ke bank sebesar Rp 48,825,000 namun belum dibayarkan pihak bank dan tidak dibuatkan rekap follow up berselang 104 hari sejak tanggal pengajuan ke bank s/d tanggal cut off audit; 13 unit yang telah diajukan pencairan termin BAST &amp; AJB ke bank sebesar Rp 1,106,705,476 namun belum dibayarkan pihak bank dan tidak dibuatkan rekap follow up berselang 145 hari s/d 865 sejak tanggal pengajuan ke bank s/d tanggal cut off audit.</t>
  </si>
  <si>
    <t>Berdasarkan full check atas 10 unit transaksi pembatalan selama periode audit ditemukan 2 unit yang sudah batal namun uang muka penjualan masih menggantung di Akun UM Penjualan Victoria Highland : 21.50.140 sebesar Rp 25,068,709 berselang 368 hari dan 438 hari sejak tanggal pembatalan s/d tanggal konfirmasi audit 3 Feb’23 namun belum diakui sebagai penghasilan batal Akun (61.00.401).</t>
  </si>
  <si>
    <t>Berdasarkan rekap monitoring pembayaran premi asuransi mandiri inhealth periode Jul’22 – Des’22 ditemukan tarif premi rawat inap dan rawat jalan atas 2 orang karyawan yang tidak sesuai dengan golongan sehingga terjadi lebih bayar tarif premi 1 orang karyawan sebesar Rp 81,550 dan kurang bayar tarif premi 1 orang karyawan lainnya sebesar Rp 400,600. Berdasarkan full check atas 14 orang karyawan yang mengajukan klaim biaya kacamata selama periode audit ditemukan 2 transaksi pengajuan klaim biaya kacamata yang tidak dilengkapi dengan dokumen administrasi seperti tabel perhitungan refraksionis dan kuitansi asli pembayaran.</t>
  </si>
  <si>
    <t>Berdasarkan sample check atas 104 item fixed asset pada tanggal 2 Des’22 ditemukan 3 item asset yang tidak ditemukan saat pemeriksaan Audit; 14 item asset yang belum dibarcode; 3 item asset yang nama item dan barcodenya berbeda antara di list asset dengan barcode yang tertempel di fisik asset; 4 Item Asset yang belum dimasukkan dalam list Asset, dibarcode dan dibuatkan berita acara serah terima ke user; 2 item Asset yang dibawa oleh karyawan di mana 1 karyawan telah dimutasi ke Proyek lainnya dan 1 karyawan lainnya telah resign namun masih tercatat dalam list Asset. Berdasarkan full check atas 38 lelang barang bekas senilai Rp. 21,218,000 selama periode audit ditemukan seluruh item barang yang dilelang belum dibuatkan list persetujuan barang lelang yang ditandatangani oleh PM, GA, dan HoD masing-masing Department.</t>
  </si>
  <si>
    <t>Penilaian Ciputra Hospital CRT 2022.xlsx</t>
  </si>
  <si>
    <t>SH4</t>
  </si>
  <si>
    <t>Departemen Keperawatan dan Pelayanan Medik</t>
  </si>
  <si>
    <t>Kelengkapan dokumen ijin praktek dokter (setiap dokter yang praktek harus mendapat Surat Ijin Praktek, dan pihak RS harus menyimpan salah satu dari SIP tersebut)</t>
  </si>
  <si>
    <t>Berdasarkan pemeriksaan atas Asuransi Profesi Dokter Spesialis yang terdiri dari 49 dokter per Okt’22, ditemukan 31 Dokter Spesialis belum dilengkapi dengan Asuransi Profesi. (Temuan ulangan)</t>
  </si>
  <si>
    <t>Jadwal kerja perawat dan alat2x kesehatan (pihak Rumah Sakit memiliki jadwal kerja perawat di setiap ruangan dan juga ada daftar dan kontrol atas alat-alat kesehatan yang ada)</t>
  </si>
  <si>
    <t>Berdasarkan full check atas 22 Perjanjian Kerja Sama KSO Alat Laboratorium ditemukan 10 item peralatan KSO yang belum dilengkapi dengan Perjanjian Kerja Sama KSO sehingga berisiko tidak adanya ikatan hukum yang mengikat</t>
  </si>
  <si>
    <t>Pembebanan/ biaya yang harus dibayar pasien (pengisian form rincian biaya sesuai dengan tarif yang berlaku, tarif alkes sudah terdata di program, apabila terjadi upgrade/ pindah kamar karena full occupied sudah disetujui Yang berwenang)</t>
  </si>
  <si>
    <t>Kesesuaian pemberian harga (harga yang diberikan kepada pasien harus sesuai dengan rate yang ada, termasuk kepada pasien corporate/ asuransi (sudah ada PKS) dan pemberian harga di masa promo misalnya: promo medical check up Hari Kartini, dll)</t>
  </si>
  <si>
    <t>Penyewaan space/ area di Ciputra Hospital oleh pihak tenant ataupun penyewaan auditorium (setiap space/ area dan auditorium yang disewa harus didukung dengan PKS/ surat konfirmasi dan harganya harus sesuai dengan rate yang ditetapkan)</t>
  </si>
  <si>
    <t>Berdasarkan full check atas 8 Perjanjian Kerja Sama (PKS) dengan tenant Rumah Sakit ditemukan 3 PKS tenant yang telah expired namun belum diperpanjang berselang 92 hari s/d 616 hari sejak tanggal berakhirnya perjanjian s/d cut off audit 31 Agustus 2022 di mana 2 tenant di antaranya menunggak 3 bulan s/d 16 bulan dari tanggal terakhir periode sewa sampai dengan cut off audit 31 Agustus 2022 namun masih eksis dengan jumlah tunggakan sebesar Rp 141,306,000 (Temuan ulangan)</t>
  </si>
  <si>
    <t>Berdasarkan full opname atas 11 item barang promosi ditemukan selisih kurang atas 4 item barang promosi dan selisih lebih atas 1 item barang promosi atas dasar perbandingan antara tarikan sistem Teramedic dengan fisik. (Temuan ulangan)</t>
  </si>
  <si>
    <t>Departemen Penunjang Medis</t>
  </si>
  <si>
    <t>Farmasi (setiap obat yang beredar harus sesuai dengan data formularium dan pembebanan atas pembelanjaan farmasi harus dilakukan dengan software dimana terkoneksi dengan data stock, data billing (apabila charge to room) dan harga jual harus sesuai dengan rate yang berlaku)</t>
  </si>
  <si>
    <t>Berdasarkan hasil analisa data modul ”Stock Barang di Ruangan” di sistem Teramedik per Des’22 dan sample 4 klinik inhouse ditemukan 1 klinik inhouse yang sudah tidak aktif 554 hari sejak 31 Mei’21 s/d 6 Des’22 namun stock barang pada Sistem Teramedik masih menggantung sebesar Rp 4,270,390 sedangkan secara fisik barang sudah tidak ada di klinik inhouse tersebut; Belum dilakukan opname rutin yang dilengkapi dengan Berita Acara Opname yang ditandatangani oleh Kepala Klinik atas stock barang milik 3 klinik inhouse yang masih aktif
Berdasarkan sample check atas 213 pcs inventaris Instrumen Medis ditemukan 25 pcs asset inventaris instrumen medis yang tidak diberikan keterangan lokasi; 7 pcs asset inventaris instrumen medis yang tidak merinci tipe, merk, ukuran yang lebih detail; 13 pcs peralatan medis yang dikategorikan dan dicatat sebagai instrument medis; 3 item yang ditransfer dari Poliklinik ke ICU namun tidak menggunakan form Fixed Asset Transfer; 3 transaksi mutasi asset atas 1 item barang yang menggunakan modul Cost Item Usage (CIU) di Sistem Teramedik sehingga menjadi biaya pemakaian ruangan, dan membuat saldo kuantitas barang tersebut kosong (nol) secara sistem; 4 pcs asset instrument medis yang lokasi penyimpanan pada sistem Teramedik tidak diupdate, yang seharusnya berada di ruang OK namun tercatat di Gudang
Berdasarkan analisa stock obat farmasi pada sistem TeraMedik dengan tarikan data per tanggal 18 November 2022 ditemukan 1 obat yang memiliki 2 kode yang berbeda pada sistem Teramedik, sehingga menyebabkan obat yang tercatat pada salah 1 kode menjadi deadstock pada sistem Teramedik yang secara fisik ada dan berisiko menjadi expired.</t>
  </si>
  <si>
    <t>Radiologi (pembebanan atas transaksi radiologi harus dilakukan dengan software dimana terkoneksi dengan data stock film, data billing apabila charge to room serta harga jualnya harus sesuai dengan rate yang berlaku)</t>
  </si>
  <si>
    <t>Laboratorium (pembebanan atas transaksi laboratorium harus dilakukan dengan software dimana terkoneksi dengan data stock alkes (ex: jarum suntik, dll), data billing apabila charge to room serta harga jualnya harus sesuai dengan rate yang berlaku)</t>
  </si>
  <si>
    <t>Gizi (pemilihan penyedia jasa catering harus sesuai dengan prosedur dan dilakukan review berkala atas kualitas makanan serta diperhatikan kontrol atas distribusi makanan ke karyawan)</t>
  </si>
  <si>
    <t>Rehabilitasi medik/ fisioterapi (pembebanan atas transaksi rehab medik harus dilakukan dengan software dimana terkoneksi dengan data billing apabila charge to room serta harga jualnya harus sesuai dengan rate yang berlaku)</t>
  </si>
  <si>
    <t>Departemen Umum</t>
  </si>
  <si>
    <t>Analisa pemakaian Listrik, Solar, Air (tidak adanya pemakaian yang tidak wajar)</t>
  </si>
  <si>
    <t>Petugas Keamanan (pemilihan jasa petugas keamanan harus sesuai prosedur dan setiap petugas kemanan menjalankan fungsinya dengan baik)</t>
  </si>
  <si>
    <t>Parkir (Kerjasama outsource harus dilengkapi dengan PKS dan terdapat perlindungan asuransi yang memadai; pendapatan dan absensi oleh pihak outsource harus sesuai dengan perjanjian, petugas parkir harus menjalan tugasnya sesuai dengan SOP yang ada)</t>
  </si>
  <si>
    <t>Transportasi (kontrol atas kendaraan baik untuk operasional maupun untuk pasien (ex: ambulance) dilakukan dengan baik)</t>
  </si>
  <si>
    <t>Berdasarkan full check atas 11 asset inventaris kendaraan per Okt’22 pada sistem Teramedik ditemukan keterlambatan perawatan mobil ambulance di mana pergantian oli kendaraan dilakukan tanggal 31 Jan’22 berselang 184 hari atau berjarak 13,065 KM sejak perawatan terakhir dan setelahnya s/d tanggal 24 Okt’22 (tambah 6,068 km) belum ada perawatan kembali sehingga berisiko rusaknya komponen mesin</t>
  </si>
  <si>
    <t>Sanitasi (pemakaian jasa outsource untuk sanitasi harus sesuai dengan prosedur dan dilakukan kontrol atas kinerja ybs sehingga sesuai dengan SOP RS)</t>
  </si>
  <si>
    <t>Berdasarkan observasi lapangan tanggal 27 Oktober 2022 pada fasilitas umum ditemukan Tidak adanya form toilet inspection card pada toilet pria dan wanita lantai 4; tidak updatenya form toilet inspection card di toilet pria area Lobby
Berdasarkan observasi lapangan per Desember 2022 terhadap fasilitas kamar rawat inap ditemukan Noda darah dan koyo yang menempel di ranjang pada area kamar rawat inap padahal ranjang dalam kondisi kosong; Sandaran kaki bangku terlepas</t>
  </si>
  <si>
    <t>Pekerjaan maintenance yang merugikan perusahaan dan melanggar prosedur (Tidak adanya realisasi atas schedule maintenance yang diperbaiki, lemahnya kontrol atau lambatnya Manajemen dalam melakukan perbaikan atas asset yang rusak,dll)</t>
  </si>
  <si>
    <t>Berdasarkan observasi lapangan pada tanggal 27 Oktober 2022 ditemukan Sampah puntung rokok di ruangan mesin genset dan ruangan AHU padahal terdapat signage larangan untuk merokok di area rumah sakit; tidak update logsheet atau kartu monitoring pemeliharaan pada ruang AHU 1&amp;2 dan 3</t>
  </si>
  <si>
    <t>Linen (monitoring atas linen harus dilakukan maksimal)</t>
  </si>
  <si>
    <t>Gudang dan tools engineering (mutasi keluar masuk barang harus didukung dengan form pengambilan barang, dilakukan opname secara berkala, setiap barang memiliki kartu stock, atas setiap penerimaan barang harus disesuaikan antara PO dengan surat jalan).</t>
  </si>
  <si>
    <t>Berdasarkan sample opname atas 68 item barang logistik pada tanggal 13 Okt’22 ditemukan Selisih kurang 10 item barang berkisar 1 pcs s/d 15 pcs senilai Rp 8,146,833 antara stock sistem TeraMedik dengan fisik barang; 12 item barang yang tidak dilengkapi kartu stock dengan nilai sebesar Rp 6,025,199; 14 item barang yang deadstock berkisar antara 1 pcs s/d 15 pcs barang dengan total rupiah sebesar Rp 11,918,764; 16 item barang yang slow moving berkisar antara 1 pcs s/d 15 pcs barang dengan total rupiah sebesar Rp 8,912,977</t>
  </si>
  <si>
    <t>Tidak mempunyai perhitungan RAB internal untuk pekerjaan/ SPK yang terbit sehingga tidak dapat dilakukan perbandingan kelayakan harga tender VS RAB internal.</t>
  </si>
  <si>
    <t>Compliance untuk penerbitan SPK (SPK diterbitkan tidak melalui proses tender/perbandingan harga.; Proses tender yang selalu dilakukan kepada kontraktor yang sama;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Kumulatif SPK kepada kontraktor Non PKP, jangan sampai melampaui batasan omzet tahunan perusahaan Non PKP)</t>
  </si>
  <si>
    <t>Departemen Pusat Layanan Pelanggan</t>
  </si>
  <si>
    <t>Pendaftaran pasien (data pasien harus diisi dengan lengkap termasuk menyertakan KTP, apabila terjadi pasien rujukan harus dilengkapi dengan riwayat/ rekam medik dari RS sebelumnya dan apabila Cip Hos merujuk ke RS lain juga harus dilengkapi dengan dokumen Serah Terima)</t>
  </si>
  <si>
    <t>Komplain (komplain yang masuk harus diteruskan ke pihak yang berwenang sehingga dapat dilakukan perbaikan apabila memang diperlukan)</t>
  </si>
  <si>
    <t>Berdasarkan analisa tunggakan &gt; 90 hari per Agustus 2022 ditemukan aging tunggakan atas 1 perusahaan yang masih gantung bersaldo minus (kredit) karena bug system TeraMedik, di mana seharusnya sudah tidak ada, namun masih menampilkan nilai saldo sehingga mengakibatkan understated sebesar Rp 110,000</t>
  </si>
  <si>
    <t>Berdasarkan hasil analisa kategori Stock di sistem TeraMedik per Des’22 ditemukan kategori stock di sistem Teramedik belum update terlihat dari 86 ruangan dengan total stock senilai Rp 1,392,348,830 yang termasuk ke dalam kategori ”uncategorize” atau tidak masuk kategori manapun dan 3 item barang yang dikategorikan tidak sesuai dengan peruntukannya, di mana barang yang seharusnya masuk sebagai kategori stock bahan baku dan alat kesehatan re-use (yaitu alat yang dapat digunakan lebih dari sekali) namun diinput sebagai kategori stock alat kesehatan dan uncategorize
Berdasarkan sample check atas 62 pcs peralatan medis per Okt’22 dan analisa laporan keuangan tahun 2022 Vs 2021 ditemukan 1 pcs peralatan medis yang belum dikalibrasi, dan walaupun telah dilengkapi kartu maintenance namun tidak update selama 118 hari dari tanggal maintenance terakhir s/d cut off audit tanggal 31 Agt’22; 1 pcs peralatan medis yang telah dilengkapi kartu maintenance namun tidak update selama 2,686 hari dari tanggal maintenance terakhir s/d cut off audit tanggal 31 Agt’22
Berdasarkan sample check atas 62 pcs peralatan medis Okt’22 ditemukan 4 pcs alat medis yang tidak diberi keterangan lokasi pada list inventaris dari sistem Teramedik; 2 pcs peralatan medis yang tidak berikan penamaan asset secara jelas</t>
  </si>
  <si>
    <t>Pembelanjaan/ pengadaan barang (dilakukan sesuai dengan prosedur pengadaan barang yaitu dengan SPK/PO, perbandingan harga minimal 3 supplier, disetujui sesuai koridor; pengelolaan atas barang yang ada dilakukan dengan baik).</t>
  </si>
  <si>
    <t>Penilaian CMC 2022.xlsx</t>
  </si>
  <si>
    <t>Berdasarkan full check Perjanjian Kerja Sama Dokter dengan Ciputra Medical Centre (CMC) atas 26 dokter yang melakukan praktik selama periode audit Feb’2021 s/d Jan’2022 ditemukan 3 dokter yang belum didukung dengan PKS atau surat penunjukan tertulis (misal: surat tugas jika mengacu Ciputra Hospital Citra Raya Tangerang) berselang 88 hari s/d 435 hari sejak mulai dokter join (praktik) sampai dengan pull out audit 18 Mar’2022, di mana hasil negosiasi fee dokter hanya dilakukan via whatsapp ; 1 dokter di mana PKS antara Dokter dengan CMC telah expired berselang 17 hari s/d pull out audit; 2 dokter di mana pada klausal PKS nya tidak terdapat jangka waktu perjanjiannya; 1 dokter di mana PKS nya baru diperpanjang berselang 117 hari sejak tanggal berakhirnya PKS antara dokter dengan CMC</t>
  </si>
  <si>
    <t>Berdasarkan pemeriksaan atas transaksi kerjasama MCU dengan 16 perusahaan selama periode audit ditemukan 3 transaksi di mana pemeriksaan MCU nya dilakukan di luar periode perjanjian (masa berlaku) yang tertera pada PKS; 2 PKS kerjasama MCU yang tidak dilengkapi tanggal masa berlaku berakhir perjanjian</t>
  </si>
  <si>
    <t>Berdasarkan full check atas 12 item barang promosi pada tanggal 11 Mar’22 ditemukan selisih kurang 7 item berkisar 2 pcs s/d 200 pcs dan selisih lebih 2 item berkisar 2 pcs &amp; 33 pcs dengan total selisih kurang sebesar Rp 8,746,671</t>
  </si>
  <si>
    <t>Berdasarkan sample opname atas 249 item obat dan alat kesehatan di farmasi dan seluruh depo pada tanggal 9 Mar’22 ditemukan selisih kurang 4 item dan selisih lebih 4 item Obat dan Alkes dengan total nilai selisih kurang sebesar Rp 1,249,559; 4 item obat yang akan memasuki masa kadaluarsa (kurang dari 6 bulan) namun belum dipisahkan dan ditandai dari perbekalan farmasi</t>
  </si>
  <si>
    <t>Berdasarkan sample opname atas 43 item dari total 70 Reagen dan alat kesehatan di laboratorium pada tanggal 7 Mar’22 ditemukan selisih lebih atas 3 alat kesehatan dengan total nilai sebesar Rp 3,570,956</t>
  </si>
  <si>
    <t>Rekam Medik (menyajikan data bed occ ratio untuk analisa; data rekam medik harus disimpan dengan rapi/ terstruktur, tidak mudah diakses pihak lain dan bersifat confidential; setiap peminjaman data rekam medik oleh pihak internak RS ex: UGD harus segera dikembalikan dalam 1x24 jam, untuk pemberian informasi medik ke pihak luar (ex: polisi, asuransi, dll) harus didukung dengan form)</t>
  </si>
  <si>
    <t>Berdasarkan sample check atas 95 item (410 pcs) dari total 592 item barang logistik pada tanggal 8 &amp; 9 Mar’2022 ditemukan selisih kurang 3 item sebanyak 17 pcs</t>
  </si>
  <si>
    <t>Kontrol atas jasa indoor coverage (setiap pemasangan indoor coverage harus didukung dengan PKS dan jumlah terpasang harus sama dengan PKS)</t>
  </si>
  <si>
    <t>Berdasarkan sample check atas 5 transaksi pembayaran yang menggunakan cheque ditemukan 1 cheque yang pada keterangan “atau pembawa*)”nya belum dicoret</t>
  </si>
  <si>
    <t>Berdasarkan pemeriksaan atas akun Piutang Lain-lain (kode akun 110701) per Jan’22 ditemukan saldo Piutang Lain-lain sebesar Rp 5,115,100 yang telah menggantung berkisar 422 hari dan 708 hari</t>
  </si>
  <si>
    <t>Berdasarkan perhitungan akumulasi penyusutan asset per Jan’22, ditemukan 1 unit asset yang overstated akumulasi penyusutan sebesar Rp 3,439,606
Berdasarkan sample check atas 73 item dari total 904 item inventaris asset pada tanggal 16 Mar’22 ditemukan 14 item inventaris asset yang belum diberi barcode</t>
  </si>
  <si>
    <t>Revenue/profit sharing (memastikan perhitungan revenue/profit sharing telah sesuai ketentuan)</t>
  </si>
  <si>
    <t>Berdasarkan sample check atas 51 PO, ditemukan 10 PO yang diterbitkan berselang 1 hari s/d 46 hari setelah tanggal terbitnya invoice; 1 PO yang voucher pembayarannya (BPU) ditandatangani tidak sesuai koridor yang berlaku
Berdasarkan sample check pemeriksaan pembayaran atas jasa/ sewa melalui T/B selama periode audit ditemukan 9 transaksi atas jasa/ sewa yang tidak dibuatkan SPK; Tidak ada rekap monitoring SPK yang mengontrol nomor SPK yang telah terbit</t>
  </si>
  <si>
    <t>Berdasarkan pemeriksaan atas Banner Aduan &amp; Pelaporan Fraud di depan kasir CMC dan SMG Eye Clinic ditemukan belum adanya terpasang Banner Whistleblowing Internal Audit di depan kasir CMC dan SMG Eye Clinic</t>
  </si>
  <si>
    <t>Berdasarkan pemeriksaan lembur periode Des’21 &amp; Jan’22 atas 20 karyawan ditemukan selisih lebih perhitungan lembur atas 10 karyawan berkisar 1 jam s/d 4 jam dan belum adanya ketentuan/ IM terkait lembur.</t>
  </si>
  <si>
    <t>Berdasarkan full check atas absensi 55 karyawan selama periode Des’21 s/d Jan’22 ditemukan 5 karyawan yang absensinya melebihi rata-rata keterlambatan &gt;5 menit dalam sebulan, namun tidak dikenakan sanksi; 5 karyawan yang pulang lebih awal namun belum mengajukan izin ke dalam system (Talenta) yang disetujui atasan langsung; 4 karyawan yang tidak melakukan absen masuk dan tidak absen pulang namun belum membuat surat pernyataan lupa/ gagal absen</t>
  </si>
  <si>
    <t>Monitoring Piutang Karyawan</t>
  </si>
  <si>
    <t>Penilaian Klinik Eco Medika 2022.xlsx</t>
  </si>
  <si>
    <t>Berdasarkan sample check atas status sterilisasi pada 5 alat kesehatan ditemukan Belum dilakukan opname rutin atas alat kesehatan yang dilengkapi dengan bukti Berita Acara perhitungan stok fisik (Stock Opname) yang ditandatangani oleh Penanggungjawab klinik &amp; Finance Controller; 2 alkes (duk berlubang kecil dan duk lubang besar) yang tanggal sterilnya sudah kadaluarsa selama 444 hari (1 tahun 3 bulan) sejak tanggal kadaluarsa 28 Mei’21 s/d tanggal pemeriksaan audit 15 Aug’22</t>
  </si>
  <si>
    <t>Berdasarkan sample opname atas 98 obat &amp; alat kesehatan, ditemukan Belum dilakukan opname rutin atas obat &amp; alat kesehatan yang dilengkapi dengan Berita Acara; 3 item obat yang sudah kadaluarsa berkisar 2 bulan s/d 6 bulan sejak tanggal kadaluarsa s/d tanggal pemeriksaan audit 15 Aug’22 dan belum dilakukan retur; 212 obat mutasi masuk dari Daan Mogot dan Klinik Citra 8 belum diinput 170 hari dan 167 hari sejak tanggal mutasi in s/d pemeriksaan audit 15 Agustus 2022
Berdasarkan pemeriksaan audit tanggal 15 Agustus 2022 terhadap sistem adjustment Omnicare ditemukan Adanya adjustment stock Virus Transport &amp; Preservation Medium (VTM) PCR pada sistem masing-masing sebesar -5 unit (Rp 1,375,000) dan 3 unit (Rp 825,000) yang tidak diberikan keterangan atau alasan mengapa dilakukan adjustment sehingga sulit mendeteksi penyebab selisih stok.
Berdasarkan sample check atas dokumen penerimaan barang, ditemukan 1 dokumen tanda terima barang (Bukti Transfer Barang No MOV-22-0008249) dari ruang instalasi farmasi ke Klinik Eco Medica Citra 2 yang tidak ditandatangani penerima 173 hari sejak tanggal transfer barang 23 Feb’22 s/d 15 Agustus’22</t>
  </si>
  <si>
    <t>Berdasarkan observasi area Klinik Eco Medika Citra 2 tanggal 15 Aug’22 ditemukan tidak adanya CCTV di seluruh area Klinik Eco Medika Citra 2</t>
  </si>
  <si>
    <t>Berdasarkan sample check atas 3 alat kesehatan klinik Eco Medika Citra 2 ditemukan 2 alat yang tidak dikalibrasi / tidak ada label kalibrasi dan 1 alat yang tanggal kalibrasi sudah kadaluarsa sehingga berisiko hasil nilai yang dihasilkan alat tidak akurat karena tidak dikalibrasi</t>
  </si>
  <si>
    <t>Berdasarkan sample check pendapatan Klinik Eco Medika Citra 2 periode 18 Juli 2022 s/d 30 Juli 2022 ditemukan Pendapatan klinik yang disetorkan berkisar 5 hari s/d 16 hari ke Ciputra Hospital Citra Garden City Jakarta dan digunakan untuk pembelanjaan gallon air minum sebesar Rp 60,000; Form Bukti Pengeluaran Kas yang tidak dilengkapi tanggal transaksi.</t>
  </si>
  <si>
    <t>Berdasarkan pengamatan sistem Omnicare di klinik Eco Medika tanggal 15 Agustus 2022, ditemukan Cetakan invoice atas 1 transaksi pengobatan pada sistem Omnicare yang seharusnya belum dibayar namun pada sistem Omnicare tertulis “Lunas”; Hasil cetakan Faktur Penjualan pada system Omnicare tidak dilengkapi nama kasir ataupun user name melainkan hanya dilengkapi dengan paraf; System tidak mengkalkulasi pengurangan dan penambahan dengan akurat atas penggunaan dan penambahan Item Test Kit RightSign Antigen sehingga persediaan akhir menjadi understated; Tidak adanya Berita Acara stock opname atas Test Kit Right Sign Antigen klinik; Perbedaan jumlah transaksi swab antigen antara dokumen bill di accounting secara fisik dengan data hasil query/tarikan dari system Omnicare.</t>
  </si>
  <si>
    <t>Berdasarkan observasi sample check atas 4 fixed asset di klinik Eco Medika tanggal 15 Agustus 2022 ditemukan 4 asset milik klinik Citra 8 dan Daan Mogot yang dimutasi ke Klinik Eco Medica Citra 2, yang belum dilengkapi form mutasi asset, belum adanya penomoran pada asset, serta belum dimasukkan ke dalam list asset milik Klinik Eco Medica Citra 2; Belum dilakukan opname rutin atas fixed asset yang dilengkapi dengan bukti Berita Acara perhitungan stok fisik (Stock Opname) yang ditandatangani oleh Penanggungjawab klinik &amp; Finance Controller; Tidak adanya form checklist terkait pemeliharaan atas inventaris alat medik seperti lampu Xray, timbangan dewasa, timbangan bayi</t>
  </si>
  <si>
    <t>Berdasarkan analisa dan observasi alur permintaan obat dan alkes atas 5 sample obat dari Klinik Eco Medika Citra 2 ke rumah sakit, ditemukan Belum adanya rekap monitoring PR; Permintaan quantity obat pada form PR hanya berdasarkan perkiraan setelah melihat saldo akhir yang minim dan tidak berdasarkan kebutuhan / data pemakaian rata-rata mingguan; Tidak adanya sistem minimum dan maksimum atas obat dan alat kesehatan pada persediaan klinik; PO untuk pemesanan obat/ alkes klinik Eko Medika Citra 2 masih diterbitkan secara manual padahal pemesanan dapat dilakukan dengan system TeraMedik</t>
  </si>
  <si>
    <t>Berdasarkan analisa laporan profit &amp; loss periode audit Jan-Jun 2021 vs Jan-Jun 2022, ditemukan salah saji Laporan Keuangan di mana Direct Cost, Beban Operasional dan Other Income (Expense) dikategorikan sebagai Biaya pajak Penghasilan sehingga terlihat laba sebelum Pajak, padahal seharusnya rugi sebelum pajak.</t>
  </si>
  <si>
    <t>Penilaian Proyek Ciputra Hospital CGC 2022.xlsx</t>
  </si>
  <si>
    <t>Jika obat resep untuk Formularium Obat Inhealth (FOI) stocknya tidak cukup maka akan dilakukan peminjaman dari stock Formularium Obat Rumah Sakit (FORKIT) sehingga muncul item yang dicatat di miscellaneous account (Tabel Point I. Sub Tabel Obat) dan tidak terjadi di Ciputra Hospital Citra Raya Tangerang.</t>
  </si>
  <si>
    <t>Lemahnya monitoring atas outstanding A/R di mana piutang afiliasi terdapat yang long outstanding, overstated karena double billing, dan ada yang sudah dibayar namun masih outstanding. - Tidak dilakukan rekon rutin dengan pihak afiliasi sehingga menyebabkan outstanding yang telah dibayarkan menjadi berlarut-larut. - Tanda terima bukti pembayaran tidak di file secara memadai (tidak urut tanggal, nama PT, nomor Bill) sehingga sulit untuk ditelusuri kembali apakah tagihan telah dikirimkan oleh Ciputra Hospital/ tagihan telah diterima oleh pihak yang ditagihkan. '- Invoice penagihan yang tidak lengkap lampiran/ dokumentasinya, bahkan ada yang tidak ditemukan invoicenya atau bukti penerimaan uangnya; Piutang long outstanding (PT Maxima Prima Sejahtera dan Prudential) belum terselesaikan karena ada kelebihan bayar yang belum dikembalikan; Kesalahan pencatatan piutang PT. Pupuk Kujang yang tercatat sebagai piutang PT. Hutip Putera Husada. '
Berdasarkan pemeriksaan system Terramedic ditemukan 7 piutang pasien jaminan Asuransi dan perusahaan yang belum dilakukan proses invoice sehingga belum ditagihkan ke pihak penjamin sebesar Rp 187,516,010 berselang 94 hari s/d 1,253 hari sejak tanggal close bill s/d cut off audit 31 Mar’22 sehingga berisiko tidak tertagih dan kadaluarsa tagihan.</t>
  </si>
  <si>
    <t>Pencatatan transaksi miscellaneous account di Cihos CGC terlalu banyak/ beragam dibandingkan Cihos CRT dan tidak terinci jenisnya padahal ada yang dapat dibuatkan/ dimasukkan dalam master data yang transaksinya bersifat rutin.</t>
  </si>
  <si>
    <t>Belum diberikan password ID untuk walkthrough, sehingga informasi yang dapat digali kurang dalam, padahal ada beberapa informasi yang dapat digali dengan walkthrough.</t>
  </si>
  <si>
    <t>Adanya hutang lain-lain sebesar Rp 964,579,589 yang belum dioffset dengan piutang kartu kredit, di mana hutang lain-lain timbul atas pembayaran kartu kredit yang pada saat transaksi data tidak diinput lengkap seperti batch/ shift kasir, nomor kartu kredit, nama yang tertera di kartu kredit sehingga tidak dapat ditandingkan nama pasien dan nomor serta nama pemilik kartu kredit yang membayar sehingga transaksi pembayaran menjadi unidentified. Berdasarkan analisis Aging Schedule A/P per 31 Mar’22 ditemukan Overstated Hutang ke Supplier Umum sebesar Rp 192,366,048 di mana hutang tersebut telah lunas/ PO dibatalkan berkisar 492 hari s/d 2,545 hari dari tanggal invoice s/d cut off Audit 31 Mar’22; Overstated Hutang ke Supplier Medis sebesar Rp 105,322,299 di mana hutang tersebut telah lunas berkisar 610 hari s/d 783 hari dari tanggal invoice s/d cut off Audit 31 Mar’22.</t>
  </si>
  <si>
    <t>Penilaian Proyek PKS Nasal 2022.xlsx</t>
  </si>
  <si>
    <t>Penerimaan TBS dan Sortasi</t>
  </si>
  <si>
    <t>Tingkat pencapaian kapasitas pabrik atas pasokan Total (TBS external &amp; TBS internal) dan hasil pengolahan TBS (CPO, Kernel, dll) yang masih berada di bawah standar rata-rata Pabrik Kepala Sawit lainnya</t>
  </si>
  <si>
    <t>Berdasarkan pemeriksaan terhadap hasil produksi CPO (Crude Palm Oil) dari TBS yang diolah ditemukan bahwa tingkat persentase kandungan minyak dari TBS yang diolah masih rendah, dan terjadi penurunan dari tahun 2020 ke tahun 2021.</t>
  </si>
  <si>
    <t>Buah yang diterima harus disortasi sesuai dengan standar kriteria sortasi seperti tangkai panjang, buah busuk, buah kurang matang, buah abnormal, kandungan pasir dll.</t>
  </si>
  <si>
    <t>Berdasarkan observasi penimbangan TBS External dan Internal 532 truk TBS external dengan Tara Kendaraan berkisar 3,450 Kg s/d 5,050 Kg dan dengan berat netto berkisar 8,000 Kg s/d 11,310 Kg ditimbang kurang dari 25 menit; 39 truk TBS internal dengan Tara Kendaraan berkisar 1,840 Kg s/d 2,400 Kg dan dengan berat netto berkisar 1,510 Kg s/d 2,370 Kg ditimbang kurang dari 10 menit; 213 truk TBS internal dengan Tara Kendaraan berkisar 3,790 Kg s/d 4,480 Kg dan dengan berat netto berkisar 8,000 Kg s/d 9,710 Kg ditimbang kurang dari 25 menit; 1 unit truk TBS internal tidak dilakukan bongkar muat (muatan langsung dimasukan ke loading ramp) ketika dilakukan pemeriksaan langsung oleh tim audit ke area grading (loading ramp) pada tanggal 7 Jun’2022 namun biaya sortasi tetap diklaim oleh Koperasi Graha Mitra Selaras.</t>
  </si>
  <si>
    <t>Seluruh truk pengangkut TBS telah disortasi untuk mencegah adanya TBS underspec diolah oleh pabrik</t>
  </si>
  <si>
    <t>Berdasarkan pemeriksaan atas proses timbang TBS &amp; CPO pada tanggal 6 s/d 17 Jun’22 ditemukan Pencatatan stock cangkang yang menggunakan asumsi volume kg pengangkutan loader internal padahal sejak tanggal 15 Mei 2022 pengangkutan/ pemindahan cangkang sudah menggunakan loader eksternal (loader internal dalam proses perbaikan) yang belum pernah ditimbang ulang jumlah volume loader kosong dan volume loader penuh dengan cangkang sehingga berisiko pencatatan persediaan cangkang di tempat penyimpanan menjadi tidak akurat; Komputer tempat menyimpan hasil data timbangan otomatis (TBS &amp; CPO) masih menjadi satu dengan computer yang digunakan oleh kerani timbang untuk menginput data timbangan ke Sistem SIAP sehingga berisiko jika kerani timbang mengetahui lokasi penyimpanan data maka berisiko data tersebut dapat disalahgunakan (dihapus/ diedit dari hard disk komputer selama proses back up belum dilakukan per 1 jam)
Berdasarkan full check atas 16 unit CCTV di PKS Nasal ditemukan 12 unit CCTV dalam keadaan rusak (tidak aktif) sejak Jun’2021, padahal terdapat area kritis seperti Area Grading, Area Dispact CPO, Dispatch Kernel, tanki solar genset dan gudang yang memerlukan CCTV sebagai alat monitor; Belum adanya CCTV di area Pressing akhir TBS (lokasi penempatan sisa kurasan CPO dari mobil pengangkut CPO sebelum diisi oleh CPO PKS Nasal) dan area minyak kotor (lokasi pengolahan sisa tumpahan minyak yang dapat diolah atau dipisahkan menjadi limbah hasil pengolahan TBS)</t>
  </si>
  <si>
    <t>Departemen CSR Dan Legal</t>
  </si>
  <si>
    <t>Tidak adanya atau belum di perpanjangnnya atas seluruh perijinan wajib yang ditetapkan oleh Pemerintah Daerah (sanksi administratif atau denda)</t>
  </si>
  <si>
    <t>Berdasarkan hasil observasi limbah padat, cair dan beracun, ditemukan Hasil limbah padat berserakan di sepanjang jalan dari pintu masuk kebun s/d area belakang pabrik sehingga terlihat tidak maksimalnya pemanfaatan limbah padat (Sesuai SK Bupati) dan berisiko dikenakannya sanksi oleh dinas terkait; Terdapat kebakaran di area penyimpanan limbah janjang kosong di area belakang pabrik yang berbatasan dengan area kebun sejak tanggal 10 Jun’22 s/d 15 Jun’22 yang mengakibatkan terlihat adanya 3 pokok sawit yang hangus dan berisiko munculnya complain dari warga setempat</t>
  </si>
  <si>
    <t>Departemen Commercial &amp; FFB Supplies</t>
  </si>
  <si>
    <t>Salah lapor jumlah TBS yang dilaporkan yang mengakibatkan laporan OER menjadi tidak akurat. Risiko adanya pembelian TBS fiktif.</t>
  </si>
  <si>
    <t>Berdasarkan full check atas 794 Surat Jalan Pengantar Barang penjualan CPO dari 3 perusahaan transportasi periode Jan s/d Dec’2021 (1 tahun kontrak) ditemukan Hasil persetujuan negosiasi pengurangan harga atas susut CPO yang melebihi batas tolerasi belum didokumentasikan dan ditandatangani oleh Pejabat yang berwenang.; Terdapat 21 Surat Jalan Pengantar Barang yang menggunakan jasa transport dari vendor CV Bengkulu Bintang Mas yang belum dilengkapi dengan Surat Kontrak ataupun Internal Memo dari Manajemen, dan harga transportasi/kg hanya mengacu pada Surat Penawaran dari vendor
Berdasarkan full check atas dokumen kontrak penjualan CPO dari 3 perusahaan pembeli CPO selama periode Jan s/d Apr’22 ditemukan penjualan CPO rutin kepada PT. Sumber Indah Perkasa dan PT. Tapian Nadenggan, yang proses penjualannya tidak dilengkapi dengan PKS ataupun Internal Memo, bahkan tidak ada dokumen pemesanan dari pihak pembeli secara tertulis yang dapat dilampirkan Manajemen sebagai dasar acuan penagihan atas pemesanan CPO</t>
  </si>
  <si>
    <t>Risiko adanya pencurian CPO yang dikirim dan tidak dicover dengan klaim ke pihak transportir.</t>
  </si>
  <si>
    <t>Berdasarkan sample check pengiriman kernel atas 69 surat jalan dari 2 transportir ditemukan bahwa terdapat harga ongkos angkut yang berbeda antara kedua transportir tersebut</t>
  </si>
  <si>
    <t>Memastikan tidak ada tarra truk yang dimanipulasi agar timbang netto lebih tinggi.</t>
  </si>
  <si>
    <t>Berdasarkan pemeriksaan harga beli TBS periode 1 Apr’2022 s/d 30 Apr’2022 ditemukan Surat penetapan harga pembelian TBS selama periode Apr’2022 belum ditandatangani oleh GM Mill &amp; Commercial padahal harga yang tercantum pada lembar tersebut sudah digunakan dalam perhitungan pembayaran TBS bulan April dengan total nilai sebesar Rp 20,446,845,337.</t>
  </si>
  <si>
    <t>Seluruh aset-aset penting yang berisiko dicuri atau terjadi pencurian diawasi oleh CCTV.</t>
  </si>
  <si>
    <t>Berdasarkan pemeriksaan atas proses produksi CPO pada tanggal 6 s/d 10 Jun’22 ditemukan Tidak adanya alat komunikasi seperti HT dan sulitnya signal diarea pabrik sehingga jika terjadi hal yang bersifat urgent atau tindakan darurat maka proses tersebut akan menjadi terhambat dan terlambat dilakukan; Terdapat kerusakan pada beberapa peralatan pabrik yang belum dilaporkan pada dokumen Laporan Kerusakan</t>
  </si>
  <si>
    <t>Seluruh aset mesin, kendaraan, dan alat berat dilengkapi dengan surat izin sesuai dengan aturan perizinan yang berlaku</t>
  </si>
  <si>
    <t>Berdasarkan full check atas 6 tabung APAR tanggal 8 Jun’22, ditemukan seluruh tabung APAR telah expired berkisar 221 hari s/d 586 hari sejak tanggal expired s/d tanggal pemeriksaan audit 8 Jun’22; Belum dilakukan pemeriksaan rutin atas tabung APAR di area Pabrik Kelapa Sawit</t>
  </si>
  <si>
    <t>Departemen Finance &amp; Accounting</t>
  </si>
  <si>
    <t>Resiko pengelolaan Petty Cash: metode imprest/fluktuasi dengan dana beredar yang terlalu idle; kehilangan karena penyimpanan kurang memadai; terpakai/disalahgunakan; proses penggantian kas yang terlalu lama; tidak adanya opname/BAKO secara berkala; Resiko pencatatan Petty Cash (buku kas) yang tidak sesuai dengan saldo fisik + kas bon (tidak ada saldo harian), bahkan tidak dibuat buku kas untuk monitoring saldo harian.</t>
  </si>
  <si>
    <t>Risiko kontrol atas Pengeluaran Uang/ Pembayaran : penyalahgunaan / pengeluaran yang tidak semestinya (bayar double, pembelian atau biaya fiktif, pengeluaran eksesif); persetujuan pengeluaran uang yang tidak sesuai dengan batasan wewenang.</t>
  </si>
  <si>
    <t>Resiko kontrol atas Penerimaan Uang : penerimaan uang oleh kasir yang tidak disetorkan ke kas perusahaan, hanya disetorkan sebagian, atau setoran ditunda; penerimaan uang dari bagian/dept lain yang tidak disetorkan ke kasir setiap hari; tidak adanya monitoring atas penerbitan bukti penerimaan uang (kwitansi atau bukti sejenis tidak prenumbered).</t>
  </si>
  <si>
    <t>Pengelolaan dan Pengamanan Asset (asset perusahaan harus dikelola dengan baik) dan Pengakuan aset tidak sesuai dengan kriteria standar sesuai dengan kebijakan akuntansi perusahaan atau perlakuan akuntansi yang berlaku umum.</t>
  </si>
  <si>
    <t>Berdasarkan perhitungan akumulasi penyusutan asset per Jun’22, ditemukan tidak adanya dokumentasi pencantuman tanggal operasional dalam data fixed asset.
Berdasarkan sample check atas 397 item inventaris asset pada tanggal 11 Jun’2022 ditemukan 4 Inventaris asset yang sudah rusak namun belum dibuatkan berita acara kerusakannya; 10 Inventaris Asset yang belum ditempelkan coding Asset sehingga menyulitkan dalam proses identifikasi; Belum dilakukan opname rutin fixed asset yang dilengkapi dengan Berita Acara Opname dan ditandatangani oleh pejabat yang berwenang.</t>
  </si>
  <si>
    <t>Risiko adanya barang yang sudah dipesan dan dibayar belum diterima oleh unit kerja</t>
  </si>
  <si>
    <t>Departemen QS &amp; Tehnik</t>
  </si>
  <si>
    <t>Compliance untuk penerbitan SPK bangunan dan prasarana (SPK diterbitkan tidak melalui proses tender/perbandingan harga.; Proses tender yang selalu dilakukan kepada kontraktor yang sama; Untuk bangunan, pekerjaan repeat diberikan bukan kepada pemenang tender atau bukan dengan harga/item yang sama; Penunjukkan kontraktor secara langsung namun belum didukung dengan surat persetujuan penunjukkan langsung yang diaprove sesuai dengan koridor yang berlaku; SPK ditandatangani dengan koridor wewenang yang tidak sesuai; Pengenaan pph yang telah sesuai dengan kategori Kontraktor):</t>
  </si>
  <si>
    <t>Tidak tertibnya admin pembelanjaan dimana pembelanjaan barang QS menggunakan format SPK (bukan format PO); Penerbitan PO dilakukan setelah barang datang atau bersamaan dengan barang datang; persetujuan yang tidak sesuai koridor yang berlaku; penerbitan PO tidak menggunakan software sehingga tidak adanya database/rekap PO yang akurat; Fisik SPK/PO tidak ditemukan baik untuk SPK/PO valid maupun batal.</t>
  </si>
  <si>
    <t>Berdasarkan full check atas 94 karyawan yang di daftarkan BPJS, ditemukan 4 karyawan yang sudah mengundurkan diri namun masih di bayarkan BPJS Kesehatannya; Dari 1 Karyawan Harian Lepas ada yang dibayarkan BPJS Kesehatan dan Ketenagakerjaan dan ada yang tidak dibayar</t>
  </si>
  <si>
    <t>Kasbon &amp; pengeluaran (Resiko kasbon terlalu lama atau pengeluaran uang tidak sesuai dengan ketentuan yang berlaku).</t>
  </si>
  <si>
    <t>Pembayaran upah kerja didukung dengan bukti yang cukup dan dihitung secara akurat.</t>
  </si>
  <si>
    <t>Penilaian SMG Eye Clinic 2022.xlsx</t>
  </si>
  <si>
    <t>Berdasarkan full check atas 5 jadwal praktik dokter cabang Jakarta ditemukan perbedaan antara jadwal pada Lampiran I PKS, website clinic, dan layanan front office.</t>
  </si>
  <si>
    <t>Berdasarkan sample check atas 7 item (3,280 pcs) barang promosi pada tanggal 11 Mar’2021 ditemukan selisih kurang atas 1 item barang promosi sebanyak 28 pcs dengan total nilai sebesar Rp. 737,324; tempat penyimpanan barang promosi tidak tertata dengan rapi sehingga dapat berisiko tercecernya barang promosi</t>
  </si>
  <si>
    <t>Berdasarkan sample opname atas 32 item (7 item obat dan 25 item Alkes) sebanyak 1,369 pcs pada tanggal 11 Mar’22 ditemukan Selisih lebih atas 2 item alkes sebanyak 4 pcs senilai Rp 41,787,499 dan selisih kurang atas 2 item obat dan 3 item alkes dengan total 13 pcs senilai Rp 2,756,500.</t>
  </si>
  <si>
    <t>Berdasarkan sample check atas 56 item (231 pcs) dari total 224 item barang logistik pada tanggal 8 &amp; 9 Mar’2022 ditemukan selisih kurang 4 item sebanyak 14 pcs; dan 6 item barang CSEC Surabaya masih tercatat sebagai stock logistik CMC; PIC logistik belum melakukan CIU (Cost Item Usage) untuk mengupdate stock dan belum dibuatkan logbook atau kartu stock sebagai monitoring keluar masuknya barang</t>
  </si>
  <si>
    <t>Berdasarkan sample check atas 7 Cheque/Bilyet Giro periode Feb’21 s/d Jan’22 ditemukan 2 pemakaian Cheque yang tulisan atau pembawa*) tidak dicoret.</t>
  </si>
  <si>
    <t>Berdasarkan sample check atas 30 transaksi pembayaran referral fee selama periode audit ditemukan 1 Bukti Pengeluaran Uang (BPU) pembayaran referral fee tidak ditandatangani oleh Direktur Unit; terdapat 2 Bukti Pengeluaran Uang (BPU) pembayaran referral fee tidak di stempel “Lunas”</t>
  </si>
  <si>
    <t>Berdasarkan sample check atas 27 item dari total 558 item inventaris asset pada tanggal 16 Mar’22 ditemukan 2 item inventaris asset yang digunakan oleh karyawan secara individual namun tidak dilengkapi dengan tanda terima inventaris; 12 item inventaris asset yang belum diberi barcode dan 1 item inventaris asset yang sudah diberi barcode namun tidak sesuai dengan barcode pada system</t>
  </si>
  <si>
    <t>Berdasarkan sample check atas 42 transaksi Uang Muka Pasien yang status tidak terpakai (otomatis batal) pada Teramedik per 14 Apr’22 ditemukan 27 saldo uang muka pasien status tidak terpakai (otomatis batal) sebesar Rp 60,000,000 namun masih menggantung dengan umur &gt; 1 tahun berselang 550 hari s/d 1,692 hari sampai dengan cut off audit</t>
  </si>
  <si>
    <t>Berdasarkan full check atas 4 SPK dan voucher pembayaran selama periode Feb’21 s/d Jan’22 ditemukan 1 pekerjaan perbaikan lensmeter digital yang tidak dibuatkan SPK padahal pekerjaan tersebut telah selesai.</t>
  </si>
  <si>
    <t>Berdasarkan sample check lembur karyawan selama periode Des’21 &amp; Jan’22 ditemukan selisih lebih perhitungan lembur atas 4 karyawan masing-masing sebesar 1 jam dan belum adanya ketentuan/ IM terkait lembur</t>
  </si>
  <si>
    <t>Berdasarkan full check atas absensi 19 karyawan selama periode Des’21 s/d Jan’22 ditemukan 1 karyawan yang tidak melakukan absen masuk namun tidak didukung oleh surat pernyataan lupa/ gagal absen</t>
  </si>
  <si>
    <t>Penilaian Citra City Balikpapan 2023.xlsx</t>
  </si>
  <si>
    <t>2023</t>
  </si>
  <si>
    <t>Berdasarkan full check atas 22 transaksi penjualan ditemukan 2 transaksi SPT belum ditandatangani oleh konsumen dan Manajemen berselang 33 hari sejak tanggal SPT s/d pull out audit 2 Nov’23</t>
  </si>
  <si>
    <t>Berdasarkan sample check atas 31 tanda terima hadiah konsumen selama periode Nov’22 s/d Sep’23, ditemukan seluruh tanda terima hadiah konsumen tidak dilengkapi dengan copy identitas penerima di mana 3 tanda terima hadiah konsumen di antaranya nama penerima hadiah tidak sesuai dengan nama konsumen namun tidak dilengkapi dengan Surat Kuasa dan copy identitas penerima.</t>
  </si>
  <si>
    <t>Berdasarkan full check atas 60 transaksi penjualan ditemukan 5 transaksi PPJB yang telah ditandatangani namun belum diinput di EREMS berkisar 349 hari s/d 2,517 hari sejak tanggal PPJB s/d cut off audit 30 Sep’23</t>
  </si>
  <si>
    <t>Berdasarkan full check atas 26 PPJB ditemukan Perbedaan klausul antara SPT dengan PPJB Berdasarkan full check atas 24 transaksi penjualan yang memenuhi syarat untuk dilaporkan ke PPATK ditemukan 4 unit terlambat dilaporkan transaksinya ke PPATK berselang 28 hari s/d 123 hari sejak tanggal seharusnya lapor hingga aktual pelaporan (temuan ulangan)</t>
  </si>
  <si>
    <t>Berdasarkan full check atas 6 unit dengan cara bayar KPR yang belum melakukan akad kredit ditemukan 2 transaksi KPR yang sudah memenuhi syarat akad kredit (sudah lunas UM) namun belum dilakukan akad kredit berkisar 31 hari dan 136 hari sejak tanggal seharusnya akad kredit/ lunas UM/ tanggal SP3K terbit (diambil paling belakang) s/d pull out audit 2 Nov’23</t>
  </si>
  <si>
    <t>Berdasarkan full opname atas 20 Sertifikat SHGB ditemukan 7 Sertifikat SHGB disimpan di partner, di mana 4 sertifikat di antaranya tanpa tanda terima dokumen ke pihak partner Berdasarkan full check luas tanah atas 20 Sertifikat SHGB, ditemukan 2 sertifikat SHGB yang luasannya (m2) tidak sesuai dengan yang tercantum pada SP &amp; EREMS berkisar -10 m2 s/d 4 m2 sehingga menyebabkan konsumen lebih bayar sebesar Rp 105,000,000 dan kurang bayar sebesar Rp 42,000,000 (temuan ulangan)</t>
  </si>
  <si>
    <t>Berdasarkan sample check atas 20 SPK ditemukan 1 SPK Tunjuk Langsung yang Internal Memo Tunjuk Langsungnya dibuat berselang 3 hari setelah tanggal SPK terbit</t>
  </si>
  <si>
    <t>Berdasarkan full check atas 21 PO ditemukan 1 PO Tunjuk Langsung yang Internal Memo Tunjuk Langsungnya diterbitkan berselang 2 hari setelah tanggal PO terbit</t>
  </si>
  <si>
    <t>Berdasarkan sample check atas 3 pekerjaan prasarana pada tanggal 31 Okt’23 ditemukan perbedaan spesifikasi material antara actual dengan Laporan Progress Kemajuan Pekerjaan yang tidak didukung dengan approval perubahan spesifikasi material yang ditandatangani s/d GM</t>
  </si>
  <si>
    <t>Berdasarkan observasi lapangan atas ruko stock yang belum terjual tanggal 31 Okt’23 ditemukan adanya penyimpanan barang ex SH3B tanpa dilengkapi dengan list barang</t>
  </si>
  <si>
    <t>Berdasarkan full check atas 10 unit yang memiliki tunggakan IPL, ditemukan overstated tunggakan sebesar Rp 1,287,600 karena 1 unit SH/01 yang mendapatkan program free IPL namun tercatat sebagai aging; Laporan collectability yang dibuat secara manual oleh Departemen Estate tidak memperhitungkan nilai tunggakan/ aging sehingga collectability terlihat bagus</t>
  </si>
  <si>
    <t>Berdasarkan sample check perhitungan tarif IPL periode Nov’22 s/d Sep’23 ditemukan tagihan IPL atas 3 unit sebesar Rp 3,050,000 yang belum dibayarkan oleh konsumen</t>
  </si>
  <si>
    <t>Berdasarkan pemeriksaan atas Perjanjian Kerjasama (PKS) terkait tenaga keamanan ditemukan Perjanjian Kerjasama (PKS) yang tidak dilengkapi klausul denda/sanksi atas kekurangan personil yang tidak hadir</t>
  </si>
  <si>
    <t>Berdasarkan sample check atas 343 transaksi yang pembayarannya menggunakan cheque/giro selama periode Jan’23 s/d Sep’23 ditemukan 1 transaksi pembayaran yang dilakukan dengan pemecahan/splitzing cheque dan tidak dilengkapi dengan approval splitzing</t>
  </si>
  <si>
    <t>Berdasarkan analisa akun Escrow Bank Maybank (No.Akun: 19.80.114) per 30 Sep’23, ditemukan saldo Escrow understated sebesar Rp 20,370,591 karena terdapat kesalahan pencatatan jurnal</t>
  </si>
  <si>
    <t>Berdasarkan analisa Akun Uang Titipan BBN Akte (Akun: 21.50.310) per 31 Des’22 sebesar Rp 796,362,869 ditemukan uang masuk atas 2 unit/konsumen batal yang masih outstanding berkisar 1,097 hari dari tanggal pembatalan s/d tanggal 31 Des’22; 5 unit yang telah AJB namun Uang Titipan BBN Akte sebesar Rp 30,899,376 masih outstanding berkisar 1,258 hari s/d 1,786 hari (&gt; 3 tahun) (temuan ulangan)</t>
  </si>
  <si>
    <t>Berdasarkan full check perhitungan penyusutan atas Inventaris Kantor (No. Akun: 16.40.100) dan Inventaris Lainnya (No.Akun: 16.40.900) per 30 Sep’23 ditemukan Understated saldo Harga Perolehan Inventaris Kantor per Trial Balance sebesar Rp 1,420,000 dan Overstated saldo Harga Perolehan Inventaris Lainnya per Trial Balance sebesar Rp 3,460,000 Berdasarkan full check perhitungan penyusutan atas Inventaris Proyek (No. Akun: 16.40.200) per 30 Sep’23 ditemukan Overstated saldo Akumulasi Penyusutan Inventaris Proyek pada Trial Balance sebesar Rp 170,840</t>
  </si>
  <si>
    <t>Berdasarkan pemeriksaan atas Perjanjian Kerjasama (PKS) terkait tenaga kebersihan dan Driver ditemukan Perjanjian Kerjasama (PKS) yang tidak dilengkapi klausul denda/sanksi atas kekurangan personil yang tidak hadir sehingga berisiko hasil pekerjaan menjadi tidak maksimal</t>
  </si>
  <si>
    <t>Penilaian Citra Garden BMW Cilegon 2023.xlsx</t>
  </si>
  <si>
    <t>Berdasarkan full opname atas 4 item barang promosi ditemukan belum dilakukan stock opname rutin yang dituangkan dalam Berita Acara opname yang diapprove s/d MM; Selisih kurang atas 3 item barang promosi berkisar 1 s/d 11 pcs</t>
  </si>
  <si>
    <t>Berdasarkan full check atas 95 transaksi penjualan selama periode audit Jul’22 s/d Mar’23 ditemukan 11 PPJB yang belum ditandatangani berselang 26 hari s/d 120 hari sejak tanggal batas waktu penandatanganan PPJB s/d pull out audit tanggal 22 Mei’23 (temuan ulangan) Berdasarkan full check atas 99 unit KPR yang belum AJB ditemukan 10 unit yang telah memenuhi syarat AJB namun belum dilakukan AJB berselang 91 hari s/d 227 hari sejak tanggal akad/lunas/sertifikat pecah/ST (mana yang paling belakang) s/d pull out audit tanggal 22 Mei’23 dan belum dikirimkan undangan AJB sehingga mengakibatkan tertahannya retensi AJB senilai Rp 613,201,200 dan berisiko adanya potensi buyback</t>
  </si>
  <si>
    <t>Berdasarkan sample check atas 53 dari total 129 SPK yang terbit selama periode audit ditemukan 29 RPK (Rekomendasi Penunjukkan Kontraktor) yang ditanda tangani berkisar 20 hari s/d 95 hari sejak tanggal terbit SPK s/d tanggal penandatanganan RPK (diambil dari tanggal guratan approval RPK karena pada form RPK tidak menampilkan tanggal) (temuan ulangan); Kurang potong PPh atas 1 SPK tunjuk langsung sebesar Rp 177,165</t>
  </si>
  <si>
    <t>Berdasarkan sample check atas 30 PO ditemukan PP (Permintaan Pembelian) atas 2 PO diterbitkan 19 hari dan 33 hari setelah PO terbit</t>
  </si>
  <si>
    <t>Berdasarkan sample check atas 19 IL ditemukan 3 IL Tunjuk Langsung yang Form Permintaannya baru diterbitkan berselang 3 hari s/d 4 hari setelah IL diterbitkan sehingga terlihat Form Permintaan hanya sebagai kelengkapan administrasi</t>
  </si>
  <si>
    <t>Berdasarkan observasi lapangan atas 18 pembangunan unit rumah ditemukan Laporan Progress Kemajuan Pekerjaan (LPKP) 1 unit rumah atas 1 SPK yang progress konstruksinya lebih besar 20% jika dibandingkan dengan progress bangun aktual di lapangan walaupun termyn progress belum dibayarkan sesuai progress lapangan; Perbedaan spesifikasi material antara spesifikasi teknis yang ditetapkan dalam gambar kerja dan BoQ dengan actual terpasang atas 4 unit rumah di mana progress seluruh item sudah 40% di LPKP (Laporan Progress Kemajuan Pekerjaan)</t>
  </si>
  <si>
    <t>Berdasarkan full check atas dana retensi per 31 Mar’23 atas 72 unit ditemukan 3 unit yang sudah memenuhi syarat BAST &amp; AJB namun belum diajukan pencairan ke bank berkisar 380 hari s/d 876 hari sejak tanggal AJB s/d cut off audit sehingga menyebabkan escrow tertahan sebesar Rp 112,385,000; 5 unit yang sudah memenuhi syarat AJB namun belum diajukan pencairan ke bank berkisar 65 hari s/d 604 hari sejak tanggal AJB s/d cut off audit sehingga menyebabkan escrow tertahan sebesar Rp 126,322,647; Overstated data escrow atas 6 unit yang sudah cair namun masih outstanding di data escrow sebesar Rp 657,971,222</t>
  </si>
  <si>
    <t>Berdasarkan analisa akun atas Titipan BBN Akte (No.Akun: 21.50.310) per 31 Des’22 sebesar Rp 3,927,504,883 ditemukan long outstanding Titipan BBN Akte &gt; 3 tahun atas 2 unit yang telah AJB berkisar 1,250 hari &amp; 1,670 hari sebesar Rp 8,245,425 s/d cut off audit 31 Des’22 Berdasarkan analisa akun Titipan Pengurusan IMB (No.Akun: 21.50.320) per 31 Des’22 sebesar Rp 68,458,100 ditemukan long outstanding Titipan Pengurusan IMB &gt; 3 tahun sebesar Rp 9,783,200 s/d cut off audit 31 Des’22 Berdasarkan pemeriksaan akun Uang Muka Titipan Penghuni (Akun: 21.50.390) per 31 Des’22 sebesar Rp 45,231,000 ditemukan 1 transaksi saldo titipan lainnya sebesar Rp 10,000,000 masih outstanding sejak saldo bawaan tahun 2018 s/d cut off audit 31 Des’22</t>
  </si>
  <si>
    <t>Penilaian Citra Maja Raya 2023.xlsx</t>
  </si>
  <si>
    <t>Berdasarkan full check atas 4,003 unit yang belum AJB ditemukan 193 unit yang sudah AJB berdasarkan monitoring manual legal namun nomor AJB dan tanggal AJB tidak diinput pada sistem EREMS, 17 unit yang belum AJB namun terinput tanggal AJBnya</t>
  </si>
  <si>
    <t>Berdasarkan full check atas 2 transasksi pinjam pakai selama periode Jul’22 s/d Mei’23, ditemukan 1 transaksi pinjam pakai yang Akta perjanjian pinjam pakai diterbitkan berselang 6 hari setelah tanggal serah terima ke konsumen dan belum dilengkapi dengan klausul asuransi bangunan, sehingga berisiko developer menanggung kerugian secara materil jika konsumen menolak untuk membayar kerugian</t>
  </si>
  <si>
    <t>Berdasarkan full check atas 1,099 unit dana retensi KPR Citra Maja Raya 1 ditemukan 249 unit dengan retensi senilai Rp 3,177,382,563 seharusnya sudah dapat cair namun belum diajukan ke bank/ terlambat diajukan untuk proses pencairan; Berdasarkan full check atas 2,687 unit dana retensi KPR Citra Maja Raya 2 ditemukan 583 unit dengan retensi senilai Rp 10,963,688,683 seharusnya sudah dapat cair namun belum diajukan ke bank/ terlambat diajukan untuk proses pencairan.</t>
  </si>
  <si>
    <t>Berdasarkan full check atas sub akun uang muka titipan BBN akte (No. Akun 21.50.310) per 31 Mei’23 ditemukan 137 unit yang telah AJB namun uang muka titipan BBN Aktenya masih menggantung bersaldo debet sebesar Rp 848,675,216 berkisar 734 hari s/d 1,251 hari sejak tanggal AJB s/d cut off audit 31 Mei’23.</t>
  </si>
  <si>
    <t>Berdasarkan full check atas 751 unit terjual dengan progress bangun &gt; 70% selama periode Jul’23 s/d Mei’23, ditemukan 706 unit yang sudah IMB berdasarkan monitoring manual legal namun nomor IMB dan tanggal IMB tidak diinput pada sistem EREMS.</t>
  </si>
  <si>
    <t>Berdasarkan pemeriksaan perijinan s/d Mei’23, ditemukan dokumen perijinan Laporan UPL-UKL (Upaya Pematauan Lingkungan - Upaya Pengelolaan Lingkungan) untuk Proyek Citra Maja 2 dokumen UKL-UPL &amp; 1 dokumen perijinan penangkal petir belum diberikan kepada audit s/d 8 Sept’23</t>
  </si>
  <si>
    <t>Berdasarkan sample check atas 35 SPK dan 20 PO selama periode audit Jul’22 s/d Mei’23 ditemukan 1 Internal Memo Tunjuk langsung yang diterbitkan berselang 19 hari setelah SPK diterbitkan; 1 SPK Tunjuk Langsung yang ditandatangani tidak sesuai dengan koridor yang berlaku</t>
  </si>
  <si>
    <t>Berdasarkan sample opname 5 unit rumah atas 3 SPK yang masih progress pembangunan pada 10 Jul’2023 ditemukan 2 unit rumah yang item pekerjaan kolom/ring balok yang tidak sempurna (Kopong)/Cor-an tidak padat (CMR1) (Temuan ulangan)
Berdasarkan sample opname 5 unit rumah atas 3 SPK yang masih progress pembangunan pada 10 Jul’2023 ditemukan Ketidaksesuaian lebar jendela (PJ1) antara fisik terbangun dengan spesifikasi teknis yang ditetapkan dalam gambar kerja atas 1 unit rumah (1 item pekerjaan).(CMR2) (Temuan ulangan)
Berdasarkan sample check 7 SPK pekerjaan prasarana Citra Maja Raya 2 ditemukan 2 item pekerjaan (penanaman dan pembuatan lubang pohon) atas 1 SPK landscape yang jumlah actual fisik pohon serta lubang tanamnya tidak sesuai/ kurang dibanding RAB/ BQ; Tidak terdapat spesifikasi detail atas diameter pohon dan tinggi pohon pada 2 SPK penanaman Pohon di Citra Maja Raya 2.
Berdasarkan pemeriksaan terhadap data monitoring progres pembangunan Departemen Teknik Citra Maja Raya 1 dan Citra Maja Raya 2, ditemukan tidak adanya informasi atas tipe unit rumah yang dibangun pada monitoring progress pembangunan Departemen Teknik serta keterangan di rekap SPK dan dokumen Laporan Progres Kemajuan Pekerjaan pun juga tidak menampilkan jenis tipe unit rumah melainkan hanya luas bangunan dan luas tanah unit yang akan dibangun.</t>
  </si>
  <si>
    <t>Berdasarkan observasi lapangan dan pemeriksaan atas list inventaris alat fitness (51 pcs) tanggal 11 Jul’23, ditemukan seluruh inventaris belum diberikan barcode; Belum dilakukan opname secara rutin atas seluruh inventaris asset yang dituangkan dalam Berita Acara Opname Asset yang ditandatangani sampai dengan HOD HRGA, FA dan Estate Manager; Stock Opname rutin atas chemical kolam renang belum dilengkapi dengan Berita Acara Opname Chemical yang ditandatangani sampai Estate Management Manager</t>
  </si>
  <si>
    <t>Berdasarkan observasi lapangan atas kegiatan renovasi ditemukan 4 unit rumah yang telah dilengkapi dengan sticker renovasi namun material pekerjaannya diletakkan di luar batas kepemilikan kavling serta tidak dibuatkan bak penyimpanan material pasir/ bangunan; 4 unit rumah yang sedang renovasi namun belum dilengkapi dengan sticker renovasi, form ijin renovasi termasuk seluruh persyaratan yang tercantum dalam ketentuan formulir, bahkan seluruh unit rumah tersebut juga menempatkan material di luar batas kepemilikan kavling (jalan cluster/ kavling kosong) tanpa dibuatkan bak penyimpanan material pasir/ bangunan, serta 1 unit di antaranya juga menunggak IPL sebesar Rp 4,497,368; Belum dilakukan penambahan prosedur renovasi atas penempatan material pasir/ bangunan yang wajib dibuatkan bak penyimpanan sehingga tidak berserakan sesuai dengan pembahasan hasil audit tahun 2022. (Temuan ulangan)
Berdasarkan observasi lapangan atas Lingkungan Citra Maja Raya ditemukan 1 unit rumah yang dijadikan tempat usaha/ warung</t>
  </si>
  <si>
    <t>Berdasarkan observasi lapangan atas Lingkungan Citra Maja Raya ditemukan 2 unit box control panel untuk Penerangan Jalan Umum (PJU) yang tidak digembok pada jalan boulevard utama dan jalan cluster Padma. - 'Berdasarkan full check atas 139 inventaris barang pada 3 unit rumah contoh pada tanggal 10 Jul’23, ditemukan Stock opname inventaris rumah contoh yang belum dilengkapi dengan Berita Acara yang ditandatangani oleh Aftersales Section Head.</t>
  </si>
  <si>
    <t>Berdasarkan full check atas 1,099 unit dana retensi KPR Citra Maja Raya 1 ditemukan 14 unit dengan retensi senilai Rp 332,372,075 seharusnya sudah dapat cair namun belum diajukan ke bank/ terlambat diajukan untuk proses pencairan; Berdasarkan full check atas 2,687 unit dana retensi KPR Citra Maja Raya 2 ditemukan 15 unit dengan retensi senilai Rp 832,643,109 seharusnya sudah dapat cair namun belum diajukan ke bank/ terlambat diajukan untuk proses pencairan; Understated 1 transaksi KPR periode akad 2019 pada data audit tahun 2023 dengan nilai escrow sebesar Rp 21,050,620</t>
  </si>
  <si>
    <t>Berdasarkan full check atas sub akun uang muka titipan BBN akte (No. Akun 21.50.310) per 31 Mei’23 ditemukan 3,126 unit yang telah AJB namun uang muka titipan BBN Aktenya masih menggantung sebesar Rp 6,853,846,553 berkisar 730 hari s/d 1,975 hari sejak tanggal AJB s/d cut off audit 31 Mei’23 di mana 565 unit atau sebesar Rp 928,033,486 di antaranya bersaldo saldo debet; 1 sub akun blok X A yang uang muka titipan BBN Aktenya masih menggantung dan bersaldo debet sebesar Rp 45,584,638 per cut off audit 31 Mei’23; 134 sub akun sebesar Rp 23,515,166 yang unitnya masih muncul di GL, namun tidak teridentifikasi pada data EREMS maupun Data monitoring AJB Departemen Legal.(CMR1) (Temuan ulangan)
Berdasarkan full check atas sub akun uang muka titipan penghuni (No. Akun 21.50.330) per 31 Mei’23 ditemukan 222 sub akun yang uang muka titipan penghuninya masih menggantung per 1 Jan’21 sebesar Rp 1,555,203,038 sedangkan saldo per 31 Mei’23 sebesar Rp 1,554,206,498, di mana 197 di antaranya merupakan temuan audit tahun 2022; 212 sub akun yang uang muka titipan penghuninya masih menggantung per 1 Jan’21 sebesar Rp 773,270,599 (saldo kredit) sedangkan saldo per 30 Mei’23 bersaldo debet sebesar Rp 1,241,400,138, di mana 198 di antaranya merupakan temuan audit tahun 2022. (CMR1) (Temuan ulangan)
Berdasarkan full check atas sub akun uang muka titipan BBN akte (No. Akun 21.50.310) per 31 Mei’23 ditemukan 290 unit yang telah AJB namun uang muka titipan BBN Aktenya masih menggantung sebesar Rp 45,959,467 berkisar 730 hari s/d 1,027 hari sejak tanggal AJB s/d cut off audit 31 Mei’23 di mana 122 unit atau sebesar Rp 312,881,379 di antaranya bersaldo debet. (CMR2) (Temuan ulangan)
Berdasarkan full check atas sub akun uang muka titipan penghuni (No. Akun 21.50.330) per 31 Mei’23 ditemukan 99 sub akun yang uang muka titipan penghuninya masih menggantung per 1 Jan’21 sebesar Rp 466,595,637 sedangkan saldo per 31 Mei’23 sebesar Rp 453,191,605; 38 sub akun yang uang muka titipan penghuninya masih menggantung per 1 Jan’21 sebesar Rp 604,443,766 sedangkan saldo per 30 Mei’23 bersaldo debet sebesar Rp 126,176,446. (CMR2) (Temuan ulangan)
Berdasarkan pemeriksaan akun Piutang Karyawan (No. Akun 11.30.201) per 31 Mei’23, ditemukan saldo akun Piutang Karyawan yang masih menggantung sebesar Rp 808,900 bersaldo kredit.(CMR2) (Temuan ulangan)</t>
  </si>
  <si>
    <t>Berdasarkan sample check atas 20 unit yang telah dijurnal pengakuan penjualan selama periode Jul’22 s/d Mei’23, ditemukan Overstated biaya konstruksi atas 1 transaksi pengakuan penjualan (No. Akun 41.20.200) sebesar Rp 46,034,167.</t>
  </si>
  <si>
    <t>Penilaian Citra Raya Tangerang 2023.xlsx</t>
  </si>
  <si>
    <t>Berdasarkan full check atas 10 transaksi buyback selama periode audit, ditemukan 3 unit buyback yang pembatalan di EREMS terlambat dilakukan berkisar 96 hari s/d 140 hari sejak tanggal akta subrogasi.</t>
  </si>
  <si>
    <t>Berdasarkan sample check atas 30 PPJB selama periode audit ditemukan 20 unit yang PPJBnya belum ditandatangani oleh konsumen padahal 1 unit di antaranya telah diinput tanggal sign datenya pada system EREMS bahkan dari hasil pemeriksaan progres bayar diketahui 16 unit di antaranya juga memiliki progres bayar &lt; 20%
Berdasarkan sample check atas 10 transaksi pinjam pakai selama periode audit ditemukan Seluruh akta pinjam pakai yang belum dilengkapi dengan klausul asuransi bangunan, sehingga berisiko developer menanggung kerugian secara materil jika konsumen menolak untuk membayar kerugian atas bangunan rumah yang belum lunas jika terjadi kebakaran.
Berdasarkan sample check atas 2,578 unit yang sudah memenuhi syarat untuk dilakukan serah terima ditemukan 12 unit yang sudah melakukan serahterima berdasarkan rekap manual serah terima Departemen Purna Jual namun tidak teridentifikasi pada data system EREMS.</t>
  </si>
  <si>
    <t>Berdasarkan full check atas 345 unit dengan progres bangun ≥ 80% dan telah ST per Jul’23 ditemukan 1 unit sudah memiliki IMB induk namun data IMB induk tidak tercatat di EREMS berselang 4,390 hari sejak tanggal terbit IMB induk s/d tanggal pull out audit 14 Jul’23; 76 unit belum memiliki IMB dengan progress bangun ≥ 92% dan sudah dilakukan Serah Terima Bangunan berkisar 8 hari s/d 307 hari s/d tanggal progress bangun 18 Jul’2023 (Temuan ulangan)</t>
  </si>
  <si>
    <t>Berdasarkan pemeriksaan terhadap Sisa tagihan atas 855 SPK selama periode audit Jul’22 s/d Mei’23 ditemukan tidak terdapat rekapan atas sisa tagihan seluruh SPK.
Berdasarkan sample check atas 40 SPK selama periode audit Jul’22 s/d Mei’23 ditemukan 1 SPK Tunjuk Langsung yang dokumen Internal Memo nya ditandatangani tidak sesuai dengan koridor; 1 SPK Addendum tambah yang 1 item pekerjaannya tidak tercantum pada item pekerjaan di SPK induk serta belum dilengkapi dengan hasil negosiasi harga atas item tersebut</t>
  </si>
  <si>
    <t>Berdasarkan sample check atas 28 Surat Order Pembelian/PO selama periode audit Jul’22 s/d Mei’23 ditemukan 1 Internal Memo Tunjuk langsung yang diterbitkan selama 82 hari setelah SOP diterbitkan sehingga IM diterbitkan hanya sebagai kelengkapan administrasi. (Temuan ulangan)</t>
  </si>
  <si>
    <t>Berdasarkan stock opname secara sampling atas 73 item barang di Gudang QS, ditemukan selisih lebih 1 item (1 pcs) yang tidak terdapat dalam list rekapitulasi stock material di gudang. (Temuan ulangan)</t>
  </si>
  <si>
    <t>Berdasarkan sample opname progress pekerjaan atas 3 SPK bangunan yang dilakukan oleh 3 kontraktor ditemukan 1 unit rumah yang item pekerjaan kolom beton dan balok beton yang tidak sempurna (Kopong)/Cor-an tidak padat dan belum dilengkapi dengan form NCP (Non Confirmed Product); Pekerjaan Mechanical Electrical (ME) berupa stop kontak yang telah di progress 100% namun actualnya masih belum terpasang. (PT Ciputra Residence) (Temuan ulangan)
Berdasarkan sample opname progress pekerjaan atas 2 SPK bangunan yang dilakukan oleh 2 kontraktor ditemukan 1 unit rumah yang item pekerjaan dindingnya tidak sempurna (retak)/plester+acian tidak padat dan belum dilengkapi dengan form NCP (Non Confirmed Product); Ketidaksesuaian antara fisik terbangun dengan spesifikasi teknis yang ditetapkan dalam gambar kerja dan BoQ atas 1 unit rumah (4 item pekerjaan) di mana progress item terkait telah mencapai 100% dan tanpa didukung dengan approval perubahan gambar kerja dan diterbitkan SIK. (PT Citra Ecopolis Raya &amp; PT. Alamkarya Ciptaselaras)
Berdasarkan sample check atas 441 unit tipe terbangun antara Progress Bangun Departement Teknik dengan data EREMS selama periode Audit bulan Jul’22 s/d Mei’23 ditemukan perbedaan tipe terbangun atas 1 unit rumah; Tidak lengkapnya isi monitoring data progress bangun teknik (tidak menerangkan luas tanah dan bangunan)</t>
  </si>
  <si>
    <t>Berdasarkan sample check atas 10 transaksi dokumen pembelian tanah ditemukan 9 dokumen pembelian tanah yang kelengkapan dokumen pembelian tanahnya belum lengkap.</t>
  </si>
  <si>
    <t>Berdasarkan pemeriksaan atas akun Uang Muka Pembelian Tanah nomor akun 19.20.100 (TB CR) per Jul’23 ditemukan 111 transaksi Uang Muka pembelian tanah dengan total nilai sebesar Rp 69,584,238,483 yang masih menggantung &gt; 5 tahun atau berkisar 2,042 hari (5 tahun) s/d 6,056 hari (16 tahun) (temuan ulangan)</t>
  </si>
  <si>
    <t>Berdasarkan sample check atas 50 transaksi pembayaran PBB selama periode audit, ditemukan keterlambatan pembayaran PBB Induk atas 11 lokasi sehingga terlihat adanya kelemahan monitor atas pembayaran PBB dan dikenakan denda keterlambatan dari dinas terkait sebesar Rp 27,344,189</t>
  </si>
  <si>
    <t>Fraud terkait Dept Tanah</t>
  </si>
  <si>
    <t>Ada surat pernyataan dari Sdr Yuda yang berhutang senilai Rp 3.4 Miliar dengan jaminan 2 sertifikat rumah dan 2 SPPJB Apartemen a/n Yuda dan istri mengindikasikan adanya kecurangan: - Kas Bon untuk pengurusan dok PBT, BPHTB, SK, SSP, SPS dan Sertifikat tidak sesuai peruntukannya di mana penggunaannya bisa saling silang di antara no Sertifikat yang diproses terlihat dari dokumen yang sudah terbit lebih awal dari tgl kas bon (keluar uang dari rek tanah). -Nilai TKB lebih kecil dari pengajuan namun tidak dikembalikan ke rekening Keuangan melainkan tetap di rekening tanah yang juga tercampur antara dana untuk pengurusan sertifikat dan pembebasan tanah - TKB terlalu lama dibanding tgl sertifikat terakhir yang terbit mencapai 1503 hari - Nilai Oustanding kas bon per 6 Feb'24 dari rek Keuangan Rp 5,7 M, sementara keluar dari rek tanah Rp 5,5 M dan yang keluar pada periode Yuda Rp 5.1 M untuk pengurusan 4 berkas sertifikat sejak Jan'19 - Oct'20 masih dalam proses</t>
  </si>
  <si>
    <t>Berdasarkan observasi pada tanggal 6 Jul’23, ditemukan Barang member atau pengunjung yang ditinggalkan di dalam lemari di bawah wastafel Lt 2 Sport Club (Gym) dan loker sport club; 2 unit Loker sport club yang kuncinya dalam keadaan rusak dan dalam kondisi terbuka, bahkan 1 loker di antaranya terdapat barang seperti tas; Gudang barang bekas sport club dalam kondisi yang kotor dan berantakan; 1 tenda yang digunakan untuk kompetisi burung yang tidak memiliki Perjanjian Kerja Sama (PKS) di area lahan parkir Sport Club
Berdasarkan full check opname atas 36 item alat fitness (227 pcs) pada tanggal 6 Jul’23, ditemukan Seluruh inventaris belum diberikan barcode. (Temuan ulangan)
Berdasarkan observasi audit pada tanggal 6 Jul’23 ditemukan 2 kran dalam kondisi rusak, dan 1 hilang; Ruang mesin filter yang tergenang air karena rembesan dari dinding serta kondisi ruang mesin dalam keadaan kotor (sampah, puntung rokok); Kondisi gate otomatis yang rusak pada entrance gate barat sehingga system ticketing dilakukan secara manual; Tidak terdapat CCTV yang merekam posisi gate pintu ticketing di area pintu masuk barat dan pintu masuk timur.
Berdasarkan fullcheck atas 22 tabung APAR tanggal 6 Jul’23, ditemukan, seluruh APAR belum diberikan Checklist pemeriksaan rutin sehingga berisiko APAR yang tekanannya di bawah normal menjadi tidak terdeteksi.</t>
  </si>
  <si>
    <t>Berdasarkan observasi lapangan pada tanggal 7 Jul’23, ditemukan 7 unit rumah yang sedang renovasi namun belum dilengkapi dengan Form Pengajuan Renovasi serta sticker renovasi; Material sisa renovasi di 1 unit kavling kosong; 2 unit yang membangun pagar permanen (tidak transparan) pada bagian depan rumah; 1 unit rumah yang merubah fungsi halaman depan menjadi tempat usaha; 2 unit rumah yang melakukan renovasi hingga merubah fasad bangunan dan membangun kanopi dengan beton; Pembangunan ruang gudang semi permanen yang dibangun disisa tanah hook rumah milik warga tanpa dilengkapi ijin renovasi; Adanya kegiatan renovasi atas 4 unit yang material renovasinya melewati batas berm atau kavling; Lubang pada pagar batas antara lahan Developer dengan Lahan Warga di area Jl. boulevard Cluster Fresco; Pohon bambu di depan R.08/02 yang terletak dipinggir pembatas antara lahan Cluster Fresco dengan lahan warga yang terlihat ditebang hanya sebagian dekat rumah warga sehingga dikhawatirkan penebangan hanya demi menguntungkan salah satu pihak; Urugan pasir di atas kavling stock R.07/02 pada Cluster Fresco; 2 unit CCTV yang rusak pada pos satpam cluster Academia dan Lugano-Carona Park namun tidak diketahui tanggal rusaknya karena tidak dicatat pada logbook. (Temuan ulangan)</t>
  </si>
  <si>
    <t>Berdasarkan observasi pada tanggal 10 Jul’22, ditemukan 3 urinoir toilet pria dalam keadaan rusak; 2 wastafel pada area foodcourt kotor dan tidak berfungsi; Terdapat kotoran hewan pada area panggung yang terlihat sudah mengering; Kondisi backstage yang kotor dan tidak dilakukan pengawasan terhadap akses penggunaannya.
Berdasarkan observasi area City Market pada tanggal 10 Jul’23, ditemukan 1 unit lapak stok (T.17/11) yang digunakan untuk meletakan barang dagangan tenant sebelahnya (T.17/12)
Berdasarkan observasi area City Square pada tanggal 10 Jul’23, ditemukan 1 unit pintu toilet pria dalam kondisi rusak
Berdasarkan observasi area Auto Center pada tanggal 10 Jul’23, ditemukan 1 unit toilet pria dalam kondisi yang kotor; Area depan kios (V.06E/02) dalam kondisi kotor dan tidak terawat</t>
  </si>
  <si>
    <t>Berdasarkan observasi area Bizlink pada tanggal 12 Jul’23, ditemukan 4 unit stock gudang yang tidak terawat, di mana 3 unit di antaranya terdapat barang rongsokan dan sampah pada bagian depan gudang, bahkan carport atas 1 unit diantaranya digunakan sebagai tempat parkir; Pipa yang diletakkan di bahu jalan depan unit gudang R.06/11; Bungkus sisa obat Tramadol HCL pada 2 unit gudang stock; 3 unit gudang dengan kondisi pintu belakang dan jendela yang tidak terkunci; 2 unit CCTV yang rusak pada pos satpam cluster Academia dan Lugano-Carona Park namun tidak diketahui tanggal rusaknya karena tidak dicatat pada logbook
Berdasarkan full check atas 143 inventaris (177 pcs) pada 4 unit rumah contoh, ditemukan Selisih lebih atas 4 item (8 pcs) inventaris rumah contoh padahal sesuai dengan Berita Acara Serah Terima Barang per tanggal 05 Apr’2023 tidak tercantum adanya perubahan jumlah atau jenis barang dari kesepakatan awal; Kondisi bangunan atas 3 unit rumah contoh dalam kondisi tidak terawat. (Rumah contoh)</t>
  </si>
  <si>
    <t>Adanya pemberian sejumlah uang hadiah, komisi, atau imbalan sejumlah Rp 411,700,000 kepada beberapa orang karyawan internal/ outsource - Adanya pemberian sejumlah uang hadiah, komisi, atau imbalan sebesar Rp 3,000,000 atas permintaan 2 orang staff Estate Management di mana metode penerimaan ditransfer langsung ke rekening Karyawan dan anggota keluarga karyawan (Estate Management) dari Kontraktor (Sembilan-sembilan) sebagai uang imbalan/hadiah karena memperlancar proses pekerjaan Kontraktor panel yang dilaksanakan di dalam area Water World</t>
  </si>
  <si>
    <t>Berdasarkan sample check kasbon yang masih menggantung selama Jan’22 s/d Des’22 ditemukan 2 jenis transaksi kasbon untuk pengurusan sertifikat induk dan pembayaran PBB induk dari Departemen Tanah yang proses perpanjangan kasbonnya dengan cara menutup sisa kasbon lama lalu membuka kasbon baru dengan pertanggungjawaban partial atau bahkan dengan nilai kasbon yang sama saat penutupan kasbon terakhir. (tidak terlihat status perpanjangan berapa kali / berapa lama)</t>
  </si>
  <si>
    <t>Berdasarkan full check atas 2,657 unit dana retensi KPR ditemukan 120 unit dengan retensi senilai Rp 3,979,327,820 seharusnya sudah dapat cair namun belum diajukan ke bank/ terlambat diajukan untuk proses pencairan; Ketidaksesuaian saldo escrow pada 5 rekening escrow antara pencatatan saldo TB dengan saldo Collection (PT CR, PT AKCS) serta masih timbulnya selisih atas hasil rekonsiliasi Saldo Collection antara Departemen Keuangan dengan perhitungan saldo collection versi audit sebesar Rp 1,509,325,315.</t>
  </si>
  <si>
    <t>Berdasarkan pemeriksaan atas sub akun Uang Muka Titipan Penghuni (No. Akun: 21.50.330) per 31 Mei’23 ditemukan 10 sub akun yang uang muka titipan penghuninya masih menggantung sebesar Rp 590,464,556 sejak awal Jan’21 s/d cut off audit 31 Mei’23; 1 sub akun yang uang muka titipan penghuninya masih menggantung dan bersaldo debet sebesar Rp 180,000 sejak awal Jan’21 s/d cut off audit 31 Mei’23; 3 sub akun yang uang muka titipan penghuninya masih menggantung per 1 Jan’21 sebesar Rp 13,079,646,684 sedangkan saldo per 31 Mei’23 sebesar Rp 8,922,350,799 serta tidak ada rincian detail atas saldo sub akun tersebut di mana 1 sub akun di antaranya bersaldo debet. (PT Ciputra Residence)
Berdasarkan pemeriksaan atas sub akun Uang Muka Titipan Penghuni (No. Akun: 21.50.330) per 31 Mei’23 ditemukan 1 sub akun yang uang muka titipan penghuninya masih menggantung per 1 Mei’20 sebesar Rp 395,634,828 sedangkan saldo per 31 Mei’23 sebesar Rp 331,608,098 serta tidak ada rincian detail atas saldo sub akun tersebut. (PT Citra Ecopolis Raya)
Berdasarkan pemeriksaan atas sub akun Uang Muka Titipan Penghuni (No. Akun: 21.50.330) per 31 Mei’23 ditemukan 1 sub akun yang uang muka titipan penghuninya masih menggantung sebesar Rp 1,875,107 sejak 1 May’20 s/d cut off audit 31 Mei’23; 1 sub akun yang uang muka titipan penghuninya masih menggantung per 1 Mei’20 sebesar Rp 3,838,217,349 sedangkan saldo per 31 Mei’23 sebesar Rp 2,916,554,005 serta tidak ada rincian detail atas saldo sub akun tersebut (PT Alamkarya Ciptaselaras)
Berdasarkan full check atas sub akun uang muka titipan BBN Akte (No. Akun: 21.50.310) per 31 Mei’23 ditemukan 10 unit yang telah AJB namun uang muka titipan BBN Aktenya masih menggantung dan bersaldo debet sebesar Rp 106,391,312 berkisar 83 hari s/d 1,617 hari sejak tanggal AJB s/d cut off audit 31 Mei’23; 528 unit yang uang muka titipan BBN Aktenya masih menggantung dan bersaldo debet sebesar Rp 1,100,688,611 per cut off audit 31 Mei’23. (PT Citra Ecopolis Raya)
Berdasarkan full check atas sub akun uang muka titipan BBN Akte (No. Akun: 21.50.310) per 31 Mei’23 ditemukan 22 unit yang telah AJB namun uang muka titipan BBN Aktenya masih menggantung sebesar Rp 95,916,064 (bersaldo debet) berkisar 86 hari s/d 4,366 hari sejak tanggal AJB s/d cut off audit 31 Mei’23 di mana 17 unit atau sebesar Rp 101,493,841 di antaranya memiliki saldo debet; 455 unit yang uang muka titipan BBN Aktenya masih menggantung dan bersaldo debet sebesar Rp 996,673,969 per cut off audit 31 Mei’23 (PT Alamkarya Ciptaselaras)
Berdasarkan pemeriksaan atas sub akun Piutang Karyawan (No. Akun: 11.30.201) per 31 Mei’23, ditemukan 28 saldo akun piutang karyawan yang masih menggantung dengan total sebesar Rp 21,214,529 bersaldo kredit; 13 saldo akun piutang karyawan yang masih menggantung sebesar Rp 51,639,727 dengan umur &gt; 3 bulan.
Berdasarkan sample check atas 10 sub akun jaminan renovasi per Mei’23, ditemukan 6 unit yang saldo Jaminan Pembeli Kavling telah berumur &gt; 3 tahun yang belum dilakukan pengembalian dan belum diakui sebagai pendapatan sebesar Rp 17,745,100. (Temuan ulangan)</t>
  </si>
  <si>
    <t>Berdasarkan sample check atas pengamanan 12 asset bangunan selama periode audit ditemukan 2 asset bangunan yang tidak dicover oleh asuransi kebakaran berkisar 195 hari dan 2,021 hari sejak tanggal operasional s/d tanggal pull out audit 14 Jul’23. PT Ciputra Residence
Berdasarkan sample check atas 537 item penyusutan Fixed Asset per cut off Mei’23, ditemukan 2 item selisih kurang perhitungan akumulasi penyusutan office equipment sebesar Rp 2,408,319; Selisih kurang atas nilai Akumulasi Penyusutan Inventaris Kantor Lainnya (No. Akun: 16.90.302) per 31 Mei’23 sebesar Rp 2,408,322 dibanding dengan daftar monitoring fixed asset Finance Accounting (Temuan ulangan)
Berdasarkan sample check atas 20 unit Sertifikat HGB, ditemukan kunci brankas SHGB di ruangan Dept Legal &amp; Permit Citra Raya Grup disimpan oleh PIC Departemen Legal &amp; Permit di mana dokumen sertifikat dapat diakses langsung oleh Departemen Legal padahal seharusnya kunci disimpan oleh PIC Departemen Finance &amp; Accounting dan akses ke dokumen sertifikat wajib melalui monitor PIC Departemen Finance Accounting</t>
  </si>
  <si>
    <t>Penilaian Citra Sentul Raya 2023.xlsx</t>
  </si>
  <si>
    <t>Berdasarkan full check atas 5 transaksi alih hak ditemukan seluruh transaksi pengalihan hak belum dilaporkan ke KPP berkisar 22 hari s/d 357 hari sejak tanggal batas lapor s/d tanggal pull out audit 12 Jul’23 (temuan ulangan)</t>
  </si>
  <si>
    <t>Berdasarkan full opname atas 5 item barang promosi ditemukan selisih lebih 1 item sebanyak 18 pcs dan selisih kurang 2 item barang promosi berkisar 6 pcs dan 8 pcs.</t>
  </si>
  <si>
    <t>Berdasarkan sample check atas 50 transaksi penjualan ditemukan 2 PPJB yang belum ditandatangani oleh konsumen berkisar 72 hari dan 97 hari sejak tanggal batas waktu penandatanganan PPJB s/d pull out audit tanggal 12 Jul’23. Berdasarkan full check atas 8 transaksi pinjam pakai ditemukan seluruh transaksi pinjam pakai tidak dilengkapi dengan asuransi kebakaran; Tidak ada klausul asuransi dalam akta pinjam pakai</t>
  </si>
  <si>
    <t>Berdasarkan full check atas 29 unit dengan cara bayar KPR yang belum akad kredit ditemukan 1 unit yang belum akad kredit berkisar 119 hari sejak tanggal lunas DP (berdasarkan kartu piutang) s/d pull out audit 12 Jul’23</t>
  </si>
  <si>
    <t>Berdasarkan full check atas 64 unit rumah dengan cara bayar KPR yang belum AJB ditemukan 10 unit telah memenuhi syarat AJB (lunas/akad/ST dan sertifikat sudah split) belum dilakukan AJB berkisar 63 hari s/d 721 hari sejak tanggal lunas/akad/ST/Sertifikat split s/d tanggal cut off audit 31 Mei’23 dan tidak rutin dikirimkan surat undangan AJB sehingga menyebabkan tertundanya pencairan retensi syarat AJB sebesar Rp 803,482,944</t>
  </si>
  <si>
    <t>17 unit yang sudah AJB sebelum cut off audit namun belum diinput pada system EREMS</t>
  </si>
  <si>
    <t>Berdasarkan observasi atas dokumen sertifikat SHGB ditemukan kunci brankas yang menyimpan dokumen sertifikat di brankas yang berada di ruangan Keuangan, hanya disimpan/ dapat diakses langsung oleh Legal &amp; Permit (bagian pemecahan sertifikat)</t>
  </si>
  <si>
    <t>Berdasarkan sample check atas 34 SPK ditemukan 4 SPK Revisi atas pekerjaan kurang yang tidak ada approvalnya berselang 42 hari sejak tanggal SPK Revisi terbit s/d cut off audit</t>
  </si>
  <si>
    <t>Berdasarkan sample check atas 15 Purchase Order (PO) ditemukan Kesalahan keterangan atas 3 PO pekerjaan renovasi interior rumah contoh yang hanya bersifat pengadaan/ pembelian material saja tanpa ada pekerjaan renovasi sehingga seolah-olah terlihat PO pekerjaan renovasi tidak diterbitkan melalui SPK dan juga tidak dipotong PPh atas Jasa sebesar 2% (PPh 23) sehingga menyebabkan selisih lebih bayar sebesar Rp 3,167,680.</t>
  </si>
  <si>
    <t>Fraud terkait pengadaan barang dan jasa proyek (tender dan pembelian langsung) (mengantisipasi resiko fraud yang terjadi di transaksi pemberian pekerjaan).</t>
  </si>
  <si>
    <t>Berdasarkan full check atas sub akun Piutang Kontraktor (No Akun 11.30.202) per 31 Des’22 ditemukan Piutang Kontraktor bersaldo Kredit sebesar Rp 2,122,112</t>
  </si>
  <si>
    <t>Berdasarkan sample opname progress pekerjaan di lapangan atas 12 unit rumah ditemukan ukuran selimut beton atas 4 titik kolom pada 2 unit rumah yang aktualnya lebih kurus dari gambar kerja for construction; 2 titik kolom pada 2 unit rumah yang cor-annya tidak rapih/ kopong; Jarak cincin sengkang atas 2 titik kolom pada 1 unit rumah yang aktualnya lebih renggang dari gambar kerja for construction; Perbedaan spesifikasi material antara spesifikasi teknis/ gambar kerja for construction dengan actual terpasang</t>
  </si>
  <si>
    <t>Berdasarkan full check atas 25 unit rumah yang sudah memenuhi syarat ST ditemukan 1 unit rumah yang belum ST karena progress bangun unit yang belum 100% (masih 80%) berselang 198 hari sejak tanggal seharusnya ST/ tanggal rencana ST menurut PPJB (diambil terlama) s/d cut off audit; 1 unit rumah yang belum ST berselang 49 hari sejak tanggal seharusnya ST s/d cut off audit sehingga menimbulkan opportunity loss penerimaan IPLK sebesar Rp 600,000; 1 unit rumah yang terlambat ST berselang 51 hari sejak tanggal realisasi ST s/d cut off audit sehingga menimbulkan opportunity loss penerimaan IPLK sebesar Rp 525,000</t>
  </si>
  <si>
    <t>Berdasarkan sample opname atas 34 unit renovasi ditemukan 5 unit renovasi yang tidak membayar Uang Jaminan Lingkungan sebesar Rp 8,200,000</t>
  </si>
  <si>
    <t>Berdasarkan sample opname atas 34 unit renovasi ditemukan 3 unit yang melakukan renovasi dan mengubah tampak fasad depan sehingga tidak sesuai dengan ketentuan berlaku; 1 unit renovasi yang meletakkan material bangunan melewati berm taman</t>
  </si>
  <si>
    <t>Berdasarkan full check Kartu Tanda Anggota atas 43 personil security ditemukan 11 personil security yang KTA nya sudah expired berkisar 254 hari s/d 1,800 hari sejak tanggal expired s/d tanggal cut off audit; 22 KTA yang belum diberikan ke team Internal Audit s/d tanggal 25 Sep’23 Berdasarkan pemeriksaan Perjanjian Kerjasama dengan PT. JISS Indonesia Sejahtera (vendor outsourcing Security) ditemukan klausul ganda atas tariff upah lembur security</t>
  </si>
  <si>
    <t>Berdasarkan full check atas 27 kamera CCTV di area cluster ditemukan 10 kamera CCTV yang tidak berfungsi/ mati berkisar 67 hari s/d 97 hari sejak tanggal rusak s/d opname audit dan tidak ada logbook untuk mencatat waktu pasti terjadinya kerusakan Berdasarkan full check atas 13 tabung APAR ditemukan 2 tabung APAR yang sudah expired berselang 374 hari sejak tanggal expired s/d opname audit dan tidak ada logbook; 8 tabung APAR yang tidak dilengkapi dengan kartu checklist di mana tekanan 1 tabung APAR di antaranya sudah habis</t>
  </si>
  <si>
    <t>Berdasarkan full check atas 13 konsumen yang menunggak &gt; 90 hari per 31 Mei’23 ditemukan 4 konsumen yang menunggak &gt; 90 hari dengan total pembayaran &lt; 20% namun belum dibatalkan per cut off audit 31 Mei’23 Berdasarkan full check atas 455 unit yang retensinya masih outstanding sebesar Rp 42,741,250,346 ditemukan 6 unit yang sudah memenuhi syarat BAST namun belum diajukan pencairan ke bank berkisar 4 hari s/d 71 hari sejak tanggal BAST s/d cut off audit sehingga menyebabkan escrow tertahan sebesar Rp 286,706,289; 3 unit yang sudah memenuhi syarat AJB namun belum diajukan pencairan ke bank berkisar 303 hari s/d 516 hari sejak tanggal AJB s/d cut off audit sehingga menyebabkan escrow tertahan sebesar Rp 113,811,215; 20 unit yang sudah memenuhi syarat BAST &amp; AJB namun belum diajukan pencairan ke bank berkisar 6 hari s/d 575 hari sejak tanggal BAST/ AJB (diambil dari tanggal transaksi terakhir) s/d cut off audit sehingga menyebabkan escrow tertahan sebesar Rp 1,464,027,719</t>
  </si>
  <si>
    <t>Berdasarkan full opname 538 item inventaris atas 5 show unit ditemukan 2 pcs inventaris dalam kondisi pecah, 1 pcs inventaris tidak ditemukan dan kondisi gordyn wooden blind berdebu</t>
  </si>
  <si>
    <t>Berdasarkan full check perhitungan penyusutan atas 191 item fixed asset ditemukan kesalahan input tanggal perolehan (typo) pada list perhitungan asset sehingga seolah-olah menyebabkan understated nilai akumulasi penyusutan atas 4 item fixed asset sebesar Rp 4,746,248</t>
  </si>
  <si>
    <t>Penilaian CitraGarden City Jakarta 2023.xlsx</t>
  </si>
  <si>
    <t>Berdasarkan sample check atas 15 transaksi alih hak ditemukan 1 transaksi pengalihan hak tidak dilaporkan ke KPP berselang 32 hari dari tanggal PPJB Penegasan sampai dengan tanggal pull out audit. (Temuan ulangan)</t>
  </si>
  <si>
    <t>Berdasarkan pemeriksaan kondisi Inventaris atas 2 unit Rumah Contoh per 09 Mei’23 ditemukan belum pernah dilakukan opname inventaris rumah contoh yang di lengkapi dengan Berita Acara pemeriksaan atau opname yang ditandatangani s/d Marketing Manager, dan Inventaris dalam kondisi rusak/tidak menyala dan/ tidak sewajarnya namun belum dibuatkan berita acara atas kerusakan rumah contoh.</t>
  </si>
  <si>
    <t>Berdasarkan sample check atas 7 unit pinjam pakai ditemukan 7 transaksi pinjam pakai yang belum melampirkan dokumen polis asuransi berkisar 47 hari s/d 363 hari sejak tanggal pinjam pakai s/d tanggal pull out audit 22 Mei’23, sehingga tidak dapat dipastikan apakah unit pinjam pakai sudah dicover dengan asuransi saat terjadi kebakaran atau force majure</t>
  </si>
  <si>
    <t>Berdasarkan full check atas 385 unit dengan progres bangun &gt; 70% ditemukan 1 unit yang telah terbit IMB namun belum di input ke system Erems berselang 45 hari sejak tanggal terbit IMB s/d cut off audit tanggal 31 Mar’23; dan 7 unit yang belum terbit IMB dengan progress pembangunan 100% di mana 5 unit di antaranya telah Serah Terima Konsumen berselang 32 hari s/d 617 hari sejak tanggal ST s/d cut off audit tanggal 31 Mar’23. (Temuan ulangan)
Berdasarkan sample check luas tanah atas 45 unit Sertifikat SHGB ditemukan 3 unit SHGB yang luas tanahnya (m2) lebih kecil dari SPT atau EREMS berkisar 3 m2 s/d 19 m2 di mana 1 unit telah terjual namun belum di revisi SHGBnya
Berdasarkan sample check pembayaran PBB atas 11 transaksi ditemukan keterlambatan pembayaran PBB atas seluruh unit berkisar antara 823 hari s/d 6,836 hari dari tanggal jatuh tempo s/d tanggal pembayaran sehingga terlihat adanya kelemahan monitor atas pembayaran PBB dan berpotensi dikenakan denda keterlambatan dari dinas terkait. (Temuan ulangan)</t>
  </si>
  <si>
    <t>Berdasarkan sample check atas 32 transaksi penjualan ditemukan 3 transaksi terlambat dilaporkan ke PPATK berselang 19 hari s/d 21 hari sejak tanggal seharusnya pelaporan PPATK s/d tanggal aktual pelaporan PPATK. (Temuan ulangan)</t>
  </si>
  <si>
    <t>Berdasarkan pemeriksaan perijinan s/d Mar’23, ditemukan 2 dokumen perijinan Laporan UPL-UKL (Upaya Pematauan Lingkungan - Upaya Pengelolaan Lingkungan) untuk Citra 6 dan Citra 8 yang tidak dilaporkan atau diperpanjang selama tahun 2015 s/d 2023 atau masing-masing sebanyak 16 kali dan 14 kali perpanjangan</t>
  </si>
  <si>
    <t>Berdasarkan sample check atas 101 SPK selama periode audit Mei’22 s/d Mar’23 ditemukan 3 SPK perbandingan yang proses perbandingannya hanya dilakukan kepada 2 kontraktor pembanding tanpa alasan/ penjelasannya</t>
  </si>
  <si>
    <t>Berdasarkan sample check atas 20 PO selama periode audit Mei’22 s/d Mar’23 ditemukan 3 PO perbandingan yang proses perbandingannya hanya dilakukan kepada 2 vendor pembanding tanpa alasan/ penjelasannya</t>
  </si>
  <si>
    <t>Berdasarkan sample opname atas 13 unit rumah yang masih progress pembangunan pada tanggal 17 Mei’23 &amp; 19 Mei’23 ditemukan ketidaksesuaian antara fisik terbangun dengan spesifikasi teknis yang ditetapkan dalam gambar kerja dan BoQ atas 4 unit rumah &amp; 4 unit ruko (7 item pekerjaan seperti: pekerjaan struktur, pemasangan pipa, lampu, jalusi pintu kamar mandi, railing tangga, box meter air) di mana progress item terkait telah mencapai 100% dan tanpa didukung dengan approval perubahan gambar kerja dan diterbitkan SIK
Berdasarkan sample opname progress pekerjaan atas 5 SPK prasarana ditemukan Perbedaan volume pekerjaan jalan beton pada 1 SPK di mana fisik terbangun lebih pendek 750 cm jika dibandingkan dengan spesifikasi teknis yang ditetapkan dalam gambar kerja dan BoQ dan progress fisik item terkait telah dinilai 100% namun tidak didukung dengan approval perubahan gambar kerja ataupun perubahan spesifikasi material yang ditandatangani oleh Direktur Proyek
Berdasarkan observasi lapangan ditemukan Pengawas bangunan tidak memiliki sigmat sebagai alat ukur pekerjaan pembesian; Pekerja untuk pekerjaan Pembangunan Rumah, Club House, Gerbang, Jalan &amp; Jembatan tidak menggunakan Alat pelindung Diri (APD) yang lengkap - Terdapat 3 unit bangunan yang berbeda type antara type pada EREMS dan type terbangun di mana 1 unit di antaranya luas tanah, luas bangunan dari data teknik tidak sesuai dengan data erems di stokme</t>
  </si>
  <si>
    <t>Berdasarkan full check atas 1 transaksi pembelian tanah PT CDLR (PT. Cakradigdaya Lokaraya), ditemukan nomor KTP atas salah 1 anggota ahli waris yang tercantum pada Surat Pernyataan Ahli Waris perihal penunjukan kuasa penerimaan pembayaran tanah, Surat Pernyataan Ahli Waris perihal penunjukan kuasa pengurusan penjualan tanah dan Surat Pernyataan Pelepasan Hak Tanah dan Bangunan berbeda dengan nomor pada fotocopy KTP</t>
  </si>
  <si>
    <t>Berdasarkan hasil observasi atas 15 asset tanah tanggal 16 Mei 2023 ditemukan penggunaan lahan untuk penempatan kendaraan truck, warung, pengolahan daur ulang sampah di dalam 4 asset tanah di Kelurahan Rawa Buaya belum disetujui secara tertulis dari Direksi melainkan baru disetujui secara lisan</t>
  </si>
  <si>
    <t>Berdasarkan sample check pelaksanaan sanksi pemutusan air atas 7 unit yang menunggak air &gt;90 hari ditemukan 1 unit rumah yang menunggak &gt; 12 bulan namun belum dikenakan sanksi pemutusan air (cabut meter air) (Temuan ulangan)
Berdasarkan sample check pembayaran bagi hasil atas 5 tenant ditemukan 12 transaksi keterlambatan pembayaran atas 2 tenant berselang 3 hari s/d 35 hari sejak tanggal jatuh tempo pembayaran namun tidak dikenakan denda keterlambatan sebesar Rp 6,242,592. (Temuan ulangan)</t>
  </si>
  <si>
    <t>Berdasarkan observasi Lapangan dan analisa alur akses pengunjung untuk Lingkungan Clubhouse &amp; Kolam Renang ditemukan Gudang/ ruang pompa &amp; listrik tidak memiliki gembok, kondisi fasilitas penunjang Kolam Renang berkarat serta kurang terawat, bak kontrol pompa air yang tidak tertutup, serta akses pengunjung yang terlihat kurang penjagaan</t>
  </si>
  <si>
    <t>Berdasarkan full opname stock chemical atas 2 WTP per tanggal 10 dan 11 Mei 2023 ditemukan Volume solar yang tersimpan pada genset WTP 3 tidak bisa dipastikan volumenya karena kaca ukur sisa solar sudah menghitam dan tidak terlihat garis ukur acuan untuk menghitung sisa solar pada kaca ukur volume solar di badan genset
Berdasarkan observasi WTP Citra 1 dan Citra 3 ditemukan 10 butterfly valve yang di area saluran pipa flokulator tank yang tidak memiliki saluran pembuangan air kotor dan sebagiannya terendam sedimentasi pasir sehingga 5 valve di antaranya terlihat berkarat, serta 2 gate valve lainnya terlihat sudah berkarat dan terkikis (Temuan ulangan)</t>
  </si>
  <si>
    <t>Berdasarkan observasi lapangan atas 8 unit yang melakukan renovasi ditemukan Material renovasi yang diletakkan di area jalan, maupun kavling kosong atas 6 unit yang melakukan renovasi dan Sampah bekas renovasi diletakkan di kavling kosong. (Temuan ulangan)</t>
  </si>
  <si>
    <t>Berdasarkan sample check atas 25 unit kamera CCTV ditemukan 4 unit kamera CCTV dalam kondisi rusak (tidak menampilkan gambar) dan kerusakan belum didokumentasikan pada logbook maupun dilaporkan kepada pihak vendor.
Berdasarkan observasi di kawasan citra 6, 7, dan 8 ditemukan kerusakan fasilitas di area sunset avenue (kabel pylon sign tidak rapi, railing deck patah) dan peletakan barang di atas lahan fasum (tong bakar sampah, barang bekas di lahan fasum, GSB disemen dan parkir mobil)</t>
  </si>
  <si>
    <t>Berdasarkan sample opname atas 19 tabung APAR pada tanggal 12 Mei’23 di kawasan citra 6, 7, dan 8 ditemukan 1 tabung APAR yang berlokasi di Kolam Citra 7 yang tidak dilengkapi dengan form checklist pemeriksaan rutin setiap bulan dan tekanan APAR di bawah standard</t>
  </si>
  <si>
    <t>Berdasarkan cash opname kas kecil per 17 Mei’23 ditemukan 13 kasbon sebesar Rp 1,440,478,605 belum dipertanggungjawabkan berkisar 3 hari s/d 178 hari sejak tanggal seharusnya pertanggungjawaban kasbon s/d tanggal cash opname (Temuan ulangan)
Berdasarkan full check atas 14 transaksi yang pembayarannya menggunakan cheque/giro per tanggal 22 Mei’23 ditemukan 1 transaksi pembayaran yang “atau pembawa” tidak dicoret
Berdasarkan sample check 53 voucher pembayaran selama periode Mei’22 s/d Mar’23 ditemukan Voucher pembayaran atas 1 transaksi pengadaan water barrier sebesar Rp 45,830,000 yang tidak melampirkan dokumen PO sebagai dokumen pemesanan barang</t>
  </si>
  <si>
    <t>Berdasarkan full check 207 unit saldo escrow per Mar’23 ditemukan 13 retensi yang sudah memenuhi syarat BAST namun belum diajukan pencairan ke bank berkisar 15 hari s/d 338 hari sejak tanggal BAST s/d tanggal cut off audit 31 Mar’23 sehingga menyebabkan escrow tertahan sebesar Rp 1,465,821,607; 2 retensi yang sudah memenuhi syarat AJB namun belum diajukan pencairan ke bank berkisar 28 hari s/d 210 hari sejak tanggal AJB s/d tanggal cut off audit 31 Mar’23 sehingga menyebabkan escrow tertahan sebesar Rp 148,522,025.(Temuan ulangan)</t>
  </si>
  <si>
    <t>Berdasarkan pemeriksaan atas akun Uang Muka Pembelian Tanah per 31 Mar’23 ditemukan 1 transaksi pembelian tanah sebesar Rp 19,735,180,000 (termasuk biaya operasional dan biaya admin) yang masih menggantung 547 hari (1.5 tahun) sejak tanggal lunas bayar s/d cut off audit 31 Mar’23 - Ketidaksesuaian saldo escrow pada 6 rekening escrow antara pencatatan saldo TB dengan saldo Sub-Akun (PT CDLR, PT CWR, PT LAB) berkisar Rp 6,790,993 s/d Rp 4,903,219,185; Ketidaksesuaian saldo escrow pada 16 rekening escrow antara pencatatan saldo TB dengan saldo Collection (PT CDLR, PT CWR, PT LAB) sebesar Rp 772,545,142; dan ketidaksesuaian saldo escrow pada 15 rekening escrow antara pencatatan saldo Sub-Akun dengan saldo Collection (PT CDLR, PT CWR, PT LAB) sebesar minus Rp 8,708,190,437
Berdasarkan analisa Akun Uang Muka Titipan Penghuni (Akun: 21.50.330) per Mar’23 sebesar Rp 307,546,677 ditemukan Saldo atas 12 sub akun sebesar Rp 413,106,525 yang masih menggantung &gt; 3 tahun dan sudah AJB namun belum dibuatkan schedule untuk diakui sebagai pendapatan lain-lain; Saldo atas 3 sub akun yang bersaldo debet sebesar Rp 105,559,848 berselang 3 hari s/d 367 hari dari tanggal transaksi terakhir s/d cut off audit sehingga dikhawatirkan adanya kesalahan pencatatan ke akun terkait. (Temuan ulangan)
Berdasarkan analisa Akun Uang Muka Titipan BBN Akte (Akun: 21.50.310) per Mar’23 sebesar Rp 3,891,383,878 ditemukan 188 sub akun yang telah AJB namun Uang Titipan BBN Akte sebesar Rp 3,891,383,878 masih outstanding (&gt; 3 tahun) dan belum dibuatkan schedule untuk diakui sebagai pendapatan lain-lain. (Temuan ulangan)
Berdasarkan analisa Akun Uang Muka Titipan Lainnya (Akun: 21.50.390) per Mar’23 sebesar Rp 1,975,920,741 ditemukan 22 unit titipan lainnya &gt; 3 tahun sebesar Rp 1,881,611,953 masih outstanding lebih dari 3 tahun dan belum dibuatkan schedule untuk diakui sebagai pendapatan lain-lain; Saldo atas 18 sub akun yang bersaldo debet sebesar Rp 1,159,655,631 berselang 7 hari s/d 1,065 hari dari tanggal transaksi terakhir s/d cut off audit (Temuan ulangan)
Berdasarkan sampling analisa Akun Hutang Kontraktor (Akun: 21.20.100) PT Cakrawala Respati per 31 Mar’23 sebesar Rp 47,013,362 ditemukan Utang kontraktor sebesar Rp 3,561,140 merupakan transaksi PPN Masukan dari 4 kontraktor yang belum dilakukan rekonsiliasi</t>
  </si>
  <si>
    <t>Berdasarkan sample check atas perhitungan fixed assets per 31 Mar’23, ditemukan Overstated perhitungan nilai akumulasi penyusutan atas 3 asset sebesar Rp 187,414; understated perhitungan nilai penyusutan atas 73 asset sebesar Rp 138,357,686 antara perhitungan audit dengan Manajemen; Overstated harga perolehan bangunan dan inventaris MO pada TB dibanding data rekap auditee / perhitungan auditor sebesar Rp 29,650,601; Overstated nilai akumulasi penyusutan pada trial balance Citra Garden City Jakarta dibanding dengan perhitungan list inventaris Auditee sebesar Rp 19,569,867; Understated nilai akumulasi penyusutan pada trial balance Citra Garden City Jakarta dibanding dengan perhitungan Team Internal Audit sebesar Rp 247,847,003 (Temuan ulangan)
Berdasarkan sample opname atas 22 item inventaris kantor selama periode Audit tanggal 23 Mei’23 ditemukan 1 item inventaris kantor yang tidak memiliki barcode; Belum dilakukan opname secara rutin atas seluruh inventaris asset yang dituangkan dalam Berita Acara Opname Asset yang ditandatangani sampai dengan HOD HRGA dan Manager Finance &amp; Accounting.</t>
  </si>
  <si>
    <t>Berdasarkan sample check atas 3 pencatatan jurnal atas transaksi pembatalan selama periode Mei’22 s/d Mar’23 ditemukan salah catat 1 transaksi pengembalian UTJ yang seharusnya mendebet akun Uang Muka Penjualan Kavling/Rumah/Ruko (No Akun 21.50.110) namun aktualnya mendebet akun Uang Muka Titipan Lainnya (No Akun 21.50.390)</t>
  </si>
  <si>
    <t>Berdasarkan full check 85 orang karyawan atas pembayaran premi BPJS Kesehatan selama 11 bulan ditemukan 2 orang karyawan yang sudah pensiun namun masih dibayarkan premi BPJS Kesehatannya berkisar 1 bulan s/d 2 bulan setelah Periode Pensiun.</t>
  </si>
  <si>
    <t>Berdasarkan analisa Akun Piutang Karyawan (Akun: 11.30.201) per Mar’23 ditemukan Transaksi premi Mandiri Inhealth tambahan untuk suami dan anak karyawati (di luar benefit yang diberikan perusahaan) masih menggantung berkisar 38 hari s/d 789 hari dari tanggal transaksi s/d cut off audit 31 Mar’23 pada 14 sub akun piutang karyawan sehingga berisiko belum adanya proses penyelesaian pemotongan gaji karyawan atas fasilitas tambahan yang telah diterima oleh karyawati berserta keluarga. (Temuan ulangan)</t>
  </si>
  <si>
    <t>Penilaian CitraGarden Malang 2023.xlsx</t>
  </si>
  <si>
    <t>Berdasarkan full check atas 8 unit pinjam pakai selama periode Sep’22 s/d Mei’23, ditemukan seluruh transaksi pinjam pakai yang belum dilengkapi dengan klausul asuransi bangunan</t>
  </si>
  <si>
    <t>Berdasarkan hasil opname progress lapangan atas 10 rumah tanggal 12 Jul’23, ditemukan Ketidaksesuaian spesifikasi teknis atas 5 unit rumah (5 item pekerjaan) antara fisik terbangun dengan gambar kerja dan BoQ di mana progress 3 item telah dinilai mencapai 100% dan tanpa didukung dengan approval perubahan gambar kerja dari konsultan struktur ataupun diterbitkan SIK yang diapprove oleh GM proyek; 3 unit rumah tipe Alyssum Std, Hazel Std, dan Elbrus Upslope Ext.C yang 3 item pekerjaannya sudah di progress 100% namun fisik aktualnya belum dikerjakan senilai Rp 4,020,808; Kondisi leveling anak tangga ke-4, ke-12 dan ke-13 dari lantai 1 ke lantai 2 pada unit C.01/06 miring kearah bawah sehingga berisiko terpeleset; Tinggi antara keramik lantai utama di lantai 1 dengan lantai kamar mandi terpaut jarak 10 cm sehingga berisiko penghuni dapat tersandung/ terjatuh unit C.01/06</t>
  </si>
  <si>
    <t>Berdasarkan hasil observasi lingkungan pada tanggal 12 Jul’23 ditemukan 3 unit dengan tunggakan &gt; 90 hari yang belum dilakukan penempelan sticker tanda menunggak IPL (Temuan ulangan)</t>
  </si>
  <si>
    <t>Berdasarkan hasil observasi atas Family Club pada tanggal 12 Jul’23 ditemukan 3 tangki penampungan solar yang tidak dapat diukur dan tidak tercatat di catatan pengawas family club.
Berdasarkan pemeriksaan kartu membership gym &amp; swimming Eco Club pada tanggal 14 Jul’23 ditemukan 3 kartu member untuk masa periode berlangganan atas membership hanya menggunakan label</t>
  </si>
  <si>
    <t>Berdasarkan hasil observasi Sewage Treatment Plan (STP) Eco Club dan Cluster The Peak pada tanggal 12 s/d 13 Jul’23 ditemukan Kondisi Bearing alat Rotating Biological Contactor (RBC) dalam kondisi berkarat dan Exhaust Fan dalam kondisi tidak diaktifkan.</t>
  </si>
  <si>
    <t>Berdasarkan hasil observasi lingkungan pada tanggal 12 Jul’23 ditemukan 2 unit rumah yang melakukan renovasi, meletakan material dan puing-puing pekerjaan di luar batas kepemilikan kavling dan merusak area hijau GSB / Berm. (Temuan ulangan)</t>
  </si>
  <si>
    <t>Berdasarkan hasil observasi Eco Club pada tanggal 14 Jul’23 ditemukan Proses pembersihan area family club yang tidak maksimal, maintenance peralatan yang perlu ditingkatkan, proses perawatan yang tidak mengembalikan kondisi fasilitas ke posisi semula serta kondisi fasilitas rusak; Tidak ada penjagaan atas akses pintu area ruangan gym dari petugas eco club di lantai 2 maupun security.
Berdasarkan full check atas 37 anggota security selama bulan Jul’23 ditemukan 28 personil security yang tidak melakukan absensi shift mulai/ absensi shift selesai maupun melakukan absensi terlambat; 13 personel security yang tidak dilengkapi dengan KTA s/d Mei’23; 1 personel security yang dilengkapi dengan KTA namun sudah tidak berlaku berselang 15 tahun s/d tanggal pull out audit 14 Jul’23. (Temuan ulangan)</t>
  </si>
  <si>
    <t>Berdasarkan full check atas 301 item inventaris barang pada 5 unit Rumah Contoh tanggal 10 Jul’23, ditemukan 5 item inventaris pada 4 unit rumah contoh dalam kondisi rusak/tidak menyala dan/ tidak terawat namun belum dibuatkan berita acara atas kondisi tersebut
Berdasarkan observasi lapangan pada tanggal 12 Jul’23 ditemukan 7 lokasi yang terdapat pecahan keramik, tumpukan bambu, sisa material, tidak ada tanda peringatan dan pembatas dengan jurang serta tidak ada pengawasan penjaga maupun CCTV di sekitar area dan 7 lokasi yang masih terdapat sisa pemangkasan ranting yang belum diangkut serta rumput liar di area berm kavling kosong.
Berdasarkan hasil observasi CCTV setiap cluster dan Eco Club pada tanggal 12 Jul’23 ditemukan 5 CCTV yang rusak/ tidak aktif berkisar 222 hari sejak tanggal kerusakan s/d tanggal observasi lapangan serta 4 CCTV yang terhalang terpal dan pohon
Berdasarkan observasi APAR setiap cluster dan Eco Club pada tanggal 12 Jul’23 ditemukan tidak adanya APAR Cadangan yang dimiliki oleh Manajemen setelah dilakukannya latihan pemadam, sehingga setelah latihan dilakukan terdapat 3 lokasi yang tidak dilengkapi dengan tabung APAR</t>
  </si>
  <si>
    <t>Berdasarkan analisa akun Uang Muka Titipan Penghuni (No Akun: 21.50.330) per Mei’23 sebesar Rp 67,974,170 ditemukan 1 sub akun tidak dirinci berdasarkan unit blok rumah namun berdasarkan sub akun Iuran Pemeliharaan Lingkungan dan Uang Jaminan Lingkungan sesuai dengan pembahasan hasil audit tahun 2022. (Temuan ulangan)
Berdasarkan analisa akun Utang Kontraktor (No Akun: 21.20.100) per Mei’23 sebesar Rp 2,320,670,461 ditemukan 5 sub akun Hutang Kontraktor tidak dirinci berdasarkan nama kontraktor/vendor/supplier namun berdasarkan sub akun per tahun, Eco Club, dan Lainnya.
Berdasarkan analisa akun Utang Lain-Lain (No Akun: 21.90.000) per Mei’23 sebesar Rp 30,427,565 ditemukan 4 sub akun Utang Lain-Lain yang masih menggantung sebesar Rp 30,427,565 berkisar 44 hari s/d 736 hari (&lt;3 tahun) di mana ada 2 sub akun Utang Lain-Lain bersaldo debet masing-masing sebesar Rp 1,638,140 dan Rp 1,060,237 berkisar 44 hari s/d 736 hari dari tanggal transaksi terakhir s/d pull out audit</t>
  </si>
  <si>
    <t>Berdasarkan observasi atas dokumen sertifikat SHGB ditemukan kunci brankas yang menyimpan dokumen sertifikat di ruangan Deputy General Manager hanya disimpan/ dapat diakses langsung oleh SPV Legal &amp; Permit sehingga berisiko tidak adanya pengawasan ganda atas dokumen sertifikat sebagai dokumen asset tanah perusahaan
Berdasarkan pemeriksaan penyusutan fixed asset per cut off Mei’23 ditemukan understated akumulasi penyusutan atas 48 item asset sebesar Rp 51,715,119 antara perhitungan audit dengan Manajemen. (Temuan ulangan)</t>
  </si>
  <si>
    <t>Berdasarkan sample check atas 11 PO HRD selama periode Sep’22 s/d Mei’23, ditemukan 1 transaksi pembelian barang yang tidak dibuatkan PO-nya berkisar 167 hari sejak tanggal permintaan pembelian barang (purchase requisition) s/d cut off audit tanggal 31 Mei’23.</t>
  </si>
  <si>
    <t>Berdasarkan full check atas 6 transaksi pemberian tanda kasih karyawan selama periode Sep’22 s/d Mei’23, ditemukan selisih lebih bayar sebesar Rp 250,000 atas 1 transaksi tanda kasih kelahiran anak karyawan.</t>
  </si>
  <si>
    <t>Fasilitas kendaraan (setiap fasilitas kendaraan yang secara khusus diberikan kepada karyawan harus didukung dengan surat serah terima sehingga karyawan tersebut harus bertanggung jawab atas kendaraan tersebut).</t>
  </si>
  <si>
    <t>Berdasarkan sample opname atas 169 inventaris asset pada tanggal 13 Jul’23 ditemukan 11 item (20 pcs) asset yang belum ditempel barcode; 1 item (2 pcs) asset yang tidak tercatat di data monitoring asset GA; 1 item (2 pcs) asset yang memiliki barcode yang sama; dan 1 item (1 pcs) asset barcodenya tidak dapat terbaca atau discan.</t>
  </si>
  <si>
    <t>Penilaian CitraGarden Puri Semanan 2023.xlsx</t>
  </si>
  <si>
    <t>Berdasarkan sample check atas 6 transaksi alih hak selama periode Mei’22 s/d Mar’23, ditemukan seluruh transaksi belum dilaporkan ke KPP berkisar 32 hari s/d 336 hari sejak tanggal batas lapor s/d pull out Audit tanggal 22 Mei’23</t>
  </si>
  <si>
    <t>Berdasarkan full check atas 9 transaksi penjualan, 5 transaksi ganti nama, 2 transaksi ganti harga selama periode Mei’22 s/d Mar’23, ditemukan 2 transaksi ganti nama yang belum dibuatkan PPJB atas nama konsumen ke-2 berkisar 365 hari &amp; 1256 hari sejak tanggal ganti nama s/d cut off audit tanggal 31 Mar’23
Berdasarkan full check atas 244 unit dengan cara bayar KPR yang belum melakukan AJB, ditemukan 69 unit yang telah memenuhi syarat AJB namun belum dilakukan AJB berselang 31 hari s/d 832 hari sejak tanggal maksimal (Splitzing/IMB/ST) s/d cut off Audit tanggal 31 Mar’23 dan menyebabkan tertahannya retensi sebesar Rp 8,082,823,451</t>
  </si>
  <si>
    <t>Berdasarkan full check atas 9 transaksi penjualan selama periode Mei’22 s/d Mar’23, ditemukan 3 transaksi yang terlambat dilaporkan ke PPATK berkisar 11 hari s/d 49 hari sejak tanggal seharusnya lapor ke PPATK s/d tanggal realisasi pelaporan. (Temuan ulangan)</t>
  </si>
  <si>
    <t>Berdasarkan full check atas 640 unit IMB ditemukan 7 unit yang telah terbit IMB namun belum di input ke sistem Erems berkisar 199 hari s/d 534 hari sejak tanggal terbit IMB s/d cut off audit tanggal 31 Mar’23</t>
  </si>
  <si>
    <t>Berdasarkan sample check atas 16 SPK selama periode audit ditemukan 1 SPK Tunjuk Langsung yang IM penunjukkan langsungnya diterbitkan berkisar 6 hari sejak tanggal penerbitan SPK</t>
  </si>
  <si>
    <t>Berdasarkan sample check atas 27 PO selama periode audit ditemukan 1 PO repeat order yang menggunakan acuan PO &gt;6 bulan dan belum dilengkapi dengan dokumentasi penawaran ulang pada proses perbandingan harga walaupun harga item tidak ada kenaikan</t>
  </si>
  <si>
    <t>Berdasarkan full check atas 648 unit dengan progress bangun 100% per Mar’23 ditemukan 41 unit progres Lapangan dan data Teknik 100% namun Data EREMS &lt; 100%; 6 unit progres lapangan 100% namun Data EREMS dan Data Teknik &lt; 100%</t>
  </si>
  <si>
    <t>Berdasarkan sample check atas 154 unit rumah yang telah lunas dan progress bangun 100% ditemukan 2 unit rumah yang terlambat serah terima berkisar 138 s/d 160 hari sejak tanggal deadline ST s/d selesai bangun sehingga berpotensi adanya pembayaran kompensasi serah terima kepada konsumen</t>
  </si>
  <si>
    <t>Berdasarkan sample check tagihan IPL terbayar periode Dec’22 s/d Mar’23 ditemukan 62 tagihan IPL atas 13 unit dikenakan tidak sesuai dengan rate yang berlaku di mana terdapat perbedaan luas tanah (selisih decimal) antara data EMS dan data Erems sehingga menyebabkan kurang tagih sebesar Rp 35,520 dan lebih tagih sebesar Rp 239,760. (Temuan ulangan)
Berdasarkan sample check atas tagihan air bulan Jul’22, Aug’22, Sep’22 dan Dec’22 ditemukan 2 unit hanya dikenakan biaya abodemen walaupun terdapat pemakaian air dan 1 unit yang belum dikenakan biaya abodemen air sehingga menyebabkan kurang tagih biaya air sebesar Rp 42,500
Berdasarkan sample check penerapan penyegelan meter air atas 27 unit yang memiliki tunggakan &gt; 90 hari per Mar’23, ditemukan 16 unit yang sudah menunggak &gt;3 bulan namun meteran airnya belum dicabut.</t>
  </si>
  <si>
    <t>Berdasarkan stock opname atas 4 item barang chemical kolam renang Club House per 22 May’23, ditemukan Stock Opname rutin telah dilakukan namun belum dilengkapi dengan Berita Acara Stock Opname yang ditandatangani oleh atasan yang berwenang (Estate Management Section Head). (Temuan ulangan)
Berdasarkan observasi area club house pada tanggal 15 May’23 ditemukan belum terpasang informasi mengenai kedalaman kolam renang di sekitar area di mana tidak terdapat life guard yang disiagakan
Berdasarkan observasi atas kebersihan area Eco Club selama audit Fieldwork tanggal 15 May’23 ditemukan Kartu checklist toilet tidak update serta tidak ada supervisi atas hasil kerja Cleaning Service</t>
  </si>
  <si>
    <t>Berdasarkan stock opname atas 2 item barang chemical WTP ditemukan selisih kurang atas 2 item chemical antara rekap stock dengan fisik actual sebanyak 37.85 kg dan 78.50 kg; Stock opname chemical dilakukan rutin namun belum dilengkapi dengan Berita Acara Stock Opname yang ditandatangani oleh Facility Management Department Head; Belum ada skala ukur pada tandon tempat penyimpanan chemical. (Temuan ulangan)</t>
  </si>
  <si>
    <t>Berdasarkan observasi lingkungan atas 32 unit yang melakukan renovasi ditemukan 2 unit rumah yang melakukan renovasi meletakkan bahan bangunan di luar area unit renovasi.</t>
  </si>
  <si>
    <t>Berdasarkan observasi area cluster dan club house pada tanggal 15 May’23 ditemukan kondisi tanaman layu dan mati, rumput taman yang terlihat tidak dibersihkan, serta sampah daun yang tidak diangkut selama 8 hari sejak tanggal observasi s/d pull out audit tanggal 22 May’23</t>
  </si>
  <si>
    <t>Berdasarkan full check atas 12 tabung APAR ditemukan 3 tabung APAR yang kondisi tekanannya di bawah batas normal di mana 1 tabung APAR di antaranya tidak disegel dan 1 tabung APAR lainnya telah kadaluwarsa berselang 616 hari sejak tanggal kadaluarsa s/d tanggal observasi; Seluruh Kartu Pemeriksaan tabung APAR terlihat belum diupdate sejak tanggal pemeriksaan terakhir di bulan Oct’22. (Temuan ulangan)
Berdasarkan observasi atas 16 monitor CCTV pada tanggal 17 May’23 ditemukan 1 tangkapan layar CCTV atas 1 monitor terhalang pohon.</t>
  </si>
  <si>
    <t>Berdasarkan pemeriksaan atas kasbon yang menggantung per 31 Mar’23, ditemukan 1 kasbon belum dipertanggungjawabkan berselang 34 hari sejak batas maksimal pertanggungjawaban kasbon s/d konfirmasi Audit tanggal 19 Mei’23 dan system Cashier belum menghitung denda keterlambatan secara otomatis sebesar Rp 2,990,470 (Temuan ulangan)</t>
  </si>
  <si>
    <t>Berdasarkan full check atas 395 unit yang retensinya masih outstanding per 31 Mar’23, ditemukan 6 unit yang telah memenuhi syarat pencairan BAST, BAST &amp; AJB namun belum diajukan pencairan escrow ke Bank berkisar 4 hari s/d 475 hari sejak tanggal ST/AJB s/d cut off audit 31 Mar’23 sebesar Rp 425,910,513</t>
  </si>
  <si>
    <t>Berdasarkan pemeriksaan atas Akun Uang Muka Titipan Lainnya (No.Akun: 21.50.390) per 31 Mar’23, ditemukan saldo outstanding Uang Muka Titipan Lainnya &gt; 3 tahun atas 6 transaksi sebesar Rp 14,920,124 sejak tanggal transaksi s/d cut off Audit per 31 Mar’23
Berdasarkan analisa Akun Uang Muka Titipan Penghuni (Akun: 21.50.330) per Mar’23 ditemukan saldo Uang Muka Titipan Penghuni atas 2 konsumen sebesar Rp 3,193,321 masih outstanding &gt; 3 tahun (1,214 hari s/d 1,247 hari)
Berdasarkan analisa Akun Uang Muka Titipan Konsumen Batal (Akun: 21.50.340) per Mar’23 ditemukan saldo Uang Muka Titipan Konsumen Batal atas 2 konsumen sebesar Rp 463,658,244 masih outstanding berselang 274 hari sejak tanggal transaksi batal s/d tanggal cut off Audit 31 Mar’23
Berdasarkan full check atas akun Utang Kontraktor (No.Akun: 21.20.100) per 31 Mar’23, ditemukan utang kontraktor sebesar Rp 4,786,121 merupakan transaksi PPN Masukan dari 22 kontraktor yang belum dilakukan rekonsiliasi.</t>
  </si>
  <si>
    <t>Berdasarkan sample check atas 20 item inventaris asset, ditemukan belum dilakukannya stock opname rutin atas Asset yang dilengkapi dengan Berita Acara Opname yang diapprove oleh HOD Finance &amp; Accounting dan HOD GA
Berdasarkan sample opname atas 6 item inventaris Gym, ditemukan Stock Opname Asset belum dilakukan; Seluruh inventaris belum ditempel barcode</t>
  </si>
  <si>
    <t>Berdasarkan sample check atas 5 karyawan resign / pensiun ditemukan 3 karyawan resign yang dokumen exit clearancenya belum ditandatangani oleh PIC HRD / IT yang menerima pengembalian inventaris asset dari karyawan ybs</t>
  </si>
  <si>
    <t>Berdasarkan sample check atas pembayaran BPJS Ketenagakerjaan dan BPJS Kesehatan 57 karyawan ditemukan 3 karyawan yang telah resign/ pensiun namun premi BPJS Kesehatannya masih dibayarkan berselang 2 s/d 3 bulan setelah tanggal resign/ pensiun
Berdasarkan full check atas 37 karyawan yang terdaftar sebagai peserta benefit Mandiri Inhealth periode Jul s/d Des 2022 ditemukan 1 karyawan yang menerima fasilitas Mandiri Inhealth lebih rendah dari ketentuan golongan yang berlaku. (Temuan ulangan)</t>
  </si>
  <si>
    <t>Berdasarkan analisa Akun Piutang Karyawan (No. Akun: 11.30.201) per Mar’23 ditemukan Transaksi premi Mandiri Inhealth tambahan dari karyawati untuk benefit yang diterima suami dan anak (di luar benefit yang diberikan perusahaan) yang masih menggantung berkisar 46 hari s/d 791 hari dari tanggal transaksi s/d cut off audit 31 Mar’23 pada 3 sub akun piutang karyawan sehingga berisiko belum adanya proses penyelesaian pemotongan gaji karyawan atas fasilitas tambahan yang telah diterima oleh karyawati berserta keluarga; 4 sub akun Piutang karyawan yang masih outstanding &gt; 90 hari sebesar Rp 1,792,668</t>
  </si>
  <si>
    <t>Penilaian CitraGrand Senyiur City 2023.xlsx</t>
  </si>
  <si>
    <t>Berdasarkan sample check atas 42 PPJB selama periode audit ditemukan Perbedaan klausul antara SPR dengan PPJB</t>
  </si>
  <si>
    <t>Berdasarkan full check atas 4 transaksi alih hak selama periode audit ditemukan 2 transaksi alih hak yang melakukan pembayaran biaya admin pengalihan hak sebesar Rp 14,518,614 setelah terbitnya PPJB Penegasan berselang 12 hari dan 154 hari sejak tanggal terbitnya PPJB Penegasan s/d tanggal pembayaran biaya admin alih hak; 1 transaksi alih hak yang tidak melakukan pembayaran PPh 2.5% sebesar Rp 10,719,291 bahkan pph atas transaksi alih hak belum dibayarkan oleh Manajemen ke Kas Negara selama 97 hari sejak tanggal alih hak s/d cut off audit 31 Jan’23
Berdasarkan full check atas 4 transaksi alih hak ditemukan seluruh transaksi alih hak belum dilaporkan ke KPP berkisar 32 hari s/d 734 hari sejak tanggal deadline pelaporan alih hak</t>
  </si>
  <si>
    <t>Berdasarkan sample check atas 13 transaksi ganti cara bayar / ubah harga selama periode Jan’2021 s/d Jan’2023, ditemukan 2 transaksi ganti cara bayar di mana approval atas perubahan cara bayar tidak sesuai dengan koridor yang berlaku</t>
  </si>
  <si>
    <t>Berdasarkan sample check pembayaran komisi atas 7 komisi karyawan dan 27 komisi overriding ditemukan Lebih bayar komisi overriding sebesar Rp 58,995 atas 2 transaksi penjualan karena pph yang seharusnya menjadi tanggungan karyawan non proyek, namun malah menjadi beban proyek</t>
  </si>
  <si>
    <t>Berdasarkan sample opname inventaris atas 2 show unit ditemukan selisih kurang 1 item barang sebesar 1 pcs dan selisih lebih 3 item barang berkisar 1 pcs s/d 2 pcs; Berita Acara Opname rutin setiap 2 bulan sekali tidak ditandatangani s/d Marketing Manager melainkan hanya s/d Staff Promosi
Berdasarkan stock opname atas 3 item barang promosi ditemukan tidak pernah dilakukan stock opname rutin yang dituangkan dalam Berita Acara Opname yang ditandatangani s/d Marketing Manager
Berdasarkan sample check atas 15 PO Marketing ditemukan seluruh PO tanpa diterbitkan PR terlebih dahulu dan tidak ada surat jalan/ tanda terima penerimaan barang dari supplier</t>
  </si>
  <si>
    <t>Berdasarkan full check atas 2 transaksi buyback ditemukan 1 unit transaksi buyback tidak diterbitkan Surat Pembatalan PPJB yang dikirimkan ke konsumen berselang 668 hari sejak tanggal batal pada sistem EREMS s/d tanggal pullout audit 24 Mar’23 dan tanggal Akta Subrogasi diterbitkan berselang 126 hari sejak tanggal batal pada sistem EREMS s/d tanggal terbit Akta Subrogasi 28 Sep’21</t>
  </si>
  <si>
    <t>Berdasarkan sample check atas 42 PPJB selama periode audit ditemukan kesalahan pengisian data konsumen atas 8 unit PPJB; 11 unit PPJB yang tidak mencantumkan klausul Pasal II mengenai Harga; 1 unit PPJB yang belum ditandatangani oleh konsumen selama 117 hari sejak tanggal seharusnya tanda tangan PPJB s/d tanggal pullout audit 24 Mar’23
Berdasarkan full check atas 243 unit yang belum AJB ditemukan 27 unit yang telah memenuhi syarat AJB &gt; 90 hari namun belum dilakukan AJB berselang 93 hari s/d 1,894 hari sejak tanggal terpenuhinya syarat AJB s/d pull out audit tanggal 24 Mar’23.</t>
  </si>
  <si>
    <t>Berdasarkan full check atas 94 unit retensi per 31 Jan’23 ditemukan 6 unit yang telah memenuhi syarat pencairan retensi Tutup Atap (2 unit), BAST (3 unit), dan AJB (1 unit) namun secara data, retensi escrow atas 6 unit belum diajukan pencairan ke bank berkisar 115 hari s/d 784 hari sejak tanggal retensi terakhir yang memenuhi syarat s/d cut off audit 31 Jan’23 sehingga menyebabkan total escrow tertahan sebesar Rp 220,160,005; 4 unit yang dari data terlihat telah serah terima sebelum akad
Berdasarkan full check atas 9 unit dengan cara bayar KPR yang belum akad kredit ditemukan 2 transaksi KPR yang sudah lunas DP namun belum dilakukan akad kredit berselang 126 hari sejak tanggal DP Lunas s/d tanggal pull out audit 24 Mar’23</t>
  </si>
  <si>
    <t>Berdasarkan full check atas 66 transaksi yang memenuhi syarat untuk di laporkan ke PPATK ditemukan 8 transaksi yang terlambat dilaporkan ke PPATK berselang 23 hari s/d 213 hari sejak tanggal batas lapor s/d tanggal realisasi pelaporan ke PPATK (Temuan ulangan)</t>
  </si>
  <si>
    <t>Berdasarkan sample check atas 49 SPK ditemukan 4 SPK pekerjaan pembangunan rumah bersifat Unit Price (bukan Lumpsum Fixed Price); Perbedaan retensi yang tercantum pada klausul Cara Pembayaran dengan klausul Jaminan Pemeliharaan atas 5 SPK di mana 1 SPK di antaranya pekerjaannya telah selesai namun tanggal periode pekerjaan diinput setelah tanggal SPK terbit; Harga satuan atas 1 tanaman Peltophorum yang berbeda untuk 2 area dalam 1 SPK padahal memiliki spesifikasi yang sama sehingga menyebabkan nilai SPK lebih tinggi sebesar Rp 1,260,000; 1 SPK Tender yang tanggal Berita Acara Pembukaan Penawarannya terlihat dilakukan 20 hari setelah tanggal SPK diterbitkan; 1 SPK Tunjuk Langsung yang Berita Acara Tunjuk Langsungnya diapprove tidak sesuai dengan koridor approval.</t>
  </si>
  <si>
    <t>Berdasarkan sample check 24 PO ditemukan 1 pekerjaan penanaman dan perawatan tanaman yang diterbitkan PO (bukan SPK); 1 PO yang disampling oleh team Internal Audit dan belum diberikan pada saat proses audit fieldwork karena PO batal dan belum di void</t>
  </si>
  <si>
    <t>Berdasarkan full opname progress pekerjaan bangunan atas 6 unit rumah ditemukan Progress lapangan 2 unit rumah yang actual progressnya lebih kecil sehingga menyebabkan selisih lebih bayar pada saat pembayaran termyn saat itu sebesar Rp 75,600; Perbedaan spesifikasi material antara spesifikasi teknis dengan actual terpasang atas 6 unit rumah. (Temuan ulangan)
Berdasarkan sample check atas 3 SPK landscape ditemukan ketidaksesuaian spesifikasi diameter dan tinggi atas 54 pohon dan 14 pohon lainnya dalam kondisi mati; Adanya penambahan dan pengurangan pohon yang baru diterbitkan IL setelah opname audit</t>
  </si>
  <si>
    <t>Berdasarkan full check atas 1,914 unit yang sudah memenuhi syarat ST ditemukan 44 unit rumah belum ST berkisar 290 hari s/d 1,495 hari sejak tanggal seharusnya ST s/d cut off audit sehingga menimbulkan opportunity loss penerimaan IPLK sebesar Rp 380,451,289 dan tertahannya retensi escrow BAST sebesar Rp 402,602,725; 83 unit rumah yang terlambat ST berkisar 5 hari s/d 1,336 hari sejak tanggal seharusnya ST s/d tanggal realisasi ST sehingga menyebabkan opportunity loss IPLK sebesar Rp 342,530,380</t>
  </si>
  <si>
    <t>Berdasarkan pemeriksaan atas data aging IPLK per 31 Jan’23 yang terdiri dari 150 unit ditemukan understated nilai tunggakan saldo system sebesar Rp 401,485,664; 5 unit rumah yang pembayaran IPLK-nya secara data membayar periode current padahal tunggakan periode sebelumnya belum dibayar; 1 unit yang membayar tunggakan IPLK selama 5 bulan bukan tunggakan periode terlama (longkap)
Berdasarkan full check perhitungan tarif IPL atas tagihan IPL 360 unit bulan Jan’23 ditemukan selisih lebih pengenaan tarif IPL atas 35 unit sebesar Rp 6,045,782</t>
  </si>
  <si>
    <t>Berdasarkan sample check atas 9 form perijinan renovasi dan observasi lapangannya ditemukan 9 unit rumah yang melakukan renovasi namun belum melengkapi dokumen renovasi sesuai ketentuan, di mana 6 unit di antaranya belum membayar deposit renovasi, bahkan 2 unit memiliki tunggakan IPL ; 3 unit rumah yang melakukan renovasi yang meletakkan material/ sampah material di row jalan/ area berm/ kavling kosong; Sampah batang kayu dan sisa material renovasi yang diletakkan di kavling konsumen dan kavling kosong; Tidak adanya Alat Pemadam Api Ringan (APAR) pada Pos Security Cluster Ardenia (Distrik 1) dan Golf Terrace</t>
  </si>
  <si>
    <t>Berdasarkan sample check absensi security periode Nov’22 s/d Des’22 atas 25 personil ditemukan Kesalahan penginputan absensi kehadiran pada timesheet sehingga seolah-olah terlihat adanya long shift atas 1 personil security di mana petugas bekerja selama 16 jam; Long shift atas 2 personil security reliever yang menggantikan 1 personil yang sedang izin
Berdasarkan full check Kartu Tanda Anggota atas 29 personil security ditemukan 3 personil yang KTA nya sudah expired berkisar 107 hari s/d 582 hari sejak tanggal expired s/d tanggal pull out audit; 1 personil security belum dilengkapi dengan Kartu Tanda Anggota (KTA) yang teregistrasi di Polda</t>
  </si>
  <si>
    <t>Berdasarkan hasil cash opname petty cash ditemukan 1 kasbon yang belum dipertanggungjawabkan berselang 2 hari sejak tanggal seharusnya dipertanggungjawabkan s/d tanggal cash opname.
Berdasarkan sample check kasbon yang telah dipertanggungjawabkan selama Jan’2022 s/d Jan’2023 ditemukan kelemahan sistem kasbon atas kasbon yang terlambat dipertanggungjawabkan selama belum lewat tanggal 25 maka denda tidak muncul dan hilang secara otomatis; 87 kasbon yang umurnya telah melebihi 30 hari kalendar dengan nilai kasbon sebesar Rp 1,439,708,851 lewat berkisar 1 hari s/d 52 hari sejak tanggal jatuh tempo s/d tanggal realisasi PJK namun tidak dikenakan denda</t>
  </si>
  <si>
    <t>Berdasarkan analisa Aging dengan umur tunggakan &gt; 90 hari per 31 Jan’23 ditemukan 1 unit dengan progress bayar &lt; 20% namun belum dilakukan pembatalan berselang 103 hari sejak tanggal pembayaran terakhir s/d cut off Audit per 31 Jan’23. (Temuan ulangan)</t>
  </si>
  <si>
    <t>Berdasarkan full check asuransi bangunan atas 5 unit bangunan ditemukan seluruh bangunan tidak memiliki asuransi berkisar 337 hari s/d 1,211 hari sejak tanggal perolehan bangunan s/d tanggal pull out audit
Berdasarkan full check perhitungan penyusutan atas 228 item Fixed Asset ditemukan Understated nilai akumulasi penyusutan atas 6 item fixed asset sebesar Rp 231,182,292 dan Overstated nilai akumulasi penyusutan atas 9 item fixed asset antara list perhitungan aset dan perhitungan audit sebesar Rp 7,730,792; Selisih saldo Asset Inventaris Kantor antara saldo di Trial Balance sebesar Rp 2,251,767,249 dengan list perhitungan asset sebesar Rp 2,249,363,613; Selisih saldo Akumulasi Penyusutan Kendaraan &amp; alat berat antara saldo di Trial Balance sebesar Rp 315,931,782 dengan list perhitungan asset sebesar Rp 304,671,989; Selisih saldo akumulasi penyusutan atas 2 akun antara Trial Balance, Monitoring Aset, dan perhitungan audit</t>
  </si>
  <si>
    <t>Berdasarkan pemeriksaan atas sub akun Piutang Lainnya (No. Akun: 11.30.900) per 31 Jan’23 ditemukan 9 sub akun yang saldo piutang lainnya masih menggantung sejak 1 Jan’20 sebesar Rp 4,109,656,158; 2 sub akun Piutang Lainnya yang tidak ada rekonsiliasi atas detail saldo sub akun tersebut; 1 sub akun bersaldo negatif (Cr) sebesar Rp 130,573,160; Selisih antara saldo menurut Trial Balance sebesar Rp 17,839,874,765 dengan Sub Akun sebesar Rp 15,245,967,472
Berdasarkan pemeriksaan atas sub akun Uang Muka Titipan Penghuni (No. Akun: 21.50.330) per 31 Jan’23 ditemukan saldo atas 1 sub akun yang long outstanding &gt; 3 tahun sebesar Rp 1,842,000.
Berdasarkan full check atas sub akun Uang Muka Titipan BBN Akte (No. Akun: 21.50.310) per 31 Jan’23 ditemukan saldo atas 1 sub akun yang long outstanding &gt; 3 tahun sebesar Rp 835,893,570; Selisih antara saldo menurut Trial Balance sebesar Rp 5,025,773,257 dengan Sub Akun sebesar Rp 4,915,864,562
Berdasarkan pemeriksaan akun Piutang Kontraktor (No. Akun 11.30.202) per 31 Jan’23 sebesar Rp 4,422,729 ditemukan saldo bawaan akun Piutang Kontraktor sudah ada sejak tahun 2019 dan tidak ada pembayaran dari kontraktor
Berdasarkan pemeriksaan akun Hutang Kontraktor (No. Akun 21.20.100) per 31 Jan’23 sebesar Rp 1,551,022,779 ditemukan saldo bawaan akun Hutang Kontraktor sudah ada sejak tahun 2019 namun tidak ada detail nama kontraktornya.</t>
  </si>
  <si>
    <t>Berdasarkan sample opname atas 41 fixed asset ditemukan 1 asset yang merupakan milik pribadi karyawan namun tercatat pada daftar asset bahkan ditempel barcode; 1 asset double catat dan diberikan barcode berbeda; 1 asset yang belum ditempel barcode; 3 tabung APAR yang tidak dilengkapi dengan checklist card di mana tekanan atas 1 tabung APAR di antaranya sudah habis; 2 asset dalam kondisi rusak; 5 asset proyek yang tidak masuk dalam daftar asset dan juga belum ditempelkan barcode.</t>
  </si>
  <si>
    <t>Penilaian CitraLake Suites Apartment 2023.xlsx</t>
  </si>
  <si>
    <t>Berdasarkan full check atas 17 unit transaksi penjualan selama Mei’22 s/d Mar’23, ditemukan 1 transaksi penjualan non standar yang approvalnya tidak sesuai dengan koridor yang berlaku</t>
  </si>
  <si>
    <t>Berdasarkan full check atas 4 transaksi pengalihan hak selama periode Mei’22 s/d Mar’23 ditemukan Seluruh transaksi belum dilaporkan ke KPP berkisar 122 hari s/d 275 hari sejak tanggal batas lapor s/d pull out audit 22 Mei’23</t>
  </si>
  <si>
    <t>Berdasarkan full check atas 7 PO ditemukan 1 PO tunjuk langsung yang progres bayar termyn ke 1-nya tidak memotong PPh 23 (2%) sehingga mengakibatkan kelebihan pembayaran sebesar Rp 850,000.</t>
  </si>
  <si>
    <t>Berdasarkan sample check atas 4 transaksi penjualan selama periode Mei’22 s/d Mar’23, ditemukan perbedaan klausul antara FPA (Form Pemesanan Apartemen) dengan PPJB (Temuan ulangan)
Berdasarkan full check atas 16 Dokumen Serah Terima selama periode audit May’22 s/d Mar’23 ditemukan 3 unit yang diserahterimakan dengan Surat Kuasa namun kartu identitas Penerima Kuasa belum dilampirkan bahkan 1 Penerima Kuasa di antaranya belum menandatangani Surat Kuasa tersebut</t>
  </si>
  <si>
    <t>Building Management</t>
  </si>
  <si>
    <t>Berdasarkan cash opname petty cash ditemukan 8 transaksi kasbon Rp 603,700 yang masih juga belum didukung dengan form kasbon. (Temuan ulangan)
Berdasarkan full check atas 64 transaksi pembayaran menggunakan Cheque dan Giro ditemukan 6 transaksi pemakaian Cheque ke pihak ketiga dengan nilai &lt; Rp 1,000,000 di mana belum ada ketentuan minimum pembayaran menggunakan Cheque
Berdasarkan full check atas monitoring pembayaran 45 transaksi penambahan Access Card Lift selama periode audit May’22 s/d Mar’23 ditemukan 4 transaksi penambahan Access Card Lift belum dilengkapi Work Order dan belum ada pembayaran berkisar 194 hari s/d 290 hari sejak tanggal Access Card Lift keluar s/d cut off audit (Temuan ulangan)
Berdasarkan full check atas monitoring rekap 147 transaksi Work Order Berbayar selama periode audit May’22 s/d Mar’23 ditemukan kesalahan penulisan klasifikasi pekerjaan atas 1 transaksi Work Order Berbayar
Berdasarkan hasil observasi atas pemakaian bilyet Cheque saat cash opname, ditemukan 5 transaksi pembayaran kepada pihak ketiga yang menggunakan Cheque di mana keterangan “atau pembawa” nya tidak dicoret di mana 4 transaksi di antaranya tidak dituliskan tanggal issued Cheque</t>
  </si>
  <si>
    <t>Berdasarkan full opname atas 136 Access Card pada tanggal 12 May’23 ditemukan Stock Opname Access Card Lift rutin belum dilakukan dan belum dilengkapi dengan Berita Acara Opname yang ditandatangani s/d Building Manager; 11 Access Card Lift rusak namun penyimpanan digabung dengan New Card dan tidak dilengkapi dengan Berita Acara Kerusakan
Berdasarkan full opname atas 35 Parking Card ditemukan Stock Opname Parking Card rutin belum dilakukan dan belum dilengkapi dengan Berita Acara Opname yang ditandatangani s/d Building Manager; Tidak ada stock card/rekap monitoring untuk mencatat mutasi kartu keluar dan masuk.
Berdasarkan observasi lapangan atas toilet di area publik ditemukan Toilet Wanita Lt. GF Tower A masih dalam perbaikan (under maintenance) namun tidak dilengkapi dengan Work Order</t>
  </si>
  <si>
    <t>Berdasarkan pengujian sistem ARD atas 6 unit lift ditemukan Sistem ARD 1 unit lift Service di Tower A tidak berfungsi dan Suara Emergency Call pihak operator tidak terdengar (kecil) dari lift Service A; Pintu 1 unit lift Penumpang di Tower B tidak bisa dibuka dan tidak level-ing di lantai 11 saat uji fungsi lift dengan durasi &gt; 5 menit serta Emergency Call pihak operator tidak terdengar sehingga harus dibuka paksa dengan kunci secara manual dari sisi depan Lift. (Temuan ulangan)</t>
  </si>
  <si>
    <t>Berdasarkan observasi atas area tangga Emergency Exit Tower A ditemukan 4 buah lampu di area tangga Emergency Exit dalam keadaan redup/mati dan jadwal pemeriksaan belum dilakukan secara berkala
Berdasarkan observasi lapangan atas kebersihan ruang mesin ditemukan Ruang Mesin Pompa dalam keadaan kotor di mana terdapat sampah dan bekas puntung rokok (Temuan ulangan)
Berdasarkan sample check saat observasi lapangan di area Rooftop Tower A ditemukan 6 buah floor drain tidak ditutup dengan saringan
Berdasarkan sample check 25 tabung APAR ditemukan 6 Checklist Card tabung APAR belum diupdate berselang 21 hari s/d 314 hari sejak tanggal pengisian terakhir s/d tanggal opname audit di mana 1 tabung APAR kondisi tekananannya di bawah batas normal (Temuan ulangan)
Berdasarkan full check atas 77 kamera CCTV ditemukan 2 kamera CCTV terhalang pohon; 1 kamera atas 1 monitor dalam kondisi buram</t>
  </si>
  <si>
    <t>Berdasarkan full check saldo Escrow per 31 Mar’23, ditemukan 10 unit yang nilai pencairan retensinya tidak sesuai dengan skema pencairan bank yang seharusnya, sehingga menyebabkan selisih kurang cair sebesar Rp 949,241,565; Ketidaksesuaian antara pencatatan saldo Collection dengan saldo TB di mana terdapat overstated pada saldo TB sebesar Rp 196,446,020</t>
  </si>
  <si>
    <t>Berdasarkan sample check atas 11 transaksi pembatalan ditemukan Double catat penghasilan batal dari 1 transaksi pembatalan (A05/03) sehingga menyebabkan overstated akun Penghasilan Batal (No. Akun: 61.00.403) sebesar Rp 8,720,379 dan understated akun Uang Muka Penjualan Apartment ( No.Akun: 21.50.120) sebesar Rp 8,957,346</t>
  </si>
  <si>
    <t>Berdasarkan observasi atas monitoring HT yang terdiri dari 3 unit HT ditemukan 3 HT telah rusak sejak akhir Jan’23 namun belum dilengkapi dengan Berita Acara Kerusakan
Berdasarkan sample check atas 12 item inventaris asset, ditemukan belum dilakukannya stock opname rutin atas Asset yang dilengkapi dengan Berita Acara Opname yang diapprove oleh HOD Finance &amp; Accounting dan HOD GA.
Berdasarkan hasil monitoring atas 41 item inventaris asset yang dikelola oleh HR, ditemukan Belum pernah dilakukan stock opname atas seluruh barang inventaris asset</t>
  </si>
  <si>
    <t>Berdasarkan full check atas 12 karyawan yang terdaftar sebagai peserta benefit Mandiri Inhealth periode Januari s/d Jun 2023 ditemukan 1 karyawan yang menerima fasilitas MI tidak sesuai dengan ketentuan yang berlaku</t>
  </si>
  <si>
    <t>Penilaian CitraLand Megah Batam 2023.xlsx</t>
  </si>
  <si>
    <t>Berdasarkan sample check atas 21 transaksi ganti cara bayar ditemukan perbedaan form approval persetujuan diskon atas 4 transaksi yang diberikan ke team Internal Audit, form approval yang sesuai koridor baru disusulkan saat pembahasan audit</t>
  </si>
  <si>
    <t>Berdasarkan full opname inventaris show unit atas 5 unit rumah contoh ditemukan selisih lebih 2 item inventaris sebesar 1 pcs dan selisih kurang 1 item inventaris berselang 1 pcs (Temuan ulangan); Terdapat defect pada 3 show unit; Opname inventaris telah dilakukan secara rutin namun belum dilengkapi dengan Berita Acara opname yang ditandatangani s/d Marketing Manager</t>
  </si>
  <si>
    <t>Berdasarkan sample check atas 36 PPJB ditemukan 5 dokumen PPJB yang belum diterbitkan dan belum ditandatangani oleh konsumen berkisar 8 hari s/d 296 hari sejak tanggal seharusnya PPJB ditandatangani s/d pull out audit; 2 dokumen PPJB yang sudah diterbitkan namun belum ditandatangani oleh konsumen berkisar 34 hari dan 94 hari sejak tanggal seharusnya PPJB ditandatangani s/d pull out audit; 2 dokumen PPJB yang sudah ditandatangani oleh konsumen namun terlambat berkisar 183 hari dan 196 hari sejak tanggal seharusnya PPJB ditandatangani s/d tanggal actual PPJB ditandatangani</t>
  </si>
  <si>
    <t>Berdasarkan full check atas 186 transaksi penjualan dengan cara bayar KPR yang ada di EREMS ditemukan 1 unit yang cara bayar aktual Cash sudah lunas 100% namun diinput dengan cara bayar KPR (ybs bank loan pribadi ke BPR) sehingga tanggal akad pada system EREMS menjadi kosong terus seolah-olah belum diupdate; 2 transaksi KPR yang sudah memenuhi syarat akad kredit (sudah lunas UM) namun belum dilakukan akad kredit berkisar 184 hari dan 227 hari sejak tanggal seharusnya akad kredit s/d cut off audit 30 Sep’23</t>
  </si>
  <si>
    <t>Berdasarkan full check atas 9 dokumen perijinan operasional ditemukan tidak ada perijinan penangkal petir atas 2 instalasi penangkal petir yang berada di cluster Royal Hills dan Lavish Hills</t>
  </si>
  <si>
    <t>Berdasarkan full check atas 60 kelengkapan penginputan data pada EREMS mengenai informasi unit seperti AJB dan IMB ditemukan 21 unit yang sudah AJB dan 39 unit yang sudah terbit IMB belum diinput ke sistem EREMS (temuan ulangan)</t>
  </si>
  <si>
    <t>Berdasarkan sample check atas 60 SPK ditemukan 5 SPK Tender yang diterbitkan berselang 6 hari setelah tanggal mulai pekerjaan di mana alasan pemilihan pemenang yang tercantum pada RPK (Rekomendasi Penunjukan Kontraktor) kurang tepat dan juga approval RPK tidak sesuai koridor approval; 3 SPK Tunjuk Langsung yang penerbitan Berita Acara Penunjukkannya berkisar 4 hari dan 5 hari setelah tanggal SPK diterbitkan di mana approval Berita Acara Penunjukkan tidak sesuai koridor approval; 1 SPK Tunjuk Langsung yang tidak didukung dengan Berita Acara Penunjukkan bahkan approval SPK tidak sesuai dengan koridor approval; 1 Berita Acara Tunjuk Langsung atas 1 SPK yang ditandatangani tidak sesuai koridor approval</t>
  </si>
  <si>
    <t>Berdasarkan sample check atas 60 SPK ditemukan 3 SPK Tender yang proses perbandingan spesifikasi material antar kontraktor tidak apple to apple di mana surat penawaran dari 1 kontraktor di antaranya menggunakan penawaran lama (Jul’22 atau 7 bulan sebelum proses penerbitan SPK); 1 Tender atas pekerjaan pembangunan rumah yang diberikan kepada pemenang ke-2 dan pemenang ke-3 di mana pemenang pertama dengan harga terendah tidak diberikan pekerjaan tersebut dengan alasan “out of capacity” namun kontraktor pembanding yang diambil sebagai pemenang ke-2 dan ke-3 tidak mengikuti harga pemenang pertama; 1 Tender pekerjaan landscape yang harga satuan atas 2 tanaman dari kontraktor pemenang lebih tinggi pada saat penawaran final, dibanding penawaran awal atau lebih tinggi dari penawaran kontraktor pembanding lainnya; 4 kontraktor peserta atas 1 Tender tidak mencantumkan tanggal pada surat penawaran; 1 SPK Tender yang tanggal terbit pada SPK fisik dengan system Tender berbeda, di mana jika dilihat dari history approval penerbitan pada sistem Tender, SPK diterbitkan 17 hari setelah tanggal mulai pekerjaan atau 4 hari sebelum tanggal diumumkan pemenang tender atau 7 hari setelah tanggal approval tertinggi di mana approval pada Sistem Tender juga tidak sesuai koridor</t>
  </si>
  <si>
    <t>Berdasarkan sample opname progress pekerjaan di lapangan atas 23 unit rumah ditemukan ukuran selimut beton atas 14 titik kolom pada 2 unit rumah yang aktualnya lebih ramping dari gambar kerja for construction; 15 titik kolom pada 4 unit rumah atas 1 kontraktor yang cor-annya tidak rapih/ kopong; 1 titik kolom yang sudah diplester atas 1 unit rumah yang terlihat adanya sambungan kayu bekisting; Jarak cincin sengkang atas 4 titik kolom pada 2 unit rumah yang aktualnya lebih renggang dari gambar kerja for construction di mana kondisi kolom sudah di cor; Perbedaan spesifikasi material antara spesifikasi teknis/ gambar kerja for construction dengan actual terpasang yang tidak didukung dengan Internal Memo</t>
  </si>
  <si>
    <t>Berdasarkan full check atas 59 unit rumah yang sudah serah terima ditemukan Data tanggal serah terima atas 1 unit yang tidak akurat di mana yang seharusnya tanggal 12 Des’23 namun diinput tanggal 1 Mar’23; 27 unit yang belum ST namun diinput telah ST padahal progress bangun belum 100% dan tidak ubah design</t>
  </si>
  <si>
    <t>Berdasarkan full check atas 7 pekerjaan renovasi ditemukan seluruh surat pernyataan jaminan lingkungan tidak diapprove oleh Estate Management Dept Head di mana jaminan renovasi 1 unit di antaranya kurang bayar sebesar Rp 3,000,000</t>
  </si>
  <si>
    <t>Berdasarkan full check atas absensi 12 personil security bulan Jul s/d Sep’23 ditemukan absensi kehadiran security masih manual (ditulis tangan bukan absen di Amano/ Finger); 10 anggota security tidak dilengkapi dengan Kartu Tanda Anggota Security yang teregistrasi di Polda</t>
  </si>
  <si>
    <t>Berdasarkan observasi clubhouse pada tanggal 26 Okt’23 ditemukan bekas puntung rokok di sekitar kolam clubhouse padahal sudah dipasang signage dilarang merokok; 10 pcs inventaris gym yang belum dibarcode dan belum masuk ke dalam list asset</t>
  </si>
  <si>
    <t>Berdasarkan full check atas 3 transaksi penggunaan cheque dan giro yang belum dibayarkan ke vendor ditemukan ditemukan 1 transaksi dengan menggunakan cheque yang “atau pembawa” nya tidak dicoret</t>
  </si>
  <si>
    <t>Berdasarkan analisa aging PT. Citra Artha Megah (CAM) ditemukan perbedaan saldo aging antara data Collection dengan Sistem EREMS 2 unit yang outstanding agingnya berkisar 2,341 hari dan 2,563 hari sejak tanggal pembayaran terakhir s/d cut off audit tanggal 30 Sep’23 dan tidak pernah melakukan pembayaran namun transaksi tidak dibatalkan; 1 unit A3/18 (yang merupakan transaksi pindah unit dari A2/07) pembayarannya belum lunas 100% padahal uang masuk atas unit A2/07 seharusnya dipindahkan ke unit A3/18 namun belum dipindahbukukan berkisar 880 hari dari tanggal bayar terakhir s/d cut off audit 30 Sep’23; Perbedaan saldo aging antara data Collection dengan Sistem EREMS Berdasarkan full check atas 137 unit yang retensinya masih outstanding ditemukan 7 unit dengan retensi senilai Rp 245,428,150 seharusnya sudah dapat cair syarat BAST namun belum diajukan pencairan ke bank berkisar 34 hari s/d 92 hari sejak tanggal BAST s/d cut off audit 30 Sep’23; 2 unit dengan retensi senilai Rp 110,403,125 seharusnya sudah dapat cair syarat Tutup Atap namun belum diajukan pencairan ke bank berkisar 53 hari s/d 80 hari sejak tanggal progress kontruksi pekerjaan tutup atap s/d cut off audit 30 Sep’23 Berdasarkan full check atas 3 unit yang retensinya masih outstanding ditemukan 1 unit dengan retensi senilai Rp 124,180,000 yang seharusnya sudah dapat cair syarat AJB namun belum diajukan pencairan ke bank berselang 47 hari sejak tanggal AJB s/d cut off audit 30 Sep’23</t>
  </si>
  <si>
    <t>Berdasarkan analisa akun Uang Muka Titipan BBN Akte (No Akun 21.50.310) per 31 Des’22 ditemukan 1 sub akun Uang Muka Titipan BBN Akte yang outstanding selama 2,054 hari atau lebih dari 3 tahun masih menggantung sebesar Rp 500,000</t>
  </si>
  <si>
    <t>Berdasarkan full check perhitungan penyusutan asset per 30 Sep’23 ditemukan Overstated nilai asset dan akumulasi penyusutan pada Trial Balance dibanding dengan list perhitungan asset Berdasarkan sample opname atas 121 item asset ditemukan 1 item asset yang masih tercatat pada list asset padahal asset sudah dibuang; 29 pcs asset belum ditempel barcode</t>
  </si>
  <si>
    <t>Berdasarkan full check atas plan asuransi 14 karyawan pembayaran premi asuransi Mandiri Inhealth periode Jul s/d Des’23 ditemukan 1 plan asuransi karyawan yang lebih rendah dari plan asuransi seharusnya karena adanya kenaikan golongan yang belum dilakukan adjustment</t>
  </si>
  <si>
    <t>Berdasarkan full check atas 7 kamera CCTV ditemukan 4 kamera CCTV yang waktu rekamannya ± 16 menitan lebih cepat dari waktu aktual dan 1 unit kamera CCTV dalam kondisi rusak (tidak menampilkan gambar) yang belum didokumentasikan pada logbook</t>
  </si>
  <si>
    <t>Penilaian CitraLand Samarinda 2023.xlsx</t>
  </si>
  <si>
    <t>Berdasarkan sample check pembayaran komisi atas 30 unit transaksi penjualan ditemukan lebih bayar komisi overriding sebesar Rp 206,953 atas 12 transaksi penjualan karena pph seharusnya menjadi tanggungan karyawan non proyek (CitraLand City Samarinda), namun malah menjadi beban proyek; Lebih bayar nilai pembayaran komisi sales atas 1 transaksi penjualan per Jan’22 sebesar Rp 1,790,940 karena kesalahan penggunaan tariff</t>
  </si>
  <si>
    <t>Berdasarkan sample check atas 6 PO Marketing ditemukan seluruh PO tanpa diterbitkan PR terlebih dahulu dan PO yang telah dibayar tidak dilengkapi dengan tanda terima barang</t>
  </si>
  <si>
    <t>Berdasarkan full check atas 26 PPJB ditemukan Perbedaan klausul antara SPT dengan PPJB (Temuan ulangan)
Berdasarkan full check atas 7 transaksi ganti nama ditemukan seluruh transaksi ganti nama tidak diterbitkan PPJB Penegasan bahkan 1 transaksi ganti nama di antaranya langsung dicoret pada PPJB konsumen awal
Berdasarkan full check atas 4 unit yang belum AJB ditemukan 2 unit yang telah memenuhi syarat AJB namun belum dilakukan AJB berselang 137 hari dan 3179 hari sejak tanggal terpenuhinya syarat AJB s/d pull out audit dan belum pernah dikirimkan undangan AJB. (Temuan ulangan)</t>
  </si>
  <si>
    <t>Berdasarkan full opname atas 6 Sertifikat SHGB ditemukan selisih lebih luas tanah sebesar 111 m2 atas 1 SHGB dan selisih kurang luas tanah sebesar 240 m2 atas 1 SHGB. (Temuan ulangan)
Berdasarkan pemeriksaan pembayaran Biaya PBB (no akun 51.00.904) periode 2021 dan 2022 atas 72 unit ditemukan 3 unit yang sudah ST namun biaya PBB masih dibayarkan oleh Perusahaan berkisar 2,660 hari s/d 3,304 hari sejak tanggal ST s/d tanggal pembayaran PBB sebesar Rp 13,195,505 (Temuan ulangan)</t>
  </si>
  <si>
    <t>Berdasarkan full check atas 611 unit dengan progress bangun 100% ditemukan 588 unit sudah memiliki IMB namun nomor IMB dan tanggal IMB tidak diinput pada sistem EREMS; 23 unit belum memiliki IMB bahkan unit tersebut telah serah terima ke konsumen</t>
  </si>
  <si>
    <t>Berdasarkan observasi per 16 Mar’23 ditemukan 6 titik penangkal petir yang tidak ada ijinnya sehingga berisiko dapat dikenakan sanksi administrative</t>
  </si>
  <si>
    <t>Berdasarkan full check atas 26 transaksi yang memenuhi syarat untuk dilaporkan ke PPATK ditemukan 9 unit yang terlambat dilaporkan ke PPATK berselang 11 hari s/d 172 hari.</t>
  </si>
  <si>
    <t>Berdasarkan sample check atas 35 SPK ditemukan 10 surat penawaran kontraktor atas 8 SPK Tender yang tidak dilengkapi dengan tanggal penawaran; 1 SPK diterbitkan 3 hari setelah pekerjaan dimulai; 2 SPK Tender yang tanggal surat penawaran kontraktor pesertanya berkisar 4 hari s/d 16 hari setelah tanggal Form Pembukaan Penawaran Harga; Perbedaan item pekerjaan dan volume antara RAB Awal QS dengan Penawaran Kontraktor atas 2 SPK Tender di mana 1 SPK di antaranya Form Berita Acara Pembukaan Penawaran Harga tidak dilengkapi dengan tanggal; 4 SPK yang pengenaan PPh inkonsisten di mana 1 SPK di antaranya penomoran SPK nya ditip-x</t>
  </si>
  <si>
    <t>Berdasarkan sample check 24 PO ditemukan 2 PO Tunjuk Langsung yang persetujuan atas Berita Acara Tunjuk Langsungnya tidak sesuai koridor approval; 1 PO yang penomoran PO nya ditip-x; 1 PO batal yang kemudian diterbitkan PO baru dengan nomor yang sama namun tidak di stamp void/ batal</t>
  </si>
  <si>
    <t>Berdasarkan pemeriksaan akun Piutang Kontraktor (No. Akun 11.30.300) per 31 Jan’23 sebesar Rp 7,325,838,551 ditemukan saldo bawaan akun Piutang Kontraktor sudah ada sejak tahun 2019 yang sudah ada detail nama kontraktornya namun belum dilakukan penagihan atas kontraktor yang masih eksis maupun write off atas kontraktor yang sudah tidak ada ataupun reklass karena salah jurnal. (Temuan ulangan)
Berdasarkan pemeriksaan akun Hutang Kontraktor (No. Akun 21.20.100) per 31 Jan’23 sebesar Rp 3,956,170,343 ditemukan saldo bawaan akun Hutang Kontraktor sudah ada sejak tahun 2019 yang sudah ada detail nama kontraktornya namun belum dilakukan pembayaran atas kontraktor yang masih eksis maupun write off atas kontraktor yang sudah tidak ada ataupun reklass karena salah jurnal</t>
  </si>
  <si>
    <t>Berdasarkan full opname progress pekerjaan bangunan atas 1 unit rumah ditemukan perbedaan spesifikasi atas 3 item pekerjaan antara yang tercantum di RAB, Spesifikasi Teknis dan actual di lapangan namun tidak didukung dengan IL Perubahan
Berdasarkan sample check atas 2 SPK landscape ditemukan 1 SPK yang penanaman pohonnya tidak sesuai (jumlah pohon, diameter dan tinggi pohon yang kurang) dibanding spesifikasi pada RAB</t>
  </si>
  <si>
    <t>Berdasarkan full check atas 18 unit rumah, 1 unit ruko dan 4 kavling yang sudah memenuhi syarat untuk serah terima ditemukan 17 unit rumah dan 1 unit ruko yang belum di ST-kan sehingga menimbulkan opportunity loss IPLK sebesar Rp 305,652,326 di mana 8 unit di antaranya belum pernah dikirimkan Undangan ST, 3 unit di antaranya dikirimkan s/d Undangan 2 dan sisanya 7 unit telah dikirimkan s/d Undangan 3 namun belum dilakukan ST Sepihak. (Temuan ulangan)</t>
  </si>
  <si>
    <t>Berdasarkan sample check pembayaran IPL atas 309 unit (Rumah dan Ruko) per Jan’23, ditemukan understated pengenaan tariff IPL atas 1 unit rumah dan 1 unit ruko masing-masing sebesar Rp 16,650 '
Berdasarkan full check atas 3 Perjanjian Kerja Sama Sewa Neon Box ditemukan seluruh Perjanjian Sewa belum diperpanjang sejak tanggal perjanjian berakhir s/d pull out Audit berselang 555 hari s/d 561 hari.
Berdasarkan full check atas Pembayaran Sewa Neon Box per Jan’23 ditemukan 1 Tenant belum membayar Neon Box sejak awal periode sewa neon box terakhir s/d pull out Audit berkisar 143 hari.</t>
  </si>
  <si>
    <t>Berdasarkan observasi atas 27 rumah yang melakukan renovasi ditemukan 5 unit rumah yang melaksanakan renovasi yang tidak dilengkapi dengan form ijin renovasi di mana 3 unit di antaranya belum membayar security deposit bahkan terdapat material pasir pada 2 unit rumah yang berada di luar GSB; 1 unit rumah yang melakukan renovasi meletakkan bahan bangunan di unit rumah konsumen lain</t>
  </si>
  <si>
    <t>Berdasarkan observasi 2 unit rumah contoh ditemukan kondisi rumah contoh dalam keadaan kotor</t>
  </si>
  <si>
    <t>Berdasarkan full opname atas 11 unit tabung APAR ditemukan 1 tabung APAR yang tekanannya sudah di bawah standard dan 1 tabung sudah expired 328 hari sejak tanggal expired s/d tanggal opname audit dan seluruh tabung APAR tidak dilengkapi dengan kartu checklist monitoring</t>
  </si>
  <si>
    <t>Berdasarkan cash opname petty cash pada tanggal 20 Mar’23 ditemukan kunci manual/ kode password brankas yang berada di ruangan Kasir hanya dipegang dan dapat dibuka oleh Kasir saja (hal ini telah dikonfirmasikan ke Financial Controller dan ybs tidak memegang kunci manual dan tidak mengetahui password brankas) di mana di dalam brankas terdapat polis asuransi kendaraan, sertifikat SHGB milik partner, buku cheque/ giro dan uang
Berdasarkan sample check atas 55 kasbon yang telah dipertanggungjawabkan ditemukan kelemahan sistem kasbon atas kasbon yang terlambat dipertanggungjawabkan di mana walaupun terlambat PJK sebelum akhir bulan (sebelum tanggal gajian/1 hari sebelum akhir bulan) maka tidak dikenakan denda; 22 kasbon yang terlambat dipertanggungjawabkan berkisar 1 hari s/d 46 hari sejak tanggal seharusnya dipertanggungjawabkan s/d tanggal realisasi sehingga menimbulkan denda keterlambatan sebesar Rp 1,022,683 namun belum dipotongkan dari gaji karyawan ybs</t>
  </si>
  <si>
    <t>Berdasarkan full check atas 41 unit dana retensi KPR ditemukan overstated data escrow atas 2 unit sebesar Rp 21,000,000 di mana menurut data bank escrow atas ke-2 unit tersebut sudah cair; Selisih kurang 3 saldo escrow sebesar Rp 20,689,841 s/d Rp 3,501,022,922 dan selisih lebih 2 saldo escrow sebesar Rp 29,255,113 dan Rp 84,215,240 antara saldo Manajemen dengan saldo Rekening Koran; Selisih saldo akhir escrow di mana Data Collection lebih besar Rp 1,966,083,553 dibanding dengan Saldo di Trial Balance (akun Dana Bank yang dibekukan No. Akun 19.80.100); Kesalahan data atas 2 unit yang tanggal AJB nya lebih dahulu dibandingkan data tanggal akad kredit</t>
  </si>
  <si>
    <t>Berdasarkan analisa Akun Uang Muka Titipan BBN Akte (No. akun: 21.50.310) per 31 Jan’23 ditemukan long outstanding &gt; 3 tahun atas 68 unit sebesar Rp 2,098,240,933 sejak tanggal AJB s/d cut off audit 31 Des’22
Berdasarkan analisa akun Uang Muka Titipan Penghuni (No. akun: 21.50.330) per 31 Jan’23 ditemukan long outstanding &gt; 3 tahun atas 13 transaksi sebesar Rp 4,571,110 sejak tanggal transaksi s/d cut off audit
Berdasarkan pemeriksaan Sub Account akun Piutang Lainnya (No. akun: 11.30.207) atas Piutang SCK (Sekolah Citra Kasih) per 31 Jan’23 ditemukan selisih lebih sebesar Rp 289,461,264 antara saldo Piutang SCK berdasarkan Sub Account dengan saldo hasil konfirmasi ke Sekolah Citra Kasih
Berdasarkan analisa akun Uang Muka Titipan Lainnya (No. akun: 21.50.390) per 31 Jan’23 ditemukan long outstanding &gt; 3 tahun atas 4 transaksi sebesar Rp 82,686,201 sejak tanggal transaksi s/d cut off audit</t>
  </si>
  <si>
    <t>Berdasarkan full check asuransi bangunan atas 3 unit bangunan ditemukan seluruh bangunan tidak memiliki asuransi berkisar 514 hari s/d 609 hari sejak tanggal perolehan s/d tanggal pull out audit
Berdasarkan full check perhitungan penyusutan atas 806 item fixed asset ditemukan Overstated nilai asset sebesar Rp 46,658,857 dan akumulusi penyusutan sebesar Rp 750,191,763 dan Understated nilai akumulasi penyusutan sebesar Rp 337,397,994 di Trial Balance - 'Berdasarkan sample opname atas 44 fixed asset ditemukan 2 tabung APAR yang tidak dilengkapi dengan checklist card; 8 asset proyek yang tidak masuk dalam daftar asset dan juga belum ditempelkan barcode</t>
  </si>
  <si>
    <t>Berdasarkan sample check atas 7 saldo Sub Account ditemukan selisih atas 1 akun Uang Muka Penjualan (No. akun 21.50.110) antara saldo Sub Account dengan saldo di Trial Balance sebesar Rp 2,542,085,191 dan 1 akun Biaya Konstruksi (No. akun 11.42.100) antara saldo Sub Account dengan saldo di Trial Balance sebesar Rp 283,705,051</t>
  </si>
  <si>
    <t>Penilaian CitraLiving Apartment 2023.xlsx</t>
  </si>
  <si>
    <t>Berdasarkan full check atas 2 transaksi alih hak, ditemukan Seluruh transaksi alih hak belum dilaporkan ke KPP berkisar 32 hari dan 306 hari sejak tanggal batas lapor s/d tanggal pull out audit 22 Mei’23</t>
  </si>
  <si>
    <t>Berdasarkan sample check atas 2 voucher pembayaran insentif Pemberian Reward Digital Ads, ditemukan Internal Memo belum mencantumkan syarat dokumen pembuktian bahwa transaksi tersebut merupakan transaksi digital marketing sehingga seluruh voucher pembayaran tidak dilengkapi dengan kelengkapan dokumen sumber informasi penjualan yang didapatkan oleh konsumen</t>
  </si>
  <si>
    <t>Berdasarkan sample check atas 20 pemberian hadiah ke konsumen selama periode audit, ditemukan 1 hadiah yang diberikan kepada konsumen di mana pengambilan hadiah dilakukan oleh pihak penerima kuasa tanpa disertai dengan surat kuasa dan KTP pengambil hadiah; 2 transaksi penyerahan hadiah konsumen di mana tanda terima pengambilan hadiah tidak tercantum nama jelas dari penerima hadiah dan memiliki tanda tangan yang berbeda antara KTP dengan dokumen tanda terima</t>
  </si>
  <si>
    <t>Berdasarkan full check atas 4 transaksi buyback selama periode audit, ditemukan Seluruh transaksi buyback yang proses pembatalan pada system EREMSnya baru dilakukan berselang 40 hari s/d 161 hari sejak tanggal akta subrogasi, bahkan 2 transaksi di antaranya dokumen pembatalan PPJB-nya baru diterbitkan berkisar 78 hari dan 108 hari sejak tanggal terbit akta subrogasi serta 2 transaksi buyback lainnya yang pembatalan PPJB-nya tidak dibuatkan di mana 2 unit tersebut juga telah dijual kembali berkisar 98 hari dan 252 hari dari tanggal akta subrogasi s/d tanggal unit dijual kembali. (Temuan ulangan)</t>
  </si>
  <si>
    <t>Berdasarkan full check atas 4 transaksi pinjam pakai selama periode audit, ditemukan 3 transaksi yang Internal Memo Persetujuan Pinjam Pakai-nya ditandatangani tidak sesuai dengan koridor yang berlaku; Sisanya 1 transaksi pinjam pakai belum dilengkapi dengan Internal Memo Persetujuan pinjam pakai berselang 193 hari sejak tanggal pinjam pakai s/d tanggal pull out audit 22 Mei’23; Seluruh unit pinjam pakai belum dilengkapi dengan asuransi yang mengcover unit dan asset di dalam unit</t>
  </si>
  <si>
    <t>Berdasarkan sample check kelengkapan data EREMS atas 337 unit yang telah akad kredit s/d 31 Mar’23, ditemukan 2 transaksi KPR yang telah akad kredit namun belum diinput ke system EREMS berselang 1,579 hari sejak tanggal akad kredit s/d tanggal pull out audit 22 Mei’23</t>
  </si>
  <si>
    <t>Berdasarkan full check atas 22 dokumen perijinan ditemukan belum diprosesnya perijinan limbah B3 (Bahan Berbahaya dan Beracun) sebagai salah satu syarat perijinan operasional</t>
  </si>
  <si>
    <t>Berdasarkan full check atas 19 SPK dan 2 PO ditemukan 1 SPK secara tunjuk langsung yang tidak dilengkapi dengan Internal Memo/ Berita Acara Tunjuk Langsung; 1 SPK Repeat Order yang jenis pekerjaannya serta harga satuan berbeda dengan SPK Acuan sehingga seharusnya dikategorikan sebagai SPK baru dengan kategori tunjuk langsung; 2 SPK Repeat Order yang penerbitan SPK, Form Rekomendasi Penunjukan Kontraktornya (RPK), serta Internal Memonya diterbitkan 5 - 116 hari setelah tanggal mulai pekerjaan.</t>
  </si>
  <si>
    <t>Berdasarkan full check opname progress bangun di lapangan atas 2 SPK ditemukan 2 item pekerjaan folding table dan wall cabinet yang spesifikasinya berbeda dengan gambar kerja; 3 item pekerjaan instalasi dan bongkar pasang barang, yang jumlah barang serta status barangnya berbeda antara Berita Acara Progress dengan actual pemasangan di lapangan. (Temuan ulangan)</t>
  </si>
  <si>
    <t>Berdasarkan full check atas 167 unit yang sudah memenuhi syarat ST ditemukan 1 unit belum ST selama 628 hari sejak tanggal seharusnya ST s/d cut off audit sehingga menimbulkan opportunity loss penerimaan IPLK sebesar Rp 12,779,172</t>
  </si>
  <si>
    <t>5 unit rumah yang data ST tercatat typo di Erems di mana seharusnya telah ST di bulan Mei’22 namun tercatat di bulan Mei’23 sehingga menyebabkan seolah-olah terlambat ST</t>
  </si>
  <si>
    <t>Berdasarkan pemeriksaan atas monitoring aging, ditemukan bahwa data aging tidak menyajikan pengklasifikasian secara detail berdasarkan kategori aging (IPL, Sinking Fund, Service Charge, Utilities Fee, dll), melainkan hanya menampilkan nilai total tunggakan per unit berdasarkan kategori umur hari. (Temuan ulangan)</t>
  </si>
  <si>
    <t>Berdasarkan pemeriksaan atas kadar pH 1 kolam renang dewasa, ditemukan kadar pH pada kolam renang dewasa yang berada di rentang &lt; 7 sehingga berisiko menyebabkan iritasi mata kepada penghuni yang menggunakan fasilitas kolam renang dewasa tersebut</t>
  </si>
  <si>
    <t>Berdasarkan full check Kartu Tanda Anggota atas 9 personil security ditemukan 3 personil yang KTA nya telah expired berkisar 423 hari s/d 1,666 hari sejak tanggal expired s/d tanggal pull out audit; 3 personil security belum dilengkapi dengan Kartu Tanda Anggota (KTA) yang teregistrasi di Polda
Berdasarkan observasi sistem e-parkir pada tanggal 22 Mei 2023, ditemukan data kendaraan parkir yang jenis kendaraannya tidak sesuai di mana menurut foto masuk adalah motor sementara data member parkir adalah mobil. (Temuan ulangan)
Berdasarkan hasil observasi kebersihan lingkungan area Apartemen Citra Living, ditemukan 10 lokasi yang terdapat genangan air dan kotoran serta sisa keramik pada area Apartemen Citra Living.</t>
  </si>
  <si>
    <t>Berdasarkan sample test atas sistem ARD 2 lift penumpang di tower B dan 1 lift service di tower A pada tanggal 9 Mei’23, ditemukan 2 lift penumpang di tower B di mana secara fisik lantai lift dan gedung sudah levelling saat system ARD aktif namun sticker acuan levelling di ruang mesin berbeda dengan warna acuan levelling pada tali baja lift/ wire rope
Berdasarkan sample check atas 75 Tabung APAR pada tanggal 9 Mei 2023, ditemukan 7 tabung APAR yang kondisi tekanannya tidak dalam kondisi normal; 1 tabung APAR telah habis masa berlakunya berselang 465 hari sejak tanggal expired sampai dengan tanggal pemeriksaan Audit. (Temuan ulangan)</t>
  </si>
  <si>
    <t>Berdasarkan analisa Aging dengan umur tunggakan &gt; 90 hari per 31 Mar’23 ditemukan 2 unit dengan progress bayar &lt; 20% namun belum dilakukan pembatalan.
Berdasarkan full check atas 335 unit retensi per 31 Mar’23, ditemukan 89 unit yang sudah memenuhi syarat ST secara data namun retensi escrow masih outstanding berkisar 7 hari s/d 457 hari sejak tanggal ST s/d cut off audit 31 Mar’2023 sebesar Rp 3,708,129,045; 4 unit yang dari data terlihat telah serah terima sebelum akad</t>
  </si>
  <si>
    <t>Berdasarkan pemeriksaan atas sub akun Uang Muka Titipan Penghuni (No. Akun: 21.50.330) per 31 Mar’23 ditemukan saldo atas 2 sub akun yang telah outstanding &gt; 3 tahun sebesar Rp 42,811,350
Berdasarkan pemeriksaan atas 725 sub akun Uang Muka Titipan Lainnya (No. Akun: 21.50.390) per 31 Mar’23 ditemukan Saldo positif atas 11 sub akun yang telah outstanding &gt; 3 tahun sebesar Rp 279,800,540
Berdasarkan pemeriksaan atas piutang kontraktor (Akun: 11.30.202) per 31 Mar’23 ditemukan 1 piutang kontraktor sebesar Rp 15,000 yang menggantung dan tidak ada mutasi selama &gt; 3 tahun dan belum diselesaikan s/d cut off Audit 22 Mei 2023
Berdasarkan full check atas 167 unit yang sudah memenuhi syarat ST ditemukan 1 unit (3-17/07) rumah yang terlambat ST berselang 420 hari sejak tanggal seharusnya ST s/d tanggal realisasi ST sehingga menyebabkan opportunity loss sebesar Rp 12,167,820; 1 unit (02-08/19) rumah yang ST tanggal 09 Jun’22 dengan permohonan penghapusan denda pada tanggal 11 Apr’22 dan disetujui oleh Ibu Veni Desianti (Ass Dir) pada tanggal 23 Mei’22 namun secara data pada sistem Erems dan kartu piutang masih tercatat denda sehingga menimbulkan kerancuan status lunas unit tersebut</t>
  </si>
  <si>
    <t>Berdasarkan sample opname atas pembelian 22 item inventaris kantor selama periode Audit tanggal 23 Mei’23 ditemukan 1 item inventaris yang lokasi aktualnya berbeda dengan lokasi yang tercatat pada system; Belum dilakukan opname secara rutin atas seluruh inventaris asset yang dituangkan dalam Berita Acara Opname Asset yang ditandatangani sampai dengan HOD HRGA dan Manager Finance &amp; Accounting</t>
  </si>
  <si>
    <t>Berdasarkan pemeriksaan atas 1,263 sub akun piutang lainnya (No. Akun: 11.30.207) per 31 Mar’23 ditemukan 30 sub akun bersaldo negatif sebesar Rp 64,408,398 sehingga berisiko saldo piutang lainnya tidak menyajikan nilai yang seharusnya
Berdasarkan full check atas 2 transaksi alih hak ditemukan salah catat 1 transaksi alih hak di mana belum dicatat pada akun penghasilan lainnya dan salah catat pembayaran PPh Alih Hak pada akun Uang Muka Titipan BBN Akte</t>
  </si>
  <si>
    <t>Berdasarkan full check 11 orang karyawan atas pembayaran premi BPJS Kesehatan selama 11 bulan ditemukan 1 orang karyawan yang sudah resign namun masih dibayarkan premi BPJS Kesehatannya selama 4 bulan setelah resign; 1 orang Karyawan yang sudah dimutasi sejak Jul’22 ke Citra Garden Serpong namun premi BPJS masih terdaftar dan dibebankan di PT. Citra Mitra Graha (Proyek Citra Living) sejak Agt’22 s/d Mar’23</t>
  </si>
  <si>
    <t>Berdasarkan observasi atas ruang kerja kantor Building Management dan pantauan kamera CCTV di Pos Security, ditemukan lubang tangan jendela kasir Finance pada kantor Building Management yang tidak tertutup total setelah jam pulang kerja; 1 kamera CCTV (motorized 360°) yang visualnya terhalang oleh pohon dan hanya dapat berputar 360° pada rentang waktu Pk. 09:30 – Pk. 17:00</t>
  </si>
  <si>
    <t>Penilaian Mall Ciputra Tangerang 2023.xlsx</t>
  </si>
  <si>
    <t>Berdasarkan full check atas 1 tenant early termination selama periode audit Jul’22 s/d May’23, ditemukan pengembalian uang jaminan (Security Deposit) tenant Early Termination belum dilengkapi dengan Internal Memo pengajuan pengembalian deposit yang ditandatangani s/d GM</t>
  </si>
  <si>
    <t>Berdasarkan full check atas 88 tenant existing website directory Mal Ciputra Tangerang di https://malciputratangerang.com/ pada 25 Jul’23, ditemukan 1 tenant retail yang sudah pull out dan 1 tenant island yang belum diupdate pada website directory - Berdasarkan full opname atas 7 item barang promosi pada tanggal 6 Jul’23 ditemukan 1 item barang promosi sebanyak 1 pcs telah expired berselang 621 hari sejak tanggal expired s/d tanggal pemeriksaan audit. (Mal Ciputra Tangerang)</t>
  </si>
  <si>
    <t>Fasilitas Mall ruang ibu dan anak, dll (setiap fasilitas yang ada harus dikontrol sehingga dimanfaatkan sebaik-baiknya untuk pengunjung mall dan setiap inventory yang ada agar dilakukan pendataan sehingga tidak hilang)</t>
  </si>
  <si>
    <t>Berdasarkan full check atas 31 personel security outsource PT JISS Indonesia Sejahtera ditemukan 2 personel security yang Kartu Tanda Anggota Securitynya expired; 9 personel security yang belum dilengkapi dengan KTA di mana 1 personel di antaranya karena KTA hilang. (Mall Ciputra Tangerang)
Berdasarkan full check atas 25 personel security outsource PT Putra Aidil Karya Abadi ditemukan 10 personel security yang tidak dilengkapi dengan KTA di mana 1 personel di antaranya karena KTA hilang.</t>
  </si>
  <si>
    <t>Berdasarkan full check atas 5 Perjanjian Kerjasama (PKS) terkait operasional mal ditemukan 2 Perjanjian Kerjasama (PKS) yang tidak dilengkapi klausul denda/sanksi atas kekurangan personil di mana 1 PKS di antaranya hanya menyebutkan bahwa vendor berkewajiban untuk memberikan petugas pengganti paling lambat 3 x 24 jam sehingga berisiko hasil pekerjaan menjadi tidak maksimal. (Mal Ciputra Tangerang)
Berdasarkan full check atas 5 Perjanjian Kerjasama (PKS) terkait operasional Ecoplaza ditemukan 3 Perjanjian Kerjasama (PKS) outsource yang tidak dilengkapi klausul denda/sanksi atas kekurangan personil yang tidak hadir di mana 2 PKS di antaranya (cleaning service) hanya menyebutkan bahwa vendor berkewajiban untuk mengganti petugas yang tidak hadir paling lambat 3 x 24 jam (PKS Cleaning Service) dan maksimum 1 hari kerja (PKS Jasa Keamanan) sedangkan 1 PKS lainnya (PKS Landscape) bahkan tidak memiliki klausul penggantian petugas. (Ecoplaza) '
Berdasarkan observasi lapangan atas toilet di area publik ditemukan Toilet dalam keadaan rusak namun tidak ada sign rusak dan Air Closet mengalir terus walaupun tidak digunakan (Mall Ciputra Tangerang)
Berdasarkan observasi lapangan atas kebersihan area tangga Emergency Exit Building Management ditemukan area Emergency Exit dalam keadaan kotor di mana terdapat sampah dan bekas puntung rokok; Terdapat barang bekas kardus disimpan di bawah tangga. (Mall Ciputra Tangerang)
Berdasarkan observasi lapangan atas toilet di area public ditemukan Engsel pintu toilet dalam keadaan rusak sehingga tidak bisa ditutup dan dikunci; Jet Washer di toilet wanita tidak dapat digunakan namun tidak ada sign rusak. (Mall Ciputra Tangerang)</t>
  </si>
  <si>
    <t>Berdasarkan sample check berita acara opname rutin tahun 2023 ditemukan Belum pernah dilakukan stock opname rutin atas Tools yang dilengkapi dengan Berita Acara Opname yang ditandatangani oleh Chief Engineering. (Mall)
Berdasarkan sample opname atas 16 item (47 pcs) tools Engineering ditemukan selisih kurang 2 item (10 pcs) barang antara catatan dan fisik barang dan belum pernah dilakukan opname rutin yang dilengkapi dengan Berita Acara Opname yang ditandatangani oleh Manager Operasional
Berdasarkan hasil stock opname 2 item (43 pcs) barang Engineering tanggal 3 Jul’23 ditemukan 2 item barang Engineering (heat detector &amp; sprinkler) yang belum memiliki catatan stock barang sejak diserahterimakan dari project gedung Ecoplaza selesai dibangun; Belum pernah dilakukan stock opname berkala atas barang Engineering yang hasilnya dituangkan ke dalam Berita Acara yang ditandatangani oleh pihak-pihak terkait (Petugas pemeriksa, Manager Operasional)</t>
  </si>
  <si>
    <t>Berdasarkan full check atas 21 water meter ditemukan 1 water meter ex tenant Dum-dum (Island 3) yang belum ditemukan sertifikat teranya. (Ecoplaza)</t>
  </si>
  <si>
    <t>Berdasarkan pemeriksaan realisasi schedule maintenance selama bulan April dan Mei 2023, ditemukan Belum ada checklist standar pemeriksaan per jenis alat yang harus diisi oleh petugas saat pemeriksaan atau perawatan alat. (Mall Ciputra Tangerang)
Berdasarkan pemeriksaan realisasi schedule maintenance selama tahun 2023, ditemukan Belum ada checklist standar pemeriksaan per jenis alat yang harus diisi oleh petugas saat pemeriksaan atau perawatan alat; Terdapat realisasi biaya pemeliharaan AC Ecoplaza sebesar Rp 49,497,840 selama tahun 2022 padahal seharusnya bisa dikerjakan oleh resource team Engineering Ecoplaza jika didukung dengan alat/ tools yang sama seperti di Mall Ciputra Tangerang (Ecoplaza)</t>
  </si>
  <si>
    <t>Berdasarkan sample check atas 22 tabung APAR dan 1 Hydrant tanggal 7 Jul’23, ditemukan Seluruh tabung APAR dan hydrant tidak dilengkapi dengan form checklist pemeriksaan, di mana 1 tabung APAR (25 Kg) di antaranya tidak memiliki sticker informasi tanggal pengisian dan tanggal expired, serta 1 kotak hydrant yang segelnya terlepas; Opname rutin APAR belum dilengkapi dengan Berita Acara Opname yang ditandatangani oleh Chief Security &amp; Chief Engineering (Mall)
Berdasarkan sample check atas 12 tabung APAR dan 4 Hydrant, ditemukan 4 tabung APAR yang tidak dilengkapi dengan form checklist pemeriksaan di mana 1 tabung APAR di antaranya memiliki kondisi nozzle yang tidak baik/ tertekuk; Kurangnya jumlah APAR di daerah ruang mesin genset dan ruang travo, di mana hanya ditempatkan 3 tabung APAR padahal di ruang mesin tersebut memiliki stock solar genset serta komponen elektrik seperti panel listrik, yang tidak cocok dipadamkan dengan hydrant yang berada di dekat posisi ruang mesin tersebut. (Ecoplaza)
Berdasarkan full check atas 11 CCTV tanggal 3 Juli 2023 ditemukan 5 titik CCTV hasil videonya terlihat kurang jelas (flicker) dan buram namun hasil kerusakan belum dicatat pada logbook ataupun pada work order. (Ecoplaza)
Berdasarkan sample check atas monitoring Smoke, Gas dan Heat Detector tahun 2022 dan 2023 yang dilakukan oleh Departemen Engineering ditemukan Belum pernah dilakukan pengujian secara rutin smoke, gas dan heat detector oleh tim management. (Mall)
Berdasarkan pemeriksaan dokumen pemeriksaan rutin peralatan smoke &amp; heat detector tahun 2022 ditemukan Belum pernah dilakukan pengujian secara rutin smoke dan heat detector oleh Departemen Engineering, kecuali jika ada pengujian yang dilakukan oleh team Pemadam Kebakaran dari Pemerintah Kabupaten. (Ecoplaza)
Berdasarkan observasi lapangan yang dilakukan tanggal 7 Jul’23 ditemukan Pembersihan kisi-kisi Exhaust di rooftop yang tidak maksimal, di mana terlihat kisi-kisi exhaust masih tersisa minyak atau lemak yang menempel; Puntung rokok pada ruang pompa cooling tower dan ruang panel cooling tower serta tidak ada sign “dilarang merokok”; Tidak ada pressure gauge pada pompa CWP (Circulating water pumps); Kondisi pipa AHU Lt.2 yang mengalami kondensasi; Kondisi ruangan AHU Lt. LG (S1,S2), Lt. GF (M1 &amp; M2), Lt. 1 (M4), Lt 3 (M1&amp;M2) dan ruang pompa yang terlihat kotor dan cukup lama tidak dibersihkan, di mana kotoran menempel pada pintu dan dinding ruang AHU; AC bocor pada ruang Travo (Mall)
Berdasarkan observasi lapangan yang dilakukan tanggal 3 Juli’23 ditemukan Status trouble yang muncul pada display MCFA (Master control fire alarm) di L0005 Tenant Depan (area chattime s/d foodcourt) sehingga dilakukan disable alarm pada area yang trouble dan berisiko jika terjadi kebakaran petugas akan terlambat melakukan penanganan karena titik kebakaran tidak terdeteksi di monitor; 2 genset yang diaktifkan secara bersamaan pada saat terjadi pemadaman lampu padahal kapasitas tiap genset yang digunakan tidak sampai 40% sudah dapat mengcover keperluan Ecoplaza, sehingga berisiko kurang efisiensinya penggunaan solar; Pembagian beban genset yang tidak mengcover seluruh area, melainkan dibagi menjadi area CGV dan area exclude CGV sehingga jika salah 1 genset rusak dan mati lampu, maka akan ada area yang tidak memiliki daya listrik cadangan. (Ecoplaza)
Berdasarkan full check atas kondisi 3 unit lift, 2 unit travelator lantai Basement dan 3 unit escalator ditemukan Suara emergency call dari sangkar Lift Passanger 1 ke emergency call di ruang mesin Lift terlalu kecil dan tidak terdengar; Alat Safety comb pada escalator Lt 2 unit 04 tidak aktif (escalator tetap berfungsi normal, walaupun alat safety telah dihidupkan padahal seharusnya escalator otomatis berhenti saat alat safety dihidupkan) saat dilakukan pengujian(Mall)
Berdasarkan observasi pengelolaan limbah B3 (Bahan Berbahaya dan Beracun) ditemukan penyimpanan limbah B3 yang masih menjadi 1 dengan gudang Engineering, ruang genset &amp; ruang pompa, serta belum dilengkapi ijin terkait penyimpanan limbah B3.
Berdasarkan full check atas 9 perijinan operasional ditemukan Surat Izin Dinas Tenaga Kerja &amp; Transmigrasi untuk Motor Diesel dan Sertifikat Laik Operasi Listrik belum diberikan kepada team internal audit s/d 8 September 2023. (EcoPlaza)</t>
  </si>
  <si>
    <t>Berdasarkan analisa Akun Piutang Karyawan (No. Akun: 11.30.201) per May’23 ditemukan kesalahan pencatatan atas pelunasan Piutang Karyawan yang masih outstanding &gt; 90 hari sebesar Rp 1,214,700. (Mall)
Berdasarkan analisa Akun Piutang Lainnya (No. Akun: 11.30.207) per May’23 ditemukan Long outstanding Piutang Lainnya berumur &gt; 3 tahun sebesar Rp 5,000,000.(Mall)</t>
  </si>
  <si>
    <t>Berdasarkan hasil cash opname tanggal 6 Jul’23 ditemukan 4 kasbon senilai Rp 29,850,000 yang belum dipertanggungjawabkan &gt; 30 hari sejak tanggal kasbon. (Mall)
Berdasarkan hasil cash opname tanggal 12 Jul’23, ditemukan belum dilakukan cash opname rutin yang dilengkapi dengan Berita Acara Cash Opname yang ditandatangani s/d Leasing Manager dan Assistant Finance Manager.</t>
  </si>
  <si>
    <t>Berdasarkan sample check atas 26 item (240 pcs) barang engineering, ditemukan 7 item (90 pcs) barang bekas engineering yang masih bisa dipergunakan (di mana 1 item di antaranya terdapat selisih lebih 3 pcs) dan 2 item (2 pcs) barang engineering rusak namun penyimpanan dan pencatatannya digabung dengan item baru; 3 item (9 pcs) tidak tercatat di list stock barang engineering; Stock Card/Form/Rekap mutasi barang engineering keluar-masuk belum dilengkapi dengan tanda tangan user</t>
  </si>
  <si>
    <t>Berdasarkan analisa akun Utang Kontraktor (No.Akun: 21.20.100) per May’23, ditemukan Utang Kontraktor yang masih outstanding &gt; 1 tahun sebesar Rp 14,546,145. (Mall)
Berdasarkan analisa akun Uang Muka Penghuni (No.Akun: 21.50.330) per May’23, ditemukan Uang Muka Titipan Penghuni yang masih outstanding &gt; 3 tahun sebesar Rp 8,138,000 di mana 1 transaksi di antaranya merupakan Titipan Blok X.(Mall)
Berdasarkan analisa akun Jaminan Penyewa (No.Akun: 24.10.000) per May’23, ditemukan Jaminan Penyewa yang masih outstanding sebesar Rp 7,500,000 berselang 162 hari sejak tanggal pull out s/d cut off audit 31 May’23.</t>
  </si>
  <si>
    <t>Berdasarkan sample check atas 13 pameran bagi hasil selama periode Jul’22 s/d May’23, ditemukan 1 pameran bagi hasil yang penerimaan revenue sharingnya tidak teridentifikasi pada Trial Balance dan tidak masuk ke dalam aging Keuangan serta tidak ada monitoring atas tenant revenue sharing yang menunggak.</t>
  </si>
  <si>
    <t>Penilaian Asuransi Ciputra Indonesia 2023.xlsx</t>
  </si>
  <si>
    <t>Departemen Investasi</t>
  </si>
  <si>
    <t>Kepatuhan atas regulasi OJK terkait Komite Investasi dan kepatuhan atas pelaporan yang wajib dilaporkan secara rutin</t>
  </si>
  <si>
    <t>Berdasarkan full check atas pelaksanaan rapat Komite Investasi, yang sudah dilakukan sebanyak 9 kali selama periode Jan’23 hingga Sep’23 ditemukan seluruh risalah rapat tidak ditandatangani oleh semua anggota Komite Investasi yang hadir.</t>
  </si>
  <si>
    <t>Kepatuhan terhadap prosedural penentuan penempatan dan pencairan investasi</t>
  </si>
  <si>
    <t>Berdasarkan sample check prosedur penempatan dan pencairan atas 25 investasi yang dikelola oleh direct holding maupun KPD (Kontrak Pengelolaan Dana) yang terdiri dari penempatan 6 Government Bonds, 5 Corporate Bonds, 1 reksadana, 1 Deposito, 2 Saham, dan pencairan 2 Government Bonds, 3 Corporate Bonds, 3 reksadana, dan 2 saham, ditemukan prosedur penempatan dan pencairan atas 10 aset yang dikelola direct holding, belum dilengkapi dengan bukti tertulis atas inisiasi investasi, usulan investasi yang ditandatangani oleh pihak yang membuat serta menyetujui, bahkan 4 pengelolaan investasi di antaranya juga belum dilengkapi dengan persetujuan tertulis dari komite investasi yang ditandatangani oleh Pejabat yang Berwenang</t>
  </si>
  <si>
    <t>Monitoring Management Fee dan penerimaan deviden dan bunga atas investasi yang telah dilakukan</t>
  </si>
  <si>
    <t>Departemen APU PPT</t>
  </si>
  <si>
    <t>Kepatuhan atas regulasi OJK terkait APUPPT dan kepatuhan atas pelaporan yang wajib dilaporkan secara rutin</t>
  </si>
  <si>
    <t>Berdasarkan full check atas kegiatan pelatihan terkait APU-PPT, ditemukan terdapat 1 peserta dari Departemen Internal Audit yang tidak ikut dalam pelatihan pada tahun 2023 dan tidak ada pelatihan ulang bagi peserta tersebut</t>
  </si>
  <si>
    <t>Screening calon nasabah (Know your customer)</t>
  </si>
  <si>
    <t>Efektifitas PIC APU PPT terhadap monitor transaksi mencurigakan</t>
  </si>
  <si>
    <t>Penilaian Audit BizPark CE Pulogadung 2023.xlsx</t>
  </si>
  <si>
    <t>Berdasarkan full check atas 32 transaksi penjualan selama periode Sep’22 – Okt’23 ditemukan 10 transaksi penjualan yang perhitungan NPV-nya lebih besar sehingga perhitungan diskon yang diberikan terlihat lebih kecil berkisar 0.57% s/d 4.26% dibanding dengan perhitungan Audit walaupun masih dalam koridor approval yang sama.</t>
  </si>
  <si>
    <t>Berdasarkan sample check pemeriksaan klausul Surat Pemesanan dan PPJB selama periode Sep’22 s/d Okt’23 ditemukan perbedaan nilai %tase biaya administrasi atas penolakan fasilitas kredit dari pihak bank antara yang tercantum pada SPT dan SPPJB di mana secara aktual yang benar mengacu pada PPJB.</t>
  </si>
  <si>
    <t>Berdasarkan full check atas 59 SPK selama periode Jan’22 s/d Okt’23, ditemukan 1 SPK perbandingan harga yang pekerjaannya telah dimulai berselang 21 hari sebelum tanggal SPK diterbitkan di mana negosiasi harga baru dilakukan berselang 17 hari setelah pekerjaan dimulai; 2 SPK penunjukkan langsung yang diterbitkan masih menggunakan PT. Mitra Makmur Bagya (BizPark 3 Bekasi); 2 SPK penunjukkan langsung yang diterbitkan berselang 21 hari dan 27 hari sebelum tanggal penawaran harga di mana 1 SPK di antaranya baru disetujui berselang 26 hari sejak tanggal SPK s/d tanggal form persetujuan; 2 SPK penunjukkan langsung yang 1 IM BATL-nya terlihat diterbitkan 365 hari (1 tahun) sebelum SPK diterbitkan dan 1 IM BATL yang diterbitkan 364 hari (1 tahun) setelah SPK diterbitkan; 4 SPK penunjukkan langsung yang tidak ditandatangani oleh kontraktor sehingga berisiko klausul SPK tidak mengikat kedua belah pihak.</t>
  </si>
  <si>
    <t>Berdasarkan full check atas 12 PO selama periode Jan’22 s/d Okt’23 ditemukan 2 PO yang pembeliannya melalui e-commerce namun menggunakan akun pribadi dan rekening pribadi milik karyawan di mana 1 PO transaksinya baru dilakukan berselang 4 hari setelah kasbon dicairkan dan mendapatkan cashback transaksi untuk pribadi sebesar Rp 95,000; 1 PO diterbitkan untuk transaksi 6 vendor yang berbeda (8 item barang) dengan total Rp. 2,000,889 di mana pembayarannya menggunakan dana pribadi karyawan berselang 14 hari sampai dengan tanggal pengajuan kasbon.</t>
  </si>
  <si>
    <t>Berdasarkan sample check atas 3 SPK infrastruktur pada tanggal 11 Des’23 ditemukan 2 SPK infrastruktur yang 4 item pekerjaannya tidak sesuai antara fisik terbangun dengan progress yang tercantum pada termyn pembayaran terakhir sehingga menimbulkan selisih lebih bayar kontraktor sebesar Rp. 35,712,139 di mana 1 item pekerjaan di antaranya perubahan spesifikasi didukung dengan SIK perubahan manual (tidak dari system CPMS). Berdasarkan observasi lapangan atas 11 pembangunan unit gudang pada tanggal 8 Des’23 ditemukan ketidaksesuaian antara fisik terbangun dengan spesifikasi teknis yang ditetapkan dalam RAB, gambar kerja dan BoQ atas 11 unit gudang (4 SPK, 52 item pekerjaan seperti kolom KP, balok gantung, beton sloof, corong talang, pipa air kotor, pasangan dinding depan) di mana 48 item di antaranya telah di progress 100% namun belum didukung dengan SIK perubahan; 8 unit gudang (2 SPK) yang 10 item pekerjaannya ada yang terpasang/ belum dibanding dengan RAB kontraktor/ BoQ atau gambar kerja.</t>
  </si>
  <si>
    <t>Berdasarkan monitoring atas pengelolaan kas kecil, cash opname berkala sudah dilaksanakan setiap 1 minggu 1 kali namun belum didukung dengan berita acara opname yang ditandatangani oleh kasir dan finance controller. Berdasarkan hasil opname petty cash pada tanggal 6 Des’23 ditemukan 1 voucher transaksi reimbursement (22 transaksi) yang tidak sesuai antara nilai tercatat dengan lampiran dokumen sebesar Rp 50,000 di mana 9 transaksi di antaranya dibuatkan struk manual. Berdasarkan sample check atas 25 transaksi pembayaran menggunakan bilyet giro/ cheque selama periode Jan’22 – Okt’23 ditemukan 10 transaksi pembayaran yang pada lembaran cheque tidak dicoret kalimat atau pembawa; 1 transaksi senilai Rp. 300,000,000 yang pembayarannya menggunakan split 6 cheque walaupun telah didukung dengan IM persetujuan namun tidak sesuai dengan koridor yang berlaku sampai dengan pihak partner di mana pada lembaran cheque tidak dicoret kalimat atau pembawa</t>
  </si>
  <si>
    <t>Berdasarkan sample opname atas 47 item inventaris asset pada tanggal 13 Des’23 ditemukan 6 inventaris asset yang belum diberikan barcode.</t>
  </si>
  <si>
    <t>Berdasarkan full check atas 9 mutasi karyawan per Okt’23 ditemukan 1 dokumen SK mutasi karyawan belum dikirimkan ke team Audit sampai dengan follow up terakhir 19 Jan’24.</t>
  </si>
  <si>
    <t>Penilaian Audit Ciputra Surabaya Padang Golf 2023.xlsx</t>
  </si>
  <si>
    <t>Berdasarkan full check atas 9 PKS (perjanjian kerja sama) promosi selama periode audit, ditemukan 1 PKS Bank BCA yang memuat 4 media promosi namun 1 media promosi di antaranya tidak didukung dengan bukti dokumentasi.</t>
  </si>
  <si>
    <t>Transaksi Pemindahan, transfer nominee dan Alih Hak (transaksi pemindahan/alih hak dan transfer nominee harus dilakukan sesuai dengan prosedur yang berlaku, setiap keringanan yang diberikan /diskon harga maupun kelonggaran cara bayar harus didukung dokumen dan persetujuan yang berwenang sesuai koridor).</t>
  </si>
  <si>
    <t>Delegasi atau Sewa Keanggotaan (transaksi delegate hanya bisa dilakukan apabila telah membayar delegate fee dan annual fee sesuai dengan ketentuan yang berlaku, etiap keringanan yang diberikan /diskon harga maupun kelonggaran cara bayar harus didukung dokumen dan persetujuan yang berwenang sesuai koridor).</t>
  </si>
  <si>
    <t>Berdasarkan full check atas pembayaran sewa tempat JL Fitting (tenant yang bergerak di bidang fitting stick golf) selama periode Jul’22 s/d Mei’23, ditemukan Pembayaran sewa periode Jul’22 dan Agt’22 terlambat berselang 27 hari dan 61 hari sejak tanggal pembayaran seharusnya s/d tanggal pembayaran aktual namun tidak dikenakan denda sebesar Rp 462,000, bahkan terdapat aturan jika belum bayar sewa lebih dari 30 hari perjanjian dapat dibatalkan; Belum ada pembayaran sewa, service charge dan listrik tenant JL Fitting untuk periode Des’22 s/d Mei’23 dan tunggakan listrik periode Nov’22 dengan total Rp 57,093,889. Berdasarkan sample check atas 10 lesson driving range dari total 28 lesson selama periode Jul’22 s/d Mei’23, ditemukan 1 lesson yang pertemuan ke-3 nya melebihi batas waktu pengambilan lesson berselang 13 hari sejak batas maksimal pengambilan lesson s/d aktual pertemuan ke-3. Berdasarkan full check atas 6 voucher komisi karyawan (No. Akun 40.200.07) di bulan Okt’22 ditemukan 1 voucher pembayaran referee fee kepada 4 karyawan dengan total sebesar Rp 15,000,000 di mana penugasan karyawan sebagai referee dalam event tersebut tidak didukung dengan Internal Memo yang ditandantangani s/d GM. Berdasarkan investigasi atas data report golf inhouse selama bulan Sep’23 ditemukan 2 transaksi guest yang mendapat harga khusus (harga member/ harga voucher) di mana seakan mendapat diskon (berkisar 53.01% dan 72.81%) kepada 1 golfer atas request suami GM (Ricky Djojomuljono Soetanto Putro) secara lisan ke reception Golf dengan total Rp 1,588,000 pada tanggal 8 Sep’23 dan 10 Sep’23. Form approval diskon untuk transaksi tanggal 8 Sep’23 baru dibuatkan tanggal 21 Sep’23 (namun di backdate ke tanggal 8 Sep’23).</t>
  </si>
  <si>
    <t>Berdasarkan laporan pemakaian Officer Check (OC), Entertaiment Check (EC), Guest Bill Palimanan Resto dan Guest Bill Reception Golf selama Jan’23 s/d Sep’23 ditemukan 5 transaksi caddy request oleh suami GM yang tidak dibayarkan sehingga menimbulkan opportunity loss sebesar Rp. 250,000</t>
  </si>
  <si>
    <t>Berdasarkan observasi area Palimanan Resto pada 7 Jul’23, ditemukan barcode menu di seluruh meja tidak berfungsi/ tidak dapat di scan. Berdasarkan full check atas kerjasama FnB selama periode audit diketahui event Summer Sunset berupa acoustic Band, DJ performance, food and whisky, Beer and Soju yang diadakan setiap hari jumat pukul 17.00 – 22.00 sejak 18 Agt’23 baru dibuatkan PKSnya dengan vendor PT. Kairos Sukses Indonesia per 1 Sep’23. PKS ini bersifat free/ barter di antara kedua belah pihak.</t>
  </si>
  <si>
    <t>Berdasarkan observasi kitchen pada tanggal 8 Jul’23, ditemukan 1 bahan makanan di area western yang telah expired berselang 122 hari sejak tanggal expired s/d tanggal observasi.</t>
  </si>
  <si>
    <t>Berdasarkan sample check atas 28 BEO selama periode Jul’22 s/d Mei’23, ditemukan 11 transaksi BEO yang rate per pax nya di bawah harga terendah berkisar Rp 10,000 s/d Rp 95,000 sehingga menimbulkan opportunity loss sebesar Rp 47,220,000 di mana seluruh transaksi tersebut hanya disetujui s/d F&amp;B Manager bahkan 5 transaksi di antaranya tidak memenuhi minimal pax sebanyak 100 pax.</t>
  </si>
  <si>
    <t>Berdasarkan full check atas 65 item (164 unit) alat kerja GCM (meliputi mower, utility, dan alat pendukung lainnya) pada tanggal 6 Jul’23 ditemukan 1 unit alat kerja yang sedang dipakai/ tidak berada di area workshop GCM namun tidak tercatat pada logbook. (Temuan Ulangan)</t>
  </si>
  <si>
    <t>Berdasarkan full check atas perhitungan 2 Outsource GCM (Citro Manunggal dan Asri Kencana Makmur) selama bulan Jan’23 dan Feb’23 ditemukan absensi kedua vendor telah menggunakan finger print namun pihak Manajemen tidak memiliki akses atas absensi tersebut di mana setiap bulannya Manajemen hanya menerima laporan dari pihak Outsource berupa print out absensi finger dan absensi manual, terlihat dari adanya anomali data absensi yang dilampirkan saat proses penagihan.</t>
  </si>
  <si>
    <t>Berdasarkan sample check atas 117 PO selama periode Jul’22 s/d Mei’23, ditemukan 5 PO Tunjuk Langsung yang merupakan transaksi jasa namun tidak dibuatkan SPK; 1 PO Tunjuk Langsung yang BA Tunjuk Langsung nya terbit berselang 4 hari setelah penerbitan PO; 2 PO yang hanya dilengkapi 1 quotation vendor tanpa didukung dengan BA tunjuk langsung; 4 PO Tunjuk Langsung yang itemnya tidak termasuk dalam daftar item di BA Tunjuk Langsung.</t>
  </si>
  <si>
    <t>Berdasarkan full check atas 13 SPK selama periode Jul’22 s/d Mei’23, ditemukan 3 SPK yang tidak dilengkapi dengan RAB Internal di mana 1 SPK di antaranya tidak dilengkapi dengan proses negosiasi dari kontraktor pemenang; Koridor penandatangan SPK dan PO tidak mengacu pada koridor yang berlaku pada SH-2 group di mana pembuatan IM koridor SPK hanya disetujui sampai dengan GM.</t>
  </si>
  <si>
    <t>Monitoring Pembayaran Kasir</t>
  </si>
  <si>
    <t>Berdasarkan laporan pemakaian Officer Check (OC), Entertaiment Check (EC), Guest Bill Palimanan Resto dan Guest Bill Reception Golf selama Jan’23 s/d Sep’23 ditemukan 10 pemakaian Officer Check (OC) GM atas konsumsi suami GM (Ricky Djojomuljono Soetanto Putro) di Palimanan Resto dengan total sebesar Rp. 786,000, di mana pada tanggal 8 Sep’23 terdapat pemakaian OC juga oleh GM sedangkan OC merupakan fasilitas yang diberikan kepada HoD untuk konsumsi di outlet FnB pada masa yang bersangkutan bertugas (on duty); 3 pemakaian Entertaiment Check (EC) GM atas konsumsi suami GM (Ricky Djojomuljono Soetanto Putro) di Palimanan Resto dengan total sebesar Rp. 589,000 di mana pada tanggal 11 Jul’23 juga terdapat pemakaian consume GM menggunakan bill OC; 3 transaksi di Palimanan Resto yang mendapatkan discount khusus untuk GM sebesar 50% namun digunakan oleh suami GM (Ricky Djojomuljono Soetanto Putro) sebesar Rp. 457,500</t>
  </si>
  <si>
    <t>Berdasarkan full check atas 477 transaksi Family Club non membership selama periode Mei’23 ditemukan pricelist family club belum ditandatangani sampai dengan Senior Director di mana seluruh transaksi diskon hanya diapprove sampai GM, sebagai informasi berikut 13 transaksi di bawah price list berkisar 11.92 % s/d 50% dengan total sebesar Rp. 4,477,000. Berdasarkan opname area Family Club pada tanggal 6 Jul’23, ditemukan adanya pamflet promo cashback Link Aja sebesar 20% di reception Family Club namun tidak ada PKS dengan pihak terkait atas promo yang dilakukan. Berdasarkan observasi atas alat gym Family Club pada tanggal 6 Jul’23, ditemukan 1 alat gym di area outdoor yang tidak ada pin penahan bebannya sehingga alat tidak dapat digunakan. Berdasarkan full check atas data visitor locker room dengan data laundry towel family club selama 30 Jun s/d 5 Jul’23 ditemukan pencatatan data visitor di locker room belum dilakukan secara konsisten terlihat dari jumlah bath towel yang di laundry terdapat selisih berkisar -11 s/d 111 pcs, sehingga menimbulkan selisih kurang charge tambahan towel sebesar Rp. 7,200,000 dan tidak dapat dilakukan rekonsiliasi antara data visitor dengan laundry towel.</t>
  </si>
  <si>
    <t>Berdasarkan investigasi atas laporan pemakaian villa dan hotel selama periode Mar’23 s/d Agt’23 ditemukan 22 transaksi pemakaian villa dan hotel secara house use oleh GM/ suami GM sebanyak 52 room night yang tidak didukung dengan ketentuan house use villa dan hotel yang disetujui sampai dengan Senior Director, sehingga terdapat opportunity loss sebesar Rp 23,205,000.</t>
  </si>
  <si>
    <t>Berdasarkan observasi K3 yang meliputi gas detector dan tabung APAR di area Ciputra Golf ditemukan area kitchen telah dilengkapi dengan 4 unit gas detector namun MCB atas gas detector di dalam panel listrik dalam keadaan tidak dinyalakan sehingga gas detector tidak aktif.</t>
  </si>
  <si>
    <t>Berdasarkan sample check atas 42 item (44 pcs) tools engineering pada tanggal 5 Jul’23 ditemukan 2 item (2 pcs) tools engineering yang belum tercatat dalam list tools engineering; Opname rutin atas tools engineering belum didukung dengan berita acara yang ditandatangani oleh Department Head Engineering. Berdasarkan monitoring atas penyimpanan solar pada tanggal 5 Jul’23 ditemukan kran tangki solar di area family club tidak terkunci di mana posisi ruang genset dan tangki solar area family club terletak di area yang minim penjagaan dan sebagai akses ke ruang pompa kolam renang family club.</t>
  </si>
  <si>
    <t>Berdasarkan full check atas 35 unit golf cart yang berstatus idle/ tidak digunakan pada tanggal 5 Jul’23 ditemukan 2 unit golf cart yang berstatus idle (siap digunakan) namun tidak berada di area parkir golf cart, di mana berdasarkan catatan penggunaan golf cart di starter juga tidak ada record atas penggunaan kedua golf cart tersebut.</t>
  </si>
  <si>
    <t>Berdasarkan full check atas 18 voucher pembayaran Casual Worker (No. Akun 50.500.54) selama Mar’23 s/d Apr’23 ditemukan 7 voucher pembayaran casual worker (terdiri dari 4 orang) yang dilakukan secara tunai dengan total nilai terbayar sebesar Rp 10,110,000.</t>
  </si>
  <si>
    <t>Berdasarkan full check atas 31 personil security outsource (PT. Shelter Nusantara) ditemukan 16 personil yang belum memiliki Kartu Tanda Anggota Security yang teregistrasi di Polda; 4 KTA personil security yang telah expired berselang 525 hari s/d 3,500 hari sejak tanggal KTA expired s/d cut off audit 31 May’23. Berdasarkan full check atas 64 kamera CCTV pada tanggal 6 Jul’23, ditemukan 4 kamera CCTV yang rusak/ tidak aktif namun tidak dapat dipastikan waktu kerusakannya karena tidak dicatat pada logbook ataupun Work Order (WO). (Temuan Ulangan)</t>
  </si>
  <si>
    <t>Penilaian Audit Citra Garden Sidoarjo 2023.xlsx</t>
  </si>
  <si>
    <t>Berdasarkan full check atas 3 barang promosi pada 12 Mei’23, ditemukan belum dibuatkannya Berita Acara rutin atas opname barang promosi yang ditandatangani Section Head Sales, walaupun opname rutin telah dilakukan setiap 2 bulan sekali.</t>
  </si>
  <si>
    <t>Berdasarkan pemeriksaan klausul pada SPPJB awal dan SPPJB penegasan Citra Garden Sidoarjo dengan SPPJB Kantor Pusat (CitraLand Surabaya), tentang Pembatalan, ditemukan klausul pada Pasal IV mengenai Pengurusan Fasilitas Kredit Melalui Bank/ Lembaga Keuangan/ Pembiayaan yang tercantum pada SPPJB awal tidak sesuai dengan SPPJB Kantor Pusat. (Temuan Ulangan)</t>
  </si>
  <si>
    <t>Berdasarkan full check atas 17 unit dengan cara bayar KPR yang belum melaksanakan AJB ditemukan 1 unit yang telah memenuhi syarat AJB (lunas/ akad dan sertifikat sudah splitzing) namun belum dilakukan AJB berselang 709 hari sejak tanggal akad/ pecah sertifikat (mana yang paling belakang) sampai dengan cut off audit 31 Mar’23 di mana konsumen telah ST namun belum dikirimkan undangan AJB sehingga menimbulkan tertahannya retensi syarat AJB sebesar Rp 68,340,000.</t>
  </si>
  <si>
    <t>Berdasarkan full check atas 297 unit yang progress bangunnya telah berkisar 8% s/d 100%, ditemukan 57 unit bangunan yang belum memiliki IMB induk, berselang 95 hari s/d 1,647 hari sejak tanggal SPK mulai sampai dengan cut off audit per 31 Mar’23 di mana 34 unit di antaranya telah ST ke konsumen dan 14 unit merupakan temuan bawaan tahun sebelumnya. (Temuan Ulangan)</t>
  </si>
  <si>
    <t>Berdasarkan full check atas akun hutang kontraktor (No. Akun 21.60.200) per 31 Mar’23 ditemukan 4 transaksi hutang kontraktor atas 3 kontraktor senilai Rp 80,612,544 yang telah menggantung selama 1,940 hari s/d 2,441 hari sejak tanggal SPK terbit s/d 31 Des’22. (Temuan Ulangan)</t>
  </si>
  <si>
    <t>Berdasarkan full check atas 24 transaksi pembebasan lahan yang dilakukan selama periode audit ditemukan 16 transaksi pembebasan lahan di Desa Entalsewu dengan status dokumen Letter C belum dilengkapi dengan SPH (Surat Pelepasan Hak) dan akta pengosongan dari pemilik tanah ke Manajemen berselang 65 hari s/d 379 hari sejak tanggal pelunasan sampai dengan cut off audit 31 Mar’23 di mana seluruhnya fee mediator telah dibayarkan; 3 transaksi pembebasan lahan dengan status SHGB belum dilengkapi dengan dokumen AJB, SPH, dan Akta Pengosongan berselang 85 hari s/d 108 hari sejak tanggal lunas s/d cut off audit 31 Mar’23. (Temuan Ulangan)</t>
  </si>
  <si>
    <t>Berdasarkan full check atas akun uang muka pembelian tanah ditemukan 7 transaksi uang muka pembebasan lahan dengan total sebesar Rp. 350,000,000 yang masih menggantung &gt;90 hari berselang 178 hari s/d 548 hari sejak uang muka dibayarkan s/d cut off audit 31 Mar’23 di mana 2 transaksi di antaranya merupakan temuan audit bawaan tahun lalu. (Temuan Ulangan)</t>
  </si>
  <si>
    <t>Berdasarkan full check atas 22 unit yang belum dilakukan serah terima s/d cut off audit 31 Mar’23 dan full check atas 72 unit yang dilakukan serah terima selama periode audit, ditemukan 1 unit belum dilakukan ST berselang 566 hari sejak tanggal deadline ST (tanggal janji ST erems/ tanggal akad mana yang lebih akhir ditambah dengan 2 bulan) s/d cut off audit namun belum dilakukan Serah Terima Otomatis (STO) sehingga menimbulkan opportunity loss IPLK sebesar Rp 7,043,280 dan telah dikirimkan undangan ST per (Sep’21, Nov’21 dan Jun’22); 11 unit terlambat dilakukan ST berselang 23 hari s/d 233 hari sejak tanggal deadline ST s/d tanggal realisasi ST sehingga menimbulkan opportunity loss IPLK sebesar Rp 7,950,580; Tanggal Surat Keterangan Lunas (SKL) belum dapat digenerate pada system EREMS. (Temuan Ulangan)
Berdasarkan full check atas pengenaan tarif IPL selama bulan Des’22 dan Mar’23 ditemukan selisih kurang tagih IPL atas 1 unit rumah senilai Rp 26,616 dan selisih lebih tagih IPL atas 1 unit rumah sebesar Rp 65,618 untuk masa penagihan bulan Des’22. (Temuan Ulangan)</t>
  </si>
  <si>
    <t>Berdasarkan sample check atas 51 dokumen pengajuan renovasi selama periode audit, ditemukan 3 unit rumah yang melakukan renovasi namun memiliki tunggakan IPLK pada saat melakukan pengajuan renovasi dengan total sebesar Rp. 2,260,758. Berdasarkan observasi lapangan pada tanggal 9 Mei’23, ditemukan 6 unit rumah yang melakukan renovasi namun belum memiliki surat izin renovasi dan membayar deposit renovasi dengan total Rp 13,500,000 di mana 3 unit di antaranya material dan alat kerjanya melewati batas kavling dan 3 unit memiliki tunggakan IPL per 31 Mar’23 sebesar Rp. 14,511,914; 5 unit konsumen yang material bangunannya diletakkan di luar lahan kavling unit terkait. (Temuan Ulangan)</t>
  </si>
  <si>
    <t>Berdasarkan full check atas 37 personil security ditemukan 9 personel outsource security PT. Anugerah Bina Karya yang belum dilengkapi dengan Kartu Tanda Anggota (KTA) yang teregistrasi di Polda. (Temuan Ulangan)</t>
  </si>
  <si>
    <t>Berdasarkan pemeriksaan atas Perjanjian Kerja Sama pengelolaan Clubhouse oleh vendor OlaFit, ditemukan fasilitas clubhouse (peralatan gym, mini café, hall dan lobby) belum diasuransikan menggunakan asuransi kebakaran, gempa bumi, dan public liability. Berdasarkan hasil observasi clubhouse pada 9 Mei’23, ditemukan Kadar air kolam renang yang kadar pH dan klorin-nya berada di bawah standar ideal; Hasil pemeriksaan kadar pH dan chlorine air kolam renang belum dicatat secara rutin dalam log book; Pintu ruang pompa air kolam renang yang terbuat dari keramik pecah di mana pecahan pintu tidak dilindungi dengan pengaman.</t>
  </si>
  <si>
    <t>Berdasarkan sample opname atas 40 fixed asset pada 16 Mei’23, ditemukan 1 fixed asset yang sudah tidak ada fisiknya dan 1 fixed asset yang sudah rusak di mana nilai bukunya telah habis namun masih tercatat dalam list inventaris asset dan belum dilakukan write off.</t>
  </si>
  <si>
    <t>Berdasarkan monitoring atas akun titipan BBN Akte (No. Akun 21.50.300), ditemukan 342 saldo titipan BBN Akte senilai Rp 1.23 Miliar yang masih outstanding lebih dari 3 tahun s/d 31 Des’22, padahal unit-unit tersebut telah AJB berselang 1,065 hari s/d 5,587 hari namun belum diakui sebagai pendapatan lain-lain dengan total sebesar Rp. 1,228,466,032. Berdasarkan monitoring atas akun titipan penghuni (No. Akun 21.50.400), ditemukan 309 saldo titipan penghuni senilai Rp 1.12 Miliar yang masih outstanding lebih dari 3 tahun s/d 31 Des’22 namun belum diakui sebagai pendapatan lain-lain dengan total nilai sebesar Rp. 1,176,300,364.</t>
  </si>
  <si>
    <t>Berdasarkan full check atas pendaftaran plan asuransi Mandiri Inhealth 29 karyawan ditemukan 1 plan asuransi Mandiri Inhealth karyawan yang terdaftar tidak sesuai dengan golongannya di mana karyawan terdaftar dengan plan yang lebih rendah.</t>
  </si>
  <si>
    <t>Penilaian Audit Citra Indah Jonggol 2023.xlsx</t>
  </si>
  <si>
    <t>Berdasarkan sample check atas 100 transaksi penjualan dari total 717 transaksi penjualan selama periode audit Mar’22 s/d Mei’23 ditemukan 1 transaksi yang diskon penjualannya ditandatangani tidak sesuai koridor yang berlaku.</t>
  </si>
  <si>
    <t>Berdasarkan sample check atas pembayaran komisi 5 orang Sales Mitra atas 90 transaksi penjualan periode Jan’23 s/d Mei’23 ditemukan 1 transaksi penjualan CAC referral (sesuai data EREMS) yang terlihat adanya selisih bayar komisi sebesar Rp 2,458,828 namun saat pembayaran melalui voucher pembayaran telah benar.</t>
  </si>
  <si>
    <t>Berdasarkan sample check atas 31 transaksi pemberian hadiah selama periode Mar’22 s/d Mei’23 ditemukan 3 transaksi pemberian hadiah yang berbeda nomor unit konsumen antara di list penyerahan hadiah dengan data sistem EREMS.</t>
  </si>
  <si>
    <t>Berdasarkan sample check atas 4 unit rumah contoh pada tanggal 27 Jun’23 ditemukan 2 item inventaris rumah contoh yang rusak dan kebersihan dalam area rumah contoh kurang terjaga; 5 item inventaris yang nomor barcode pada data list inventaris rumah contoh belum diupdate sesuai dengan barcode yang terpasang; 174 item inventaris atas 2 rumah contoh yang belum ditempelkan label/ barcode inventaris.</t>
  </si>
  <si>
    <t>Berdasarkan full check atas 17 transaksi alih hak selama periode Mar’22 s/d Mei’23 ditemukan 1 transaksi alih hak yang terlambat dilaporkan ke KPP berselang 311 hari sejak tanggal seharusnya lapor ke KPP sampai dengan tanggal bukti penerimaan surat (aktual pelaporan ke KPP).</t>
  </si>
  <si>
    <t>Berdasarkan full check atas 503 konsumen yang telah memenuhi persyaratan AJB per 31 Mei’23, ditemukan 38 konsumen dengan cara bayar KPR yang belum AJB berselang 16 hari s/d 2,200 hari sejak tanggal akad kredit, sertifikat splitzing, validasi PPh dan Serah Terima (mana yang paling belakang) s/d cut off audit per 31 Mei’23 dan belum dilakukan undangan secara rutin yang terecord dalam log book AJB, sehingga menimbulkan tertahannya dana retensi syarat AJB senilai Rp. 1,030,220,384 dan berisiko adanya potensi buy back. (Temuan Ulangan)</t>
  </si>
  <si>
    <t>Berdasarkan full check atas seluruh transaksi dengan progress bangun berkisar 41% s/d 100% ditemukan 14 unit dengan progress bangun 77% - 100% di mana 8 unit di antaranya telah serah terima namun belum memiliki IMB (baik induk maupun splitzing) berselang 62 hari s/d 281 hari sejak tanggal progress bangun terakhir sampai dengan cut off audit 31 Mei’23.
Berdasarkan sample check atas 163 SHGB pada tanggal 6 Jul’23 ditemukan 11 SHGB yang fisiknya ada namun tidak tercantum pada list SHGB; 3 SHGB yang nomor pada list SHGB belum diupdate sesuai dengan nomor yang tertera pada fisiknya; 2 SHGB yang nomor blok pada list SHGB belum diupdate sesuai dengan nomor blok yang tertera pada fisiknya; 30 SHGB yang luasan tanahnya tidak tertulis di dalam list SHGB di mana 1 SHGB di antaranya nomor SHGBnya belum diupdate sesuai dengan fisiknya.
Berdasarkan full check atas 269 transaksi pembayaran PBB yang tercatat pada TB PT Ciputra Indah, PT Mitrakusuma Erasemesta, selama periode Mar’22 - Mei’23, ditemukan 3 unit yang telah ST terlihat PBBnya masih dibayarkan oleh PT karena adanya typo blok dan tahun PBB pada voucher. (Temuan Ulangan)</t>
  </si>
  <si>
    <t>Berdasarkan sample check atas 60 transaksi penjualan yang memenuhi persyaratan untuk dilaporkan ke PPATK selama periode Mar’22 s/d Mei’23 ditemukan 37 transaksi dengan cara bayar KPR yang belum dilaporkan ke PPATK berselang 16 hari s/d 442 hari sejak tanggal deadline pelaporan sampai dengan cut off audit.</t>
  </si>
  <si>
    <t>Berdasarkan sample check atas 20 VO selama periode Mar’22 – Mei’23 ditemukan 3 VO tambah atas 1 SPK yang telah mencapai 37.87% dari SPK induk namun tidak diterbitkan SPK baru (padahal telah menggunakan CPMS). Berdasarkan sample check atas 51 SPK tender selama periode Mar’22 – Mei’23 ditemukan 10 SPK proses tender di mana 69 item pekerjaannya perbandingan volume pekerjaan pada negosiasi final tidak sesuai dengan Owner Estimate sehingga berisiko volume antar kontraktor tidak diperbandingkan secara apple to apple.</t>
  </si>
  <si>
    <t>Berdasarkan sample check atas 56 PO selama periode Mar’22 – Mei’23 ditemukan 1 PO repeat order yang terlambat diterbitkan berselang 2 hari setelah barang diterima; 6 PO penunjukkan langsung yang berita acaranya ditandatangani tidak sesuai koridor yang berlaku dan diterbitkan terlambat berselang 1 hari s/d 3 hari sejak tanggal PO s/d tanggal berita acara Tunjuk Langsung. Berdasarkan sample check atas 431 transaksi pembayaran SPK selama periode Mar’22 – Mei’23 ditemukan 4 SPK outsource tenaga keamanan yang 13 termyn pembayarannya dipotongkan PPh tidak konsisten sesuai ketentuan yang berlaku di mana pada termyn lainnya hanya komponen management fee sehingga menimbulkan lebih potong PPh sebesar Rp 6,523,528.</t>
  </si>
  <si>
    <t>Berdasarkan sample check atas 5 SPK pekerjaan landscape dan prasarana pada tanggal 5 Jul’23 ditemukan selisih kurang atas pengadaan 1 unit sculpture bola atomic di cluster Bukit Viola yang telah dibayarkan 100% dan tidak dipotongkan pada pembayaran termin terakhir (retensi) sehingga menimbulkan kelebihan bayar kontraktor sebesar Rp. 19,500,000; Ketidaksesuaian antara fisik terbangun dengan spesifikasi teknis yang ditetapkan dalam gambar kerja dan BoQ atas 1 unit bangunan yang 2 item pekerjaannya telah terprogress pembayaran 100% tanpa didukung dengan approval perubahan gambar kerja/ BoQ yang ditandatangani s/d GM. Berdasarkan observasi lapangan atas 18 unit bangunan (6 SPK) pada tanggal 6 Jul’23 dan 7 Jul’23 ditemukan ketidaksesuaian antara fisik terbangun dengan spesifikasi teknis yang ditetapkan dalam gambar kerja dan BoQ atas 18 unit rumah (6 SPK, 13 item pekerjaan) di mana 6 item pekerjaan di antaranya progress pembayaran sudah mencapai 100% tanpa didukung dengan approval perubahan gambar kerja/ BoQ.</t>
  </si>
  <si>
    <t>Pengelolaan Safety &amp; Enviroment</t>
  </si>
  <si>
    <t>Berdasarkan sample opname atas 7 bidang tanah pada tanggal 3 Jul’23 ditemukan seluruh bidang tanah tidak dilengkapi dengan batas patok kepemilikan tanah; 1 bidang tanah yang terdapat bangunan semi permanen dan masih digunakan sebagai tempat MCK namun belum didukung dengan perjanjian tertulis dengan warga dan disetujui oleh GM berselang 188 hari sejak tanggal pembelian lahan sampai dengan tanggal pemeriksaan Audit.</t>
  </si>
  <si>
    <t>Rata - rata persentase kolektabilitas bulan berjalan selama periode Jan s/d Mei’23 hanya mencapai 12.77%, menurun jika dibandingkan dengan rata – rata persentase kolektabilitas bulan berjalan periode Jan’22 s/d Des’22 sebesar 21.08%</t>
  </si>
  <si>
    <t>Berdasarkan sample check atas 93 unit yang belum serah terima per 31 Mei’2023 ditemukan 1 unit rumah yang di data EREMS belum serah terima namun aktualnya telah dilakukan serah terima sejak 25 Mar’17 karena berkas BAST belum diinput dalam EREMS berselang 2,364 hari sejak tanggal serah terima s/d konfirmasi Audit 14 Sep’23 sehingga menimbulkan opportunity loss IPL sebesar Rp. 2,520,000.</t>
  </si>
  <si>
    <t>Berdasarkan sample check atas tagihan IPL 3,082 unit periode Mei’23 ditemukan selisih kurang tagih atas 4 unit konsumen sebesar Rp. 65,000 dan selisih lebih tagih atas 1 unit konsumen sebesar Rp. 5,000; 6 unit yang luasan di EREMS berbeda dengan luasan di system EMS sehingga menimbulkan kelebihan tagih per bulan sebesar Rp. 11,963,548 dan outstanding tunggakan per 31 Mei’23 sebesar Rp. 89,962,086.</t>
  </si>
  <si>
    <t>Berdasarkan sample observasi lapangan atas 201 unit renovasi dan kavling bangun pada tanggal 26 Juni’2023 ditemukan 5 unit yang melakukan renovasi namun belum mengurus ijin dan membayar deposit renovasi dengan total sebesar Rp. 17,000,000 di mana 2 unit di antaranya material diletakkan di luar batas kavling; 3 unit yang melakukan renovasi namun material diletakkan di luar batas kavling (di bahu jalan); 3 unit yang telah mendapatkan refund jaminan renovasi namun aktualnya masih terdapat aktivitas renovasi berselang 76 hari s/d 370 hari sejak tanggal refund deposit sampai dengan tanggal observasi audit di mana 1 unit di antaranya material diletakkan di luar batas kavling; 4 unit yang melakukan renovasi dengan menutup saluran air secara permanen di mana 2 unit di antaranya kondisi bangunan melanggar ketentuan GSB dan 1 unit belum ada ijin renovasi serta membayar deposit sampai dengan selesainya pekerjaan; 3 unit yang membangun pagar depan rumah melebihi batas ketinggian maximal 80 cm; 1 unit yang mengubah taman berm dengan menutup cor semen dan mengganti dengan pot tanaman tanpa izin. (Temuan Ulangan)</t>
  </si>
  <si>
    <t>Berdasarkan observasi kawasan dan hunian pada tanggal 26 Jun’23 dan 11 Jul’23 ditemukan 5 konsumen yang merubah fungsi hunian rumah menjadi tempat usaha di area depan &amp; samping rumah; 6 area selasar dan parkir ruko yang dijadikan tempat usaha tanpa izin.</t>
  </si>
  <si>
    <t>Berdasarkan sample check absensi outsource security City Management, Waterpark dan Fresh Market periode Mei’23 ditemukan 10 personel (19 hari) yang tidak absen finger (masuk dan pulang); 12 personel (35 hari) yang tidak absen datang; 16 personel (23 hari) yang tidak absen pulang; 5 personel (7 hari) yang datang terlambat berkisar 36 menit s/d 5 Jam 24 menit.</t>
  </si>
  <si>
    <t>Berdasarkan full check atas 86 tenant Fresh Market pada tanggal 4 Jul’23 ditemukan 1 unit sliding door yang rusak pada area pintu bagian selatan sehingga berisiko area pasar dapat dimasuki saat lewat jam operasional dan kehilangan barang milik pedagang; 1 unit kios yang meletakkan barang dagangan melewati garis batas unit; 2 unit kios pada area daging yang kran airnya bocor.
Berdasarkan full check atas 18 unit tabung APAR pada tanggal 4 Jul’23 ditemukan 3 Box APAR yang kondisinya tidak sesuai standar keamanan APAR seperti kaca Box pecah, pintu box tidak dikunci dan box tidak dapat dibuka.
Berdasarkan sample check atas checklist monitoring mesin genset selama periode Jan’23 s/d Jun’23 ditemukan belum dilakukan pemanasan genset secara rutin dan konsisten setiap bulannya di mana normalnya pemanasan genset dilakukan minimal setiap 2 minggu sekali.
Berdasarkan observasi lingkungan Waterpark pada tanggal 27 Jun’23 dan 4 Jul’23 ditemukan 5 unit loker yang kondisi kuncinya rusak; 1 unit shower dalam kondisi yang rusak di mana air mengalir terus; Keramik yang pecah pada area tangga kolam semi olympic; Pekerjaan perbaikan dan pengecatan kolam anak yang dilakukan saat jam operasional namun hanya diberi pembatas seadanya tanpa ditutup terpal, pembatas yang kokoh dan signage “under construction dan dilarang melintas” di mana terlihat terdapat pengunjung anak-anak yang memasuki area tersebut; Terdapat sampah gelas plastik pada balancing tank; Penggunaan pool chemical tidak menggunakan wadah ukur namun hanya berupa gayung; Tidak tersedianya pengawas khusus untuk counter sewa ban; Pagar besi di belakang tower water slide dalam kondisi rusak dan mudah diakses oleh pengunjung dari area parkiran.
Berdasarkan observasi area parkir fresh market 4 Jul’23 ditemukan gate parkir keluar yang memungkinkan terjadinya pelanggaran oleh pengunjung yang menggunakan motor dapat keluar (lolos dari celah samping gate) tanpa membayar tarif parkir di mana akan terlacak dari data motor yang masuk dipotong dengan data motor yang menginap dan dipotong juga dengan motor yang bayar setiap harinya dan untuk yang tidak bayar menjadi tanggung jawab petugas yang sedang incharge. Berdasarkan full check atas 15 PKS tenant Waterpark per 31 Mei’23 ditemukan belum dibuatkannya kontrol aging tunggakan atas pembayaran sewa tenant Waterpark setiap bulannya sehingga berisiko adanya tunggakan dan denda yang terlewat ditagihkan di mana terlihat 1 kios yang belum melakukan pembayaran biaya sewa dan denda keterlambatan pembayaran sewa sampai dengan subsequent Audit 30 Jun’23 dengan total sebesar Rp. 593,900.</t>
  </si>
  <si>
    <t>1 unit blok CG.19/01 telah melewati deadline akad KPR berselang 107 hari sejak tanggal lunas DP (ditambah 3 bulan untuk proses akad kredit) dan memiliki tunggakan &gt; 90 hari sebesar Rp. 339,086,008 dengan progress bayar &lt;20% namun belum dibatalkan.</t>
  </si>
  <si>
    <t>Berdasarkan full check atas 1,070 unit yang retensi masih outstanding, ditemukan 1 unit yang telah serah terima namun tanggal yang diinput dalam EREMS tidak sesuai dengan tanggal ST aktualnya; 8 unit yang telah memenuhi syarat pencairan escrow AJB namun belum diajukan ke Bank berselang 118 hari s/d 469 hari sejak tanggal terpenuhinya syarat retensi KPR sampai dengan subsequent audit 21 Sep’23 sehingga menimbulkan outstanding KPR sebesar Rp 87,650,047.</t>
  </si>
  <si>
    <t>Berdasarkan sample opname atas 50 item Fixed Asset pada tanggal 11 Jul’23 ditemukan 3 item asset yang barcodenya hilang di mana 1 item di antaranya ditempatkan tidak sesuai dengan lokasi yang tercantum pada list asset; 11 item asset yang barcode tertempel pada fisik asset berbeda dengan yang tercantum pada list asset di mana 1 item di antaranya ditempatkan tidak sesuai dengan lokasi yang tercantum pada list asset; 1 item yang tidak ditempelkan barcode; 1 item yang masih berstatus baik dalam list Asset namun aktualnya telah rusak dan ditempatkan di gudang serta belum dilakukan disposal; 2 item fixed asset yang penempatan barangnya tidak sesuai dengan list asset.</t>
  </si>
  <si>
    <t>Berdasarkan monitoring perhitungan depresiasi Fixed Asset per 31 Mei’23 ditemukan selisih kurang pencatatan beban akumulasi depresiasi atas 48 asset sebesar Rp 151,038,774 dan selisih lebih pencatatan beban akumulasi depresiasi atas 9 asset sebesar Rp 1,017,019,500. Berdasarkan full check atas 2 rekening dana kebersamaan per 31 Mei’23 ditemukan 4 transaksi yang sudah akad namun belum dilakukan pencairan ke rekening dana DK oleh Bank berselang 111 hari s/d 425 hari sejak tanggal akad sampai dengan cut off audit 31 Mei’23. Berdasarkan full check atas saldo akun Titipan BBN Akte T/B PT. Ciputra Indah dan PT. Mitrakusuma Erasemesta (MKES) per Mei’23 sebesar Rp 25,504,826,214 (No Akun: 21.50.300) ditemukan 38 unit saldo BBN Akte yang telah AJB namun masih menggantung lebih dari 3 tahun sebesar Rp 60,339,784 berselang 1,101 hari s/d 6,827 hari sejak tanggal AJB sampai dengan cut off Audit 31 Des’22 namun belum diakui sebagai Penghasilan lainnya. Berdasarkan full check atas saldo akun Titipan Penghuni T/B PT. Ciputra Indah dan PT. Mitrakusuma Erasemesta (MKES) per Mei’23 sebesar Rp 195,751,043 (No Akun: 21.50.400) ditemukan 6 unit saldo titipan lainnya yang masih menggantung lebih dari 3 tahun sebesar Rp 59,227,219 berselang 1,321 hari s/d 1,460 hari sejak tanggal transaksi sampai dengan cut off Audit 31 Des’22 namun belum diakui sebagai Penghasilan lainnya. Berdasarkan full check atas saldo akun Titipan Lainnya T/B PT. Ciputra Indah dan PT. Mitrakusuma Erasemesta (MKES) per Mei’23 sebesar Rp 1,184,330,969 (No Akun: 21.50.900) ditemukan 14 unit saldo titipan lainnya yang masih menggantung lebih dari 3 tahun sebesar Rp 64,583,712 berselang 1,108 hari s/d 1,858 hari sejak tanggal transaksi sampai dengan cut off Audit 31 Des’22 namun belum diakui sebagai Penghasilan lainnya.</t>
  </si>
  <si>
    <t>Berdasarkan full check atas 17 karyawan status kontrak per Mei’2023 ditemukan 1 perjanjian kemitraan yang belum ditandatangani oleh GM berselang 103 hari sejak tanggal perjanjian s/d tanggal cut off audit (31 Mei’23).</t>
  </si>
  <si>
    <t>Berdasarkan full check atas pembayaran iuran BPJS Kesehatan dan Tenaga Kerja periode Mar’22 – Mar’23 ditemukan 2 karyawan resign yang BPJS Kesehatan baru dinonaktifkan berselang 1 bulan dan 7 bulan sehingga terdapat kelebihan iuran BPJS Ketenagakerjaan dan Kesehatan; 2 karyawan yang mutasi ke proyek lain namun BPJS Ketenagakerjaan dan Kesehatan masih terdaftar di proyek awal berselang 1 bulan sampai dengan non aktif kepersertaan BPJS dan 1 karyawan lainnya belum di nonaktifkan sampai dengan tanggal cut off Audit 31 Mei’23.</t>
  </si>
  <si>
    <t>Penilaian Audit CitraLand Driyorejo CBD 2023.xlsx</t>
  </si>
  <si>
    <t>Berdasarkan sample check atas 108 unit penjualan selama periode audit Agt’21 s/d Mar’23 ditemukan 11 unit penjualan PPN DTP tahun 2022 yang tidak dilengkapi dengan PPJB yang dilegalisasi, melainkan hanya dilengkapi dengan PPJB waarmerking berselang 235 hari s/d 455 hari sejak tanggal PPJB s/d tanggal pullout audit 19 Mei’23.
Berdasarkan full check atas seluruh penjualan yang menggunakan cara bayar KPR sebanyak 87 transaksi, ditemukan 1 transaksi KPR yang sudah memenuhi syarat Akad KPR namun belum Akad berselang 186 hari sejak tanggal jatuh tempo akad sampai dengan cut off audit per 31 Mar’23.
Berdasarkan full check atas 2 transaksi pinjam pakai selama periode Agt’21 s/d Mar’23 ditemukan 1 transaksi pinjam pakai yang dokumentasi Akta pinjam pakai notaril, cover giro dan asuransi kebakaran belum diberikan ke team Internal Audit sampai dengan konfirmasi terakhir 4 Juli 2023.</t>
  </si>
  <si>
    <t>Berdasarkan full check atas 150 konsumen dengan cara bayar KPR yang belum AJB, ditemukan 23 konsumen yang telah memenuhi syarat AJB namun belum dilakukan AJB berselang 65 hari s/d 627 hari sejak tanggal terpenuhinya syarat AJB (tanggal akad/ pecah sertifikat/ serah terima mana yang paling belakang) hingga cut off audit tanggal 31 Mar’23 sehingga menyebabkan tertundanya pencairan retensi KPR syarat AJB sebesar Rp 1,796,399,913, dan adanya risiko buyback, di mana belum dikirimkan undangan AJB secara rutin.</t>
  </si>
  <si>
    <t>Berdasarkan sample check atas 5 SPK tender selama periode audit ditemukan seluruh tender terdapat 9 item pekerjaan yang perbandingan volume pekerjaannya pada negosiasi final tidak sesuai dengan Owner Estimate sehingga berisiko volume antar kontraktor tidak diperbandingkan secara apple to apple.
Berdasarkan sample check atas 76 SPK selama periode audit ditemukan 1 pekerjaan anti rayap rumah blok B03/21 yang diterbitkan pada 2 SPK yang berbeda namun belum diterbitkan VO kurang sehingga menimbulkan kelebihan pembayaran sebesar Rp 900,100; 20 SPK Repeat Order (RO) pekerjaan prasarana yang salah klasifikasi dan seharusnya menjadi SPK tunjuk langsung, sudah dilengkapi BATL namun terdapat 1 SPK yang berita acara tunjuk langsungnya ditandatangani tidak sesuai koridor yang berlaku sampai dengan Direktur; 11 SPK pembangunan rumah dan ruko yang diterbitkan SPK percepatan senilai Rp. 154.66 Juta berselang 47 hari s/d 208 hari setelah tanggal BAST-1 (progress 100%) di mana 9 BA/ SIK unit percepatan diterbitkan berselang 63 hari s/d 181 hari setelah BAST-1 bahkan 5 unit di antaranya penyelesainnya terlambat dari target penyelesaian induk berselang 8 hari s/d 67 hari.
Berdasarkan sample check atas 30 PO selama periode audit ditemukan 1 PO tunjuk langsung yang tidak didukung dengan IM tunjuk langsung yang diapprove s/d GM; 1 PO perbandingan harga yang hanya membandingkan 2 vendor dalam proses penerbitan PO tanpa didukung dengan berita acara penjelasan.
Berdasarkan sample check atas 22 pelaksanaan tender selama periode audit ditemukan 1 tender yang tidak dikenakan biaya tender dengan total sebesar Rp 300,000; 11 tender dengan 34 kontraktor peserta tender yang terlambat membayar biaya tender berselang 2 hari s/d 63 hari setelah tanggal Aanwizjing/ tender. (Temuan Ulangan)</t>
  </si>
  <si>
    <t>Berdasarkan observasi lapangan atas 29 pembangunan unit rumah pada tanggal 16 Mei’23, ditemukan ketidaksesuaian antara fisik terbangun dengan spesifikasi teknis yang ditetapkan dalam gambar kerja dan BoQ atas 14 unit rumah (14 SPK, 37 item pekerjaan) di mana 31 item pekerjaan di antaranya progress pembayaran sudah mencapai 100% tanpa didukung dengan approval perubahan gambar kerja/ BoQ sehingga menimbulkan selisih nilai pekerjaan yang belum dikerjakan kontraktor sebesar Rp. 9,726,815. Berdasarkan sample check atas 9 pekerjaan prasarana pada 17 Mei’23 ditemukan 1 SPK pekerjaan pemasangan paving jalan ruko blok S1 - S6 (Area Food Court) yang volume aktualnya tidak sesuai dengan volume pada RAB dan gambar kerja namun belum dibuatkan SIK kurang dengan nilai sebesar Rp. 6,112,500; 1 SPK taman planter box tahap II yang 1 item di antaranya 5 pohon ketapang kencana tidak sesuai dengan spesifikasi teknis yang ditentukan pada RAB, di mana SPK telah di Final Account/ BAST-2 berselang 152 hari sampai dengan tanggal pemeriksaan audit 17 Mei’23 namun belum dilakukan penggantian.</t>
  </si>
  <si>
    <t>Berdasarkan full check atas 2,683 tagihan Air selama periode audit Agt’21 s/d Mar’23, ditemukan selisih kurang 2 transaksi penagihan air konsumen dengan total sebesar Rp 216,000. Berdasarkan full check atas 360 unit terjual per Mar’23 ditemukan 4 unit yang belum dilakukan serah terima berselang 70 hari s/d 379 hari sejak tanggal terpenuhinya syarat ST sampai dengan cut off audit 31 Mar’23 di mana 3 konsumen di antaranya belum dikirimkan surat undangan ST sehingga menimbulkan potensi loss IPL sebesar Rp. 9,760,000. Berdasarkan full check atas 2,444 tagihan IPL selama periode audit Agt’21 s/d Mar’23, ditemukan lebih tagih IPL berkisar Rp 10,000 s/d Rp 20,000 atas 33 transaksi tagihan dengan total sebesar Rp 450,000.</t>
  </si>
  <si>
    <t>Berdasarkan full check atas 10 Tenant Ferris Wheel per Mar’23, ditemukan 1 transaksi pembayaran sewa tenant selama 2 bulan yang terlambat berselang 31 hari /sd 61 hari sejak tanggal batas pembayaran s/d tanggal aktual pembayaran namun tidak membayarkan denda keterlambatan pembayaran dengan total sebesar Rp. 150,000.</t>
  </si>
  <si>
    <t>Berdasarkan sample check atas data absensi 9 personil security periode Jan’23 s/d Mar’23, ditemukan 21 absensi security yang tidak melakukan absen masuk/ pulang tanpa dilengkapi dengan surat ijin/ gagal absen yang di approve oleh Section Head Utility &amp; Maintenance.</t>
  </si>
  <si>
    <t>Berdasarkan observasi lapangan pada tanggal 8 Mei’23 s/d 19 Mei’23 ditemukan belum tersedianya tabung APAR pada pos security. Berdasarkan observasi lapangan pada tanggal 8 Mei’23 s/d 19 Mei’23 ditemukan titik lampu strip dan 4 unit cabin Ferrish wheel yang mati namun belum dilakukan penggantian sampai dengan pullout audit per 19 May’23.</t>
  </si>
  <si>
    <t>Berdasarkan opname petty cash pada tanggal 8 Mei’23, ditemukan selisih kurang hasil perhitungan cash opname sebesar Rp. 252,208.</t>
  </si>
  <si>
    <t>Berdasarkan hasil subsequent aging atas 11 konsumen per 19 May’23 dengan umur &gt; 90 sebesar Rp 5,363,527,764 ditemukan 8 konsumen dengan progress bayar di &lt; 20% masih memiliki tunggakan &gt; 90 hari sebesar Rp. 4,850,651,345 namun belum dibatalkan</t>
  </si>
  <si>
    <t>Berdasarkan monitoring perhitungan depresiasi Fixed Asset per Mar’23, ditemukan selisih kurang catat depresiasi sebesar Rp 7,596,590.</t>
  </si>
  <si>
    <t>Berdasarkan monitoring atas rekening dana kebersamaan per 31 Mar’23, ditemukan 1 pengisian kas kecil yang menggunakan saldo dana kebersamaan sebesar Rp 5,000,000.</t>
  </si>
  <si>
    <t>Berdasarkan sample check atas 23 item inventaris kantor pada tanggal 9 Mei’23 ditemukan belum dilakukan opname rutin secara berkala yang didukung berita acara atas item Invetaris yang ditandatangani sampai dengan Koordinator HCM dan Financial Controller; 6 item inventaris yang belum dilengkapi dengan barcode/ coding Asset; 1 item invetaris dibawa oleh karyawan yang telah dimutasi ke Proyek Citra Grand Semarang namun masih tercatat dalam list inventaris berselang 383 sejak tanggal mutasi s/d tanggal pullout audit 19 Mei’23.</t>
  </si>
  <si>
    <t>Penilaian Audit CitraLand Kairagi Manado 2023.xlsx</t>
  </si>
  <si>
    <t>Berdasarkan full check atas 26 transaksi pemberian hadiah kepada konsumen selama periode Jan’22 s/d Okt’23, ditemukan 19 pembelian hadiah konsumen tidak diterbitkan PO namun hanya menggunakan kasbon sesuai nominal invoice pembelian harga sehingga berisiko tidak adanya approval sesuai koridor PO yang berlaku; 1 pembelian hadiah konsumen di antaranya berupa voucher Informa senilai Rp. 8,000,000 (8 lembar voucher @ Rp. 1,000,000) yang belum diberikan ke konsumen berselang 233 hari sejak tanggal invoice di mana seluruh voucher juga telah expired berselang 47 hari sampai dengan konfirmasi Audit 1 Feb’24; 2 hadiah konsumen di antaranya berupa logam mulia yang belum diambil oleh konsumen berselang 242 hari dan 343 hari sejak tanggal pembelian sampai dengan pemeriksaan Audit 22 Jan’24 di mana logam mulia terkait disimpan pada lemari ruangan marketing yang tidak terkunci dan tercampur dengan barang ATK. Berdasarkan full check atas 4 item barang promosi (1,114 pcs) pada 5 Des’23, ditemukan selisih kurang atas 1 item (10 pcs) umbul-umbul; Telah dilakukan opname rutin atas barang promosi setiap 2 bulan sekali namun belum didukung dengan BA Opname yang ditandatangani s/d Head of Marketing &amp; Sales.</t>
  </si>
  <si>
    <t>Berdasarkan full check atas 72 transaksi penjualan yang memenuhi syarat untuk pelaporan PPATK selama periode Jan’22 s/d Okt’23 ditemukan 1 transaksi penjualan yang belum dilaporkan ke PPATK berselang 31 hari sejak tanggal deadline lapor s/d tanggal pemeriksaan audit 16 Des’23.</t>
  </si>
  <si>
    <t>Berdasarkan full check atas 72 penjualan selama periode Jan’22 s/d Okt’23, ditemukan 2 konsumen yang tidak ada SPT dan PPJB nya berkisar 214 hari dan 218 hari sejak tanggal pembelian s/d tanggal pull out audit 16 Des’23.</t>
  </si>
  <si>
    <t>Berdasarkan full check atas 72 sertifikat splitzing pada tanggal 5 Des’23, ditemukan 2 unit yang luas tanahnya berbeda antara SHGB dengan luasan yang tertera pada data EREMS/ SPT berkisar 6 m2 dan 21 m2 di mana belum diajukan untuk revisi SHGB berselang 537 hari sejak tanggal sertifikat terbit s/d tanggal pemeriksaan audit di mana 1 unit di antaranya juga telah terjual sehingga menimbulkan potensi selisih kurang bayar atas kelebihan luasan tanah di SHGB sebesar Rp 27,378,000.</t>
  </si>
  <si>
    <t>Berdasarkan sample check atas 54 dari 217 SPK yang terbit selama periode audit ditemukan 9 SPK pembangunan rumah dan ruko yang klausul masa retensi 1 dan retensi 2 pada SPK tidak sesuai dengan masa pencairan retensi pada SUPP; 10 SPK yang terlambat diterbitkan berselang 14 hari s/d 62 hari sejak tanggal pekerjaan mulai s/d tanggal SPK terbit di mana 8 SPK di antaranya negosiasinya juga baru dilakukan berselang 7 hari s/d 33 setelah pekerjaan dimulai dan 2 SPK lainnya merupakan SPK Tunjuk Langsung yang BAnya terlambat diterbitkan berselang 19 hari dan 30 hari; 1 SPK yang klausul termyn pembayarannya dalam SPK yang dicetak (ditandatangani oleh kedua belah pihak) tidak update/ tidak sesuai dengan termyn dalam SPK CPMS; 3 SPK Repeat Order dengan total nilai sebesar Rp 70,102,732 yang merupakan pekerjaan infrastruktur di mana seharusnya diterbitkan SPK tunjuk langsung dengan Berita Acara Tunjuk Langsung jika menunjuk kontraktor yang sama.</t>
  </si>
  <si>
    <t>Berdasarkan sample check atas 33 dari 78 PO ditemukan 3 PO tunjuk langsung yang dibuat terlambat berselang 7 hari s/d 29 hari setelah tanggal invoice diterbitkan di mana 1 PO di antaranya belum dilengkapi dengan Berita Acara tunjuk langsung serta 2 PO di antaranya Berita Acara tunjuk langsungnya juga terlambat diterbitkan berselang 1 hari dan 6 hari setelah tanggal invoice bahkan 1 BA di antaranya belum ditandatangani oleh GM.</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</si>
  <si>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t>
  </si>
  <si>
    <t>Berdasarkan cash opname pada tanggal 4 Des’23, ditemukan 2 kasbon senilai Rp. 302,000 yang belum dilakukan pertanggungjawaban berselang 2 hari dan 16 hari sejak tanggal jatuh tempo kasbon (3 hari dari tanggal kasbon) s/d cash opname di mana per tanggal 4 Des’23 PIC yang bersangkutan mengajukan kasbon kembali sebesar Rp. 404,000 untuk pengisian bahan bakar sebelum melakukan PJK kasbon awal.</t>
  </si>
  <si>
    <t>Berdasarkan full check atas 25 transaksi pembatalan selama periode Jan’22 s/d Okt’23, ditemukan 1 transaksi pembatalan yang nilai pengembaliannya tidak sesuai dengan klausul PPJB sehingga terdapat kelebihan pengembalian sebesar Rp 7,981,982.</t>
  </si>
  <si>
    <t>Berdasarkan sample opname atas 23 item fixed asset dari total 45 item pada 6 Des’23, ditemukan 2 asset yang tidak ditempelkan kode assetnya; Belum dilakukan opname rutin yang dilengkapi dengan Berita Acara Opname yang ditandatangani oleh Financial Controller. Berdasarkan full check atas 3 rumah contoh (822 item) pada tanggal 7 Des’23, ditemukan belum dilakukan opname rutin yang didukung dengan Berita Acara opname atas seluruh inventaris rumah contoh dan belum dilengkapi dengan barcode.</t>
  </si>
  <si>
    <t>Berdasarkan full check atas 2 program sertifikasi karyawan selama periode Jan’22 s/d Okt’23, ditemukan 1 karyawan yang sertifikasi IAI-nya (Ikatan Arsitek Indonesia) ditanggung perusahaan sebesar Rp. 1,200,000 namun tidak dilengkapi dengan surat penunjukkan karyawan yang akan didaftarkan sebagai anggota IAI yang ditandatangani s/d Project Director dan pakta integritas penggunaan sertifikat.</t>
  </si>
  <si>
    <t>Berdasarkan full check atas 25 plan Mandiri Inhealth terdaftar atas 15 karyawan beserta keluarganya ditemukan plan asuransi Mandiri Inhealth atas 1 orang anak karyawan yang telah melebihi batas umur keanggotaan 23 tahun namun masih terdaftar sampai dengan cut off renewal Mandiri Inhealth per 1 Jul’23; 1 karyawan wanita yang tanggungan premi asuransi Mandiri Inhealth periode 2023 atas keluarganya (suami dan anak) belum diperhitungkan ke pemotongan gaji. Berdasarkan full check atas pemberian tanda kasih kepada 2 karyawan selama bulan Jan’22 s/d Okt’23 ditemukan 1 karyawan yang diberikan tanda kasih kelahiran anak melebihi plafond yang ditentukan, di mana karyawan terkait menerima 2 tanda kasih dalam bentuk uang tunai dan bingkisan sehingga menimbulkan kelebihan pemberian tanda kasih sebesar Rp 441,000.</t>
  </si>
  <si>
    <t>Penilaian Audit CitraLand Kendari 2023.xlsx</t>
  </si>
  <si>
    <t>Berdasarkan sample check atas 37 transaksi penjualan selama periode audit ditemukan 2 transaksi penjualan yang perhitungan NPVnya berbeda dengan perhitungan NPV Audit berkisar 0.93% dan 0.99% di mana 1 transaksi di antaranya ditandatangani tidak sesuai koridor yang berlaku. (Temuan Ulangan)</t>
  </si>
  <si>
    <t>Berdasarkan full check perhitungan komisi atas 3 orang sales selama periode Apr’21 s/d Mar’23 ditemukan selisih-net kurang bayar atas 6 transaksi pembayaran komisi 2 orang sales dengan total sebesar Rp 5.69 Juta.</t>
  </si>
  <si>
    <t>Berdasarkan sample check atas 15 PO Marketing selama periode audit ditemukan 2 PO tunjuk langsung yang tidak didukung dengan IM tunjuk langsung yang ditandatangani sesuai koridor yang berlaku sampai dengan GM; 2 PO perbandingan harga yang hanya diperbandingkan 2 vendor tanpa didukung dengan BA penjelasan. Berdasarkan full check atas 13 SPK Marketing selama periode audit ditemukan 1 SPK yang diterbitkan terlambat berselang 198 hari sejak tanggal mulai pekerjaan s/d tanggal penerbitan SPK; 2 SPK untuk iklan di Koran Kendari Post (PT. Media Kita Sejahtera) yang tidak dilampirkan bukti penayangannya secara lengkap pada voucher pembayaran. Berdasarkan full check atas 4 item barang promosi periode Apr’21 s/d Mar’23 ditemukan selisih kurang 1 item (1 pcs) barang promosi antara jumlah fisik barang dengan jumlah stock pada saat opname tanggal 15 Mei’23; Belum dilakukan opname rutin barang promosi yang dituangkan dalam berita acara opname dan ditandatangani oleh Marketing Manager.</t>
  </si>
  <si>
    <t>Berdasarkan full check atas 50 transaksi penjualan selama periode Apr’21 s/d Mar’23 ditemukan 3 konsumen dengan progress bayar &lt;20% yang belum menandatangani SPPJB berselang 26 hari s/d 63 hari sejak deadline penandatanganan PPJB sampai dengan cut off audit sehingga berisiko kurang kuatnya ikatan antara kedua belah pihak. Berdasarkan full check atas 5 transaksi penjualan unit PPN DTP periode Apr’21 s/d Mar’23 ditemukan 3 unit yang telah ST konsumen namun belum dilengkapi dengan PPJB waarmerking (Cap Notaris). (Temuan Ulangan)
Berdasarkan full check atas 5 transaksi Pinjam Pakai selama periode Apr’21 s/d Mar’23 ditemukan seluruh transaksi Pinjam Pakai belum didukung dengan Akta Pinjam Pakai notaril dengan klausul pengosongan, form persetujuan Direksi dan asuransi kebakaran di mana 1 konsumen di antaranya belum didukung dengan covernote giro pembayaran sampai dengan lunas. (Temuan Ulangan)</t>
  </si>
  <si>
    <t>Berdasarkan full check atas 105 unit yang progress bangunnya telah mencapai 10% s/d 100% per 31 Mar’23 ditemukan 73 unit yang tidak ada informasi data IMB baik induk maupun pecahan di EREMS di mana tanda terima pengurusan berkas IMB oleh PTSP (Pelayanan Terpadu Satu Pintu) belum diberikan ke team Audit bahkan 37 unit di antaranya telah serah terima. Berdasarkan sample check atas monitoring sertifikat splitzing dengan data EREMS sebanyak 24 unit, ditemukan 1 unit yang telah terjual namun luas tanah di data EREMS/ SPT lebih kecil 6 m2 dari luasan yang tertera pada SHGB di mana merupakan temuan bawaan tahun lalu sehingga menimbulkan kurang bayar konsumen sebesar Rp. 8,536,500. (Temuan Ulangan)</t>
  </si>
  <si>
    <t>Berdasarkan full check atas 399 transaksi yang telah terjual sampai dengan per 31 Mar’23 ditemukan seluruh transaksi SHGB pecahannya belum diinput nomor dan tanggal pecah SHGB ke dalam sistem EREMS di mana control dokumen masih dilakukan secara manual menggunakan excel.</t>
  </si>
  <si>
    <t>Berdasarkan sample check atas 76 PO selama periode audit ditemukan 6 PO perbandingan harga yang hanya diperbandingkan 2 vendor tanpa didukung dengan BA penjelasan; 5 PO penunjukkan langsung yang terlambat diterbitkan berselang 1 hari s/d 7 hari sejak tanggal kuitansi s/d tanggal penerbitan PO di mana 3 PO di antaranya belum didukung dengan IM tunjuk langsung. Berdasarkan sample check atas 72 SPK selama periode audit ditemukan 4 SPK yang terlambat diterbitkan berkisar 3 hari s/d 12 hari setelah pekerjaan dimulai bahkan nego final harga juga dilakukan berselang 2 hari s/d 7 hari setelah pekerjaan dimulai; 13 SPK tender yang hanya membandingkan 2 vendor dalam proses penerbitan SPK tanpa didukung dengan BA penjelasan.</t>
  </si>
  <si>
    <t>Berdasarkan sample check atas 3 SPK pekerjaan landscape pada tanggal 17 Mei’23 ditemukan 1 SPK pekerjaan penanaman 7 pohon palem raja yang seluruh spesifikasi pohon tertanamnya tidak sesuai dengan spesifikasi yang tercantum pada RAB namun belum dilakukan penggantian.
Berdasarkan sample check atas 4 SPK pekerjaan infrastruktur pada tanggal 17 Mei’23 ditemukan aktual hasil pekerjaan pagar lebih pendek masing-masing berkisar 22.41 m2 s/d 23.91 m2 jika dibandingkan dengan spesifikasi pada RAB kontraktor sehingga berisiko adanya selisih lebih bayar item pekerjaan atas 2 SPK masing-masing sebesar Rp 8,179,650 dan Rp 8,727,150.
Berdasarkan sample check atas 14 SPK pekerjaan pembangunan rumah pada tanggal 16 Mei’23 &amp; 17 Mei’23 ditemukan ketidaksesuaian antara fisik terbangun dengan spesifikasi teknis yang ditetapkan dalam gambar kerja dan BoQ atas 9 unit rumah (9 SPK, 12 item pekerjaan) di mana 6 item pekerjaan di antaranya progress pembayaran sudah mencapai 100% tanpa didukung dengan approval perubahan gambar kerja/ BoQ.</t>
  </si>
  <si>
    <t>Berdasarkan full check atas 29 unit yang belum ST per 31 Mar’23 ditemukan 3 unit yang telah memenuhi syarat ST namun belum dilakukan ST berselang 120 hari s/d 3,287 hari sejak tanggal memenuhi syarat (tanggal janji ST menurut SPPJB/ tanggal lunas/ tanggal progres bangun 100% mana yang lebih belakang ditambah dengan 2 bulan) s/d tanggal cut off audit sehingga menimbulkan opportunity loss IPLK sebesar Rp 83,371,944 di mana 1 unit di antaranya merupakan temuan bawaan audit sebelumnya dan seluruh unit belum dilakukan undangan ST dan di record dalam log book. (Temuan Ulangan)
Berdasarkan sample check atas tagihan IPL bulan Mar’23 ditemukan 8 konsumen yang ditagihkan tidak sesuai dengan ketentuan tarif yang berlaku sehingga menimbulkan selisih lebih tagih sebesar Rp. 259,998; 2 konsumen dengan tambahan luas tanah yang belum ditagihkan sesuai tariff IPL yang berlaku sehingga menimbulkan kurang tagih sebesar Rp. 5,053,704.</t>
  </si>
  <si>
    <t>Berdasarkan full check atas transaksi profit sharing penjualan booklet periode Mei’22 s/d Mar’23 ditemukan 1 lembar voucher booklet (No. 003173) yang tidak ditemukan fisiknya sehingga mengurangi dasar acuan nilai profit sharing sebesar Rp. 25,000. Berdasarkan full check atas 181 PKS dengan sekolah periode Jul’21 s/d Mar’23 ditemukan 3 No Handphone PIC yang digunakan untuk administrasi 6 PKS 2 PKS di antaranya digunakan pada nama sekolah yang berbeda; 54 No PKS yang digunakan double untuk sekolah, PIC dan masa berlaku yang berbeda.</t>
  </si>
  <si>
    <t>Berdasarkan full check atas 31 unit renovasi pada tanggal 15 Mei’23 ditemukan 3 unit renovasi rumah yang materialnya diletakkan melewati batas kavling pemilik di mana 1 unit di antaranya telah proses refund namun tidak dipotongkan dari deposit refundnya; 1 unit rumah yang melakukan renovasi perbaikan namun belum membayarkan deposit renovasi sebesar Rp 3,500,000.</t>
  </si>
  <si>
    <t>Berdasarkan full check atas 18 unit yang memiliki tunggakan &gt;90 hari per 31 Mar’23 pada tanggal 15 Mei’23 ditemukan 4 konsumen yang telah menunggak pembayaran tagihan air &gt; 90 hari per Mar’23 sebesar Rp. 6,432,932 namun belum dikenakan sanksi pemutusan meter air; 2 unit yang telah dikenakan sanksi pemutusan meter air namun masih terdapat kebocoran rembesan air pada pipa instalasi. (Temuan Ulangan)
Berdasarkan full opname atas 23 titik CCTV pada tanggal 15 Mei’23 ditemukan 14 titik CCTV pada 3 layar monitor yang menampilkan data waktu perekaman tidak sesuai dengan aktualnya berselang 5.29 menit s/d 13 Jam 22 menit di mana 4 titik CCTV di antaranya dalam kondisi tidak menyala/ rusak dan 1 titik CCTV yang berbayang (tidak menampilkan gambar secara jelas) dan 4 camera dengan penamaan sama (Camera 01); 9 titik CCTV dalam kondisi tidak menyala/ rusak sejak 6 Mar’23 karena terkena angin puting beliung namun belum ada tindak lanjut perbaikan sampai dengan tanggal pemeriksaan audit.
Berdasarkan full check atas 7 titik CCTV Waterpark pada tanggal 18 Mei’2023 ditemukan 5 titik CCTV yang menampilkan data waktu perekaman tidak sesuai dengan aktualnya berselang 4.44 menit s/d 4.47 menit di mana waktu antar titik kamera CCTV juga berbeda; 3 titik CCTV yang kondisinya tidak menyala di mana 1 di antaranya kondisi kamera tidak stabil (hidup-mati).
Berdasarkan pengujian pH air pada tanggal 19 Mei’23 ditemukan hasil uji pH air berada di bawah rentang acuan berdasarkan Peraturan Menteri Kesehatan No.32 tahun 2017.
Berdasarkan monitoring hasil uji pH air oleh vendor pada tanggal 18 Mei’23 ditemukan hasil uji pH air berada di bawah rentang acuan berdasarkan Peraturan Menteri Kesehatan No.32 tahun 2017; Alat uji pH air milik vendor yang tidak dapat digunakan/ rusak.
Berdasarkan observasi lapangan pada tanggal 18 Mei’23 dan 19 Mei’23 ditemukan kerusakan pada area publik dan kolam renang serta kondisi area yang tidak bersih.</t>
  </si>
  <si>
    <t>Berdasarkan opname petty cash tanggal 12 Mei’23 ditemukan selisih kurang antara nilai fisik uang dengan TB sebesar Rp 1,500,200; Berita acara cash opname rutin tanggal 10 Mar’23 terlihat ada selisih kurang sebesar Rp 250,000 padahal sesungguhnya tidak ada selisih.</t>
  </si>
  <si>
    <t>Berdasarkan monitoring saldo aging per 31 Mar’23 ditemukan selisih overstated saldo aging manual dibanding saldo aging FAMS sebesar Rp. 25,848,164.</t>
  </si>
  <si>
    <t>Berdasarkan sample check atas 37 transaksi penjualan selama periode Apr’21 s/d Mar’23 yang telah memenuhi persyaratan untuk dilaporkan ke PPATK ditemukan 14 transaksi penjualan yang belum dilaporkan ke PPATK berselang 44 hari s/d 350 hari sejak tanggal batas lapor s/d cut off audit; 17 transaksi penjualan yang terlambat dilaporkan ke PPATK berselang 61 hari s/d 441 hari sejak tanggal batas lapor s/d tanggal aktual pelaporan.
Berdasarkan full check dana retensi atas 16 transaksi KPR per Mar’23 dengan total nilai retensi sebesar Rp 3,293,467,350 ditemukan 1 unit dengan retensi AJB sebesar Rp 35,682,000 telah diajukan ke Bank berkisar 981 hari sejak tanggal pengajuan s/d tanggal cut off 31 Mar’23 namun belum dicairkan oleh Bank di mana merupakan temuan bawaan tahun sebelumnya; 4 unit rumah dengan retensi ST dengan total sebesar Rp. 565,252,750 terlambat diajukan pencairan ke Bank berselang 191 hari s/d 532 hari sejak BAST s/d tanggal pengajuan escrow ke Bank; Understated nilai plafond dan retensi KPR atas 1 konsumen karena kesalahan perhitungan PPNDTP sebesar Rp. 20,000,000 di mana selisih tersebut dibebankan pada plafond KPR yang disetujui oleh Bank. (Temuan Ulangan)</t>
  </si>
  <si>
    <t>Berdasarkan sample check atas 29 transaksi penjualan yang dibukukan selama periode Agt’19 s/d Mar’21 ditemukan 2 unit yang perhitungan HPP menurut Departemen Teknik dan Departemen Accounting belum memperhitungkan cadangan complaint 2% namun HPP menurut Departemen Accounting sudah lebih besar senilai Rp. 848,802,491 dibanding Departemen Teknik.</t>
  </si>
  <si>
    <t>Berdasarkan monitoring dana DK per 31 Mar’23 ditemukan 2 konsumen yang telah melakukan akad kredit namun belum menerima fee KPR dari bank rekanan berselang 408 hari s/d 646 hari sejak tanggal akad sampai dengan tanggal cut off audit. Berdasarkan monitoring saldo sub akun per 31 Mar’23 ditemukan 4 transaksi sub akun Titipan BBN akte (No Akun: 21.50.300) yang bersaldo debit sebesar Rp 93,650,890.</t>
  </si>
  <si>
    <t>Berdasarkan sample opname atas 19 item inventaris kantor pada tanggal 19 Mei’23 ditemukan 18 item inventaris belum diberikan barcode.</t>
  </si>
  <si>
    <t>Penilaian Audit Citraland Pekanbaru 2023.xlsx</t>
  </si>
  <si>
    <t>Berdasarkan full check atas 4 transaksi penjualan CAC selama periode audit ditemukan 1 transaksi penjualan CAC yang sudah diinput ke dalam master member EREMS namun namanya berbeda dengan dokumen pendaftaran CAC; 1 transaksi penjualan CAC yang belum diinput ke dalam master member EREMS berselang 357 hari sejak tanggal pendaftaran CAC s/d tanggal pull out audit per 24 Mar’23. (Temuan Ulangan)</t>
  </si>
  <si>
    <t>Berdasarkan full check atas 487 transaksi penjualan yang terrecord di EREMS sampai dengan per 31 Jan’23, ditemukan 1 transaksi penjualan unit C07/015 yang diinput dengan cara bayar KPR, namun actual bayarnya secara Cash dan belum diubah pada data cara bayar pada EREMS berselang 459 hari sejak tanggal transaksi perubahan sampai dengan pullout Audit per 24 Apr’2023.</t>
  </si>
  <si>
    <t>Berdasarkan full check atas 478 unit yang terdaftar pada EREMS per 24 Mar’23, ditemukan 353 unit yang informasi SHGB-nya (nomor SHGB dan tanggal terbit/pecah) tidak diinput ke dalam EREMS, namun hanya tercantum pada data rekap manual SHGB.</t>
  </si>
  <si>
    <t>Berdasarkan full check atas 1 SPK pembangunan 6 unit rumah (type Rosemary Standard) ditemukan 6 unit rumah yang 12 item pekerjaannya berbeda antara RAB kontraktor dengan gambar kerja sehingga menimbulkan potensi lebih bayar kontraktor sebesar Rp. 84,000,000.</t>
  </si>
  <si>
    <t>Berdasarkan full opname lapangan atas 10 unit rumah yang sedang dalam tahap pembangunan pada tanggal 15 Mar’2023, ditemukan 2 unit rumah yang pengecoran betonnya tidak padat.</t>
  </si>
  <si>
    <t>Berdasarkan full check atas 86 unit yang belum ST ditemukan 4 unit yang telah memenuhi syarat ST di mana 3 unit di antaranya merupakan temuan bawaan tahun lalu namun belum dilakukan ST berselang 138 hari s/d 2,953 hari sejak tanggal deadline ST (tanggal lunas/ tanggal akad/ tanggal progress bangun 100%/ janji ST Erems mana yang terlama ditambah 2 bulan) s/d cut off audit tanggal 24 Mar’23 sehingga menimbulkan opportunity loss IPL sebesar Rp 172,679,800 dan belum ada undangan ST selama tahun 2022 s/d cut off audit. (Temuan Ulangan)</t>
  </si>
  <si>
    <t>Berdasarkan full check atas 14 konsumen yang menunggak &gt; 90 hari air dan IPL ditemukan 1 unit dengan total tunggakan per 31 Jan’22 sebesar Rp. 14,919,700 yang pemakaian airnya di free-kan namun belum didukung dengan approval tertulis; 2 unit yang pemakaian airnya oleh kontraktor untuk perbaikan rumah namun belum dibayar oleh Departemen Teknik (Beban Departemen Teknik). Berdasarkan full check atas tagihan periode Sep s/d Nov 2022 sebanyak 1,135 ditemukan 6 transaksi tagihan IPL atas 2 unit yang ditagihkan tidak sesuai dengan ketentuan tariff yang berlaku sehingga menimbulkan kurang tagihan IPL sebesar Rp 171,637. Berdasarkan full check atas tagihan Bulan Sep s/d Nov’22 ditemukan 1 transaksi yang masih menggunakan pricelist lama atas unit B09/037 untuk tagihan bulan Sep’22 sehingga menimbulkan kurang tagih tariff Air sebesar Rp. 13,500</t>
  </si>
  <si>
    <t>Berdasarkan sample check atas 3 pembayaran tenaga harian selama periode 29 Jul’22 s/d 11 Agt’22 dan 1 Jan’23 s/d 31 Jan’23 ditemukan 20 pembayaran tenaga harian (16 personel) tidak lembur namun dibayar uang lemburnya; 3 personel tenaga harian yang terlihat mengerjakan 2 item pekerjaan di lokasi yang berbeda pada hari yang sama</t>
  </si>
  <si>
    <t>Berdasarkan full check atas perhitungan ulang mutasi stock 3 chemical WTP selama periode Jan’22 s/d Mar’23 ditemukan 1 chemical WTP yang perhitungan matematis mutasi stocknya tidak akurat di mana saldo akhir terlihat selisih kurang/ lebih berkisar -0.5 kg s/d 15 kg dibanding saldo akhir versi kartu stock.</t>
  </si>
  <si>
    <t>Berdasarkan full check atas 4 tabung APAR di WTP, Waterpark dan Marketing Office pada 16 Mar’23 ditemukan 1 tabung APAR di Ruang Teknik Marketing Office lt.2 yang tekanan tabung APARnya di bawah normal (Low pressure). Berdasarkan hasil pengamatan terhadap lingkungan pada 16 Maret 2023, ditemukan dua orang yang mengambil foto dan video mobil di tengah jalan depan Waterpark di mana telah dikeluarkan surat izin per tanggal 27 Des’22, namun belum diterbitkan surat izin atas pengambilan foto dan video di tanggal 16 Mar’23 dan membayar izin photo taking sebesar Rp. 200,000. Berdasarkan observasi kondisi waterpark pada tanggal 15 Mar’23 dan 23 Mar’23, ditemukan 10 loker pengunjung yang tidak berfungsi normal; Selang penambah air waterpark yang bocor; Checklist kebersihan toilet pengunjung di samping ticketing tidak diisi selama 2 hari sejak tanggal pengisian terakhir sampai dengan tanggal pemeriksaan audit; Scan barcode tiket ke gate pintu masuk/ automatic gate waterpark tidak digunakan karena system gate yang membaca terlalu lama untuk membuka gate sehingga kontrol ticketing hanya menghitung jumlah pax yang tercantum pada tiket dan gate dibuka secara manual; Kebersihan area waterpark yang kurang terjaga di mana terdapat sampah makanan, puntung rokok, botol minum, kursi rusak dan area yang kotor.</t>
  </si>
  <si>
    <t>Berdasarkan hasil subsequent aging atas 3 konsumen dengan umur &gt;90 hari tanggal 6 Mar’2023 ditemukan 1 unit yang memiliki tunggakan &gt; 90 hari sebesar Rp. 120,720,721 dengan progres bayar &lt;20% namun belum dibatalkan sampai dengan subsequent audit 6 Mar’23.</t>
  </si>
  <si>
    <t>Berdasarkan full check atas 478 unit yang terdaftar pada tarikan EREMS per tanggal 6 Mar’2023, ditemukan 185 unit yang telah lunas 100% namun belum diupdate informasi nomor SKL dan tanggal SKLnya di dalam system EREMS berselang 216 hari s/d 4,386 hari sejak tanggal lunas menurut kartu piutang sampai dengan tanggal cut off audit 6 Mar’2023. (Temuan Ulangan)
Berdasarkan full check atas 478 unit yang terdaftar pada tarikan EREMS per tanggal 6 Mar’2023, ditemukan 30 unit escrow KPR yang sudah cair namun tidak update pada EREMS sehingga menimbulkan selisih antara data manual dengan EREMS sebesar Rp. 6,206,997,314.</t>
  </si>
  <si>
    <t>Berdasarkan full check atas 2 transaksi alih hak selama periode Mar’22 s/d Jan’23, ditemukan 1 transaksi alih hak yang terlambat dilaporkan ke KPP berselang 9 hari sejak tanggal pelaporan seharusnya. (Temuan Ulangan)</t>
  </si>
  <si>
    <t>Berdasarkan sample opname atas 208 item Fixed Asset pada tanggal 20 Mar’23 ditemukan 1 item asset (1 pcs) yang hilang dan telah diterbitkan Internal Memo kehilangan yang diapprove oleh GM namun asset tersebut masih tercatat pada daftar asset dengan kondisi baik berselang 37 hari sejak tanggal IM diterbitkan s/d tanggal opname audit; 3 item asset yang kondisi aktualnya rusak namun masih tercatat pada daftar asset (1 kondisi unknown dan 2 kondisi baik) yang seluruhnya belum dilakukan disposal atau lelang asset dan masih memiliki nilai buku sebesar Rp. 37,242,617 per 31 Jan’23 di mana 1 item di antaranya merupakan temuan bawaan tahun lalu. (Temuan Ulangan)</t>
  </si>
  <si>
    <t>Berdasarkan full check atas 6 saldo detail akun, ditemukan 2 saldo detail akun yang selisih antara data Sub-Account per 31 Jan’23 dengan data TB yaitu Biaya Konstruksi Rumah/ Ruko (No Akun : 11.42.101) sebesar Rp 4,500,000 dan Hutang Biaya Pembangunan Rumah/Ruko (no Akun : 21.60.101) sebesar Rp 66,825,000.</t>
  </si>
  <si>
    <t>Berdasarkan full check atas 18 pembayaran Mandiri In Health karyawan periode Mar’22 s/d Jan’23 ditemukan 1 karyawan yang baru didaftarkan Mandiri In Healthnya berselang 155 hari sejak tanggal seharusnya didaftarkan Mandiri In Health.</t>
  </si>
  <si>
    <t>Penilaian Audit CitraLand Puncak Tidar Malang 2023.xlsx</t>
  </si>
  <si>
    <t>Berdasarkan full check atas 56 transaksi penjualan selama periode audit Sep’22 s/d Mei’23 ditemukan 1 SPPJB yang belum ditandatangani berselang 23 hari sejak tanggal batas tanda tangan PPJB s/d pullout audit per 14 Jul’23.</t>
  </si>
  <si>
    <t>Berdasarkan full check atas 56 transaksi penjualan selama periode audit Sep’22 s/d Mei’23 ditemukan selisih kurang bayar atas 1 pembayaran komisi sales mitra sebesar Rp 6,168,104.</t>
  </si>
  <si>
    <t>Berdasarkan full check atas 14 PO Marketing selama periode audit Sep’22 s/d Mei’23 ditemukan 1 PO penunjukkan langsung yang BAnya ditandatangani tidak sesuai dengan koridor yang berlaku sampai dengan GM. Berdasarkan sample check atas 20 SPK Marketing selama periode audit Sep’22 s/d Mei’23 ditemukan 3 SPK tunjuk langsung yang diterbitkan terlambat berselang 2 hari s/d 4 hari setelah tanggal mulai pekerjaan di mana 2 SPK di antaranya BA tunjuk langsung juga diterbitkan terlambat berselang 3 hari dan 4 hari setelah pekerjaan dimulai</t>
  </si>
  <si>
    <t>Berdasarkan full check atas 123 unit dengan cara bayar KPR yang belum AJB, ditemukan 5 unit yang telah memenuhi syarat AJB namun belum dilakukan AJB berselang 8 hari s/d 191 hari sejak tanggal terpenuhinya syarat AJB s/d pullout audit 14 Jul’23 sehingga berisiko adanya potensi buyback untuk konsumen dengan cara bayar KPR dan menyebabkan tertahannya retensi sebesar Rp 379,752,500; Belum dibuatkan logbook atas proses undangan AJB dan undangan hanya menggunakan aplikasi Whatsapp.</t>
  </si>
  <si>
    <t>Berdasarkan full check monitoring sertifikat splitzing dari data EREMS sebanyak 65 SHGB ditemukan 2 unit yang telah terjual dan belum AJB namun luas tanah di data EREMS/ SPT lebih kecil masing-masing sebesar 3 m2 dan 88 m2 dari luasan yang tertera pada SHGB di mana belum diajukan revisi splitzing SHGB berselang 324 hari dan 450 hari sejak tanggal SPT/ tanggal split SHGB (mana yang paling belakang) sampai dengan pullout Audit 14 Jul’23; 4 unit yang telah terjual dan belum AJB namun luas tanah di data EREMS/ SPT lebih besar berkisar 4 m2 s/d 37 m2 dari luasan yang tertera pada SHGB di mana belum diajukan revisi splitzing SHGB berselang 352 hari s/d 450 hari sejak tanggal SPT/ tanggal split SHGB (mana yang paling belakang) sampai dengan pullout Audit 14 Jul’23. Berdasarkan full check atas 123 transaksi penjualan dengan cara bayar KPR per 31 Mei’23 ditemukan 2 transaksi yang sudah melunasi down payment namun belum melaksanakan akad kredit berselang 31 hari dan 92 hari sejak tanggal jatuh tempo akad sampai dengan cut off audit per 31 Mei’23.</t>
  </si>
  <si>
    <t>Berdasarkan sample check atas 21 VO (21 SPK) selama periode Mar’22 – Mei’23 ditemukan 1 VO (1 SPK Tunjuk Langsung) yang belum didukung dengan BA persetujuan sesuai koridor approval akumulatif SPK induk + VO. (Temuan Ulangan)
Berdasarkan sample check atas 19 proses tender selama periode Sep’22 s/d Mei’23 ditemukan 6 tender yang tidak dikenakan biaya tender atas 12 kontraktor peserta tender dengan total sebesar Rp 750,000; 2 tender atas 6 kontraktor peserta tender yang terlambat membayar biaya tender berselang 47 hari s/d 67 hari setelah tanggal Aanwizjing/ tender. Berdasarkan sample check atas 19 proses tender selama periode Sep’22 – Mei’23 ditemukan 14 proses tender terdapat 208 item pekerjaan yang perbandingan volume pekerjaannya pada negosiasi final tidak sesuai dengan Owner Estimate sehingga berisiko volume antar kontraktor tidak diperbandingkan secara apple to apple.</t>
  </si>
  <si>
    <t>Berdasarkan full check atas 27 PO senilai Rp 478,607,122 selama periode Sep’22 – Mei’23 ditemukan 1 PO dan BA tunjuk langsungnya terlambat diterbitkan masing-masing berselang 6 hari dan 5 hari setelah tanggal surat jalan (barang diterima); 1 PO tunjuk langsung yang IM tunjuk langsungnya ditandatangani tidak sesuai koridor yang berlaku sampai dengan GM.
Berdasarkan sample check atas 89 SPK senilai Rp 30,559,467,879 selama periode Sep’22 – Mei’23 ditemukan 11 SPK yang diterbitkan terlambat berselang 9 hari s/d 66 hari setelah pekerjaan dimulai di mana 9 SPK di antaranya negosiasi harga terlambat berselang 1 hari s/d 70 hari setelah pekerjaan dimulai dan 5 SPK tunjuk langsung BA TLnya juga diterbitkan setelah pekerjaan dimulai; 6 SPK yang diterbitkan atas pengadaan barang dengan total sebesar Rp 664,717,000; 1 SPK tunjuk langsung yang BA tunjuk langsungnya terlambat diterbitkan berselang 18 hari setelah tanggal SPK; 1 SPK tunjuk langsung yang belum didukung dengan BA tunjuk langsung yang ditandatangani sesuai koridor yang berlaku berselang 219 hari sejak tanggal SPK s/d tanggal cut off Audit 31 Mei’23.</t>
  </si>
  <si>
    <t>Berdasarkan full check atas 12 kegiatan ubah desain selama periode Sep’22 – Mei’23 ditemukan belum dibuatkan IM terkait fee desain &amp; koordinasi atas transaksi ubah design yang disetujui s/d GM; 2 unit ubah design yang tidak dikenakan Fee desain &amp; koordinasi sesuai dengan ketentuan internal QS sehingga menimbulkan selisih kurang bayar sebesar Rp. 10,000,000; 3 unit ubah design yang dikenakan fee ubah desain &amp; koordinasi tidak sesuai ketentuan sehingga menimbulkan lebih bayar sebesar Rp. 9,600,000. (Temuan Ulangan)</t>
  </si>
  <si>
    <t>Berdasarkan sample check atas 9 pekerjaan prasarana pada 7 Jul’23 ditemukan 1 SPK Pembangunan Club House dan Kolam Renang yang 1 item pompa submersible senilai Rp. 2,245,800 belum diberikan oleh kontraktor namun telah di progress 100% Berdasarkan observasi lapangan atas 27 pembangunan unit rumah pada tanggal 5 Juli’23, ditemukan ketidaksesuaian antara fisik terbangun dengan spesifikasi teknis yang ditetapkan dalam gambar kerja dan BoQ atas 17 unit rumah (17 SPK, 45 item pekerjaan) di mana 19 item pekerjaan di antaranya progress pembayaran sudah mencapai 100% tanpa didukung dengan approval SIK perubahan gambar kerja/ BoQ yang disetujui GM; 5 unit rumah yang melakukan ubah design spesifikasi dari unit standar namun belum dibuatkan SIK ubah design yang ditandatangani oleh Menager Teknik dan GM.</t>
  </si>
  <si>
    <t>Berdasarkan full check atas 196 unit terjual per 31 Mei’23 ditemukan 5 unit yang telah memenuhi syarat serah terima (Lunas/ Akad, rencana ST SPPJB dan progress bangun 100%) mana yang paling belakang namun belum dilakukan ST berselang 30 hari s/d 159 hari sejak tanggal cutoff audit per 31 Mei’23 sehingga menimbulkan opportunity loss IPLK sebesar Rp. 6,282,360.</t>
  </si>
  <si>
    <t>Berdasarkan sample opname atas 41 item Fixed Asset pada tanggal 12 Jul’23 ditemukan 6 item yang belum ditempel barcode berselang 52 hari s/d 1,409 hari sejak tanggal perolehan s/d tanggal pullout audit per 14 Jul’23; Selisih lebih catat atas 2 pcs Roller Blind dapur MO dan selisih kurang catat atas 35 pcs Roller Blind yang berlokasi di MO, LG1 &amp; LG2.</t>
  </si>
  <si>
    <t>Berdasarkan full check atas 40 transaksi penjualan yang dibukukan selama periode audit Sep’22 s/d Mei’23 ditemukan 1 unit yang perhitungan HPP menurut Departemen Accounting (yang di excludekan dulu cadangan complaint 2% untuk perbandingan apple to apple) lebih besar sebesar Rp. 131,072,226 dibanding perhitungan HPP menurut Departemen Teknik (belum memperhitungkan cadangan complaint 2%); 1 unit yang perhitungan HPP menurut Departemen Accounting (telah dikurangi dengan cadangan complaint 2%) lebih kecil sebesar Rp. 132,879,370 jika dibandingkan dengan HPP Departemen Teknik (belum memperhitungkan cadangan complaint 2%) di mana di mana jurnal HBP atas unit A2/011 termasuk unit A5/011 sehingga menimbulkan overstated sebesar Rp. 152,971,997.
Berdasarkan full check atas 11 transaksi pembatalan periode audit Sep’22 s/d Mei’23 ditemukan 2 unit pengembalian dana pembatalan atas unit A3/009 dan unit A7/012 yang dicatat pada akun beban akrual (No. Akun 21.30.000) di mana seharusnya dicatat pada akun titipan lainnya (No. Akun 21.50.900) dengan total sebesar Rp 396,609,977.</t>
  </si>
  <si>
    <t>Berdasarkan full check atas 12 karyawan status kontrak per Mei’23 ditemukan 1 perjanjian kemitraan yang belum ditandatangani oleh GM berselang 72 hari sejak tanggal perjanjian s/d tanggal pull out audit.</t>
  </si>
  <si>
    <t>Berdasarkan full check atas pembayaran iuran BPJS Kesehatan dan Tenaga Kerja periode Sep’22 – Mei’23 ditemukan 1 karyawan yang belum didaftarkan BPJS Kesehatan berselang 119 hari sejak tanggal join s/d tanggal cut off audit. Berdasarkan full check atas 20 pembayaran Mandiri Inhealth karyawan periode Mar’22 s/d Mei’23 ditemukan 1 orang karyawan yang telah resign namun masih terdaftar sebagai peserta Mandiri Inhealth berselang 202 hari sejak tanggal resign s/d tanggal cut off audit; Perbedaan premi rawat inap atas 3 orang karyawan yang tidak sesuai dengan golongan sehingga plafond yang diterima lebih rendah dari yang seharusnya.</t>
  </si>
  <si>
    <t>Penilaian Audit CitraLand Surabaya 2023.xlsx</t>
  </si>
  <si>
    <t>Berdasarkan sample check atas 36 SPK dari total 171 SPK selama periode Mei’22 s/d Jul’23, ditemukan 1 SPK dengan nilai koridor wewenang Managing Director namun BA penunjukan langsungnya mengacu pada BA penunjukan vendor yang diterbitkan di awal tahun yang ditandatangani s/d Senior Director. (Temuan Ulangan)</t>
  </si>
  <si>
    <t>Berdasarkan full check atas 69 SPK dengan VO (Variant Order) tambah selama periode audit ditemukan 2 SPK non CPMS dengan VO yang nilainya &gt; 50% dari SPK induk namun tidak diterbitkan SPK baru.</t>
  </si>
  <si>
    <t>Berdasarkan sample check atas 24 SPK selama periode audit ditemukan 2 SPK Tunjuk Langsung atas pengadaan Interior SOHO yang seharusnya menggunakan PO namun diterbitkan SPK.</t>
  </si>
  <si>
    <t>Berdasarkan sample observasi lapangan atas 11 unit rumah yang sedang progress bangun pada tanggal 29 Agt’23 ditemukan 2 unit rumah yang progress item pekerjaan aktualnya lebih kecil dibandingkan dengan progress yang dibayarkan di sertifikat pembayaran sehingga menimbulkan lebih bayar sebesar Rp 1,306,650.</t>
  </si>
  <si>
    <t>Berdasarkan pemeriksaan pada tanggal 29 Agt’23, ditemukan 2 unit yang menunggak &gt; 1 bulan di mana status meter air/ listrik telah disegel/ dicabut namun 1 unit di antaranya terlihat masih dapat menggunakan air sebanyak 1.12 m3 dan listrik 205.20 Kwh; 6 unit yang menunggak IPL &gt; 1 bulan dan belum dilakukan pemutusan jaringan listrik di mana 1 unit di antaranya juga belum dilakukan penyegelan meter air namun terlihat 2 unit masih dapat menggunakan air sebanyak 8.85 m3 dan listrik sebanyak 324.20 Kwh.</t>
  </si>
  <si>
    <t>Berdasarkan sample check atas 61 PO selama periode Mei’22 s/d Jul’23, ditemukan 43 PO yang ditandatangani tidak sesuai dengan koridor approval yang berlaku; 4 PO yang harga satuannya lebih tinggi setelah penunjukkan vendor berkisar Rp 2,500 s/d Rp 15,000 dari harga awal sehingga 2 vendor pemenang yang digunakan lebih mahal dari vendor pembanding lainnya dengan qty yang sama di mana telah dibuatkan BA perubahan harga namun approval hanya s/d Property Manager dan Deputy Property Manager serta approval PO tidak sesuai dengan koridor approval yang berlaku; 7 PO yang tidak dilengkapi perbandingan harga atau BA tunjuk langsung di mana seluruh PO nya ditandatangani tidak sesuai dengan koridor approval yang berlaku; 2 PO yang pembeliannya melalui e-commerce namun menggunakan akun pribadi, di mana harga penawaran lebih tinggi berkisar Rp 64,900 s/d Rp 194,700 jika dibandingkan harga PO dengan total sebesar Rp 551,650 dan telah dibuatkan BA Perubahan Harga dengan approval PM, serta PO juga ditandatangani tidak sesuai dengan koridor approval yang berlaku; Tidak adanya pemisahan koridor antara vendor tunjuk langsung dengan perbandingan harga. (Temuan Ulangan)</t>
  </si>
  <si>
    <t>Berdasarkan sample observasi lapangan atas 118 unit renovasi dan kavling bangun pada tanggal 28 Agt’23 ditemukan 1 unit yang melakukan renovasi namun belum mengurus ijin dan membayar deposit renovasi dengan total sebesar Rp. 5,000,000 di mana materialnya diletakkan di luar batas kavling; 3 unit yang melakukan renovasi namun material diletakkan di luar batas kavling (di kavling kosong); 1 unit yang mengubah area taman berm menjadi paving block permanent tanpa ijin.
Berdasarkan sample check atas 50 unit dari total 204 unit yang melakukan fit out selama periode Mei’22 s/d Jul’23, ditemukan 1 unit fit out yang pekerjaan mulai dan Surat Ijin Kerjanya telah diterbitkan berselang 30 hari dan 31 hari sebelum tanggal pembayaran deposit; 1 unit fit out yang tidak dilengkapi dengan approval fit out, surat kuasa pemilik kepada kontraktor, dan gambar kerja; 2 unit fit out yang tidak dilengkapi dengan formulir pekerjaan penyiapan fit out di mana 1 di antaranya tidak dilengkapi dengan fotocopy KTP kontraktor, dan pekerja; 4 unit fit out yang tidak dilengkapi dengan surat kuasa pemilik kepada kontraktor di mana 1 di antaranya tidak dilengkapi dengan fotocopy KTP kontraktor dan pekerja. (Temuan Ulangan)
Berdasarkan sample check atas 30 unit dari total 68 unit titip sewa selama periode Mei’22 s/d Jul’23, ditemukan 3 unit titip sewa yang perjanjian sewanya atas 1 unit belum ditandatangani oleh pemilik unit dan 2 unit belum ditandatangani oleh penyewa unit.</t>
  </si>
  <si>
    <t>Berdasarkan observasi lingkungan kolam renang G-Walk pada tanggal 31 Agustus ditemukan 11 loker dari 40 loker yang kondisi kuncinya rusak di mana 2 loker di antaranya digunakan pengelola kolam renang untuk menyimpan peralatan seperti perkakas, kacamata renang, dan topi renang; Penggunaan pool chemical tidak menggunakan wadah ukur namun hanya berupa piring. Berdasarkan sample check 165 titik CCTV atas 15 kawasan per tanggal 1 Sep’23 ditemukan 35 titik CCTV pada 6 kawasan dalam kondisi mati/ rusak namun belum diketahui sejak kapan rusaknya dan belum tercatat pada log book security; 14 titik CCTV pada 12 kawasan yang menampilkan data waktu perekaman tidak sesuai dengan aktualnya berkisar 1 menit 10 detik s/d 1 menit 16 detik. Berdasarkan sample check pada tanggal 29 Agt’23 dan 30 Agt’23 atas 34 tabung APAR, 57 smoke detector, dan 314 heat detector ditemukan 11 tabung APAR yang tidak dilengkapi dengan kartu checklist APAR; 2 smoke detector di Ruang LMR (Lift Maintenance Room) Tower Denver yang tidak termasuk dalam list daftar smoke detector; 1 heat detector di Ruang LMR (Lift Maintenance Room) Tower Cornell yang tidak termasuk dalam list heat detector. Berdasarkan pemeriksaan pada tanggal 29 Agt’23, ditemukan 8 pintu tangga darurat yang tidak terkunci dan dapat dibuka dari dalam tangga darurat. Berdasarkan pemeriksaan lift pada tanggal 29 Agt’23 dan 30 Agt’23, ditemukan Intercom ketiga lift Tower Denver tidak menyala di mana telah direspon dari ruang control room oleh pihak security namun suaranya tidak terdengar di dalam lift; 4 lift yang ARDnya bekerja namun setelah sampai ke level terdekat, 2 pintu lift yang telah terbuka lalu tertutup kembali setelah 5 detik dan 7 detik, 1 pintu lift tidak terbuka, dan 1 pintu lift lainnya hanya terbuka setengah (seharusnya pintu terbuka terus hingga listrik menyala). Berdasarkan pemeriksaan solar pada tanggal 29 Agt’23, ditemukan kartu stock Daily Tank Solar Tower Denver tidak selalu diupdate sehingga terlihat adanya selisih kurang fisik sebanyak 39.1 liter di mana update terakhir kartu stock per 28 Jul’23. Berdasarkan full check atas 236 titik CCTV (3 monitor tower Denver dan 2 monitor tower Cornell) pada tanggal 29 Agt’23, ditemukan 1 titik CCTV di area Denver yang tidak ada penamaan area yang tercover pada layar monitor; 3 layar monitor (2 monitor tower Denver dan 1 monitor tower Cornell) yang menampilkan data waktu perekaman tidak sesuai dengan aktualnya berselang 2 menit s/d 7 menit. Berdasarkan full check atas 8 valuable item lost &amp; found yang telah di-release, ditemukan 8 item yang telah diklaim namun proses klaim hanya dilengkapi dengan form penemuan barang tanpa dilengkapi dengan tanda terima release barang, fotocopy KTP penerima, dan dokumentasi penyerahan barang padahal seluruh barangnya adalah barang berharga. Berdasarkan observasi pool pada tanggal 30 Agt’23, ditemukan keramik pool yang terlepas di area tangga pool, area pool anak-anak, dan lantai pool utama; tidak dapat dilakukan tes Ph dan klorin karena cairan test kit habis.</t>
  </si>
  <si>
    <t>Berdasarkan pemeriksaan atas akun Bank BCA dengan Akun no. 11.10.250 pada TB JO CitraLand Surabaya dan PT Ciputra Development TBK, ditemukan 11 transaksi penggunaan dana DK yang tidak sesuai dengan penggunaan yang telah ditetapkan. Berdasarkan full check atas akun Piutang Lainnya pada TB JO CitraLand Surabaya dan PT Ciputra Development, ditemukan 7 transaksi berumur lebih dari 3 tahun yang masih outstanding namun belum diakui sebagai biaya berselang 1,553 hari s/d 8,706 hari sejak tanggal transaksi s/d 31 Des’22. (Temuan Ulangan)
Berdasarkan full check atas 176 transaksi akun Titipan Lainnya (Akun 21.50.900) sebesar Rp. 6,947,774,205 pada TB JO CitraLand Surabaya dan PT Ciputra Development per 31 Des’22, ditemukan 168 transaksi yang masih outstanding &gt; 3 tahun namun belum diakui sebagai pendapatan sebesar Rp. 6,635,143,705 berselang 2,863 hari s/d 3,641 hari sejak tanggal transaksi s/d 31 Des’22. (Temuan Ulangan)
Berdasarkan full check atas 941 transaksi akun Titipan BBN Akte (Akun 21.50.300) sebesar Rp. 41,168,270,105 pada TB JO CitraLand Surabaya dan PT Ciputra Development per 31 Des’22, ditemukan 164 transaksi yang telah AJB namun masih terdapat outstanding &gt; 3 tahun berselang 1,100 hari s/d 8,961 hari sejak tanggal AJB s/d 31 Des’22.</t>
  </si>
  <si>
    <t>Berdasarkan full check atas 18 kontrak karyawan ditemukan 6 kontrak karyawan yang telah expired berselang 17 hari s/d 410 hari sejak tanggal kontrak expired s/d pemeriksaan audit 17 Nov’23; 8 kontrak karyawan yang belum ditandatangani oleh kedua pihak (GM dan karyawan) berselang 43 hari s/d 142 hari sejak tanggal kontrak mulai s/d pemeriksaan audit 17 Nov’23.</t>
  </si>
  <si>
    <t>Berdasarkan full check atas 4 aktivitas training berbayar dengan jasa pihak ke-3 ditemukan 1 training atas 2 orang peserta yang copy sertifikatnya tidak didokumentasikan.</t>
  </si>
  <si>
    <t>Berdasarkan full check 341 plan Mandiri Inhealth terdaftar atas 144 karyawan beserta keluarganya ditemukan plan asuransi Mandiri Inhealth atas 4 orang anak karyawan yang telah melebihi batas umur keanggotaan 23 tahun sampai dengan cut off audit 31 Jul’23.</t>
  </si>
  <si>
    <t>Berdasarkan sample opname atas 85 item fixed asset, ditemukan 3 item fixed asset yang dipakai oleh user namun belum didukung dengan Berita Acara Serah Terima (BAST) penyerahan fixed asset kepada user.</t>
  </si>
  <si>
    <t>Penilaian Audit CitraLand The Green Lake 2023.xlsx</t>
  </si>
  <si>
    <t>Berdasarkan full check atas 51 pembayaran komisi sales yang telah memenuhi syarat selama periode audit, ditemukan 2 komisi sales atas transaksi KPR yang kurang bayar dengan total sebesar Rp 379,279 berselang 276 hari dan 347 hari sejak tanggal pembayaran komisi sampai dengan cut off audit pada 31 Jul’23.</t>
  </si>
  <si>
    <t>Berdasarkan sample check atas 17 Purchase Order selama periode Mar’22 s/d Jul’23, ditemukan 4 PO yang pembeliannya melalui e-commerce namun menggunakan akun pribadi dan rekening pribadi milik karyawan di mana pembelian tidak langsung dilakukan berselang 5 hari dan 6 hari setelah kasbon diterima karyawan. Berdasarkan sample check atas 38 SPK Marketing selama periode Mar’22 s/d Jul’23, ditemukan 5 SPK penunjukkan langsung yang pekerjaannya mendahului berselang 1 hari s/d 64 hari sebelum BA penunjukkan langsung (BATL) diterbitkan atau 1 hari s/d 69 hari sebelum SPK diterbitkan.</t>
  </si>
  <si>
    <t>Berdasarkan full check atas 4 rumah contoh pada tanggal 24 Agt’23, ditemukan seluruh inventaris 4 rumah contoh sebanyak 420 item yang belum dilengkapi dengan barcode asset.</t>
  </si>
  <si>
    <t>Berdasarkan full check atas 99 transaksi penjualan unit yang belum dilakukan AJB, ditemukan 5 unit dengan cara bayar KPR yang sudah memenuhi syarat AJB namun belum dilakukan AJB berselang 388 hari s/d 1,417 hari sejak tanggal lunas/ akad, sertifikat splitzing, serah terima dan validasi PPh (mana yang paling belakang) sampai dengan cut off audit 31 Jul’23, di mana seluruh konsumen telah dilakukan serah terima dan belum dilakukan undangan AJB secara rutin sehingga menimbulkan tertahannya retensi escrow sebesar Rp 633,679,318. (Temuan Ulangan)</t>
  </si>
  <si>
    <t>Berdasarkan full check atas 11 transaksi alih hak selama periode audit, ditemukan 1 transaksi alih hak yang terlambat dilaporkan ke Kantor Pelayanan Pajak berselang 184 hari sejak tanggal deadline pelaporan alih hak sampai dengan tanggal aktual pelaporan.</t>
  </si>
  <si>
    <t>Berdasarkan sample check atas 35 PO selama periode Mar’22 – Jul’23 ditemukan 1 PO tunjuk langsung yang IM tunjuk langsungnya dan POnya ditandatangani tidak sesuai koridor yang berlaku sampai dengan Associate Director; 2 PO tunjuk langsung yang PO dan IMnya diterbitkan belakangan berselang 11 hari dan 21 hari setelah tanggal pembayaran/ invoice di mana 1 PO di antaranya pembelian melalui e-commerce dan menggunakan akun pribadi (Customer Relation Officer). Berdasarkan sample check atas 329 transaksi pembayaran SPK selama periode Mar’22 – Jul’23 ditemukan 5 SPK yang diterbitkan atas pengadaan barang interior rumah contoh sehingga berisiko adanya penerbitan SPK yang seolah-olah tidak dikenakan PPh atas jasa.</t>
  </si>
  <si>
    <t>Berdasarkan observasi lapangan atas 5 SPK Landscape pada tanggal 31 Agt’23 ditemukan 1 SPK landscape yang telah diterbitkan VO pekerjaan kurang stepping stone ukuran 60x60 diganti dengan pekerjaan tambah (perubahan ukuran 50x50) namun harga satuannya belum diupdate dalam RAB di CPMS sehingga berisiko kurang bayar kontraktor sebesar Rp. 900,000. Berdasarkan observasi lapangan atas 13 unit rumah pada tanggal 29 Agt’23 ditemukan ketidaksesuaian 18 item pekerjaan atas 7 unit rumah antara fisik terbangun dengan BoQ dan gambar kerja di mana 17 item pekerjaan di antaranya telah di progress 100% namun belum didukung dengan SIK perubahan. Berdasarkan observasi lapangan atas 5 SPK Prasarana pada tanggal 31 Agt’23 ditemukan ketidaksesuaian volume pekerjaan atas 2 SPK prasarana di mana SPK telah BAST-1 berselang 171 hari dan 400 hari sampai dengan tanggal pemeriksaan audit 31 Agt’23.</t>
  </si>
  <si>
    <t>Berdasarkan full check atas absensi security selama bulan Jul’23, ditemukan 2 personil yang tidak melakukan absensi pulang berkisar 1 hari dan 3 hari dan belum dilengkapi form gagal absen pulang yang diapprove oleh Section Head Estate; 1 personil yang tidak melakukan 1 hari absensi datang dan belum dilengkapi form gagal absen datang yang diapprove oleh Section Head Estate. (Temuan Ulangan)</t>
  </si>
  <si>
    <t>Berdasarkan full check atas 29 titik CCTV kawasan, ditemukan 2 titik CCTV pada area blok CM17 dan danau dalam keadaan tidak stabil (menyala-mati) namun tidak diketahui kapan terjadinya kerusakan dan belum adanya log book yang mencatat kerusakan/ gangguan CCTV. Berdasarkan hasil pemeriksaan atas operasional Clubhouse pada 29 Agt’23 dan logbook pemeriksaan kadar pH dan Cl air kolam renang selama bulan Jun’23 s/d Jul’23, ditemukan Catatan kadar pH atau Cl air kolam renang pada bulan Jul’23 terdapat 2 hari yang tidak diketahui kadar pH dan Cl-nya; Belum adanya papan informasi kadar pH dan Cl bagi pengunjung kolam renang clubhouse.</t>
  </si>
  <si>
    <t>Berdasarkan full check atas penerimaan dan penggunaan dana kebersamaan selama periode audit, ditemukan kurang pencairan fee KPR atas 2 unit berselang 117 hari sejak tanggal akad s/d cut off audit 31 Jul’23 sebesar Rp 1,400,374. Berdasarkan pemeriksaan atas saldo sub account 356 transaksi titipan BBN Akte yang masih outstanding per 31 Des’22 sebesar Rp. 14,267,109,876, ditemukan 48 titipan BBN akte bernilai Rp 58,891,548 yang telah berumur lebih dari 3 tahun berselang 1,139 hari s/d 3,345 hari sejak tanggal AJB sampai dengan cut off per 31 Dec’22 dan belum diakui sebagai pendapatan lainnya.</t>
  </si>
  <si>
    <t>Berdasarkan full check atas pembayaran iuran BPJS Kesehatan dan Tenaga Kerja periode Jan’23 – Jul’23 ditemukan 1 karyawan yang belum didaftarkan BPJS Kesehatan berselang 3 bulan sejak tanggal seharusnya terdaftar s/d tanggal aktual terdaftar.</t>
  </si>
  <si>
    <t>Penilaian Audit CitraLand Utara Surabaya 2023.xlsx</t>
  </si>
  <si>
    <t>Berdasarkan sample check atas 133 komisi penjualan bulan Agt’22 s/d Des’22 ditemukan selisih kurang bayar atas 2 komisi penjualan 1 sales mitra sebesar Rp 1,527,472.</t>
  </si>
  <si>
    <t>Berdasarkan sample check atas 68 dari 212 SPK Marketing selama periode audit Mei’22 s/d Jul’23, ditemukan IM penunjukkan atas 50 vendor Marketing per tanggal 2 Jan’23 telah ditandatangani sampai dengan Senior Director, namun 6 item pekerjaan atas 28 vendor di antaranya masih dapat diperbandingkan harga ulang tanpa perlu dibuatkan IM penunjukkan langsung di awal tahun; 1 SPK yang penawaran harganya diberikan berselang 7 hari setelah tanggal SPK diterbitkan; 6 SPK yang tidak mencantumkan tanggal penawaran harga di lampiran penawaran harganya.</t>
  </si>
  <si>
    <t>Berdasarkan sample check atas 87 SHGB (69 unit), ditemukan selisih lebih luasan pada sertifikat berkisar 2 m2 s/d 15 m2 atas 4 unit dan selisih kurang luasan pada sertifikat berkisar 3 m2 dan 4 m2 atas 2 unit dibanding dengan luasan pada SPT di mana luasan yang benar pada SPT; 26 unit yang masih belum diterbitkan SHGB splitzing memiliki kekurangan luasan berkisar 5 m2 s/d 123 m2 dibanding luasan pada SPT/ fisik berselang 105 hari s/d 3,910 hari sejak tanggal SPT sampai dengan 31 Jul’23.</t>
  </si>
  <si>
    <t>Berdasarkan full check atas 47 SPK anti rayap selama periode audit ditemukan 3 unit rumah yang pekerjaan anti rayapnya dikerjakan 2 kali dalam 2 SPK anti rayap yang berbeda di mana per 31 Jul’23 SPK pertama telah terbayar 95% (sisa retensi 5%) dan SPK ke-2 telah terbayar 100% sehingga menimbulkan lebih bayar pekerjaan anti rayap sebesar Rp 1,884,690 (senilai dengan SPK ke-2).</t>
  </si>
  <si>
    <t>Berdasarkan full check atas 2,631 transaksi akun Hutang Kontraktor (No.Akun: 21.60.200) per 31 Jul’23 senilai Rp. 14,317,780,573 dari TB Galaxy Alam Semesta Northwest, Citra Bahagia Elok, Galaxy Alam Semesta, dan JO Galaxy ditemukan 154 termyn kontraktor yang masih outstanding senilai Rp 718,516,316 yang telah melewati 2.5 tahun setelah BAST (berselang 1,108 hari s/d 2,794 hari sejak tanggal accrue/ voucher/ BAST 1 s/d 31 Des’22) padahal sudah tidak bisa ditagih oleh kontraktor sesuai ketentuan pada SUPP (Syarat Umum Perjanjian Pemborong). (Temuan Ulangan)</t>
  </si>
  <si>
    <t>Berdasarkan observasi lapangan atas 25 unit rumah yang sedang progress bangun pada tanggal 25 Agt’23 ditemukan 8 unit rumah yang progress bangun di lapangan/ aktual lebih kecil dibandingkan dengan progress bangun yang dibayarkan di sertifikat pembayaran sehingga mengakibatkan lebih bayar sebesar Rp 22,866,550.</t>
  </si>
  <si>
    <t>Berdasarkan sample observasi lapangan atas 201 unit renovasi dan kavling bangun pada tanggal 29 Agt’23 dan 30 Agt’23 ditemukan 3 unit yang melakukan renovasi namun material diletakkan di luar batas kavling (di bahu jalan), di mana 1 unit di antaranya belum mengurus ijin renovasi (Temuan Ulangan)</t>
  </si>
  <si>
    <t>Berdasarkan observasi area CLUE dan 90 unit loker pada tanggal 27 Agt’23 ditemukan 34 unit loker yang kondisi kuncinya rusak di mana 3 di antaranya masih berisi barang milik pengunjung (botol sabun dan jaket).</t>
  </si>
  <si>
    <t>Berdasarkan observasi atas pengelolaan petty cash ditemukan opname rutin atas petty cash telah dilakukan setiap 2 minggu sekali dan telah dibuatkan BA opname, namun BA opname selama periode Sep’22 s/d Mei’23 hilang sehingga tidak dapat dibuktikan bahwa opname petty cash telah dilakukan secara rutin.</t>
  </si>
  <si>
    <t>Berdasarkan full check dana retensi KPR atas 885 transaksi per 31 Jul’23 ditemukan 4 unit yang retensi KPRnya menurut Bank telah dicairkan namun masih menggantung/ masih ditelusuri berselang 283 hari dan 6,056 hari sejak tanggal terpenuhinya syarat AJB s/d cut off audit sehingga menyebabkan retensi KPR tertahan sebesar Rp. 214,088,000 di mana merupakan temuan bawaan tahun lalu; 13 unit yang retensi KPRnya telah memenuhi syarat pencairan BAST dan AJB namun belum diajukan ke Bank berselang 11 hari s/d 1,088 hari sejak tanggal BAST/ AJB (mana yang paling belakang) s/d cut off audit 31 Jul’23 sehingga menimbulkan tertahannya retensi escrow sebesar Rp. 1,234,890,910; 2 unit yang retensi escrownya telah memenuhi syarat pencairan AJB namun belum diajukan ke Bank berselang 270 hari dan 315 hari sejak tanggal AJB s/d cut off audit 31 Jul’23 sehingga menimbulkan tertahannya retensi escrow sebesar Rp. 141,902,522; 6 unit yang retensi escrownya telah memenuhi syarat pencairan BAST namun belum diajukan ke Bank berselang 53 hari s/d 523 hari sejak tanggal BAST s/d cut off audit 31 Jul’23 sehingga menimbulkan tertahannya retensi escrow sebesar Rp. 462,453,091. (Temuan Ulangan)</t>
  </si>
  <si>
    <t>Berdasarkan monitoring saldo Sub-Account dengan saldo TB atas PT. JO. Galaxy, PT. Citra Bahagia Elok, PT. Citramukti Ekaprakarsa, PT. Galaxy Alamsemesta, PT. Galaxy Citraperdana dan PT. Galaxy Alamsemesta – NW per 31 Jul’23 ditemukan selisih antara saldo sub akun dengan saldo TB PT Citramukti Ekaprakarsa sebesar Rp 527,932,250 dan PT. Galaxy Alamsemesta sebesar Rp 65,821,384 di mana yang benar adalah saldo menurut TB.
Berdasarkan pemeriksaan atas saldo sub account transaksi titipan BBN Akte (No Akun : 21.50.300) atas PT. JO Galaxy, PT. Citra Bahagia Elok, PT. Citramukti Eka Prakarsa, PT. Galaxy Alam Semesta dan PT. Galaxy Alam Semesta - NW yang masih outstanding per 31 Des’22 sebesar Rp. 77,053,451,271 ditemukan 298 titipan BBN akte sebesar Rp 921,275,642 yang telah berumur lebih dari 3 tahun berselang 1,100 hari s/d 6,337 hari sejak tanggal AJB sampai dengan cut off per 31 Dec’22 dan belum diakui sebagai pendapatan lainnya. (Temuan Ulangan)
Berdasarkan pemeriksaan atas saldo sub account transaksi titipan penghuni/ IMB (No Akun : 21.50.400) atas PT. Citramukti Eka Prakarsa yang masih outstanding per 31 Des’22 sebesar Rp. 111,678,755 ditemukan 5 titipan Penghuni/IMB bernilai Rp 6,232,850 yang telah berumur lebih dari 3 tahun berselang 2,683 hari s/d 4,355 hari sejak tanggal AJB sampai dengan cut off per 31 Dec’22 dan belum diakui sebagai pendapatan lainnya. (Temuan Ulangan)
Berdasarkan pemeriksaan atas saldo sub account transaksi titipan pembatalan (No Akun : 21.50.600) atas PT. Galaxy Alam Semesta - NW yang masih outstanding per 31 Des’22 sebesar Rp. 3,119,219,602 ditemukan 9 titipan pembatalan bernilai Rp. 182,353,901 yang telah berumur lebih dari 3 tahun berselang 1,097 hari s/d 1,461 hari sejak tanggal AJB sampai dengan cut off per 31 Dec’22 dan belum diakui sebagai pendapatan lainnya. (Temuan Ulangan)
Berdasarkan sample check terhadap 95 unit pembayaran komisi dengan cara bayar KPR pada periode audit Mei’22 s/d Jul’23 ditemukan 3 unit yang pembayaran fee marketing penjualan KPR-nya belum dibayarkan oleh bank berselang 273 hari s/d 325 hari sejak tanggal Akad s/d Cut Off Audit per 31 Jul’23 sebesar Rp 23,095,549.</t>
  </si>
  <si>
    <t>Berdasarkan full check atas 11 karyawan kontrak (7 di antaranya karyawan sales kemitraan) ditemukan 1 karyawan yang kontraknya telah expired berselang 127 hari sejak tanggal kontrak expired s/d konfirmasi audit terakhir 17 Nov’23 sehingga berisiko kurang kuatnya ikatan kedua belah pihak.</t>
  </si>
  <si>
    <t>Berdasarkan hasil monitoring atas pembayaran BPJS Kesehatan selama periode audit Mei’22 s/d Jul’23, ditemukan 1 karyawan yang telah resign namun masih dibayarkan BPJSnya berselang 5 bulan sejak deadline penonaktifan pembayaran BPJS (1 bulan setelah tanggal resign) sampai dengan tanggal terakhir pembayaran BPJS; 1 karyawan yang terlambat didaftarkan BPJS-nya berselang 3 bulan sejak tanggal seharusnya terdaftar s/d tanggal aktual pembayaran BPJS. Berdasarkan full check atas claim kacamata 10 karyawan (13 transaksi claim), ditemukan 1 karyawan yang penggantian claim lensa kacamatanya melebihi plafond sehingga menimbulkan over plafond sebesar Rp 160,000.</t>
  </si>
  <si>
    <t>Berdasarkan sample opname atas 207 fixed asset pada 31 Agt’23 ditemukan 1 fixed asset yang Berita Acara serah terima HCM kepada karyawan tidak ditemukan berselang 1,128 hari sejak tanggal perolehan asset sampai dengan Pullout Audit 1 Sep’23.</t>
  </si>
  <si>
    <t>Penilaian Audit CitraLand Winangun Manado 2023.xlsx</t>
  </si>
  <si>
    <t>Berdasarkan full check atas 21 transaksi ganti nama selama periode audit Mei’22 s/d Jul’23, ditemukan 17 transaksi atas perubahan nama dari orang tua ke 2 anaknya yang belum dilengkapi dengan akta hibah atau melampirkan SKB (Surat Ketetapan Bebas Pajak); Tidak dikenakan kewajiban pajak penjual 2.5% (padahal seharusnya diakui sebagai transaksi alih hak); Belum dilaporkan ke KPP berselang 315 hari sejak tanggal deadline pelaporan ke KPP sampai dengan cut off audit 31 Oct’23.</t>
  </si>
  <si>
    <t>Berdasarkan full check atas 6 transaksi alih hak selama periode audit, ditemukan 1 transaksi alih hak yang telah terbit PPJB penegasan namun PPh-nya belum dibayarkan oleh konsumen sehingga belum dilaporkan ke kantor pajak berselang 270 hari sejak tanggal deadline pelaporan ke KPP s/d pullout audit 15 Des’23.</t>
  </si>
  <si>
    <t>Berdasarkan full check atas 455 SHGB yang belum AJB dan belum terjual selama periode audit, ditemukan 1 unit yang masih belum diterbitkan SHGB splitzing dengan selisih kekurangan luasan berkisar 29 m2 dibanding luasan pada SPT/ fisik berselang 4,481 hari sejak tanggal SPT sampai dengan 31 Oct’23 di mana konsumen telah AJB namun belum diinput ke EREMS.</t>
  </si>
  <si>
    <t>Berdasarkan sample check atas 53 SPK selama periode audit ditemukan 2 SPK landscape yang termyn pembayarannya tidak sesuai antara yang tercantum dalam SPK dengan SUPP meskipun aktualnya pembayaran mengikuti termyn dalam SUPP. (Temuan Ulangan)</t>
  </si>
  <si>
    <t>Berdasarkan sample check atas 37 dari 132 PO ditemukan 3 PO tunjuk langsung yang dibuat terlambat berselang 6 hari s/d 13 hari setelah tanggal invoice di mana BATL juga terlambat diterbitkan berselang 2 hari s/d 16 hari setelah tanggal invoice.</t>
  </si>
  <si>
    <t>Berdasarkan full check atas 283 transaksi akun Hutang Kontraktor (No.Akun: 21.60.200) per 31 Des’23 senilai Rp. 1,932,752,277 dari TB PT. Ciputra Internasional ditemukan 72 termyn kontraktor yang masih outstanding senilai Rp 755,987,776 yang telah melewati 2.5 tahun setelah tanggal accrue (berselang 1,979 hari s/d 2,344 hari sejak tanggal accrue/ voucher/ BAST-1 s/d cut off 31 Des’23) padahal sudah tidak bisa ditagih oleh kontraktor sesuai ketentuan pada SUPP (Syarat Umum Perjanjian Pemborong).</t>
  </si>
  <si>
    <t>Berdasarkan sample observasi lapangan atas 27 unit rumah yang sedang progress pembangunan pada tanggal 8 Des’23 ditemukan 14 unit rumah (14 SPK) yang progress 25 item pekerjaan aktualnya (seperti kolom K1, kolom KP, balok latei, plesteran dinding, MCB, saklar, hand railing, bak kontrol, kran air, plafond dan item pembersihan) lebih kecil dibandingkan dengan progress yang dibayarkan di sertifikat pembayaran sehingga menimbulkan lebih bayar kontraktor s/d termyn terkait sebesar Rp 41,296,850; 8 unit rumah (8 SPK) yang spesifikasi terpasangnya atas 2 item pekerjaan (kolom beton dan kabel instalasi listrik NYM) tidak sesuai dengan spesifikasi yang tercantum dalam RAB/ BoQ/ gambar kerja di mana belum dibuatkan SIK perubahan yang di approve sampai dengan GM. (Temuan Ulangan)
Berdasarkan sample check atas 3 SPK Landscape pada tanggal 11 Des’23 ditemukan 1 SPK landscape yang 2 jenis tanamannya (6 pohon) dalam kondisi mati namun belum diajukan penggantian kepada kontraktor ataupun dibuatkan SIK kurang di mana 2 pohon di antaranya fisiknya juga sudah tidak ada padahal SPK belum final account sehingga berisiko menimbulkan opportunity loss sebesar Rp 1,840,000. (Temuan Ulangan)</t>
  </si>
  <si>
    <t>Berdasarkan full check atas 100 unit yang telah memenuhi syarat serah terima selama periode audit ditemukan 4 unit dengan cara bayar KPR yang terlambat dilakukan ST berselang 41 hari s/d 290 hari sejak tanggal deadline ST (terlama antara tanggal akad, janji ST SPPJB, dan progress bangun 100% + 2 bulan) s/d tanggal realisasi ST di mana telah dikirimkan surat undangan namun tidak dilaksanakan STO sehingga menimbulkan opportunity loss IPLK sebesar Rp 4,185,000; 10 unit yang belum dilakukan ST berselang 157 hari s/d 3,550 hari sejak tanggal deadline ST (terlama antara tanggal akad, janji ST SPPJB, dan progress bangun 100% + 2 bulan) s/d cut off audit 31 Okt’23 di mana 2 unit di antaranya telah dikirimkan surat undangan namun belum di STO-kan, sedangkan 8 unit lainnya belum dikirimkan surat undangan secara rutin sehingga menimbulkan opportunity loss IPLK sebesar Rp 131,958,600 bahkan 5 unit di antaranya merupakan temuan bawaan tahun lalu; 1 unit rumah dengan cara bayar KPR yang kontraktornya merupakan konsumen itu sendiri namun progress bangunnya masih 0% padahal unit tersebut telah melewati batas waktu serah terima ke konsumen berselang 3,444 hari sejak tanggal deadline ST s/d cut off audit di mana unit terkait merupakan temuan bawaan tahun lalu. (Temuan Ulangan)</t>
  </si>
  <si>
    <t>Berdasarkan full check atas 6 unit ubah design ditemukan 1 unit rumah dengan cara bayar KPR yang melakukan ubah design minor namun belum dilengkapi dengan SIK perubahan yang ditandatangani oleh GM berselang 64 hari sejak tanggal persetujuan ubah design sampai dengan cut off audit 31 Oct’23; 2 unit rumah dengan cara bayar KPR yang melakukan ubah design major berselang 140 hari dan 506 hari setelah tanggal akad kredit s/d tanggal ubah design di mana perubahan juga belum dilengkapi dengan surat persetujuan dari Bank.</t>
  </si>
  <si>
    <t>Berdasarkan full check atas saldo aging Estate per Oct’23 ditemukan 4 unit yang pembayarannya tidak berurutan dari tunggakan terlama (dapat melunasi tunggakan IPL terbaru namun tunggakan IPL yang lama masih menggantung) sehingga menimbulkan long outstanding tunggakan sebesar Rp. 13,772,038. (Temuan Ulangan)</t>
  </si>
  <si>
    <t>Berdasarkan full check atas penagihan IPLK dan air selama bulan Okt’23, ditemukan selisih kurang tagih atas 3 unit (2 bangunan dan 1 kavling) sebesar Rp 365,100 dan selisih lebih tagih atas 1 unit bangunan sebesar Rp 1,169,650. (Temuan Ulangan)</t>
  </si>
  <si>
    <t>Berdasarkan full check atas 33 pengajuan renovasi dan kavling bangun selama periode audit, ditemukan 7 pekerjaan renovasi yang belum membayar deposit renovasi dengan total sebesar Rp 35,000,000 di mana form renovasi belum ada approval Head of Estate. Berdasarkan hasil observasi lapangan pada 8 Des’23, ditemukan 4 unit rumah yang melakukan kegiatan renovasi namun belum dilengkapi form pengajuan renovasi dan membayarkan deposit renovasi dengan total sebesar Rp 20,000,000 di mana 1 unit di antaranya materialnya diletakkan di area berm dan kavling area public/ kavling kosong; 2 unit pekerjaan kontraktor bangunan dan 1 unit renovasi rumah konsumen yang materialnya diletakkan di area berm dan kavling tetangga.</t>
  </si>
  <si>
    <t>Berdasarkan full check atas 79 personil security (38 orang dari PT Karya Utama Services dan 41 orang dari PT Habitat Jaya Pratama), ditemukan 16 personil security yang KTA-nya telah expired berselang 18 hari s/d 2,426 hari sejak tanggal kadaluwarsa s/d cut off audit 31 Okt’23; Belum adanya klausul yang mengatur tentang kewajiban pihak outsource untuk melengkapi setiap personel security dengan KTA yang masih aktif.</t>
  </si>
  <si>
    <t>Berdasarkan full check atas 16 titik CCTV kawasan pada 6 Des’23 pukul 09:53 WITA, ditemukan 9 titik CCTV (2 DVR) yang menampilkan data waktu yang berbeda antar titik CCTV, dan jika mengacu pada jam aktual terdapat selisih berselang 11 Jam 59 Menit s/d 7 hari 2 Jam 54 menit.
Berdasarkan observasi atas fasilitas rumah pompa air, genset, dan panel listrik pada area CitraLand Winangun Manado, ditemukan 1 tabung APAR yang tekanannya di bawah normal dan telah expired berselang 50 bulan sejak tanggal expired s/d cut off audit, di mana pada area tabung APAR diletakkan terdapat panel listrik dan genset. (Temuan Ulangan)
Berdasarkan observasi waterpark pada 9 Des’23, ditemukan 1 tabung APAR yang memiliki tekanan di atas normal dan telah expired berselang 4 bulan sejak bulan expired s/d cut off audit; 3 dari 16 shower ruang bilas dalam keadaan rusak (2 pada ruang bilas pria dan 1 pada ruang bilas wanita) yang tidak diketahui sejak kapan kerusakan terjadi dan belum dicatat dalam logbook; Pintu ruang balancing air kolam yang berada di dekat dapur tenant tidak tertutup karena kerusakan di engsel pintu dan tidak diketahui kapan kerusakan terjadi; 6 jenis obat di ruang P3K waterpark yang telah kadaluwarsa berselang 4 bulan s/d 50 bulan sampai dengan tanggal pemeriksaan Audit 9 Des’23.
Berdasarkan opname atas 3 chemical kolam renang pada 14 Des’23, ditemukan selisih kurang 1 chemical (PAC) sebanyak 17 kg padahal pencatatan pada log book chemical telah dilakukan setiap terdapat mutasi; Belum dilakukan opname rutin chemical Waterpark yang didukung dengan BA yang ditandatangani sampai dengan Head of Estate; Penyimpanan bahan kimia kolam renang berada di ruang terbuka dan terpapar sinar matahari langsung.</t>
  </si>
  <si>
    <t>PT Ciputra Internasional
Berdasarkan full check dana retensi KPR atas 283 transaksi per 31 Okt’23 ditemukan 4 unit yang retensi KPRnya telah dicairkan namun masih menggantung pada saldo escrow per 31 Okt’23 berselang 22 hari s/d 623 hari sejak tanggal pencairan s/d cut off audit sehingga menyebabkan overstated saldo retensi KPR sebesar Rp 324,331,000; 1 unit yang telah di buyback namun masih menggantung pada saldo escrow per 31 Okt’23 berselang 167 hari sejak tanggal buyback s/d cut off audit sehingga menyebabkan overstated saldo retensi KPR sebesar Rp 80,000,000; 25 unit yang retensi escrownya telah memenuhi syarat pencairan BAST/AJB namun belum diajukan ke Bank berselang 376 hari s/d 4,688 hari sejak tanggal BAST/AJB s/d cut off audit 31 Oct’23 sehingga menimbulkan tertahannya retensi escrow sebesar Rp. 1,234,107,000; 9 unit yang tanggal AJBnya lebih dahulu dibandingkan dengan tanggal akadnya berselang 1 hari s/d 144 hari dan 1 unit yang tanggal Akadnya lebih dahulu dibandingkan tanggal SPTnya berselang 203 hari karena kesalahan input tanggal SPT/Akad/AJB; Monitoring laporan Escrow KPR belum menggunakan system EREMS. -JO CitraLand Manado
Berdasarkan full check dana retensi atas 35 unit KPR per 31 Okt’23 ditemukan 1 unit yang retensi KPRnya telah dicairkan namun masih menggantung pada saldo escrow per 31 Okt’23 berselang 783 hari sejak tanggal pencairan s/d cut off audit sehingga menyebabkan overstated saldo retensi KPR sebesar Rp 59,800,000; 3 unit yang retensi escrownya telah memenuhi syarat pencairan AJB namun belum diajukan ke Bank berselang 662 hari dan 796 hari sejak tanggal AJB s/d cut off audit 31 Oct’23 sehingga menimbulkan tertahannya retensi escrow sebesar Rp. 157,243,296; 1 unit retensi Bank CIMB Niaga yang telah memenuhi syarat pencairan AJB namun belum diajukan ke Bank berselang 635 hari sejak tanggal AJB sampai dengan cut off audit di mana retensi yang tertahan sebesar Rp. 137,275,000 (20%) padahal seharusnya tinggal 10% karena ada kurang pencairan periode sebelumnya sehingga dapat diproses pencairan sebesar Rp. 137,275,000; Monitoring laporan Escrow KPR belum menggunakan system EREMS.</t>
  </si>
  <si>
    <t>Berdasarkan full check atas perhitungan depresiasi asset tetap per 31 Okt’23, ditemukan understated akumulasi depresiasi 3 fixed asset PT Citra Kawanua Kelola Inti sebesar Rp 1,053,978 dan 4 fixed asset PT Ciputra Internasional Waterpark sebesar Rp 2,103,634; Overstated akumulasi depresiasi 1 asset tetap PT Ciputra Internasional sebesar Rp 5,365,625. (Temuan Ulangan)</t>
  </si>
  <si>
    <t>Berdasarkan full check atas pemeriksaan saldo sub account titipan BBN Akte yang masih outstanding per 31 Des’22 sebesar Rp. 7,259,072,508, ditemukan 73 titipan BBN akte PT Ciputra Internasional sebesar Rp. 36,115,197 yang telah berumur lebih dari 3 tahun belum diakui sebagai pendapatan lainnya di mana 24 di antaranya bersaldo positif. (Temuan Ulangan)
Berdasarkan full check atas saldo jaminan pembangunan per 31 Des’22 sebesar Rp. 741,191,938 ditemukan 96 saldo jaminan pembangunan PT Ciputra Internasional bernilai Rp 731,191,938 yang telah berumur lebih dari 3 tahun yang belum diakui sebagai pendapatan lainnya di mana 15 jaminan di antaranya bersaldo positif.</t>
  </si>
  <si>
    <t>Berdasarkan full check atas 52 plan asuransi mandiri inhealth terdaftar atas karyawan dan anggota keluarganya ditemukan 1 karyawan wanita yang tanggungan premi asuransi Mandiri Inhealth periode 2023 atas keluarganya (suami dan anak) belum diperhitungkan ke pemotongan gaji. Berdasarkan full check atas 7 transaksi pemberian tanda kasih karyawan selama periode audit ditemukan 1 transaksi pemberian tanda kasih atas orang tua karyawan kemitraan yang dirawat di rumah sakit sebesar Rp 224,400.</t>
  </si>
  <si>
    <t>Berdasarkan sample check atas 54 item inventaris kantor dan mess karyawan ditemukan 9 item inventaris kantor yang tidak dilengkapi dengan barcode di mana 7 item di antaranya belum diupdate dalam list inventaris; Seluruh inventaris dalam mess karyawan (14 item) belum dibarcode dan diupdate dalam list inventaris serta belum dilakukan opname rutin yang didukung dengan Berita Acara opname sampai dengan GM.</t>
  </si>
  <si>
    <t>Penilaian Audit Mall Seraya Pekanbaru 2023.xlsx</t>
  </si>
  <si>
    <t>Unknown</t>
  </si>
  <si>
    <t>Berdasarkan perhitungan kembali data ARR menurut data Management ditemukan 5 tenant temporary yang tidak memperhitungkan leased area selama periode Des’21 – Jan’23 sehingga menimbulkan selisih perhitungan ARR berkisar Rp 4,288 s/d Rp 24,851.</t>
  </si>
  <si>
    <t>Berdasarkan sample check atas 11 tenant fitout selama periode audit ditemukan 1 tenant ATM fitout yang tidak melengkapi seluruh persyaratan administrasi dan belum membayarkan deposit sebesar Rp. 1,000,000 selama proses fitout 6 hari; 3 tenant Fitout yang belum dilengkapi dengan surat pernyataan Fitout yang menyatakan bersedia mengganti kerusakan pada property Mall/ tenant lainnya dan ditandatangani di atas materai di mana 1 tenant di antaranya terlambat membayar deposit selama 20 hari dari tanggal mulai fitout. Berdasarkan sample check atas 15 tenant pull out selama periode audit ditemukan 8 tenant pull out yang belum dilakukan refund deposit sewa berselang 15 hari s/d 580 hari sejak tanggal BA pengembalian ruang sewa s/d cut off audit tanggal 31 Jan’23 di mana 5 tenant di antaranya tidak dilengkapi dengan surat konfirmasi pull out; 1 tenant pull out yang tidak dilengkapi dengan surat konfirmasi pull out. Berdasarkan observasi jam operasional tenant pada tanggal 20 Mar’23 dan 21 Mar’23 ditemukan 3 tenant yang tutup operasional sebelum jam operasional mall di mana 2 tenant di antaranya tutup lebih awal selama dua hari berturut-turut tanpa didukung dengan form pemberitahuan akan tutup lebih cepat ke TDC/ Leasing.</t>
  </si>
  <si>
    <t>Berdasarkan full check atas 74 penyerahan hadiah undian ulang tahun Mall selama periode audit ditemukan 10 penyerahan hadiah member (ulang tahun 15th dan 16th) yang tidak didukung dengan kelengkapan dokumentasi seperti CS Card/Mobile dan foto dokumentasi penyerahan ke member. Berdasarkan full check atas pemberian hadiah langsung konsumen periode 9 Jan’23 s/d 31 Jan’23 ditemukan 1 member yang diberikan hadiah langsung berupa voucher KFC senilai Rp. 20,000 namun belum memenuhi syarat minimum pembelanjaan sebesar Rp. 500,000; 3 nomor registrasi member yang berbeda antara data sistem CS Mobile dengan data list manual di mana data list manual salah/ tidak diupdate. Berdasarkan sample check atas 5 transaksi sponsorship selama periode audit ditemukan 3 transaksi pemberian hadiah sponsorship yang tidak didukung dengan bukti copy struk pembayaran kartu kredit. Berdasarkan full check atas pembayaran iklan hut MCS ke-17 pada harian Riau Pos dan Tribun Pekanbaru ditemukan 2 tenant yang partisipasi iklan HUT MCS ke-17 menggunakan barter voucher Hotel namun belum digunakan dan telah expired berselang 222 hari dan 252 hari sejak tanggal expired sampai dengan pullout audit 24 Mar’23.</t>
  </si>
  <si>
    <t>Berdasarkan full check atas 9 kamera CCTV gate parkir pada tanggal 17 dan 20 Mar’2023 ditemukan 1 kamera CCTV gate masuk parkir yang posisi kamera CCTV tidak mengarah ke plat nomor kendaraan. Berdasarkan full check atas 25 personil security yang bertugas tanggal 17 Mar’2023 ditemukan 8 personil security yang Kartu Tanda Anggota Satpam-nya telah habis masa berlakunya berselang 196 hari s/d 1,326 hari sejak tanggal masa berlakunya habis s/d cut off audit tanggal 24 Mar’2023; 1 personil security yang belum memiliki Kartu Tanda Anggota Satpam.</t>
  </si>
  <si>
    <t>Berdasarkan full opname atas 14 personil cleaning service plottingan Shift II tanggal 18 Maret 2023 ditemukan 3 Personil Cleaning service yang tidak menggunakan tanda pengenal diri (ID card); 2 personil Cleaning service yang melanjutkan jam kerja pada shift plottingan setelahnya sehingga durasi jam kerja menjadi panjang (2 kali 8 jam).</t>
  </si>
  <si>
    <t>Berdasarkan full check atas 72 work Order Departemen Building Operation ditemukan 20 form Work Order yang tidak diisi tanggal mulai work order dikerjakan dan tanggal selesai pekerjaan sehingga tidak diketahui durasi pekerjaan perbaikan dan waktu respon dari permintaan perbaikan ke tanggal mulai pekerjaan.</t>
  </si>
  <si>
    <t>Berdasarkan observasi kebersihan dan kondisi area mall selama audit Fieldwork tanggal 13 Mar’23 s/d 24 Mar’23 ditemukan belum ada SOP/ klausul dalam Perjanjian Kerjasama yang mengatur frekuensi pemeriksaan toilet sehingga pengisian kartu checklist toilet oleh Supervisor Cleaning service tidak konsisten diisi setiap jamnya di mana terlihat dilakukan pengisian sekaligus dalam 1 waktu; 1 kubikel di Toilet wanita Exclusive Lantai 3 area Wing Barat yang sudut dekat saluran pembuangan airnya terlihat kuning berkerak dan kotor; 1 pintu toilet wanita Lantai 1 area Wing Timur yang engsel pintunya rusak; Banyaknya puntung rokok berserakan di sekitar area parkir depan workshop engineering menuju posko security pada tanggal 21 Mar'2023 pukul 15:01. Berdasarkan full Check atas 96 titik CCTV di ruang Monitoring CCTV tanggal 17 Mar’2023 ditemukan 21 titik CCTV pada 3 monitor yang kualitas gambarnya tidak bisa dilihat dengan jelas/ buram namun tidak ada catatan rusak sejak kapan dan belum dibuatkan WO; 5 titik CCTV yang rusak (tidak dapat menampilkan Gambar) namun tidak ada catatan rusak sejak kapan dan belum dibuatkan WO; 4 titik CCTV yang keterangan lokasi (area Coverage) belum diupdate sesuai dengan actual di lapangan; 9 penamaan titik lokasi yang tercantum di list CCTV berbeda dengan nama titik lokasi di monitor; 13 titik CCTV yang urutan di layar monitor tidak sama dengan di list CCTV. Berdasarkan sample opname atas 8 dari 17 barang Lost &amp; Found yang masih disimpan di kantor Security ditemukan 6 barang lost &amp; found yang belum diberikan ke pihak yang menemukan berselang 1.4 tahun s/d 3.1 tahun dari tanggal penemuan barang s/d tanggal opname 23 Mar’2023.</t>
  </si>
  <si>
    <t>Berdasarkan sample opname atas 36 meter listrik dan air tenant pada tanggal 20 Mar’23 – 21 Mar’23 ditemukan selisih perhitungan daya listrik 2 tenant yang terpasang dengan rekap Departemen Engineering dan daya MCB yang tercantum pada SKS.</t>
  </si>
  <si>
    <t>Berdasarkan sample check atas 30 work order selama periode audit ditemukan seluruh form WO yang masih dibuat manual by excel tanpa dilengkapi dengan no urut, lama pekerjaan, dan PIC perbaikan. Berdasarkan sample check atas 15 jadwal preventive maintenance periode Okt’22 – Feb’23 ditemukan 13 jadwal preventive maintenance dengan realisasinya hanya berkisar 50% s/d 66.67% dari jadwal pelaksanaan.</t>
  </si>
  <si>
    <t>Berdasarkan sample opname atas 48 tabung APAR di area mall pada tanggal 21 Mar’23 ditemukan 4 tabung APAR yang indikator tekanannya berada di kondisi tidak normal; 2 tabung APAR yang penempatannya tidak sesuai dengan signage yang terpasang; 1 tabung APAR yang ada fisiknya namun tidak tercatat pada list APAR.</t>
  </si>
  <si>
    <t>Berdasarkan full opname atas 3 lift pada tanggal 21 Mar’23 ditemukan 2 Lift ARD-nya tidak berfungsi yang menyebabkan pintu lift tidak terbuka, indicator posisi lantai mati di mana 1 lift di antaranya tidak leveling saat listrik dinyalakan kembali; 2 lift yang lampu emergencynya tidak terpasang; Pendingin ruangan di ruang control lift barang dalam posisi off. Berdasarkan sample check atas 11 escalator pada tanggal 21 Mar’23 ditemukan 5 escalator yang komponennya tidak terpasang dengan sempurna seperti tutup step kurang rapat, pergerakan lift tidak smooth, dan sensor gerak lift tidak berfungsi di mana 2 escalator di antaranya vendor escalator (PT. Pillar Utama Contrindo) telah memberikan catatan kerusakan pada tanggal 9 Mar dan 10 Mar’23 namun belum ditindaklanjuti berselang 11 hari dan 12 hari sejak tanggal catatan vendor sampai dengan tanggal pemeriksaan audit. 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 Berdasarkan observasi peralatan dan lingkungan mall selama audit fieldwork tanggal 13 Mar’23 s/d 24 Mar’23 ditemukan 1 pipa (expansion valve) mesin chiller No. 01 bocor; Sambungan antara evaporator dan pipa expansion pada 3 mesin chiller berkarat dan berlumut (korosi) di mana 1 evaporator di antaranya mengalami kondensasi; 1 rolling door tenant F&amp;B yang dalam kondisi rusak.</t>
  </si>
  <si>
    <t>Berdasarkan review atas 15 perijinan Mal Ciputra Seraya ditemukan 2 perijinan (ijin pengendalian pembuangan limbah cair dan ijin tempat penyimpanan limbah B3) yang telah kadaluwarsa namun baru diproses perpanjangannya berselang 1,157 hari dan 2,434 hari sejak tanggal habis masa berlaku sampai dengan tanggal pengurusan perijinan 21 Feb’23. (Temuan Ulangan)</t>
  </si>
  <si>
    <t>Berdasarkan pemeriksaan aging per Jan’2023, ditemukan 1 tunggakan security deposit sewa sebesar Rp 3,505,500 yang belum dibayarkan berselang 197 hari sejak tanggal jatuh tempo pembayaran security deposit sewa (sesuai SKS) s/d cut off aging per 31 Jan’23. Berdasarkan full check atas pembayaran iklan hut MCS ke-17 pada harian Riau Pos dan Tribun Pekanbaru ditemukan 2 tenant/ vendor yang belum melakukan pembayaran atas partisipasi iklan HUT MCS ke-17 sebesar Rp. 700,000 berselang 222 hari sejak tanggal iklan terbit sampai dengan tanggal cut off Audit 31 Jan’23; 23 tenant/ vendor yang terlambat melakukan pembayaran atas partisipasi iklan HUT MCS ke-17 berselang 13 hari s/d 217 hari sejak tanggal iklan terbit s/d tanggal realisasi pembayaran.</t>
  </si>
  <si>
    <t>Berdasarkan opname atas 44 item fixed asset tanggal 15 Mar’23 ditemukan 2 item Asset yang dibawa oleh karyawan saat mutasi ke Proyek lainnya namun belum didukung dengan IM untuk masih tercatat dalam list Asset berselang 275 hari sejak tanggal mutasi sampai dengan cut off audit; 10 item Asset yang belum diberikan barcode/ barcode terlepas dari Asset.</t>
  </si>
  <si>
    <t>Berdasarkan sample check atas 90 PO selama periode audit ditemukan 10 PO perbandingan harga yang hanya diperbandingkan 2 vendor tanpa didukung dengan berita acara penjelasan; 2 PO yang tidak ditandatangani sesuai koridor approval yang berlaku di mana 1 di antaranya merupakan PO perbandingan harga yang hanya membandingkan 2 vendor; 3 PO tunjuk langsung yang tidak didukung dengan IM tunjuk langsung dan ditandatangani sesuai koridor yang berlaku; 2 PO tunjuk langsung yang IM tunjuk langsungnya diterbitkan 2 hari setelah tanggal penerbitan PO. Berdasarkan sample check atas 29 SPK marketing selama periode audit ditemukan 6 SPK perbandingan harga yang hanya diperbandingkan 2 vendor tanpa didukung dengan berita acara penjelasan.</t>
  </si>
  <si>
    <t>Berdasarkan rekap monitoring fixed asset per 31 Jan’23 ditemukan selisih kurang perhitungan depresiasi atas item Bangunan (No Akun: 16.20.000) sebesar Rp 407,292. Berdasarkan monitoring saldo sub akun per 31 Jan’23 ditemukan ketidaksesuaian saldo TB Auditee (sistem lama) Vs TB FAMS (sistem baru) atas 13 akun T/B dengan selisih sebesar Rp. 69,671,792 di mana 6 akun di antaranya selisih dengan saldo sub-akunnya sebesar Rp. 303,625.</t>
  </si>
  <si>
    <t>Penilaian Audit Sekolah Ciputra 2023.xlsx</t>
  </si>
  <si>
    <t>Berdasarkan sample opname atas 150 buku perpustakaan PYP pada tanggal 24 Agt’23, ditemukan 1 buku yang fisiknya tidak ditemukan saat opname. Berdasarkan sample check atas 105 buku perpustakaan High School (HS) pada tanggal 28 Agt’23 dan 30 Agt’23, ditemukan 1 buku yang call numbernya tidak update.</t>
  </si>
  <si>
    <t>Berdasarkan sample check atas 80 unit inventaris Laboratorium yang tersebar di Laboratorium Biologi, Kimia, dan Fisika pada tanggal 25 Agt’23, ditemukan 1 item inventaris Laboratorium yang label nama pada barcode tertempelnya dan nama inventaris pada list salah/ tidak sesuai dengan item aktualnya.</t>
  </si>
  <si>
    <t>Pengelolaan kantin</t>
  </si>
  <si>
    <t>Berdasarkan full check atas 8 tenant pada kantin Sekolah Ciputra untuk Tahun Ajaran 2022/2023, ditemukan tenant Martha yang join dengan tenant Lily Catering (ada PKS dengan Lily yang memiliki RFID) namun tenant Martha memiliki RFID sendiri dan tidak ada PKS dengan pihak sekolah sehingga tidak tertera di dasar pembayaran ke tenant.</t>
  </si>
  <si>
    <t>erdasarkan sampel check atas 75 PO selama periode audit, ditemukan 19 PO yang pembeliannya dari e-commerce namun menggunakan akun pribadi karyawan sehingga berisiko tercampur dengan kepentingan pribadi karyawan.</t>
  </si>
  <si>
    <t>Berdasarkan full opname atas 62 atribut pada tanggal 22 Agt’2023, ditemukan 3 atribut (3 pcs) yang kondisinya terdapat defect seperti bolong, warna belang dan jahitan tidak rapi namun masih tercampur dalam stock barang; 1 item atribut (5 set) yang merupakan stock lama dan tidak dapat dijual kembali namun masih tercampur dalam stock barang. Berdasarkan sample opname atas 50 item Inventaris sekolah pada tanggal 31 Agt’23 ditemukan 2 asset yang belum ditempelkan barcode; 1 barcode asset yang hilang.</t>
  </si>
  <si>
    <t>Berdasarkan observasi terhadap 2 tank solar untuk genset pada tanggal 28 Agt’23 ditemukan seluruh tangki solar genset belum pernah dilakukan opname rutin yang dituangkan dalam berita acara opname yang ditandatangani sampai Property Manager; Seluruh pipa selang ukur pada 2 tangki solar untuk genset dalam kondisi kotor (buram). Berdasarkan full check atas 91 tabung APAR pada tanggal 28 Agt’23 ditemukan 1 tabung APAR yang tidak terpasang tag APAR; 2 tabung APAR yang posisi penempatannya tidak sesuai dengan lokasi yang tercantum dalam list APAR/ tag APAR; 6 tag tabung APAR yang mencantumkan lokasi tidak sesuai dengan posisi tercatat di list APAR/ kondisi aktual; 1 tabung APAR dengan kondisi tekanan berada di bawah batas normal.</t>
  </si>
  <si>
    <t>Berdasarkan sample check atas 52 SPK yang diterbitkan selama periode Mei’22 – Jun’23 ditemukan 1 SPK perbandingan harga yang terlambat diterbitkan berselang 4 hari sejak tanggal mulai pekerjaan; 8 SPK yang pemotongan PPh nya tidak sesuai dengan ketentuan yang berlaku sehingga menimbulkan selisih kurang potong sebesar Rp 1,708,682; 3 SPK tunjuk langsung yang berita acara tunjuk langsungnya terlambat diterbitkan berselang 7 hari s/d 21 hari setelah tanggal SPK diterbitkan; 4 VO atas SPK tunjuk langsung yang ditandatangani tidak sesuai koridor dan SPK induk tidak didukung dengan berita acara tunjuk langsung.</t>
  </si>
  <si>
    <t>Risiko tidak kepatuhan terhadap regulasi/ perundangan</t>
  </si>
  <si>
    <t>Berdasarkan sample check atas 34 kontrak karyawan non expat per Jun’2023 ditemukan 4 kontrak karyawan yang tidak mencantumkan tanggal perjanjian kerja; 1 perpanjangan kontrak karyawan yang terlambat ditandatangani berselang 34 hari sejak tanggal mulai kontrak s/d tanggal kontrak ditandatangani di mana karyawan terkait telah masuk kerja dan absensi sejak tanggal 3 Jul’23 (Tahun Ajaran 2023/2024). Berdasarkan full check atas 24 kontrak karyawan expat per Jun’2023 ditemukan 3 kontrak kerja yang tidak diberikan tanggal penandatanganan kontrak kerja; 19 kontrak kerja yang terlambat ditandatangani berselang 2 hari s/d 166 hari sejak tanggal mulai PKS s/d tanggal aktual penandatanganan.</t>
  </si>
  <si>
    <t>Berdasarkan full check atas pembayaran iuran BPJS Kesehatan dan Tenaga Kerja periode Jan’23 – Jun’23 ditemukan 1 karyawan expat yang belum didaftarkan BPJS Kesehatan dan Tenaga Kerja berselang 5 bulan sejak seharusnya terdaftar s/d cut off Audit 30 Jun’23.</t>
  </si>
  <si>
    <t>Berdasarkan full check atas 8 server (173 CCTV) pada tanggal 30 Agt’23 ditemukan Monitoring CCTV hanya menggunakan 1 layar monitor untuk 8 server di mana penggunaan dilakukan bergantian dan harus mengganti kabel server ke layar monitor serta mensetting ulang kembali; 62 titik CCTV yang menampilkan data waktu perekaman lebih cepat berkisar 5 detik s/d 15 menit 22 detik dengan jam aktual dan 33 kamera CCTV yang menampilkan data waktu perekaman lebih lambat 5 detik s/d 3 jam 6 detik dengan jam aktual; 7 titik CCTV yang tanggal dan jam perekaman tidak sesuai dengan tanggal dan jam aktual; 7 titik CCTV yang kondisinya tidak sesuai seperti tidak dapat tampil di layar, gelap, tidak fokus, dan terhalang benda lain di mana 5 titik di antaranya jam rekamnya terlambat/ lebih cepat; 8 titik CCTV yang kondisinya rusak (mati, tidak menampilkan gambar dan tidak merekam) pada saat pemeriksaan Audit tanggal 30 Agt’23.</t>
  </si>
  <si>
    <t>Penilaian Audit Sekolah Citra Kasih Manado 2023.xlsx</t>
  </si>
  <si>
    <t>Berdasarkan full check atas 182 penjualan formulir siswa Tahun Ajaran 2022/2023 dan 179 penjualan formulir siswa Tahun Ajaran 2023/2024, ditemukan selisih lebih bayar 2 transaksi penjualan formulir dengan total sebesar Rp. 100,000</t>
  </si>
  <si>
    <t>Berdasarkan full check atas 31 buku yang terlambat dikembalikan pada Tahun Ajaran 2022/2023 dan 2023/2024 ditemukan 6 buku yang terlihat terlambat dikembalikan berselang 3 hari s/d 33 hari karena adanya kesalahan pengetikan tanggal batas waktu peminjaman buku pada rekap peminjaman sehingga data yang disajikan tidak akurat; 1 buku yang tanggal pengembaliannya lebih dulu dari tanggal peminjamannya karena salah ketik tahun pengembalian</t>
  </si>
  <si>
    <t>Belum digunakannya pencatatan buku, barcode dan peminjaman buku by system HCIS (Human Capital Information System) seperti yang telah digunakan pada Sekolah Ciputra lainnya, di mana monitoring buku perpustakaan masih secara manual rekap Excel</t>
  </si>
  <si>
    <t>Berdasarkan full check atas 6 tenant kantin yang disewakan Sekolah Citra Kasih periode Jan’22 – Okt’23, ditemukan kesalahan pengetikan tahun masa sewa pada 5 PKS tahun 2023 di mana 2 tenant di antaranya menggunakan nomor PKS yang sama</t>
  </si>
  <si>
    <t>1 PKS yang belum ditandatangani oleh pihak sekolah (General Affair) berselang 319 hari sejak tanggal PKS sampai dengan pullout audit 15 Des’23</t>
  </si>
  <si>
    <t>Berdasarkan full check opname atas 9 unit inventaris Laboratorium yang tersebar di Laboratorium Biologi, Kimia, dan Fisika pada tanggal 7 Des’23, ditemukan 1 item inventaris yang belum dicantumkan pada list asset berselang 286 hari sejak tanggal pembelian sampai dengan tanggal opname audit.</t>
  </si>
  <si>
    <t>Berdasarkan full check atas piutang karyawan per Okt’2023 ditemukan 1 transaksi piutang karyawan a/n Ms Feiby sebesar Rp 52,114,450 yang masih menggantung lama berselang 2,191 hari (6 tahun) dari tanggal pertama tercatat sebagai piutang karyawan s/d cut off audit tanggal 31 Okt’2023. (Temuan Ulangan)</t>
  </si>
  <si>
    <t>Berdasarkan sampel check atas 81 transaksi PO, ditemukan 2 PO penunjukkan langsung yang diterbitkan berselang 5 hari sebelum tanggal IM penunjukkan langsungnya</t>
  </si>
  <si>
    <t>Berdasarkan monitoring perhitungan fixed asset per 31 Okt’2023 yang terdiri dari 437 item fixed asset ditemukan understated perhitungan penyusutan atas 1 item fixed asset sebesar Rp 23,938 Berdasarkan sample opname atas 65 item Inventaris sekolah pada tanggal 5 Des’23 ditemukan 4 asset yang barcodenya berbeda antara list dengan yang tertempel pada fisik asset di mana 2 assetnya di antaranya tertukar dengan asset yang serupa; 9 asset yang belum ditempelkan barcode di mana 1 asset di antaranya tidak sesuai pada tempatnya; 1 asset yang barcodenya sudah buram dan robek. (Temuan Ulangan)</t>
  </si>
  <si>
    <t>Dana Bos (Dana bos harus dikelola sesuai dengan ketentuan yang berlaku dan dipertanggungjawabkan sesuai dengan ketentuan)</t>
  </si>
  <si>
    <t>Berdasarkan sample check atas 3 pertanggungjawaban (149 transaksi) Dana Bos Reguler SMP, Kinerja SMP, dan Reguler SD ditemukan 2 pertanggungjawaban dana BOS yang 2 transaksi bukti bayarnya tidak terbaca dan 1 transaksi yang tidak dilengkapi dengan bukti bayar; 3 pertanggungjawaban dana BOS di mana 39 transaksi pembelian bensin untuk transport yang menggunakan kupon SPBU dengan tandatangan serta cap SPBU fotocopy dengan nominal yang sama per transaksi Rp. 55,000</t>
  </si>
  <si>
    <t>Berdasarkan hasil opname genset pada 13 Des’23 ditemukan belum adanya kartu stock solar untuk memonitor saldo dan mutasi solar genset di mana belum dilakukan opname secara berkala stock solar genset dan dituangkan dalam BA opname yang ditandatangani sampai dengan HOS; Selang ukur tangki solar dalam kondisi buram.</t>
  </si>
  <si>
    <t>Berdasarkan sample check atas 3 pinjaman karyawan selama periode audit ditemukan 1 karyawan yang mengajukan permohonan penangguhan cicilan pembayaran pinjaman selama periode Agt – Okt’23 namun hanya disetujui sampai dengan Manager HCM di mana seharusnya juga disetujui sampai dengan level HOS</t>
  </si>
  <si>
    <t>Penilaian Audit The Taman Dayu 2023.xlsx</t>
  </si>
  <si>
    <t>Berdasarkan full check atas 52 transaksi penjualan selama periode audit, ditemukan 1 SPPJB yang belum ditandatangani oleh pihak Direktur partner berselang 153 hari sejak terbit PPJB.</t>
  </si>
  <si>
    <t>Berdasarkan sample check atas 45 dari 393 SPK selama periode audit ditemukan 1 SPK Tunjuk Langsung yang SPK dan BATLnya terlambat diterbitkan masing-masing berselang 45 hari dan 26 hari setelah pekerjaan dimulai di mana negosiasi harga finalnya baru dilakukan berselang 17 hari setelah pekerjaan dimulai. (Temuan Ulangan)</t>
  </si>
  <si>
    <t>Berdasarkan full check atas akun Hutang Kontraktor (No.Akun: 21.60.200) per 31 Mei’23 ditemukan 79 termyn kontraktor yang masih outstanding senilai Rp 123,877,017 yang telah melewati 2.5 tahun setelah BAST (berselang 1,100 hari s/d 2,109 hari sejak tanggal accrue/ voucher/ BAST 1 s/d 31 Des’22) padahal sudah tidak bisa ditagih oleh kontraktor sesuai ketentuan pada SUPP (Syarat Umum Perjanjian Pemborong). (Temuan Ulangan)
Berdasarkan full check atas 19 SPK (82 termyn pembayaran) ditemukan 1 SPK dengan DP sebesar 10% dari total nilai SPK yang pengembalian DP seharusnya dipotongkan dari termyn ke-2 s/d termyn ke-5 dengan nilai masing-masing 25% dari total DP namun aktualnya dipotongkan di termyn ke-2 s/d termyn ke-6 dengan nilai pengembalian DP mencapai 225% sehingga menimbulkan kelebihan pemotongan DP sebesar Rp 140 Juta (kurang bayar ke kontraktor).</t>
  </si>
  <si>
    <t>Berdasarkan observasi lapangan atas 17 unit bangunan (terdiri dari 13 unit rumah dan 4 unit ruko) yang sedang progress bangun pada tanggal 12 Jul’23 ditemukan 1 unit rumah HZ09/009L telah terprogress 100% namun aktualnya masih ada pekerjaan dinding yang belum dikerjakan (area sebelah pantry titik C 3’-5) sehingga menimbulkan lebih bayar sebesar Rp 1,209,817.</t>
  </si>
  <si>
    <t>Berdasarkan observasi lapangan atas 13 unit rumah yang masih dalam proses bangun pada tanggal 12 Jul’23 ditemukan 1 unit rumah ubah design yang tidak masuk ke dalam SPT dan juga tidak dilakukan ST awal di mana progress bayar per 12 Jul’23 baru mencapai 35.38%.</t>
  </si>
  <si>
    <t>Berdasarkan full check atas 48 unit kavling/ bangunan yang telah memenuhi ketentuan serah terima kavling/ bangunan, ditemukan 17 kavling yang belum dilakukan serah terima berselang 92 hari s/d 5,876 hari sejak tanggal deadline serah terima (tanggal janji ST menurut SPPJB/tanggal lunas (SKL) mana yang lebih akhir ditambah dengan 2 bulan) s/d tanggal cut off audit 31 Mei’23 sehingga menimbulkan opportunity loss IPL sebesar Rp 317,462,060 di mana 9 unit di antaranya merupakan temuan bawaan tahun lalu. (Temuan Ulangan)</t>
  </si>
  <si>
    <t>Berdasarkan observasi atas 4 rumah pompa dan genset pada water treatment plant, ditemukan belum adanya tabung APAR yang disiapkan di ruang genset; Belum dilakukan pencatatan log book atas penggunaan (warming up) genset di mana selama periode audit terdapat pembelian solar sebesar Rp. 3,885,000 sehingga berisiko kurangnya kontrol atas penggunaan genset dan tidak dapat dilakukan analisa penggunaan solar.</t>
  </si>
  <si>
    <t>Berdasarkan hasil observasi lapangan pada 8 Jul’23, ditemukan 3 unit rumah yang melakukan renovasi namun belum membayar deposit renovasi dengan total Rp 15,000,000 dan material diletakkan di luar batas kavling; 2 unit konsumen yang material bangunannya diletakkan di luar lahan kavling unit. (Temuan Ulangan)</t>
  </si>
  <si>
    <t>Berdasarkan hasil observasi lingkungan waterpark pada 8 Jul’23, ditemukan 1 loker dalam keadaan rusak di mana tidak terdapat rumah kuncinya, 2 shower ruang bilas dalam keadaan rusak; 3 obat luar pada kotak P3K yang sudah kadaluwarsa 1 bulan s/d 9 bulan; Towel belum diopname secara rutin, tidak ada kartu stock dan tidak ada Berita Acara opname. Berdasarkan pengujian kadar pH air kolam renang dewasa dan anak-anak pada 8 Jul’23, ditemukan kadar Cl dan pH air kolam berada di atas kadar normal; Telah dilakukan opname berkala chemical waterpark setiap sebulan sekali namun belum didukung dengan BA opname yang ditandatangani sampai dengan HoD dan FC.</t>
  </si>
  <si>
    <t>Berdasarkan sample check opname atas 87 fixed asset pada 12 Jul’23, ditemukan belum dilakukan opname rutin yang didukung dengan Berita Acara Opname dan ditandatangani sampai dengan FC, di mana selama ini opname hanya atas inventaris yang dibeli selama tahun berjalan (inventaris lama tidak di opname).</t>
  </si>
  <si>
    <t>Berdasarkan full check atas saldo sub account Titipan Pembatalan (No Akun: 21.50.600) per 31 Des’22, ditemukan 1 titipan pembatalan yang masih outstanding berselang 1,797 hari (&gt; 3 tahun) senilai Rp 2,199,460 dan belum diakui sebagai penghasilan batal (No. Akun: 31.50.000). Berdasarkan full check atas saldo sub account Titipan Penghuni per 31 Des’22, ditemukan 57 titipan penghuni senilai Rp 374.25 Juta yang telah menggantung di atas 3 tahun dan belum diakui sebagai pendapatan lainnya. (Temuan Ulangan)</t>
  </si>
  <si>
    <t>Berdasarkan full check 68 plan Mandiri Inhealth terdaftar atas 31 karyawan beserta keluarganya ditemukan 2 plan asuransi Mandiri Inhealth yang terdaftar atas 2 orang anak karyawan yang telah melebihi batas umur keanggotaan 23 tahun sampai dengan cut off audit 31 Mei’23</t>
  </si>
  <si>
    <t>Penilaian Citra Sun Garden Semarang 2023.xlsx</t>
  </si>
  <si>
    <t>Berdasarkan full check atas 3 transaksi ganti nama ditemukan seluruh PPJB transaksi ganti nama diterbitkan PPJB Baru bukan PPJB Penegasan</t>
  </si>
  <si>
    <t>Berdasarkan full check atas 485 kelengkapan penginputan data pada EREMS mengenai informasi unit seperti AJB, Akad Kredit dan IMB ditemukan 244 unit yang sudah AJB, 16 unit yang sudah Akad Kredit dan 214 unit yang sudah terbit IMB belum diinput ke sistem EREMS</t>
  </si>
  <si>
    <t>Berdasarkan full opname progress pekerjaan di lapangan atas 10 unit bangunan rumah pada tanggal 31 Okt’23 ditemukan jarak cincin sengkang atas 5 titik kolom pada 1 unit rumah yang aktualnya lebih renggang dari gambar kerja for construction</t>
  </si>
  <si>
    <t>Berdasarkan full check atas 22 unit yang belum Serah Terima per 30 Sep’23 ditemukan 1 unit yang telah memenuhi syarat serah terima namun belum dilakukan serah terima berselang 382 hari sejak tanggal seharusnya ST s/d cut off audit sehingga menimbulkan opportunity loss penerimaan IPLK sebesar Rp 4,751,091 dan undangan ST tidak diinput ke dalam system EREMS (Temuan ulangan)</t>
  </si>
  <si>
    <t>Berdasarkan sample check absensi Security selama periode Agt’23 dan Okt’23 ditemukan absen security dilakukan pada mesin fingerprint di Kantor Security yang berada di CitraSun, mesin fingerprint di Vendor dan absen manual (tulis tangan)</t>
  </si>
  <si>
    <t>Berdasarkan opname atas pemakaian lembar cheque dan giro ditemukan 1 lembar standby cheque kosong yang telah ditandatangani lengkap sesuai koridor approval cheque (maksimal s/d Rp 50 Juta)</t>
  </si>
  <si>
    <t>Berdasarkan analisa data aging CitraSun Garden Semarang per Sep’23 ditemukan saldo aging Data EREMS overstated sebesar Rp 32,420,194,723 dibanding data menurut Collection</t>
  </si>
  <si>
    <t>Berdasarkan analisa akun Uang Muka Titipan BBN Akte (No Akun 21.50.300) per 31 Des’22 ditemukan 1 sub akun Uang Muka Titipan BBN Akte yang outstanding selama 1,206 hari atau lebih dari 3 tahun masih menggantung sebesar Rp 138,340</t>
  </si>
  <si>
    <t>Berdasarkan sample check atas 25 item fixed asset ditemukan 1 item fixed asset yang tidak ada barcode</t>
  </si>
  <si>
    <t>Penilaian CitraGran Cibubur 2023.xlsx</t>
  </si>
  <si>
    <t>Berdasarkan full check atas 2 transaksi ganti nama selama periode audit, ditemukan 1 transaksi ganti nama dari orang tua ke anak memiliki nomor NPWP berbeda namun tidak dilengkapi dengan bukti bayar PPh atau SKB dari KPP ataupun Surat Pernyataan dari konsumen terkait pembebasan Developer dari tuntutan terkait transaksi ganti nama</t>
  </si>
  <si>
    <t>Berdasarkan full check atas 5 transaksi alih hak selama periode audit, ditemukan 2 transaksi alih hak yang terlambat dilaporkan ke KPP berkisar 48 hari dan 140 hari sejak tanggal seharusnya dilaporkan s/d tanggal realisasi pelaporannya; 1 transaksi pengalihan hak yang belum dilaporkan ke KPP berselang 284 hari sejak tanggal seharusnya dilaporkan s/d cut off audit (Temuan ulangan)</t>
  </si>
  <si>
    <t>Berdasarkan full check atas 61 unit yang belum AJB selama periode Jan’18 s/d Okt’23 ditemukan 8 unit (1 cash dan 7 KPR) telah memenuhi syarat AJB (lunas/akad/ST dan sertifikat sudah split) namun belum dilakukan AJB berkisar 32 hari s/d 1,851 hari sejak tanggal lunas/akad/split (mana yang paling belakang) s/d tanggal cut off audit 31 Okt’23 dan belum dikirimkan undangan AJB sehingga menyebabkan tertundanya pencairan retensi syarat AJB untuk yang menggunakan cara bayar KPR sebesar Rp 311,579,182</t>
  </si>
  <si>
    <t>6 unit yang telah AJB namun belum diinput ke sistem EREMS</t>
  </si>
  <si>
    <t>Berdasarkan full check atas 26 unit dengan progres bangun ≥ 85% dan telah ST per Okt’23, ditemukan 1 unit belum memiliki IMB dengan progress bangun per 13 Des’22 mencapai 100% dan sudah dilakukan Serah Terima Bangunan selama 118 hari s/d tanggal cut off audit 31 Okt’23</t>
  </si>
  <si>
    <t>Berdasarkan full check atas 17 jenis perijinan yang dimiliki oleh CitraGran Cibubur, ditemukan 1 jenis ijin penangkal petir yang belum dilakukan pengujian secara berkala oleh dinas terkait; Tidak ada perijinan untuk Laporan UPL-UKL (Upaya Pemantauan Lingkungan-Upaya Pengelolaan Lingkungan) tahun 2015 s/d 2023 atas 17 kali perpanjangan di mana sudah menjadi temuan audit tahun lalu untuk periode 1 Jul’15 s/d 1 Jul’22. (Temuan ulangan)</t>
  </si>
  <si>
    <t>Berdasarkan sample opname progress pekerjaan di lapangan atas 5 unit rumah, ditemukan 1 unit rumah tipe Arlington dengan progress bangun 100% yang 3 item pekerjaannya berbeda spesifikasi teknis antara Gambar Kerja dengan aktual terpasang di lapangan, bahkan gambar kerja for construction atas item pekerjaan kitchen sink yang diberikan kepada kontraktor terlihat tidak diupdate menyesuaikan hasil tender serta SIK yang diterbitkan sejak tahun 2019, di mana gambar kerja masih menggunakan spesifikasi sebelum SIK diterbitkan (spesifikasi lama) sedangkan RAB di SPK sudah menyesuaikan dengan SIK tahun 2019 (Temuan ulangan); Persetujuan perubahan struktur kolom praktis (KP) di area taman kering yang tidak dibangun sesuai gambar kerja pada 3 unit rumah tipe Gavelston diapproved/ disetujui bukan oleh konsultan struktur bersertifikasi ataupun oleh GM melainkan hanya ditandatangani oleh Head of Planning &amp; Design pada Internal Memo tanggal 14 Nov’23, serta cor-coran kolom dan balok terlihat kopong padahal % progres atas item pekerjaan tersebut sudah 100% tanggal 30 Nov’23</t>
  </si>
  <si>
    <t>Berdasarkan sample check perhitungan tarif IPLK berdasarkan aging bulan Okt’23 atas 581 unit, ditemukan Status hunian ruko yang tidak diupdate secara rutin ke dalam sistem, sehingga seolah-olah terjadi selisih kurang tagih IPLK atas 2 unit ruko sebesar Rp 300,000 dan lebih tagih IPLK atas 17 unit ruko sebesar Rp 2,550,000 karena tariff IPL status huni lebih tinggi dari status tidak huni. (Temuan ulangan)</t>
  </si>
  <si>
    <t>Berdasarkan observasi kawasan Water Treatment Plant pada tanggal 14 Des’23, ditemukan terdapat saluran pipa air yang bocor pada 2 lokasi di area Water Treatment Plant; Skala ukur volume solar pada tanki solar memudar
Berdasarkan full opname atas 4 item chemical WTP tanggal 13 Dec’23, ditemukan selisih kurang atas 1 item (2 pcs) chemical antara fisik dengan catatan di kartu stok</t>
  </si>
  <si>
    <t>Berdasarkan observasi kawasan pada tanggal 15 Des’23 dan 21 Des’23, ditemukan 2 lokasi yang terdapat tumpukan sampah material/ sisa sampah karangan bunga diletakkan di luar batasan kepemilikan kavling</t>
  </si>
  <si>
    <t>Berdasarkan pemeriksaan atas saldo escrow per 31 Okt’23, ditemukan 10 rekening Bank escrow menurut saldo monitoring escrow understated sebesar Rp 2,532,462,946 dibanding saldo menurut TB. (Temuan ulangan)</t>
  </si>
  <si>
    <t>Berdasarkan full check atas sub akun Piutang Lainnya (No. Akun: 11.30.900) per 31 Okt’23 ditemukan 2 sub akun Piutang Lainnya yang long outstanding &gt; 3 tahun sebesar Rp 4,520,000 per cut off audit 31 Okt’23; 2 sub akun Piutang Lainnya yang long outstanding &gt; 3 tahun dan bersaldo kredit sebesar Rp 4,519,999 per cut off audit 31 Okt’23
Berdasarkan full check atas sub akun Titipan Penghuni (No. Akun: 21.50.400) per 31 Okt’23, ditemukan saldo outstanding sebesar Rp 80,855,454 yang masih menggantung &gt; 3 tahun sejak tanggal transaksi s/d cut off audit 31 Okt’23 dari total saldo outstanding sebesar Rp 103,909,779
Berdasarkan full check atas sub akun Titipan BBN Akte (No. Akun: 21.50.300) per 31 Okt’23, ditemukan 11 unit yang telah AJB namun uang muka titipan BBN Aktenya masih menggantung berkisar 1,424 hari s/d 4,456 hari sejak tanggal AJB s/d cut off audit 31 Okt’23 sebesar Rp 127,159,415 dari total saldo outstanding sebesar Rp 4,556,154,097; Saldo akhir Sub Akun Titipan BBN Akte overstated sebesar Rp 5,320,552 dibanding saldo menurut TB
Berdasarkan full check atas sub akun Titipan Lainnya (No. Akun: 21.50.900) per 31 Okt’23, ditemukan 2 sub akun Titipan Lainnya yang long outstanding &gt; 3 tahun sebesar Rp 43,281,212 per cut off audit 31 Okt’23 dari total saldo outstanding sebesar Rp 43,481,208</t>
  </si>
  <si>
    <t>Penilaian CitraGrand CBD Cibubur 2023.xlsx</t>
  </si>
  <si>
    <t>Berdasarkan full check atas 75 transaksi penjualan ditemukan 2 transaksi yang SPT-nya belum ditandatangani oleh konsumen berselang 70 hari dan 74 hari sejak tanggal penjualan/ tanggal cetak SPT s/d pull out audit bahkan PPJB-nya juga belum ditandatangani oleh konsumen berselang 40 hari dan 44 hari sejak tanggal deadline penandatanganan PPJB s/d pull out audit 18 Des’23</t>
  </si>
  <si>
    <t>Berdasarkan full check atas 4 transaksi pengalihan hak ditemukan 3 transaksi pengalihan hak yang pajak pengalihan haknya baru disetorkan ke kas negara berselang 14 hari s/d 49 hari setelah tanggal terbit PPJB penegasan, bahkan seluruh transaksi pengalihan hak juga terlambat dilaporkan ke KPP berselang 2 hari s/d 68 hari sejak tanggal seharusnya lapor s/d tanggal realisasi pelaporan</t>
  </si>
  <si>
    <t>Berdasarkan full check atas 2 transaksi pindah unit selama periode Nov’22 s/d Okt’23 ditemukan 1 transaksi pindah unit tidak membayar biaya admin sebesar Rp 1,000,000 namun tidak didukung dengan Form Persetujuan saat transaksi dan baru dibuatkan pasca konfirmasi audit</t>
  </si>
  <si>
    <t>Berdasarkan full check atas 12 periode pembayaran komisi marketing eksekutif ditemukan Selisih lebih bayar sebesar Rp 326,527 atas 1 komisi marketing eksekutif karena belum dipotong PPh.
Berdasarkan full check atas 69 transaksi penjualan yang telah memenuhi syarat pencairan komisi dan dana kebersamaan ditemukan 6 transaksi penjualan yang komisi dana kebersamaannya sebesar Rp Rp 27,492,358 (0.3%*netto harga jual) belum dicairkan berkisar 174 hari s/d 201 hari sejak tanggal pencairan komisi sales/agent s/d pull out Audit 18 Des’23</t>
  </si>
  <si>
    <t>Berdasarkan full opname atas 3 item barang promosi pada tanggal 8 Des’23 ditemukan stock opname sudah dilakukan secara rutin selama 2 bulan sekali namun tidak dibuatkan berita acara stock opname yang ditandatangani s/d Manager Marketing.</t>
  </si>
  <si>
    <t>Berdasarkan full check atas 1 transaksi buyback ditemukan, 1 transaksi buyback yang belum dibuatkan surat pemberitahuan pembatalan PPJB yang dikirimkan ke konsumen berselang 390 hari sejak akta subrograsi s/d pull out audit 18 Des’23 padahal per 31 Agt’23 sudah terjual kepada konsumen baru</t>
  </si>
  <si>
    <t>Berdasarkan full check atas 111 unit yang belum AJB ditemukan 45 unit (21 Cash, 23 Inhouse dan 1 KPR) telah memenuhi syarat AJB (lunas/akad/ST, terbit IMB dan Sertifikat sudah Split) namun belum dilakukan AJB berkisar 300 hari s/d 1418 hari sejak tanggal lunas/akad/split/IMB (mana yang paling belakang) s/d tanggal cut off audit 31 Okt’23, sehingga menyebabkan tertundanya pencairan retensi syarat AJB yang menggunakan cara bayar KPR sebesar Rp 56,626,340</t>
  </si>
  <si>
    <t>Berdasarkan full check atas 798 kelengkapan penginputan data pada EREMS mengenai informasi unit seperti (IMB, NOP, SHGB, AJB) ditemukan 2 unit sudah AJB namun tanggal AJB belum diinput &amp; 58 unit bangunan yang IMB/PBG sudah terbit namun belum diinput ke sistem EREMS.</t>
  </si>
  <si>
    <t>Berdasarkan full check atas 107 unit yang progress bangunnya sudah mencapai 100% dan IMBnya belum terisi di EREMS ditemukan terdapat kesalahan input progres bangun atas 16 unit rumah pada sistem EREMS</t>
  </si>
  <si>
    <t>Berdasarkan full check atas 7 unit penangkal petir ditemukan 2 unit penangkal petir yang belum dilakukan pengujian secara berkala 2 tahun sejak tanggal seharusnya pengujian kembali oleh dinas terkait berselang 452 hari dan 628 hari sejak tanggal pengujian terakhir s/d pull out audit tanggal 18 Des’23; 1 unit penangkal petir yang belum dilakukan pengujian secara berkala oleh dinas terkait.</t>
  </si>
  <si>
    <t>Berdasarkan analisa data aging air dan IPLK per 31 Okt’23 ditemukan 18 unit (2 unit ruko dan 16 unit rumah) yang nilai tunggakannya hanya air saja padahal system aging EMS sudah menggunakan tunggakan versi 2 di mana konsumen tidak bisa memilih untuk membayar salah satu saja</t>
  </si>
  <si>
    <t>Berdasarkan analisa hasil produksi air WTP ditemukan 1 meteran air untuk distribusi utama di WTP yang belum didukung dengan sertifikat tera</t>
  </si>
  <si>
    <t>Berdasarkan full check atas 52 personil keamanan outsource PT Galang Esa Mandiri, ditemukan 5 personil security dan 1 Pamwas yang belum memiliki Kartu Tanda Anggota; 1 personil security yang Kartu Tanda Anggotanya telah berakhir masa berlakunya selama 1,448 hari sejak tanggal masa berlakunya berakhir s/d cut off audit tanggal 18 Des’23 (Temuan Ulangan)</t>
  </si>
  <si>
    <t>Berdasarkan full opname atas 42 item inventaris 1 rumah contoh type Brunera pada 8 Des’22 ditemukan 1 item (1 pcs) inventaris rumah contoh (gorden) yang terletak di Lt 2 kamar utama tidak terdaftar/terdata di list inventaris rumah contoh; Berita acara opname inventaris rumah contoh bulan Jun’23 yang tidak ditandatangani s/d Manager Marketing
Berdasarkan observasi lapangan atas 14 tabung APAR ditemukan 1 tabung APAR di pos cluster Calathea yang tekanannya di bawah tekanan normal (Temuan Ulangan)</t>
  </si>
  <si>
    <t>Berdasarkan cash opname tanggal 7 Des’23, ditemukan Selisih kurang saldo kas kecil sebesar Rp 1,564,559 karena adanya pemakaian kas kecil/ kasbon untuk keperluan driver yang tidak diinput ke system dan hanya dicatat nominal serta tanggal terima uang manual pada logbook tanpa dilengkapi dengan approval dari HOD/ GM</t>
  </si>
  <si>
    <t>Berdasarkan full check escrow per 31 Okt’23 dengan total 146 unit ditemukan 1 unit yang sudah melakukan AJB namun belum diajukan pencairan syarat AJB selama 845 hari sejak tanggal AJB s/d pull out audit 18 Des’23 sehingga menyebabkan retensi tertahan sebesar Rp 42,031,084; 1 unit yang sudah melakukan ST namun belum diajukan pencairan syarat ST berkisar 301 hari sejak tanggal BAST s/d pull out audit (Temuan Ulangan)</t>
  </si>
  <si>
    <t>Berdasarkan analisa akun Titipan BBN Akte (No Akun 21.50.300) per Okt’23 ditemukan 46 Sub Account yang uang muka titipan BBN Aktenya bersaldo debet sebesar Rp 977,030,063
Berdasarkan full check atas 7 transaksi pembatalan selama periode Nov’22 s/d Okt’23 ditemukan 1 transaksi pembatalan yang belum diakui sebagai penghasilan batal, karena adanya kesalahan catat saat transaksi pembatalan, di mana nominal sebesar Rp 18,018,019 seharusnya dicatat pada penghasilan batal namun dicatat pada akun uang muka pph final pengalihan hak</t>
  </si>
  <si>
    <t>Berdasarkan full check perhitungan penyusutan atas 476 fixed asset ditemukan Overstated akumulasi penyusutan bangunan dan Inventaris masing-masing sebesar Rp 150,005 dan Rp 1,221,940 antara trial balance dengan perhitungan audit atau daftar aset karena adanya asset pada akun tanah dan bangunan yang direklas ke akun inventaris yang mana penyusutannya belum direklas dan adanya kesalahan perhitungan penyusutan
Berdasarkan sample check atas 26 item Inventaris kantor pada tanggal 15 Des’23 ditemukan 14 item inventaris yang tidak memiliki sticker barcode inventaris</t>
  </si>
  <si>
    <t>Berdasarkan full check atas 2 tabung APAR ditemukan 1 tabung APAR di ruangan bersama yang tekanannya di bawah normal di mana kartu checklist control terakhir diisi pada bulan Nov’22 atau sudah 409 hari sejak tanggal pengisian terakhir s/d opname audit 15 Des’23</t>
  </si>
  <si>
    <t>Penilaian CitraLand Cibubur 2023.xlsx</t>
  </si>
  <si>
    <t>Berdasarkan full check atas 13 ijin operasional ditemukan tidak ada Laporan UPL-UKL (Upaya Pemantauan Lingkungan-Upaya Pengelolaan Lingkungan) tahun 2016 s/d 2023 atas 13 kali perpanjangan</t>
  </si>
  <si>
    <t>Berdasarkan sample opname progress pekerjaan di lapangan atas 18 unit rumah ditemukan ukuran selimut beton atas 2 titik kolom pada 2 unit rumah yang aktualnya lebih ramping dari gambar kerja for construction; Progress lapangan atas 2 unit rumah yang aktual progressnya terlihat lebih kecil sehingga menyebabkan selisih lebih bayar pada saat pembayaran termyn tersebut sebesar Rp 2,932,883 karena tertukar dengan progress item pekerjaan lainnya yang sudah terpasang; Perbedaan spesifikasi material antara spesifikasi teknis/ gambar kerja for construction dengan actual terpasang Berdasarkan sample opname progress pekerjaan atas 3 SPK Prasarana ditemukan perbedaan spesifikasi ukuran kanstin antara RAB dengan actual terpasang karena typo pada RAB di CPMS; Progress item pekerjaan penanaman pohon atas 1 SPK landscape yang telah diprogress 100% pada CPMS padahal actualnya tidak 100% karena ada yang tidak ditanam</t>
  </si>
  <si>
    <t>Berdasarkan full check atas 285 unit rumah/ruko/kavling yang sudah memenuhi syarat ST ditemukan 17 unit rumah yang belum ST berkisar 18 hari s/d 464 hari sejak tanggal seharusnya ST s/d cut off audit sehingga menyebabkan tertahannya retensi KPR sebesar Rp 252,852,646 dan menimbulkan opportunity loss penerimaan IPLK sebesar Rp 18,752,000; 49 unit rumah yang terlambat ST berkisar 17 hari dan 546 hari sejak tanggal seharusnya ST s/d tanggal realisasi ST sehingga menyebabkan opportunity loss IPLK sebesar Rp 41,968,400</t>
  </si>
  <si>
    <t>Berdasarkan observasi atas 20 unit yang menunggak tagihan air dan IPLK &gt; 90 hari ditemukan 5 unit yang meteran airnya belum disegel</t>
  </si>
  <si>
    <t>Berdasarkan observasi lapangan pada tanggal 13 Jul’23 atas pekerjaan renovasi ditemukan 2 unit renovasi yang materialnya diletakkan di luar batas kepemilikan kavling dan belum dilengkapi juga dengan form pengajuan renovasi serta belum membayar deposit renovasi sebesar Rp 7,000,000 bahkan 1 unit di antaranya terdapat tunggakan IPLK sebesar Rp 578,304</t>
  </si>
  <si>
    <t>Berdasarkan full check atas sub akun Uang Muka Titipan Lainnya (no akun 21.50.900) per 31 Des’22 ditemukan selisih antara saldo menurut Trial Balance sebesar Rp 41,733,984 (Credit) dengan Sub Akun sebesar Rp 127,257,927 (Debet) Berdasarkan full check atas sub akun Uang Muka Titipan BBN Akte (no akun 21.50.300) per 31 Des’22 ditemukan selisih antara saldo menurut Trial Balance sebesar Rp 18,243,726,478 dengan Sub Akun sebesar Rp 18,097,965,404</t>
  </si>
  <si>
    <t>Penilaian CitraLand City Losari 2023.xlsx</t>
  </si>
  <si>
    <t>Berdasarkan sample check pembayaran komisi atas 15 transaksi penjualan ditemukan 1 transaksi pembayaran komisi (CAC) sebesar Rp 4,054,280 atas konsumen dengan cara bayar KPR tahun 2023 yang masih menggunakan skema tahun 2022, di mana pembayaran komisi yang seharusnya dibayarkan pada saat setelah proses akad kredit namun dibayarkan secara bertahap mengikuti cara bayar Inhouse</t>
  </si>
  <si>
    <t>Berdasarkan sample check atas 20 SPK Marketing, ditemukan 1 SPK Marketing Tunjuk Langsung yang approval SPKnya ditandatangani tidak sesuai dengan koridor wewenang tanda tangan yang berlaku
Berdasarkan sample check atas 11 item barang promosi pada tanggal 25 Agustus 2023, ditemukan Tidak updatenya kartu stock Souvenir Delft, di mana jumlah souvenir yang tercatat pada kartu stock sejumlah 327 pcs sementara hasil opname fisik/ Berita Acara Opname rutin tanggal 14 Agt’23 sejumlah 302 pcs</t>
  </si>
  <si>
    <t>Berdasarkan sample check atas 48 PPJB selama periode audit ditemukan perbedaan klausul antara Surat Pemesanan Unit Apartemen (SPA) dengan PPJB
Berdasarkan full check atas 37 unit yang belum AJB, ditemukan 1 unit (Unit TI 1/12) cara bayar KPR telah memenuhi syarat AJB (lunas/akad/ST dan sertifikat sudah split) namun belum dilakukan AJB selama 77 hari sejak tanggal lunas/akad/split (mana yang paling belakang) s/d tanggal cut off audit 31 Jul’23 dan belum dikirimkan undangan AJB.</t>
  </si>
  <si>
    <t>Berdasarkan full check atas 16 perijinan yang dimiliki oleh CitraLand City CPI Makassar, ditemukan tidak adanya izin atas 2 penangkal petir yang terpasang di Marketing Office dan Ruko Sunset Quay berkisar 219 hari dan 863 hari sejak tanggal BAST 2 s/d tanggal pull out audit 1 Sep’23</t>
  </si>
  <si>
    <t>Berdasarkan sample opname gudang Teknik atas 20 item barang (505 pcs) pada tanggal 31 Agt’23 dan sample stock opname rutin bulan Jul’23 dan Agt’23 ditemukan Selisih kurang atas 2 item barang berkisar 31 pcs s/d 32 pcs dan selisih lebih atas 1 item sebanyak 20 pcs; (Temuan ulangan) Stock Opname rutin bulan Jul’23 dan Agt’23 belum dilengkapi dengan Berita Acara Opname yang ditandatangani s/d Head of Construction &amp; Development</t>
  </si>
  <si>
    <t>Berdasarkan sample opname 6 unit rumah atas 3 SPK yang masih progress pembangunan pada 29 &amp; 30 Agt’2023 ditemukan proses evaluasi volume saat tender atas 2 item pekerjaan pada 1 SPK kurang maksimal</t>
  </si>
  <si>
    <t>Berdasarkan observasi unit renovasi dan kawasan pada tanggal 28 Agt’23 dan 29 Agt’23, ditemukan 5 unit rumah yang melakukan kegiatan renovasi/pembangunan meletakkan material/ sampah material di row jalan/ area berm/ luar batas kepemilikan kavling di mana 1 unit di antaranya tidak membayar uang jaminan renovasi sebesar Rp 10,000,000 serta area renovasi tidak ditutup dengan pagar seng; 8 lokasi yang terdapat tumpukan material/ sampah material/ sisa sampah dan pembangunan bedeng; Lampu penerang jalan atas 8 lokasi yang tidak berfungsi; 2 lokasi pada kawasan Sunset Quay B di mana terdapat pipa ventilasi Biotank yang timbul keluar dari saluran dan jalur pembatas yang sudah rusak; Kendaraan bermotor terparkir pada bahu jalan yang dilakukan oleh pengunjung</t>
  </si>
  <si>
    <t>Berdasarkan full check Kartu Tanda Anggota atas 35 personil security ditemukan 1 personil yang KTA nya sudah expired selama 133 hari sejak tanggal expired s/d tanggal cut off audit 31 Jul’23.</t>
  </si>
  <si>
    <t>Berdasarkan analisa Aging dengan umur tunggakan &gt; 90 hari per 31 Jul’23 ditemukan 3 unit dengan progress bayar &lt; 20% namun belum dilakukan pembatalan berkisar 53 hari s/d 304 hari sejak tanggal pembayaran terakhir s/d cut off Audit per 31 Jul’23.
Berdasarkan full check atas 233 unit retensi per 31 Jul’23 ditemukan 40 unit yang telah memenuhi syarat pencairan retensi Tutup Atap, ST, AJB, dan PBB namun secara data, retensi escrow masih outstanding berkisar 34 hari s/d 369 hari dari tanggal retensi terakhir yang memenuhi syarat s/d cut off audit 31 Jul’23 sehingga menyebabkan total escrow tertahan sebesar Rp 9,746,661,130</t>
  </si>
  <si>
    <t>Berdasarkan pemeriksaan atas sub akun Titipan Lainnya (No. Akun: 21.50.900) per 31 Jul’23, ditemukan 7 transaksi atas sub akun Titipan Lainnya yang masih menggantung berkisar 1,358 hari s/d 2,209 hari sejak tanggal transaksi s/d cut off audit 31 Jul’23 dengan total saldo outstanding sebesar Rp 85,000,100
Berdasarkan pemeriksaan atas sub akun Utang Kontraktor (No. Akun: 21.60.200) per 31 Jul’23, ditemukan 15 transaksi atas sub akun Utang Kontraktor yang masih menggantung berkisar 2,065 hari s/d 2,230 hari sejak tanggal transaksi s/d cut off audit 31 Jul’23 dengan total saldo outstanding sebesar Rp 66,568,440.</t>
  </si>
  <si>
    <t>Berdasarkan full check atas pendaftaran plan asuransi 38 karyawan ditemukan 1 Karyawan yang sudah di Mutasi ke Proyek CitraLand Tallasa namun masih terdaftar dan masih dibebankan secara penuh sebagai karyawan CitraLand City Losari selama 209 hari setelah tanggal mutasi s/d tanggal cut off audit 31 Jul’23</t>
  </si>
  <si>
    <t>Penilaian CitraLand Gama City Medan 2023.xlsx</t>
  </si>
  <si>
    <t>Berdasarkan sample check atas 51 transaksi penjualan ditemukan 9 transaksi yang SPTnya belum ditandatangani oleh konsumen berselang 70 hari s/d 227 hari sejak tanggal penjualan/ tanggal cetak SPT s/d pull out audit</t>
  </si>
  <si>
    <t>Berdasarkan full check atas 9 transaksi pengalihan hak ditemukan 4 transaksi pengalihan hak yang terlambat dilaporkan ke KPP berselang 6 hari s/d 78 hari sejak tanggal seharusnya lapor s/d tanggal realisasi pelaporan</t>
  </si>
  <si>
    <t>Berdasarkan full check atas 7 transaksi pembatalan ditemukan Approval atas Internal Memo 1 transaksi pengembalian uang konsumen batal sebesar Rp 219,509,050 hanya diapprove s/d GM, padahal koridor pengeluaran uang dengan nilai di atas Rp 200 Jutaan seharusnya diapprove s/d Senior Director</t>
  </si>
  <si>
    <t>Berdasarkan sample check atas 51 transaksi penjualan ditemukan 9 transaksi yang SPPJBnya juga belum ditandatangani oleh konsumen berselang 40 hari s/d 197 hari sejak tanggal deadline penandatanganan PPJB s/d pull out audit tanggal 14 Jul’23 Berdasarkan pemeriksaan atas klausul yang tercantum pada SPT dan PPJB ditemukan perbedaan klausul biaya admin pindah unit Berdasarkan full check atas 128 unit yang belum AJB ditemukan 63 unit (40 KPR dan 23 Cash) telah memenuhi syarat AJB (lunas/akad/ST dan sertifikat sudah split) namun belum dilakukan AJB berkisar 60 hari s/d 813 hari sejak tanggal lunas/akad/split (mana yang paling belakang) s/d tanggal cut off audit 31 Mei’23 sehingga menyebabkan tertundanya pencairan retensi syarat AJB untuk yang menggunakan cara bayar KPR sebesar Rp 5,747,542,074 dan memiliki risiko terjadinya buyback</t>
  </si>
  <si>
    <t>Berdasarkan full check atas 1646 unit bangunan yang progress bangunnya sudah 100% ditemukan 1 unit bangunan WTP 2 belum memiliki IMB/PBG berselang 339 hari sejak tanggal 100% bangunan s/d pull out audit</t>
  </si>
  <si>
    <t>Berdasarkan full check atas 2376 kelengkapan penginputan data pada EREMS mengenai informasi unit seperti (IMB, NOP, SHGB, AJB) ditemukan 580 unit yang keterangan nomor dan tanggal IMB (induk dan pecahan) sudah terbit, 466 unit yang data Nomor Objek Pajak (NOP) sudah terbit dan 336 unit yang sudah ada tanggal pecah SHGB belum diinput ke sistem EREMS</t>
  </si>
  <si>
    <t>Berdasarkan sample check atas 5 ijin operasional ditemukan tidak ada perijinan untuk Laporan UPL-UKL (Upaya Pemantauan Lingkungan-Upaya Pengelolaan Lingkungan) sejak tahun 2020 s/d 2023 atas 7 kali perpanjangan</t>
  </si>
  <si>
    <t>Berdasarkan sample atas 85 SPK ditemukan 23 SPK Tender yang tanggal pengumuman pemenang tendernya lebih awal berkisar 3 hari s/d 49 hari dari tanggal approval persetujuan pemenang tender di mana 21 SPK di antaranya bahkan lebih awal berkisar 1 hari s/d 43 hari dari tanggal surat penawaran harga</t>
  </si>
  <si>
    <t>Berdasarkan sample opname progress pekerjaan di lapangan atas 38 unit bangunan (14 ruko dan 24 rumah) ditemukan pemasangan dinding bata lantai 2 atas 1 unit ruko yang masih berongga/tidak rapat (terlihat ada kisi-kisi); 4 unit rumah yang item pekerjaan kolom beton dan balok beton yang tidak sempurna (kopong)/cor-an tidak rapih, terlihat ada bagian yang tidak terisi antara balok beton dengan dinding di bawahnya; 1 unit rumah yang pekerjaan list plafond pada kamar tidur lantai atas yang berbeda motifnya dengan list plafond sisi pada ruangan lainnya</t>
  </si>
  <si>
    <t>Berdasarkan full check atas 97 unit rumah/ruko/kavling yang sudah memenuhi syarat ST ditemukan 2 unit rumah yang terlambat ST berkisar 164 hari dan 292 hari sejak tanggal seharusnya ST s/d tanggal realisasi ST sehingga menyebabkan opportunity loss IPLK sebesar Rp 8,775,000; 1 unit rumah yang belum ST berselang 46 hari sejak tanggal seharusnya ST s/d cut off audit sehingga menimbulkan opportunity loss penerimaan IPLK sebesar Rp 1,170,000</t>
  </si>
  <si>
    <t>Berdasarkan data analisa aging air &amp; IPLK per 31 Mei’23 PT Ciputra Karya Pancasakti Nugraha (Kuadran 1) ditemukan laporan kolektibilitas tidak memperhitungkan atas tunggakan tagihan yang belum terbayar (hanya tagihan berjalan); 5 unit yang hanya membayar tagihan periode current sehingga menyisakan tunggakan yang lama; 49 unit konsumen yang nilai tunggakannya hanya air saja atau IPLK saja padahal system aging EMS sudah menggunakan versi 2</t>
  </si>
  <si>
    <t>Berdasarkan sample opname atas 31 unit Rumah/Ruko yang Tagihan Air dan IPLKnya menunggak &gt; 90 hari pada tanggal 10 Jul’23 ditemukan 23 unit (19 unit rumah dan 4 unit ruko) meter airnya masih terpasang/belum dicabut</t>
  </si>
  <si>
    <t>Berdasarkan sample opname atas 18 unit yang melakukan renovasi dan kavling bangun ditemukan 3 unit renovasi yang tidak didukung dengan form ijin renovasi dan belum membayar deposit renovasi sebesar Rp 30,000,000 di mana 2 unit di antaranya meletakkan material bangunan di area bahu jalan (temuan ulangan) bahkan 1 unit di antaranya menunggak air dan IPLK sebesar Rp 3,323,400</t>
  </si>
  <si>
    <t>Berdasarkan full check atas 62 personil security outsource PT Cakra Regama ditemukan 2 kartu tanda anggota (KTA) security yang expired berkisar 517 hari dan 815 hari sejak tanggal expired s/d pull out audit tanggal 14 Jul’23 dan 14 personil security bahkan tidak memiliki KTA di mana pada SPK juga tidak tercantum security wajib memiliki KTA; 26 personil security yang longshift; Tidak ada klausul penalty jika terjadi kekurangan manpower dan tidak adanya ketentuan tidak diperkenankan longshift yang tercantum pada SPK PT. Cakra Regama</t>
  </si>
  <si>
    <t>Berdasarkan observasi lapangan ditemukan pintu ruang pompa air mancur Merlion tidak dalam keadaan terkunci, padahal area tersebut banyak warga yang melakukan swafoto/ selfie; Terdapat kebocoran air di unit H5D/61 di mana unit tersebut telah dicabut meter airnya</t>
  </si>
  <si>
    <t>Berdasarkan analisa data aging JO Ciputra Karya Pancasakti Nugraha Per Mei’23 ditemukan understated 2 unit yang menunggak berkisar 3,508 hari dan 3,608 hari sejak tanggal jatuh tempo tagihan (berdasarkan Kartu Piutang) s/d pull out audit tanggal 14 Jul’23 sebesar Rp 3,337,792,643 di mana aging versi collection berasal dari tarikan aging by system EREMS namun atas 2 unit ini dihilangkan</t>
  </si>
  <si>
    <t>Berdasarkan full check atas sub account Titipan Penghuni (21.50.400) JO Ciputra Karya Pancasakti Nusantara per 31 Dec’22 ditemukan 15 transaksi sebesar Rp 84,500,000 yang masih menggantung berkisar 1096 hari s/d 1445 hari sejak tanggal transaksi s/d cut off 31 Dec’22 Berdasarkan full check atas 243 transaksi penjualan yang telah memenuhi syarat pencairan komisi dan dana kebersamaan ditemukan 6 transaksi yang Dana Kebersamaannya belum dicairkan sebesar Rp 127,735,859 berselang 106 s/d 118 hari dari tanggal pencairan komisi sales/agent s/d cutoff Audit 31 Mei’23</t>
  </si>
  <si>
    <t>Berdasarkan full check perhitungan penyusutan atas 409 fixed asset ditemukan understated akumulasi penyusutan sebesar Rp 594,085 atas 4 item asset</t>
  </si>
  <si>
    <t>Penilaian CitraLand Lampung 2023.xlsx</t>
  </si>
  <si>
    <t>Berdasarkan sample check atas 38 transaksi penjualan yang memenuhi syarat untuk dilaporkan ke PPATK ditemukan 3 transaksi yang terlambat dilaporkan berkisar 15 hari s/d 20 hari sejak tanggal batas waktu pelaporan s/d tanggal actual dilaporkan; Berdasarkan sample check atas 23 transaksi penjualan yang tidak sesuai dengan harga pricelist ditemukan 1 konsumen di antaranya belum menandatangani SPT dengan progress pembayaran uang masuk dari konsumen masih UTJ s/d cut off audit 31 Mar’23</t>
  </si>
  <si>
    <t>Berdasarkan full check atas 4 transaksi ganti nama ditemukan 3 transaksi ganti nama yang tidak diterbitkan PPJB Penegasan</t>
  </si>
  <si>
    <t>Berdasarkan full check atas 5 unit transaksi pindah blok selama periode audit ditemukan 1 unit transaksi pindah blok yang tidak dikenakan biaya admin pindah blok sebesar Rp 1,000,000 namun tidak didukung dengan Internal Memo yang diapprove s/d GM</t>
  </si>
  <si>
    <t>Berdasarkan sample check atas 23 transaksi penjualan yang tidak sesuai dengan harga pricelist ditemukan 2 konsumen yang belum menandatangani PPJB berkisar 86 hari dan 121 hari sejak tanggal maksimal penandatanganan PPJB Berdasarkan sample check atas 11 unit rumah dengan cara bayar KPR yang belum AJB ditemukan seluruh unit telah memenuhi syarat AJB (lunas/akad/ST dan sertifikat sudah split) belum dilakukan AJB berkisar 79 hari dan 1,694 hari sejak tanggal lunas/akad/split (mana yang paling belakang) s/d tanggal cut off audit 31 Mar’23 sehingga menyebabkan tertundanya pencairan retensi syarat AJB sebesar Rp 1,598,780,015</t>
  </si>
  <si>
    <t>Berdasarkan full check atas 13 transaksi penjualan dengan cara bayar KPR yang belum akad kredit ditemukan 2 transaksi yang tanggal akad kreditnya kosong padahal sudah lunas; 2 transaksi yang belum akad kredit berkisar 116 hari dan 151 hari sejak tanggal lunas DP (berdasarkan kartu piutang) s/d pull out audit 31 Mei’23</t>
  </si>
  <si>
    <t>Berdasarkan sample check atas 174 unit yang belum ada IMB menurut data EREMS ditemukan 115 unit yang sudah terbit IMB nya (berdasarkan data manual Departemen Legal) namun tidak diinput ke dalam sistem EREMS; Data NOP PBB atas 107 unit yang sudah terbit PBB nya tidak diinput pada sistem EREMS</t>
  </si>
  <si>
    <t>Berdasarkan pemeriksaan akun biaya PBB (No. Akun 11.41.214) tahun 2022 ditemukan 4 unit yang sudah serah terima konsumen namun masih dibayarkan biaya PBB nya oleh perusahaan sebesar Rp 4,815,315</t>
  </si>
  <si>
    <t>Berdasarkan sample check atas 60 SPK ditemukan 43 SPK Tender yang tanggal pengumuman pemenang tendernya lebih awal berkisar 1 hari s/d 24 hari dari tanggal approval persetujuan pemenang tender di mana 30 SPK di antaranya bahkan lebih awal berkisar 1 hari s/d 21 hari dari tanggal surat penawaran harga</t>
  </si>
  <si>
    <t>Pengelolaan Pengeluaran (monitoring kasbon dan pengeluaran lainnya)</t>
  </si>
  <si>
    <t>Berdasarkan sample check atas 248 transaksi pemotongan PPh Final kontraktor ditemukan kurang potong atas 19 transaksi yang terdiri dari 2 kontraktor sebesar Rp 64,200,617 Berdasarkan sample check atas 20 termyn bayar SPK kontraktor ditemukan Selisih lebih bayar atas 1 termyn sebesar Rp 1,886,771 karena tidak dipotong PPh Final</t>
  </si>
  <si>
    <t>Berdasarkan sample opname progress pekerjaan di lapangan atas 4 unit bangunan ditemukan progress lapangan 2 unit bangunan (ruko) yang actual progressnya lebih kecil sehingga menyebabkan selisih lebih bayar pada saat pembayaran termyn tersebut sebesar Rp 13,692,800 Berdasarkan sample opname progress pekerjaan di lapangan atas 4 unit bangunan ditemukan 2 unit bangunan (1 unit ruko dan 1 unit rumah) yang item pekerjaan kolom beton dan balok beton yang tidak rapih (kopong) Berdasarkan sample check atas RAB 2 type rumah (Monza dan Andorra 85) yang dibandingkan dengan gambar kerja ditemukan selisih lebih perhitungan RAB atas pekerjaan kusen pintu lantai 1 sebanyak 2 buah sebesar Rp 4,841,100; 2 buah pintu yang tidak ada pada RAB namun ada pada gambar kerja; 2 item pekerjaan yang keterangan pada legend (detail spesifikasi pada gambar kerja) tidak sesuai dengan RAB dan gambar kerja</t>
  </si>
  <si>
    <t>Berdasarkan full check atas 100 unit yang sudah memenuhi syarat ST ditemukan 52 unit rumah belum ST berkisar 4 hari s/d 1,290 hari sejak tanggal seharusnya ST s/d cut off audit sehingga menimbulkan opportunity loss penerimaan IPLK sebesar Rp 541,855,000 dan tertahannya escrow KPR tahap BAST sebesar Rp 520,048,475; 22 unit yang progress bangunnya kosong belum 100% padahal unit tersebut telah melewati batas waktu serah terima ke konsumen berkisar 50 hari s/d 1,138 hari sejak tanggal seharusnya ST s/d cut off audit</t>
  </si>
  <si>
    <t>Data tanggal BAST atas 279 unit yang sudah serah terima tidak diinput pada sistem EREMS</t>
  </si>
  <si>
    <t>Berdasarkan full check atas 61 retensi escrow per 31 Mar’23 ditemukan 10 unit yang sudah memenuhi syarat BAST namun belum diajukan pencairan ke bank berkisar 79 hari s/d 1,694 hari sejak tanggal BAST s/d cut off audit sehingga menyebabkan escrow tertahan sebesar Rp 1,061,167,222; 12 unit yang sudah memenuhi syarat AJB namun belum diajukan pencairan ke bank berkisar 107 hari s/d 510 hari sejak tanggal AJB s/d cut off audit sehingga menyebabkan escrow tertahan sebesar Rp 1,223,883,474; 2 unit yang sudah BAST dan AJB namun belum diajukan pencairan ke bank berkisar 107 hari s/d 283 hari sejak tanggal BAST/ AJB (diambil tanggal transaksi terbaru) s/d cut off audit sehingga menyebabkan escrow tertahan sebesar Rp 578,845,000</t>
  </si>
  <si>
    <t>Berdasarkan full check perhitungan penyusutan atas 82 item fixed asset ditemukan kesalahan pencatatan tanggal perolehan yang dicatat berdasarkan tanggal pembayaran per termyn, bukan dari tanggal 100% pembayaran</t>
  </si>
  <si>
    <t>Berdasarkan full check atas sub akun Uang Muka Titipan BBN Akte (no akun 21.50.300) per 31 Des’22 ditemukan selisih antara saldo menurut Trial Balance sebesar Rp 3,867,579,325 dengan Sub Akun sebesar Rp 3,866,829,325; 6 transaksi bersaldo Debit sebesar Rp 94,365,039 yang sudah menggantung 1,155 hari s/d 1,700 hari sejak tanggal AJB s/d cut off audit 31 Des’22 Berdasarkan full check atas sub akun Uang Muka Titipan Lainnya (no akun 21.50.900) per 31 Des’22 ditemukan 23 transaksi sebesar Rp 254,149,219 yang masih menggantung berkisar 1,101 hari s/d 1,872 hari; 3 transaksi bersaldo Debit sebesar Rp 6,571,489 yang sudah menggantung 1,174 hari s/d 1,431 hari sejak tanggal transaksi s/d cut off audit 31 Des’22; Selisih antara saldo menurut Trial Balance sebesar Rp 1,348,847,868 dengan Sub Akun sebesar Rp 1,347,597,868 Berdasarkan analisa akun Piutang Kontraktor per 31 Des’22 ditemukan 7 Sub detail akun piutang kontraktor yang tidak diketahui rincian saldo awalnya; Piutang 1 kontraktor sebesar Rp 243,506,575 masih outstanding berkisar 1,241 hari s/d 1,334 hari sejak tanggal transaksi s/d cut off audit tanggal 31 Des’22 di mana kontraktor sudah tidak ada lagi pekerjaan/tagihan yang belum dibayarkan</t>
  </si>
  <si>
    <t>Berdasarkan full check pembayaran premi Mandiri Inhealth atas 33 karyawan ditemukan 1 karyawan yang baru didaftarkan premi Mandiri Inhealth berselang 108 hari sejak tanggal seharusnya didaftarkan</t>
  </si>
  <si>
    <t>Penilaian CitraLand Palembang 2023.xlsx</t>
  </si>
  <si>
    <t>Berdasarkan sample check atas 178 unit bangunan dengan progress bangun 100% ditemukan IMB atas 17 unit yang sudah terbit namun belum diinput ke sistem EREMS berselang 141 hari sejak tanggal IMB terbit s/d pull out audit</t>
  </si>
  <si>
    <t>1 unit yang progress bangunnya sudah 100% namun IMB belum terbit</t>
  </si>
  <si>
    <t>Berdasarkan sample check atas 40 PO ditemukan Approval persetujuan atas 1 PO Tunjuk Langsung yang tidak sesuai dengan koridor approval</t>
  </si>
  <si>
    <t>Tender yang sudah disetting pemenangnya, di mana salah satu kontraktor diminta oleh QS Manager untuk menjadi peserta tender dengan memasukkan harga penawaran yang lebih tinggi dari harga pemenang (sebagai pembanding) dengan menginformasikan harga tender kontraktor pemenang Manager QS menerima transfer ucapan terima kasih sebesar Rp 1,000,000 (2x diberikan masing-masing Rp 500,000)</t>
  </si>
  <si>
    <t>Berdasarkan sample opname progress pekerjaan atas 20 SPK bangunan ditemukan 1 item pekerjaan yang sudah diprogress 100% namun actualnya tidak ada sehingga menyebabkan selisih lebih bayar termyn saat itu sebesar Rp 379,678; Berdasarkan sample opname progress pekerjaan atas 20 SPK bangunan ditemukan perbedaan ukuran pipa kitchen zink, tali air dan ketinggian kusen jendela antara gambar kerja dengan actual di lapangan; Ukuran 1 titik selimut beton kolom dapur atas 2 unit rumah yang tidak diubah sesuai dengan ukuran gambar kerja revisi karena sudah terlanjur terbangun; Berdasarkan sample opname progress pekerjaan atas 20 SPK bangunan ditemukan 6 unit rumah yang progress bangunnya sudah 100% dan sudah serah terima ke konsumen namun progress bangun pada sistem CPMS belum 100% (progress terakhir 50% dan 74%)</t>
  </si>
  <si>
    <t>Berdasarkan full check atas 186 unit rumah/ruko/kavling yang sudah memenuhi syarat ST ditemukan 10 unit rumah yang terlambat ST berselang 33 hari s/d 341 hari sehingga menyebabkan opportunity loss IPLK sebesar Rp 11,430,000</t>
  </si>
  <si>
    <t>Berdasarkan sample check atas 6 ijin operasional ditemukan 3 titik penangkal petir yang perijinannya telah expired berselang 245 hari sejak tanggal expired s/d pull out audit; Tidak ada perijinan untuk Laporan UPL-UKL (Upaya Pemantauan Lingkungan-Upaya Pengelolaan Lingkungan) sejak tahun 2018 s/d 2023 atas 11 kali perpanjangan</t>
  </si>
  <si>
    <t>Berdasarkan full opname atas 5 item chemical WTP ditemukan seluruh chemical tidak ada kartu stock khusus chemical di mana saat ini pencatatan di buku digabung dengan persediaan lain seperti alat kerja dan tidak pernah dilakukan stock opname rutin yang diapprove s/d Head Estate</t>
  </si>
  <si>
    <t>Berdasarkan sample check atas 23 form ijin renovasi dan observasi lapangannya ditemukan 2 unit yang melakukan renovasi tidak diketahui sejak kapan karena tidak membuat form ijin renovasi, baru 1 unit yang membuat form ijin renovasi pada tanggal observasi dan 2 unit di antaranya baru membayar deposit pada tanggal observasi 1 unit sisanya belum membayar deposit renovasi, 1 unit di antaranya (Blok B7/03) meletakkan material bangunan di area bahu jalan dan kavling kosong.</t>
  </si>
  <si>
    <t>Berdasarkan full check absensi atas 17 personil security bulan Feb dan Mar’23 ditemukan long shift atas 2 personil security karena pertukaran shift; Dokumen perjanjian security tidak mencantumkan klausul terkait penalty jika terjadi kekurangan manpower dan tidak ada ketentuan melarang long shift</t>
  </si>
  <si>
    <t>Berdasarkan full check atas 34 unit CCTV kawasan ditemukan perbedaan waktu recording kamera CCTV selama 1 hari dengan waktu realtime atas 12 kamera CCTV</t>
  </si>
  <si>
    <t>Berdasarkan full check atas 102 transaksi yang sudah memenuhi syarat pencairan komisi Dana Kebersamaan ditemukan 18 transaksi dengan cara bayar inhouse yang komisi dana kebersamaannya belum dicairkan berselang 94 hari s/d 430 hari dari tanggal memenuhi syarat pencairan komisi s/d cut off audit</t>
  </si>
  <si>
    <t>Berdasarkan full check perhitungan penyusutan atas 181 fixed asset ditemukan inkonsistensi tanggal mulai perhitungan penyusutan sehingga menyebabkan overstated nilai akumulasi penyusutan atas 1 fixed asset sebesar Rp 89,943 antara list perhitungan aset dan perhitungan audit</t>
  </si>
  <si>
    <t>Berdasarkan sample check perhitungan management fee selama 3 bulan ditemukan selisih lebih perhitungan management fee sebesar Rp 366,179 pada bulan Mar’23 karena kesalahan penginputan nilai PPN yang seharusnya 11% namun diinput 10% atas unit C7/06</t>
  </si>
  <si>
    <t>Berdasarkan analisa Akun Titipan Lainnya (21.50.900) per 31 Des’22 ditemukan 7 transaksi sebesar Rp 56,937,699 yang masih menggantung berkisar 1,096 hari s/d 1,321 hari sejak tanggal transaksi pembatalan s/d cut off audit 31 Des’22</t>
  </si>
  <si>
    <t>Penilaian CitraLand Tallasa City 2023.xlsx</t>
  </si>
  <si>
    <t>Berdasarkan sample check atas 30 transaksi penjualan dan 10 transaksi ganti harga selama periode audit ditemukan Perbedaan hasil perhitungan NPV atas 2 transaksi penjualan dan 6 transaksi ganti harga antara perhitungan audit dengan perhitungan manajemen karena terdapat perbedaan jangka waktu, detail nominal uang muka, angsuran dalam form perhitungan NPV Manajemen dengan yang tercantum pada SPT serta perbedaan rumus di mana nominal UTJ ikut serta di NPVkan</t>
  </si>
  <si>
    <t>Berdasarkan full check atas 13 transaksi alih hak selama periode Sep’22 s/d Jul’23 ditemukan 2 transaksi pengalihan hak yang memiliki nomor Berita Acara yang sama untuk keperluan yang berbeda.</t>
  </si>
  <si>
    <t>Berdasarkan sample check perhitungan komisi atas 123 transaksi penjualan selama periode audit ditemukan selisih lebih bayar atas 1 transaksi pembayaran komisi sebesar Rp 3,723,983</t>
  </si>
  <si>
    <t>Berdasarkan full check atas 664 unit dengan progress bangun sudah 100% selama periode audit Sep’22 s/d Jul’23 ditemukan 449 unit yang telah terbit IMB namun belum diinput pada sistem EREMS.</t>
  </si>
  <si>
    <t>Berdasarkan sample check atas 30 transaksi penjualan ditemukan 3 transaksi yang terlambat dilaporkan ke PPATK berkisar 6 hari s/d 27 hari sejak tanggal seharusnya lapor ke PPATK s/d tanggal realisasi pelaporan. (Temuan ulangan)</t>
  </si>
  <si>
    <t>Berdasarkan hasil analisa atas penerbitan 471 SPK ditemukan 1 SPK Infrastruktur yang dilakukan Repeat Order (padahal seharusnya tunjuk langsung) dengan volume pekerjaan yang lebih kecil jika dibandingkan dengan SPK acuan</t>
  </si>
  <si>
    <t>Berdasarkan stock opname full check atas 1 item barang (245 pcs) di Gudang QS, ditemukan tidak terdapat kartu stock/ list rekapitulasi stock atas 1 item meteran air serta belum dilakukan nya opname secara rutin atas seluruh stock meteran air di gudang yang dituangkan dalam Berita Acara Opname yang ditandatangani sampai dengan HOD QS &amp; Teknik</t>
  </si>
  <si>
    <t>Berdasarkan sample opname atas 5 unit rumah yang masih progress pembangunan pada 28 &amp; 29 Agt’2023 ditemukan Ketidaksesuaian spesifikasi teknis atas 2 unit rumah (8 item pekerjaan) antara fisik terbangun dengan gambar kerja dan BoQ di mana progress item telah dinilai mencapai 100% dan tanpa didukung dengan approval perubahan gambar kerja dari konsultan struktur ataupun diterbitkan SIK yang diapprove oleh GM proyek; Ketidaksesuaian spesifikasi teknis atas 2 unit rumah (6 item pekerjaan) yaitu Pekerjaan pengecoran tangga dan kolom K2 area dapur tidak padat serta dimensi Kolom K3 (2 area), dan Kolom K2 (2 area) tidak sesuai antara fisik dengan spesifikasi dengan gambar kerja padahal progress Izin Pelaksanaan Kerja (IPK) tanggal 24 Aug’23 telah mencapai pekerjaan kolom Lt 2. (Pekerjaan Kolom Lt.1 seharusnya diasumsikan sudah selesai karena telah mengerjakan tahapan Pek Kolom Lt.2) (Temuan ulangan)
Berdasarkan sample check atas 7 pekerjaan prasarana pada tanggal 23 &amp; 24 Agt’23 ditemukan Ketidaksesuaian spesifikasi teknis atas 1 SPK prasarana (3 item pekerjaan) antara fisik terbangun dengan gambar kerja</t>
  </si>
  <si>
    <t>Berdasarkan observasi Water Treatment Plant (WTP) pada tanggal 23 Agt’23 ditemukan 3 unit Pompa air WTP dan 2 unit pompa back up kecil tidak dilengkapi dengan kartu checklist pemeriksaan (preventif maintenance); Kebocoran pipa Chlorinator dekat area sumur; Tidak terdapat kartu stock chemical yang mencatat saldo dan mutasi kaporit, dan belum pernah dilakukan opname rutin chemical yang dilengkapi Berita Acara Opname yang ditandatangani s/d Head Of Departement Estate</t>
  </si>
  <si>
    <t>Berdasarkan sample check atas 102 unit kegiatan renovasi/kaving bangun dan observasi lapangan tanggal 22 Agt’23 ditemukan 1 unit renovasi yang meletakan material di unit konsumen lain serta 1 unit kavling bangun yang material bangunannya berserakan ke jalan cluster; 1 kegiatan renovasi yang diberikan izin di mana konsumen terkait masih memiliki tunggakan air sebesar Rp 230,000 (Temuan ulangan)
Berdasarkan full check atas 27 unit titik kamera CCTV pada 22 Agt’23, ditemukan 1 unit CCTV yang tidak teridentifikasi di layar monitor maupun pada catatan logbook CCTV harian (dari 27 hanya tercatat status 26 CCTV), sehingga tidak diketahui apakah unit CCTV tersebut dalam keadaan aktif dan pernah merekam kejadian di area tersebut</t>
  </si>
  <si>
    <t>Berdasarkan full check atas 30 Kartu Tanda Anggota security, ditemukan 1 personel outsource security yang Kartu Tanda Anggota (KTA) telah expired berselang 21 hari sejak tanggal expired sampai dengan tanggal pemeriksaan audit 22 Agt’23; 1 personel outsource security yang tidak memiliki KTA. (Temuan ulangan)</t>
  </si>
  <si>
    <t>Berdasarkan full check atas 16 transaksi Purchase Order ditemukan 1 PO transaksi pembelian barang yang telah dibayar namun tidak dilengkapi dengan surat jalan dari vendor melainkan hanya dilakukan penginputan modul Good Receiving pada system PIM</t>
  </si>
  <si>
    <t>Berdasarkan full check atas 425 unit yang retensinya masih outstanding sebesar Rp 42,131,678,955 ditemukan 7 unit yang sudah memenuhi syarat BAST, AJB &amp; APHT/SKMHT, namun belum diajukan pencairan ke bank berkisar 39 hari s/d 228 hari sejak tanggal AJB/BAST/IMB s/d cut off audit 31 Jul’23 sehingga menyebabkan escrow tertahan sebesar Rp 742,800,000; 2 unit yang sudah memenuhi syarat BAST bangunan namun belum diajukan pencairan ke bank berkisar 103 hari &amp; 122 hari sejak tanggal BAST s/d cut off audit 31 Jul’23 sehingga menyebabkan escrow tertahan sebesar Rp 141,694,650; 4 unit yang sudah memenuhi syarat AJB,IMB &amp;APHT/SKMHT namun belum diajukan pencairan ke bank berkisar 54 hari s/d 252 hari sejak tanggal AJB/BAST/IMB s/d cut off audit 31 Jul’23 sehingga menyebabkan escrow tertahan sebesar Rp 247,731,889.</t>
  </si>
  <si>
    <t>Berdasarkan analisa sub akun Uang Muka Titipan Pembatalan (No Akun 21.50.600) per Jul’23 ditemukan saldo atas 2 sub akun yang long outstanding &gt; 3 tahun sebesar Rp 93,110,455 dari saldo TB sebesar Rp 755,186,574</t>
  </si>
  <si>
    <t>Berdasarkan full check pendaftaran plan asuransi atas 43 karyawan ditemukan 1 karyawan yang sudah di Mutasi ke Proyek CitraLand City Losari namun status asuransi Mandiri Inhealthnya masih terdaftar dan masih dibebankan sebagai karyawan CitraLand Tallasa City 209 hari setelah tanggal mutasi s/d tanggal cut off audit 31 Jul’23</t>
  </si>
  <si>
    <t>Penilaian Hotel Ciputra Cibubur 2023.xlsx</t>
  </si>
  <si>
    <t>Berdasarkan full opname atas 2 item barang promosi pada tanggal 7 Des’23 ditemukan Selisih lebih atas 1 item barang promosi sebanyak 10 pcs dan Selisih kurang atas 1 item barang promosi sebanyak 1 pcs; Stock opname rutin barang promosi setiap 1 bulan sekali sudah dilakukan namun belum dilengkapi dengan Berita Acara yang ditandatangani oleh Director of Sales &amp; Marketing Berdasarkan full check atas 15 transaksi barter dengan pihak ketiga ditemukan 3 item pekerjaan dari 4 yang telah disepakati namun belum dikerjakan oleh influencer di mana 4 voucher barter telah digunakan oleh influencer dengan type kamar yang lebih tinggi dari yang tercantum dalam perjanjian kerjasama tanpa approval GM</t>
  </si>
  <si>
    <t>Berdasarkan sample check atas 229 transaksi Early Check in di bawah Pk 12.00 ditemukan 3 transaksi Early Check In di antara Pk 06.00-Pk 12.00 dikenakan charges di bawah ketentuan yang berlaku sehingga menimbulkan selisih kurang tagih sebesar Rp 378,975 Berdasarkan sample check atas 177 transaksi Late Check Out di atas Pk 14.00 ditemukan 5 transaksi Late Check Out di antara Pk 14.00–Pk. 18.00 dikenakan charges di bawah ketentuan yang berlaku sehingga menimbulkan selisih kurang tagih sebesar Rp 506,726 Berdasarkan full check atas 10 transaksi Re-Check In pada Guest in House Report ditemukan 8 transaksi yang sudah check out namun di check in-kan kembali</t>
  </si>
  <si>
    <t>Berdasarkan full check atas 11 item linen di Linen Room pada tanggal 12 Des’23 ditemukan Selisih kurang 1 item sebanyak 12 pcs</t>
  </si>
  <si>
    <t>Berdasarkan observasi atas kebersihan dan kondisi toilet wanita di public area (lobby) ditemukan dryer mengeluarkan bau busuk/tidak sedap dan kotor; Terdapat celah saat pintu bilik toilet (No.3 dari depan) ditutup karena adanya seal yang lepas Berdasarkan sample check atas 11 kamar (9 kamar status Vacant Ready dan 3 kamar Vacant Clean) pada tanggal 12 Dec’23 ditemukan Defect pada 4 kamar vacant ready seperti noda di plafond, gores di pintu wardrobe dan peralatan yang tidak berfungsi</t>
  </si>
  <si>
    <t>Lost &amp; Found</t>
  </si>
  <si>
    <t>Berdasarkan sample check atas 13 dokumen klaim valuable item lost &amp; found ditemukan 1 form Lost &amp; found yang tidak ditandatangani oleh penerima, hanya dilengkapi dengan fotocopy KTP</t>
  </si>
  <si>
    <t>Berdasarkan sample opname atas 43 item fixed asset ditemukan 9 item fixed asset yang tidak dilengkapi dengan label/barcode</t>
  </si>
  <si>
    <t>Berdasarkan full check atas 7 SPK Accounting ditemukan Seluruh SPK Tunjuk Langsung yang Form Persetujuannya tanpa dilengkapi dengan tanggal di mana 5 SPK di antaranya tanggal terbit SPK nya juga tidak ada Berdasarkan sample check atas 12 PO ditemukan 1 transaksi pembelian dengan nilai sebesar Rp 214,500 yang pembeliannya dilakukan melalui akun e-commerce pribadi milik karyawan</t>
  </si>
  <si>
    <t>Berdasarkan sample opname atas 122 item chinaware, cutleries dan glassware ditemukan 116 item yang tidak dilengkapi dengan kartu stock</t>
  </si>
  <si>
    <t>Berdasarkan sample test perhitungan HPP atas 5 menu ditemukan Perhitungan HPP atas 1 menu yang overvalue sehingga berdampak terhadap cost menu menjadi lebih tinggi</t>
  </si>
  <si>
    <t>Berdasarkan sample opname atas 28 bahan makanan di dapur pada tanggal 11 Des’23 ditemukan 1 bahan makanan yang telah kadaluwarsa (expired/lewat tanggal best before) berselang 5 hari sejak tanggal expired s/d observasi audit 11 Des’22</t>
  </si>
  <si>
    <t>Berdasarkan sample opname atas 65 item inventory stock engineering pada tanggal 8 Des’23 ditemukan Selisih lebih atas 1 item stock sebanyak 2 pcs dan Selisih kurang atas 1 item stock sebanyak 2 pcs</t>
  </si>
  <si>
    <t>Berdasarkan sample opname atas 74 item tools Engineering pada tanggal 8 Des’23 ditemukan Selisih lebih atas 1 item tools sebanyak 1 pcs Berdasarkan full check atas 44 SPK engineering yang diterbitkan selama periode audit ditemukan 11 SPK yang tidak tertib administrasi penerbitannya (9 SPK diterbitkan dengan nomor yang tidak berurutan dan 2 Nomor longkap yang tidak terbit SPK); 14 SPK Tunjuk Langsung di mana Formulir Persetujuan Tunjuk Langsung tidak ada tanggal form/tanggal persetujuannya; 1 SPK Tunjuk Langsung yang penawaran harga dari vendor 6 hari setelah tanggal SPK terbit dan Internal Memo penunjukkan kontraktor terbit 23 hari setelah tanggal SPK atau 7 hari setelah tanggal Berita Acara pekerjaan selesai; 1 SPK yang diterbitkan berselang 46 hari setelah tanggal Berita Acara pekerjaan selesai</t>
  </si>
  <si>
    <t>Berdasarkan sample check atas 600 Work Order (WO) ditemukan 51 WO yang masih berstatus “open” padahal telah berumur berkisar 89 hari s/d 398 hari sejak tanggal WO s/d tanggal penarikan data pada system</t>
  </si>
  <si>
    <t>Penilaian Hotel Ciputra World Surabaya 2023.xlsx</t>
  </si>
  <si>
    <t>Berdasarkan sample check atas 200 transaksi (45 contract rate) ditemukan 15 transaksi atas 7 Corporate yang Rate-nya tidak sesuai dengan Contract Rate yang berlaku sehingga menimbulkan selisih kurang harga berkisar Rp 200,000 s/d Rp 350,000</t>
  </si>
  <si>
    <t>Berdasarkan full check atas 18 transaksi barter ditemukan 1 transaksi barter yang tidak sesuai di mana saat check in diberikan type Superior Deluxe sementara menurut Form Complimentary Request yang telah disetujui oleh GM hanya diberikan type Deluxe</t>
  </si>
  <si>
    <t>Berdasarkan sample check atas 103 transaksi Early Check in ditemukan 9 transaksi Re-check in tanpa approval sehingga transaksi terlihat seolah merupakan Early Check In di bawah Pk 08:00 yang tidak dikenakan charges dengan total sebesar Rp 9,974,000 Berdasarkan sample check atas 82 transaksi Late Check Out di atas Pk 16.00 ditemukan 2 transaksi Late Check Out dikenakan charges tidak sesuai dengan P&amp;P yang berlaku sehingga menimbulkan selisih kurang tagih sebesar Rp 1,323,000 Berdasarkan full check atas 92 transaksi No Show pada Guest in House Report ditemukan 90 transaksi belum dikenakan charge bahkan tidak masuk pada No Show Report Berdasarkan sample check atas 90 penerbitan kartu akses pada tanggal 25 Jul’23 s/d 31 Jul’23, ditemukan 6 penerbitan kartu akses kamar yang tidak ada status tamu menginap di data Guest Inhouse Report di mana kartu akses aktif/ masih berlaku berkisar 9.38 jam s/d 101.17 jam sejak tanggal aktivasi s/d tanggal non aktif; 1 Guest yang menginap di room nomor 1509 selama 3 nights (26 s/d 28 Jul’23) dengan penerbitan kunci sebanyak 2 key card yang tidak terecord di Guest history namun hanya tercatat di room upgrade report serta pada tanggal 27 dan 28 Jul’23 atas room tersebut juga occupied atas 2 guest yang berbeda sehingga informasi menjadi rancu dan tidak bisa diyakini kevalidannya</t>
  </si>
  <si>
    <t>Berdasarkan sample opname atas 10 item linen di Linen Store ditemukan kesalahan pencatatan/ penjumlahan mutasi 1 item linen pada kartu stock linen; Selisih kurang atas 1 item Bed Sheet Twin dan selisih lebih atas 1 item Pillow Case Large</t>
  </si>
  <si>
    <t>Berdasarkan sample check atas 18 barang Lost &amp; Found yang telah di klaim oleh pemilik ditemukan 3 klaim barang lost and found yang diwakilkan orang lain/ bukan guest yang menginap namun tidak dilengkapi dengan tanda terima, foto saat serah terima barang dan surat kuasa dari guest/pemilik</t>
  </si>
  <si>
    <t>Berdasarkan full check perhitungan penyusutan atas 823 item fixed asset ditemukan Selisih perhitungan atas 5 sub akun fixed asset antara Trial Balance, Rekap/ List Fixed Asset dan perhitungan Internal Audit sehingga menyebabkan data di Trial Balance menjadi overstated sebesar Rp 158,624,998 dan Rp 30,065,740, sementara 3 sub akun lainnya menjadi understated berkisar dari Rp 11,000,000 s/d Rp 147,625,001 dikarenakan salah kategori asset pada List Fixed Asset yang seharusnya dicatat sebagai Furniture &amp; Fixture namun dicatat sebagai Housekeeping Equipment dan Weight Scales di catat sebagai Housekeeping Equipment pada TB namun di Lisiting Fixed Asset di catat Room Equipment Berdasarkan sample opname atas 25 Fixed Asset ditemukan 4 item fixed asset yang tidak dilengkapi dengan label/barcode</t>
  </si>
  <si>
    <t>Review budget vs realisasi (revenue dan cost, standar margin F&amp;B Cost)</t>
  </si>
  <si>
    <t>Berdasarkan sample check atas 25 transaksi Banquet selama periode Mei’22 s/d Jul’23 ditemukan 1 event banquet yang Confirmation Letternya tidak ditandatangani oleh konsumen</t>
  </si>
  <si>
    <t>Berdasarkan sample check atas penjualan 28 guest bill outlet The Gallery, The Lounge, dan In Room Dining ditemukan 1 harga jual pada guest bill in room dining tanggal 30 Jul’23 lebih tinggi dibanding dengan harga jual di buku menu sehingga berisiko harga yang diberikan kepada guest tidak akurat.</t>
  </si>
  <si>
    <t>Berdasarkan sample opname atas 10 varian ice cream pada tanggal 29 Agt’23 pukul 11.00 ditemukan selisih kurang 2 varian ice cream antara fisik dengan data monitoring stock (manual menggunakan excel) yang ada pada kasir pool masing-masing sebanyak 1 pcs</t>
  </si>
  <si>
    <t>Berdasarkan full check atas 123 titik kamera CCTV di ruang monitoring CCTV ditemukan Penamaan lokasi atas 20 titik kamera CCTV yang tercantum pada list berbeda/ belum diupdate sesuai dengan nama titik lokasi di monitor</t>
  </si>
  <si>
    <t>Berdasarkan sample opname atas 51 item dari 115 item tools engineering ditemukan 1 item (1 pcs) tools engineering yang belum tercatat dalam list tools engineering Berdasarkan sample opname atas 65 item inventory stock engineering ditemukan Selisih lebih 2 item sebanyak 1 pcs dan selisih kurang 1 item sebanyak 1 pcs; 1 item yang keterangan di inventory list belum update sesuai dengan jenis item fisik yang ada di store.</t>
  </si>
  <si>
    <t>Berdasarkan full check atas 55 Work Order (WO) dengan status “open” dan “on progress” ditemukan 38 WO yang belum closed (masih outstanding) padahal telah lebih dari 3 bulan sejak WO terbit atau berkisar 96 hari s/d 538 hari dari tanggal terbit WO s/d tanggal cut off audit Berdasarkan sample check atas 65 tabung dari 110 tabung APAR pada tanggal 25 Agt’23 ditemukan 1 tabung APAR yang belum dicatat di daftar list APAR</t>
  </si>
  <si>
    <t>Penilaian Mall Ciputra World Surabaya 2023.xlsx</t>
  </si>
  <si>
    <t>Berdasarkan sample check atas 26 perjanjian sewa tenant baru dan renewal ditemukan Seluruh perjanjian sewa yang lampiran mengenai rincian pembayaran (Lampiran 5) masih mencantumkan tarif PPN 10%; 5 tenant yang perjanjian sewanya belum dikembalikan ke Mall berselang 80 hari s/d 448 hari sejak tanggal pengiriman Perjanjian Sewa Menyewa (PSM) s/d tanggal pull out audit; Seluruh surat konfirmasi tidak tercantum tanggal terbit; 4 perjanjian sewa tenant belum terbit dan belum dikirim ke Tenant berselang 274 hari s/d 584 hari sejak tanggal mulai sewa tenant s/d pull out audit; Surat Konfirmasi Sewa (SKS) atas 2 tenant terlambat ditandatangani dan dikembalikan berselang 8 dan 49 hari sejak tanggal mulai sewa tenant s/d tanggal SKS ditandatangani dan dikembalikan</t>
  </si>
  <si>
    <t>Berdasarkan sample check atas 36 tenant pull out ditemukan 1 tenant pullout yang melakukan serah terima ruangan berselang 70 hari setelah tanggal berakhirnya sewa s/d tanggal serah terima ruangan padahal menurut ketentuan yang berlaku batas ST hanya 7 hari. Berdasarkan sample check atas 20 tenant fit out ditemukan Pembayaran security deposit fit out atas 1 tenant dibayarkan berselang 195 hari sejak BAST toko atau 68 hari setelah tanggal fit out selesai Berdasarkan hasil observasi atas tenant Mall ditemukan 3 tenant yang Signage/ papan nama toko tidak menyala sempurna pada saat jam operasional Mall</t>
  </si>
  <si>
    <t>Berdasarkan sample check atas 30 surat konfirmasi pameran ditemukan 1 SKP yang tidak mencantumkan informasi mengenai nama dan alamat yang bertanggung jawab/menandatangani atas penyewaan pameran; 2 SKP pameran yang terlambat ditandatangani berselang 11 hari dan 204 hari sejak tanggal awal pameran bahkan 1 SKP di antaranya baru ditandatangani berselang 55 hari setelah pameran berakhir; 3 tenant pameran belum membayar sewa pameran berkisar Rp 500,000 s/d Rp 1,000,000 berselang 201 hari s/d 208 hari sejak berakhirnya pameran s/d pull out audit 1 Sept’23 bahkan sewa pameran tersebut tidak masuk dalam laporan aging collection; 3 pameran yang pembayaran sewanya dibayarkan berselang 25 s/d 31 hari setelah pameran berakhir</t>
  </si>
  <si>
    <t>Fasilitas Mall (setiap fasilitas yang ada harus dikontrol sehingga dimanfaatkan sebaik-baiknya untuk pengunjung mall dan setiap inventory yang ada agar dilakukan pendataan sehingga tidak hilang)</t>
  </si>
  <si>
    <t>Berdasarkan full check atas 33 personil security outsource PT. Cipta Buana Lestari ditemukan 1 KTA personil security yang sudah expired berselang 1,348 hari sejak tanggal KTA expired s/d tanggal pull out audit; 19 personil yang belum memiliki Kartu Tanda Anggota Security yang teregistrasi di Polda (temuan ulangan) Berdasarkan sample check atas absensi 25 personil security selama bulan Jul’23 ditemukan 1 personil security yang melakukan long shift (melanjutkan dari shift sebelumnya) sebanyak 2x dalam sebulan</t>
  </si>
  <si>
    <t>Berdasarkan observasi kebersihan area mall dan toilet selama audit fieldwork tanggal 21 Agt’23 s/d 1 Sep’23 ditemukan 1 kran wastafel di toilet wanita lantai 4 yang airnya mengalir lebih lama atau &gt; 1 menit dibandingkan 2 kran air di sebelahnya yang hanya mengalir berdurasi 2 s/d 4 detik</t>
  </si>
  <si>
    <t>Berdasarkan observasi kebersihan area mall dan toilet selama audit fieldwork tanggal 21 Agt’23 s/d 1 Sep’23 ditemukan kecoa di 4 area tenant seperti di kursi pengunjung resto, counter kasir dan dalam mesin escalator, padahal treatment pest control area tersebut baru dilakukan berselang 5 hari s/d 29 hari sejak tanggal treatment terakhir dilakukan s/d observasi lapangan</t>
  </si>
  <si>
    <t>Berdasarkan sample check atas 171 tabung APAR pada tanggal 28 Agt’23 ditemukan 1 tabung APAR yang tekanannya di bawah tekanan normal</t>
  </si>
  <si>
    <t>Berdasarkan pengujian sistem ARD atas 11 unit lift dan pemeriksaan 3 unit escalator ditemukan sistem ARD atas 3 unit lift tidak aktif; 1 unit lift yang interphone tidak berfungsi dan 1 unit lainnya interphone berfungsi/ berdering namun tidak ada petugas Security yang merespon; 2 unit lift yang posisinya tidak leveling dan 1 lift di antaranya pintu tidak tertutup rapat dan di dalam rumah lift terdapat sampah rokok dan bau asap rokok karena tidak adanya signage dilarang merokok; Handrail atas 1 unit escalator yang tidak balance speed (slip)</t>
  </si>
  <si>
    <t>Berdasarkan full check atas perhitungan penyusutan fixed asset ditemukan understated sebesar Rp 27,992,427 atas 5 item asset dan overstated sebesar Rp 4,866,433 atas 4 item asset</t>
  </si>
  <si>
    <t>Berdasarkan sample check atas 22 PO ditemukan 1 PO tunjuk langsung yang berita acara tunjuk langsungnya dibuat berselang 3 hari setelah PO diterbitkan dan POnya baru diterbitkan berselang 7 hari setelah tanggal invoice dari supplier</t>
  </si>
  <si>
    <t>Berdasarkan full check atas sub account Titipan Lainnya (21.50.900) per 31 Des’22 ditemukan 39 transaksi dengan nilai total sebesar Rp 144,855,069 masih menggantung berkisar 1107 hari s/d 2913 hari sejak tanggal transaksi s/d cut off 31 Des’22</t>
  </si>
  <si>
    <t>Penilaian SCB Citra Indah 2023.xlsx</t>
  </si>
  <si>
    <t>Berdasarkan sample check pembayaran SSP/DPP atas 46 siswa selama TA 2022/2023, ditemukan 2 siswa yang pembayaran SSP/ DPPnya tidak sesuai dengan ketentuan yang berlaku sehingga menyebabkan selisih lebih bayar masing-masing sebesar Rp. 500,000</t>
  </si>
  <si>
    <t>Berdasarkan sample check atas 51 koleksi buku perpustakaan tanggal 13 Des’23, ditemukan 1 buku yang kode call number di sistem berbeda dengan fisik buku; 9 buku yang belum dilengkapi dengan label call number, bahkan 4 buku di antaranya juga belum dilengkapi kode call number pada list/ sistem; 2 buku yang sedang dipinjam oleh guru namun tidak terdapat call number pada sistem; 6 buku yang belum dilengkapi dengan label barcode
Berdasarkan sample check atas 54 koleksi buku perpustakaan tanggal 5 Des’23, ditemukan 7 buku yang tidak dilengkapi dengan label call number di mana 3 buku di antaranya kode call numbernya belum diinput ke sistem, 1 buku lainnya juga tidak dilengkapi nomor barcode baik pada sistem maupun fisik bukunya, serta 1 buku lainnya belum ditempel label barcode</t>
  </si>
  <si>
    <t>Berdasarkan full check pemeriksaan rekap data peminjaman buku unit SMP dan SMA selama bulan Agt’22 s/d May’23 sebanyak 1,336 transaksi peminjaman buku, ditemukan Kesalahan/ typo dalam melakukan input tanggal pengembalian buku dari rekap data manual ke dalam system atas 19 transaksi peminjaman buku sehingga berisiko menimbulkan kerancuan data dan adanya intrepertasi keterlambatan pengembalian buku yang menimbulkan denda.</t>
  </si>
  <si>
    <t>Berdasarkan hasil cash opname kas besar &amp; kas kecil pada tanggal 4 Des’23 sebanyak 4 kasbon, ditemukan 1 kasbon yang menggantung selama 12 hari kerja sejak tanggal kasbon hingga tanggal opname audit per 4 Des’23</t>
  </si>
  <si>
    <t>Berdasarkan sample check atas 7 SPK periode selama periode audit ditemukan Selisih lebih bayar pph sebesar Rp 1,001,000 atas 1 SPK yang terdiri dari 6 transaksi pembayaran termyn SPK karena adanya kesalahan penentuan nilai DPP di mana nilai DPP acuan perhitungan PPh tidak memotong porsi nilai PPN terlebih dahulu; Perbedaan status PPN dan PPH atas nilai total SPK antara klausul di SPK pada point termyn bayar dengan Tender Opening Form/ dokumen penawaran Kontraktor
Berdasarkan sample opname atas 1 SPK Pekerjaan Renovasi Kantin, ditemukan perbedaan spesifikasi atas 4 item pekerjaan di mana harga satuan dan volume fisik terpasang lebih rendah dari gambar kerja/ RAB (sudah dinilai 100% per 1 Sept’23) namun s/d tanggal opname Audit 15 Dec’23 belum pernah dibuatkan SIK Kurang sehingga berpotensi menimbulkan kerugian bagi Manajemen sebesar Rp 8,592,000</t>
  </si>
  <si>
    <t>Berdasarkan full check atas 38 tabung APAR tanggal 5 Dec’23, ditemukan 1 tabung APAR yang tidak masuk ke dalam list APAR dan segelnya dalam kondisi terlepas, padahal APAR sudah di lengkapi dengan kartu checklist dan sudah diperiksa secara rutin oleh security (terakhir diperiksa 22 Nov’23 dalam kondisi baik); 7 tabung APAR jenis powder yang tidak dilengkapi dengan kartu checklist pemeriksaan di mana 1 tabung APAR di antaranya tidak tersegel dan 1 tabung APAR lainnya kondisi tekanannya di bawah batas normal (low); 9 tabung APAR jenis CO2 yang segelnya terlepas dan tidak ada tanggal expired yang terpasang pada fisik tabung APAR, di mana 1 kartu checklist pemeriksaan tabung APAR di antaranya tidak diupdate/ tidak rutin (terakhir pengisian per Jul’23) (Temuan ulangan)
Berdasarkan sample check atas 63 item Inventaris Asset tanggal 8 Dec’23, ditemukan 11 item aset yang belum ditempelkan barcode di mana 1 aset diantaranya tidak ditemukan fisik barangnya di lokasi sesuai dengan daftar inventaris asset. (Temuan Ulangan)
Berdasarkan full check perhitungan penyusutan fixed assets per Okt’23 ditemukan overstated perhitungan akumulasi penyusutan atas 1 fixed asset sebesar Rp 212,061,282</t>
  </si>
  <si>
    <t>Berdasarkan sample check atas 60 item Inventaris ICT tanggal 7 Dec’23, ditemukan 1 item yang tidak masuk dalam daftar Inventaris ICT (Temuan Ulangan)</t>
  </si>
  <si>
    <t>Penilaian SCB CitraLand Surabaya 2023.xlsx</t>
  </si>
  <si>
    <t>Berdasarkan sample opname atas 100 koleksi buku perpustakaan unit TK s/d SMA pada tanggal 29 Agt’23 ditemukan perbedaan call number atas 1 buku antara data system dengan yang tertempel di buku (salah nomor yang ditempel) Berdasarkan full check atas log book peminjaman buku perpustakaan oleh siswa periode Mei’22 s/d Jun’23, ditemukan Perbedaan perhitungan denda keterlambatan atas 3 siswa sebesar Rp 15,000 antara perhitungan by system dengan perhitungan Internal Audit</t>
  </si>
  <si>
    <t>Berdasarkan sample opname atas 49 item atribut unit KB s/d SMA ditemukan Selisih kurang atas 2 item masing-masing 1 pcs dan selisih lebih atas 1 sebesar 1 pcs</t>
  </si>
  <si>
    <t>Berdasarkan full check atas 620 perhitungan penyusutan fixed asset per Jun’23 ditemukan Inkonsistensi perhitungan penyusutan atas 7 item fixed asset sehingga menimbulkan selisih lebih biaya/ akumulasi penyusutan sebesar Rp 159,817; Kesalahan input tanggal perolehan atas 1 asset pada list asset Berdasarkan sample opname atas 41 item inventaris ICT ditemukan 1 item asset yang belum ditempel barcode</t>
  </si>
  <si>
    <t>Risiko pengamanan asset yang tidak memadai (tidak ada pengidentifikasian/ inventarisasi asset)</t>
  </si>
  <si>
    <t>Berdasarkan sample opname atas 48 item asset GA ditemukan 4 item asset yang rusak namun belum dibuatkan Berita Acara disposalnya dan tidak dilengkapi dengan logbook/ WO (Work Order)</t>
  </si>
  <si>
    <t>Berdasarkan pemeriksaan ijin operasional atas penggunaan 3 unit HT ditemukan tidak ada ijin frekuensi penggunaan radio atas pemakaian 3 unit handy talkie</t>
  </si>
  <si>
    <t>Penilaian SCB CRT 2023.xlsx</t>
  </si>
  <si>
    <t>Berdasarkan sample check biaya kegiatan atas 378 siswa ditemukan 1 siswa kurang bayar biaya kegiatan sebesar Rp 1,100,000 Berdasarkan sample check 3 kegiatan ekskul atas 54 siswa ditemukan 1 siswa yang mengikuti kegiatan ekskul namun belum membayar biaya ekskul sebesar Rp 800,000, di mana pembayaran atas honor guru ekskul sudah termasuk dengan siswa a/n Matthew sehingga menyebabkan selisih lebih bayar honor guru ekskul sebesar Rp 560,000 Berdasarkan sample check 3 kegiatan ekskul atas 149 siswa ditemukan 1 siswa yang mengikuti kegiatan ekskul namun belum membayar biaya eskul sebesar Rp 480,000; 2 siswa yang sudah membayar biaya ekskul namun salah tarif sehingga menyebabkan selisih kurang bayar sebesar Rp 720,000</t>
  </si>
  <si>
    <t>Berdasarkan full opname barang promosi atas 3 item (74 pcs) pada tanggal 13 Des’23 ditemukan tidak pernah dilakukan stock opname barang promosi secara rutin yang dilengkapi dengan Berita Acara Opname Barang Promosi yang ditandatangani s/d HOS; Tidak memiliki rekap barang promosi/ kartu stock untuk mencatat saldo dan mutasi keluar masuk barang</t>
  </si>
  <si>
    <t>Berdasarkan sample check atas 129 transaksi pengembalian buku ditemukan Error system tanggal pengembalian pada system CIS atas 19 siswa sehingga seolah-olah terlihat adanya keterlambatan pengembalian buku padahal tanggal pengembalian sebelum lewat batas waktu pengembalian dan tidak ditagih denda; Perhitungan denda pada system CIS yang tidak akurat atas 3 transaksi pengembalian buku karena tidak memperhitungkan hari cuti bersama sebagai hari libur pada system CIS di mana 1 transaksi di antaranya juga kurang bayar denda sebesar Rp 5,000; Selisih lebih perhitungan denda pada system CIS sebesar Rp 10,000 karena error system</t>
  </si>
  <si>
    <t>Berdasarkan sample opname 110 item atribut pada tanggal 7 Des’23 ditemukan inkonsistensi stock opname rutin atribut yang dilengkapi dengan Berita Acara Opname yang ditandatangani s/d FC atau HOS (selama Jan s/d Okt’23 hanya ada 2 kali/ bulan)</t>
  </si>
  <si>
    <t>Berdasarkan sample opname asset laboratorium pada tanggal 8 Des’23 ditemukan 8 asset laboratorium yang tidak ditempel barcode di mana 7 asset di antaranya tidak ada pada daftar list asset lab; 1 asset lab yang sudah rusak namun masih tercatat pada list asset lab; 1 asset lab yang sudah ditempel barcode namun tidak tercatat pada list asset l Berdasarkan full check atas 102 unit Access Point per 6 Dec’23 ditemukan 25 unit Access Point yang tercantum dalam list data terlihat double karena ada barcode versi lama dan versi baru Berdasarkan sample opname atas 71 item asset ICT ditemukan 4 item asset (4 pcs) yang belum dibarcode dan belum dicatat ke dalam list asset di mana 1 item (1 pcs) asset di antaranya sudah rusak namun belum dibuatkan Berita Acara Penghapusan Asset Berdasarkan full check atas perhitungan penyusutan fixed asset per 31 Okt’23 ditemukan Overstated nilai buku atas 3 fixed asset sebesar Rp 297,533,671 dan Understated nilai buku atas 2 fixed asset sebesar Rp 22,988,111 pada List perhitungan asset dibanding dengan perhitungan Internal Audit</t>
  </si>
  <si>
    <t>Berdasarkan full check atas 6 personel security outsource PT Bumi Daya Plaza ditemukan 5 personel security yang Kartu Tanda Anggota Securitynya expired berkisar 201 hari s/d 1,581 hari sejak tanggal expired s/d pull out audit Berdasarkan full check atas 3 Perjanjian Kerjasama (PKS) ditemukan 2 Perjanjian Kerjasama (PKS) yang tidak dilengkapi dengan klausul penggantian personil yang tidak hadir, namun hanya menyebutkan dikenakan denda apabila jumlah plotting tim tidak masuk sesuai plottingan</t>
  </si>
  <si>
    <t>Berdasarkan full check atas 60 unit kamera CCTV ditemukan 1 unit kamera CCTV yang tidak aktif berselang 29 hari sejak tanggal rekaman terakhir kamera s/d opname audit; 17 unit kamera CCTV yang belum dicantumkan pada list data kamera CCTV; 1 tangkapan layar CCTV di area playground yang terhalang pohon</t>
  </si>
  <si>
    <t>Penilaian SCK CGC Jakarta 2023.xlsx</t>
  </si>
  <si>
    <t>Berdasarkan analisa Biaya Marketing Lainnya (No. Akun 52.00.150) ditemukan 1 transaksi pembayaran uang apresiasi team media social sebesar Rp 1,350,000 yang ditransfer ke rekening pribadi HOS untuk dipakai kebersamaan semua unit TK s/d SMA</t>
  </si>
  <si>
    <t>Berdasarkan full check atas 5 Surat Perjanjian Sewa Kantin per Okt’23 ditemukan 1 Surat Perjanjian Sewa Kantin belum dibuatkan Addendum terkait perubahan periode sewa dan tanggal jatuh tempo pembayaran</t>
  </si>
  <si>
    <t>Berdasarkan sample check atas 3 kegiatan ekskul periode TA 2022/2023 ditemukan jumlah pertemuan atas 1 kegiatan ekskul culinary yang kurang 3 kali pertemuan dibanding yang tercantum pada PKS sehingga siswa menjadi lebih bayar ke SCK sebesar Rp 2,250,000 Berdasarkan sample check atas 3 kegiatan ekskul periode TA 2022/2023 ditemukan klausul PKS yang tidak jelas mencantumkan jumlah tatap muka selama periode PKS 7 bulan</t>
  </si>
  <si>
    <t>Berdasarkan sample opname atas 300 item buku ditemukan perbedaan judul atas 2 buku antara system dengan aktual karena kesalahan pemberian judul buku; 4 item buku yang tidak ditemukan</t>
  </si>
  <si>
    <t>Berdasarkan full check atas 4 siswa penerima beasiswa ekonomi (berdasarkan data pada Student History) ditemukan 4 Siswa penerima discount khusus yang salah dikategorikan sebagai beasiswa ekonomi</t>
  </si>
  <si>
    <t>Berdasarkan full check atas 849 penjualan formulir siswa baru TA 2022/2023 dan 2023/2024, ditemukan kesalahan input student history siswa oleh ortu siswa di mana terinput dari eksternal padahal seharusnya internal atas penjualan 1 formulir</t>
  </si>
  <si>
    <t>Berdasarkan sample opname atas 85 item science Lab ditemukan 4 item inventaris Lab sudah rusak namun masih tercatat di list inventaris Lab Berdasarkan sample opname atas 131 item asset ditemukan 6 item asset (7 pcs) belum ditempel barcode; 1 item asset (1 pcs) masih tercatat sebagai asset padahal sudah rusak dan belum dibuatkan Berita Acara Disposal Berdasarkan sample opname atas 138 pcs asset ICT ditemukan 1 item asset (1 pcs) yang belum ditempelkan nomor barcode; 6 item asset (11 pcs) dalam kondisi rusak namun belum dikeluarkan dari list asset di mana 10 pcs di antaranya belum dibuatkan Berita Acara Disposal Berdasarkan full check atas perhitungan penyusutan fixed asset per 31 Oct’23 ditemukan Overstated nilai akumulasi penyusutan atas 1 fixed asset sebesar Rp 10,659,915 dan Understated akumulasi penyusutan atas 2 fixed asset sebesar Rp 37,295,820 pada list perhitungan asset dibanding dengan perhitungan Internal Audit; Inkonsistensi pengakuan masa manfaat atas 1 fixed asset (AC) di mana ada yang berumur 96 bulan dan ada yang berumur 48 bulan</t>
  </si>
  <si>
    <t>Berdasarkan observasi lapangan yang dilakukan pada tanggal 15 Des’23 ditemukan toilet disabilitas di area Gedung Baru SMP dalam keadaan kotor dan belum dilengkapi dengan kartu checklist Berdasarkan observasi lapangan pada tanggal 12 Des’23 dan 15 Des’23 ditemukan puntung rokok di area ruang mesin genset dan trafo; Tanki solar daily tank tidak ada mistar/ skala ukur; Dinding dalam ruang lift pada gedung SMP kotor; Ruang shaft panel dalam keadaan tidak terkunci di mana di dalamnya terdapat barang material (seperti kabel, air accu) Berdasarkan sample check atas 53 tabung APAR ditemukan Tekanan atas 2 unit tabung APAR sudah habis</t>
  </si>
  <si>
    <t>Berdasarkan full check atas 16 personel security outsource security ditemukan 1 personel security yang Kartu Tanda Anggota Securitynya expired berselang 571 hari sejak tanggal expired s/d pull out audit; Klausul PKS belum diwajibkan memiliki KTA Berdasarkan full check atas 3 Perjanjian Kerjasama (PKS) ditemukan 2 Perjanjian Kerjasama (PKS) yang tidak dilengkapi dengan klausul penggantian personil yang tidak hadir, namun hanya menyebutkan dikenakan denda apabila jumlah plotting tim tidak masuk sesuai plottingan</t>
  </si>
  <si>
    <t>Berdasarkan full check pembayaran premi Mandiri Inhealth periode Jul s/d Des’23 atas 135 karyawan ditemukan 1 anak dari 1 karyawan dengan usia &gt; 23 tahun baru dinonaktifkan per tanggal 27 Okt’23 (118 hari setelah tanggal efektif premi)</t>
  </si>
  <si>
    <t>Penilaian SCK DBPI Jakarta 2023.xlsx</t>
  </si>
  <si>
    <t>Berdasarkan full check atas 730 penjualan formulir siswa baru TA 2022/2023 dan 2023/2024 ditemukan selisih kurang bayar sebesar Rp 150,000 atas penjualan 3 formulir yang tidak sesuai dengan periode pricelist yang berlaku</t>
  </si>
  <si>
    <t>Berdasarkan stock opname barang promosi pada tanggal 13 Des’23 ditemukan tidak pernah dilakukan stock opname barang promosi; Selisih lebih atas 4 item berkisar 13 pcs s/d 217 pcs dan selisih kurang atas 7 item berkisar 4 pcs s/d 50 pcs</t>
  </si>
  <si>
    <t>Berdasarkan full opname atas 123 item buku paket pada tanggal 14 Des’23 ditemukan Selisih kurang atas 2 item buku paket berkisar 1 pcs dan 2 pcs senilai Rp 500,000 dan Selisih lebih atas 8 item buku paket berkisar 1 pcs s/d 2 pcs senilai Rp 1,105,000; Tidak pernah dilakukan stock opname rutin buku paket yang dilengkapi dengan Berita Acara Opname yang diapprove s/d HOS</t>
  </si>
  <si>
    <t>Berdasarkan sample opname 171 buku perpustakaan TK-SD dan SMP-SMA pada tanggal 15 Des’23 ditemukan 93 buku perpustakaan yang belum ditempelkan barcode; 13 buku perpustakaan yang barcodenya tidak terbaca saat discan dengan menggunakan system CIS (Ciputra Information System); Belum pernah dilakukan stock opname berkala yang dituangkan dalam Berita Acara yang ditandatangani oleh pejabat berwenang; Belum diterapkan monitoring peminjaman buku perpustakaan by system CIS (Ciputra Information System) di mana yang berjalan selama ini masih menggunakan logbook peminjaman manual dengan penginputan tanggal pengembalian yang tidak tertib serta tidak diterapkan denda atas keterlambatan pengembalian buku</t>
  </si>
  <si>
    <t>Berdasarkan full check atas sertifikat akreditasi ditemukan akreditasi unit TK belum dilakukan pembaharuan sejak peralihan Don Bosco ke SCK s/d cut off audit 31 Okt’23</t>
  </si>
  <si>
    <t>Berdasarkan sample check atas 7 kelengkapan dokumen persyaratan beasiswa selama periode Feb’22 s/d Okt’23 ditemukan 5 siswa yang menerima beasiswa namun dokumen persyaratan beasiswa belum dilengkapi sesuai dengan ketentuan yang berlaku</t>
  </si>
  <si>
    <t>Berdasarkan sample check atas 61 kelengkapan administrasi siswa baru di TA 2023/2024 ditemukan 33 siswa yang kelengkapan administrasinya tidak lengkap</t>
  </si>
  <si>
    <t>Berdasarkan full opname atas 186 item atribut pada tanggal 13 Des’23 ditemukan Selisih lebih atas 10 item berkisar 1 pcs s/d 7 pcs senilai Rp 1,107,000 dan Selisih kurang atas 2 item berkisar 1 pcs dan 2 pcs senilai Rp 83,000; Tidak pernah dilakukan stock opname rutin atribut yang dilengkapi dengan Berita Acara Opname yang diapprove s/d HOS</t>
  </si>
  <si>
    <t>Berdasarkan analisa akun Piutang Karyawan (No Akun 11.30.120) per 31 Okt’23 sebesar Rp 60,818,823 ditemukan 1 piutang karyawan a/n Steven N sebesar Rp 7,511,712 di mana karyawan ybs sudah resign namun masih outstanding</t>
  </si>
  <si>
    <t>Berdasarkan analisa akun Piutang Lainnya (No Akun 11.30.900) per 31 Okt’23 ditemukan saldo akun Piutang Lainnya bersaldo Credit sebesar Rp 34,246,067</t>
  </si>
  <si>
    <t>Berdasarkan sample check atas 21 SPK ditemukan 15 surat penawaran atas 9 SPK yang tidak dilengkapi dengan tanggal; 1 SPK yang 1 surat penawaran dari vendor menggunakan surat penawaran lama ( &gt; 6 bulan); Pembayaran termyn SPK atas 2 kontraktor yang nilai PPh nya dihitung dari jumlah DPP + PPN, padahal seharusnya dihitung hanya dari nilai DPP nya saja sehingga menyebabkan selisih lebih potong PPh Kontraktor/ vendor sebesar Rp 3,247,682; 1 SPK Tunjuk Langsung yang masih menggunakan Berita Acara Penunjukkan lama (sejak tahun 2022)</t>
  </si>
  <si>
    <t>Berdasarkan full check atas perhitungan penyusutan asset per 31 Okt’23 ditemukan overstated nilai akumulasi penyusutan inventaris sekolah atas 1 fixed asset sebesar Rp 25,277 dan understated nilai akumulasi penyusutan inventaris sekolah atas 1 fixed asset sebesar Rp 158,335; 1 item fixed asset dengan harga perolehan &lt; Rp 1,000,000 dan bukan furniture namun disusutkan</t>
  </si>
  <si>
    <t>Berdasarkan hasil observasi lapangan area sekolah ditemukan Checklist card kebersihan yang berada di seluruh toilet tidak diupdate; Mesin genset tidak running saat dilakukan test warming up dan tidak pernah dilakukan warming up secara rutin; 1 groundtank di area unit TK tidak dikunci di mana di dalamnya terdapat genangan air</t>
  </si>
  <si>
    <t>Berdasarkan sample opname atas 11 unit tabung APAR ditemukan kartu checklist atas 2 unit tabung APAR yang tidak update/ tidak rutin per bulan Berdasarkan full check atas 6 personel security outsource PT Bumi Daya Plaza ditemukan 1 personel security yang Kartu Tanda Anggota Securitynya expired berselang 3,299 hari sejak tanggal expired s/d pull out audit</t>
  </si>
  <si>
    <t>Penilaian SCK Samarinda 2023.xlsx</t>
  </si>
  <si>
    <t>Berdasarkan sample check atas 275 transaksi Penjualan Atribut Seragam TA2021/2022 periode Jan’21 – Jun’22, ditemukan Selisih lebih terima uang sebesar Rp 90,000 atas penjualan 3 item atribut (10 pcs)</t>
  </si>
  <si>
    <t>Berdasarkan full check atas 3 item (155 pcs) barang souvenir, ditemukan Stock opname barang promosi belum dilakukan secara berkala dan belum didukung dengan Berita Acara Stock Opname yang ditandatangani oleh Head of School</t>
  </si>
  <si>
    <t>Berdasarkan sample check opname per 17 Mar’23 atas 349 item buku ditemukan Stock Opname buku belum dilakukan secara berkala dan belum dilengkapi dengan Berita Acara Stock Opname yang ditandatangani s/d Head of School</t>
  </si>
  <si>
    <t>Berdasarkan cash opname tanggal 15 Mar’23, ditemukan pengembalian sisa kasbon belum konsisten dicatat pada log book baik tanggal maupun nominal; log book kas kecil belum dilengkapi dengan informasi user, tanggal pertanggungjawaban kasbon, sisa kasbon dan tanda tangan user saat pengembalian kasbon</t>
  </si>
  <si>
    <t>Berdasarkan sample check atas 32 Dokumen PO selama periode audit Jul’20 s/d Jun’22 ditemukan 1 PO yang ditandatangani tidak sesuai dengan koridor approval yang berlaku.</t>
  </si>
  <si>
    <t>Berdasarkan sample check opname atas 359 pcs inventaris, ditemukan 18 pcs inventaris rusak namun masih tercatat di list inventaris bahkan belum dibuatkan Berita Acara Kerusakan Barang; 1 pcs inventaris belum ditempel barcode
Berdasarkan full check perhitungan depresiasi atas 649 pcs inventaris asset, ditemukan 1 item inventaris dengan harga perolehan berkisar &lt; Rp 1,000,000 masih dimasukkan dalam list asset</t>
  </si>
  <si>
    <t>Berdasarkan full check atas 44 pembayaran Asuransi Karyawan (Mandiri Inhealth) ditemukan 1 karyawan yang plan rawat inap (RI) asuransinya tidak sesuai ketentuan yang berlaku</t>
  </si>
  <si>
    <t>Penilaian UC - Makassar 2023.xlsx</t>
  </si>
  <si>
    <t>Berdasarkan sample check atas 2 barang promosi tanggal 23 Agustus 2023, ditemukan belum dilakukan stock opname rutin yang dilengkapi dengan Berita Acara Stock Opname yang ditandatangani oleh Marketing and Admission Head sehingga berisiko jumlah barang tidak sesuai dengan fisik dan kurang termonitor</t>
  </si>
  <si>
    <t>Berdasarkan full check atas 9 mahasiswa penerima beasiswa ekonomi yang terdiri dari 5 mahasiswa TA 2021/2022 dan 4 mahasiswa TA 2022/2023, ditemukan 4 mahasiswa TA 2021/2022 yang tidak memenuhi syarat jam magang, namun belum dikenakan sanksi.</t>
  </si>
  <si>
    <t>Berdasarkan sample opname atas 72 item material Engineering ditemukan Seluruh item material tidak dicatat per masing-masing Stock Card melainkan 1 stock card mencatat jumlah &gt; 10 item material; Belum pernah dilakukan stock opname material engineering yang dituangkan dalam Berita Acara Opname yang ditandatangani oleh Finance and Accounting Departemen Head.</t>
  </si>
  <si>
    <t>Health Safety Environment (Kepatuhan stakeholder terhadap perijinan, serta standar keamanan lingkungan)</t>
  </si>
  <si>
    <t>Berdasarkan observasi lapangan tanggal 30 Agt’23 ditemukan Ruang Control MCFA (Master Control Fire Alarm) dalam keadaan tidak terkunci dan panas.
Berdasarkan observasi lapangan tanggal 30 Agt’23 ditemukan Ruang Mesin Pompa dalam keadaan tidak terkunci.
Berdasarkan full check atas 56 tabung APAR ditemukan 5 Kartu checklist tabung APAR terlihat belum diupdate berkisar 139 hari sejak 4 Apr’23 (sejak tanggal pemeriksaan terakhir di bulan Apr’23) s/d tanggal observasi 21 Agt’23
Berdasarkan full check atas 73 Work Order (WO) ditemukan 2 Work Order (WO) yang statusnya completed/ closed atas 1 pekerjaan yang sama namun waktu penyelesaiannya lebih lama padahal jika dibandingkan dengan penyelesaian pekerjaan yang sama selesai dalam kurun waktu ± 30 hari
Berdasarkan pengujian sistem ARD atas 3 unit lift ditemukan Sistem ARD yang tidak berfungsi pada lift Penumpang (Lift 2) dan 1 unit lift Cargo (Lift 3) di mana sangkar lift tidak menuju lantai terdekat, pintu lift tertutup, emergency lamp &amp; emergency call tidak berfungsi; Emergency Lamp tidak menyala dan Emergency Call tidak berfungsi saat system ARD Lift Penumpang (Lift 1) aktif
Berdasarkan observasi lapangan atas kebersihan ruang mesin tanggal 1 Sep’23 ditemukan Ruang Mesin Lift Penumpang dalam keadaan kotor di mana terdapat bekas puntung rokok.
Berdasarkan pemeriksaan Log Book atas 111 unit CCTV per tanggal 28 Agustus 2023 ditemukan 1 CCTV yang merekam bukan pada posisi yang seharusnya (Lt 6.03 Hall Selatan) melainkan hanya merekam area rak di ruang server (Lantai 3) padahal status CCTV pada logbook dalam kondisi normal sejak tanggal 23 Agustus 2023.</t>
  </si>
  <si>
    <t>Outsource (Setiap pekerjaan outsource harus didukung dengan perjanjian yang disetujui oleh kedua belah pihak dan klausulnya tidak merugikan perusahaan, serta aplikasi di lapangan yang meliputi personil dan material yang digunakan harus sesuai dengan perjanjian)</t>
  </si>
  <si>
    <t>Berdasarkan observasi lapangan atas kebersihan area tangga Emergency Exit tanggal 21 Agt’23 ditemukan terdapat bahan material disimpan di area tangga Semi Basement
Berdasarkan observasi atas kebersihan area kampus selama audit Fieldwork tanggal 21 Agt’23 ditemukan Kartu checklist toilet sebagai kartu control kebersihan dan pekerjaan petugas cleaning di toilet wanita Lt.2 tidak update dan belum diganti selama 56 hari sejak tanggal pengisian terakhir s/d tanggal 21 Agt’23
Berdasarkan observasi atas monitoring Smoke, Gas dan Heat Detector yang dilakukan oleh Departemen Property Management bulan Jul’23 ditemukan Pengujian rutin telah dilakukan per 3 bulan sekali atas smoke &amp; heat detector dan telah dilengkapi dengan Berita Acara Opname yang ditandatangani oleh atasan yang berwenang (Property Management Section Head), namun jumlah sample pemeriksaan hanya berkisar 1 pcs/ item detector per 3 bulanan, sehingga jika diakumulasikan selama 1 tahun jumlah seluruh detector tidak tercover.</t>
  </si>
  <si>
    <t>Berdasarkan sample check atas 87 pcs Inventaris ICT, ditemukan 19 pcs Inventaris (18 unit CCTV dan 1 unit TV) belum ditempel barcode pada fisik unit CCTVnya melainkan hanya tercantum pada rekap yang terpasang pada akrilik di dinding ruangan; Perbedaan barcode yang ditempel dengan barcode system di mana barcode yang di system yang benar.
Berdasarkan pemeriksaan List Inventaris atas 11 pcs inventaris ICT yang rusak ditemukan Pencatatan kondisi inventaris atas 1 pcs inventaris yang belum diupdate (masih rusak padahal sudah baik).</t>
  </si>
  <si>
    <t>Penilaian UC - Surabaya 2023.xlsx</t>
  </si>
  <si>
    <t>Berdasarkan full check kegiatan EPT selama Jul’22 s/d Jun’23 ditemukan Selisih lebih bayar profit sharing sebesar Rp 49,500 dan selisih kurang bayar profit sharing berkisar Rp 15,750 &amp; Rp 83,250 antara perhitungan audit dengan nilai actual karena adanya peserta yang telah dibayarkan jasa ujian namun tidak menjadi factor pengurang dalam pembagian profit, peserta yang dibayarkan biaya jasa ujian kepada vendor namun tidak diperhitungkan dalam factor pengurang profit sharing serta adanya kesalahan penentuan harga Price List.
Berdasarkan full check atas 57 transaksi Profit Sharing Translation Service Center (TSC) selama Jul’22 s/d Jun’23 ditemukan selisih lebih bayar profit sharing atas 4 transaksi sebesar Rp 438,975 karena terjadi selisih penentuan harga client dan harga freelancer.</t>
  </si>
  <si>
    <t>Proses peminjaman dan pengembalian buku: (Opname rutin atas persediaan buku harus dilakukan secara rutin, diberlakukanya denda atas keterlambatan pengembalian buku)</t>
  </si>
  <si>
    <t>Berdasarkan sample opname atas 43 item material Engineering ditemukan selisih kurang atas 5 item dan selisih lebih atas 4 item; Stock opname material engineering telah rutin dilakukan sebulan sekali namun belum dituangkan dalam Berita Acara Opname yang ditandatangani oleh Property Management Section Head &amp; Finance and Accounting Departemen Head. (Temuan ulangan)
Berdasarkan full opname atas 21 item Peralatan ME ditemukan stock opname Peralatan ME telah rutin dilakukan namun belum dituangkan dalam Berita Acara Opname yang ditandatangani oleh Property Management Head
Berdasarkan sample opname atas 15 item Perlengkapan Kerja ME telah rutin dilakukan namun belum dituangkan dalam Berita Acara Opname yang ditandatangani oleh Property Management Head.</t>
  </si>
  <si>
    <t>Berdasarkan observasi atas monitoring Smoke, Gas dan Heat Detector per 31 Agt’23, ditemukan belum dilakukan pengujian rutin yang dituangkan dalam Berita Acara Opname yang ditandatangani oleh atasan yang berwenang (Property Management Head).
Berdasarkan hasil pengujian system ARD atas 6 unit lift dan observasi lapangan ditemukan 1 Emergency phone lift penumpang yang terhubung ke meja receptionist gedung UC Main Building tidak ada response (lampu tidak menyala dan tidak ada suara dering) ketika dilakukan pemeriksaan/pengujian; 2 emergency phone (lift penumpang dan lift service) yang lampu notifikasinya menyala saat dilakukan pengujian namun tidak ada suara dering yang terdengar.
Berdasarkan observasi lapangan atas area ruang mesin lift ditemukan AC bekas/ rusak disimpan di ruang mesin lift.
Berdasarkan full check atas 59 tabung APAR ditemukan 5 tabung APAR kondisi tekanannya di bawah batas normal di mana 2 di antaranya kartu checklist tabung APAR terlihat belum diupdate selama 35 hari serta 1 tabung APAR lainnya yang kartu checklistnya terlihat belum diupdate selama 96 hari namun dalam kondisi tekanan normal
Berdasarkan observasi lapangan atas Ruang Mesin Pompa ditemukan belum adanya skala ukur solar pada diesel pump tank.
Berdasarkan observasi atas 1 monitor CCTV main building pada tanggal 29 Agt’23 ditemukan Monitor CCTV Lobby UC Plaza dalam keadaan menyala (kondisi standby) namun tidak menampilkan tangkapan layar CCTV melainkan hanya menampilkan Ms.windows sehingga fungsi CCTV sebagai alat bantu pemantau kondisi area kampus tidak dapat termonitor oleh pihak Security.
Berdasarkan sample check atas work order per Jun’23 ditemukan data belum diberikan s/d 14 Nov’23 kepada audit, sehingga tidak dapat dilakukan pemeriksaan lebih lanjut</t>
  </si>
  <si>
    <t>Berdasarkan observasi atas kebersihan area kampus selama audit Fieldwork ditemukan Kartu checklist toilet sebagai kartu control kebersihan dan pekerjaan petugas cleaning di toilet wanita, toilet pria, dan toilet VIP Lt. 6 (main building) tidak update dan belum diganti selama 6 hari sejak tanggal pengisian terakhir 22 Agt’23 s/d observasi audit tanggal 28 Agt’23.
Berdasarkan observasi lapangan yang dilakukan tanggal 30 Agt’23 ditemukan Puntung rokok di area Rooftop, Bukit UC dan UC Plaza</t>
  </si>
  <si>
    <t>Berdasarkan hasil cash opname atas petty cash pada tanggal 29 Agt’23 dan kas besar per Jun’23 ditemukan 2 kasbon petty cash yang menggantung &gt; 14 hari dan belum ada laporan pertanggung-jawaban atas kasbon yang menggantung; 16 kasbon kas besar sebesar Rp 178,174,400 yang outstanding per 30 Jun’23 dan belum dipertanggungjawabkan berkisar 16 hari s/d 39 hari sejak tanggal kasbon s/d cut off Audit per 30 Jun’23
Berdasarkan analisa saldo akun Uang Titipan Beasiswa (No Akun : 21.50.104.13) per 30 Jun’23 yang masih menggantung sebesar Rp 547,118,000 ditemukan ada titipan beasiswa biaya kuliah mahasiswa yang masih menggantung sebesar Rp 178,400,000 dari tahun 2020 s/d cut off audit 30 Jun’23.
Berdasarkan analisa saldo akun Uang Titipan Lebih Bayar Mahasiswa (No Akun : 21.50.104.20) per 30 Jun’23 yang masih menggantung sebesar Rp 677,348,687 ditemukan 11 Transaksi Titipan Lebih Bayar Mahasiswa yang masih menggantung sebesar Rp 136,550,027 berkisar 2,557 hari s/d 2,767 hari (lebih dari 7 tahun) dari tanggal transaksi s/d cut off audit 30 Jun’23.</t>
  </si>
  <si>
    <t>Berdasarkan sample check atas 26 inventaris monitor pada tanggal 29 Agt’23 ditemukan 1 inventaris monitor yang belum dilengkapi dengan barcode
Berdasarkan sample check atas 42 inventaris laptop pinjaman (yang dipinjamkan ke karyawan) pada tanggal 29 Agt’23 ditemukan 2 inventaris laptop pinjaman yang belum dilengkapi dengan barcode dan 4 inventaris laptop pinjaman yang barcodenya sudah tidak terbaca atau memudar.</t>
  </si>
  <si>
    <t>Biro Mahasiswa dan Alumni</t>
  </si>
  <si>
    <t>Risiko kerja sama yang tidak didukung dengan perjanjian kerja sama dan perhitungan biaya kepelatihan yang tidak sesuai dengan PKS</t>
  </si>
  <si>
    <t>Berdasarkan full check surat perjanjian kerja waktu tertentu atas 10 pelatih UKM dan surat tugas atas 24 Pembina UKM selama periode Jul’22 s/d Jun’23 ditemukan 1 Surat Perjanjian Kerja yang belum diberikan kepada audit s/d 13 Nov’23.</t>
  </si>
  <si>
    <t>Berdasarkan full check pembayaran premi Mandiri In Health atas 392 karyawan periode Jul’22 s/d Jul’23, ditemukan 6 anak Karyawan dengan umur &gt; 23 tahun masih menjadi tanggungan Karyawan bersangkutan.</t>
  </si>
  <si>
    <t>Penilaian Audit Hotel Ciputra Semarang 2023.xlsx</t>
  </si>
  <si>
    <t>Berdasarkan full check atas log book lost and found item selama bulan Apr’23 s/d Sep’23, dari 35 penyerahan item lost and found ditemukan 5 penyerahan item lost and found yang di klaim oleh orang lain/ bukan tamu aktual yang menginap tanpa dilengkapi dengan surat kuasa bermaterai/ email pemberitahuan dan foto dokumentasi pada saat penyerahan, di mana penyerahan 1 item di antaranya tidak ada copy identitas pengambilnya sehingga berisiko valuable item diserahkan ke pihak yang tidak berhak. 'Berdasarkan full check atas penerbitan kartu kamar baru (new card) pada bulan Sep’23 (8,216 Access Card), ditemukan 18 penerbitan kartu akses kamar yang tidak ada status tamu menginap pada data Guest In House. (Temuan Ulangan) 'Berdasarkan full check atas 185 transaksi late check out selama periode audit, ditemukan Selisih kurang charge atas 36 transaksi late check out sebesar Rp 14,768,000; Selisih lebih charge atas 4 transaksi late check out sebesar Rp 731,250; 2 transaksi check out yang dikenakan charge sebesar Rp 365,000 di mana tamu melakukan check out bukan pada jam yang dikenakan charge late check out.</t>
  </si>
  <si>
    <t>Berdasarkan full check atas catatan 561 pengunjung gym dan kolam renang hotel selama bulan Sep’23, ditemukan 23 pengunjung gym dan kolam renang yang tidak terdaftar dalam Guest in House di mana 8 pengunjung di antaranya menuliskan no. kamar namun di system status kamarnya vacant (belum terjual) dan 15 pengunjung lainnya tidak menuliskan nomor kamar.</t>
  </si>
  <si>
    <t>Berdasarkan sample check atas 17 kamar pada 25 Okt’23, ditemukan 8 kamar yang tidak sesuai dengan standard set-up. Berdasarkan sample check atas 140 tabung APAR pada tanggal 24 Okt’23 ditemukan 6 tabung yang tidak dilengkapi dengan stiker expired yang update di mana 2 tabung di antaranya menunjukkan tanggal expired berselang 167 hari sejak tanggal expired s/d pemeriksaan audit; Serta 1 tabung di antaranya tekanannya juga drop padahal baru dilakukan checklist 1 hari sebelumnya.</t>
  </si>
  <si>
    <t>Berdasarkan sample check atas penerbitan 79 PO selama periode audit, ditemukan 1 PO perbandingan harga yang tanda tangan approval-nya tidak sesuai dengan koridor yang berlaku di mana item telah diterima 20 hari lebih awal sebelum PO disetujui/ dikirimkan ke Kantor Pusat SH3.</t>
  </si>
  <si>
    <t>Berdasarkan full check atas menu book yang berlaku per bulan Sep’23, ditemukan 2 item menu yang harganya di system belum diupdate sesuai dengan buku menu di mana 1 item di antaranya telah terjual 3 porsi sehingga menimbulkan selisih kurang tagih tamu sebesar Rp 30,000; 3 menu wine yang telah dihapus dari system power pro namun masih terecord di buku menu.</t>
  </si>
  <si>
    <t>Berdasarkan full check atas 299 plan asuransi terdaftar bagi karyawan beserta keluarga ditemukan 1 plan asuransi karyawan yang terdaftar lebih rendah dari plan seharusnya.</t>
  </si>
  <si>
    <t>Berdasarkan full check atas absensi 57 tenaga casual selama Jun’23 s/d Sep’23 ditemukan 1 tenaga casual yang jumlah hari kerjanya melebihi 20 hari selama 3 bulan berturut-turut.</t>
  </si>
  <si>
    <t>Berdasarkan sample check atas 29 item (111 pcs) stock engineering pada tanggal 25 Okt’23 ditemukan kartu stock atas 2 item belum ditemukan. (Temuan Ulangan)</t>
  </si>
  <si>
    <t>Berdasarkan full check atas 200 titik lampu indikator smoke detector di depan kamar ditemukan 26 titik lampu indikator smoke detector yang terlepas dari bracketnya (di bawah lampu koridor). (Temuan Ulangan)
Berdasarkan full check atas 3 lift ditemukan ARD (Automatic Rescue Device) atas 1 lift tidak berfungsi dengan normal; 1 lift yang Emergency lamp-nya tidak menyala ketika terjadi black out.</t>
  </si>
  <si>
    <t>Penilaian Audit Hotel Citra Dream Bandung 2023.xlsx</t>
  </si>
  <si>
    <t>Berdasarkan sample check atas 73 dari total 136 Banquet Event Order selama periode Agt’21 s/d Jan’23, ditemukan 15 transaksi Banquet dengan harga di bawah bottom rate dengan total sebesar Rp. 6,515,000 namun belum mendapatkan approval s/d GM Operation, di mana 1 transaksi di antaranya belum diapprove oleh HM dan GM Operation; 4 transaksi Banquet yang rate-nya tidak tercantum dalam rate structure namun pemberian harganya tanpa didukung dengan approval s/d GM Operation. Berdasarkan full check atas 142 transaksi Group Order selama periode Agt’21 s/d Jan’23 ditemukan 4 pembayaran Group Order yang seharusnya dibayarkan saat check-in (on arrival) namun aktualnya dibayarkan pada saat check out dan tidak dilengkapi dengan Guarantee Letter (GL) serta tidak memiliki credit facility, bahkan 1 pembayaran di antaranya dibayarkan berselang 3 hari setalah tanggal check out, sehingga berisiko adanya pembayaran yang tidak tertagih. Berdasarkan full check atas 15 contract rate selama periode Agt’21 s/d Jan’23, ditemukan 1 contract rate yang belum ditandatangani oleh pihak klien namun sudah memberikan productivity 3 Room Night sebesar Rp 624,566 berselang 170 hari sejak contract rate berlaku s/d pull out audit tanggal 24 Mar’23; 2 contract rate yang memiliki credit facility namun belum ditandatangani oleh GM Operation berselang 133 hari dan 176 hari sejak contract rate berlaku s/d pull out audit.</t>
  </si>
  <si>
    <t>Berdasarkan full check atas pemberian komisi selama periode Agt’21 s/d Jan’23, ditemukan 14 pembayaran komisi yang nama bookernya tidak dicantumkan pada form Group Order sehingga berisiko tidak diketahui apakah nama penerima komisi sudah sesuai dengan nama booker; 11 pembayaran komisi yang dibayarkan tidak sesuai dengan nama booker tanpa didukung dengan surat kuasa bermaterai atau surat pernyataan komisi diambil oleh pihak lain. Berdasarkan full check atas 7 kerjasama promosi dengan pihak ke-3 selama periode Agt’21 s/d Jan’23, ditemukan 2 kerjasama promosi yang diberikan voucher room complimentary namun tidak didukung dengan PKSnya sehingga tidak diketahui benefit yang didapatkan Hotel Citra Dream di mana 1 kerjasama promosi di antaranya berupa konten youtube namun tidak ditemukan account youtube maupun instagramnya.</t>
  </si>
  <si>
    <t>Berdasarkan full check atas 22 complimentary vouchers yang sudah dipakai selama periode Agt’21 s/d Jan’23, ditemukan seluruh complimentary vouchers yang telah dipakai oleh tamu belum diberi tanda “used”.</t>
  </si>
  <si>
    <t>Berdasarkan observasi operasional FO pada tanggal 15 Mar’23 ditemukan 1 komputer FO menggunakan user ID staff yang sedang tidak bertugas sehingga berisiko jika ada transaksi yang tidak sesuai dengan prosedur akan sulit dilakukan penelusuran; Saat pergantian shift telah dibuatkan logbook serah terima HouseBank Front Office yang ditandatangani Front Office Assistance (FOA) yang sedang in-charge namun tidak ditandatangani oleh FOA shift selanjutnya. 'Berdasarkan pemeriksaan atas guest inhouse pada tanggal 13 Mar dan 14 Mar’23, ditemukan 3 penerbitan key card dalam system di mana pada data guest history tidak terdapat tamu yang check in di kamar tersebut. 'Berdasarkan full check atas 85 transaksi early check in selama periode Jan’22 s/d Des’22 dan Jan’23, ditemukan 17 transaksi early check-in yang dikenakan charge tidak sesuai dengan ketentuan yang berlaku di mana terdapat selisih lebih dengan total sebesar Rp 50,000 dan selisih kurang dengan total sebesar Rp 849,000 namun belum mendapatkan approval s/d GM Operation. (Temuan Ulangan)
Berdasarkan full check atas 65 transaksi late check out selama periode Jan’22 s/d Des’22 dan Jan’23, ditemukan 13 transaksi late check out yang dikenakan charge tidak sesuai dengan ketentuan yang berlaku di mana terdapat selisih lebih dengan total sebesar Rp 575,000 dan selisih kurang dengan total sebesar Rp 350,000 namun belum mendapatkan approval s/d GM Operation; 5 transaksi yang belum memasuki jam check-out pukul 13.00 namun sudah dikenakan charge late check out dengan total sebesar Rp 650,000. (Temuan Ulangan)
Berdasarkan sample check atas penjualan kamar selama periode Nov’22, Des’22, dan Jan’23 yang terdiri dari 4,936 transaksi, ditemukan 50 transaksi berada di bawah bottom rate berkisar antara Rp 10,000 s/d Rp 30,000 tanpa didukung dengan persetujuan GM Operational sehingga berisiko menimbulkan opportunity loss sebesar Rp 940,000; Belum adanya rate structure yang ditandatangani oleh GM Operation atas type kamar single di mana selama Nov’22 s/d Jan’23 terdapat penjualan kamar type single dengan total 39 room night dengan selisih kurang rate berkisar antara Rp 20,000 s/d Rp 120,000.</t>
  </si>
  <si>
    <t>Berdasarkan full check atas 7 item linen, ditemukan selisih lebih atas 3 item linen dengan total 11 pcs. Berdasarkan pemeriksaan atas extrabed selama periode Jan’22 s/d Des’22 dan Jan’23, ditemukan tidak adanya logbook extrabed yang dicatat oleh Housekeeping ketika adanya penggunaan/ set up extra bed di room.</t>
  </si>
  <si>
    <t>Berdasarkan full check atas 14 kamar berstatus Vacant Clean pada tanggal 15 Mar’23 Pk 22.48, ditemukan 10 kamar yang tidak sesuai dengan kondisi standard set-up seperti lantai kamar yang masih berdebu, brankas terkunci, air toilet keruh, tidak ada asbak rokok di smoking room, dan kurangnya item set up ruangan; Genangan air dari dispenser Lantai 7, linen room Lantai 7 tidak dikunci, dan tong sampah Lantai 5 rusak.</t>
  </si>
  <si>
    <t>Berdasarkan sample opname atas 22 item fixed asset pada tanggal 15 Mar’23, ditemukan 3 item (8 pcs) fixed asset yang tidak terdapat nomor label asset.</t>
  </si>
  <si>
    <t>Berdasarkan monitoring account A/P Guest Deposit AR (No. Akun 240-00-011) per 1 Jan’23, ditemukan 3 transaksi yang masih outstanding &gt; 2 tahun sebesar Rp. 16,187,301 namun belum diakui sebagai pendapatan berselang 902 hari s/d 1,096 hari sejak tanggal transaksi s/d tanggal cut off audit 31 Jan’23. (Temuan Ulangan)</t>
  </si>
  <si>
    <t>Berdasarkan full check atas 4 penyewaan Extra Bed selama Jan’22 s/d Des’22, ditemukan seluruh transaksi penyewaan extra bed tidak diterbitkan SPK.</t>
  </si>
  <si>
    <t>Berdasarkan full check atas guest bill selama bulan Jan’23 yang terdiri dari 69 transaksi, ditemukan 4 transaksi additional adult breakfast &amp; 1 additional child breakfast yang di-charge tidak sesuai dengan harga di system berkisar minus Rp 5,000 s/d Rp. 20,000/ pax dengan total selisih lebih sebesar Rp. 60,000.</t>
  </si>
  <si>
    <t>Berdasarkan full check atas perhitungan service charge 12 karyawan selama Jan’22 s/d Jan’23 ditemukan kelebihan perhitungan service charge dan pembayaran atas 1 karyawan selama Jan’22 s/d Jan’23 dengan total nilai sebesar Rp 4,467,677.</t>
  </si>
  <si>
    <t>Berdasarkan full check atas pendaftaran plan asuransi 12 karyawan ditemukan 6 plan asuransi karyawan yang terdaftar lebih tinggi dari plan seharusnya. (Temuan Ulangan)</t>
  </si>
  <si>
    <t>Berdasarkan full check atas absensi 6 tenaga harian (DW) Agt’22 s/d Okt’22 ditemukan 3 DW yang hari kerjanya melebihi 20 hari secara 3 bulan berturut-turut.</t>
  </si>
  <si>
    <t>Berdasarkan full check atas 4 kegiatan training yang menggunakan jasa pihak ke-3 selama periode audit ditemukan 1 kegiatan training yang pembayarannya dilakukan secara tunai kepada trainer dan dititipkan melalui peserta training, meskipun telah dilengkapi dengan bukti kwitansi pembayaran namun tanpa didukung dengan tanda terima uang yang ditandatangani oleh pihak trainer.</t>
  </si>
  <si>
    <t>Berdasarkan monitoring absensi security selama periode Feb’23 atas 5 personel ditemukan 4 personel security dengan total 13 shift berjaga double shift (melanjutkan dari shift sebelumnya) sehingga durasi kerja menjadi panjang; 20 shift personel security yang belum disiplin dalam mengisi absensi finger print sehingga tidak dapat diyakini actual jam kehadirannya. (Temuan Ulangan)
Berdasarkan full check atas KTA (Kartu Tanda Anggota) 5 personel security outsource ditemukan 1 personel yang KTAnya telah expired berselang 395 hari sejak tanggal expired s/d tanggal pemeriksaan audit 17 Mar’23.</t>
  </si>
  <si>
    <t>Berdasarkan full check atas kunjungan vendor lift PT. Jaya Kencana untuk maintenance 2 unit lift selama periode Jan’22 s/d Jan’23 ditemukan adanya catatan dari vendor terkait komponen guide shoe (berfungsi untuk mengurangi gesekan dengan rel saat beban naik turun) yang harus diganti namun belum ada tindak lanjutnya berselang 130 hari dan 254 hari sejak tanggal catatan vendor (dinyatakan rusak/ harus diganti oleh vendor) s/d tanggal pemeriksaan audit 17 Mar’23. (Temuan Ulangan)</t>
  </si>
  <si>
    <t>Berdasarkan full check atas 37 Work Order (WO) selama periode audit ditemukan 2 WO yang masih berstatus open berselang 221 hari dan 395 hari sejak tanggal WO terbit s/d pemeriksaan audit 17 Mar’23.</t>
  </si>
  <si>
    <t>Berdasarkan sample check atas 10 titik smoke detector dan 10 titik heat detector ditemukan 5 titik smoke detector dan 4 titik heat detector mati (tidak berfungsi sama sekali); 3 titik lampu indikator smoke detector di depan kamar tidak berfungsi (lampu tidak menyala) ketika smoke detector mendeteksi asap dan alarm telah berbunyi; Firebell alarm lt. 7 tidak berfungsi; Belum pernah dilakukan pemeriksaan menyeluruh secara rutin atas smoke dan heat detector. (Temuan Ulangan)
Berdasarkan observasi area Hotel pada tanggal 14 Mar’23 ditemukan tangga darurat dalam keadaan tidak steril di mana terdapat banyak barang seperti meja dan tumpukan kursi yang menghalangi jalur evakuasi; 7 lampu emergency exit sign yang mati dan tidak diketahui sejak kapan lampu mati; Pintu akses rooftop (emergency stair lt.8) dalam keadaan tidak terkunci.</t>
  </si>
  <si>
    <t>Penilaian Audit Hotel Citra Dream Cirebon 2023.xlsx</t>
  </si>
  <si>
    <t>Berdasarkan full check atas 39 Contract Corporate Rate selama periode audit ditemukan 4 transaksi corporate yang tidak sesuai dengan contract rate sehingga menimbulkan selisih lebih tagih atas 4 transaksi sebesar Rp. 100,000 yang belum didukung dengan persetujuan GM Operation, di mana 1 transaksi di antaranya belum didukung dengan guarantee letter yang ditandatangani klien. 'Berdasarkan sample check atas 47 Banquet Event Order (BEO) selama periode Jan’22 s/d Des’22, ditemukan 1 Confirmation Letter yang tidak ditandatangani oleh Hotel Manager berselang 142 hari sejak event; 1 Banquet Event Order yang dikenakan harga yang tidak sesuai dengan pricelist yang berlaku sehingga menimbulkan selisih kurang tagih sebesar Rp 240,000 dan belum didukung dengan approval GM Operation.</t>
  </si>
  <si>
    <t>Berdasarkan full opname atas 11 jenis barang promosi tanggal 17 Mar’23 ditemukan belum dilakukannya pencatatan mutasi barang promosi pada stock card sehingga kurangnya kontrol atas barang promosi dan terjadi selisih kurang atas 9 item barang sebanyak 40 pcs dengan total nilai sebesar Rp 295,810 meskipun barang promosi sudah dilengkapi dengan kartu stock. Berdasarkan full check atas 1 transaksi sponsorship selama periode audit ditemukan 1 transaksi sponsorship belum dilengkapi dengan dokumentasi atas benefit yang diterima oleh Hotel sesuai dengan PKS, meskipun sudah didukung dengan proposal pengajuan sponsorship. Berdasarkan full check atas 2 voucher barter dengan hotel lain ditemukan 1 voucher barter tidak ditemukan fisiknya sehingga tidak diketahui apakah telah digunakan dan jika telah digunakan tidak ada detail seperti nama pengguna, tanggal serta keperluannya.</t>
  </si>
  <si>
    <t>Berdasarkan sample check atas 17 Reservation Card tamu (RC) dari 84 tamu yang berstatus in house pada 16 Mar’23 ditemukan 2 identitas tamu yang tidak sesuai dengan nama tamu yang terdaftar di Guest Inhouse List. 'Berdasarkan full check atas 16 voucher complimentary selama periode audit ditemukan 3 dokumen voucher complimentary yang telah digunakan namun belum ditemukan dokumen aslinya berselang 310 hari dan 439 hari sejak tanggal penggunaan s/d tanggal konfirmasi 29 Mar’23 di mana dokumen yang di filing hanya berupa copy; 1 dokumen voucher complimentary yang tidak ditemukan sampai dengan konfirmasi Audit pada 29 Mar’23. 'Berdasarkan full check atas 687 transaksi extra bed selama periode Agt’21 s/d Jan’23 ditemukan belum ada log book yang mencatat penggunaan extra bed meskipun seluruh pengenaan tariff extra bed tidak ada yang dikenakan di bawah bottom rate. 'Berdasarkan full check atas 165 transaksi early check in selama periode Agt’21 s/d Jan’23, ditemukan 52 transaksi early check-in yang dikenakan charge tidak sesuai dengan ketentuan yang berlaku di mana terdapat selisih lebih dengan total sebesar Rp 2,093,500 dan selisih kurang dengan total sebesar Rp 132,500; 32 transaksi yang telah memasuki jam check-in namun dikenakan charge early check-in dengan total sebesar Rp 2,660,000; 8 transaksi charge early check in sebesar Rp. 1,070,000 yang tidak ditemukan guest folio-nya di data guest list history. Berdasarkan full check atas 185 transaksi late check out selama periode Agt’21 s/d Jan’23, ditemukan 79 transaksi late check out yang dikenakan charge tidak sesuai dengan ketentuan yang berlaku di mana terdapat selisih lebih dengan total sebesar Rp 2,102,000 dan selisih kurang dengan total sebesar Rp 3,990,000; 28 transaksi yang belum memasuki jam check-out pukul 13.00 namun sudah dikenakan charge late check out dengan total sebesar Rp 3,438,500; 29 transaksi charge late check-out sebesar Rp. 5,187,500 yang tidak ditemukan guest folio-nya di data guest list history. Berdasarkan sample check atas 6 dari 57 Group Order selama periode audit ditemukan 3 pembayaran Group Order yang terms pembayarannya akan dibayarkan saat check-in (on arrival) dan tidak dilengkapi dengan Guarantee Letter (GL), namun aktualnya dibayarkan berselang 2 dan 7 hari dari tanggal bayar seharusnya s/d tanggal pelunasan; 1 Group Order yang 1 kamarnya terlambat dilakukan check out sampai dengan 30 hari sejak check out sehingga menimbulkan outstanding pembayaran sebesar Rp 7,500,000.</t>
  </si>
  <si>
    <t>Berdasarkan observasi lapangan periode 13 Mar’23 s/d 20 Mar’23, ditemukan belum terdapat tanda tangan tukar shift bagi penerima housebank di mana tanda tangan yang dicantumkan pada log book shift hanya front office agent yang menyerahkan remittance</t>
  </si>
  <si>
    <t>Transaksi penjualan 3 item minuman di showcase Front office pada tanggal 22 Mar’23 hanya dicatat pada lembaran post-it namun tidak mencantumkan tanggal dan jam transaksi penjualan, di mana posting penjualan di VHP baru akan dilakukan saat closing shift FO; Pengemis anak-anak yang masuk ke dalam area lobby hotel dan terlihat meminta-minta ke guest pada tanggal 17 Mar’23 pukul 20:00.</t>
  </si>
  <si>
    <t>Berdasarkan full opname atas 19 item lost and found tanggal 21 Mar’23 dan pemeriksaan atas log book lost and found item dan 10 release memo, ditemukan 1 item lost and found yang di claim oleh orang lain/ bukan actual guest yang menginap namun tidak dilengkapi dengan foto saat serah terima barang, copy kartu identitas dan surat kuasa bermaterai/ email dari actual guest dan identitas pengambilnya; 4 item valuable yang berumur lebih dari 1 tahun yang di release tanpa berita acara. Berdasarkan sample check atas 20 kamar pada tanggal 21 Mar’23 ditemukan 20 kamar yang tidak sesuai dengan kondisi standard set-up seperti area kamar yang masih kotor, brankas terkunci, kurangnya item setup ruangan dan defect; Channel TV citra dream tidak muncul gambar/ buram.</t>
  </si>
  <si>
    <t>Berdasarkan full check atas 8 dokumen credit limit atas tamu corporate, ditemukan 6 Corporate Contract yang memiliki credit limit facility namun dokumentasi credit limit yang telah ditandatangani oleh GM Operation dan HM belum ditemukan; 2 dokumen credit limit yang tidak ditandatangani s/d GM Operation di mana 1 dokumen di antaranya hanya ditandatangani s/d Chief Accounting.</t>
  </si>
  <si>
    <t>Berdasarkan sample opname atas 54 item inventaris pada tanggal 23 Mar’23 ditemukan 3 inventaris yang bersifat mobile belum dilengkapi dengan berita acara serah terima inventaris.</t>
  </si>
  <si>
    <t>Berdasarkan monitoring perhitungan depresiasi fixed asset selama periode audit, ditemukan selisih lebih perhitungan nilai book value antara trial balance dengan auditor, serta nilai depreisasi fixed asset yang masih terhitung padahal nilai buku asset sudah nol.</t>
  </si>
  <si>
    <t>Berdasarkan sample check atas 38 PO selama periode Agt’21 s/d Jan’23 ditemukan 3 PO berupa pekerjaan/ jasa namun tidak dibuatkan dengan format Surat Perintah Kerja (SPK), di mana 1 PO di antaranya merupakan PO tunjuk langsung yang tidak dilengkapi dengan IM tunjuk langsung; 1 PO yang hanya dilakukan perbandingan dengan 2 supplier; 1 PO pembelian guest amenities yang pembeliannya dilakukan di supplier lain dengan harga yang lebih mahal, padahal Hotel telah memiliki kontrak payung dengan supplier amenities sehingga menimbulkan selisih harga sebesar Rp. 190,000.</t>
  </si>
  <si>
    <t>Berdasarkan sample opname atas 35 item (7,513 pcs) General Store pada tanggal 6 Sep’21 ditemukan selisih kurang 13 item general store berkisar 1 pcs s/d 12 pcs.</t>
  </si>
  <si>
    <t>Berdasarkan sample check atas 63 item dari 139 item cutleries dan chinaware pada tanggal 16 Mar’23 ditemukan selisih kurang atas 4 item barang dengan jumlah total 58 pcs. Berdasarkan hasil observasi ruang makan pada 14 Mar’23 dan kitchen area 16 Mar’23 ditemukan Serangga kecoa pada area etalase buffet, makanan (roti tawar), piring bersih, dan freezer padahal baru dilakukan treatment pest control pada tanggal 13 Mar’23 berselang 1 hari sebelum Team Audit melakukan observasi; Bagian bawah showcase fridge yang telah berkarat dan tergenang air di mana terdapat bahan makanan di dalam fridge; Kotoran di dalam tempat cutleries bersih di kitchen; Genangan air di area kitchen karena adanya kebocoran dari area kompor dan juga keramik yang terlepas di area saluran air namun belum dibuatkan work order (WO) kepada Departemen Engineering.</t>
  </si>
  <si>
    <t>Berdasarkan full check atas pembayaran service charge 13 karyawan selama Nov’22 s/d Jan’23 ditemukan 1 karyawan yang mengambil cuti melahirkan dengan masa kerja &lt;12 bulan tetap mendapatkan service charge.</t>
  </si>
  <si>
    <t>Berdasarkan full check atas pendaftaran plan asuransi 13 karyawan ditemukan 2 plan asuransi karyawan yang terdaftar lebih tinggi dari plan seharusnya. (Temuan Ulangan)</t>
  </si>
  <si>
    <t>Berdasarkan full check atas absensi 8 tenaga harian (DW) dan 3 tenaga casual selama Agt’22 s/d Jan’23 serta pembayaran selama periode 16 Des’22 s/d 31 Jan’23 ditemukan 6 DW yang hari kerjanya melebihi 20 hari secara 3 bulan berturut-turut atau lebih; Kurang bayar atas upah 1 DW sebesar Rp 100,000.</t>
  </si>
  <si>
    <t>Berdasarkan full check atas 4 kegiatan training yang menggunakan jasa pihak ke-3 selama periode audit ditemukan 1 kegiatan training yang pembayarannya dilakukan secara tunai kepada trainer.</t>
  </si>
  <si>
    <t>Berdasarkan full check atas absensi 4 tenaga security selama Jan’23 ditemukan 10 shift personel security (1 orang per shift) yang tidak ada record absensi finger print. (Temuan Ulangan)
Berdasarkan full check atas KTA (Kartu Tanda Anggota) 4 personel security outsource ditemukan 1 personel yang belum memiliki KTA yang teregistrasi di Polda.</t>
  </si>
  <si>
    <t>Berdasarkan full check atas 12 perizinan dan sertifikat Hotel Citra Dream Cirebon ditemukan 5 izin telah expired berselang 23 hari dan 123 hari dari tanggal expired s/d pemeriksaan audit 20 Mar’23; Belum ada Sertifikat Laik Fungsi atas gedung Hotel; Belum ada sertifikat tera meter air PDAM sejak awal berdirinya Hotel. (Temuan Ulangan)</t>
  </si>
  <si>
    <t>Berdasarkan full check atas 32 item (39 pcs) tools engineering ditemukan 4 item (4 pcs) tools engineering yang belum tercatat dalam list tools engineering.</t>
  </si>
  <si>
    <t>Berdasarkan full check atas kunjungan vendor lift PT. Jaya Kencana untuk maintenance 2 unit lift selama periode Jan’22 s/d Jan’23 ditemukan adanya catatan dari vendor terkait komponen door shoe pintu lift dan wire rope yang harus diganti namun belum ada tindak lanjutnya berselang 344 hari dan 407 hari sejak tanggal catatan vendor (dinyatakan rusak/ harus diganti oleh vendor) s/d pemeriksaan audit 24 Mar’23 sehingga berisiko berkurangnya faktor keselamatan lift.</t>
  </si>
  <si>
    <t>Berdasarkan full check atas 145 Work Order (WO) ditemukan 1 WO yang masih berstatus open berselang 343 hari sejak tanggal WO diterbitkan s/d pemeriksaan audit 21 Mar’23 Berdasarkan monitoring atas penyimpanan solar pada tanggal 21 Mar’23 ditemukan kran tanki solar pada monthly tank tidak terkunci meskipun ruang genset telah terkunci di mana pembatas ruang genset hanya berupa pagar yang dapat dilewati dengan mudah. (Temuan Ulangan)</t>
  </si>
  <si>
    <t>Berdasarkan sample check atas 14 titik smoke detector dan 12 titik heat detector ditemukan 2 titik lampu indikator smoke detector di depan kamar tidak berfungsi (lampu tidak menyala); Trouble pada jaringan heat detector di area lantai 6 yang menyebabkan fire alarm atas 4 heat detector tidak berfungsi; Trouble pada fire bell di area lantai 5 yang menyebabkan fire bell tidak berbunyi ketika 3 heat detector telah mendeteksi panas; Belum pernah dilakukan pemeriksaan menyeluruh secara rutin atas smoke dan heat detector. Berdasarkan full check atas 31 titik CCTV ditemukan 3 titik CCTV yang tidak presisi (tidak menyorot area yang tercover secara jelas) sehingga gambar yang ditampilkan tidak jelas. (Temuan Ulangan)
Berdasarkan observasi area Hotel ditemukan tangga darurat dalam keadaan tidak steril di mana terdapat banyak barang seperti meja dan trolley yang menghalangi jalur evakuasi; Kran wastafel di public area lantai 1 rusak (kepala kran longgar); Tempat Sampah di depan lift lantai 5 rusak (tutup terlepas dan harus di angkat manual).</t>
  </si>
  <si>
    <t>Penilaian Audit Hotel Citra Dream Semarang 2023.xlsx</t>
  </si>
  <si>
    <t>Berdasarkan sample check atas 50 event banquet selama 2023 (Feb-Sep’23) ditemukan 1 transaksi BEO yang kurang bayar sebesar Rp 204,000 karena ada pengurangan jumlah pax namun tidak dicantumkan pada BEO atau revisi BEO. Berdasarkan sample check atas penjualan kamar selama 1 Sep’23 s/d 30 Sep’23 yang terdiri dari 2,494 room night dari 1,533 transaksi OTA ditemukan 87 transaksi penjualan dengan harga di bawah bottom rate OTA di mana 80 diskon transaksi lebih dari 23% (15% + Komisi OTA 8%) dan 7 diskon transaksi website lebih dari 17% (bottom rate) sehingga menimbulkan selisih kurang sebesar Rp. 7,362,203 dari bottom rate dan IM yang telah ditentukan, namun tidak didukung dengan approval sampai dengan GM Operation.</t>
  </si>
  <si>
    <t>Berdasarkan sample check atas 3 voucher room barter dengan Hotel lain ditemukan 2 barter voucher hotel yang telah expired dan belum digunakan berselang 374 hari sampai dengan tanggal pullout audit. (Temuan Ulangan)</t>
  </si>
  <si>
    <t>Berdasarkan sample check 446 Reservation Card (RC) selama tanggal 13 Agt’23 s/d 22 Agt’23 ditemukan 3 nama guest pada RC berbeda dengan nama pada kartu identitas sehingga berisiko tidak dapat dilakukan penelusuran atas tamu yang menginap jika terjadi kejadian insidentil. (Temuan Ulangan) 'Berdasarkan sample check atas data penerbitan kartu akses kamar periode 22 Sep’23 – 28 Sep’23 ditemukan penerbitan 2 kartu akses untuk showing 2 kamar dengan set up lebih dari 15 menit; Penerbitan 1 kartu akses (No kartu 195633) untuk tamu complimentary yang durasinya melebihi dari jangka waktu tamu menginap berselang 2 hari setelah tanggal check out sampai dengan tanggal non-aktif kartu akses, di mana di kamar tersebut telah terisi oleh tamu lainnya selama 2 hari berurutan (terbit kartu baru) setelah tamu pertama (Rizky) checkout dan terdapat jeda waktu kamar kosong sampai dengan tamu berikutnya check-in berselang 14 jam 14 menit dan 07 jam 05 menit, sehingga berisiko kartu disalahgunakan. (Temuan Ulangan) 'Berdasarkan full check atas 44 transaksi early check in selama periode Agt’23 s/d Sep’23 ditemukan 1 transaksi early check-in yang di charge tidak sesuai ketentuan yang berlaku sehingga menimbulkan selisih lebih bayar sebesar Rp. 75,000 (Temuan Ulangan)
Berdasarkan full check atas 43 transaksi late check out selama periode Agt’23 s/d Sep’23 ditemukan 1 transaksi late check out yang di charge tidak sesuai ketentuan yang berlaku sehingga menimbulkan selisih kurang bayar sebesar Rp. 75,000. (Temuan Ulangan)</t>
  </si>
  <si>
    <t>Berdasarkan full opname linen di 8 gudang Housekeeping pada tanggal 26 Okt’23 ditemukan Tidak ada kartu stock atas linen bersih dan linen yang rusak/ out of order di setiap gudang; Selisih lebih atas 4 jenis item linen berkisar 5 pcs s/d 12 pcs dan selisih kurang atas 3 jenis item berkisar 51 pcs s/d 166 pcs. (Temuan Ulangan)
Berdasarkan sample check atas pembayaran tagihan laundry linen periode Agt’23 s/d Sep’23 ditemukan selisih kurang 2 item laundry berkisar 3 pcs dan 5 pcs dan selisih lebih 4 item laundry berkisar 2 pcs s/d 6 pcs antara laundry yang keluar ke outside laundry dengan quantity yang diterima kembali. Berdasarkan full check atas 52 item barang lost and found pada tanggal 26 Okt’23 ditemukan 11 item yang tercatat dalam logbook masih outstanding berselang 306 hari s/d 1,806 hari sejak tanggal deadline release barang s/d tanggal opname 26 Okt’23; 12 item barang yang masih outstanding berselang 7 hari s/d 1,181 hari sejak tanggal deadline release barang s/d tanggal opname 26 Okt’23 dan tidak tercatat dalam logbook (hanya tertera tag nomor kamar dan tanggal penemuan barang) di mana 4 item di antaranya tidak diketahui tanggal penemuan barangnya dan 1 item telah dikembalikan ke pemilik; Valuable item lost and found seperti dompet, jam tangan dan perhiasan disimpan menggunakan SDB di dalam drawer Front Office. (Temuan Ulangan)
Berdasarkan full check atas 19 kamar vacant clean dan observasi area koridor lt 6 pada tanggal 28 Okt’23 ditemukan seluruh kamar dengan status vacant clean yang kondisinya kurang bersih dan terdapat beberapa defect/ kerusakan peralatan. (Temuan Ulangan)</t>
  </si>
  <si>
    <t>Berdasarkan sample opname atas 26 item General Store pada tanggal 25 Okt’23 ditemukan opname rutin yang telah dilakukan setiap satu bulan sekali tidak didukung dengan berita acara yang ditandatangani sampai dengan Chief Accountant. Berdasarkan full opname atas 9 jenis barang promosi pada tanggal 25 Okt’23 ditemukan opname rutin yang tidak didukung dengan berita acara, namun opname rutin dijelaskan telah dilakukan satu bulan sekali. Berdasarkan sample opname atas 65 item inventaris pada tanggal 25 Okt’23 ditemukan 12 item inventaris belum ditemukan fisik barangnya pada saat opname di mana 2 item inventaris merupakan asset yang di transfer ke unit lainnya namun belum dibuatkan berita acara transfer asset dan dikeluarkan dari list asset; 4 item inventaris yang barcodenya hilang/ luntur; 4 item inventaris belum ditempelkan barcodenya; 8 item inventaris yang kondisi asset sudah rusak saat dilakukan opname namun belum diupdate pada list assetnya dan belum dilakukan disposal atau lelang asset. (Temuan Ulangan)</t>
  </si>
  <si>
    <t>Berdasarkan full check atas 16 pembayaran Mandiri Inhealth karyawan periode Jul’23 s/d Des’23 ditemukan 3 karyawan yang golongan terdaftar untuk kelas premi Rawat Inap (RI)/ Rawat Jalan (RJ) tidak mengikuti golongan group yang tercantum dalam kontrak karyawannya.</t>
  </si>
  <si>
    <t xml:space="preserve"> Berdasarkan full check atas 9 karyawan resign per Sep’23 ditemukan 1 karyawan resign yang tanggal surat rekomendasi/ keterangan kerja tidak sesuai (typo) dengan tanggal terakhir bergabung.</t>
  </si>
  <si>
    <t>Berdasarkan full check atas 26 perizinan dan sertifikat per Sep’23 ditemukan 1 izin telah expired berselang 328 hari sejak tanggal expired s/d cut off audit 30 Sep’23; Belum ada Sertifikat Laik Fungsi atas gedung Hotel padahal sudah ada pembayaran sebesar 80% per 31 Agt’19 namun s/d cut off audit 30 Sep’23 SLF belum juga terbit.</t>
  </si>
  <si>
    <t>Berdasarkan full check atas 2 lift pada tanggal 30 Okt’23 ditemukan ARD (Automatic Rescue Device) atas service lift tidak berfungsi dengan normal sehingga tidak dapat bergerak ke lantai terdekat untuk evakuasi karena battery ARD rusak (drop) di mana kerusakan battery ARD guest lift telah menjadi catatan vendor maintenance lift (PT Duta Kencana Jaya) sejak 19 Mei’23 namun belum dilakukan pergantian sampai dengan pemeriksaan audit. (Temuan Ulangan)
Berdasarkan full check atas 42 tabung APAR pada tanggal 30 Okt’23 ditemukan 2 tabung APAR yang tekanannya drop di mana 1 tabung APAR di antaranya karena kerusakan dari tabung; 1 tabung APAR yang tidak dilengkapi dengan sticker masa berlaku. (Temuan Ulangan)
Berdasarkan observasi atas area Hotel pada tanggal 30 Okt’23 ditemukan Pintu ruangan limbah B3 tidak terkunci dengan baik; Tidak ada gas detector pada ruang gas padahal ruangan tersebut merupakan area yang rawan kebakaran; Terdapat tumpukan barang bekas dan item breakage kitchen disekitar area anak tangga darurat sisi barat; Akses menuju rooftop dalam keadaan tidak terkunci di mana pintu akses rooftop dalam keadaan rusak (tidak diketahui kapan terjadinya kerusakan); Pintu emergency exit koridor tengah lt. 5 yang tidak dapat terbuka dengan normal (terhambat); Indikator tangki solar yang tidak terlihat jelas/ buram; Terdapat penyimpanan extra bed pada 4 area tangga darurat. (Temuan Ulangan)
Berdasarkan hasil observasi 2 layar monitor CCTV pada tanggal 30 Okt’23 ditemukan waktu rekam jam CCTV lebih cepat dibanding dengan jam aktual berselang 2 menit 52 detik s/d 3 menit 11 detik.</t>
  </si>
  <si>
    <t>Penilaian Audit Mall Ciputra Semarang 2023.xlsx</t>
  </si>
  <si>
    <t>Berdasarkan observasi mall selama 23 Okt’23 s/d 3 Nov’23 setiap pukul 16.00 s/d 17.00, ditemukan 3 signage tenant yang mati sebagian dan 1 signage tenant mati total, 2 lampu sorot dalam tenant yang berkedip dan 1 lampu billboard yang mati sebagian pada saat jam operasional Mal sejak tanggal observasi sampai dengan pullout audit.</t>
  </si>
  <si>
    <t>Berdasarkan opname atas 3 jenis gift voucher sebanyak 1,178 voucher pada tanggal 2 Nov’23, ditemukan perhitungan matematis mutasi stock gift voucher di logbook tidak update sejak tahun 2018 sehingga menyebabkan selisih lebih dengan total 17 voucher; Belum dilakukan opname rutin atas gift voucher. Berdasarkan pemeriksaan website directory Mal Ciputra Semarang di https://malciputrasemarang.com pada tanggal 24 Okt’23, ditemukan 1 tenant early termination namun masih ada di website directory berselang 242 hari sejak tanggal operasional terakhir s/d konfirmasi audit; 2 tenant yang telah pull out berselang 284 hari dan 604 hari sejak tanggal pull out s/d konfirmasi audit namun masih ada di website directory; 1 tenant yang telah aktif berselang 65 hari sejak tanggal awal sewa s/d konfirmasi audit namun belum diupdate/ upload di website directory. (Temuan Ulangan)</t>
  </si>
  <si>
    <t>Fasilitas Mall yang ada harus dikontrol sehingga dimanfaatkan sebaik-baiknya untuk pengunjung mall dan setiap inventory yang ada agar dilakukan pendataan sehingga tidak hilang</t>
  </si>
  <si>
    <t>Berdasarkan observasi atas pengelolaan parkir pada tanggal 30 Okt’23 ditemukan 1 member parkir yang didaftarkan motornya (H 4367 MR) namun yang masuk parkir aktual adalah mobil (H 1470 GZ) di mana setelah ditelusuri lebih lanjut selama bulan Okt’23 diketahui terdapat 13 kali transaksi keluar masuk mobil tersebut sejak 10 Okt’23 s/d 30 Okt’23 sehingga menimbulkan opportunity loss parkir sebesar Rp 105,000</t>
  </si>
  <si>
    <t>Berdasarkan observasi pada tanggal 25 Okt’23 pukul 01:00 dini hari di area Mall dan Food Fair, ditemukan 5 tenant food fair dan 1 tenant restaurant yang terlihat masih adanya kecoa walaupun telah dilakukan treatment pest control berselang 15 hari sebelumnya; Remahan ice cream cone dan tumpahan soda di area depan ATM BCA di mana pada pukul 21.00 team audit melakukan observasi diketahui ada personel cleaning service yang sedang membersihkan area sekitar tempat remahan dan ice cream tersebut namun ketika night audit pukul 01:00 ternyata masih ada sisa remahan dan tumpahan soda yang belum dibersihkan. (Temuan Ulangan)</t>
  </si>
  <si>
    <t>Berdasarkan full check atas 9 layar monitor CCTV (6 unit di area MO, 3 unit di area Posko) ditemukan 3 layar monitor (3 DVR) yang menampilkan data waktu perekaman tidak sesuai dengan aktualnya berselang -04:40 s/d +01:51 menit.</t>
  </si>
  <si>
    <t>Finance (Harus terdapat sistem kontrol yang memadai atas penerimaan harian foodcourt dan kas kecil)</t>
  </si>
  <si>
    <t>Berdasarkan observasi pada tanggal 25 Okt’23 pukul 01:00 dini hari di area Mall dan Food Fair, ditemukan 2 tenant Food Fair yang kran airnya rusak (air terus mengalir).</t>
  </si>
  <si>
    <t>Berdasarkan sample opname atas 85 tools Engineering ditemukan 1 item tools engineering yang belum tercatat dalam list tools engineering; 1 item tools engineering yang belum ditemukan fisiknya; 2 pcs box dengan posisi terkunci milik karyawan a/n Tarmuji yang telah pensiun sejak tahun 1 Nov’20 berada di ruang genset (Yanmar 1 dan Yanmar 2) di mana berdasarkan penjelasan Utilities &amp; Project Supervisor dan Warehouse Staff box tersebut berisikan tools engineering namun tidak ada yang memiliki kunci gembok box tersebut. (Temuan Ulangan)</t>
  </si>
  <si>
    <t>Berdasarkan observasi area Mall ditemukan 1 lampu emergency exit sign yang mati dan tidak diketahui sejak kapan lampu mati padahal seharusnya lampu emergency exit menyala 24 jam; Rembesan oli/ solar dan air radiator atas 2 mesin genset di mana tidak diketahui dari mana dan sejak kapan kebocoran terjadi; Air buangan AHU yang menggenang di ruang AHU. Berdasarkan sample opname atas 17 meter air tenant ditemukan 1 meter air yang tidak berfungsi dengan normal di mana ketika kran air dibuka dan air telah mengalir indikator putaran air tidak bergerak sama sekali padahal seharusnya indikator berputar ketika air mengalir, serta tidak diketahui sejak kapan kerusakan terjadi. Berdasarkan sample check atas 30 meter air tenant yang terpasang di area mall ditemukan 1 meter air yang sertifikat teranya telah expired berselang 416 hari sejak tanggal expired s/d pullout audit 3 Nov’23; 1 meter air yang belum dilengkapi dengan sertifikat tera. (Temuan Ulangan)
Berdasarkan sample check atas 161 meter listrik yang terpasang di area mall ditemukan 1 meter listrik yang belum dilengkapi dengan sertifikat tera. (Temuan Ulangan)</t>
  </si>
  <si>
    <t>Berdasarkan full check 133 plan Mandiri Inhealth terdaftar atas 51 karyawan beserta keluarganya ditemukan plan asuransi Mandiri Inhealth atas 2 orang anak karyawan yang telah melebihi batas umur keanggotaan 23 tahun namun masih terdaftar sampai dengan cut off renewal Mandiri Inhealth per 1 Jul’23.</t>
  </si>
  <si>
    <t>Berdasarkan full check atas aging Shop Office s/d 30 Sep’23, ditemukan 4 tunggakan Shop Office &gt; 90 hari sebesar Rp 39,065,500 yang tidak rutin dikirimkan surat pemberitahuan berselang 386 hari sejak tanggal surat terakhir s/d cutoff audit 30 Sep’23.</t>
  </si>
  <si>
    <t>Berdasarkan sample opname atas 27 fixed assets pada tanggal 25 Okt’23, ditemukan 1 hard disk external yang tidak dilengkapi dengan kode asset. Berdasarkan observasi atas pengelolaan uang lost and found pada tanggal 30 Okt’23, ditemukan belum terdapat ketentuan release / penyerahan valuable item lost and found seperti uang atau barang berharga lainnya kepada penemu; 8 item lost and found yang tersimpan di dalam brankas keuangan berupa uang senilai Rp 15,699,400, 5 pcs perhiasan, dan 5 lembar mata uang asing yang telah terakumulasi sejak 24 Agt’15 namun belum ada tindak lanjut atas valuable item lost and found di mana terdapat 2 penggunaan uang untuk kegiatan donasi senilai Rp. 4,000,000 tanpa didukung dengan IM yang diapprove oleh GM.</t>
  </si>
  <si>
    <t>Berdasarkan sample check atas 54 PO selama periode Sep’22 s/d Okt’23, ditemukan 22 transaksi pembelian yang tidak lengkap quotationnya dan juga tidak dilengkapi dengan bukti chat negosiasi harga di mana 15 PO di antaranya tidak dilengkapi quotation ketiga vendor, 5 PO hanya dilengkapi dengan quotation vendor pemenang, dan 2 PO lainnya tidak dilengkapi dengan quotation vendor pemenang; 4 PO yang pembeliannya melalui e-commerce namun menggunakan akun pribadi Chief Purchasing di mana 1 PO di antaranya diberikan catatan ditunjuk langsung oleh user; 1 PO yang tidak dilakukan perbandingan harga dengan alasan vendor ditunjuk langsung oleh user (Departemen Engineering) meskipun koridor approval sudah sesuai dengan koridor approval tunjuk langsung padahal pemilihan vendor merupakan tugas purchasing sedangkan user hanya dapat memberi rekomendasi. Berdasarkan sample check atas 40 SPK selama periode Sep’22 s/d Sep’23, ditemukan 7 SPK yang tidak dilakukan perbandingan harga dengan alasan vendor ditunjuk langsung oleh user meskipun koridor approval telah sesuai dengan koridor approval tunjuk langsung padahal pemilihan vendor merupakan tugas purchasing sedangkan user hanya dapat memberi rekomendasi.</t>
  </si>
  <si>
    <t>Penilaian Ciputra International Puri 2023.xlsx</t>
  </si>
  <si>
    <t>Berdasarkan full check atas 50 transaksi penjualan ditemukan tidak ada ketentuan koridor approval diskon dari harga pricelist maupun NPV di mana 7 transaksi penjualan yang jika dibandingkan dengan pricelist awal terdapat diskon berkisar 22% s/d 25% yang diapprove s/d GM Marketing</t>
  </si>
  <si>
    <t>Berdasarkan full check atas 50 transaksi penjualan ditemukan 9 transaksi penjualan di bawah bottom price dengan discount NPV berkisar 3% s/d 24% yang diapprove s/d Director</t>
  </si>
  <si>
    <t>Berdasarkan full check atas 50 transaksi penjualan yang memenuhi syarat untuk dilaporkan ke PPATK ditemukan 4 transaksi yang terlambat dilaporkan ke PPATK berselang 7 s/d 57 hari sejak tanggal batas waktu pelaporan s/d tanggal actual dilaporkan</t>
  </si>
  <si>
    <t>Berdasarkan full check atas 3 transaksi pindah unit ditemukan 2 transaksi pindah unit yang tidak membayar biaya admin sebesar Rp 81,329,775 tanpa didukung dengan Form Persetujuan yang diapprove s/d GM; Perbedaan klausul biaya admin pindah unit yang tercantum pada Form Pemesanan (FP) dengan PPJB</t>
  </si>
  <si>
    <t>Berdasarkan sample check atas 20 SPK Marketing ditemukan 3 SPK yang diterbitkan berkisar 14 hari s/d 78 hari setelah tanggal mulai pekerjaan</t>
  </si>
  <si>
    <t>Fraud risk terkait transaksi penjualan baru maupun perubahan transaksi lama.</t>
  </si>
  <si>
    <t>Berdasarkan full check atas 50 dokumen PPJB ditemukan 1 konsumen yang belum menandatangani PPJB berselang 109 hari sejak tanggal surat undangan yang dikirimkan oleh Developer dan 1 konsumen lainnya bahkan belum dikirimkan surat undangan 240 hari sejak tanggal terbit SPT s/d cut off audit tanggal 31 Mar’23 Berdasarkan full check atas 7 transaksi pinjam pakai tower office ditemukan seluruh transaksi pinjam pakai tidak dilengkapi dengan asuransi Berdasarkan full check atas 3 transaksi pinjam pakai tower apartemen ditemukan seluruh transaksi pinjam pakai tidak dilengkapi dengan asuransi di mana 1 unit di antaranya perjanjian pinjam pakai belum ditandatangani oleh kedua belah pihak sebanyak 2 rangkap (pihak Manajemen dan konsumen)</t>
  </si>
  <si>
    <t>Berdasarkan full check atas 63 transaksi penjualan dengan cara bayar KPR ditemukan 1 transaksi KPR yang sudah lunas DP dan terbit SP3K namun belum dilakukan akad kredit berselang 23 hari sejak tanggal SP3K terbit s/d tanggal pull out audit 26 Mei’23</t>
  </si>
  <si>
    <t>Berdasarkan sample check atas 15 SPK ditemukan 1 SPK Tunjuk Langsung yang Berita Acara Penunjukkannya ditandatangani tidak sesuai dengan koridor approval yang berlaku</t>
  </si>
  <si>
    <t>Berdasarkan sample check atas 12 unit tenant fit out ditemukan 1 unit yang tanggal issued form fit out 26 hari setelah pekerjaan mulai dan membayar deposit 50% berselang 12 hari setelah pekerjaan mulai dan membayar sisa 50% deposit fit out 26 hari setelah pekerjaan selesai; 1 unit yang menggunakan kaca film padahal tidak diperkenankan</t>
  </si>
  <si>
    <t>Berdasarkan hasil observasi parkir kendaraan ditemukan 1 kendaraan karyawan outsourcing yang sudah resign namun masih terdaftar sebagai member dalam system Centrepark</t>
  </si>
  <si>
    <t>Berdasarkan full check Kartu Tanda Anggota atas 36 personil security ditemukan 8 personil yang KTA nya sudah expired berkisar 69 hari s/d 2774 hari sejak tanggal expired s/d tanggal pull out audit; 3 personil yang KTA nya hilang dan 1 personil yang KTA nya rusak Berdasarkan full check Kartu Tanda Anggota atas 25 personil security ditemukan 16 personil yang KTA nya sudah expired berkisar 69 hari s/d 3799 hari sejak tanggal expired s/d tanggal pull out audit</t>
  </si>
  <si>
    <t>Pengadaan Listrik (maintain upaya pengadaan listrik yang tidak merugikan pihak manajemen)</t>
  </si>
  <si>
    <t>Berdasarkan full check atas 12 unit yang menunggak listrik ditemukan 2 unit yang sudah dibuatkan surat pengajuan pemadaman listrik dari Tenant Relation ke Engineering namun KWH meter listrik unit tersebut masih aktif berkisar 1,097 hari dan 1,425 hari sejak tanggal surat pengajuan s/d opname audit tanggal 22 Mei’23 di mana salah satu unit terlihat masih adanya pemakaian listrik</t>
  </si>
  <si>
    <t>Berdasarkan pengujian sistem ARD atas 8 unit lift ditemukan sistem ARD 6 unit lift tidak berfungsi di mana 4 lift di antaranya lampu emergency lamp mati, interphone tidak berfungsi, pintu lift tidak terbuka dan akrilik plafond atap dalam sangkar lift pecah; 2 unit lift yang sistem ARDnya berfungsi namun lampu emergency mati di mana 1 lift di antaranya pada saat mencari lantai terdekat tidak berjalan smooth/ halus Berdasarkan observasi lapangan ditemukan pintu masuk ke area bunker tanki solar yang berada di outdoor tidak dikunci Berdasarkan full opname 126 item alat kerja engineering ditemukan 1 item barang habis pakai (alat kerja) yang dicatat dalam satuan set padahal seharusnya pcs sehingga seolah-olah terdapat selisih kurang 10 pcs; Selisih lebih atas 2 item alat kerja berkisar 1 pcs dan 1 set (7 pcs) Berdasarkan sample check 38 tabung APAR ditemukan 3 tabung APAR yang sudah expired berkisar 74 hari dan 835 hari sejak tanggal expired s/d opname audit padahal status di checklist card sudah diperiksa dan kondisi baik Berdasarkan full check atas 227 kamera CCTV ditemukan 18 kamera CCTV yang penamaan lokasi pada layar monitor berbeda dengan lokasi di rekap data kamera CCTV; 1 kamera CCTV yang rusak berselang 68 hari sejak tanggal rusak s/d opname audit; 5 kamera CCTV yang posisinya tertukar pada layar monitor dengan rekap data kamera CCTV Berdasarkan pengujian sistem ARD atas 6 unit lift ditemukan sistem ARD 2 unit lift tidak berfungsi di mana 1 lift di antaranya interphone tidak aktif dan switch koneksi lampu emergency yang menjadi 1 line tersambung dengan tombol interphone; 2 posisi lift tidak leveling di mana 1 lift di antaranya posisi parkir lift setelah sistem ARD aktif tidak ke lantai Ground Floor dan pintu lift tidak tertutup rapat; 1 unit lift yang sistem ARD nya aktif namun pintu tidak terbuka saat posisi lift berhenti; Seluruh ruang mesin lift tidak ada signage dilarang merokok Berdasarkan full opname 106 item alat kerja engineering ditemukan Selisih kurang atas 5 item alat kerja; Selisih kurang atas 6 item yang merupakan barang habis pakai namun pencatatannya digabung dengan alat kerja; 4 item alat kerja sudah rusak namun masih tercatat pada daftar alat kerja; 3 item alat kerja yang tidak ditemukan saat opname; 2 item alat kerja yang sudah terpasang di lokasi namun masih tercatat pada daftar alat kerja; Selisih kurang 2 item alat kerja karena dipinjam oleh Office Tower namun tidak didukung dengan tanda terima dan selisih lebih 1 alat kerja yang dipinjam dari Departemen Purchasing Berdasarkan sample check atas 38 tabung APAR ditemukan 1 tabung APAR yang sudah expired 125 hari sejak tanggal expired s/d opname audit Berdasarkan full check atas 208 kamera CCTV ditemukan 2 kamera CCTV yang rusak berkisar 109 hari dan 186 hari sejak tanggal rusak s/d opname audit; 2 kamera CCTV yang kotor; 143 kamera CCTV yang penamaan lokasi pada layar monitor berbeda dengan lokasi di rekap data kamera CCTV</t>
  </si>
  <si>
    <t>Penilaian Hotel Ciputra Jakarta 2023.xlsx</t>
  </si>
  <si>
    <t>Berdasarkan observasi dan full opname atas 307 item barang Grab &amp; Go pada tanggal 28 Mar’23, ditemukan 2 barang yang terdapat di display namun tidak tertera dalam Pricelist; Stock opname rutin telah dilakukan setiap minggu dan ditandatangani oleh PIC Departemen Accounting pada rekap stock namun belum dilengkapi dengan Berita Acara Opname yang ditandatangani s/d Assitant Finance Controller</t>
  </si>
  <si>
    <t>Penyerahan barang loss and found tanpa didukung dengan form pengeluaran serta dokumen yang membuktikan bahwa barang itu adalah milik ybs (misal copy KTP). Risiko barang loss and found keluar diminta oleh pihak yang tidak seharusnya</t>
  </si>
  <si>
    <t>Berdasarkan full check atas 454 item barang lost &amp; found yang belum diklaim pada sistem s/d 28 Mar’23 ditemukan 21 item barang valuable yang berstatus belum diklaim pada system dan telah melewati batas maksimal penyimpanan berkisar 1 hari s/d 82 hari sejak 1 tahun ditemukan s/d tanggal dilakukan opname 28 Mar’23 bahkan 1 item di antaranya terinput 2 kali pada system. (Temuan ulangan)</t>
  </si>
  <si>
    <t>Berdasarkan room observation atas 4 kamar pada tanggal 24 Mar’23 ditemukan 4 kamar dengan status checked yang seluruhnya dalam kondisi Channel TV No 1 dan No 2 (siaran inhouse) tidak ada signal</t>
  </si>
  <si>
    <t>Berdasarkan pemakaian Cheque selama periode Nov’22 s/d Jan’23, ditemukan 7 transaksi pembayaran dengan menggunakan Cheque yang di split
Berdasarkan full check atas 100 transaksi Security Deposit per Jan’23, ditemukan 6 transaksi deposit milik tamu yang tidak diambil sehingga menggantung &gt;2 tahun berkisar 1,051 hari s/d 1,362 hari sejak tanggal transaksi s/d cut off audit tanggal 31 Jan’23</t>
  </si>
  <si>
    <t>Berdasarkan perhitungan penyusutan fixed asset per Jan’23, ditemukan understated nilai akumulasi penyusutan dan overstated nilai buku sebesar Rp 198,200 atas perhitungan 2 item aset</t>
  </si>
  <si>
    <t>Berdasarkan observasi General Store pada tanggal 24 Mar’23, ditemukan suhu ruang penyimpanan minuman/ beverage di atas dari saran penyimpanan ideal yang tertera pada label minuman
Berdasarkan full opname atas 5 item barang promosi (souvenir) ditemukan Stock opname rutin telah dilakukan setiap bulan dan ditandatangani pada kartu stock namun belum dilengkapi dengan Berita Acara Opname yang ditandatangani s/d Assitant Finance Controller</t>
  </si>
  <si>
    <t>Berdasarkan full check atas 156 karyawan yang terdaftar asuransi kesehatan selama periode Des’22 s/d Nov’23 ditemukan 1 karyawan yang plan rawat inap (RI) dan 5 karyawan yang plan rawat jalan (RJ) tidak sesuai ketentuan yang berlaku</t>
  </si>
  <si>
    <t>Berdasarkan sample opname atas 21 item (1,214 pcs) dari total 49 item (3,513 pcs) pada tanggal 21 Mar’23 ditemukan Selisih kurang 12 item (69 pcs) dan selisih lebih 2 item (5 pcs) antara fisik dengan catatan, serta 1 item (282 pcs) barang engineering yang tidak tercatat pada system; Gudang material pada ruang engineering dan Lt 14 tidak terkunci dan belum adanya kartu stock manual atau catatan/logbook barang material; Belum adanya Berita Acara Opname rutin yang dilakukan setiap bulan</t>
  </si>
  <si>
    <t>Berdasarkan full check sistem ARD atas 6 unit lift (4 unit guest lift dan 2 unit service) pada tanggal 24 Mar’23 ditemukan kondisi Lift Service 4 tidak level dan pintu luar tidak terbuka otomatis</t>
  </si>
  <si>
    <t>Penilaian Mall Ciputra Jakarta 2023.xlsx</t>
  </si>
  <si>
    <t>Berdasarkan hasil analisa occupancy ratio (% Occ) Leaseable dan Leased area ditemukan Tidak updatenya data summary leasing, sehingga berdampak Leased area understated sebesar sebesar 260.29 m2 dan Leaseable area understated sebesar 84 m2</t>
  </si>
  <si>
    <t>Berdasarkan full check atas 2 perjanjian sewa repeater ditemukan 1 perjanjian sewa repeater yang terlambat dibuat berkisar 76 hari setelah tanggal awal sewa</t>
  </si>
  <si>
    <t>Berdasarkan hasil observasi atas tenant Mall Ciputra Jakarta, ditemukan 3 tenant yang Signage/ papan nama tokonya tidak menyala pada saat jam operasional Mall; 1 tenant yang meletakan kardus di luar area tenant; 1 tenant yang tutup pada jam operasional Mall</t>
  </si>
  <si>
    <t>Berdasarkan sample opname fisik atas persediaan barang konsinyasi sebanyak 64 item dari total 743 item pada tanggal 21 Maret 2023 ditemukan selisih lebih atas 1 item sebanyak 1 pcs dan selisih kurang atas 5 item berkisar 1 pcs s/d 6 pcs antara stock sistem dengan stock fisik. (Temuan ulangan)</t>
  </si>
  <si>
    <t>Berdasarkan sample check atas 16 tenant pull out dan 17 tenant baru pada website directory (www.ciputramall.com) dan Apps Directory (CL Club) pada 11 Apr’23 ditemukan 1 tenant yang telah pull out namun belum di take out dari Directory berselang 203 hari. (Temuan ulangan) - Berdasarkan sampel check atas 78 transaksi dari total 8,626 transaksi penukaran struk pada selama bulan Agt-Des’2022 ditemukan 3 transaksi struk belanja milik 1 member yang terinput double dan 1 transaksi struk belanja milik 1 member yang diinput sebagai point CL, namun tidak ditemukan dokumentasi struknya</t>
  </si>
  <si>
    <t>Berdasarkan observasi lingkungan Mall tanggal 15 Mar’23 dan pekerjaan cleaning service tanggal 16 Mar’23 ditemukan Kondisi pintu keluar ke arah rooftop (area gondola) tidak dapat tertutup rapat dan tidak terkunci dan sisa rokok serta sampah botol plastik di ruang exhaust belakang Food library (Lt. 6); Toilet Pria Lt 1 yang kondisinya tidak sesuai checklist toilet yaitu kondisi actual tissue pada cabin 2 “kosong” namun pada checklist tertulis “isi”</t>
  </si>
  <si>
    <t>Berdasarkan full check atas 144 CCTV yang terpasang di seluruh area mal pada tanggal 20 Mar’23 dan 21 Mar’23 ditemukan 10 CCTV dengan kondisi antara lain mati, arah kamera tidak mengarah ke area coverage, kamera kurang jelas karena terganggu lampu taman maupun terhalang benda dan atas kondisi tersebut perbaikan hanya dilaporkan via telp extension Building Operation tanpa dibuatkan WO/ tertulis pada logbook petugas</t>
  </si>
  <si>
    <t>Berdasarkan sample opname atas 101 item (178 pcs) dari total 208 item (370 pcs) dan observasi tools engineering ditemukan tools engineering telah dilakukan stock opname rutin setiap setahun sekali namun tidak dibuatkan Berita Acara Opname dan tidak ada log book peminjaman tools
Berdasarkan observasi kondisi tanki solar dan stock opname solar pada tanggal 16 Mar’2023 dan 20 Mar’2023 ditemukan selisih lebih solar masing-masing sebesar 318 liter dan 304 liter</t>
  </si>
  <si>
    <t>Berdasarkan observasi lapangan pada tanggal 15 Mar’23 atas lingkungan mal ditemukan kondisi pipa chiller yang mengalami kondensasi; Kondisi pressure gauge yang mengalami kerusakan pada pipa hydrant</t>
  </si>
  <si>
    <t>Berdasarkan full check absensi atas 100 karyawan selama periode Des’22 ditemukan 1 karyawan yang mengalami rata-rata keterlambatan sebesar 6.95 menit sebulan belum dilakukan pemotongan cuti sesuai ketentuan yang berlaku</t>
  </si>
  <si>
    <t>11 karyawan yang perhitungan lemburnya selisih berkisar minus 0.5 s/d plus 4 bahkan 2 karyawan yang belum diberikan uang makan lembur masing-masing sebesar Rp 23,840</t>
  </si>
  <si>
    <t>Berdasarkan full check perolehan fasilitas MI dan pembayaran MI atas 99 karyawan ditemukan 5 karyawan yang fasilitas MI tidak sesuai dengan ketentuan yang berlaku, sehingga terjadi kurang bayar premi</t>
  </si>
  <si>
    <t>Berdasarkan full check perhitungan penyusutan atas 125 item Fixed Asset ditemukan Understated nilai akumulasi penyusutan atas 1 item fixed asset sebesar Rp 546,667; Selisih kurang saldo Asset Inventaris Kantor pada list perhitungan dibanding dengan saldo di Trial Balance per Jan’23 sebesar Rp 125,000,000; Belum dilengkapinya tanggal Goods Receive sebagai acuan tanggal dimulainya periode penyusutan</t>
  </si>
  <si>
    <t>Berdasarkan sample check atas 23 dokumen PO ditemukan 2 PO yang ditandangani tidak sesuai dengan koridor specimen yang berlaku</t>
  </si>
  <si>
    <t>Berdasarkan sample check opname atas 50 item dari total 1,837 item stock warehouse pada tanggal 16 Mar’23 ditemukan selisih kurang atas 5 item sejumlah 155 pcs antara stok system dengan fisik barang</t>
  </si>
  <si>
    <t>Berdasarkan sample check atas 4 tenant yang early termination selama Jan’22 s/d Jan’23 ditemukan 1 tenant yang sisa jaminan sewanya senilai Rp 10,000,000 dan sisa uang sewa senilai Rp 19,100,000 namun belum diakui sebagai Penghasilan Lainnya (No. Akun: 61.00.900) 420 hari sejak tanggal ET s/d pull out audit 28 Mar’23</t>
  </si>
  <si>
    <t>Penilaian Audit CitraLand BSB City Semarang 2023.xlsx</t>
  </si>
  <si>
    <t>Berdasarkan opname atas inventaris asset 3 unit rumah contoh pada 26 Okt’23 ditemukan belum dilakukan opname berkala dan dibuatkan Berita Acara opname yang ditandatangani sampai dengan Marketing Manager berselang 195 hari s/d 258 hari sejak tanggal ST-1 kontraktor sampai dengan tanggal opname audit; Seluruh item belum diberikan barcode pada fisik barang dan dicatat pada list inventaris asset rumah.</t>
  </si>
  <si>
    <t>Berdasarkan full check atas 49 transaksi penjualan selama periode audit ditemukan 6 konsumen yang terlambat menandatangani PPJB berselang 11 hari s/d 134 hari sejak tanggal deadline penandatanganan PPJB s/d tanggal penandatanganan PPJB. (Temuan Ulangan)
Berdasarkan full check atas 72 unit dengan cara bayar KPR yang belum AJB per 30 Sep’23, ditemukan 10 unit yang telah memenuhi syarat AJB namun belum dilakukan AJB berselang 8 hari s/d 753 hari sejak tanggal akad, Sertifikat Pecah, Serah terima (mana yang paling belakang) s/d cut off audit 30 Sep’23 sehingga berisiko adanya potensi buyback dan menyebabkan tertahannya retensi KPR sebesar Rp 546,860,289 di mana belum dilakukan undangan AJB secara rutin yang termonitor pada log book. (Temuan Ulangan)</t>
  </si>
  <si>
    <t>Berdasarkan sample check atas 42 SPK yang diterbitkan selama periode Nov’22 – Sep’23 ditemukan 1 transaksi pembelian material prasarana yang menggunakan surat perintah kerja (SPK) namun tidak dipotong PPh di mana seharusnya menggunakan format purchase order (PO); 1 SPK tunjuk langsung yang ditandatangani tidak sesuai koridor approval yang berlaku.</t>
  </si>
  <si>
    <t>Berdasarkan sample check atas 29 PO yang diterbitkan selama periode Nov’22 – Sep’23 ditemukan 1 PO tunjuk langsung yang IMnya baru diberikan pasca Audit karena filling yang tidak rapi; 2 PO perbandingan harga yang hanya menyertakan 2 vendor di mana 1 PO di antaranya baru diberikan saat meeting audit karena filling tidak rapi; 2 PO perbandingan harga yang tidak memilih harga penawaran vendor terendah sebagai pemenang tanpa didukung dengan berita acara penjelasan.</t>
  </si>
  <si>
    <t>Berdasarkan full check atas saldo piutang kontraktor/ supplier (No Akun: 11.30.300) per 30 Sep’23 ditemukan Saldo piutang atas 2 kontraktor yang masih menggantung sebesar Rp 60,398,063 berselang 360 hari s/d 1,026 hari sejak tanggal transaksi s/d tanggal cut off audit 30 Sep’23 di mana merupakan temuan bawaan audit tahun lalu dan 1 kontraktor di antaranya sudah tidak menyisakan nilai tagihan ke Developer (Temuan Ulangan); Kesalahan pencatatan piutang kontraktor yang seharusnya milik CV. Bagus Putra Mandiri namun dicatat sebagai piutang kontraktor CV. Mandiri Cipta Sarana sehingga menimbulkan outstanding sebesar Rp. 852,000.</t>
  </si>
  <si>
    <t>Berdasarkan sample check atas 5 pekerjaan landscape pada tanggal 27 Okt’23 ditemukan 3 SPK pekerjaan landscape penanaman 59 pohon, 18 pohon di antaranya dalam kondisi mati dan 3 pohon yang tidak sesuai spesifikasi namun belum dilakukan pergantian oleh kontraktor di mana 1 SPK di antaranya nilai sisa retensinya lebih kecil dari nilai item pohon yang harus diganti kontraktor. Berdasarkan sample check atas 5 SPK prasarana pada tanggal 27 Okt’23 ditemukan 1 SPK yang 2 item pekerjaannya tidak sesuai dengan spesifikasi.yang tercantum dalam RAB/ gambar kerja namun belum didukung dengan IL/SIK pekerjaan tambah/kurang. Berdasarkan observasi lapangan atas 20 pembangunan unit rumah pada tanggal 31 Okt s/d 1 Nov’23, ditemukan ketidaksesuaian antara fisik terbangun dengan spesifikasi teknis yang ditetapkan dalam gambar kerja dan BoQ atas 8 unit rumah (7 SPK, 17 item pekerjaan). (Temuan Ulangan)</t>
  </si>
  <si>
    <t>Berdasarkan full check atas 40 unit pengajuan ubah design periode Nov’22 s/d Sep’23 ditemukan 5 unit ubah Design yang belum memenuhi syarat pembayaran mencapai 60% pada saat ditandatanganinya Memo persetujuan Ubah Design dengan progress bayar berkisar 6.75% s/d 32.71% pada saat pengajuan ubah design di mana 2 unit di antaranya progress bayar masih berkisar 20.00% s/d 52.00% per 1 Nov’23. Dari 5 unit tersebut terlihat Ubah Design berani diberikan berkisar 525 hari s/d 949 hari sebelum ST di awal (deadline ST yang diberikan pada kasus Ubah Design), hal ini menandakan kebijakan boleh dilakukan ubah design sebelum ST awal bahkan ada tambahan 6 bulan. (Temuan Ulangan)</t>
  </si>
  <si>
    <t>Berdasarkan full check atas saldo aging Estate per Sep’23 ditemukan 2 unit yang pembayarannya tidak berurutan dari tunggakan terlama (dapat melunasi tunggakan IPL terbaru namun tunggakan IPL yang lama masih menggantung) sehingga menimbulkan long outstanding tunggakan sebesar Rp. 622,420.</t>
  </si>
  <si>
    <t>Berdasarkan sample check atas 25 transaksi renovasi &amp; kavling bangun selama periode audit Nov’22 s/d Sep’23, ditemukan 4 unit yang dokumen persyaratan renovasi &amp; kavling bangun belum ditandatangani oleh City Management Coordinator namun pekerjaan renovasi &amp; kavling bangun telah dilakukan.</t>
  </si>
  <si>
    <t>Berdasarkan full check atas 36 anggota security yang berstatus aktif, ditemukan 2 anggota security yang KTAnya telah expired berselang 19 hari dan 301 sejak tanggal habis masa berlaku s/d tanggal pull out audit per 3 Nov’23.</t>
  </si>
  <si>
    <t>Berdasarkan full check atas 14 APAR pada tanggal 27 Okt’23, ditemukan 2 tabung APAR yang tekanan di bawah normal.</t>
  </si>
  <si>
    <t>Berdasarkan atas saldo sub account transaksi hutang penghuni (No. Akun 21.20.500) senilai Rp. 1,008,049,881 per 30 Sep’23 ditemukan 17 transaksi bernilai Rp. 123,852,000 yang telah berumur lebih dari 3 tahun berselang 1,149 hari s/d 1,522 hari sejak tanggal terjadinya transaksi sampai dengan cut off per 31 Dec’22.</t>
  </si>
  <si>
    <t>Berdasarkan monitoring perhitungan depresiasi Fixed Asset per 30 Sep’23 ditemukan selisih kurang catat depresiasi atas 1 item Fixed Asset sebesar Rp. 41,670.</t>
  </si>
  <si>
    <t>Berdasarkan full check atas 5 transaksi pembatalan selama periode audit Nov’22 s/d Sep’23, ditemukan 1 transaksi pembatalan penjualan tahun 2015 dengan pengembalian uang sebesar Rp. 650,000,000 yang dicatat sebagai biaya buyback (biaya lain-lain) padahal seharusnya dicatat sebagai biaya buyback yang merupakan bagian dari Construction Cost.</t>
  </si>
  <si>
    <t>Berdasarkan full check atas 49 transaksi penjualan selama periode audit Nov’22 s/d Sep’23, ditemukan 1 transaksi yang terlambat dilaporkan PPATK berselang 250 hari sejak tanggal batas pelaporan s/d tanggal pelaporan PPATK.</t>
  </si>
  <si>
    <t>Berdasarkan full check atas 10 orang karyawan yang mengajukan klaim biaya kacamata selama periode Nov’22 – Sep’23 ditemukan 1 transaksi pengajuan klaim biaya kacamata yang tidak dilengkapi dengan dokumen administrasi seperti tabel perhitungan refraksionis. (Temuan Ulangan)</t>
  </si>
  <si>
    <t>Penilaian CitraLand Puri Serang 2023.xlsx</t>
  </si>
  <si>
    <t>Berdasarkan full check atas 7 transaksi ganti nama selama periode Nov’21 s/d Sep’23, ditemukan 4 konsumen yang melakukan ganti nama dari anak ke orang tua, suami ke istri atau sebaliknya dengan nomor NPWP yang berbeda namun tidak didukung dengan Surat Hibah dan/ atau Surat Keterangan Bebas PPh ataupun Surat Pernyataan konsumen terkait perpajakan yang akan ditanggung oleh konsumen atas transaksi alih hak, bahkan 1 konsumen di antaranya telah menandatangani PPJB Notaril selama 11 hari sebelum biaya admin dibayarkan dan sebelum form persetujuan ditandatangani oleh Associate Director (Temuan ulangan)</t>
  </si>
  <si>
    <t>Berdasarkan full check 2 transaksi alih hak selama periode Nov’21 s/d Sep’23, ditemukan 2 transaksi alih hak yang PPJB alih haknya terlambat dilaporkan ke KPP berkisar 39 hari dan 70 hari sejak tanggal seharusnya dilaporkan s/d tanggal realisasi pelaporannya</t>
  </si>
  <si>
    <t>Berdasarkan full check atas 1 transaksi pinjam pakai selama periode Nov’21 s/d Sep’23, ditemukan transaksi pinjam pakai tidak dilengkapi dengan Polis Asuransi Kebakaran berselang 198 hari sejak tanggal Perjanjian Pinjam Pakai ditandatangani s/d konfirmasi audit tanggal 25 Okt’23.
Berdasarkan full check atas 146 unit yang sudah memenuhi syarat AJB (cara bayar KPR sudah akad, cash/ inhouse sudah lunas, sudah ST, split NOP PBB, split HGB), ditemukan 1 unit yang belum AJB berkisar 1,413 hari s/d 2,160 hari sejak tanggal terpenuhinya syarat AJB s/d cut off Audit tanggal 30 Sep’23 (Kayana)
Berdasarkan full check atas 156 unit yang sudah memenuhi syarat AJB, ditemukan 29 unit yang sudah AJB berdasarkan rekap Departemen Legal namun belum diinput ke dalam sistem EREMS berkisar 71 hari s/d 1,319 hari sejak tanggal tanda tangan AJB s/d cut off audit 30 Sept’23; 4 unit yang belum AJB berkisar 1,818 hari s/d 2,009 hari sejak tanggal terpenuhinya syarat AJB s/d cut off Audit tanggal 30 Sep’23</t>
  </si>
  <si>
    <t>Berdasarkan full check atas 909 unit (676 unit Distrik Kayana dan 238 unit Distrik Alila) dengan progress bangun 100% per Sep’23, ditemukan 15 unit yang sudah IMB berdasarkan rekap Departemen Legal namun belum diinput ke dalam sistem EREMS berkisar 773 hari s/d 1,377 hari sejak tanggal terbit IMB s/d cut off audit 30 Sept’23</t>
  </si>
  <si>
    <t>147 unit yang belum dilengkapi dengan IMB berkisar 180 hari s/d 1,377 hari sejak tanggal progress bangun 100%/ ST (mana yang paling lama) s/d cut off Audit tanggal 30 Sep’23 di mana seluruh unit sudah dilakukan Serah Terima ke konsumen</t>
  </si>
  <si>
    <t>Berdasarkan sample check atas 3 jenis perijinan yang dimiliki oleh CitraLand Puri Serang, ditemukan tidak ada perijinan untuk Laporan UPL-UKL (Upaya Pemantauan Lingkungan-Upaya Pengelolaan Lingkungan) periode Oct’16 s/d Apr’23 atas 14 kali perpanjangan</t>
  </si>
  <si>
    <t>Berdasarkan tabel analisa pemberian pekerjaan di atas ditemukan 11 SPK Prasarana atas pekerjaan infrastuktur sebesar Rp 483,574,000 namun diklasifikasikan sebagai Repeat Order
Berdasarkan sample check atas 28 SPK selama periode audit, ditemukan Penerbitan atas 2 SPK yang proses perbandingannya hanya diikuti oleh 2 kontraktor di waktu yang sama, di mana seluruh kontraktor terpilih sebagai pemenang (kontraktor ke dua mengacu harga penawaran terendah) melalui dokumen Internal Memo yang baru diterbitkan 79 hari setelah SPK terbit, bahkan approval Internal Memo atas penunjukan langsung kontraktor ke dua juga ditandatangani tidak sesuai dengan koridor yang berlaku</t>
  </si>
  <si>
    <t>Berdasarkan sample opname atas 1 unit ruko, 12 rumah atas 4 SPK yang masih progress pembangunan pada 31 Okt &amp; 2 Nov’2023 ditemukan Perbedaan redaksi rincian jenis struktur, dimensi struktur serta jenis tulangan pada item pekerjaan struktur (besi kolom dan sloof/ balok) antara gambar kerja dengan Rencana Anggaran Bangunan (RAB Kontraktor/ BQ), di mana dari jenis struktur kolom dan sloof/ balok pada gambar kerja, hanya merincikan 2 jenis kolom dan 4 jenis sloof/ balok, namun pada RAB merincikan 4 jenis kolom jenis kolom dan 11 jenis sloof/ balok; 3 item pekerjaan (pengecoran tie beam, pemasangan plafond, pengecoran Canopy) yang hasil fisik di lapangan tidak sesuai dengan status pada progress Izin Pelaksanaan Kerja (IPK); Penerapan yang berbeda atas item pekerjaan jendela dari 1 tipe rumah yang sama yang dikerjakan oleh 2 kontraktor yang berbeda, namun fisik terpasang memiliki 2 standar yang berbeda dari masing-masing kontraktor (lebar jendela)</t>
  </si>
  <si>
    <t>Berdasarkan full check atas 158 unit yang sudah memenuhi syarat ST per 30 Sep’23, ditemukan 2 unit rumah yang terlambat ST berkisar 40 hari dan 116 hari sejak tanggal seharusnya ST s/d tanggal realisasi ST sehingga menyebabkan opportunity loss IPLK sebesar Rp 675,000 (Alila)</t>
  </si>
  <si>
    <t>Berdasarkan sample check perhitungan tarif IPLK berdasarkan aging bulan Sep’23 atas 93 unit, ditemukan kurang tagih IPLK atas 41 unit rumah sebesar Rp 272,500 (Kayana)
Berdasarkan sample check perhitungan tarif IPLK berdasarkan aging bulan Sep’23 atas 268 unit, ditemukan Kurang tagih IPLK atas 16 unit rumah sebesar Rp 491,000 (Alila)</t>
  </si>
  <si>
    <t>Berdasarkan observasi unit renovasi dan kawasan CitraLand Puri Serang, ditemukan 3 unit rumah yang melakukan kegiatan renovasi dan meletakkan material/ sampah material di row jalan/ area berm/ luar batas kepemilikan kavling</t>
  </si>
  <si>
    <t>Berdasarkan full check Kartu Tanda Anggota atas 27 personil security ditemukan 8 personil yang KTA nya sudah expired berkisar 20 hari s/d 1,711 hari sejak tanggal expired s/d tanggal cut off audit 30 Sep’23</t>
  </si>
  <si>
    <t>Berdasarkan full check atas 182 unit retensi Distrik Alila per 30 Sep’23 ditemukan 14 unit yang telah memenuhi syarat pencairan retensi Tutup Atap, ST, dan AJB namun secara data, retensi escrow masih outstanding berkisar 399 hari s/d 667 hari dari tanggal retensi terakhir yang memenuhi syarat s/d cut off audit 30 Sep’23 sehingga menyebabkan total escrow tertahan sebesar Rp 204,347,931 (Alila)
Berdasarkan full check atas 50 unit retensi Distrik Kayana per 30 Sep’23 ditemukan 5 unit yang telah memenuhi syarat pencairan retensi Tutup Atap dan ST namun secara data, retensi escrow masih outstanding berkisar 365 hari s/d 926 hari dari tanggal retensi terakhir yang memenuhi syarat s/d cut off audit 30 Sep’23 sehingga menyebabkan total escrow tertahan sebesar Rp 251,158,879</t>
  </si>
  <si>
    <t>Berdasarkan full check atas sub akun uang muka titipan BBN Akte (No. Akun: 21.50.310) per 30 Sep’23 ditemukan 119 unit yang telah AJB namun uang muka titipan BBN Aktenya masih menggantung sebesar Rp 631,519,891 berkisar 1,396 hari s/d 2,182 hari sejak tanggal AJB s/d cut off audit 30 Sep’23 di mana 1 unit atau sebesar Rp 25,166,445 di antaranya bersaldo debet (Kayana)
Berdasarkan full check atas sub akun uang muka titipan BBN Akte (No. Akun: 21.50.310) per 30 Sep’23 ditemukan 167 unit yang telah AJB namun uang muka titipan BBN Aktenya masih menggantung sebesar Rp 528,671,009 berkisar 1,373 hari s/d 2,057 hari sejak tanggal AJB s/d cut off audit 30 Sep’23; 8 Sub Account yang uang muka titipan BBN Aktenya bersaldo debet sebesar Rp 31,432,328 per cut off audit 30 Sept’23; Saldo akhir Sub Akun Piutang Lainnya overstated sebesar Rp 1,354,762 dibanding saldo menurut TB (Alila)
Berdasarkan pemeriksaan atas sub akun Piutang Lainnya (No. Akun: 11.30.900) per 31 Okt’23, ditemukan 3 sub akun yang piutangnya telah menggantung pada akun piutang lainnya sebesar Rp 35,345,242 berselang 2,405 hari s/d 2,808 hari sejak transaksi terakhir s/d tanggal cut off audit per 30 Sept’23 (Kayana)
Berdasarkan pemeriksaan atas sub akun Piutang Lainnya (No. Akun: 11.30.900) per 31 Okt’23, ditemukan Saldo atas 1 sub akun yang long outstanding &gt; 3 tahun sebesar Rp 583,572 sejak tanggal transaksi s/d tanggal rekonsiliasi Manajemen per 31 Okt’23; 1 sub akun bersaldo kredit sebesar Rp 90,000 berselang 1,951 hari sejak tanggal transaksi s/d tgl rekonsiliasi Manajemen 31 Okt’23 (Alila)
Berdasarkan pemeriksaan atas sub akun Utang Lain-Lain (No. Akun: 21.90.000) per 31 Okt’23, ditemukan saldo atas 2 sub akun yang long outstanding &gt; 3 tahun dengan total sebesar Rp 72,303,000 berkisar 1,405 hari s/d 2,342 hari sejak tanggal transaksi s/d tanggal rekonsiliasi Manajemen 31 Okt’23; 1 sub akun bersaldo debet sebesar Rp 4,789,168 berselang 2,121 hari sejak tanggal transaksi terakhir s/d tgl rekonsiliasi Manajemen 31 Okt’23 (Kayana)
Berdasarkan pemeriksaan atas sub akun Utang Lain-Lain (No. Akun: 21.90.000) per 31 Okt’23, ditemukan Saldo atas 1 sub akun yang long outstanding &gt; 3 tahun sebesar Rp 1,850,127 berkisar 1,676 hari s/d 2,178 hari sejak tanggal transaksi s/d tanggal rekonsiliasi Manajemen 31 Okt’23</t>
  </si>
  <si>
    <t>Berdasarkan observasi atas dokumen sertifikat HGB, ditemukan kunci brankas yang menyimpan dokumen sertifikat di brankas hanya disimpan/ dapat diakses langsung oleh Legal &amp; Permit
Berdasarkan sample check perhitungan penyusutan depresiasi atas 201 item asset Distrik Kayana dan Distrik Alila per cut off 30 Sep’23, ditemukan Understated perhitungan akumulasi penyusutan atas 1 item asset kendaraan sebesar Rp 954,434 sehingga menyebabkan nilai akumulasi penyusutan tidak menyajikan saldo yang sesuai; Selisih kurang nilai Inventaris dan Akumulasi Penyusutan Inventaris Distrik Kayana per 30 Sep’23 masing-masing sebesar Rp 82,067,273 dan Rp 47,094,721 dan selisih kurang nilai Akumulasi Penyusutan Inventaris Distrik Alila per 30 Sep’23 sebesar Rp 36,564,759
Berdasarkan pemeriksaan atas pengamanan asset bangunan Ruko Marketing Gallery selama periode audit, ditemukan Asset bangunan Ruko Marketing Gallery yang tidak dicover asuransi kebakaran</t>
  </si>
  <si>
    <t>Penilaian CitraLand Tegal 2023.xlsx</t>
  </si>
  <si>
    <t>Berdasarkan full check atas 2 transaksi ganti nama selama periode Nov’21 s/d Sep’23, ditemukan seluruh konsumen yang melakukan ganti nama dari anak ke orang tua atau sebaliknya tidak didukung dengan Surat Pernyataan dari konsumen yang menyatakan bahwa “jika terjadi kekurangan pajak pada saat AJB akan dilunasi oleh konsumen dan membebaskan developer dari tuntutan pajak” (Temuan ulangan)</t>
  </si>
  <si>
    <t>Berdasarkan full check atas 268 transaksi dengan cara bayar KPR, ditemukan 1 unit yang sudah memenuhi syarat untuk dilakukan Akad (lunas Uang Muka) namun belum Akad berselang 349 hari sejak tanggal lunas DP s/d konfirmasi Audit tanggal 16 Nov’23</t>
  </si>
  <si>
    <t>Berdasarkan sample check atas 88 SPK selama periode Nov’21 s/d Sep’23, ditemukan 10 SPK Addendum diterbitkan berkisar 141 hari s/d 1,512 hari sejak batas waktu penerbitan SPK addendum (20 hari setelah IL terbit) s/d tanggal SPK aktual terbit bahkan 2 SPK di antaranya terbit berkisar 107 hari dan 366 hari setelah BASTK (Berita Acara Serah Terima Kedua) SPK induk</t>
  </si>
  <si>
    <t>Berdasarkan sample check atas 46 PO ditemukan 1 PO tunjuk langsung yang IM tunjuk langsungnya dibuat 1 hari setelah PO diterbitkan</t>
  </si>
  <si>
    <t>Berdasarkan sample check atas 88 SPK selama periode Nov’21 s/d Sep’23, ditemukan 3 SPK tunjuk langsung baru (atas pekerjaan tambah &gt; 10%) yang terlambat diterbitkan berkisar 517 hari s/d 1,492 hari dari tanggal pekerjaan berakhir s/d SPK diterbitkan</t>
  </si>
  <si>
    <t>Berdasarkan hasil observasi di lapangan pada tanggal 30 Okt’23 s/d 1 Nov’23 atas 4 unit rumah, ditemukan pekerjaan pengecoran kolom K5 area garasi pada 1 unit rumah tidak rapih padahal hasil pengecoran kolom pada form Izin Pelaksanaan Kerja (IPK) tanggal 1 Des’22 telah dinyatakan rapi dan tidak keropos</t>
  </si>
  <si>
    <t>Berdasarkan full check atas 77 unit yang sudah memenuhi syarat ST per Sep’23, ditemukan 2 unit yang belum ST berkisar 705 hari s/d 1,059 hari sejak tanggal rencana ST + 60 hari s/d cut off audit tanggal 30 Sep’23 dikarenakan belum adanya realisasi progres bangun yang dilakukan oleh pihak konsumen s/d batas waktu yang telah disepakati, bahkan atas hal tersebut tidak didukung dengan dokumen persetujuan ataupun kesepakatan tertulis dari Pejabat Yang Berwenang yang membahas terkait nilai pembangunan yang akan ditanggung oleh Manajemen sehingga berisiko timbulnya eskalasi harga dari nilai RAB pekerjaan pembangunan unit rumah konsumen akibat inflasi yang terjadi.</t>
  </si>
  <si>
    <t>Berdasarkan full check atas 11 unit rumah yang mengajukan ubah design selama periode Nov’21 s/d Sep’23, ditemukan 4 unit ubah design dengan cara bayar KPR yang mengajukan form permohonan ubah design berkisar 59 hari s/d 233 hari setelah tanggal akad kredit di mana tidak dilakukan ST awal s/d konfirmasi Audit tanggal 22 Nov’23; 1 unit ubah design dengan cara bayar Inhouse yang disetujui sebelum syarat minimum uang masuk sebesar 60% terpenuhi, bahkan s/d tanggal 3 Nov’23 total pembayaran baru mencapai 41.67% dari total harga jual (Temuan ulangan)</t>
  </si>
  <si>
    <t>Berdasarkan observasi lapangan tanggal 24 Okt’23 dan 26 Okt’23 atas 9 unit yang melakukan renovasi ditemukan 1 unit renovasi yang tidak didukung dengan form ijin renovasi dan belum membayar deposit renovasi sebesar Rp 2,000,000 bahkan unit tersebut per 24 Okt’23 masih menunggak IPLK sebesar Rp 1,074,000. (Temuan ulangan)</t>
  </si>
  <si>
    <t>Berdasarkan full check atas 10 personel security outsource PT Agra Dipa Kencana, ditemukan 1 personel yang masa berlaku Kartu Tanda Anggota (KTA) nya sudah expired berselang 214 hari sejak tanggal expired s/d tanggal observasi audit 24 Okt’23</t>
  </si>
  <si>
    <t>Berdasarkan opname kas kecil pada tanggal 25 Okt’23, ditemukan Selisih lebih saldo kas kecil sebesar Rp 137,260
Berdasarkan sample check atas 20 transaksi pembayaran yang menggunakan Cheque dan Giro periode Nov’21 s/d 30 Sep’23, ditemukan 1 Cheque sebesar Rp 279,957,664 yang keterangan “atau pembawa” nya tidak dicoret pada lembar Cheque</t>
  </si>
  <si>
    <t>Berdasarkan analisa akun Titipan BBN Akte (No Akun 21.50.310) per Sept’23, ditemukan 39 unit yang telah AJB namun uang muka titipan BBN Aktenya masih menggantung dan bersaldo debet sebesar Rp 870,062,528 berkisar 302 hari s/d 3889 hari sejak tanggal AJB s/d cut off audit 30 Sep’23; 3 Sub Account yang uang muka titipan BBN Aktenya bersaldo debet sebesar Rp 257,573,277 per cut off audit 30 Sept’23; 46 unit yang sudah melakukan AJB namun uang Titipan BBN Aktenya masih outstanding pada akun Titipan berselang 1,541 hari s/d 3,943 hari sejak tanggal AJB s/d Cut off Audit tanggal 30 Sep’23 (&gt; 3 Tahun) sebesar Rp 1,265,319,939
Berdasarkan pemeriksaan atas sub akun Piutang Lainnya (No Akun 11.30.900) per 30 Sep’23, ditemukan 20 sub akun yang piutangnya telah menggantung dan bersaldo kredit sebesar Rp 462,487,628 berselang 65 hari s/d 1,733 hari sejak awal 1 Jan’19 atau transaksi terakhir s/d cut off audit Sep’23; 50 sub akun yang piutangnya telah menggantung pada akun piutang lainnya berselang 1,474 hari s/d 1,733 hari sejak awal Jan’19 (Rp 774,142,064) atau tanggal terakhir transaksi s/d cut off Audit 30 Sep’23 (&gt;3 Tahun) sebesar Rp 839,306,334
Berdasarkan pemeriksaan atas sub akun Hutang Lain-Lain (No Akun 21.90.000) per Sep’23 ditemukan 4 sub akun hutang bersaldo debet per 30 Sep’23 sejumlah Rp 1,532,935 di mana saldo per 1 Jan’19 sejumlah Rp 1,544,390 outstanding 1,733 hari serta tidak ada rincian detail atas saldo sub akun tersebut di mana 2 sub akun bersaldo debet dan sulit dipastikan apakah saldo awal tahun 2019 harusnya sudah ter-offset atau masih outstanding</t>
  </si>
  <si>
    <t>Berdasarkan observasi atas dokumen sertifikat SHGB, ditemukan kunci brankas yang menyimpan dokumen sertifikat di brankas hanya disimpan/ dapat diakses langsung oleh Legal &amp; Permit
Berdasarkan full check atas perhitungan penyusutan Asset per Sep’23 ditemukan selisih lebih nilai perolehan asset di list fixed asset sebesar Rp 105,529,495 atas 1 item asset sehingga menyebabkan overstated akumulasi penyusutan kendaraan sebesar Rp 6,595,593; Selisih lebih Inventaris kantor dan proyek sebesar Rp 117,325,000 antara perhitungan audit dan list fixed asset dengan Trial Balance sehingga menyebabkan overstated nilai akumulasi penyusutan inventaris sebesar Rp 94,226,868 di mana di antaranya ada double penghapusan akumulasi depresiasi 1 item fixed asset sebesar Rp 5,250,000. (Temuan ulangan)</t>
  </si>
  <si>
    <t>Berdasarkan sample check atas transaksi pembayaran Management fee dan Brand Royalty atas periode Jan’22 s/d Jun’22, ditemukan selisih kurang bayar nilai Management fee dan brand royalty sebesar sebesar Rp 1,932,432 karena tidak masuk dalam perhitungan, bahkan pembayaran Management Fee dan brand royalty di tahun 2022 tidak dibayarkan setiap bulan melainkan baru dibayarkan pada bulan Agustus 2022</t>
  </si>
  <si>
    <t>Berdasarkan full check atas pembayaran BPJS Kesehatan atas 18 karyawan aktif per Sep’23, ditemukan 1 karyawan yang kepesertaan BPJS Kesehatannya baru didaftarkan 3 bulan setelah tanggal bergabung dengan CitraLand Tegal, padahal BPJS Ketenagakerjaannya sudah didaftarkan pada bulan/ tanggal bergabung di CitraLand Tegal</t>
  </si>
  <si>
    <t>Penilaian Audit Ciputra Medical Center (CMC) 2023.xlsx</t>
  </si>
  <si>
    <t>Berdasarkan full check atas 16 dokter Ciputra Medical Center ditemukan 2 PKS dokter yang judulnya tidak sesuai dengan gelarnya, yaitu pada judul tertera “dokter umum” namun pada gelar sebenarnya adalah “dokter spesialis” Berdasarkan full check atas 2 Perjanjian Kerjasama dengan pihak dental klinik PT Adyatma Dwidaya Medika ditemukan 1 addendum PKS yang telah expired berselang 11 hari sejak tanggal expired sampai dengan tanggal pullout Audit 31 Mar’23.</t>
  </si>
  <si>
    <t>Berdasarkan sample check atas 10 dari total sekitar 120 Paket Produk Klinik dengan pihak Corporate selama periode audit ditemukan tidak adanya approval atas seluruh laporan costing Paket Produk Klinik di mana PKS yang telah ditandatangani kedua belah pihak</t>
  </si>
  <si>
    <t>Pengadaan seminar oleh pihak Hospital (biaya SKP yang dibayar atas setiap seminar harus sesuai dengan jumlah SKP yang didapat/ yang tertera di sertifikat dan jumlah peserta vs penerimaan seminar harus sama)</t>
  </si>
  <si>
    <t>Berdasarkan full check atas 9 item barang promosi pada tanggal 17 Mar’23 ditemukan selisih kurang 3 item barang promosi berkisar 1 pcs s/d 58 pcs dengan total sebesar Rp 309,938 (Temuan Ulangan)
Berdasarkan sample check atas 27 transaksi Kasbon Marketing, ditemukan 1 Kasbon marketing untuk video shooting MCU senilai Rp. 3,729,743 baru dipertanggungjawabkan sebesar DP Rp. 2,000,000 namun belum ada shooting sama sekali berselang 289 hari sejak tanggal pembayaran DP sampai dengan tanggal pullout audit Berdasarkan sample check atas 75 paket penjualan voucher akupuntur ditemukan 6 transaksi penjualan voucher akupuntur yang fisik vouchernya tidak sesuai dengan paket yang dijual (namun secara jumlah lembar sudah sesuai); 2 penjualan voucher akupuntur yang aktual jumlah pasiennya melebihi batas maksimal pasien yang berlaku; 1 voucher yang penulisan masa berlakunya lebih panjang 1 bulan dari masa berlaku seharusnya</t>
  </si>
  <si>
    <t>Berdasarkan sample check atas 23 dokter praktek di Ciputra Medical Center ditemukan 2 psikolog yang jam praktek di website lebih sedikit dibandingkan dengan PKS; 1 dokter yang jadwal prakteknya tidak tertera secara pasti di PKS namun ada di website (Temuan Ulangan)</t>
  </si>
  <si>
    <t>Berdasarkan observasi atas pengelolaan linen pada tanggal 31 Mar’2023 ditemukan belum dilakukan opname rutin yang dituangkan dalam berita acara yang ditandatangani atasan yang berwenang; Penulisan ukuran linen tidak detail saat serah terima linen kotor ke vendor. (Temuan Ulangan)</t>
  </si>
  <si>
    <t>Berdasarkan sample check atas rekap parkir bulan Jun’22, Okt’22 dan Nov’22 ditemukan 49 klaim voucher parkir yang tidak disertai dengan keterangan nama pengguna voucher parkir dan plat nomor mobil (tidak ada satu pun keterangan) bahkan 26 voucher di antaranya juga hanya ditulis tanggal penggunaannya dengan total sebesar Rp 784,000</t>
  </si>
  <si>
    <t>Berdasarkan full check atas 25 tabung APAR pada area Ciputra Klinik pada tanggal 24 Mar’23 ditemukan 1 tabung APAR jenis powder yang tekanannya di bawah normal Berdasarkan observasi lapangan terkait area limbah B3 (Bahan Berbahaya dan Beracun) ditemukan pintu area limbah B3 tidak dikunci sehingga rawan terhadap virus penyakit</t>
  </si>
  <si>
    <t>Berdasarkan sample check atas 28 alat medis pada tanggal 14 Mar’23 ditemukan 2 alat medis yang telah habis masa berlaku kalibrasinya namun belum dilakukan perpanjangan (&gt; 1 tahun) berselang 404 hari dan 677 hari sejak tanggal masa berlaku kalibrasi selesai sampai dengan pemeriksaan audit 14 Mar’23; 1 alat medis yang tidak pernah dilakukan maintenance berselang 992 hari sejak tanggal terakhir checklist pemeliharaan sampai dengan pemeriksaan audit 14 Mar’23; 10 pcs alat medis yang tidak didukung dengan kartu maintenance; Tidak adanya karyawan bagian Staff Elektromedis yang fungsinya secara khusus atas pemeliharaan alat dan instrument medis.</t>
  </si>
  <si>
    <t>Berdasarkan sample check atas 68 item (336 pcs) barang logistik pada tanggal 15 Mar’23 ditemukan selisih kurang 46 item (233 pcs) dengan total nilai sebesar Rp 140,246,094 karena tidak dilakukannya mutasi pada sistem Transfer Barang dan CIU. (Temuan Ulangan)
Berdasarkan observasi lapangan terkait gudang penyimpanan di Ciputra Medical Center ditemukan tumpukan item stock toner baru merk Microton dan Newton yang sudah tidak terpakai dengan jumlah yang tidak diketahui secara pasti; 1 pcs trolley pengangkut barang yang sudah rusak dan belum pernah diadakannya pelelangan atas barang-barang yang sudah tidak terpakai atau rusak</t>
  </si>
  <si>
    <t>Berdasarkan pemeriksaan audit atas fee dokter gigi khususnya MCU periode Jan’22 s/d Jan’23 ditemukan belum adanya pembayaran deposit oleh Pihak Kedua sesuai klausul dalam hal ini PT Adyatma Dwidaya Medika yang diwakili oleh drg. Maria P Indratoto, SpOrt(K) sebesar Rp 50,000,000</t>
  </si>
  <si>
    <t>Berdasarkan sample check atas 20 inventaris asset per tanggal 14 Mar’2023, ditemukan 5 pcs yang tidak memiliki label, tidak ada keterangan lokasi pada sistem dan sudah tidak terpakai; 3 pcs inventaris IT yang tidak ditempel label asset; 1 pcs inventaris asset IT yang memiliki perbedaan nama antara list asset di sistem TeraMedik dan penamaan di fisiknya; 1 item BHP (Barang Habis Pakai) yang masuk ke dalam FA (Fixed Asset) Instrumen Medis; 4 pcs asset trolley emergency yang kondisi fisiknya tidak dalam kondisi tersegel, dan penyimpanannya bercampur dengan barang-barang di area yang tidak steril di mana 3 trolley emergency di antaranya merupakan lemari biasa yang diberi nama Trolley emergency; 12 pcs fixed asset yang tahun perolehannya sejak 2015 namun masih tercantum dalam list asset padahal tidak diketahui keberadaannya; 3 pcs fixed asset yang memiliki masa manfaat 24 bulan namun tercatat hanya 9 bulan dan masih menyisakan nilai buku, per Mar’23 padahal seharusnya telah habis disusutkan</t>
  </si>
  <si>
    <t>Berdasarkan tarikan sistem TeraMedik atas saldo uang muka pasien Ciputra Medical Center yang masih outstanding per 31 Mar’23 ditemukan 525 transaksi uang muka yang masih outstanding atas 221 pasien dengan total sisa saldo sebesar Rp 641,549,542 karena adanya double sisa saldo pada pasien yang sama di mana seharusnya total sisa saldo sebesar Rp 268,682,110; 115 transaksi pemakaian uang muka yang saldonya minus (debet) dengan total sebesar Rp 105,330,539. Berdasarkan full check atas Chart Of Account Miscellanous Charges – Outpatient dengan nomor akun 411022 periode Jan-Des’22 s/d Jan’23 ditemukan 7 transaksi pendapatan Vaksin HPV Gardasil sebesar Rp 8,677,011 yang seharusnya dicatat pada akun Pendapatan Vaksin (nomor akun 411029) namun dicatat ke dalam akun Miscellanous Charges dan belum dipindahkan ke akun Pendapatan Vaksin berselang 85 hari s/d 88 hari dari tanggal transaksi s/d tanggal pullout audit</t>
  </si>
  <si>
    <t>Berdasarkan sample check atas 71 transaksi pengeluaran uang atas pengadaan barang dan jasa ditemukan 8 transaksi PO senilai Rp 25,882,000 yang tidak ada lampiran pembandingnya; 2 transaksi PO penunjukkan langsung yang ditandatangani tidak sesuai koridor approval yang berlaku sampai dengan Direktur Klinik; 3 PO yang diterbitkan berselang 3 hari s/d 4 hari setelah tanggal terbitnya invoice (Temuan Ulangan)</t>
  </si>
  <si>
    <t>Berdasarkan full check atas 17 karyawan resign periode Jan’22 s/d Jan’23 ditemukan 4 karyawan yang resign namun belum dilengkapi dengan clearance sheet dan form exit interview walaupun surat referensi karyawannya tidak diberikan; 5 karyawan resign yang pada clearance sheetnya tidak ada paraf dan tanda tangan Staff HRD (penerima kelengkapan karyawan resign) (Temuan Ulangan)</t>
  </si>
  <si>
    <t>Berdasarkan sample check atas absensi 55 karyawan selama periode Jan’22 s/d Jan’23 ditemukan 8 karyawan yang tidak absen pulang sebanyak 1 kali s/d 4 kali namun belum membuat surat pernyataan lupa/ gagal absen yang ditandatangani oleh atasan yang berwenang (Temuan Ulangan)</t>
  </si>
  <si>
    <t>Berdasarkan full check atas 54 karyawan ditemukan 11 karyawan telah melebihi plafond rawat jalan dengan total Rp 3,220,890 namun belum melakukan pembayaran excess Berdasarkan monitoring atas akun piutang karyawan (Akun : 110602) per 31 Jan’2023 ditemukan 1 piutang karyawan sebesar Rp 5,155,750 yang belum dipertanggung jawabkan dan telah menggantung berselang 100 hari dari tanggal transaksi s/d cut off audit 9 Mar’2023</t>
  </si>
  <si>
    <t>Penilaian Audit Ciputra SMG Eye Clinic 2023.xlsx</t>
  </si>
  <si>
    <t>Berdasarkan full check atas jadwal praktik dokter antara PKS dengan website ditemukan 1 kesalahan penulisan jadwal praktek dokter pada website (Temuan Ulangan)</t>
  </si>
  <si>
    <t>Berdasarkan observasi atas asuransi profesi 7 dokter Ciputra SMG Eye Clinic Jakarta (CSEC Jakarta) 2023 periode 2022 s/d Jan’23 ditemukan tidak adanya ketentuan tertulis atas pembagian beban asuransi profesi dokter; Belum adanya pemotongan beban asuransi profesi dokter atas 2 dokter sebesar Rp 6,720,000, kelebihan potong asuransi atas 1 dokter. Berdasarkan sample check atas 6 bulan (Jan-Jun’22) pembayaran uang makan dokter dari periode 12 bulan (Jan-Des’22) ditemukan 1 transaksi laminating senilai Rp 75,000 yang dicatat sebagai uang makan dokter di mana tidak dilengkapi dengan bukti struk atau nota pembeliannya; 1 transaksi pembelian makan dokter senilai Rp 50,000 yang tidak dilengkapi dengan bukti struk; 24 pembayaran condiment clinic (snack pasien operasi) yang bonnya tidak ada stample supplier/ toko dengan total sebesar Rp 5,922,000.</t>
  </si>
  <si>
    <t>Berdasarkan full check atas 9 item barang promosi pada tanggal 27 Mar’23 ditemukan selisih kurang 3 item barang promosi berkisar 1 pcs s/d 250 pcs dengan total sebesar Rp 6,565,000 (Temuan Ulangan)</t>
  </si>
  <si>
    <t>Berdasarkan sample opname atas 136 item obat dan alkes sebanyak 10,571 pcs pada tanggal 17 Mar’23 ditemukan selisih lebih atas 5 item sebanyak 25 pcs senilai Rp 1,175,147 dan selisih kurang atas 2 item sebanyak 5 pcs senilai Rp 4,161,548</t>
  </si>
  <si>
    <t>Berdasarkan sample check atas 60 item (549 pcs) barang logistik pada tanggal 17 Mar’23 ditemukan selisih kurang 48 item sebanyak 377 pcs dengan total nilai sebesar Rp. 150,338,370 di mana 47 item (369 pcs) karena tidak dilakukannya mutasi pada sistem baik Transfer Barang maupun CIU dan 1 item (8 pcs) karena tidak diketahui keberadaan barangnya dan penamaan yang tidak lengkap.</t>
  </si>
  <si>
    <t>Berdasarkan hasil perhitungan cash count milik Ciputra SMG Eye Center pada tanggal 14 Mar’23 ditemukan adanya pembayaran 2 BPU (Bukti Pengeluaran Uang) yang menggunakan petty cash namun terdapat selisih kurang pembayaran yang masih belum dibayarkan ke vendor sebesar Rp. 832,799 berselang 4 hari sejak tanggal BPU terakhir. Berdasarkan hasil perhitungan cash opname uang modal untuk kembalian pada 14 Mar’23 ditemukan selisih kurang uang modal untuk kembalian sebesar Rp. 52,500 yang digunakan untuk uang makan dokter sebesar Rp 50,000 di mana seharusnya diambil dari petty cash dan selisih pembulatan setoran bank sebesar Rp 2,500</t>
  </si>
  <si>
    <t>Berdasarkan sample check atas 130 item inventaris asset Ciputra SMG Eye Clinic (Ciputra World Jakarta/CWJ) pada tanggal 21 Mar’23 ditemukan 60 item inventaris asset yang berlokasi di Ciputra SMG Eyes Clinic cabang Pondok Indah namun tercatat pada list inventaris Asset CSEC CWJ sehingga menimbulkan overstated sebesar Rp 17,521,977,887; 36 inventaris asset yang seharusnya telah selesai disusutkan namun masih menyisakan book value sebesar Rp 603,794,154.</t>
  </si>
  <si>
    <t>Berdasarkan tarikan sistem TeraMedik atas saldo uang muka pasien yang masih outstanding ditemukan 131 transaksi uang muka yang masih outstanding per 31 Mar’23 atas 125 pasien dengan total sisa saldo sebesar Rp 542,481,963 karena adanya double sisa saldo pada pasien yang sama di mana seharusnya total sisa saldo sebesar Rp 517,952,810. Berdasarkan pemeriksaan atas akun piutang lainnya (No. Akun : 110701) per 31 Jan’23, ditemukan piutang lainnya yang masih outstanding sebesar Rp 38,936,591 berkisar antara 580 hari s/d 1,127 hari sampai dengan pull out audit 31 Jan’23 Berdasarkan full check atas PPh 21 Ciputra SMG Eye Clinic periode Jan’22 s/d Jan’23 ditemukan 1 PPh 21 masa pajak Juni yang terlambat disetorkan berselang 9 hari sejak tanggal deadline waktu pelaporan PPh</t>
  </si>
  <si>
    <t>Berdasarkan sample check atas 109 dokumen pembelian, ditemukan 9 PO yang tidak mempunyai pembanding harga dengan total sebesar Rp 156,883,568; 1 PO senilai Rp 3,537,000 yang ditandatangani tidak sesuai dengan koridor yang berlaku; 7 PO senilai Rp 37,420,000 yang Bukti Pengeluaran Uang (BPU)nya ditandatangani tidak sesuai koridor yang berlaku; 2 PO senilai Rp 2,980,000 yang terlambat dilakukan GRN (Goods Receipt Note) berselang 4 hari dan 5 hari setelah barang datang di mana paling lambat maksimal 2 hari; 3 PO senilai Rp 4,514,080 yang dibuatkan terlambat berselang 1 hari s/d 29 hari setelah tanggal invoice/ nota pembelian; 1 transaksi pembelian yang terdapat kesalahan penulisan di BPU (Bukti Pengeluaran Uang) di mana pada BPU tertulis "Pembelian Plastik Wrap untuk alat-alat medis di CSEC PI" namun pada Struk-PO-GRN merupakan item "Susu Diet WRP Loose Weight" dan tidak ada tanda tangan di kolom FC sebesar Rp 102,500.</t>
  </si>
  <si>
    <t>Berdasarkan full check atas absensi 24 karyawan selama periode Des’22 s/d Jan’23 ditemukan 3 karyawan (4 hari absensi) yang tidak ada data absen masuknya namun tidak didukung dengan surat pernyataan lupa/ gagal absen yang disetujui oleh atasan berwenang; 3 karyawan (3 hari absensi) yang tidak ada absen masuk dan pulang namun tidak didukung dengan form cuti/ form tugas luar/ gagal absen yang disetujui oleh atasa berwenang; 5 karyawan (8 hari absensi) yang tidak ada data absen pulang namun tidak didukung dengan form lupa/ gagal absen yang disetujui oleh atasan berwenang; 19 absensi atas 5 karyawan yang jam absensi masuknya terlambat tidak sesuai schedule yang telah ditentukan berselang 1:30 jam s/d 3:42 jam di mana 1 absensi di antaranya durasi jam kerja karyawan tidak mencapai 8 jam dalam sehari. (Temuan Ulangan)</t>
  </si>
  <si>
    <t>Berdasarkan full check atas 49 karyawan ditemukan 3 karyawan telah melebihi plafond rawat jalan dengan total Rp 1,271,100 namun belum melakukan pembayaran excess</t>
  </si>
  <si>
    <t>Penilaian Ciputra Hospital - CGC 2023.xlsx</t>
  </si>
  <si>
    <t>Berdasarkan sample check atas 11 dokter spesialis ditemukan 5 dokter yang tidak memiliki/belum membuat Asuransi Profesi Berdasarkan sample check atas 28 PKS dokter ditemukan 13 dokter yang perjanjian kerjasamanya telah expired berselang 70 hari s/d 2,443 hari sejak tanggal expired s/d tanggal pull out audit 14 Jul’23; PKS atas 6 dokter yang tidak ditemukan; PKS atas 7 dokter yang tidak mencantumkan nomor rekening</t>
  </si>
  <si>
    <t>Berdasarkan sample check atas 34 jadwal praktek dokter yang tercantum pada listing jadwal praktek dokter dan website https://ciputrahospital.com/ ditemukan 4 dokter yang jadwal prakteknya tidak sesuai antara listing dengan website</t>
  </si>
  <si>
    <t>Room checking (pastikan bahwa data occupancy dari software sama dengan aktualnya)</t>
  </si>
  <si>
    <t>Berdasarkan full check atas 19 dokumen Perjanjian Kerjasama Operasional (KSO) ditemukan 2 perjanjian yang jangka waktu perjanjiannya telah expired berselang 135 dan 921 hari s/d tanggal pull out audit tanggal 14 Jul’23 di mana 1 dokumen perjanjian di antaranya tidak ditemukan</t>
  </si>
  <si>
    <t>Berdasarkan full check atas 21 barang promosi ditemukan selisih kurang atas 11 item barang promosi berkisar 3 pcs s/d 780 pcs dan selisih lebih atas 1 item barang promosi sebesar 3 pcs; Gudang promosi menjadi satu dengan ruang server IT dan panel listrik Engineering dan tidak dilengkapi kamera CCTV</t>
  </si>
  <si>
    <t>Berdasarkan sample opname atas 173 item obat dan alkes ditemukan Selisih kurang atas 14 item dengan total nilai sebesar Rp 57,231,304; Selisih lebih atas 17 item dengan total nilai sebesar Rp 37,021,048; Seluruh item obat dan alkes (173 item) tidak dibuatkan kartu stock; 1 item alkes (1 pcs) yang statusnya Non Aktif (alkes sudah tidak dipakai dan tidak ada fisiknya) dengan total nilai sebesar Rp 187,000 namun menggantung di system Teramedik; Stock atas 10 item alkes dan 70 item obat di bawah minimum quantity yang telah ditetapkan pada system Teramedik; 15 item obat dengan total nilai sebesar Rp 41,233,448 yang berkategori Non Formularium pada sistem Teramedik, padahal seharusnya kategori obat Formularium; 1 item obat milik Instalasi Farmasi Inhealth yang tercatat masuk ke dalam sistem Gudang Farmasi; Bugs system quantity atas 3 item obat yang terlihat saldo stock minus Berdasarkan sample opname atas 232 item obat dan alkes di Instalasi Farmasi yang terdiri dari Instalasi Farmasi CHCGC, Instalasi Farmasi Inhealth, dan Instalasi Farmasi Gardenia (BPJS) ditemukan Selisih kurang atas 34 item dengan total nilai sebesar Rp 6,180,549 dan Selisih lebih atas 36 item dengan total nilai sebesar Rp 12,187,817 Berdasarkan full opname atas Emergency Trolley (ET) Hemodialisa ditemukan Selisih kurang atas 2 item dengan total nilai sebesar Rp 29,888 dan Selisih lebih atas 14 item dengan total nilai sebesar Rp 536,959 Berdasarkan full opname atas Emergency Trolley (ET) ICU ditemukan selisih lebih atas 6 item dengan total nilai sebesar Rp 61,933 Berdasarkan full opname atas Emergency Trolley (ET) IGD ditemukan Selisih kurang atas 1 item dengan total nilai sebesar Rp 30,654 dan Selisih lebih atas 13 item dengan total nilai sebesar Rp 186,570</t>
  </si>
  <si>
    <t>Berdasarkan sample check atas 31 item radiologi ditemukan selisih kurang sebanyak 2 item (2 pcs) dengan nilai sebesar Rp 765,515</t>
  </si>
  <si>
    <t>Berdasarkan sample check atas 66 item gudang gizi ditemukan Selisih kurang sebanyak 13 item (39 pcs) dengan total nilai sebesar Rp 916,225 dan selisih lebih sebanyak 29 item (247 pcs) dengan total nilai sebesar Rp 3,496,546</t>
  </si>
  <si>
    <t>Berdasarkan analisa gas LPG dari tarikan system Teramedik atas Cost Item Usage (CIU) gas medis LPG ditemukan CIU tidak dilakukan secara konsisten per bulan terlihat pada CIU bulan Mar’21 dan Nov’21 yang kosong</t>
  </si>
  <si>
    <t>Berdasarkan full check Kartu Tanda Anggota atas 34 personil security ditemukan 1 personil yang KTA nya sudah expired berselang 2951 hari sejak tanggal expired s/d tanggal pull out audit; Tidak adanya klausul pada Perjanjian Kerjasama yang mencantumkan personil security wajib memiliki KTA (Kartu Tanda Anggota)</t>
  </si>
  <si>
    <t>Berdasarkan sample check atas 71 item instrument peralatan medis ditemukan 1 item instrument alat medis yang expired masa sterilisasinya berselang 108 hari sejak tanggal expired s/d opname audit belum dilakukan sterilisasi ulang Berdasarkan pengujian sistem ARD atas 4 unit lift ditemukan lampu emergency lamp mati atas 1 unit lift Berdasarkan observasi lapangan ditemukan lampu emergency tangga darurat mati dan lampu rusak di jalur ramp evakuasi gedung Gardenia; Area gas liquid Samator tidak dalam keadaan terkunci Berdasarkan sample check 40 tabung APAR ditemukan Kartu checklist atas 2 tabung APAR yang tidak update berkisar 27 hari dan 129 hari sejak tanggal checklist terakhir s/d opname audit di mana tekanan 1 tabung APAR di antaranya sudah habis; 1 tabung APAR yang tidak dilengkapi dengan kartu checklist Berdasarkan full check atas 141 kamera CCTV ditemukan 2 kamera CCTV rusak berkisar 6 hari dan 10 hari sejak tanggal rusak s/d opname audit; 1 kamera CCTV dalam kondisi error; Kunci ruang control kamera CCTV dibawa oleh Engineering yang cuti; Inventarisir lokasi kamera CCTV pada daftar kamera tidak dibuat detail</t>
  </si>
  <si>
    <t>Berdasarkan sample opname atas 904 item barang di gudang logistik ditemukan Selisih kurang atas 7 item barang dengan total nilai sebesar Rp 2,022,302 berkisar 1 pcs s/d 16 pcs dan selisih lebih atas 1 item barang dengan total nilai sebesar Rp 136,670 sebanyak 10 pcs; 721 item barang (3,505 pcs) yang berstatus aktif dan sudah tidak ada di gudang logistik namun masih tertera secara system di gudang logistik; 25 item barang (530 pcs) yang berstatus Non Aktif dengan total nilai sebesar Rp 702,497,740 namun masih tersisa stock pada system padahal actualnya tidak ada Berdasarkan full check atas 94 item peralatan kerja engineering ditemukan 5 pcs HT yang rusak namun tidak diketahui waktu kerusakannya karena tidak ada logbook untuk mencatat pemakaian alat kerja maupun lainnya (termasuk waktu kerusakan alat kerja)</t>
  </si>
  <si>
    <t>Berdasarkan full check Deposit Pasien dari sistem TeraMedik per 31 Mei’23 ditemukan 1 deposit pasien (Px Bebas) sebesar Rp 149,018,500 yang masih outstanding tidak dapat ditelusuri nama pasiennya</t>
  </si>
  <si>
    <t>Berdasarkan full check atas perhitungan fixed asset per 31 Mei’23 ditemukan Terdapat nilai perolehan asset menurut TB yang lebih besar (overstated) Rp 556,693,659 dibandingkan dengan List Asset; Understated nilai akumulasi penyusutan inventaris furniture menurut TB sebesar Rp 454,402; Overstated nilai biaya penyusutan peralatan medis menurut TB sebesar Rp 447,252; 126 item inventaris dengan umur ekonomis &lt; 1 tahun namun dimasukkan sebagai Asset dan disusutkan; 53 item inventaris dan 13 item peralatan medis yang tidak ada label barcodenya</t>
  </si>
  <si>
    <t>Berdasarkan pemeriksaan akun Piutang Karyawan (No Akun 110602) ditemukan selisih sebesar Rp 40,249,556 antara saldo TB dengan saldo Loan Report HRD Berdasarkan analisa akun Piutang Kartu Kredit dan Hutang Lain-lain dari sistem TeraMedik per 31 Mei’23 ditemukan saldo Piutang Kartu Kredit bersaldo Kredit (Cr) sebesar Rp 130,424,960 dan Hutang Lain-lain bersaldo Debet (Db) sebesar Rp 567,867,968</t>
  </si>
  <si>
    <t>Berdasarkan sample check atas 17 PO obat ditemukan 10 PO yang harga pada PO berbeda dengan harga pada saat GRN (Good Receipt Note) Berdasarkan sample check atas 180 PO barang umum ditemukan 21 PO yang diterbitkan berkisar 3 hari s/d 38 hari setelah tanggal invoice</t>
  </si>
  <si>
    <t>Berdasarkan sample check atas 41 karyawan resign ditemukan 4 karyawan resign namun tidak dilengkapi dengan clearance sheet dan form exit interview; 1 karyawan yang tidak ada form exit interviewnya</t>
  </si>
  <si>
    <t>Berdasarkan sample check absensi atas 150 karyawan ditemukan 7 karyawan yang tidak melakukan absen keluar; 11 karyawan yang tidak absen masuk; 6 karyawan yang tidak ada absen masuk dan keluar; 38 karyawan yang jam pulangnya lebih cepat namun belum membuat form gagal absen; 1 karyawan yang absensinya melebihi rata-rata keterlambatan per hari dalam sebulan namun tidak dikenakan sanksi yang berlaku</t>
  </si>
  <si>
    <t>Penilaian Ciputra Hospital CRT 2023.xlsx</t>
  </si>
  <si>
    <t>Berdasarkan sample check atas 43 dokter spesialis ditemukan 17 dokter yang tidak memiliki/belum membuat Asuransi Profesi dan belum ada SK/ ketentuan yang mengatur pertanggungan biaya asuransi profesi yang seharusnya ditanggung oleh dokter atau rumah sakit (Temuan ulangan)</t>
  </si>
  <si>
    <t>Berdasarkan sample check atas 20 PKS asuransi kerjasama ditemukan 4 PKS yang sudah kadaluarsa berselang 573 hari s/d 2,417 hari sejak tanggal masa berlaku berakhir s/d tanggal pull out audit 3 Nov’23</t>
  </si>
  <si>
    <t>Berdasarkan full check atas 16 barang promosi ditemukan selisih kurang atas 3 item barang promosi berkisar 6 pcs s/d 521 pcs dan Belum ada stock opname promosi secara rutin yang dilengkapi dengan Berita Acara Stock Opname dan ditandatangani s/d Kepala Departemen Marketing (Temuan ulangan)</t>
  </si>
  <si>
    <t>Berdasarkan sample opname atas 169 item obat dan alkes ditemukan Selisih lebih atas 2 item obat dan 1 item alkes dengan total nilai masing-masing sebesar Rp 798,521 dan Rp 14,400,000 antara sisa stock system (non expired) dengan fisik barang (non expired), karena 2 item obat dan alkes di antaranya yang seharusnya tidak expired namun dikategorikan sebagai stock expired; 3 item obat yang sudah kadaluarsa berselang 23 hari s/d 145 hari sejak tanggal expired sampai dengan tanggal opname audit 23 Okt’23
Berdasarkan sample opname atas 154 item obat dan alkes di Instalasi Farmasi pada tanggal 23 Okt’23 ditemukan Selisih kurang atas 1 item alkes dan 1 item obat masing-masing dengan total nilai sebesar Rp 2,800,000 dan Rp 432,064, serta selisih lebih atas 5 item obat dengan total nilai sebesar Rp 1,802,328; 1 item obat yang telah kadaluarsa berselang 1 bulan saat penugasan audit (Okt’23) yang belum ditempatkan secara terpisah dan diberikan label expired (Temuan ulangan)
Berdasarkan full opname atas Emergency Trolley (ET) MCU ditemukan Selisih lebih atas 2 item alat kesehatan dengan total nilai sebesar Rp 25,860 antara stock system (non expired) dengan fisik alkes (non expired)
Berdasarkan full opname atas Emergency Trolley (ET) Hemodialisa ditemukan Selisih lebih atas 2 item obat dengan total nilai sebesar Rp 33,753 antara stock system (non expired) dengan fisik obat (non expired)
Berdasarkan full opname atas Emergency Trolley (ET) IGD ditemukan Selisih lebih atas 1 item alat kesehatan dengan total nilai sebesar Rp 150,000
Berdasarkan full opname atas Emergency Trolley (ET) Lantai 3 ditemukan Selisih lebih atas 22 item obat dan alat kesehatan dengan total nilai sebesar Rp 739,589 antara stock system (non expired) dengan fisik alat kesehatan (non expired)</t>
  </si>
  <si>
    <t>Berdasarkan observasi lapangan atas pekerjaan cleaning service ditemukan Ruang CCTV, gudang gizi, logistic, rekam medik office dan rekam medik file yang masih kotor terutama area rak, atas rak, dan atas AC padahal area tersebut sudah dilakukan detail cleaning pada 5 hari sebelum tanggal observasi berdasarkan daftar pengontrolan jadwal kerja periodic</t>
  </si>
  <si>
    <t>Berdasarkan observasi lapangan terhadap area rooftop ditemukan Kondisi area tanki air bersih dan pompa booster filter kotor (berlumpur dan berlumut); 1 pompa supply air bersih yang bocor dan berkarat; Tiang penyangga pipa chiller yang sudah berkarat dan ada bagian yang sudah keropos; Banyaknya sisa sampah bekas minuman, plastic di area dekat ourdoor ac dan saluran air kotor
Berdasarkan observasi lapangan terhadap AHU ditemukan Ruang AHU 1 &amp; 2 maupun 3 dalam kondisi kotor bahkan akses menuju maupun keluar ruang AHU 1 &amp; 2 yang juga bersebelahan dengan area akses darurat dari ruang OK menuju area exit ditempatkan banyak barang bekas sehingga menghalangi jalan darurat dari ruang OK ke pintu exit; Tidak ada tangga akses dari jalur evakuasi dari ruang OK ke area evakuasi depan ruang oksigen; Lepasnya besi penahan pipa plumbing
Berdasarkan sample check atas 6 tabung tabung APAR ditemukan tidak adanya tabung APAR pada ruang LVMDP (Low Voltage Main Distribution Panel), travo, ruang pompa lantai LG padahal terdapat kotak penyimpanan dan gantungannya; 1 tabung APAR yang sudah expired berselang 111 hari sejak tanggal expired s/d tanggal pemeriksaan APAR bahkan kartu checklist pemeriksaan APAR tidak update berselang 171 hari sejak tanggal checklist terakhir s/d tanggal pemeriksaan audit
Berdasarkan observasi lapangan di area MCFA ditemukan Alat MCFA gedung lama yang berlokasi di ex ruang Engineering lama dalam kondisi mati dan personil security tidak mengerti cara menggunakan MCFA di gedung baru
Berdasarkan observasi lapangan ditemukan Pipa dan sambungan pipa sirkulasi di ruang pompa lantai LG dalam kondisi berkarat; Kondisi ruangan kotor di mana terlihat dari banyaknya sarang laba-laba dan bungkus rokok.
Berdasarkan hasil observasi atas kegiatan preventive maintenance pada tanggal 30 Okt’23 ditemukan Logsheet preventive maintenance genset yang sudah dibuat secara digital melalui aplikasi non berbayar belum dilengkapi dengan point pemeriksaan terkait besaran voltasi accu, melainkan hanya menampilkan kondisi air accu, padahal accu yang dipakai merupakan accu yang tidak memerlukan air accu lagi sehingga berisiko tidak dapat terlihatnya history kondisi voltase accu pada masing-masing genset.
Berdasarkan observasi lapangan ditemukan Terdapat puntung rokok, bungkus rokok dan sampah sisa minuman yang terdapat pada beberapa lokasi seperti di bawah genset, kisi-kisi ruang genset padahal terdapat sign dilarang merokok dan merupakan area rawan kebakaran karena menyimpan BBM yang cukup banyak; Area untuk water heater yang terlihat kotor dan jarang dibersihkan dari terlihatnya sampah daun lama yang menumpuk. (Temuan ulangan)
Berdasarkan observasi lapangan terhadap kamera CCTV ditemukan 22 unit CCTV yang tidak menyala berkisar 113 hari s/d 892 hari sejak tanggal mati s/d tanggal opname audit
Berdasarkan observasi lapangan terhadap emergency call lift ditemukan Panel control emergency call lift gedung lama yang terdiri dari 4 lift dalam kondisi tidak menyala dan masih terletak di ex ruang security gedung lama (belum ada pemindahan atau penarikan kabel ke ruang command centre gedung baru) atau saat ini telah menjadi ruang linen kotor.</t>
  </si>
  <si>
    <t>Berdasarkan sample opname atas 89 item barang di gudang logistik ditemukan selisih kurang atas 2 item barang dengan total nilai sebesar Rp 157,170 sebanyak 2 pcs (Temuan ulangan)</t>
  </si>
  <si>
    <t>Berdasarkan pemeriksaan akun Piutang Karyawan HRD (No Akun 110605) dan akun Piutang Karyawan (110602) per 30 Sept’23 ditemukan Outstanding pada akun piutang karyawan HRD sebesar Rp 329,924,495 yang tidak dapat dirincikan per karyawan dan belum pernah dilakukan rekonsiliasi dengan Departemen HRD</t>
  </si>
  <si>
    <t>Berdasarkan sample check atas 187 item peralatan medis ditemukan 1 item peralatan medis KSO yang masuk ke dalam fixed asset peralatan medis sehingga fixed asset overstated sebesar Rp 504,046,400; 54 item peralatan medis yang tidak ada label assetnya; 5 item yang tidak diberikan keterangan lokasi pada sistem bahkan 1 item di antaranya belum ditemukan fisik barangnya; tidak adanya update sticker atau kartu pemeliharaan atas seluruh peralatan medis '
Berdasarkan sample check atas 100 item instrument medis ditemukan Tidak ada pelabelan nomor asset atas seluruh instrument medis baik yang tertera di fisiknya atau di tempel di lemari instrument sehingga berisiko instrument tidak tercatat secara fisik; 4 item instrument medis yang memiliki kode berbeda antara list asset dengan fisik; 4 item yang tidak diberikan keterangan lokasi pada sistem bahkan 2 item di antaranya belum ditemukan dengan total sebesar Rp 67,819,415; 2 item yang salah kategori (masing-masing sebanyak 13 unit dan 31 unit), di mana seharusnya masuk ke dalam kategori peralatan medis namun diinput sebagai instrument medis (temuan ulangan)</t>
  </si>
  <si>
    <t>Berdasarkan pemeriksaan akun Piutang Tenant (No Akun 110407) per Sept’23 ditemukan adanya salah jurnal / double pencatatan piutang dengan total nilai Rp 120,036,540</t>
  </si>
  <si>
    <t>Berdasarkan sample check atas 36 PO barang umum ditemukan 18 PO yang diterbitkan berkisar 1 hari s/d 22 hari setelah tanggal invoice</t>
  </si>
  <si>
    <t>Berdasarkan sample check absensi atas periode 3 bulan (Jul’23 s/d Sept’23) ditemukan 254 karyawan yang tidak melakukan absen masuk berkisar antara 1 s/d 13 kali; 255 karyawan yang tidak absen keluar berkisar antara 1 s/d 8 kali; 69 karyawan yang durasi jam kerja aktualnya tidak sesuai dengan durasi yang sudah ditetapkan pada schedule jam kerja</t>
  </si>
  <si>
    <t>Berdasarkan pemeriksaan akun Beban Sumbangan Sosial (No Akun 620210) ditemukan adanya 1 pemberian tanda kasih karyawan yang lebih rendah dari plafond jabatannya</t>
  </si>
  <si>
    <t>Penilaian Ciputra Mitra Hospital 2023.xlsx</t>
  </si>
  <si>
    <t>Berdasarkan sample check atas 20 dokter spesialis ditemukan Seluruh dokter spesialis belum memiliki asuransi profesi</t>
  </si>
  <si>
    <t>Berdasarkan sample check atas 15 jadwal praktek dokter yang tercantum pada listing jadwal praktek dokter dan website https://ciputrahospital.com/ ditemukan 1 dokter yang jadwal prakteknya tidak sesuai antara listing dengan website</t>
  </si>
  <si>
    <t>Berdasarkan sample check atas 21 PKS asuransi ditemukan 7 lembaga asuransi yang telah bertransaksi di Ciputra Mitra Hospital (CMH) selama tahun 2023, namun tidak ditemukan PKSnya; 1 PKS yang tidak dilengkapi tanda tangan pihak asuransi</t>
  </si>
  <si>
    <t>Berdasarkan sample check atas 68 barang promosi ditemukan selisih kurang atas 7 item barang berkisar 1 pcs s/d 92 pcs dengan total nilai sebesar Rp 4,517,102; selisih lebih atas 4 item barang berkisar 1 pcs s/d 17 pcs dengan total nilai sebesar Rp 1,500,123; belum ada stock opname promosi secara rutin yang dilengkapi dengan Berita Acara Stock Opname dan ditandatangani s/d Manager HBD</t>
  </si>
  <si>
    <t>Berdasarkan sample opname atas 166 item farmasi ditemukan 91 item stock farmasi di bawah minimum quantity yang telah ditetapkan pada system Teramedik; 30 item dengan total nilai sebesar Rp 74,410,087 yang berkategori Non Formularium pada sistem Teramedik, padahal seharusnya merupakan kategori obat Formularium (Temuan Ulangan)
Berdasarkan sample check atas 4 depo dan emergency trolley (ET) ditemukan Pencatatan stock barang farmasi di sistem Teramedik yang tergabung antara stok depo dengan stock di emergency trolley</t>
  </si>
  <si>
    <t>Berdasarkan sample check atas 42 item persediaan radiologi ditemukan selisih kurang sebanyak 2 item (91 pcs) dengan nilai sebesar Rp 2,598,193 dan selisih lebih sebanyak 4 item (6 pcs) dengan nilai sebesar Rp 56,501
Berdasarkan full check atas 10 SIPR petugas radiologi ditemukan 1 petugas radiologi yang SIPR nya telah expired masa berlakunya berselang 59 hari sejak tanggal expired s/d tanggal pull out audit 22 Des’23.</t>
  </si>
  <si>
    <t>Berdasarkan sample check atas 40 item gudang gizi kering ditemukan Selisih lebih atas 1 item barang sebanyak 3 pack dengan total nilai sebesar Rp 265,995</t>
  </si>
  <si>
    <t>Berdasarkan observasi atas hasil pekerjaan cleaning service ditemukan Kondisi ceiling exhaust, dan ceiling AC yang masih dalam kondisi kotor padahal dari realisasi pekerjaan pembersihan ceiling yang di dokumentasikan pada daftar pengontrolan jadwal kerja periodic pembersihan baru dilakukan pada tanggal 13, 16, dan 18 Des’23 (1 minggu sebelum observasi); Kondisi actual toilet laki-laki di Loby Poli yang tidak sesuai dengan hasil pengisian pada form toilet inspection card di mana dispenser sabun dan tissue dalam kondisi kosong namun pada form toilet inspection card telah di checklist dengan keterangan ada.
Berdasarkan full check Kartu Tanda Anggota atas 29 personil security ditemukan 2 personil yang KTA nya sudah expired berselang 13 hari dan 19 hari sejak tanggal expired s/d tanggal pull out audit; Belum adanya syarat KTA untuk setiap personil security pada klausul dalam PKS dengan outsourcing</t>
  </si>
  <si>
    <t>Berdasarkan observasi atas area rooftop ditemukan 2 floor drain dengan kondisi tersumbat; Pembersihan sampah sisa pekerjaan setelah preventive maintenance ataupun bekas minuman yang kurang maksimal pada area rooftop; Pressure gauge pipa hydrant rooftop yang rusak
Berdasarkan sample check atas 40 tabung APAR ditemukan tidak adanya sticker tanggal pengisian kembali tabung APAR atas 3 tabung APAR di area koridor Azalea, ruang tunggu ICU, dan box hydrant CSSD
Berdasarkan observasi lapangan atas bangunan gedung ditemukan Keretakan gedung yang terlihat cukup luas dari area auditorium 2 dan area tangga darurat
Berdasarkan observasi atas AHU ditemukan Adanya kondensasi pada pipa AHU dekat ruang OK sehingga menyebabkan tetesan air jatuh dan membuat bercak pada plafond
Berdasarkan observasi lapangan atas 159 titik CCTV ditemukan 2 unit CCTV yang rusak di mana kondisi kerusakan juga belum dicatat pada logbook; 2 CCTV yang hasil rekamannya flicker dan tidak jelas
Berdasarkan observasi atas area STP ditemukan Dosing pump yang berfungsi untuk mengalirkan bahan kimia ke kolam STP untuk mengelola air limbah rumah sakit dalam kondisi rusak sejak bulan Nov'23, sehingga berisiko pengelolaan air limbah rumah sakit tidak sesuai dengan standar yang disyaratkan dari dinas lingkungan hidup
Berdasarkan observasi atas kondisi landscape di area Ciputra Mitra Hospital ditemukan adanya dahan dan daun kering yang tidak dibersihkan di beberapa lokasi; tanaman di box platter yang mati; tanaman dan rumput yang kering</t>
  </si>
  <si>
    <t>Berdasarkan sample opname atas 138 item barang di gudang logistik ditemukan selisih kurang atas 28 item barang (152 pcs) dengan total nilai sebesar Rp 168,419,860 berkisar 1 pcs s/d 35 pcs; selisih lebih atas 4 item barang (9 pcs) dengan total nilai sebesar Rp 814,820 berkisar 1 pcs s/d 6 pcs; Kegiatan “Transfer System” (barang keluar) maupun “Cost Item Usage (CIU)” atas barang logistic dilakukan oleh petugas logistic (gudang umum) (Temuan ulangan)</t>
  </si>
  <si>
    <t>Berdasarkan sample check atas 11 SPK ditemukan 10 SPK (4 SPK perbandingan dan 6 SPK tunjuk langsung) yang ditandatangani tidak sesuai dengan koridor approval yang berlaku di mana seluruh SPK tidak dilengkapi dengan approval dari pihak Mitra Group A (Temuan ulangan)</t>
  </si>
  <si>
    <t>Berdasarkan cash opname atas petty cash ditemukan Selisih kurang saldo petty cash sebesar Rp 1,030,000 yang digunakan untuk pembelian BBM oleh driver, namun proses penyerahan uang petty cash untuk driver tidak dilengkapi dengan tanda terima</t>
  </si>
  <si>
    <t>Berdasarkan pemeriksaan akun Piutang Karyawan (no akun 110602) per Okt’23 ditemukan Selisih saldo sebesar Rp Rp 21,825,768 antara nilai di trial balance dengan saldo Loan Report HRD</t>
  </si>
  <si>
    <t>Berdasarkan sample check atas 31 PO barang umum ditemukan 3 PO yang diterbitkan berkisar 1 hari s/d 9 hari setelah tanggal invoice.</t>
  </si>
  <si>
    <t>Berdasarkan observasi atas peraturan perusahaan ditemukan 1 karyawan yang melakukan 2 pelanggaran peraturan perusahaan yaitu bekerja di 2 tempat (selain Ciputra Mitra Hospital) dan jadwal hari kerjanya tidak sesuai dengan peraturan perusahaan.</t>
  </si>
  <si>
    <t>Berdasarkan sample check absensi atas periode 6 bulan (Mei’23 s/d Okt’23) ditemukan 29 karyawan yang tidak melakukan absen pulang berkisar 1 s/d 4 hari; 11 karyawan yang tidak absen masuk berkisar 1 s/d 3 hari; 3 karyawan yang tidak ada absen masuk dan keluar berkisar 1 s/d 4 hari; 33 karyawan yang terlambat melakukan absen masuk namun belum dilakukan sanksi pemotongan cuti ataupun surat peringatan; 125 karyawan yang durasi waktu bekerjanya tidak sesuai dengan durasi yang sudah ditetapkan.</t>
  </si>
  <si>
    <t>Penilaian CSEC Clinic Surabaya 2023.xlsx</t>
  </si>
  <si>
    <t>Berdasarkan full check atas 5 PKS dokter ditemukan seluruh PKS tidak mencantumkan nomor rekening dan nomor NPWP dokter</t>
  </si>
  <si>
    <t>Berdasarkan full opname atas 113 item barang promosi ditemukan selisih kurang atas 2 item barang (252 pcs) sebesar Rp 3,217,040</t>
  </si>
  <si>
    <t>Berdasarkan full opname atas 40 item obat dan alkes ditemukan selisih lebih atas 3 item dengan total nilai sebesar Rp 160,760 dan selisih kurang atas 1 item dengan total nilai sebesar Rp 15,250</t>
  </si>
  <si>
    <t>Berdasarkan sample opname atas 110 item barang logistik ditemukan selisih kurang atas 10 item dengan total nilai sebesar Rp 10,425,169 dan selisih lebih atas 2 item dengan total nilai sebesar Rp 3,100,000</t>
  </si>
  <si>
    <t>Berdasarkan analisa akun Piutang Lain-Lain (No. Akun 110701) per 31 Jul’23 ditemukan saldo Piutang Lain-Lain yang masih outstanding sebesar Rp 6,638,290 berkisar 168 hari s/d 494 hari sejak tanggal transaksi s/d tanggal pull out audit 1 Sep’23.</t>
  </si>
  <si>
    <t>Berdasarkan full check atas perhitungan fixed asset per 31 Jul’23 ditemukan harga perolehan asset dan biaya penyusutan menurut TB lebih kecil dibanding list asset karena migrasi data asset antara CSEC Jakarta dengan CSEC Surabaya yang tidak sempurna</t>
  </si>
  <si>
    <t>Berdasarkan analisa akun Piutang Credit Card (No Akun 110402) per 31 Jul’23 ditemukan saldo Piutang Credit Card yang masih outstanding sebesar Rp 78,707,670</t>
  </si>
  <si>
    <t>Berdasarkan sample check atas 60 dokumen pengeluaran uang ditemukan 2 PO yang tidak dilengkapi dengan surat perbandingan harga dari supplier pembanding di mana 1 PO di antaranya ditandatangani tidak sesuai dengan koridor approval yang berlaku; 7 BPU (Bukti Pengeluaran Uang) dengan total nilai sebesar Rp 54,903,620 yang tidak ditandatangani oleh FC/ Direktur Unit</t>
  </si>
  <si>
    <t>Penilaian Audit Ciputra Artpreneur 2024.xlsx</t>
  </si>
  <si>
    <t>2024</t>
  </si>
  <si>
    <t>Transaksi Penjualan patung/ souvenir/ penyewaan ruangan/ penyewaan space, dll: (harga jual yang dikenakan harus sesuai dengan PL, setiap keringanan yang diberikan (diskon harga maupun kelonggaran cara bayar) harus didukung persetujuan yang berwenang sesuai koridor).</t>
  </si>
  <si>
    <t>Penerbitan Surat Pemesanan/ Surat Perjanjian atas pemesanan patung, sewa ruang, dan penerimaan lainnya: (pemesanan patung/ souvenir/ sewa ruang/ event sebaiknya didukung dengan Surat Pemesanan yang bernomor urut tercetak yang mencantumkan jenis patung, dan opsi-opsi lainnya seperti akan dilapis warna apa, ada plat nama atua tidak, dll serta ditandatangani kedua belah pihak).</t>
  </si>
  <si>
    <t>Subkontraktor (pemberian pekerjaan ke pihak ketiga): (pemberian pekerjaan ke pihak ketiga agar didukung dengan proses perbandingan harga, apabila hanya satu subkon agar didukung dengan IM tertulis yang disetujui Pihak Berwenang)</t>
  </si>
  <si>
    <t>Berdasarkan sample check atas 45 PO ditemukan 6 PO atas pekerjaan jasa yang tidak diterbitkan melalui SPK; 1 PO Repeat Order ke supplier yang sama padahal item pembelian dan harga berbeda; 1 transaksi pembelian yang tidak dilengkapi dengan PO; Approval atas 3 PO yang tidak sesuai dengan koridor approval Berdasarkan full opname atas 2 barang souvenir ditemukan tidak pernah dilakukan stock opname secara rutin Berdasarkan sample check atas 14 SPK ditemukan 1 SPK pekerjaan tambah yang approvalnya tidak kumulatif dengan SPK awal sehingga approval menjadi tidak sesuai dengan koridor yang berlaku; 1 SPK Tunjuk Langsung yang penerbitan Berita Acara Penunjukkannya diterbitkan 72 hari setelah tanggal SPK terbit; 2 SPK atas pembelian barang dan tidak ada jasanya yang diterbitkan melalui PO.</t>
  </si>
  <si>
    <t>Berdasarkan permintaan data outsourcing Security ditemukan data belum diberikan ke team Internal Audit berselang 50 hari sejak tanggal permintaan data dikirimkan s/d tanggal 5 Apr’24</t>
  </si>
  <si>
    <t>Monitoring Pest Control</t>
  </si>
  <si>
    <t>Lain-lain (pengelolaan dan pengecekan atas keadaan atau kondisi artpreneur secara keseluruhan, seperti kondisi bangunan, peralatan alaram kebakaran, dll)</t>
  </si>
  <si>
    <t>Berdasarkan hasil observasi kebersihan area Ciputra Artpreneur pada tanggal 23 Feb’24 dan 27 Feb’24 ditemukan kolam lobby Lt.11 Ciputra Artpreneur dalam keadaan kotor, dipenuhi lumut dan terdapat bangkai ikan di pinggir kolam Berdasarkan hasil pengujian 2 unit lift ditemukan ditemukan 1 unit lift yang system ARD tidak berfungsi, interphone dan lampu emergency rusak/ mati dan tidak dilengkapi dengan petunjuk jika terjadi emergency Berdasarkan full opname inventory Engineering ditemukan 1 item inventory belum masuk ke dalam list inventory tool Berdasarkan full opname sparepart Engineering ditemukan Selisih kurang atas 2 item (20 pcs) dan selisih lebih atas 2 item (11 pcs) di mana 1 item (8 pcs) di antaranya belum masuk ke dalam list sparepart Berdasarkan full opname atas 54 tabung APAR ditemukan 4 tabung APAR yang sudah expired berselang 1,248 hari s/d 1,329 hari sejak tanggal expired s/d tanggal opname; 2 tabung APAR yang kondisi tekanannya habis; 5 tabung APAR yang tidak disegel/ seal terlepas; Seluruh tabung APAR tidak dilengkapi dengan kartu checklist pemeriksaan Berdasarkan observasi atas 70 monitor CCTV ditemukan 12 kamera CCTV rusak dan tidak diketahui waktu kerusakannya karena tidak dicatat pada logbook maupun Work Order (WO)</t>
  </si>
  <si>
    <t>Berdasarkan sample vouching atas 60 voucher pengeluaran ditemukan 4 transaksi dengan menggunakan cheque yang keterangan “atau pembawa” nya tidak dicoret</t>
  </si>
  <si>
    <t>Berdasarkan full check perhitungan penyusutan Fixed Asset per Jan’24 ditemukan selisih lebih nilai buku 1 item padahal seharusnya nilai buku sudah habis sebesar Rp 12,833; Inkonsistensi dalam melakukan penyusutan di mana penyusutan baru dilakukan setelah bulan perolehan sehingga menyebabkan selisih kurang susut sebesar Rp 4,436,826</t>
  </si>
  <si>
    <t>Pencatatan akuntansi (penjurnalan dilakukan pada COA yang sesuai)</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</si>
  <si>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t>
  </si>
  <si>
    <t>Berdasarkan full check pembayaran premi asuransi Mandiri Inhealth periode Jul’22 s/d Jun’23 dan periode Jul’23 s/d Jun’24 atas 15 karyawan ditemukan Premi Mandiri Inhealth atas 1 karyawan lebih rendah dari plafond golongannya</t>
  </si>
  <si>
    <t>Berdasarkan sample check absensi karyawan periode Oct’23 s/d Dec’23 atas 8 karyawan ditemukan 1 karyawan yang tidak melakukan absensi kehadiran selama 2.5 bulan sejak tanggal join; Mesin absensi error dan belum diperbaiki/ diminta IT untuk melakukan pemeriksaan (temuan ulangan)</t>
  </si>
  <si>
    <t>PO HRD (Refer to PO promosi)</t>
  </si>
  <si>
    <t>Berdasarkan full check atas 2 transaksi pemberian tanda kasih ditemukan Selisih kurang bayar sebesar Rp 500,000 atas 1 transaksi pemberian tanda kasih Berdasarkan full check atas 8 transaksi penggantian biaya kesehatan karyawan ditemukan 1 transaksi penggantian biaya kesehatan karyawan yang tidak sesuai dengan ketentuan yang berlaku sehingga menyebabkan selisih lebih bayar ke karyawan sebesar Rp 160,000</t>
  </si>
  <si>
    <t>Fasilitas kantor (setiap fasilitas yang secara khusus diberikan kepada karyawan harus didukung dengan surat serah terima sehingga karyawan tersebut harus bertanggung jawab atas hal tersebut).</t>
  </si>
  <si>
    <t>Penilaian Audit Citra City Sentul 2024.xlsx</t>
  </si>
  <si>
    <t>Berdasarkan sample check atas 209 transaksi penjualan ditemukan 3 transaksi yang mendapatkan diskon lebih besar 2% dari ketentuan seharusnya tanpa didukung dengan Form Persetujuan yang diapprove sesuai koridor</t>
  </si>
  <si>
    <t>Berdasarkan sample check atas 20 transaksi pembatalan ditemukan 1 kategori batal yang salah pengkategorian, yang diinput dengan alasan pindah unit padahal konsumen tidak dikenakan biaya admin pindah unit sebesar 2% (konsumen membeli unit lainnya namun sebelum tanggal pembatalan terjadi), di mana kategori seharusnya karena mengundurkan diri</t>
  </si>
  <si>
    <t>Berdasarkan sample check atas 50 PO Marketing ditemukan 1 PO yang perbandingan materialnya tidak apple to apple Berdasarkan stock opname atas 6 item barang promosi ditemukan selisih kurang atas 1 item (16 pcs) dan selisih lebih atas 1 item (9 pcs); Stock opname sudah rutin dilakukan setiap 1 bulan sekali namun belum dilengkapi dengan Berita Acara opname yang diapprove s/d Marketing Manager Berdasarkan full opname inventaris atas 8 unit rumah contoh ditemukan seluruh asset di rumah contoh belum dilengkapi dengan barcode; Selisih kurang atas 8 item inventaris (8 pcs) dan selisih lebih atas 7 item inventaris (8 pcs); Inventaris pada 5 unit rumah contoh tidak terawat bahkan terdapat defect/ rusak</t>
  </si>
  <si>
    <t>Berdasarkan sample check atas 175 dokumen PPJB ditemukan 1 dokumen PPJB yang terlambat ditandatangani oleh konsumen berkisar 12 hari sejak tanggal seharusnya PPJB ditandatangani s/d tanggal actual PPJB ditandatangani</t>
  </si>
  <si>
    <t>Berdasarkan full check atas 314 transaksi penjualan dengan cara bayar KPR yang ada di EREMS ditemukan 1 transaksi yang sudah memenuhi syarat akad kredit (sudah lunas Uang Muka) namun belum dilakukan akad kredit berselang 122 hari sejak tanggal seharusnya akad kredit s/d cut off audit tanggal 31 Mar’24</t>
  </si>
  <si>
    <t>Berdasarkan sample check atas 52 SPK ditemukan ketidakseragaman klausul bayar atas 3 kategori pekerjaan bangunan, infrastruktur, prasarana yang tercantum di SPK; 6 SPK Tunjuk Langsung yang approval berita acara penunjukkannya ditandatangani tidak sesuai koridor di mana 1 Berita Acara Tunjuk Langsung di antaranya di tip-x tanpa ada paraf; 1 SPK yang diterbitkan 15 hari setelah tanggal mulai pekerjaan; 2 SPK Tender yang approvalnya tidak sesuai koridor; 3 SPK yang lokasi pekerjaan yang tercantum di SPK bukan di Project Citra City Sentul, melainkan Project Citra Raya Tangerang; 1 SPK pekerjaan tambah yang approvalnya tidak kumulatif dengan SPK awal Berdasarkan sample check atas 52 SPK ditemukan 1 kontraktor peserta tender yang mundur tanpa dilengkapi dengan surat pengunduran diri; 1 kontraktor (PT. CSN) yang memasukan 2 harga penawaran yang berbeda pada tanggal yang sama 24 Agt’23, untuk 2 area yaitu area Cluster Paket B dengan harga satuan Rp 34,000/m3 dan Rp 49,000/m3 sementara area Cluster Paket A dengan harga satuan Rp 32,550/m3 dan Rp 48,500/m3 (lebih murah sebesar Rp 1,450/m3 dan Rp 500/m3), sementara kontraktor peserta lainnya memasukan harga yang sama; Harga satuan pada pengajuan budget/RAB QS berbeda atas 3 SPK dengan pekerjaan sejenis</t>
  </si>
  <si>
    <t>Berdasarkan sample check atas 48 PO ditemukan 4 PO yang bersifat pekerjaan diterbitkan melalui PO bukan SPK di mana 2 PO di antaranya approval berita acara penunjukkannya ditandatangani tidak sesuai dengan koridor yang berlaku; 2 PO Tunjuk Langsung yang harga satuannya lebih mahal sebesar Rp 3,226,328 jika dibandingkan dengan harga di e-commerce; Berita Acara Tunjuk Langsung atas 1 PO diterbitkan 368 hari sebelum tanggal PO terbit</t>
  </si>
  <si>
    <t>Berdasarkan sample check atas 52 SPK ditemukan 1 item pekerjaan pada Addendum Kurang yang harga satuannya berbeda dengan harga satuan pada SPK Awal sehingga menyebabkan selisih lebih hitung Addendum Kurang sebesar Rp 120,156,000; 1 Addendum Kerja Tambah yang harga satuan atas 17 item pekerjaan yang tidak mengikuti harga satuan pada SPK awal dan juga memperhitungkan kembali pekerjaan mobilisasi dan demobilisasi serta salah mencantumkan volume dari form table pekerjaan tambah kurang ke Addendum sehingga menyebabkan selisih lebih perhitungan kerja tambah sebesar Rp 92,344,515</t>
  </si>
  <si>
    <t>Berdasarkan sample check atas 52 SPK ditemukan 1 Kontraktor pemenang tender yang ditunjuk padahal ybs tidak ada pada daftar kontraktor peserta tender</t>
  </si>
  <si>
    <t>Berdasarkan pemeriksaan akun Piutang Kontraktor per 31 Mar’24 sebesar Rp 305,786,644 ditemukan Tidak ada control/ monitoring atas detail transaksi Piutang Kontraktor</t>
  </si>
  <si>
    <t>Berdasarkan pemeriksaan pemakaian cheque selama periode Sep’23 s/d Mar’24 ditemukan 51 transaksi penggunaan cheque dengan nominal di bawah Rp 200,000,000 padahal untuk transaksi di bawah nominal tersebut seharusnya menggunakan MCM (Mandiri Cash Management) Berdasarkan full check atas transaksi kasbon berdasarkan Laporan Cash Advance Report yang ditarik dari system FAMS selama periode Sep’23 s/d Mar’24 ditemukan 1 transaksi pembayaran BPJS yang menggunakan kasbon sehingga berisiko kasbon tersebut dapat disalahgunakan, terlihat kasbon No. CAHRGA0008/08 yang belum dipertanggungjawabkan selama 61 hari sejak tanggal realisasi kasbon s/d cut off audit tanggal 31 Mar’24; 12 transaksi kasbon yang terlihat belum terealisasi (terlihat dari tanggal realisasi dan tanggal project closed datenya kosong)</t>
  </si>
  <si>
    <t>Berdasarkan full check atas 314 transaksi penjualan dengan cara bayar KPR yang ada di EREMS ditemukan 5 transaksi yang sudah memenuhi syarat akad kredit (sudah lunas Uang Muka) namun belum dilakukan akad kredit berkisar 9 hari dan 43 hari sejak tanggal seharusnya akad kredit s/d cut off audit tanggal 31 Mar’24</t>
  </si>
  <si>
    <t>Berdasarkan full check polis asuransi atas Marketing Gallery dan Show unit ditemukan seluruh asset belum diasuransikan sejak Sep’23 s/d pull out audit tanggal 3 Mei’24 Berdasarkan full check perhitungan penyusutan atas asset Citra City Sentul per 31 Mar’24, ditemukan Understated nilai akumulasi penyusutan atas 2 item fixed asset sebesar Rp 500,000; Overstated nilai perolehan atas Inventaris Management Office dan Inventaris Show Unit masing-masing sebesar Rp 832,500 dan Rp 841,350 antara saldo pada Trial Balance dengan list perhitungan fixed asset</t>
  </si>
  <si>
    <t>Berdasarkan hasil pemeriksaan sub akun Piutang Kontraktor (No Akun 11.30.202) per 31 Mar’24 ditemukan salah catat atas 1 sub account Piutang Kontraktor XXX sebesar Rp 24,985,000 yang seharusnya dicatat ke sub account kontraktor PT. BNS</t>
  </si>
  <si>
    <t>Penilaian Audit Citra Garden Bintaro 2024.xlsx</t>
  </si>
  <si>
    <t>Berdasarkan sample check atas 23 dokumen fisik terkait kelengkapan data proses refund NUP ditemukan Surat kuasa yang keterangannya masih kosong dan hanya dilengkapi tanda tangan konsumen tanpa dilengkapi tanda tangan penerima kuasa pada 2 transaksi refund dana NUP konsumen yang proses pemilihan unitnya diwakilkan oleh sales; 1 transaksi refund NUP yang proses pengajuan refundnya diwakilkan sales namun belum dilengkapi dengan Surat Kuasa dari Konsumen untuk melakukan pengurusan refund NUP; Adanya perbedaan nomor virtual account antara bukti transfer dengan Bukti Registrasi pada sistem NUP dan Form No Urut Pemesanan Priority – Reguler atas realisasi 1 transaksi refund NUP; 1 NUP yang digunakan oleh 2 konsumen yang berbeda, namun nilai penerimaan NUP yang diterima hanya dari 1 konsumen, sedangkan 1 konsumen lainnya tidak ditemukan pada trial balance, bahkan dari data rekap data NUP Marketing tidak terlihat adanya history data atas konsumen pertama, dan juga tidak ada sumber data lain yang dapat menampilkan history transaksi NUP karena data NUP pada sistem EREG (sistem NUP) juga telah dihapuskan oleh team IT sehingga sulit dilakukan penelusuran lebih lanjut</t>
  </si>
  <si>
    <t>Berdasarkan full check atas 370 transaksi penjualan selama periode Nov’23 s/d Apr’24 ditemukan 24 transaksi penjualan yang memiliki perbedaan schedule bayar, antara remarks yang tercantum pada data EREMS dan kartu piutang dengan detail rencana bayar pada tabel schedule kartu piutang.
Berdasarkan sample check atas 5 Surat Pemesanan Rumah (SPR), ditemukan 1 transaksi penjualan yang SPR awalnya (first purchase date) terbit berselang 143 hari sebelum Uang Tanda Jadi (UTJ) dilunasi oleh konsumen</t>
  </si>
  <si>
    <t>Berdasarkan sample check atas 31 transaksi ganti cara bayar selama periode Nov’23 s/d Mar’24 ditemukan 1 transaksi ganti cara bayar yang Surat Pemesanan Rumah (SPR) baru serta dokumen Addendum PPJB belum ditandatangani oleh konsumen selama 113 hari sejak tanggal transaksi ganti harga s/d cut off audit 31 Mar’24</t>
  </si>
  <si>
    <t>Berdasarkan sample check pembayaran komisi atas 12 transaksi penjualan selama periode Nov’23 s/d Mar’24 ditemukan adanya kebijakan pencairan Bantuan Langsung Tunai (BLT) yang dapat dicairkan hanya dengan syarat Uang Tanda Jadi (UTJ) dibayarkan konsumen, padahal terlihat beberapa nilai BLT yang melebihi nilai UTJ sehingga berisiko merugikan perusahaan berkisar Rp 1 Juta s/d Rp 4 Juta jika terdapat transaksi pembatalan dari konsumen</t>
  </si>
  <si>
    <t>Berdasarkan sample check atas 33 PO Marketing selama periode Nov’23 s/d Apr’24 ditemukan 1 PO Tunjuk Langsung yang digunakan untuk pembelian melalui E-Commerce untuk 2 toko online berbeda dengan menggunakan akun pribadi karyawan Departemen Marketing bahkan Internal Memo Tunjuk Langsungnya diterbitkan berselang 6 hari setelah PO terbit.
Berdasarkan full check atas 35 pemberian hadiah Logam Mulia kepada konsumen ditemukan Belum adanya ketentuan tertulis terkait syarat terpenuhinya pemberian hadiah Logam Mulia kepada konsumen di mana dari proses yang telah berjalan, Logam Mulia akan diberikan kepada konsumen hanya jika Uang Tanda Jadi telah dilunasi oleh konsumen setelah Admin Marketing selesai merekap transaksi penjualan setiap bulannya
Berdasarkan full opname atas 7 barang promosi pada tanggal 24 Apr’24 ditemukan selisih lebih atas 2 item barang promosi berkisar 2 pcs s/d 30 pcs; Belum dilakukan stock opname rutin yang dilengkapi dengan Berita Acara Stock Opname yang ditandatangani oleh Sales Department Head.
Berdasarkan sample check atas 2 unit rumah contoh (182 item inventaris) pada tanggal 30 Apr’24 ditemukan 2 item inventaris rumah contoh tidak tercatat dalam list asset; 5 item inventaris rumah contoh tidak ditemukan fisik barangnya; 1 item inventaris rumah contoh yang memiliki perbedaan spesifikasi antara BQ &amp; Gambar kerja dengan fisik terpasang dan belum dilengkapi dengan Internal Memo atau Berita Acara Perubahan Spesifikasi yang ditandatangani s/d Pimpinan Proyek; Belum dilakukan Stock Opname rutin yang dilengkapi dengan Berita Acara Stock Opname yang ditandatangani oleh Sales Department Head; Seluruh asset di rumah contoh belum dilengkapi dengan barcode.</t>
  </si>
  <si>
    <t>Adanya transaksi pembelanjaan yang masih menggunakan transaksi kartu kredit milik karyawan penerima kasbon (Yulianti Astuti) dan kartu kredit milik orang lain, padahal 12 hari dan 2 hari sebelumnya telah dilakukan pencairan kasbon ke rekening karyawan tersebut. Bahkan transaksi pelunasan kartu kredit milik a/n Iwan Octavianus baru dilunasi 39 hari setelah tanggal transaksi serta bukti transaksi pelunasan yang diberikan kepada team Finance Accounting terindikasi tidak benar serta pelunasan kartu kredit karyawan a/n Fhendi Sugiman atas biaya zoom meeting, baru dilakukan 32 hari setelah tanggal transaksi, dan bahkan baru dilakukan 8 hari setelah tanggal tebus kasbon, sehingga terlihat saat proses tebus kasbon invoice sudah dilampirkan namun dana belum ditransfer kepada PIC</t>
  </si>
  <si>
    <t>Berdasarkan sample check atas 112 transaksi penjualan yang memenuhi persyaratan untuk dilaporkan ke PPATK selama periode audit Nov’23 s/d Mar’24 ditemukan 8 transaksi yang terlambat berkisar 32 hari s/d 89 hari sejak tanggal batas waktu pelaporan s/d tanggal aktual pelaporan; 4 transaksi pelaporan PPATK yang terdapat kesalahan penulisan informasi unit terjual.</t>
  </si>
  <si>
    <t>Berdasarkan full check atas 370 transaksi penjualan dari data system EREMS per 17 Apr’24 ditemukan 8 unit yang sudah terbit IMB induk sejak 15 Des’23, namun belum diinput ke sistem EREMS berselang 124 hari s/d tanggal 17 Apr’24</t>
  </si>
  <si>
    <t>Berdasarkan full opname atas 133 Sertifikat SHGB pada tanggal 3 May’24 ditemukan 9 sertifikat SHGB yang dipinjam oleh pihak partner untuk proses ganti nama dan pengukuran ulang luas ke BPN, di mana 8 SHGB di antaranya belum dilengkapi dengan tanda terima penyerahan dokumen ke partner sedangkan 1 SHGB lainnya sudah dilengkapi dengan tanda terima penyerahan dokumen namun pihak partner; sertifikat JO belum disimpan dalam SDB (Safe Deposit Box)</t>
  </si>
  <si>
    <t>Berdasarkan analisa penerbitan SPK selama periode Jan’23 s/d Mar’24 ditemukan 26 SPK pekerjaan infrastruktur &amp; prasarana yang diterbitkan dengan kategori Repeat Order (RO)</t>
  </si>
  <si>
    <t>Berdasarkan sample opname pekerjaan atas 11 unit rumah yang masih progress pembangunan pada tanggal 26 Apr’24 &amp; 29 Apr’24 ditemukan Ketidaksesuaian spesifikasi teknis atas 11 unit rumah (3 item pekerjaan: pembesian kolom, ikatan sengkang, pengecoran kolom) antara fisik terbangun dengan gambar kerja dan BoQ di mana hasil tahapan pekerjaan telah diperiksa dan di checklist oleh pengawas berdasarkan dokumen Form Checklist Pekerjaan dan tanpa didukung dengan approval perubahan gambar kerja dari konsultan struktur ataupun diterbitkan SIK yang diapprove oleh GM proyek
Berdasarkan full check progress pekerjaan atas 1 SPK prasarana ditemukan Perbedaan volume pekerjaan pagar perimeter pada 1 SPK di mana fisik terbangun lebih sedikit berkisar 100 s/d 102 panel/pasang jika dibandingkan dengan spesifikasi teknis yang ditetapkan dalam gambar kerja dan BoQ dan progress fisik item terkait telah dinilai 100% (Form Laporan Bobot Prestasi Pekerjaan secara akumulasi sudah tercapai 100% di 3 Feb’24) namun belum didukung dengan IL/SIK pekerjaan tambah/kurang sehingga berpotensi lebih bayar sebesar Rp 81,657,800</t>
  </si>
  <si>
    <t>Berdasarkan full check atas 244 unit rumah terbangun selama periode audit Jan’23 s/d Mar’24, ditemukan seluruh progress bangun belum diinput di Erems dan Sistem SIS belum dapat diakses oleh Departemen lain selain Departemen Teknik, padahal progres bangun digunakan Departemen lain untuk keperluan serah terima dan pencairan escrow.</t>
  </si>
  <si>
    <t>Berdasarkan full check atas 10 anggota security ditemukan 5 anggota security tidak dilengkapi dengan KTA.</t>
  </si>
  <si>
    <t>Berdasarkan monitoring atas voucher kasbon per tanggal 6 May’24 ditemukan 10 dokumen kasbon sementara, bukti pengeluaran uang dan tebus kasbon yang belum ditandatangani oleh penerima kasbon; Double catat transaksi penggunaan kasbon dari 4 transaksi kas kecil proyek sehingga menyebabkan overstated akun Biaya Telekomunikasi dan Pos (No. Akun: 51.00.307) sebesar Rp 3,990,000 dan overstated akun Ayat Silang (No.Akun:11.10.900) sebesar Rp 3,990,000.
Berdasarkan full check atas 180 transaksi akad kredit selama periode audit Nov’23 s/d Mar’24 ditemukan 7 transaksi akad kredit yang belum dicairkan fee KPRnya sebesar Rp 56,710,999 berselang 42 hari s/d 108 hari sejak tanggal akad kredit s/d tanggal pull out Audit 6 May’24; Selisih kurang penerimaan atas 1 transaksi pencairan fee KPR sebesar Rp 6,688,580 yang tidak sesuai dengan PKS Bank</t>
  </si>
  <si>
    <t>Berdasarkan analisa Aging per 31 Mar’24 ditemukan Overstated saldo aging pada system EREMS per 31 Mar’24 sebesar Rp 957,715,846 dibandingkan aging data collection; Perbedaan pengklasifikasian umur tunggakan serta nominal tunggakan antara aging data collection (manual) vs kartu piutang atas 7 transaksi sehingga terdapat overstated nilai total aging sebesar Rp 1,346,526,513 per 31 Mar’24; Penerbitan surat pemberitahuan yang tidak sesuai dengan aturan yang berlaku; 14 unit dengan progress bayar &lt; 20% namun belum dilakukan pembatalan berkisar 104 hari s/d 126 hari sejak tanggal pembayaran terakhir s/d cut off audit per 31 Mar’24 sehingga stock tidak bisa dijual ke konsumen lain.</t>
  </si>
  <si>
    <t>Berdasarkan sample check atas 30 transaksi PPNDTP selama periode Nov’23 s/d Mar’24 ditemukan 1 transaksi penerimaan uang dari konsumen PPNDTP (50%) yang nilai PPNnya dilaporkan secara penuh sebesar 11%, tanpa memperhitungkan PPN yang ditanggung pemerintah sebesar 50% dari transaksi tersebut</t>
  </si>
  <si>
    <t>Berdasarkan full check 36 plan Mandiri Inhealth terdaftar atas 77 karyawan beserta keluarganya ditemukan plan asuransi Mandiri Inhealth atas 2 orang anak karyawan yang telah melebihi batas umur keanggotaan 23 tahun sampai dengan cut off audit 31 Mar’24; 1 karyawati menanggung pembayaran benefit Asuransi MIH atas 1 orang anak dan belum dilakukan pembebanan s/d cut off audit 31 Mar’24
Berdasarkan full check atas 36 pembayaran Asuransi Karyawan (Mandiri Inhealth) periode Jan’24 s/d Jun’24, ditemukan 4 karyawan yang plan rawat inap (RI) asuransinya tidak sesuai ketentuan yang berlaku</t>
  </si>
  <si>
    <t>Fasilitas kendaraan &amp; Asset Kantor (setiap fasilitas kendaraan yang secara khusus diberikan kepada karyawan harus didukung dengan surat serah terima sehingga karyawan tersebut harus bertanggung jawab atas kendaraan tersebut) &amp; (asset perusahaan harus dikelola dengan baik).</t>
  </si>
  <si>
    <t>Berdasarkan sample opname atas 126 item inventaris pada tanggal 25 Apr’24 ditemukan 20 item inventaris belum dilengkapi dengan barcode/coding Asset.
Berdasarkan monitoring perhitungan depresiasi Fixed Asset per 31 Mar’24 ditemukan 1 asset (laptop) yang sudah rusak sejak Nov’23 (berdasarkan informasi dari HR CitraGarden Bintaro Tangerang) namun s/d 31 Mar’24 masih tercatat sebagai asset pada rekap monitoring asset milik Departemen Finance &amp; Accounting
Berdasarkan pemeriksaan asuransi atas 1 asset kendaraan yang dimiliki oleh CitraGarden Bintaro per 31 Mar’24 ditemukan bahwa kendaraan yang dimiliki oleh CGBT tidak memiliki asuransi s/d pull out audit 6 Mei’24</t>
  </si>
  <si>
    <t>Pengelolaan Pengeluaran &amp; Piutang Karyawan</t>
  </si>
  <si>
    <t>Berdasarkan monitoring atas saldo piutang karyawan (No. Akun: 11.30.201) per 31 Mar’24 ditemukan 1 piutang karyawan a/n Fanny Novita yang belum dilakukan pemotongan berkisar 152 hari sejak transaksi piutang s/d cut off audit 31 Mar’24</t>
  </si>
  <si>
    <t>Penilaian Audit Citra Garden BMW Cilegon 2024.xlsx</t>
  </si>
  <si>
    <t>Berdasarkan full check atas 65 transaksi penjualan selama periode Apr’23 s/d Mar’24 ditemukan 5 transaksi (4 transaksi penjualan dan 1 transaksi ganti cara bayar) yang terdapat perbedaan hasil perhitungan NPV antara Auditee vs Auditor
Berdasarkan full check atas 65 transaksi penjualan selama periode Apr’23 s/d Mar’24 ditemukan perhitungan NPV atas 1 transaksi penjualan yang tidak memperhitungkan potongan margin atas voucher belanja sebesar 0.16%</t>
  </si>
  <si>
    <t>Berdasarkan full check pembayaran komisi 4 orang sales inhouse dan 10 orang sales consultant atas transaksi penjualan ditemukan 3 transaksi pembayaran komisi yang berbeda antara data pengajuan komisi di sistem EREMS dengan realisasi pembayaran di Trial Balance berkisar Rp 249,148 s/d Rp 5,640,578</t>
  </si>
  <si>
    <t>Berdasarkan full check atas 33 pemberian hadiah konsumen ditemukan 1 pemberian hadiah yang diterima oleh pihak kuasa konsumen namun tidak dituliskan tanggal penyerahan hadiah pada form tanda terima hadiah</t>
  </si>
  <si>
    <t>Berdasarkan full check atas 33 pemberian hadiah konsumen ditemukan 1 pemberian hadiah konsumen yang diberikan berselang 31 hari sebelum tanggal pembelian barang ke vendor
Berdasarkan sample check atas 20 PO Marketing ditemukan 1 PO tunjuk langsung yang diterbitkan berselang 2 hari sejak tanggal invoice pembelian barang; 1 penomoran PO yang diterbitkan untuk 2 PO tunjuk langsung pada vendor yang sama
Berdasarkan full check atas 15 SPK Marketing ditemukan 1 SPK yang permintaan pekerjaannya baru diajukan berselang 18 hari sejak tanggal persetujuan kontraktor pemenang/ tanggal SPK terbit; 2 SPK yang menggunakan 1 no form persetujuan peserta tender untuk 2 jenis pekerjaan dan penunjukan kontraktor yang berbeda.
Berdasarkan full opname atas 4 item barang promosi pada tanggal 25 Apr’24 ditemukan stock opname barang promosi telah dilakukan secara berkala setiap bulan namun belum didukung dengan Berita Acara Opname yang ditandatangani s/d Sales &amp; Marketing Department Head (Temuan ulangan)</t>
  </si>
  <si>
    <t>Berdasarkan sample check atas 65 dokumen PPJB selama periode Apr’23 s/d Mar’24 ditemukan 1 PPJB yang ditandatangani berselang 88 hari setelah tanggal batas waktu penandatanganan PPJB; 2 PPJB yang secara data terlihat ditandatangani berselang 294 hari dan 3,627 hari sebelum tanggal SP diterbitkan</t>
  </si>
  <si>
    <t>Berdasarkan full check atas 89 transaksi penjualan dengan cara bayar KPR 1 transaksi KPR yang sudah memenuhi syarat akad (sudah lunas DP) namun belum dilakukan akad kredit selama 102 hari sejak tanggal batas waktu akad kredit s/d cut off audit 31 Mar’24</t>
  </si>
  <si>
    <t>Berdasarkan full check atas 1,269 unit pada sistem EREMS ditemukan 1 unit KPR yang sudah lunas 100% &amp; telah serah terima namun tanggal akad pada sistem EREMS kosong karena terjadi perubahan cara bayar KPR menjadi Inhouse; 43 unit yang sudah AJB menurut hasil konfirmasi auditee dan data rekap manual Departemen Legal namun belum diinput ke dalam sistem Erems; 5 unit yang sudah terbit IMB pecahan namun belum diinput ke sistem EREMS berselang 320 hari s/d 489 hari sejak tanggal IMB/ PBG diterbitkan s/d cut off audit 31 Mar’24</t>
  </si>
  <si>
    <t>Berdasarkan sample check atas 30 PO selama periode Apr’23 s/d Mar’24 ditemukan 2 PO yang surat penawarannya diterbitkan berkisar 4 hari dan 13 hari setelah tanggal terbit PO; Perbedaan jumlah kuantitas barang atas jumlah yang tercantum pada dokumen purchase request dengan jumlah pada PO; 4 PO tunjuk langsung yang terbit lebih awal berkisar 14 hari s/d 23 hari sebelum form rekomendasi penunjukan kontraktornya diapprove oleh pejabat yang berwenang
Berdasarkan sample check atas 44 SPK ditemukan 8 SPK yang belum ditandatangani oleh pihak Kontraktor berselang 30 hari s/d 132 hari sejak tanggal SPK terbit s/d cut off audit 31 Mar’24; Perbedaan penulisan keterangan tipe bangunan, jumlah unit dan nomor unit atas 1 SPK pada klausul Pasal II Waktu Pelaksanaan dengan Pasal III terkait Biaya Pekerjaan; 5 SPK yang memiliki perbedaan klausul termyn bayar antara yang tercantum di SPK dengan yang terdata pada Tender System; Kesalahan penulisan periode angsuran retensi pada Pasal Cara pembayaran atas 1 SPK, di mana seharusnya tercatat sebagai Angsuran ke 5 namun tertulis sebagai Angsuran ke 2; 2 SPK tender yang pekerjaannya telah di mulai 11 hari sebelum negosiasi harga dilakukan; 3 SPK pekerjaan landscape penanaman 79 pohon yang tidak memiliki spesifikasi ukuran diameter dan tinggi pohon di dalam BOQ</t>
  </si>
  <si>
    <t>Berdasarkan sample opname atas 4 unit rumah pada tanggal 2 Mei’24 ditemukan Ketidaksesuaian spesifikasi teknis atas 2 unit rumah (8 item pekerjaan) antara fisik terbangun dengan gambar kerja dan BoQ di mana progress item telah dinilai mencapai 100% atau aspek checklist tahapan pekerjaan telah berstatus accepted/terpenuhi pada Site Inspection System (SIS) dan tanpa didukung dengan approval perubahan gambar kerja dari konsultan struktur ataupun diterbitkan SIK yang diapprove oleh GM proyek;
Berdasarkan sample opname progress pekerjaan atas 5 SPK landscape pada tanggal 25 Apr’24 ditemukan Ketidaksesuaian spesifikasi atas 1 SPK pekerjaan landscape (pekerjaan 6 pohon dan stepping stone) antara fisik terpasang dengan gambar kerja dan BoQ, namun belum dilakukan pergantian maupun perbaikan oleh kontraktor serta belum dilengkapi dengan Internal Memo perubahan spesifikasi yang ditandatangani s/d GM</t>
  </si>
  <si>
    <t>Berdasarkan full check tagihan IPL per 31 Mar’24 atas 130 unit yang telah serah terima selama periode Apr’23 s/d Mar’24 ditemukan 6 unit kavling yang telah serah terima namun belum ditagihkan IPLnya sehingga menimbulkan opportunity loss sebesar Rp 2,319,899; Pemberian diskon IPL pada 2 kavling milik ex karyawan (pensiun) yang masih berjalan s/d saat ini yang telah didukung Internal Memo yang diapprove oleh Pimpinan Proyek saat itu (Bpk. Gunadi Wirawan) setelah ex karyawan pensiun tanpa adanya batasan waktu diskon, sehingga seolah-olah terdapat selisih kurang tagih sebesar Rp 47,379/bulan dan berisiko jika kavling tersebut sudah dijual ke pihak ke 3 diskon akan tetap berjalan terus karena kavling sudah ajb, di mana jika dijual lagi tidak akan melapor ke Developer</t>
  </si>
  <si>
    <t>Berdasarkan full check atas 18 pekerjaan renovasi selama periode Apr’23 s/d Mar’24 ditemukan 7 unit konsumen sudah selesai renovasi namun uang jaminan deposit renovasi masih menggantung berselang 431 hari s/d 853 hari sejak tanggal pembayaran deposit renovasi s/d tanggal cut off audit serta belum ada aturan yang berlaku untuk mengatur batas waktu lamanya renovasi
Berdasarkan analisa akun Jaminan Pembeli Kavling &amp; Renovasi Rumah (No Akun 24.30.000) per 31 Mar’24 sebesar Rp 180,500,000 ditemukan Saldo atas 28 unit/ sub akun sebesar Rp 107,000,000 yang masih menggantung &gt; 3 tahun sejak periode penarikan data per Jan’20 s/d cut off audit 31 Mar’24, di mana 23 unit/ subakun di antaranya tidak memiliki mutasi transaksi sejak Jan’20 s/d cut off audit 31 Mar’24; 3 sub akun Jaminan Pembeli Kavling &amp; Renovasi Rumah bersaldo debet sebesar Rp 10,500,000</t>
  </si>
  <si>
    <t>Berdasarkan observasi lingkungan pada tanggal 30 Apr’24 ditemukan Sisa material renovasi pada 6 lokasi kavling, di mana 2 lokasi kavling di antaranya ditempatkan sebagai lokasi parkir mobil dan penempatan kandang burung dan 1 lokasi kavling lainnya dijadikan parkir mobil dari penghuni lainnya</t>
  </si>
  <si>
    <t>Berdasarkan observasi atas 53 titik CCTV pada tanggal 30 Apr’24 ditemukan 50 titik CCTV pada 5 lokasi pos security yang menampilkan data waktu perekaman lebih lambat berkisar 2 menit 14 detik s/d 53 menit 40 detik dengan jam aktual
Berdasarkan observasi atas 7 tabung APAR pada tanggal 30 Apr’24 diketahui 1 tabung APAR yang kondisi tekanannya berada di bawah batas normal (area hijau) masih perbatasan dari area hijau</t>
  </si>
  <si>
    <t>Berdasarkan full opname atas 1 unit rumah contoh pada tanggal 26 Apr’24 ditemukan Seluruh item inventaris rumah contoh belum diberikan barcode inventaris padahal show unit tersebut sudah terbuka untuk dikunjungi oleh calon konsumen sejak Agt’23 dan telah serah terima dari kontraktor sejak 24 Jul’23; Belum pernah dilakukan stock opname rutin atas inventaris rumah contoh yang dilengkapi dengan Berita Acara Opname yang ditandatangani s/d P&amp;D Section Head
Berdasarkan sample opname atas 4 gambar kerja unit rumah pada tanggal 2 Mei’24 ditemukan Perbedaan gambar dimensi kolom struktur (K4, K45, KB, dan KP) dengan keterangan dimensi kolom struktur pada gambar kerja rumah tipe lotus sudut</t>
  </si>
  <si>
    <t>Berdasarkan sample check atas pencatatan PPN dan PPh selama periode Des’23 s/d Mar’24 ditemukan Saldo 5 sub akun ppn masukan sebesar Rp 3,061,091 bersaldo kredit karena adanya jurnal pengkreditan PPN masukan dilakukan pada sub akun PPN Masukan atas kontraktor/ vendor yang tidak memiliki saldo debet balance; Saldo 2 sub akun PPN Masukan sebesar Rp 1,527,900 yang sudah berumur &gt; 3 bulan (312 hari dan 108 hari) namun belum dikreditkan sehingga transaksi PPN tidak dapat dikreditkan kembali dan menjadi biaya pajak yang harus ditanggung Manajemen; 1 transaksi pengkreditan PPN masukan, lebih besar Rp 110,000 dari saldo PPN masukan yang ada
Berdasarkan sample check transaksi penerimaan pencairan Fee KPR selama periode Apr’23 s/d Mar’24 ditemukan Double transaksi penerimaan Fee KPR atas 1 konsumen yang sama sehingga terjadi selisih lebih saldo Fee KPR sebesar Rp 2,965,312</t>
  </si>
  <si>
    <t>Berdasarkan analisa Aging per 31 Mar’24 ditemukan Perbedaan pengklasifikasian umur tunggakan serta nominal tunggakan antara aging data collection (manual) vs kartu piutang atas 1 transaksi sehingga terdapat understated nilai total aging kartu piutang sebesar Rp 25,000,000 per 31 Mar’24 - 'Berdasarkan full check atas dana retensi per 31 Mar’24 atas 86 unit sebesar Rp 4,702,254,102 ditemukan 3 unit yang nilai retensi AJBnya telah diajukan ke Bank namun belum dicairkan bank berkisar 76 hari s/d 767 hari sejak tanggal pengajuan s/d cut off audit sehingga dana retensi yang tertahan sebesar Rp 115,564,728; 1 unit (LD17/02) yang sudah memenuhi syarat AJB namun belum diajukan pencairan ke bank selama 144 hari sejak tanggal AJB s/d cut off audit sehingga menyebabkan escrow tertahan sebesar Rp 35,378,396; 3 unit yang nilai retensi STnya telah diajukan ke Bank namun belum dicairkan bank berkisar 65 hari s/d 86 hari sejak tanggal pengajuan s/d cut off audit sehingga dana retensi yang tertahan sebesar Rp 80,025,000; 2 unit yang sudah memenuhi syarat ST namun belum diajukan pencairan ke bank berkisar 64 hari dan 145 hari sejak tanggal ST s/d cut off audit sehingga menyebabkan escrow tertahan sebesar Rp 50,750,000; Ketidaksesuaian saldo escrow atas Bank Syariah Indonesia antara pencatatan saldo Collection dengan saldo TB sebesar Rp 82,576,299. (Temuan ulangan)</t>
  </si>
  <si>
    <t>Berdasarkan analisa akun Uang Muka Titipan BBN Akte (No Akun 21.50.310) per 31 Mar’24 sebesar Rp 6,159,140,378 ditemukan 1 sub akun atas unit yang telah AJB namun Uang Muka Titipan BBN Akte sebesar Rp 6,173,832 masih outstanding &gt; 3 tahun selama 1,251 hari sejak tanggal AJB s/d cut off audit 31 Mar’24 dan belum diakui sebagai pendapatan; (Temuan ulangan)
Berdasarkan analisa akun UM Titipan Pengurusan IMB (No Akun 21.50.320) per 31 Mar’24 sebesar Rp 60,720,100 ditemukan 1 sub akun atas unit yang telah AJB namun Uang Titipan Pengurusan IMB sebesar Rp 5,988,500 masih outstanding &gt; 3 tahun selama 2,074 hari sejak tanggal AJB s/d cut off audit 31 Mar’24 dan belum diakui sebagai pendapatan. (Temuan ulangan)
Berdasarkan analisa akun UM Titipan Lainnya (No Akun 21.50.390) per 31 Mar’24 sebesar Rp 67,832,205 ditemukan saldo atas 11 sub akun uang muka titipan lainnya bersaldo debet sebesar Rp 188,206,025
Berdasarkan full check atas 25 transaksi pembatalan selama periode Apr’23 s/d Mar’24 ditemukan 1 transaksi pembatalan yang baru dibatalkan di sistem EREMS berselang 12 hari sejak tanggal pengembalian dana ke konsumen</t>
  </si>
  <si>
    <t>Berdasarkan full check perhitungan penyusutan asset per 31 Mar’24 ditemukan Overstated nilai akumulasi penyusutan inventaris show unit sebesar Rp 178,398 antara saldo trial balance dengan data list inventaris auditee; Understated perhitungan nilai akumulasi penyusutan atas 1 fixed asset sebesar Rp 75,001 antara list inventaris auditee dengan perhitungan audit; Inkonsistensi perhitungan tanggal mulai penyusutan sehingga menimbulkan overstated nilai akumulasi penyusutan atas 1 fixed asset sebesar Rp 36,730 dan understated nilai akumulasi penyusutan atas 3 fixed asset sebesar Rp 181,233 antara perhitungan auditee dengan perhitungan audit</t>
  </si>
  <si>
    <t>Berdasarkan sample check atas 44 SPK ditemukan Kesalahan catat sub akun atas 2 transaksi pembayaran jaminan lingkungan pada 1 kontraktor, di mana nilai jaminan lingkungan kontraktor PT. Kharisma Arum di catat pada sub akun kontraktor lain (PT. Flashindo Elektrik Bimasakti)</t>
  </si>
  <si>
    <t>Berdasarkan sample check atas 28 PO HRD selama periode Apr’23 s/d Mar’24 ditemukan 1 PO yang diterbitkan berselang 168 hari sejak tanggal invoice pembelian barang sehingga terkesan hanya sebagai pemenuhan administrasi; 1 PO yang diterbitkan melalui transaksi online menggunakan akun E-Commerce milik pribadi karyawan</t>
  </si>
  <si>
    <t>Berdasarkan sample check atas 80 item asset tetap pada tanggal 24 Apr’24 ditemukan 18 item belum diberikan barcode asset</t>
  </si>
  <si>
    <t>Berdasarkan analisa akun Piutang Karyawan (No Akun: 11.30.201) atas PT Citra Pradipta KSO sebesar Rp 7,422,500 per 31 Mar’24 ditemukan 2 sub akun Piutang Karyawan sebesar Rp 1,422,500 yang menggantung &gt; 30 hari sehingga berisiko belum adanya proses penyelesaian pemotongan gaji karyawan atas piutang yang telah diberikan dari Perusahaan</t>
  </si>
  <si>
    <t>Penilaian Audit Citra Garden City Jakarta 2024.xlsx</t>
  </si>
  <si>
    <t>Berdasarkan full check atas 2 unit rumah contoh (416 item) tanggal 23 Apr’24 ditemukan seluruh asset di rumah contoh belum dilengkapi dengan barcode; 1 item inventaris rumah contoh yang saat opname tidak ditemukan fisik barangnya; 4 item (8 pcs) inventaris rumah contoh tidak tercatat dalam list asset - 'Berdasarkan sample check atas 39 penerimaan hadiah ditemukan 2 transaksi penyerahan hadiah yang diwakilkan, di mana 1 transaksi tidak disertai dengan surat kuasa dan 1 transaksi lainnya hanya melampirkan surat kuasa tidak bermaterai.</t>
  </si>
  <si>
    <t>Berdasarkan sample check atas 50 transaksi penjualan selama periode Apr’23 s/d Mar’24 ditemukan 1 PPJB unit BB01/22 terlambat diterbitkan berselang 15 hari sejak tanggal batas maksimal penandatanganan PPJB (tanggal surat pemesanan + 30 hari) s/d PPJB diterbitkan.
Berdasarkan sample check atas 50 transaksi penjualan selama periode Apr’23 s/d Mar’24 ditemukan 1 PPJB yang belum ditandatangani oleh konsumen berselang 117 hari sejak tanggal maksimal penandatanganan PPJB (tanggal surat pemesanan + 30 hari) s/d pull out audit</t>
  </si>
  <si>
    <t>Berdasarkan sample check atas 38 sertifikat HGB (35 Pecahan &amp; 3 Induk) tanggal 25 Apr’24 ditemukan Stock opname internal secara berkala 1 tahun 1x tidak dilengkapi dengan dokumen Berita Acara Opname yang ditandatangani oleh pejabat wewenang dari Departemen Legal dan Accounting
Berdasarkan full check atas 13 unit rumah yang memiliki progress bangun 100% ditemukan 2 unit yang progress bangunnya sudah 100% dan sudah serah terima unit namun belum memiliki IMB/PBG berkisar 170 hari dan 1,482 hari sejak tanggal ST s/d cut off audit tanggal 31 Mar’24. (Temuan ulangan)</t>
  </si>
  <si>
    <t>Berdasarkan full check atas 50 transaksi penjualan yang memenuhi syarat untuk dilaporkan ke PPATK ditemukan 4 transaksi penjualan yang terlambat dilaporkan ke PPATK berkisar 6 hari s/d 43 hari sejak tanggal batas waktu pelaporan s/d tanggal aktual dilaporkan karena keterlambatan penyerahan dokumen ke Departemen Legal (Temuan ulangan)</t>
  </si>
  <si>
    <t>Berdasarkan sample opname atas 19 unit rumah dan ruko pada tanggal 2 Mei’24 &amp; 3 Mei’24 ditemukan Ketidaksesuaian spesifikasi teknis atas 1 unit rumah &amp; 14 unit ruko (3 item pekerjaan: ring balok Lt.1, kolom struktur Lt.1, kolom struktur Lt.2) antara fisik terbangun dengan gambar kerja dan BoQ di mana progress item telah dinilai mencapai 100% dan tanpa didukung dengan approval perubahan gambar kerja dari konsultan struktur ataupun diterbitkan SIK yang diapprove oleh GM proyek; 5 item pekerjaan (Pekerjaan lantai keramik, Pekerjaan Sanitair &amp; Instalasi Air, pekerjaan tambahan, kolom struktur Lt 1, kolom struktur Lt 2) dari 6 SPK yang penilaian bobot pekerjaannya tidak sesuai dengan kondisi actual di lapangan atau tidak sesuai dengan hasil checklist pekerjaan di IPK (Izin Pentahapan Kerja) (Temuan ulangan)</t>
  </si>
  <si>
    <t>Berdasarkan analisa data Aging Air per 1 Apr’24 ditemukan terdapat selisih kurang perhitungan denda atas 1 unit ruko antara perhitungan audit dengan data aging sebesar Rp 70,000</t>
  </si>
  <si>
    <t>Berdasarkan sample check atas 10 unit rumah yang menunggak air &gt;90 hari per 16 Apr’24 pada tanggal 25 Apr’24 &amp; 26 Apr’24 ditemukan 3 unit rumah yang menunggak &gt;12 bulan namun belum dikenakan sanksi pemutusan air (cabut meter air) (Temuan ulangan)
Berdasarkan sample check atas 1 bulan (Jan’24) periode tagihan IPLK yang terdiri dari 1287 unit Rumah/Ruko/Kavling/Gudang periode tagihan Jan’24 ditemukan selisih kurang dan lebih nilai IPLK atas 18 unit kavling dan rumah berkisar minus Rp 187,500 s/d 118,000 dari nilai yang ditagihkan dibandingkan dengan perhitungan audit yang mengacu pada tarif IPLK yang berlaku.</t>
  </si>
  <si>
    <t>Berdasarkan observasi area Water Treatment Plant (WTP) 3 pada tanggal 7 Mei’24 ditemukan kondisi WTP ditumbuhi dengan rumput-rumput liar dan dijadikan sebagai tempat pembuangan sampah sementara sehingga kondisi WTP terlihat tidak rapih dan bersih</t>
  </si>
  <si>
    <t>Berdasarkan sample opname atas 19 unit renovasi pada tanggal 25 Apr’24 dan 26 Apr’24 ditemukan Material renovasi yang diletakan di area jalan, area parkir maupun area carport dan taman milik penghuni lainnya atas 1 unit yang sedang melakukan renovasi; 1 unit kavling bangun dan 1 unit rumah yang sedang melakukan kegiatan renovasi namun masih memiliki tunggakan masing-masing sebesar Rp 222,000 dan Rp 11,839,750 per 16 Apr’24, di mana tunggakan IPL rumah Overstated sebesar Rp 9,678,250</t>
  </si>
  <si>
    <t>Berdasarkan analisa master plan Citra 8 dan observasi lapangan ditemukan 5 unit penangkal petir belum dilakukan pengujian oleh dinas terkait sehingga belum ada sertifikat ijin penangkal petir</t>
  </si>
  <si>
    <t>Berdasarkan full check atas 243 personel security yang ditempatkan di kawasan Citra 6, Citra 7 &amp; Citra 8 ditemukan 22 personel security yang belum memiliki Kartu Tanda Anggota; 8 personil security yang Kartu Tanda Anggotanya telah berakhir masa berlakunya berkisar 168 s/d 2,353 hari sejak tanggal masa berlakunya berakhir s/d pull out audit.</t>
  </si>
  <si>
    <t>Sewa lahan/kios (sewa lahan/kios harus didukung dengan perjanjian yang menyebutkan mengenai security deposit, denda apabila terlambat, masa sewa, sanksi apabila terus menunggak, dll. Pembayaran sewa harus dikontrol dengan baik) &amp; Pinjam Pakai yang belum dilengkapi dengan persyaratan yang berlaku</t>
  </si>
  <si>
    <t>Berdasarkan full check atas 17 unit pinjam pakai ditemukan 8 transaksi pinjam pakai yang belum melampirkan dokumen polis asuransi berkisar 156 hari s/d 348 hari sejak tanggal pinjam pakai s/d tanggal pull out audit 6 Mei’24. (Temuan ulangan)
Berdasarkan sample check atas 24 PKS Tenant selama periode Apr’23 s/d Mar’24 ditemukan Klausul SPK tenant Ade Rai yang nilai batasan minimum bagi hasilnya hanya tercantum pada Aerobic &amp; Fitnes Centre, namun secara actual nilai batasan minimum bagi hasil yang diakui oleh Manajemen meliputi lapangan badminton, kelas tari, kelas muaythai dan kelas karate sehingga menimbulkan kerancuan informasi; 1 tenant yang PKSnya tidak update atas luas area sewa sehingga terlihat adanya kelebihan tagih; 1 tenant yang belum membayarkan tambahan security deposit sebesar Rp 144,320,000 berselang 314 hari sejak tanggal awal sewa s/d cut off Audit (31 Mar’24)</t>
  </si>
  <si>
    <t>Berdasarkan observasi atas Club House &amp; Kolam Renang pada tanggal 25 Apr’24 dan 26 Apr’24 ditemukan Penyimpanan chemical yang disimpan menjadi 1 dengan barang bekas, di mana terdapat chemical yang ditumpuk dengan barang bekas sehingga berisiko memperlambat akses chemical saat ingin digunakan serta adanya efek kimia yang berpengaruh pada barang bekas yang ditumpuk bersamaan dengan barang; Selisih kurang dan lebih Chemical berkisar 12 kg s/d minus 30 kg antara kartu stock dengan Fisik Aktual pada kolam renang Citra 1; Tidak dilakukan stock opname chemical atas 3 tempat (Kolam Citra 1, Citra 2 dan Fineshome) secara berkala; Air pada kolam renang citra 2 terlihat keruh; Tidak adanya alat ukur/timbangan untuk mengukur/menimbang chemical yang akan digunakan.
Berdasarkan sample check atas 29 tabung APAR pada tanggal 25 Apr’24 dan 26 Apr’24 ditemukan posisi 1 tabung APAR di Pos Blue Ginger dalam kondisi tekanan normal namun terhalang lemari besi; 1 APAR di Pos Pantau/Node area Sunset Avenue yang tidak diketahui masa berlakunya dan sudah dalam kondisi berkarat; 19 APAR tekanannya dalam kondisi normal dan belum expired, namun tidak dilengkapi dengan kartu checklist pemeriksaan APAR.</t>
  </si>
  <si>
    <t>Berdasarkan sample check atas 41 transaksi kasbon periode per 3 Mei’24 ditemukan Denda kasbon sebesar Rp 36,000 yang tidak diperhitungkan dan tidak dibebankan kepada PIC penanggung jawab atas 2 transaksi kasbon sebesar Rp 9,000,000 yang terlambat dipertanggungjawabkan/ tebus kasbon berselang 4 hari</t>
  </si>
  <si>
    <t>Berdasarkan analisa tunggakan/aging collection per 31 Mar’24 ditemukan Surat Pemberitahuan (SP) 1 untuk 1 unit rumah terlambat diterbitkan berselang 81 hari sejak tanggal seharusnya dikirimkan surat pemberitahuan 1 s/d tanggal terbit Surat Pemberitahuan
Berdasarkan full check atas 196 retensi escrow per 31 Mar’24 ditemukan; 2 retensi yang sudah memenuhi syarat BAST namun belum diajukan pencairannya ke bank berkisar 68 hari dan 72 hari sejak tanggal BAST atau tanggal selesai Renovasi (mana yang paling belakang) s/d tanggal cut off audit 31 Mar’24 sehingga menyebabkan escrow tertahan sebesar Rp 346,069,949; 1 retensi yang sudah memenuhi syarat Tutup Atap (Topping off) namun belum diajukan pencairannya ke bank berselang 216 hari sejak tanggal akad s/d cut off audit 31 Mar’24 sehingga menyebabkan escrow tertahan sebesar Rp 213,223,650 (Temuan ulangan)</t>
  </si>
  <si>
    <t>Berdasarkan full check atas 18 transaksi pembatalan ditemukan 1 transaksi pembatalan yang belum diakui sebagai penghasilan batal sebesar Rp 30,000,000 berselang 97 hari sejak transaksi pembatalan s/d pull out audit
Berdasarkan analisa akun Uang Muka Titipan BBN Akte (No Akun: 21.50.310) per 31 Mar’24 ditemukan Saldo akhir Sub Akun Titipan BBN Akte PT Candrasa Pranaguna understated sebesar Rp 7,099,345 jika dibandingkan saldo dengan menurut TB; 88 sub akun unit yang telah AJB namun Uang Muka Titipan BBN Akte sebesar Rp 1,544,319,055 masih outstanding berkisar 1,201 hari s/d 7,421 hari (&gt;3 tahun) sejak tanggal AJB s/d cutoff audit 31 Mar’24 dan belum dibuatkan schedule untuk diakui sebagai pendapatan lain-lain; Saldo atas 115 sub akun Uang Muka Titipan BBN Akte yang bersaldo debet sebesar Rp 2,613,928,929, di mana 43 unit di antaranya telah AJB. (Temuan ulangan)
Berdasarkan analisa akun Uang Muka Titipan Pengurusan IMB (No Akun: 21.50.320) per 31 Mar’24 ditemukan 9 sub akun unit yang telah AJB namun Uang Muka Titipan Pengurusan IMB masih outstanding sebesar Rp 124,297,237 berkisar 1,990 hari s/d 5,386 hari (&gt;3 tahun) sejak tanggal AJB s/d cutoff audit.
Berdasarkan analisa akun Uang Muka Titipan Lainnya (No Akun: 21.50.390) per 31 Mar’24 ditemukan 19 sub akun uang muka titipan lainnya sebesar Rp 169,982,833 yang masih menggantung sejak 1 Jan’20 s/d cutoff audit 31 Mar’24 (&gt;3 tahun) di mana 1 sub akun di antaranya bersaldo debet sebesar Rp 1,906,366; Tidak adanya rekonsiliasi/ rekap transaksi atas 1 Sub akun blok X (Nama Sementara) pada 3 PT sebesar Rp 1,596,878,615 dan telah outstanding &gt;3 tahun; Transaksi titipan pph 22 pada 1 sub akun uang muka titipan lainnya sebesar Rp 36,858,814 yang masih outstanding berselang 2,010 hari (&gt;5 Tahun) sejak tanggal pengakuan penjualan s/d tanggal cut off Audit (31 Mar’24)
Berdasarkan full check atas 4 transaksi pengalihan hak selama periode Apr’23 s/d Mar’24 ditemukan 4 transaksi pengalihan hak yang pajak pengalihan haknya baru disetorkan ke kas negara berkisar 12 hari s/d 43 hari sejak tanggal batas penyetoran pajak s/d tanggal pajak disetor di mana 1 transaksi di antaranya (E07/02) PPJB Penegasannya diterbitkan 32 hari lebih awal dari tanggal bayar PPh alih hak ke Developer; Seluruh transaksi pengalihan hak terlambat dilaporkan ke KPP berkisar 57 hari s/d 241 hari sejak tanggal seharusnya lapor s/d tanggal realisasi pelaporan; 1 transaksi pembayaran pph pengalihan hak kurang bayar sebesar Rp 74,324</t>
  </si>
  <si>
    <t>Berdasarkan full check atas aset tetap PT Cakradigdaya Lokaraya &amp; Cakrawala Respati) per 31 Mar’24 ditemukan Belum diberikannya list monitoring fixed asset pada 3 akun asset PT Cakrawala Respati s/d tanggal 1 Jul’24; Overstated perhitungan nilai akumulasi penyusutan atas 9 asset sebesar Rp 7,231,865; understated perhitungan nilai penyusutan atas 8 asset sebesar Rp 4,708,438 antara perhitungan audit dengan Manajemen; Selisih kurang nilai perolehan inventaris management office &amp; inventaris marketing office milik Manajemen berkisar Rp 5,440,000 s/d Rp 2,656,257,502 pada 2 PT (Cakrawala Respati dan Cakradigdaya Lokaraya) antara list perhitungan jika dibandingkan dengan saldo di trial balance. (Temuan ulangan)</t>
  </si>
  <si>
    <t>Berdasarkan analisa akun Piutang Karyawan (No Akun: 11.30.201) per 31 Mar’24 ditemukan 2 sub akun Piutang Lainnya yang bersaldo kredit sebesar Rp 294,000</t>
  </si>
  <si>
    <t>Berdasarkan full check atas 14 orang karyawan kontrak selama periode Apr’23 s/d Mar’24 ditemukan 1 dokumen kontrak yang ditandatangani berselang 31 hari setelah tanggal bergabung; 1 dokumen kontrak yang terdapat kekeliruan penulisan tanggal selesai kontrak
Berdasarkan full check atas 5 orang karyawan resign selama periode Apr’23 s/d Mar’24 ditemukan 3 orang karyawan yang tidak diberikan surat rekomendasi kerja/ paklaring</t>
  </si>
  <si>
    <t>Berdasarkan analisa akun Piutang Karyawan (No Akun: 11.30.201) per 31 Mar’24 ditemukan 2 sub akun Piutang Karyawan sebesar Rp 7,379,833 yang menggantung &gt; 30 hari. (Temuan ulangan)</t>
  </si>
  <si>
    <t>Penilaian Audit Citra Garden Serpong 2024.xlsx</t>
  </si>
  <si>
    <t>Berdasarkan sample check atas 163 transaksi penjualan ditemukan 52 transaksi penjualan dengan ekstra diskon NUP yang tidak ditemukan Formulir Prioritas pada arsip dokumen data konsumen; Kesalahan penginputan billing rules pada system EREMS atas 1 transaksi penjualan sehingga seolah-olah menimbulkan selisih kurang harga jual sebesar Rp 68,639,545</t>
  </si>
  <si>
    <t>Berdasarkan sample check atas 30 transaksi ganti nama ditemukan 1 transaksi ganti nama yang berbeda NPWP yang tidak membayar PPH 2.5% di mana Surat Pernyataan jika timbul masalah perpajakan menjadi tanggung jawab konsumen baru ditemukan saat pembahasan hasil audit</t>
  </si>
  <si>
    <t>Berdasarkan sample check atas 14 transaksi batal yang terdapat pengembalian uang ke konsumen ditemukan Selisih kurang bayar pengembalian uang batal atas 1 konsumen sebesar Rp 6,983,233</t>
  </si>
  <si>
    <t>Berdasarkan sample check atas 110 transaksi pembayaran komisi ditemukan Internal Memo Komisi atau turunan SK Umum Marketing terkait komisi overriding baru ditemukan saat pembahasan hasil audit di mana komisi overriding Sales Leader Marketing dan Section Head dibedakan berdasarkan sumber penjualan dari sales inhouse atau sales agent</t>
  </si>
  <si>
    <t>Berdasarkan full check atas 847 penyerahan hadiah promosi ditemukan 1 transaksi penyerahan hadiah promosi yang nama penerima hadiahnya tidak sama dengan nama konsumen tanpa dilengkapi dengan surat kuasa Berdasarkan stock opname inventaris atas 6 unit rumah contoh ditemukan Opname inventaris sudah dilakukan secara rutin setiap 3 bulan namun belum dilengkapi dengan Berita Acara Opname yang diapprove s/d Marketing Manager; Selisih kurang 7 item inventaris berkisar 1 pcs s/d 7 pcs dan selisih lebih 3 item inventaris berkisar 1 pcs s/d 7 pcs; Defect/ rusak pada 3 unit rumah contoh.</t>
  </si>
  <si>
    <t>Berdasarkan sample check atas 163 dokumen PPJB ditemukan 33 dokumen PPJB yang sudah ditandatangani oleh konsumen namun terlambat berkisar 8 hari s/d 107 hari sejak tanggal seharusnya PPJB ditandatangani s/d tanggal actual PPJB ditandatangani; 9 dokumen PPJB yang sudah diterbitkan namun belum ditandatangani oleh konsumen berselang 103 hari sejak tanggal PPJB terbit s/d cut off audit 31 Jan’24 sehingga berisiko tidak terikatnya konsumen dengan klausul yang tercantum dalam PPJB</t>
  </si>
  <si>
    <t>Berdasarkan sample check atas 163 transaksi penjualan yang memenuhi syarat untuk dilaporkan ke PPATK ditemukan 50 transaksi yang terlambat dilaporkan berkisar 11 hari s/d 154 hari sejak tanggal batas waktu pelaporan s/d tanggal aktual pelaporan</t>
  </si>
  <si>
    <t>Berdasarkan full check atas 1669 kelengkapan penginputan data pada EREMS mengenai informasi unit seperti IMB ditemukan 1109 unit yang sudah terbit IMB namun belum diinput ke sistem EREMS</t>
  </si>
  <si>
    <t>Berdasarkan full check atas 321 transaksi dengan cara bayar KPR yang ada di EREMS ditemukan 2 transaksi yang sudah memenuhi syarat akad kredit (sudah lunas UM) namun belum dilakukan akad kredit berkisar 16 hari s/d 31 hari sejak tanggal seharusnya akad kredit s/d cut off audit 31 Jan’24; 10 transaksi KPR yang tanggal akad kreditnya terlihat dilakukan sebelum tanggal uang muka/ DP lunas berkisar 4 hari s/d 80 hari, karena dampak trial pencetakan surat cover note pada aplikasi EREMS</t>
  </si>
  <si>
    <t>Berdasarkan full check atas 20 perijinan operasional ditemukan tidak ada perijinan Laporan UPL-UKL (Upaya Pematauan Lingkungan-Upaya Pengelolaan Lingkungan) sejak tahun 2023 s/d Jan’24 atas 2 kali perpanjangan</t>
  </si>
  <si>
    <t>Berdasarkan analisa penerbitan SPK ditemukan 24 SPK pekerjaan infrastruktur &amp; prasarana yang diterbitkan dengan kategori Repeat Order (RO) meskipun telah didukung dengan Berita Acara Tunjuk Langsung; Data untuk Internal Audit tidak update, di mana 1 SPK batal yang masih masuk ke dalam rekap penerbitan SPK tanpa adanya keterangan SPK batal Berdasarkan sample check atas 52 SPK ditemukan 3 SPK Repeat Order yang dilengkapi dengan Berita Acara Tunjuk Langsung namun diapprove tidak sesuai koridor; 1 SPK tender yang RPK nya ada salah pengetikan harga sehingga seolah-olah pemenang tender bukan dari yang terendah; 3 SPK Tunjuk Langsung yang koridor approval penunjukkannya tidak sesuai koridor; 2 Tender atas pekerjaan pembangunan infrastruktur yang diberikan kepada pemenang ke-2 di mana pemenang pertama dengan harga terendah mengundurkan diri namun kontraktor pembanding yang dipilih sebagai pemenang ke-2 tidak mengikuti harga pemenang pertama tanpa didukung dengan Internal Memo Persetujuan; RPK atas 1 kontraktor peserta tender yang dicoret manual tanpa paraf di mana harga awal atas kontraktor seluruhnya juga berbeda antara RPK dengan Tabel Perbandingan Harga</t>
  </si>
  <si>
    <t>Berdasarkan sample check atas 28 PO ditemukan 1 PO Tunjuk Langsung yang Berita Acara Tunjuk Langsungnya diterbitkan berselang 5 hari sejak tanggal PO terbit</t>
  </si>
  <si>
    <t>Berdasarkan sample check atas 28 transaksi VO ditemukan 2 transaksi pekerjaan tambah dengan nilai 60% dari nilai SPK Awal yang tidak diterbitkan SPK baru, melainkan diterbitkan Addendum</t>
  </si>
  <si>
    <t>Berdasarkan sample opname progress pekerjaan atas 22 unit rumah yang ditemukan Selisih jumlah item pekerjaan kolom praktis yang tidak dipasang sebanyak 1 titik s/d 6 titik atas 9 unit rumah; 15 titik kolom dan balok pada 11 unit rumah yang cor-annya tidak rapih/ kopong/ tidak padat/ dicoak; Progress lapangan atas 2 unit rumah yang aktual progressnya lebih kecil sehingga menyebabkan selisih lebih bayar pada saat pembayaran termyn tersebut sebesar Rp 6,216,278; Jarak cincin sengkang pada 7 unit rumah yang aktualnya lebih renggang dari gambar kerja for construction berkisar 5 cm s/d 11 cm di mana secara pabrikasi besi terlihat sudah berjarak &gt; 20 cm; Perbedaan spesifikasi ukuran atas pekerjaan jendela dan meja dapur antara Gambar Kerja (construction) dengan actual fisik di lapangan atas 5 unit rumah</t>
  </si>
  <si>
    <t>Berdasarkan sample check atas 76 voucher BPU ditemukan Voucher pembayaran atas 2 transaksi yang ditandatangani basah tidak sesuai dengan koridor approval, namun tanda tangan digital (e-sign) yang sesuai koridor belum ditemukan Berdasarkan hasil cash opname tanggal 21 Feb’24 ditemukan 1 kasbon yang masih outstanding selama 44 hari sejak tanggal kasbon diterima oleh user s/d tanggal opname</t>
  </si>
  <si>
    <t>Berdasarkan analisa aging per 31 Jan’24 ditemukan Understated saldo aging pada system EREMS sebesar Rp 81,863,344 atas 1 unit jika dibandingkan dengan saldo aging pada data Collection</t>
  </si>
  <si>
    <t>Berdasarkan sample check atas 4 transaksi batal yang mendapatkan subsidi BLT (Bantuan Langsung Tunai) ditemukan Inkonsistensi dalam pengembalian BLT ke konsumen di mana 3 konsumen yang BLT nya tidak dipotong dengan pengembalian uang batal dan 1 konsumen lainnya yang BLT nya dipotong dari pembatalan ke konsumen</t>
  </si>
  <si>
    <t>Berdasarkan sample check atas rekonsiliasi pajak selama periode Des’23 dan Jan’24 ditemukan tidak ada rekonsiliasi PPN di mana terdapat selisih lebih bayar sebesar Rp 67,746,096 pada periode Des’23 dan Selisih kurang bayar Rp 500,931,079 pada periode Jan’24 yang tidak dapat dijelaskan detail faktur pajaknya</t>
  </si>
  <si>
    <t>Berdasarkan full check atas 21 anggota security ditemukan 3 anggota security tidak dilengkapi dengan KTA; 2 anggota security yang KTA-nya telah expired berkisar 825 hari dan 1,981 hari sejak tanggal expired KTA s/d tanggal pull out audit 01 Mar’24</t>
  </si>
  <si>
    <t>Berdasarkan full check plan asuransi Mandiri Inhealth periode Jul’23 s/d Jun’24 atas 73 karyawan ditemukan 4 plan asuransi karyawan yang terdaftar tidak sesuai dengan golongannya Berdasarkan full check atas 14 transaksi pemberian tanda kasih selama periode Jan’22 s/d Jan’24 ditemukan selisih lebih bayar atas 2 tanda kasih kelahiran anak karyawan sebesar Rp 750,000</t>
  </si>
  <si>
    <t>Berdasarkan sample opname atas 67 inventaris asset ditemukan 2 item asset pindahan dari proyek lain yang tidak dilengkapi dengan Berita Acara Serah Terima Asset maupun tanda terima; 6 item asset (6 inventaris dan 6 kendaraan) sebanyak 12 pcs yang tidak diberikan barcode dan belum tercatat di data monitoring asset; 6 item asset sebanyak 18 pcs yang memiliki nomor barcode yang sama sesuai nama asset Berdasarkan sample opname atas 6 tabung APAR ditemukan 1 APAR sudah dilengkapi dengan kartu checklist namun tidak dilakukan pemeriksaan ruitn; 1 APAR yang tidak memiliki kartu checklist Berdasarkan hasil pemeriksaan atas ruang genset ditemukan pintu ruang genset tidak terkunci di mana kunci mesin genset masih tergantung di mesin dan area ruang genset digunakan untuk menampung barang-barang bekas, barang yang tidak dipakai serta untuk menaruh helm motor; Tidak ada kartu stock atas pemakaian solar genset</t>
  </si>
  <si>
    <t>Penilaian Audit Citra Maja City 2024.xlsx</t>
  </si>
  <si>
    <t>Berdasarkan full check atas 34 transaksi alih hak ditemukan 1 transaksi pengalihan terlambat dilaporkan ke KPP berselang 245 hari sejak tanggal seharusnya lapor s/d tanggal aktual pelaporan ke KPP</t>
  </si>
  <si>
    <t>Berdasarkan sample check atas 34 PO Marketing ditemukan Penawaran harga atas 1 PO yang terbit berkisar 372 hari s/d 374 hari sebelum PO diterbitkan; 3 PO Perbandingan harga yang penawaran antar vendor tidak apple to apple Berdasarkan sample check atas 26 SPK Marketing ditemukan 1 SPK perbandingan harga yang penawarannya tidak apple to apple sehingga berisiko perbandingan harga menjadi tidak optimal</t>
  </si>
  <si>
    <t>Bedasarkan full check atas 1,480 unit ditemukan 2 konsumen yang belum menandatangani PPJB berkisar 91 hari dan 1,498 hari sejak tanggal seharusnya PPJB ditandatangani s/d pull out audit; 9 PPJB yang terlambat ditandatangani oleh konsumen berkisar 4 hari s/d 144 hari sejak tanggal seharusnya PPJB ditandatangani s/d tanggal aktual PPJB ditandatangani</t>
  </si>
  <si>
    <t>Berdasarkan full check atas 52 unit bangunan yang progress bangun 100% ditemukan 33 unit yang sudah terbit IMB namun belum diinput ke sistem EREMS</t>
  </si>
  <si>
    <t>Berdasarkan full check atas 430 yang retensinya masih outstanding ditemukan 6 unit (A.10/68, A.53/260, A.51/09, B.11/19, A.17/18 dan B.06/09) dengan retensi senilai Rp 75,645,203 yang seharusnya sudah dapat cair syarat AJB namun belum diajukan pencairan ke bank berkisar 5 hari s/d 1,550 hari sejak tanggal AJB s/d cut off audit karena penginputan tanggal HGB to Customer/ HGB Notaris to Bank yang dilakukan backdated; 1 unit D.10/16 dengan retensi senilai Rp 252,371,331 yang seharusnya sudah dapat cair syarat Pondasi, Atap, dan ST namun belum diajukan pencairan ke bank berselang an 2,229 hari sejak tanggal maksimal syarat terpenuhi (pondasi/atap/ST) s/d cut off audit Berdasarkan full check atas 1,120 yang retensinya masih outstanding ditemukan 6 unit (B.08/27, B.08/36, O.30/29, V.11/18, L.06/36 dan L.23/33) dengan retensi senilai Rp 99,156,917 yang seharusnya sudah dapat cair syarat AJB namun belum diajukan pencairan ke bank berkisar 32 hari s/d 74 hari sejak tanggal AJB s/d cut off audit karena penginputan tanggal HGB to Customer/ HGB Notaris to Bank yang dilakukan backdated; 3 unit dengan retensi senilai Rp 407,676,936 yang seharusnya sudah dapat cair syarat Pondasi dan Atap namun belum diajukan pencairan ke bank berkisar 1,113 hari s/d 1,114 hari sejak tanggal progress tercapai s/d cut off audit</t>
  </si>
  <si>
    <t>Berdasarkan full check atas sub akun Uang Muka Titipan BBN Akte (No. Akun 21.50.310) per 30 Apr’24 ditemukan 389 unit yang telah AJB namun uang muka titipan BBN Aktenya masih menggantung &gt; 3 tahun sebesar Rp 1,901,888,493; 1,255 unit Uang Muka Titipan BBN Akte bersaldo Debet sebesar Rp 4,343,525,574 Berdasarkan full check atas sub akun Uang Muka Titipan BBN Akte (No. Akun 21.50.310) per 30 Apr’24 ditemukan 859 unit Uang Muka Titipan BBN Akte bersaldo Debet sebesar Rp 1,865,737,605</t>
  </si>
  <si>
    <t>Berdasarkan sample check atas 90 SPK selama periode Jun’23 s/d Apr’24 ditemukan Pembayaran termin atas 3 SPK yang tidak sesuai dengan klausul pembayaran yang tercantum di SPK</t>
  </si>
  <si>
    <t>Berdasarkan sample check atas 34 PO ditemukan 2 PO tunjuk langsung yang tanggal Internal Memo tunjuk langsungnya typo sehingga terlihat diterbitkan lebih awal berkisar 368 hari dan 391 hari sejak tanggal PO s/d tanggal Internal Memo Tunjuk Langsung terbit di mana 1 penawaran supplier di antaranya menggunakan penawaran berselang 10 bulan sebelum PO terbit</t>
  </si>
  <si>
    <t>Berdasarkan sample opname progress pekerjaan di lapangan atas 1 unit rumah dan 6 unit ruko ditemukan Perbedaan spesifikasi material antara spesifikasi teknis/ gambar kerja for construction dengan actual terpasang yang tidak didukung dengan Internal Memo; 7 titik kolom pada 6 unit rumah/ ruko atas 2 kontraktor yang cor-annya tidak rapih Berdasarkan sample check atas 10 pekerjaan infrastruktur ditemukan 1 SPK yang terlihat tanggal aktual pekerjaannya tidak sesuai dengan jadwal pekerjaan yang tercantum di SPK karena pekerjaan mundur dampak factor cuaca namun tidak dilengkapi dengan IM yang disetujui pihak berwenang Berdasarkan sample check atas 2 pekerjaan landscape ditemukan 39 pohon atas 2 SPK pekerjaan landscape tidak sesuai spesifikasi RAB namun belum dilakukan pergantian oleh kontraktor</t>
  </si>
  <si>
    <t>Berdasarkan full check atas 14 unit yang sudah memenuhi syarat ST ditemukan 1 unit yang belum ST berselang 567 hari sejak tanggal seharusnya ST s/d cut off audit sehingga menimbulkan opportunity loss penerimaan IPLK sebesar Rp 3,363,840; 1 unit yang sudah ST namun belum diinput ke system EREMS berselang 930 hari sejak tanggal ST s/d cut off audit</t>
  </si>
  <si>
    <t>Berdasarkan sample check atas 30 unit renovasi ditemukan 1 unit yang melakukan renovasi namun masih memiliki tunggakan IPL Rp 1,050,150; 16 unit yang pembayaran deposit renovasinya masih dibayarkan secara tunai melalui Kasir Penerimaan (bukan melalui transfer ke Rekening Operasional maupun Virtual Account)</t>
  </si>
  <si>
    <t>Berdasarkan observasi atas 30 unit renovasi bangunan/ kavling ditemukan 4 unit renovasi yang meletakkan material di luar batas kavling (di area row jalan) (temuan ulangan)</t>
  </si>
  <si>
    <t>Berdasarkan full check atas 4 unit tabung APAR ditemukan 2 unit tabung APAR yang tidak dilengkapi dengan checklist card di mana 1 unit tabung di antaranya kondisi tekanannya under-pressure (di bawah tekanan normal) Berdasarkan pemeriksaan atas kadar pH kolam renang family dan kolam sport pada tanggal 26 Jun’24 ditemukan Pengukuran pH air rutin belum dilengkapi dengan logbook pemeriksaan Berdasarkan observasi lingkungan ditemukan 1 pendopo non permanen yang dibangun pada area taman/ lahan kosong di cluster Banyan; Area jalan umum yang di cat menyerupai lapangan badminton pada cluster Canggu; 1 tangki penampungan air untuk hydrant tidak terisi oleh air Berdasarkan hasil opname 172 item inventaris atas 4 show unit ditemukan 2 item inventaris tidak ditemukan; Defect atas 4 item inventaris</t>
  </si>
  <si>
    <t>Berdasarkan pemeriksaan pemakaian cheque selama periode Jun’23 s/d Apr’24 ditemukan 163 transaksi penggunaan cheque dengan nominal di bawah Rp 200,000,000 padahal untuk transaksi di bawah nominal tersebut seharusnya menggunakan MCM (Mandiri Cash Management).</t>
  </si>
  <si>
    <t>Berdasarkan full check atas 430 yang retensinya masih outstanding ditemukan 1 unit dengan retensi senilai Rp 4,350,000 yang seharusnya sudah dapat cair syarat SHGB namun belum diajukan pencairan ke bank berselang 1,300 hari sejak tanggal SHGB terbit s/d cut off audit Berdasarkan full check atas 1,120 yang retensinya masih outstanding ditemukan 1 unit dengan retensi senilai Rp 19,466,201 yang seharusnya sudah dapat cair syarat AJB namun belum diajukan pencairan ke bank berselang 495 hari sejak tanggal AJB s/d cut off audit; 1 unit dengan retensi senilai Rp 2,000,000 yang seharusnya sudah dapat cair syarat IMB namun belum diajukan pencairan ke bank berselang 537 hari sejak tanggal IMB terbit s/d cut off audit; 1 unit dengan retensi senilai Rp 12,700,000 yang seharusnya sudah dapat cair syarat SHGB dan IMB namun belum diajukan pencairan ke bank berselang 181 hari sejak tanggal maksimal syarat tercapai (SHGB/IMB terbit)</t>
  </si>
  <si>
    <t>Berdasarkan full check atas sub akun Uang Muka Titipan BBN Akte (No. Akun 21.50.310) per 30 Apr’24 ditemukan 1,111 unit yang telah AJB namun uang muka titipan BBN Aktenya masih menggantung &gt; 3 tahun sebesar Rp 1,983,787,268; 76 unit Uang Muka Titipan BBN Akte bersaldo Debet sebesar Rp 870,147,369 Berdasarkan full check atas sub akun Uang Muka Titipan BBN Akte (No. Akun 21.50.310) per 30 Apr’24 ditemukan 1 sub akun Titipan Tanda Jadi NUP yang masih menggantung lebih dari 3 tahun sebesar Rp 1,000,000 berselang 1,095 hari sejak tanggal AJB s/d cut off audit 31 Des’23; 20 unit Uang Muka Titipan BBN Akte bersaldo Debet sebesar Rp 222,856,245 (temuan ulangan) Berdasarkan sample check atas 12 transaksi pembatalan dengan pengembalian uang ke konsumen ditemukan Inkonsistensi perhitungan pengembalian uang batal atas 3 konsumen yang tidak sesuai dengan ketentuan</t>
  </si>
  <si>
    <t>Berdasarkan full check atas sub akun Uang Muka Titipan Penghuni (No. Akun 21.50.330) per 30 Apr’24 ditemukan 3 sub akun yang masih menggantung &gt; 3 tahun berselang 1,094 hari sejak tanggal transaksi s/d cut off per 31 Des’23 sebesar Rp 795,034,590 dan telah dibahas pada temuan audit tahun 2023 Berdasarkan full check atas sub akun Jaminan Pembeli Kavling &amp; Renovasi Rumah (No. Akun 24.30.000) per 30 Apr’24 ditemukan 6 Jaminan Pembeli Kavling &amp; Renovasi Rumah yang bersaldo Debet sebesar Rp 4,050,000 berkisar 0 hari s/d 198 hari sejak tanggal transaksi s/d cut off per 31 Des’23</t>
  </si>
  <si>
    <t>Berdasarkan full check atas 8 karyawan mutasi ditemukan 4 SK mutasi karyawan belum diberikan ke team Internal Audit s/d tanggal 25 Sep’24 Berdasarkan sample check atas 10 karyawan resign ditemukan 2 karyawan resign yang belum didukung dengan form administrasi resign Berdasarkan full check atas 9 dokumen Surat Peringatan yang dikeluarkan ditemukan 6 dokumen surat peringatan yang tidak diberikan ke team Internal Audit karena tidak ada copy arsip</t>
  </si>
  <si>
    <t>Penilaian Audit Citra Raya Tangerang 2024.xlsx</t>
  </si>
  <si>
    <t>Berdasarkan full check atas 7 transaksi ganti nama selama periode audit, ditemukan 1 transaksi ganti nama dari orang tua ke anak yang berbeda NPWP dengan perubahan nomor NPWP yang belum melaporkan PPh finalnya atau tidak dilengkapi dengan SKB (Surat Keterangan Bebas) Pajak/ Surat Pernyataan Konsumen terkait pembebasan kewajiban developer atas akibat dari transaksi ganti nama yang telah ditandatangani konsumen (hanya ditandatangani oleh Sales)</t>
  </si>
  <si>
    <t>Berdasarkan sample check pembayaran komisi overriding Digital Mkt, Marcomm, Mkt Dev, &amp; Sales Admin Q3 dan Q4 di tahun 2023 sebesar Rp 34,411,145, ditemukan Komisi overriding yang dibayarkan Departemen Keuangan berselang 32 hari padahal belum ada Internal Memo pengajuan pembagian overriding yang diapprove oleh pejabat yang Berwenang melainkan hanya didukung dengan email yang di cc kan kepada General Marketing Manager tanpa ada jawaban atas email tersebut; Realisasi penggunaan komisi Digital Mkt, Marcomm, Mkt Dev, &amp; Sales Admin sebesar Rp 14,110,863 yang belum dilengkapi Associate Director Marketing; Sisa saldo komisi overriding sebesar Rp 20,300,282 yang belum terpakai masih tersimpan di rekening Marketing Communication Manager selama 222 hari sejak tanggal uang masuk 2 Feb’24 s/d uang ditransfer ke rekening masing-masing team marketing 11 Sept’24 (pasca konfirmasi audit) tanpa persetujuan tertulis s/d Associate Director Marketing</t>
  </si>
  <si>
    <t>Berdasarkan hasil analisa transaksi kasbon selama periode audit ditemukan 119 transaksi pembelian hadiah sebesar Rp 1,522,391,000 yang tidak melalui proses penerbitan PO melainkan hanya melalui kasbon</t>
  </si>
  <si>
    <t>Berdasarkan sample check atas 66 transaksi pembayaran PBB selama periode audit, ditemukan Transaksi pembayaran PBB sebesar Rp 8,863,276 atas 5 unit yang telah serah terima berkisar 275 hari s/d 611 hari sejak tanggal serah terima s/d tanggal bayar PBB, namun belum ditagihkan kembali kepada konsumen</t>
  </si>
  <si>
    <t>Berdasarkan sample check atas 45 transaksi penjualan selama periode audit Jun’23 s/d Apr’24 yang telah memenuhi persyaratan pelaporan PPATK, ditemukan 1 transaksi penjualan yang seolah-olah terlihat dilaporkan berselang 369 hari sejak tanggal batas lapor maksimal s/d tanggal actual pelaporan ke PPATK karena adanya kesalahan input tanggal lapor PPATK</t>
  </si>
  <si>
    <t>Berdasarkan full check atas 2,902 unit dengan progres bangun ≥ 80% dan telah ST per Apr’24 ditemukan 2 unit dengan progress bangun 100% dan sudah dilakukan serah terima bangunan namun belum memiliki IMB/PBG berkisar 164 hari dan 574 hari sejak tanggal ST s/d tanggal pull out audit 1 Jul’24. (Temuan Ulangan)</t>
  </si>
  <si>
    <t>Berdasarkan sample check atas 101 SPK selama periode Jun’23 s/d Apr’24 ditemukan 1 SPK tunjuk langsung yang diterbitkan 47 hari sebelum Surat Instruksi Lapangan diterbitkan dan 81 hari sebelum tanggal internal memo diterbitkan; 1 SPK tunjuk langsung yang dokumen fisiknya belum ditandatangani oleh pihak kontraktor berselang 263 hari sejak tanggal mulai pekerjaan s/d cut off audit 30 Apr’24 padahal tagihan telah dibayarkan sebesar 95%; 1 SPK Tender yang ditandatangani tidak sesuai dengan koridor approval yang berlaku; 3 SPK tunjuk langsung dari tender system yang SPKnya diterbitkan berkisar 7 hari s/d 19 hari sebelum proses penerbitan SPK dilakukan (Penerbitan Tender, Persetujuan Peserta Tender, Penawaran Harga, Rekomendasi Penunjukan Kontraktor); 3 SPK dari tender system yang diterbitkan berselang 1 hari s/d 7 hari sebelum tanggal rekomendasi penunjukkan kontraktor; 2 SPK take over yang nilai total pekerjaannya lebih tinggi masing-masing sebesar Rp 154,023,159 dan Rp 123,792,348 dari total SPK kontraktor sebelumnya namun belum didukung dengan internal memo persetujuan take over yang ditandatangani oleh Direksi</t>
  </si>
  <si>
    <t>Berdasarkan sample check atas 55 PO selama periode Jun’23 s/d Apr’24 ditemukan 4 PO tunjuk langsung yang internal memo tunjuk langsungnya diterbitkan berselang 4 hari s/d 62 hari setelah tanggal PO terbit, di mana 1 PO di antaranya diterbitkan 39 hari setelah tanggal permintaan pembelian barang; (Temuan ulangan) 2 PO perbandingan harga yang proses perbandingan harganya melampirkan dokumen quotation yang di antaranya tidak diberikan tanggal atau melampirkan quotation yang berjarak 1 tahun lebih lama jika dibandingkan dengan quotation lainnya.</t>
  </si>
  <si>
    <t>Berdasarkan sample check atas 15 SPK VO selama periode Jun’23 s/d Apr’24 ditemukan 1 SPK VO dengan nilai pekerjaan &gt;10% yang Internal Memo persetujuan pekerjaan tambah belum diberikan kepada audit s/d tanggal pembahasan hasil audit.</t>
  </si>
  <si>
    <t>Berdasarkan monitoring saldo akun piutang kontraktor (No Akun: 11.30.202) per 30 Apr’24 ditemukan Selisih lebih sebesar Rp 466,169,027 rekap manual jika dibandingkan dengan saldo TB piutang kontraktor karena adanya piutang yang tidak diperhitungkan berdasarkan versi Departemen Teknik namun actualnya belum diproses untuk dipotongkan oleh Departemen Accounting</t>
  </si>
  <si>
    <t>Berdasarkan sample opname atas 6 unit rumah pada tanggal 28 Jun’24 &amp; 1 Jul’24 ditemukan Ketidaksesuaian spesifikasi teknis atas 1 unit rumah (4 item pekerjaan: kolom struktur Lt 1 &amp; 2, opening jendela, ring balok) antara fisik terbangun dengan gambar kerja for construction dan BoQ tanpa didukung dengan approval perubahan gambar kerja dari konsultan struktur ataupun diterbitkan SIK yang diapprove oleh GM proyek; 2 item pekerjaan (Kolom struktur K1 dan kolom struktur KP) dari 2 SPK yang penilaian bobot pekerjaannya tidak sesuai dengan kondisi actual di lapangan atau tidak sesuai dengan hasil checklist pekerjaan di IPK (Izin Pentahapan Kerja).
Berdasarkan sample check atas 3 SPK pekerjaan landscape pada tanggal 28 Jun’24 ditemukan 2 SPK pekerjaan landscape atas penanaman 50 pohon di mana 13 pohon yang tertanam tidak sesuai spesifikasi (3 di antaranya mati), dan 6 pohon lainnya dalam kondisi terikat dengan tali (dahan dan pucuk masih terikat tali) sehingga berisiko pohon tidak tumbuh dengan normal.</t>
  </si>
  <si>
    <t>Berdasarkan sample check atas 11 transaksi dokumen pembelian tanah ditemukan 2 dokumen pembelian tanah yang kelengkapan dokumen pembelian tanahnya belum ditandatangani/ belum dilengkapi dokumennya. (Temuan Ulangan)</t>
  </si>
  <si>
    <t>Berdasarkan hasil cash opname pada tanggal 19 Jun’24 ditemukan 1 transaksi biaya operasional kantor tanah sebesar Rp 20,494,370 yang belum realisasi berselang 174 hari sejak tanggal pengajuan voucher reimbursement s/d 19 Jun’24</t>
  </si>
  <si>
    <t>Berdasarkan full check opname atas 66 item alat fitness (175 pcs) pada tanggal 20 Jun’24, ditemukan 2 item (2 pcs) inventaris alat fitness yang tidak memiliki barcode; Opname inventaris rutin belum dilakukan selama periode audit yang dilengkapi dengan Berita Acara Opname
Berdasarkan observasi audit pada tanggal 20 Jun’24 ditemukan puntung rokok pada ruang genset Water World, sampah bungkus rokok pada depan koridor, dan puntung rokok pada ruang pompa kolam anak timur; Ruang pompa air slide dan ruang mesin filter air kolam arus tergenang air bahkan terdapat bungkus rokok pada ruang mesin filter air kolam arus padahal area tersebut telah dilengkapi dengan pompa sump pit.
Berdasarkan fullcheck atas 22 tabung APAR pada kawasan Water World dan World of Wonder, ditemukan 1 tabung APAR yang tekanannya di bawah normal.</t>
  </si>
  <si>
    <t>Berdasarkan observasi pengelolaan limbah B3 (Bahan Berbahaya dan Beracun) tanggal 26 Jun’24 ditemukan penyimpanan limbah B3 yang masih menjadi 1 dengan gudang, serta belum dilengkapi ijin terkait penyimpanan limbah B3
Berdasarkan sample check atas 20 item perijinan Apartemen Ecohome, ditemukan 2 titik penangkal petir di Apartemen Ecohome Tower QA dan QB yang belum dilakukan pengujian kembali berselang 182 hari sejak tanggal masa berlaku berakhir s/d tanggal cut off audit 30 Apr’24</t>
  </si>
  <si>
    <t>Berdasarkan observasi lapangan pada Apartemen Ecohome Tower QA &amp; QB tanggal 18 Jun’24 ditemukan Rembesan air pada area kaca dinding tangga emergency Lt 1 dan Lt 5 di tower QA; Roof tank tower QA &amp; QB yang berisi air bersih dalam kondisi terbuka.
Berdasarkan pengujian sistem ARD atas kondisi 4 unit lift passanger (2 lift passanger Tower QA &amp; 2 lift passanger Tower QB), tanggal 21 Jun’24 ditemukan Sistem ARD 1 unit lift passanger (A.01) di Tower QA tidak berfungsi; Sangkar lift 1 unit lift passanger (B.04) di tower QB yang tidak leveling</t>
  </si>
  <si>
    <t>Berdasarkan sample check atas 1,111 unit yang sudah memenuhi syarat serahterima per 30 Apr’24, ditemukan 2 unit kavling (cara bayar inhouse) yang belum ST berkisar 228 hari dan 426 hari sejak tanggal memenuhi syarat serah terima (Lunas/Akad, rencana ST + 60 hari) s/d cut off audit tanggal 30 Apr’24</t>
  </si>
  <si>
    <t>Berdasarkan subsequent sample check atas 40 meter air Apartment QA ditemukan 38 sertifikat tera meter air yang telah habis masa berlakunya selama 14 hari sejak tanggal masa berlaku berakhir s/d pull out audit tanggal 1 Jul’24 dan 2 meter air yang tidak ada sertifikat tera meter airnya</t>
  </si>
  <si>
    <t>Berdasarkan sample check atas 12 tabung APAR tanggal 18 Jun’24, ditemukan 1 tabung APAR yang berlokasi di ruang pompa hydrant Apartment QA tidak dilengkapi dengan form checklist pemeriksaan; Ruang panel genset dan travo yang hanya dilengkapi dengan APAR jenis powder dan belum dilengkapi dengan APAR jenis CO2; Opname rutin APAR belum dilengkapi dengan Berita Acara Opname yang ditandatangani oleh Building Section Head CitraRaya Grup
Berdasarkan observasi ruang control CCTV dan Master Control Fire Alarm (MCFA) Apartemen Ecohome pada Tower QA dan QB tanggal 18 Jun’24 ditemukan Ruangan Genset, Pompa, Travo, Panel Genset Apartment QA &amp; QB belum dilengkapi CCTV ataupun fire detector (smoke/ heat detector) yang terhubung dengan panel MCFA; Display MCFA di Apartemen Ecohome Tower QB yang menampilkan data waktu perekaman lebih cepat selama 1 jam 10 menit 09 detik dengan jam actual; Display CCTV (14 titik) di Apartemen Ecohome Tower QB yang yang menampilkan data waktu perekaman lebih cepat selama 36 menit 56 detik dengan jam aktual
Berdasarkan full check atas 413 inventaris (545 pcs) pada 4 unit rumah contoh, ditemukan Kondisi 4 item (5 pcs) barang pada 4 unit rumah contoh yang kotor dan rusak; Kondisi bangunan atas 1 unit rumah contoh dalam kondisi tidak terawat. (Temuan ulangan)</t>
  </si>
  <si>
    <t>Berdasarkan sample check atas PKS Kerja sama Security di Ecohome Apartemen dan WaterWorld, ditemukan 4 anggota security yang KTAnya expired dan 3 anggota security yang belum dilengkapi dengan KTA.</t>
  </si>
  <si>
    <t>Berdasarkan hasil cash opname tanggal 19 Jun’24 ditemukan 12 transaksi kasbon sebesar Rp 6,052,077,009 yang belum dipertanggungjawabkan/ tebus kasbon secara full amount berselang 34 hari s/d 310 hari dari tanggal cair kasbon s/d tanggal cash opname 19 Jun’24 dan belum dilakukan perpanjangan kasbon. (Temuan ulangan)
Berdasarkan sample check atas hasil rekonsiliasi Bank Mandiri PT Citra Ecopolis Raya (No rek: 17600066677798) periode Feb’24 s/d Apr’24 ditemukan Hasil rekonsiliasi bank bulan Feb’24 s/d Apr’24 yang dibuat oleh Departemen Finance berbeda/ tidak ditemukan dengan actual transaksi yang tercatat di trial balance (no, nominal &amp; deskripsi voucher); 1 transaksi pengeluaran uang tanggal 20 Feb’24 sebesar Rp 15 Juta pada rekening koran tidak teridentifikasi pada pencatatan jurnal di trial balance, serta tidak menjadi point penjelasan Departemen Finance dalam hasil rekonsiliasi bank bulan Feb’24 sehingga tidak dapat dipastikan apakah saldo bank pada rekening bank lain ataupun pada PT lain telah akurat sesuai dengan yang telah dilaporkan</t>
  </si>
  <si>
    <t>Berdasarkan pemeriksaan akun Piutang Lainnya (No. Akun: 11.30.900) per 30 Apr’24, ditemukan Saldo 9 sub akun yang piutang lainnya sebesar Rp 997,533,451 yang masih menggantung &gt; 3 tahun sejak tanggal transaksi s/d 31 Des’23; 4 sub akun yang piutang lainnya bersaldo kredit sebesar Rp 1,645,610,265 per cut off audit 31 Apr’24
Berdasarkan pemeriksaan atas sub akun Piutang Karyawan (No. Akun: 11.30.201) per 31 Apr’24, ditemukan 34 saldo akun piutang karyawan sebesar Rp 23,052,691 yang masih menggantung dan bersaldo kredit, di mana 4 karyawan di antaranya telah pensiun/ resign; 4 saldo akun piutang karyawan menggantung sebesar Rp 11,162,120 dan tidak terdapat mutasi kredit &gt; 30 hari, di mana 1 karyawan di antaranya telah resign. (Temuan ulangan)
Berdasarkan full check atas 2,442 unit dana retensi KPR, ditemukan 3 unit yang sudah memenuhi syarat retensi SHGB dengan total Rp 6,200,000 dan telah diajukan ke bank namun belum dicairkan oleh bank 182 hari sejak tanggal pengajuan pencairan di Okt’23 (diasumsikan 31 Okt’23) s/d cut off audit 30 Apr’24; 35 unit yang sudah memenuhi syarat retensi SHGB, BAST dan AJB namun belum diajukan pencairan ke bank berkisar 181 hari dan 5,895 hari sejak tanggal SHGB, BAST dan AJB (diambil tanggal transaksi terbaru) s/d cut off audit 30 Apr’24 sehingga menyebabkan escrow tertahan sebesar Rp 626,144,429; 128 unit dengan nilai retensi senilai Rp 5,624,475,601 yang sudah memenuhi syarat pencairan, namun dokumen legalitas (SHGB, IMB, BAST, AJB) belum dikirimkan ke bank berkisar 25 hari s/d 5,087 hari sejak syarat terpenuhi s/d cut off audit 30 Apr’24; Ketidaksesuaian saldo escrow pada 30 rekening escrow antara pencatatan saldo TB dengan saldo Collection (PT CR, PT CER, dan PT AKCS) serta masih timbulnya selisih atas hasil rekonsiliasi Saldo Collection antara Departemen Keuangan dengan perhitungan saldo collection versi audit sebesar Rp 853,957 (PT CER). (Temuan Ulangan)</t>
  </si>
  <si>
    <t>Berdasarkan full check atas 15 transaksi buyback selama periode audit, ditemukan 10 unit buyback yang pembatalan di EREMS terlambat dilakukan berkisar 109 hari s/d 296 hari sejak tanggal akta subrogasi atau surat kesepakatan Bersama. (Temuan ulangan)</t>
  </si>
  <si>
    <t>Berdasarkan sample check atas 20 item penyusutan Fixed Asset per cut off Apr’24, ditemukan Nilai akumulasi penyusutan Bangunan pada trial balance dan perhitungan audit yang lebih kecil dibanding saldo auditee dengan nilai masing-masing sebesar Rp 28,746,385 dan Rp 28,746,379 karena terjadi kelebihan perhitungan penyusutan selama 1 bulan. (Temuan ulangan)
Berdasarkan sample check atas 47 item penyusutan Fixed Asset per cut off Apr’24, ditemukan Nilai akumulasi penyusutan Inventaris Show Unit pada trial balance dan saldo auditee yang lebih kecil dibanding perhitungan audit dengan nilai masing-masing sebesar Rp 8,695,241 dan 8,695,242 karena adanya kurang susut 1 bulan.</t>
  </si>
  <si>
    <t>Berdasarkan pemeriksaan atas sub akun Uang Muka Titipan Penghuni (No. Akun: 21.50.330) per 30 Apr’24 ditemukan Saldo 9 sub akun yang uang muka titipan penghuninya sebesar Rp 254,480,101 yang masih menggantung &gt; 3 tahun sejak tanggal transaksi s/d 31 Des’23; 2 sub akun yang uang muka titipan penghuninya bersaldo debet sebesar Rp 1,180,000 per cut off audit 30 Apr’24; 2 sub akun yang uang muka titipan penghuninya masih menggantung per 1 Jan’21 sebesar Rp 13,083,697,248 sedangkan saldo per 30 Apr’24 sebesar Rp 8,619,650,309 serta tidak ada rekonsiliasi atas detail saldo sub akun tersebut. (Temuan ulangan) PT CR.
Berdasarkan pemeriksaan atas sub akun Uang Muka Titipan Penghuni (No. Akun: 21.50.330) per 30 Apr’24 1 sub akun yang uang muka titipan penghuninya masih menggantung per 1 Jan’21 sebesar Rp 679,155,035 sedangkan saldo per 30 Apr’24 sebesar Rp 346,441,368 serta tidak ada rekonsiliasi atas detail saldo sub akun tersebut. (Temuan ulangan) PT CER.
Berdasarkan pemeriksaan atas sub akun Uang Muka Titipan Penghuni (No. Akun: 21.50.330) per 30 Apr’24 ditemukan 1 sub akun yang uang muka titipan penghuninya masih menggantung serta tidak ada rekonsiliasi atas detail saldo sub akun tersebut. (Temuan ulangan) PT AKCS.
Berdasarkan full check atas sub akun uang muka titipan BBN akte (No. Akun: 21.50.310) per 30 Apr’24, ditemukan 677 unit yang telah AJB namun uang muka titipan BBN Aktenya masih menggantung sebesar Rp 879,997,579 berkisar 124 hari s/d 9,880 hari sejak tanggal AJB s/d cut off audit 30 Apr’24 di mana 276 unit atau sebesar Rp 1,971,349,588 di antaranya memiliki saldo debet dan 47 unit di antaranya merupakan temuan yang sama dengan audit sebelumnya; 2,741 unit yang uang muka titipan BBN Aktenya masih menggantung dan bersaldo debet sebesar Rp 8,556,540,139 per cut off audit 30 Apr’24; Terdapat perbedaan antara saldo TB dengan saldo pada sub akun sebesar Rp 1,643,150
Berdasarkan full check atas sub akun uang muka titipan BBN akte (No. Akun: 21.50.310) per 30 Apr’24, ditemukan 79 unit yang telah AJB namun uang muka titipan BBN Aktenya masih menggantung sebesar Rp 61,928,769 berkisar 158 hari s/d 9,745 hari sejak tanggal AJB s/d cut off audit 30 Apr’24 di mana 47 unit atau sebesar Rp 216,537,243 di antaranya memiliki saldo debet dan 3 unit di antaranya merupakan temuan yang sama dengan audit sebelumnya; 830 unit yang uang muka titipan BBN Aktenya masih menggantung dan bersaldo debet sebesar Rp 2,655,202,555 per cut off audit 30 Apr’24. (Temuan ulangan) PT AKCS
Berdasarkan full check atas sub akun uang muka titipan BBN akte (No. Akun: 21.50.310) per 30 Apr’24, ditemukan 214 unit yang telah AJB namun uang muka titipan BBN Aktenya masih menggantung sebesar Rp 141,705,231 berkisar 124 hari s/d 1,952 hari sejak tanggal AJB s/d cut off audit 30 Apr’24 di mana 103 unit atau sebesar Rp 471,572,490 di antaranya memiliki saldo debet dan 10 unit di antaranya merupakan temuan yang sama dengan audit sebelumnya; 993 unit yang uang muka titipan BBN Aktenya masih menggantung dan bersaldo debet sebesar Rp 2,799,123,328 per cut off audit 30 Apr’24. PT CER</t>
  </si>
  <si>
    <t>Berdasarkan full check atas 15 karyawan mutasi selama periode Jun’23 s/d Apr’24 ditemukan 4 dokumen mutasi karyawan yang tidak ditemukan pada proyek asal maupun proyek baru, sehingga tidak dapat dipastikan dan ditelusuri apakah proses mutasi telah sesuai dengan prosedur yang berlaku.</t>
  </si>
  <si>
    <t>Berdasarkan full check atas pembayaran BPJS Kesehatan dan BPJS Ketenagakerjaan periode Jun’23 s/d Apr’24 atas seluruh karyawan ditemukan Pembayaran BPJS Kesehatan dan Ketenagakerjaan project Citra Raya Tangerang periode Mar’24 yang dibayarkan melalui kasbon</t>
  </si>
  <si>
    <t>Penilaian Audit Citra Sentul Raya 2024.xlsx</t>
  </si>
  <si>
    <t>Berdasarkan sample check atas 36 PO Marketing ditemukan Internal Memo atas 1 PO Tunjuk Langsung yang diterbitkan berselang 4 hari setelah tanggal terbit PO.</t>
  </si>
  <si>
    <t>Berdasarkan sample check atas 50 dokumen PPJB ditemukan PPJB atas 1 unit yang belum ditandatangani (tanggal sign date di EREMS kosong) berselang 398 hari sejak tanggal PPJB terbit s/d cut off audit 31 Mar’24. Berdasarkan full check atas 8 transaksi pinjam pakai ditemukan kesalahan redaksi atas 4 Akta pinjam pakai yang seharusnya unit tersebut wajib diasuransikan di “Citra Sentul Raya JO” namun terstated di “Citra Garden City Malang JO”</t>
  </si>
  <si>
    <t>Berdasarkan full check atas 61 transaksi penjualan cara bayar KPR ditemukan 1 transaksi yang sudah memenuhi syarat akad kredit (lunas uang muka) namun belum dilakukan akad kredit berselang 30 hari sejak tanggal seharusnya akad s/d cut off audit tanggal 31 Mar’24</t>
  </si>
  <si>
    <t>Berdasarkan observasi atas dokumen sertifikat SHGB, ditemukan kunci brankas yang menyimpan dokumen sertifikat di brankas yang berada di ruangan Keuangan, hanya disimpan/ dapat diakses langsung oleh Legal &amp; Permit (bagian pemecahan sertifikat</t>
  </si>
  <si>
    <t>Berdasarkan full check atas 1,372 kelengkapan penginputan data pada EREMS mengenai informasi unit seperti PPJB dan AJB ditemukan 1 unit yang telah AJB namun belum diinput ke sistem EREMS berselang 9 hari sejak tanggal AJB s/d cut off audit</t>
  </si>
  <si>
    <t>Berdasarkan sample check atas 39 SPK ditemukan 4 SPK Tunjuk Langsung yang Berita Acara Penunjukkannya diapprove tidak sesuai dengan koridor approval; Berita Acara Tunjuk Langsung atas 7 SPK Tunjuk Langsung yang diterbitkan berkisar 25 hari s/d 80 hari setelah pekerjaan dimulai di mana 2 Berita Acara di antaranya diterbitkan setelah SPK terbit; Perbedaan harga satuan atas 1 item material atas 1 kontraktor dengan pekerjaan yang sama; 2 SPK landscape atas 1 kontraktor yang sama yang terdapat perbedaan harga satuan pohon sejenis sehingga menyebabkan selisih sebesar Rp 14,000,000</t>
  </si>
  <si>
    <t>Berdasarkan sample check atas 31 PO ditemukan 2 PO Tunjuk Langsung yang Berita Acara Penunjukannya diterbitkan berselang 7 hari setelah PO terbit; 1 PO yang Berita Acara Serah Terima terbit lebih awal berselang 11 hari sejak tanggal BAST s/d PO terbit; Negosiasi harga atas 1 PO yang terlihat lebih tinggi sebesar Rp 11,600,000 jika dibandingkan dengan harga penawaran awal yang diberikan oleh supplier</t>
  </si>
  <si>
    <t>Berdasarkan sample check atas 39 SPK ditemukan Alamat 1 kontraktor PT. Borasmas Tihefa Nusantara yang tercantum pada SPK berbeda dengan yang tercantum dalam company profile dan atas pekerjaan yang diberikan ke kontraktor tidak sesuai dengan kualifikasi/ spesialisasinya</t>
  </si>
  <si>
    <t>Berdasarkan sample check atas 13 transaksi pembayaran kompensasi keterlambatan serah terima ke konsumen ditemukan 11 unit yang perhitungan denda keterlambatan yang dibebankan ke kontraktor tidak sesuai dengan yang tercantum di SPK sehingga menyebabkan selisih kurang tagih ke kontraktor sebesar Rp 216,480,599 dan atas seluruh denda keterlambatan kontraktor tidak langsung dipotong dari pembayaran termyn tagihan berikutnya; Transaksi denda keterlambatan kontraktor tidak dicatat pada akun Piutang Kontraktor</t>
  </si>
  <si>
    <t>Berdasarkan pemeriksaan akun Piutang Kontraktor per 31 Mar’24 sebesar Rp 80,985,057 ditemukan tidak ada control/ monitoring atas detail transaksi Piutang Kontraktor; Saldo Piutang Kontraktor atas 2 sub akun bersaldo minus (Credit) sebesar Rp 33,031,267</t>
  </si>
  <si>
    <t>Berdasarkan sample opname progress pekerjaan di lapangan atas 12 unit rumah ditemukan ukuran selimut beton dan ring balok atas 8 titik kolom pada 2 unit rumah yang aktualnya lebih kurus dari gambar kerja for construction; 1 titik KP yang tulangan besinya hanya diikat di besi sloof bawah; 11 titik kolom pada 5 unit rumah yang cor-annya tidak rapih/ kopong; Jarak cincin sengkang atas seluruh titik kolom pada 3 unit rumah yang aktualnya lebih renggang dari gambar kerja for construction berkisar 3cm s/d 7cm; Perbedaan spesifikasi material antara spesifikasi teknis/ gambar kerja for construction dengan actual terpasang yang tidak didukung dengan Internal Memo</t>
  </si>
  <si>
    <t>Berdasarkan full check atas 154 unit rumah yang sudah memenuhi syarat ST ditemukan 18 unit rumah yang belum ST karena progress bangun unit yang belum 100% (berkisar 0% s/d 97%) berselang 13 hari s/d 474 hari sejak tanggal seharusnya ST s/d cut off audit; 5 unit rumah yang belum ST berselang 45 hari s/d 354 hari sejak tanggal seharusnya ST s/d cut off audit sehingga menimbulkan opportunity loss penerimaan IPLK sebesar Rp 11,281,342 dan tertahannya escrow KPR tahap BAST sebesar Rp 51,180,725; Progress bangun pada system EREMS tidak diupdate sesuai kondisi progress aktual bangunan di lapangan</t>
  </si>
  <si>
    <t>Berdasarkan full check atas transaksi penerimaan revenue sharing club house ditemukan pembayaran revenue sharing yang dibayarkan oleh PT. Tirta Biru Segara sebagai pengelola club house terlambat berkisar 15 hari s/d 77 hari sejak tanggal jatuh tempo pembayaran s/d tanggal realisasi pembayaran; Tidak ada klausul denda atas keterlambatan pembayaran revenue sharing pada perjanjian kerjasama</t>
  </si>
  <si>
    <t>Berdasarkan sample check atas 21 Form Persetujuan Renovasi ditemukan 8 Form Persetujuan Renovasi yang tidak diapprove s/d HoD Estate (Estate Coordinator/ Estate Manager); 1 transaksi renovasi yang Form Renovasi dan pembayaran jaminan UJL nya dilakukan berselang 11 hari dan 4 hari setelah tanggal mulai pekerjaan renovasi; 1 transaksi renovasi yang pembayaran jaminan UJL nya tidak ditemukan berselang 84 hari sejak tanggal pekerjaan dimulai s/d selesai</t>
  </si>
  <si>
    <t>Berdasarkan observasi lingkungan atas 63 unit yang melakukan renovasi tanggal 3 Mei’24 ditemukan 2 unit renovasi yang meletakan material bangunan di row jalan/ melewati area berm/ luar batas pemilikan kavling; Terdapat tumpukan sampah proyek dan material bangunan (pasir &amp; besi)</t>
  </si>
  <si>
    <t>Berdasarkan full check Kartu Tanda Anggota atas 42 personil security, ditemukan 15 personil security yang KTA nya sudah expired berkisar 42 hari s/d 2,105 hari sejak tanggal expired s/d tanggal cut off audit 31 Mar’24 di mana 11 di antaranya merupakan temuan Audit tahun lalu</t>
  </si>
  <si>
    <t>Berdasarkan full check Kartu Tanda Anggota atas 42 personil security, ditemukan 14 personil security yang melakukan longshift (melanjutkan dari shift sebelumnya); Tidak adanya klausul yang menyatakan bahwa tenaga keamanan wajib mempunyai Kartu Tanda Anggota (KTA) dan tidak ada klausul yang mengatur tentang penalty dan juga longshift pada perjanjian kerjasama jika terjadi kekurangan manpower</t>
  </si>
  <si>
    <t>Berdasarkan full check atas 38 kamera CCTV di area cluster ditemukan 20 kamera CCTV yang tidak berfungsi/ mati berkisar 63 hari sejak tanggal rusak s/d opname audit tanggal 3 Mei’24. Berdasarkan full check atas 14 tabung APAR ditemukan 1 tabung APAR yang sudah expired berselang 65 hari sejak tanggal expired s/d opname audit tanggal 3 Mei’24 Berdasarkan full opname atas 639 item inventaris atas 6 show unit ditemukan kondisi wallpaper tembok terkelupas dan kondisi langit-langit atap berjamur yang disebabkan adanya kebocoran air; Telah dilakukan opname rutin show unit setiap 1 bulan sekali berupa checklist opname namun belum dilengkapi dengan approval s/d Head of Estate; Seluruh asset di rumah contoh belum dilengkapi dengan barcode</t>
  </si>
  <si>
    <t>Berdasarkan sample check atas 50 dokumen PPJB ditemukan keterlambatan penandatanganan atas 6 dokumen PPJB berkisar 3 hari s/d 171 hari sejak tanggal seharusnya PPJB ditandatangani s/d tanggal actual PPJB ditandatangani karena keterlambatan penyerahan gambar dari Departemen P&amp;D</t>
  </si>
  <si>
    <t>Berdasarkan pemeriksaan pemakaian cheque selama periode Jun’23 s/d Mar’24 ditemukan 108 transaksi penggunaan cheque dengan nominal di bawah Rp 200,000,000 padahal untuk transaksi di bawah nominal tersebut seharusnya menggunakan MCM (Mandiri Cash Management) Berdasarkan sample check atas 60 voucher BPU ditemukan Voucher pembayaran atas 3 transaksi yang ditandatangani tidak sesuai dengan koridor approval</t>
  </si>
  <si>
    <t>Berdasarkan full check atas 61 transaksi penjualan cara bayar KPR ditemukan 2 transaksi yang sudah memenuhi syarat akad kredit (lunas uang muka) namun belum dilakukan akad kredit berkisar 15 hari dan 26 hari sejak tanggal seharusnya akad s/d cut off audit tanggal 31 Mar’24 karena belum ada order dari Collection ke Legal untuk dilakukan Akad Kredit</t>
  </si>
  <si>
    <t>Berdasarkan full check perhitungan penyusutan Fixed Asset per Mar’24 ditemukan Understated nilai akumulasi penyusutan atas 1 item fixed asset sebesar Rp 476,357; Overstated nilai perolehan atas Inventaris Management Office sebesar Rp 832,500 dan Overstated nilai akumulasi penyusutan rumah contoh sebesar Rp 262,901,326 antara saldo pada Trial Balance dengan list perhitungan fixed asset</t>
  </si>
  <si>
    <t>Berdasarkan full check atas pembayaran claim pengobatan karyawan ditemukan 1 karyawan yang belum diberikan tanda kasih atas kelahiran anak sebesar Rp 500,000</t>
  </si>
  <si>
    <t>Penilaian Audit CitraLand Megah Batam 2024.xlsx</t>
  </si>
  <si>
    <t>Berdasarkan sample check atas 25 transaksi penjualan ditemukan 1 transaksi penjualan yang pricelist barunya terbit 3 hari setelah konsumen diminta membayar titipan U/M dahulu di mana luas tanah atas unit tersebut juga berbeda dari pricelist yang sudah beredar sebelumnya berselang 144 hari sejak pricelist lama diberikan ke team Internal Audit s/d tanggal perubahan pricelist</t>
  </si>
  <si>
    <t>Berdasarkan full check atas 3 transaksi pengalihan hak ditemukan 2 transaksi pengalihan hak yang belum dilaporkan ke KPP berkisar 41 hari dan 132 hari sejak tanggal seharusnya lapor ke KPP s/d tanggal cut off audit 31 Mar’24 dan 1 transaksi pengalihan hak yang terlambat dilaporkan ke KPP berselang 125 hari sejak tanggal seharusnya lapor s/d tanggal aktual lapor ke KPP</t>
  </si>
  <si>
    <t>Berdasarkan sample check pembayaran komisi ditemukan 4 transaksi pembayaran komisi yang tidak sesuai dengan ketentuan yang berlaku sehingga menyebabkan selisih kurang bayar sebesar Rp 4,480,593 tanpa dilengkapi dengan Internal Memo transisi</t>
  </si>
  <si>
    <t>Berdasarkan sample check atas 57 transaksi pemberian hadiah ke konsumen ditemukan Selisih kurang 5 item (16 pcs) hadiah sebesar Rp 25,107,000 dan selisih lebih 2 item (6 pcs) hadiah sebesar Rp 1,919,000 Berdasarkan full opname inventaris atas 2 unit rumah contoh ditemukan selisih kurang 1 item (1 pcs) inventaris dan selisih lebih 3 item (3 pcs) inventaris; Opname rutin atas inventaris rumah contoh sudah dilakukan setiap 3 bulan sekali namun tidak dibuatkan Berita Acara yang diapprove s/d Marketing Manager; Seluruh item inventaris rumah contoh belum di barcode</t>
  </si>
  <si>
    <t>Berdasarkan full check atas 1 transaksi buyback ditemukan 1 transaksi buyback belum dilengkapi dengan akta subrogasi dan tidak diterbitkan PPJB Pembatalan sehingga tidak dikirimkan surat pembatalan PPJB ke konsumen berselang 144 hari sejak tanggal surat pemberitahuan buyback dari bank s/d cut off audit tanggal 30 Apr’24</t>
  </si>
  <si>
    <t>Berdasarkan sample check atas 25 dokumen PPJB ditemukan 9 dokumen PPJB yang sudah ditandatangani oleh konsumen namun terlambat berkisar 8 hari s/d 122 hari sejak tanggal seharusnya PPJB ditandatangani s/d tanggal aktual PPJB ditandatangani Berdasarkan full check atas 258 unit terjual yang belum melakukan AJB ditemukan 4 telah memenuhi syarat AJB (lunas/akad/ST dan sertifikat sudah split) namun belum dilakukan AJB berkisar 84 hari s/d 2,423 hari sejak tanggal lunas/akad/split (mana yang paling belakang) s/d tanggal cut off audit 30 Apr’24</t>
  </si>
  <si>
    <t>Berdasarkan full check atas 218 transaksi dengan cara bayar KPR ditemukan 5 transaksi KPR yang sudah memenuhi syarat akad kredit (sudah lunas UM) dan sudah melewati tanggal seharusnya akad (KPR Due Date) namun belum dilakukan akad kredit berselang 2 hari s/d 165 hari sejak tanggal seharusnya akad kredit s/d cut off audit 30 Apr’24; 1 unit yang cara bayar aktual Cash (loan pribadi 100% ke bank) dana telah cair 100% namun diinput dengan cara bayar KPR sehingga tanggal akad pada system EREMS menjadi kosong pada system di mana telah dibahas pada audit sebelumnya namun belum diupdate pada system EREMS 'Berdasarkan full check atas 357 unit bangunan dengan progress bangun 100% ditemukan 10 unit yang progress bangunnya sudah 100% namun belum memiliki IMB/ PBG berkisar 196 hari s/d 2,341 hari sejak tanggal progress 100% bangunan s/d tanggal pull out audit; 39 unit merupakan temuan audit sebelumnya yang sudah terbit IMB namun belum diinput ke sistem EREMS</t>
  </si>
  <si>
    <t>Berdasarkan full check atas 14 perijinan operasional ditemukan 2 unit penangkal petir yang tidak dilengkapi dengan ijin penangkal petir</t>
  </si>
  <si>
    <t>Berdasarkan analisa penerbitan SPK ditemukan 5 SPK pekerjaan infrastruktur &amp; prasarana yang diterbitkan dengan kategori Repeat Order Berdasarkan sample check atas 15 SPK ditemukan 5 SPK Tunjuk Langsung yang diterbitkan berkisar 3 hari s/d 8 hari sebelum tanggal rekomendasi penunjukan kontraktor atau tanggal internal memo penunjukkan langsung terbit; 6 Penomoran SPK yang berbeda antara dokumen fisik SPK dengan SPK tender system; 3 SPK dan Internal Memo Tunjuk Langsung yang ditandatangani tidak sesuai koridor approval yang berlaku Berdasarkan sample check atas 12 SPK Tender ditemukan 7 kontraktor yang belum membayar biaya admin atas 2 tender sebesar Rp 2,700,000 di mana biaya admin tender pada Tender System tidak konsisten; Selisih kurang bayar biaya admin 1 tender atas 3 kontraktor sebesar Rp 2,100,000 di mana biaya admin tender pada Tender System tidak konsisten</t>
  </si>
  <si>
    <t>Berdasarkan sample opname progress pekerjaan di lapangan atas 13 unit rumah ditemukan ukuran dimensi kolom atas 2 titik kolom pada 1 unit rumah yang aktualnya lebih ramping dari gambar kerja for construction; Jarak cincin sengkang atas 1 titik kolom pada 1 unit rumah yang aktualnya lebih renggang dari gambar kerja for construction di mana kondisi kolom belum di cor saat pemeriksaan; Hasil pekerjaan cor atas 1 titik kolom K45 pada 1 unit rumah yang retak di mana kondisi kolom sudah di cor saat pemeriksaan Berdasarkan sample opname progress pekerjaan atas 2 SPK landscape ditemukan progress item pekerjaan penanaman pohon atas 1 SPK landscape yang telah diprogress 80% pada SIS (Site Inspection System) padahal actualnya item pekerjaan tersebut baru mencapai 59% (66 pohon dari 111 pohon) di mana spesifikasi (diameter dan tinggi) atas 47 pohon yang sudah ditanam dari total 66 pohon tidak sesuai RAB; 1 SPK yang item pekerjaannya tidak sesuai dengan spesifikasi yang tercantum dalam RAB/ gambar kerja namun belum didukung dengan IL/SIK</t>
  </si>
  <si>
    <t>Berdasarkan full check atas 93 unit yang telah serah terima ditemukan 5 unit yang terlambat ST berkisar 32 hari dan 90 hari sejak tanggal seharusnya ST s/d tanggal realisasi ST</t>
  </si>
  <si>
    <t>Berdasarkan full check atas 15 personil security ditemukan 19 absensi kehadiran atas 8 personil security yang melakukan absensi kurang dari jam kerja seharusnya (8 Jam per Shift) dikarenakan melakukan absensi masuk terlambat dan absensi keluar lebih awal; 2 personil security yang longshift (2 kali 8 jam)</t>
  </si>
  <si>
    <t>Berdasarkan full check atas 24 kamera CCTV ditemukan 14 titik kamera CCTV yang waktu rekamannya ± 2 menitan lebih lambat dari waktu aktual dan 2 titik kamera CCTV lainnya dalam kondisi rusak (tidak menampilkan gambar) yang belum didokumentasikan pada logbook</t>
  </si>
  <si>
    <t>Berdasarkan sample opname atas 7 gambar kerja unit rumah ditemukan Perbedaan dimensi gambar penulangan dan pembesian kolom atas 4 type rumah antara potongan gambar kerja dengan detail dimensi gambar kerja Berdasarkan full check atas 15 SPK pembangunan rumah (34 unit rumah dan 3 rumah contoh) ditemukan Perbedaan pembangunan atas 1 unit tipe rumah antara Data EREMS dengan terbangun oleh Team Teknik</t>
  </si>
  <si>
    <t>Berdasarkan analisa aging PT. Citra Graha Pertiwi (CGP) ditemukan 1 unit yang outstanding agingnya berselang 2,554 hari sejak tanggal pembayaran terakhir s/d cut off audit tanggal 30 Apr’24 dan tidak pernah melakukan pembayaran namun transaksi tidak dibatalkan; Perbedaan saldo aging antara data Collection dengan Sistem EREMS</t>
  </si>
  <si>
    <t>Berdasarkan full check atas 155 unit yang retensinya masih outstanding ditemukan 8 unit dengan retensi senilai Rp 356,787,650 yang seharusnya sudah dapat cair syarat AJB namun belum diajukan pencairan ke bank berkisar 53 hari s/d 179 hari; 1 unit dengan retensi senilai Rp 192,600,000 yang seharusnya sudah dapat cair syarat Pondasi namun belum diajukan pencairan ke bank berkisar 223 hari; 11 unit dengan retensi senilai Rp 1,012,796,478 yang seharusnya sudah dapat cair syarat ST dan AJB namun belum diajukan pencairan ke bank berkisar 54 hari s/d 179 hari sejak tanggal ST atau AJB (diambil yang paling belakang) s/d cut off audit 30 Apr’24; 24 unit dengan retensi senilai Rp 1,164,297,748 yang seharusnya sudah dapat cair syarat ST namun belum diajukan pencairan ke bank berkisar 53 hari s/d 323 hari; Skema pencairan tahapan retensi yang tidak sesuai dengan SE BI atas 8 unit di mana 3 unit di antaranya nilai plafond KPR pada laporan escrow Collection berbeda dengan nilai plafond KPR di Kartu Piutang dan EREMS; 1 konsumen yang tanggal akad kreditnya diubah; Saldo Escrow menurut TB overstated sebesar Rp 107,283,387 dan understated sebesar Rp 6,507,536,100 dibandingkan dengan saldo pada Laporan Escrow Collection Berdasarkan full check atas 3 unit yang retensinya masih outstanding ditemukan 1 unit dengan retensi senilai Rp 124,180,000 yang seharusnya sudah dapat dicairkan dengan syarat AJB namun belum diajukan pencairan ke bank berkisar 260 hari</t>
  </si>
  <si>
    <t>Berdasarkan full check atas perhitungan penyusutan asset Citra Arthamegah JO per 30 Apr’24 ditemukan overstated nilai akumulasi penyusutan antara Trial Balance Citra Artha Megah JO dengan perhitungan list inventaris sebesar Rp 666,675; Inkonsistensi tanggal mulai perhitungan penyusutan sehingga menyebabkan overstated nilai akumulasi penyusutan atas 5 fixed asset sebesar Rp 438,317 antara list perhitungan asset dengan perhitungan audit</t>
  </si>
  <si>
    <t>Berdasarkan full check atas plan asuransi 23 karyawan pembayaran premi asuransi Mandiri Inhealth periode Jan s/d Jun’24 ditemukan 2 plan asuransi karyawan yang lebih rendah dari plan asuransi seharusnya karena adanya kenaikan golongan yang belum dilakukan adjustment</t>
  </si>
  <si>
    <t>Berdasarkan full opname atas 121 item asset ditemukan 11 item asset yang belum ditempelkan barcode di mana 6 item asset di antaranya belum dicatat pada list inventaris asset Berdasarkan full check atas 11 kamera CCTV ditemukan 3 titik kamera CCTV yang rusak dan waktu rekaman atas 8 kamera CCTV lebih cepat ± 3 menitan dari waktu aktual dan tidak didokumentasikan pada logbook</t>
  </si>
  <si>
    <t>Penilaian Audit Mall Ciputra Tangerang 2024.xlsx</t>
  </si>
  <si>
    <t>Mitigasi risiko Hazard</t>
  </si>
  <si>
    <t>Berdasarkan sample check atas 10 unit tabung APAR ditemukan tekanan atas 1 unit tabung APAR sudah habis; 1 tabung APAR tidak dilengkapi dengan sticker tanggal pengisian dan tanggal expired.</t>
  </si>
  <si>
    <t>Berdasarkan full check atas 19 personel security outsource PT JISS Indonesia Sejahtera ditemukan 1 personel security yang KTA-nya telah expired</t>
  </si>
  <si>
    <t>Berdasarkan full check atas 11 Perjanjian Kerjasama (PKS) ditemukan 2 Perjanjian Kerjasama (PKS) outsource yang tidak dilengkapi klausul klausul denda/sanksi atas kekurangan personil yang tidak hadir dan tidak ada pengganti l observasi parkir ditemukan 1 kendaraan Long Stay Guest (LSG) di mana seharusnya free namun ternyata berbayar bahkan di hari lain kendaraan tersebut tercatat menginap padahal tidak mengunjungi mal; 1 unit kendaraan milik karyawan yang menginap dan parkir di Mal</t>
  </si>
  <si>
    <t>Berdasarkan observasi kebersihan di area Mal ditemukan bekas puntung rokok di area koridor depan lift, ruang power house dan belakang ruang gas; Arah putaran bidet pada closet yang dipasang terbalik; Dinding dalam ruang lift kotor Berdasarkan sample check atas 15 tabung APAR di area Mal ditemukan tekanan atas 6 unit tabung APAR rendah bahkan 2 unit tabung di antaranya sudah habis; 1 kartu monitoring checklist APAR bulan Jul’24 sudah dichecklist terlebih dahulu di bulan Jun’24 Berdasarkan full check atas 7 monitor CCTV (101 unit kamera CCTV) ditemukan seluruh kamera CCTV yang waktu rekamannya tidak sesuai dari waktu realtime Berdasarkan hasil pengujian atas 4 unit lift ditemukan 2 Emergency phone lift yang terhubung ke Ruang Control tidak ada response dari Security pada saat dilakukan pengujian</t>
  </si>
  <si>
    <t>Monitoring Stok Minuman/Tabung Gas FoodCourt/seragam, dll (Setiap penjualan minuman, tabung gas, buah segar dll harus dimonitor dengan baik)</t>
  </si>
  <si>
    <t>Berdasarkan full opname alat kerja engineering ditemukan 5 item alat kerja yang sudah rusak namun belum dikeluarkan dari list dan belum dibuatkan Berita Acara Disposal yang ditandatangani oleh Chief Engineering Berdasarkan full opname atas 80 item (114 pcs) alat kerja Engineering ditemukan 2 item (2 pcs) alat kerja yang belum masuk ke dalam list tools Engineering; 4 item (4 pcs) alat kerja yang dipakai oleh Engineer namun tidak tertib administrasi untuk mencatat di logbook</t>
  </si>
  <si>
    <t>Berdasarkan full opname MCB Tenant ditemukan MCB atas 2 tenant pull out masih dalam posisi ON berkisar 180 hari dan 667 hari sejak tanggal pull out s/d tanggal opname audit; 7 MCB dalam posisi ON di mana 2 MCB tenant di antaranya tidak eksisting/ tidak ada dan 5 tenant lainnya penamaan pada MCB nya tidak sesuai dengan tenant actual Berdasarkan full opname MCB Tenant ditemukan MCB atas 5 tenant pull out masih dalam posisi ON berkisar 1,001 hari dan 1,705 hari sejak tanggal pull out s/d tanggal opname audit; 8 MCB dalam posisi ON yang penamaan pada MCB nya tidak sesuai dengan tenant aktual</t>
  </si>
  <si>
    <t>Berdasarkan full check atas 10 perijinan operasional ditemukan Instalasi Listrik belum dilengkapi dengan Sertifikat Laik Operasi (SLO) s/d pull out audit 1 Jul’24 (temuan ulangan)</t>
  </si>
  <si>
    <t>Berdasarkan hasil warming up atas 3 unit mesin genset ditemukan 1 unit mesin genset dalam kondisi tidak aktif di mana waktu kerusakan tidak diketahui karena tidak dibuatkan Work Order (WO) Berdasarkan hasil warming up atas 2 unit mesin genset ditemukan 1 dari 3 titik push button emergency stop pada mesin genset G1 tidak berfungsi saat dilakukan warming-up dan dimatikan Berdasarkan sample test atas 13 unit smoke detector dan 5 unit heat detector ditemukan 5 unit smoke detector yang tidak berfungsi dan 2 unit smoke detector yang lambat berfungsi pada saat dilakukan pengujian; Alarm dan lampu emergency pada seluruh box hydrant dalam kondisi dinonaktifkan karena adanya pekerjaan renovasi AEON Berdasarkan observasi lapangan area Mal ditemukan defect seperti plafond coak, dinding retak, lantai keramik kopong dan bergerak, lampu mati, kisi ducting ac tenant kotor, ventilasi ac debu tebal, dinding escalator penyok, akrilik emergency lamp pada lift service lepas, tabung gas tidak konsisten dirantai, panel gas system yang berada di area outdoor belum diproteksi, filler cooling tower sobek</t>
  </si>
  <si>
    <t>Berdasarkan full check atas 8 transaksi tanda kasih karyawan yang dibayarkan selama periode Jun’23 s/d Apr’24 ditemukan 4 transaksi tanda kasih karyawan diterima langsung oleh karyawan yang bersangkutan secara tunai (bukan melalui transfer)</t>
  </si>
  <si>
    <t>Berdasarkan analisa akun Piutang Usaha Sewa Tempat (No.Akun: 11.30.130) per Apr’24, ditemukan Piutang Usaha Sewa Tempat yang masih outstanding &gt; 90 hari sebesar Rp 976,300 di mana 1 transaksi di antaranya bersaldo credit namun belum diakui sebagai pendapatan lainnya.</t>
  </si>
  <si>
    <t>Berdasarkan pemeriksaan pemakaian cheque selama periode Jun’23 s/d Apr’24 ditemukan 15 transaksi penggunaan cheque untuk pembayaran iuran BPJS Kesehatan dan Ketenagakerjaan dan Tanda Kasih dengan nominal di bawah Rp 200,000,000 padahal untuk transaksi di bawah nominal tersebut seharusnya menggunakan MCM (Mandiri Cash Management) Berdasarkan full check atas transaksi kasbon berdasarkan Laporan Cash Advance Report yang ditarik dari system FAMS ditemukan 3 transaksi pembayaran BPJS yang menggunakan kasbon; 1 transaksi kasbon yang cancel/ batal (terlihat tanggal realisasi dan tanggal project closed datenya kosong) namun belum dibersihkan pada Cash Advanced Report di FAMS Berdasarkan cash opname tanggal 26 Jun’24 ditemukan 3 transaksi cheque yang masih outstanding dan sudah ditandatangani lengkap sesuai koridor namun belum dijalankan s/d cut off audit 1 Jul’24</t>
  </si>
  <si>
    <t>Berdasarkan sample check atas 33 transaksi pembelian melalui e-commerce ditemukan 8 PO melalui e-commerce dengan menggunakan akun pribadi milik Admin Purchasing Berdasarkan full check atas 7 transaksi VO ditemukan 4 transaksi pekerjaan tambah dan 1 transaksi pekerjaan kurang dengan nilai &gt; 10% dari nilai SPK Awal</t>
  </si>
  <si>
    <t>Penilaian Audit Asuransi Ciputra Life 2024.xlsx</t>
  </si>
  <si>
    <t>Audit IT - General Control</t>
  </si>
  <si>
    <t>Belum SOP atas struktur organisasi dan struktur otorisasi sesuai dengan Job Description dan peran masing-masing</t>
  </si>
  <si>
    <t>Dokumen pengajuan user, pengaktifan dan penonaktifan belum dilengkapi dan di approve oleh Pejabat yang Berwenang</t>
  </si>
  <si>
    <t>Pembuatan akses super admin pada seluruh sistem yang berisiko jika user super admin tersebut di hack, maka seluruh data perusahaan berpotensi bocor dan dapat diakses oleh pihak yang tidak bertanggung jawab</t>
  </si>
  <si>
    <t>Karyawan yang telah resign dan mutasi namun belum dilakukan penghapusan user ataupun perubahan role user sesuai dengan posisi terbarunya</t>
  </si>
  <si>
    <t>Berdasarkan pemeriksaan prosedur dan kepatuhan terhadap prosedur monitoring user account ditemukan 1 karyawan Departemen Digital Marketing a/n Habibah yang telah resign namun user accountnya belum dihapus 60 hari sejak tanggal user account seharusnya didelete 1 Nov’24 s/d tanggal 31 Des’24</t>
  </si>
  <si>
    <t>Tidak adanya Log History atas seluruh business proses yang dilakukan pada sistem termasuk database.</t>
  </si>
  <si>
    <t>Belum adanya prosedur perubahan pasword secara rutin serta format terstandar atas password yang wajib diikuti</t>
  </si>
  <si>
    <t>Audit IT - Application Control</t>
  </si>
  <si>
    <t>Belum adanya prosedur atas proses system development</t>
  </si>
  <si>
    <t>Belum adanya dokumentasi secara tertulis atas proses perubahan yang terjadi pada sistem. (Change Request)</t>
  </si>
  <si>
    <t>Belum dilakukannya proses pengujian jika terjadi kendala pada aplikasi.</t>
  </si>
  <si>
    <t>Belum adanya system keamanan yang memadai pada aplikasi yang dikembangkan</t>
  </si>
  <si>
    <t>Manajemen Risiko Teknologi Informasi dan Keamanan Informasi</t>
  </si>
  <si>
    <t>Belum adanya struktur organisasi Manajemen Risiko keamanan informasi</t>
  </si>
  <si>
    <t>Berdasarkan observasi dan wawancara dengan PIC Koordinator SMKI ditemukan Petugas Koordinator Sistem Manajemen Keamanan Informasi (SMKI) belum melaksanakan tugas dan tanggung jawab yang tercantum dalam ketentuan SMKI No. 011/BOD-ACI/IM/IX/2020, sehingga terdapat 6 point pertanyaan/kuisioner BSSN terkait keamanan informasi teknologi, penetapan ambang batas tingkat risiko yang dapat diterima, penyusunan mitigasi risiko sesuai dengan tingkat prioritas, pemantauan langkah mitigasi risiko dan pengkajian ulang akurasi &amp; validitas dari profil risiko keamanan informasi teknologi juga mitigasi yang selama ini sudah dilakukan masih belum diterapkan</t>
  </si>
  <si>
    <t>Belum kebijakan Manajemen atas pengelolaan Manajemen Risiko terkait teknologi informasi termasuk di dalamnya keamanan informasi</t>
  </si>
  <si>
    <t>Belum adanya definisi kepemilikan asset informasi, profil risiko dan ambang batas risiko yang ditentukan oleh Manajemen terkait teknologi informasi dan keamanan informasi</t>
  </si>
  <si>
    <t>Belum adanya pelaksanaan atas kegiatan mitigasi risiko atas hal yang telah dikategorikan berisiko tinggi</t>
  </si>
  <si>
    <t>Belum adanya pengkajian ulang atas profil risiko secara berkala</t>
  </si>
  <si>
    <t>Belum adanya proses pelaporan manajemen risiko atas teknologi informasi dan keamanan informasi</t>
  </si>
  <si>
    <t>Audit IT - Asset Teknologi Informasi</t>
  </si>
  <si>
    <t>Belum adanya SOP atas pengelolaan asset informasi dan asset teknologi informasi</t>
  </si>
  <si>
    <t>Belum adanya daftar inventaris asset informasi dan asset teknologi informasi yang dimiliki</t>
  </si>
  <si>
    <t>Adanya penggunaan aset teknologi informasi yang tidak legal</t>
  </si>
  <si>
    <t>Penempatan Data Centre maupun DRP tidak sesuai dengan standar ideal/ regulasi yang berlaku</t>
  </si>
  <si>
    <t>Berdasarkan pemeriksaan kondisi lingkungan suhu dan kelembaban atas infrastruktur komputasi ditemukan Perusahaan sudah memiliki infrastruktur komputasi dalam hal ini yang terdapat di data center dapat terlindungi dari dampak api namun belum memenuhi 1 pengendalian faktor lingkungan yaitu penggunaan lantai yang ditinggikan</t>
  </si>
  <si>
    <t>Tidak adanya pemeliharaan dan pemeriksaan berkala atas asset informasi dan asset teknologi informasi</t>
  </si>
  <si>
    <t>Belum adanya pengkategorian asset informasi</t>
  </si>
  <si>
    <t>Belum adanya pembatasan wewenang atas pengaksesan asset informasi yang memiliki kategori rahasia</t>
  </si>
  <si>
    <t>Belum adanya blueprint pengembangan teknologi informasi</t>
  </si>
  <si>
    <t>Belum adanya penyesuaian atas asset teknologi informasi atas konfigurasi sistem terbaru</t>
  </si>
  <si>
    <t>Berdasarkan observasi dan wawancara dengan PIC Koordinator SMKI ditemukan Petugas Koordinator Sistem Manajemen Keamanan Informasi (SMKI) belum melaksanakan tugas dan tanggung jawab yang tercantum dalam ketentuan SMKI No. 011/BOD-ACI/IM/IX/2020, sehingga terdapat 1 point yang belum diterapkan yaitu terkait instansi/perusahaan belum mempunyai strategi penggunaan teknologi keamanan informasi yang penerapan dan pemutakhirannya disesuaikan dengan kebutuhan dan perubahan profil risiko selama periode Jan’23 s/d Agt’24</t>
  </si>
  <si>
    <t>Belum dilakukannya restore atau uji coba back up secara berkala</t>
  </si>
  <si>
    <t>Berdasarkan pemeriksaan prosedur dan kepatuhan terhadap back-up dan uji coba pengembalian data (restore) secara berkala ditemukan perusahaan tidak melakukan prosedur uji coba pengembalian data (restore) secara berkala dari disk yang disimpan oleh vendor Crown Worldwide Indonesia</t>
  </si>
  <si>
    <t>Tidak adanya laporan insiden dan hasil tindak lanjut atas penanganan insiden tersebut</t>
  </si>
  <si>
    <t>Tidak adanya proses penanganan keamanan atas lokasi kerja maupun lokasi asset teknologi informasi</t>
  </si>
  <si>
    <t>Belum dilakukannya monitoring yang dilakukan secara berkala atas asset teknologi informasi dan asset informasi secara berkala</t>
  </si>
  <si>
    <t>Belum adanya tindakan pengamanan atas asset teknologi informasi (asuransi atau barcode)</t>
  </si>
  <si>
    <t>Suplemen - Outsource/ Kerja sama dengan pihak ketiga</t>
  </si>
  <si>
    <t>Belum adanya SOP yang mengatur terkait dengan standar kerja sama dengan pihak ketiga termasuk hak dan kewajiban yang harus dipenuhi</t>
  </si>
  <si>
    <t>Berdasarkan hasil pemeriksaan atas Pedoman Penyusunan Perjanjian Kerjasama Kemitraan ditemukan Belum mengatur perbedaan nomor PKS Kemitraan dan dokumen internal, sehingga aktualnya nomor PKS terlihat tidak berurutan karena tidak dibedakan antara PKS Kemitraan dengan Dokumen Internal yang ditandatangani oleh Direksi seperti Internal Memo serta nomor Addendum yang diterbitkan tidak mengikuti nomor PKS Awal dan beberapa Addendum menggunakan nomor PKS yang sama dengan PKS awalnya tanpa ada kode Addendum; Unit Kerja Legal menyusun draft PKS sesuai permintaan Departemen Pemohon di mana pada Pedoman PKS belum menjelaskan perihal draft/ template PKS untuk per masing-masing unit bisnis seperti Bancassurance, Pialang, BUSB (Badan Usaha Selain Bank) serta belum menjelaskan secara spesifik/ detail minimal ketentuan/klausul yang harus dimuat/ diatur di dalam Perjanjian Kerjasama</t>
  </si>
  <si>
    <t>Tidak adanya evaluasi pemilihan vendor ataupun saat telah dilakukannya kerja sama</t>
  </si>
  <si>
    <t>Lambatnya proses penanganan vendor saat terjadi masalah pada sistem</t>
  </si>
  <si>
    <t>Berdasarkan hasil pemeriksaan atas 43 dokumen PKS Kemitraan yang masih aktif ditemukan 4 Perjanjian Kerjasama Kemitraan (3 Addendum dan 1 Perjanjian Kerjasama Kemitraan) terlambat diterbitkan berkisar 42 hari s/d 800 hari sejak tanggal mulai berlaku s/d tanggal PKS atau Addendum diterbitkan; Typo pada Perjanjian Kerjasama Kemitraan dengan PT. Ringkas Asia Technology No. 149/DIR-ACI/PKS/V/2024 pada Pasal 5.4 tentang Kewajiban Ciputra Life point p di mana dijelaskan “Ringkas berkewajiban untuk melakukan proses rekonsiliasi atau pengkinian data pertanggungan atau kepesertaan dan profil risiko dari tertanggung” yang seharusnya merupakan kewajiban Ciputra Life, bukan Ringkas; 2 Perjanjian kerjasama kemitraan belum mencantumkan klausul terkait hak dan kewajiban tentang “pengkinian atau rekonsiliasi data pertanggungan atau kepesertaan</t>
  </si>
  <si>
    <t>Sumber Daya Manusia</t>
  </si>
  <si>
    <t>Belum adanya jadwal pelatihan dan pengembangan skill atas teknologi informasi maupun keamanan informasi</t>
  </si>
  <si>
    <t>Berdasarkan sample check program peningkatan kompetensi dan keahlian atas 23 karyawan Departemen IT ditemukan 5 karyawan yang belum mendapatkan training selama 576 hari sejak tanggal training terakhir 2 Feb’23 s/d 31 Agt’24; 9 petugas yang belum mendapatkan training terkait IT selama periode Jan’23 s/d Agt’24</t>
  </si>
  <si>
    <t>Belum adanya dokumen NDA yang dilengkapi pada seluruh karyawan atas pengelolaan asset informasi</t>
  </si>
  <si>
    <t>Belum adanya job description yang dilengkapi dengan approval oleh Pejabat yang Berwenang</t>
  </si>
  <si>
    <t>Berdasarkan Penerapan aspek tata kelola point 2.5 atas 2 Departemen (Collection &amp; Claim) ditemukan sistem sudah memisahkan kewenangan untuk menyetujui pengajuan klaim dengan membatasi nilai limit persetujuan antara role staff dan supervisor namun hal tersebut belum terjelaskan pada Job description Staff dan Supervisor Departemen Claim (memverifikasi &amp; / menyetujui pengajauan klaim sampai dengan batasan/limit tertentu); Job description belum dilengkapi dengan approval dari Pejebat yang Berwenang</t>
  </si>
  <si>
    <t>Belum dilaksanakannya tugas dan tanggung jawab sesuai dengan job description maupun wewenang yang telah diberikan sesuai dengan kebijakan yang telah diterbitkan</t>
  </si>
  <si>
    <t>Berdasarkan observasi dan wawancara dengan PIC Koordinator SMKI atas pelaksanaan tanggung jawab dan penerapan target serta sasaran atas pengelolaan program keamanan informasi kepada pimpinan instansi/perusahaan ditemukan Petugas Koordinator Sistem Manajemen Keamanan Informasi (SMKI) belum melaksanakan tugas dan tanggung jawab yang tercantum dalam ketentuan SMKI No. 011/BOD-ACI/IM/IX/2020 sehingga point 2.15 dan 2.20 Index KAMI terkait pelaporan kondisi (kinerja/efektifitas, kepatuhan program, target sasaran serta pencapaian sasaran) keamanan informasi kepada pimpinan instansi/perusahaan secara rutin dan resmi belum diterapkan</t>
  </si>
  <si>
    <t>Penilaian Audit Bizpark Pulogadung 2024.xlsx</t>
  </si>
  <si>
    <t>Berdasarkan pemeriksaan biaya cetak kartu nama dan observasi digital marketing pada website/ media social ditemukan 1 nomor handphone Marketing yang tercantum pada halaman website official Bizpark Pulogadung</t>
  </si>
  <si>
    <t>Berdasarkan full check atas 39 kelengkapan penginputan data pada EREMS mengenai informasi unit seperti SHGB ditemukan 39 unit yang SHGB nya sudah split namun belum diinput ke sistem EREMS</t>
  </si>
  <si>
    <t>Berdasarkan analisa penerbitan SPK ditemukan 3 SPK pekerjaan infrastruktur &amp; prasarana yang diterbitkan dengan kategori Repeat Order (RO) meskipun telah didukung dengan Berita Acara Tunjuk Langsung Berdasarkan sample check atas 22 SPK ditemukan 16 SPK Tender atas 16 kontraktor pemenang yang penawarannya dibantu input oleh Admin Teknik di System CPMS (terlihat dari updated by pada system CPMS)</t>
  </si>
  <si>
    <t>Berdasarkan full check atas 29 PO ditemukan 29 PO yang telah dilakukan pelunasan namun belum dibuatkan GR (Good Received) dan progress pembayaran belum diinput pada sistem PIM berkisar 4 hari s/d 265 hari sejak tanggal pembayaran s/d pull out audit Berdasarkan full check atas 29 PO ditemukan 1 PO Repeat Order (RO) pembelian kamera CCTV yang mengikuti harga repeat order PO sebelumnya tahun 2022 sebesar Rp 4,965,000 padahal harga menurut e-commerce lebih murah sehingga menyebabkan PO menjadi overprice</t>
  </si>
  <si>
    <t>Berdasarkan sample check atas 5 SPK infrastruktur pada tanggal 10 Okt’24 ditemukan 2 SPK infrastruktur yang 3 item pekerjaannya tidak sesuai dengan spesifikasi yang tercantum dalam RAB namun belum didukung dengan SIK perubahan yang diapprove oleh GM sehingga menimbulkan selisih lebih bayar kontraktor sebesar Rp 5,300,000 bahkan 1 SPK di antaranya tidak dilengkapi dengan Gambar Kerja Berdasarkan sample opname progress lapangan atas 8 unit gudang pada tanggal 10 Okt’24 dan 15 Okt’24 ditemukan Ketidaksesuaian jumlah item material terpasang yang dibandingkan dengan gambar kerja for tender maupun spesifikasi teknis atas 14 item material (5 unit rumah) namun belum diterbitkan SIK Kurang yang diapprove s/d GM sehingga menyebabkan selisih lebih bayar sebesar Rp 905,933; Spesifikasi material atas 4 unit gudang yang tidak dibuat detail (tidak dicantumkan merk/ type) pada gambar kerja maupun spesifikasi teknik sehingga berisiko material yang dipasang oleh kontraktor menjadi tidak jelas dan downgrade spesifikasi; Perbedaan spesifikasi material antara BOQ/ Gambar Kerja kerja for tender dengan actual terpasang yang tidak didukung dengan Internal Memo yang diapprove s/d GM; Progress lapangan atas 1 unit rumah yang aktual progressnya lebih kecil sehingga menyebabkan selisih lebih bayar pada saat pembayaran termyn tersebut sebesar Rp 794,102; 1 unit gudang yang tidak ada pekerja pada saat team Internal Audit melakukan observasi di mana pada unit tersebut, 1 titik Balok B1 jumlah tulangan besinya 6 batang padahal menurut gambar kerja seharusnya 7 batang dengan kondisi sudah dibekisting dan siap untuk dicor, serta 4 titik kolom yang cor-annya tidak rapih/ kopong/ tidak padat Berdasarkan sample check atas 42 SPK ditemukan progress lapangan terupdate atas 5 SPK (1 SPK Tender dan 4 SPK Tunjuk Langsung) yang tidak diupdate ke CPMS oleh Pengawas setelah opname progress dilakukan oleh Pengawas, melainkan diupdate pada saat pembayaran termyn tagihan kontraktor</t>
  </si>
  <si>
    <t>Berdasarkan full check atas 14 unit yang sudah serah terima ditemukan 12 unit sudah serah terima namun tidak dilengkapi dengan Form BAST di mana 9 unit di antaranya juga sudah dihuni oleh konsumen (hanya dilengkapi dengan tanda terima kunci); Form BAST atas 2 unit ubah design dibuat backdated</t>
  </si>
  <si>
    <t>Berdasarkan sample vouching atas 35 voucher BPU (Bukti Pengeluaran Uang) dengan menggunakan cheque ditemukan 11 transaksi pembayaran dengan menggunakan cheque namun atau pembawa tidak dicoret</t>
  </si>
  <si>
    <t>Berdasarkan analisa aging per 31 Agt’24 ditemukan 2 konsumen yang menunggak &gt; 90 hari dengan total pembayaran &lt; 20% namun belum dibatalkan</t>
  </si>
  <si>
    <t>Berdasarkan full check perhitungan penyusutan atas 65 item inventaris kantor ditemukan Overstated nilai akumulasi penyusutan fixed asset atas 1 item inventaris yang sudah dijual dan telah dijurnal penghapusan asset namun dilakukan memorial jurnal kembali atas rekomendasi Eksternal Auditor sebesar Rp 580,342; 1 asset yang sudah dihibahkan ke warga sekitar untuk CSR namun masih tercatat pada perhitungan penyusutan inventaris; 2 asset dengan status rusak namun belum dibuatkan Berita Acara Disposal dan masih tercatat pada perhitungan penyusutan inventaris</t>
  </si>
  <si>
    <t>Berdasarkan sample check atas pembayaran PPh 21 (No Akun: 21.40.110) periode Jun’24 s/d Agt’24 ditemukan Selisih kurang lapor PPh 21 sebesar Rp 112,208 sehingga menyebabkan kurang bayar Berdasarkan analisa akun Piutang Lainnya (No. Akun 11.30.900) per 31 Agt’24 sebesar Rp 12,122,871 ditemukan 1 transaksi long outstanding &gt; 3 tahun sebesar Rp 7,471,350 berselang 1,645 hari s/d cut off audit</t>
  </si>
  <si>
    <t>Penilaian Audit Ciputra Surabaya Padang Golf 2024.xlsx</t>
  </si>
  <si>
    <t>Berdasarkan full check atas 439 transaksi Family Club non membership selama bulan Mei’24, ditemukan 5 transaksi yang harganya di bawah bottom price yang telah ditentukan dengan total Rp. 921,280 di mana telah didukung dengan IM acuan yang diapprove s/d GM padahal seharusnya approval s/d Senior Director.</t>
  </si>
  <si>
    <t>Berdasarkan obervasi outlet F&amp;B pada 15 Jun’24, ditemukan 3 item menu di Kios 5, Kios 15, dan Starter yang masih aktif dalam sistem namun aktualnya menu tersebut sudah tidak dijual; 4 item (20 pcs) di Starter yang tidak ditempelkan tag Ciputra Golf.</t>
  </si>
  <si>
    <t>Berdasarkan observasi kitchen pada tanggal 19 Jun’24, ditemukan 3 bahan makanan di area Eropa dan executive chef office yang telah expired berselang 6 hari s/d 171 hari sejak tanggal expired s/d tanggal observasi Audit. (Temuan Ulangan)</t>
  </si>
  <si>
    <t>Berdasarkan sample opname linen atas 27 item linen pada tanggal 14 Jun’24, ditemukan selisih lebih atas 7 item linen (29 pcs) dan selisih kurang atas 2 item linen (2 pcs).</t>
  </si>
  <si>
    <t>Berdasarkan pemeriksaan program maintenance mingguan selama periode 17 Jun’24 s/d 23 Jun’24, ditemukan 11 pekerjaan pada tanggal 18 Jun’24 yang aktualnya tidak sesuai dengan plotting pekerjaan awal; 2 pekerjaan maintenance yang aktualnya tidak terdapat dalam program maintenance mingguan yang ada.</t>
  </si>
  <si>
    <t>Berdasarkan cash opname yang dilakukan pada tanggal 11 Jun’24, ditemukan 1 kasbon Contract &amp; Procurement yang telah menggantung lebih dari 7 hari berselang 11 hari sejak tanggal kasbon s/d tanggal cash opname 11 Jun’24.</t>
  </si>
  <si>
    <t>Berdasarkan sample check atas 166 PO selama periode Jun’23 s/d Apr’24, ditemukan 1 PO Tunjuk Langsung yang Berita Acaranya diterbitkan berselang 18 hari setelah penerbitan PO; 2 PO yang hanya dilengkapi 1 quotation vendor tanpa didukung dengan BA tunjuk langsung di mana 1 PO di antaranya adalah transaksi sewa namun tidak dibuatkan format SPK dan belum dipotong PPh 21 atas Jasa. (Temuan Ulangan)</t>
  </si>
  <si>
    <t>Monitoring Asset</t>
  </si>
  <si>
    <t>Berdasarkan sample opname atas 62 item fixed asset pada tanggal 14 Jun’24, ditemukan 1 fixed asset yang belum dilengkapi dengan kode asset; Telah dilakukan opname rutin setiap bulannya namun belum didukung dengan berita acara yang ditandatangani oleh Head of Finance &amp; Accounting.</t>
  </si>
  <si>
    <t>Berdasarkan full check atas 778 transaksi Citra Residence Hotel &amp; Villa selama periode Jun’23 s/d Apr’24, ditemukan 2 transaksi yang harganya di bawah price list sebesar Rp 78,000 dan belum didukung dengan approval GM.</t>
  </si>
  <si>
    <t>Berdasarkan sample check atas 79 tabung APAR pada 19 Jun’24, ditemukan 26 tabung APAR yang tekanannya tidak normal di mana 16 tabung APAR di antaranya tekanannya undercharge dan 10 tabung APAR lainnya tekanannya overcharge; 2 tabung APAR yang jenisnya tidak sesuai antara checklist dengan aktual; 3 tabung APAR yang tidak dilengkapi dengan kartu checklist APAR; 2 tabung APAR yang belum masuk dalam checklist APAR di mana 1 tabung APAR di antaranya telah expired berselang 93 hari sejak tanggal expired s/d tanggal observasi Audit.</t>
  </si>
  <si>
    <t>Berdasarkan monitoring atas penyimpanan solar pada tanggal 19 Jun’24, ditemukan solar dalam daily tank di basement tidak terdapat catatan mutasi stock dan penggunaannya.</t>
  </si>
  <si>
    <t>Berdasarkan full check atas 75 kamera CCTV pada tanggal 13 Jun’24, ditemukan 9 titik kamera CCTV yang rusak/ tidak aktif di mana 4 titik CCTV di antaranya tidak ada penamaan area yang tercover pada layar monitor dan 3 titik CCTV di antaranya tidak dibuatkan Work Order nya ataupun didokumentasikan dalam logbook; Belum dibuatkan logbook yang mendokumentasikan secara detail titik CCTV yang rusak dan tanggal kerusakannya. (Temuan Ulangan)</t>
  </si>
  <si>
    <t>Penilaian Audit Ciputra The Taman Dayu 2024.xlsx</t>
  </si>
  <si>
    <t>Berdasarkan full check atas 1 rumah contoh (27 item) pada 18 Jun’24, ditemukan seluruh inventaris rumah contoh belum dilengkapi dengan barcode dan belum dibuatkan Berita Acara opname rutin atas inventaris rumah contoh yang ditandatangani s/d Marketing Manager</t>
  </si>
  <si>
    <t>Berdasarkan full check atas 14 unit kavling yang telah memenuhi ketentuan serah terima kavling/ bangunan dan 48 serah terima kavling selama periode audit, ditemukan 4 unit kavling yang belum dilakukan serah terima berselang 792 hari s/d 6,077 hari sejak tanggal deadline serah terima (tanggal janji ST menurut SPPJB/tanggal lunas (SKL) mana yang lebih belakang ditambah dengan 2 bulan) s/d tanggal cut off audit 30 Apr’24 karena belum ditandatanganinya SPPJB berselang 903 hari s/d 6,922 hari sejak tanggal deadline tandatangan SPPJB sampai dengan cut off audit 30 Apr’24, sehingga menimbulkan opportunity loss IPL sebesar Rp 271,353,126 di mana seluruhnya merupakan temuan bawaan audit tahun lalu.</t>
  </si>
  <si>
    <t>Berdasarkan full check 86 transaksi akun Hutang Kontraktor (No. Akun: 21.60.200) per 31 Des’23, ditemukan 7 termyn atas 5 kontraktor yang masih outstanding sebesar Rp 12,532,300 dan telah melewati 2.5 tahun (berselang 1,144 hari s/d 2,474 hari sejak tanggal accure/ voucher/ BAST-1 s/d cut off per 31 Des’23) padahal sudah tidak bisa ditagih oleh kontraktor sesuai ketentuan SUPP (Syarat Umum Perjanjian Pemborong). (Temuan Ulangan)</t>
  </si>
  <si>
    <t>Berdasarkan observasi lapangan atas 18 pembangunan unit rumah yang masih progress pembangunan pada 13 Jun’24, ditemukan 8 unit rumah (8 SPK) yang progress 7 item pekerjaan aktualnya (lantai kerja taman belakang, kolom struktur K1 dan K2, sloof carport, dinding dapur granite, MCB 25A) lebih kecil jika dibandingkan dengan progress yang telah dibayarkan di sertifikat pembayaran di mana 2 item di antaranya tidak sesuai dengan spesifikasi teknis yang ditentukan dalam gambar kerja (for construction dan tender) sehingga menimbulkan lebih bayar kontraktor s/d termyn terkait sebesar Rp. 22,607,781; 7 unit rumah (7 SPK) yang 1 item pekerjaan sloof area carport tidak terdapat indexing type jenis sloof dalam gambar kerja for construction dan for tender. Berdasarkan hasil observasi prasarana/ infrastruktur pada 13 Jun’24, ditemukan 1 SPK yang spesifikasi fisiknya atas 3 item pekerjaan (pembuatan landscape) tidak sesuai dengan spesifikasi yang tercantum dalam RAB/ gambar kerja (for construction dan tender) di mana belum dibuatkan SIK perubahan yang diapprove s/d Head of Construction and Development; 1 SPK penanaman pohon cemara pua-pua yang 1 titik pohonnya senilai Rp. 1,200,000 tidak tertanam dan belum ada penggantian atas tanaman terkait oleh kontraktor; 1 SPK penanaman pohon Damar yang 1 titik pohonnya senilai Rp. 400,000 tidak sesuai spesifikasi tinggi yang ditentukan dalam RAB dan belum dilakukan penggantian oleh kontraktor.</t>
  </si>
  <si>
    <t>Berdasarkan full check 144 unit bangunan (rumah, ruko dan kios) memiliki tunggakan &gt; 90 hari per 30 Apr’24, ditemukan 77 konsumen yang tidak ada status segel/ cabut meter air sehingga tidak dapat diyakini apakah meter air telah dilakukan segel/ cabut meter air.</t>
  </si>
  <si>
    <t>Berdasarkan full check atas 1,655 transaksi penagihan IPLK dan air selama bulan Apr’24, ditemukan selisih kurang tagih atas 2 unit kavling sebesar Rp 306,946. Berdasarkan full check atas 14 unit kavling yang telah memenuhi ketentuan serah terima kavling/ bangunan dan 48 serah terima kavling selama periode audit, ditemukan 3 unit kavling yang terlambat serah terima berselang 415 hari s/d 645 hari sejak tanggal deadline serah terima (tanggal janji ST menurut SPPJB/tanggal lunas (SKL) mana yang lebih belakang ditambah dengan 2 bulan) s/d tanggal serah terima sehingga menimbulkan opportunity loss IPL sebesar Rp. 25,219,861 di mana belum dilakukan undangan ST secara rutin. (Temuan Ulangan)</t>
  </si>
  <si>
    <t>Berdasarkan full check atas 52 absensi personil security selama bulan Feb’24, ditemukan 1 personil yang tidak melakukan absensi pulang namun belum dilengkapi dengan tandatangan absensi manual dan form gagal absen yang di approve oleh Head of Estate Management; 6 personil security dengan total 10 shift berjaga double shift (melanjutkan dari shift sebelumnya); 8 personil security dengan total 15 shift yang tukar shift namun aktualnya tidak ada personil pengganti saat personil terkait off/libur dan tidak dilakukan pemotongan tagihan ke pihak Outsource terkait.</t>
  </si>
  <si>
    <t>Berdasarkan full check atas saldo sub account Titipan Penghuni (No. Akun: 21.50.400) per 31 Des’23, ditemukan 65 titipan penghuni senilai Rp 452.89 Juta yang telah menggantung di atas 3 tahun namun belum dikembalikan dan belum diakui sebagai pendapatan lainnya.</t>
  </si>
  <si>
    <t>Penilaian Audit Ciputra World Surabaya Apartment 2024.xlsx</t>
  </si>
  <si>
    <t>Berdasarkan sample check atas 7 pengeluaran voucher belanja CWS Mall sebanyak 193 pcs untuk kegiatan promosi marketing ditemukan seluruh pengeluaran promosi berupa voucher belanja CWS Mall tidak didukung dengan Internal Memo persetujuan pemberian voucher setiap event yang ditandatangani oleh GM, di mana 4 pengeluaran voucher (163 pcs) di antaranya diberikan ke karyawan, walaupun telah didukung dengan tanda terima oleh para pihak yang menerima.</t>
  </si>
  <si>
    <t>Berdasarkan sample opname atas 4 show unit (306 item 546 pcs) ditemukan seluruh inventaris show unit belum dibarcode; Stock opname inventaris telah dilakukan secara berkala (1 bulan sekali) namun belum didukung dengan Berita Acara Opname yang diapprove s/d Head of Marketing and Sales; Selisih kurang 5 item (12 pcs) antara list inventaris dengan fisik barang.</t>
  </si>
  <si>
    <t>Berdasarkan full check atas 5 unit yang melakukan pinjam pakai selama periode audit Jan’23 s/d Jun’24 ditemukan 1 transaksi pinjam pakai yang dilakukan saat progress bayarnya masih di bawah 20% namun hanya disetujui s/d Senior Director di mana seharusnya diapprove sampai dengan Managing Director.</t>
  </si>
  <si>
    <t>Evaluasi tingkat pencairan dana KPA, khususnya dana retensi apakah sesuai dengan rencana schedule/estimasi awal (saat akad harus segera dilakukan pencairan tahap I, retensinya akan dicairkan sesuai dengan ketentuan yang ada namun pihak manajemen harus melakukan monitoring dana retensi tersebut untuk segera dicairkan setelah semua persyaratan dipenuhi).</t>
  </si>
  <si>
    <t>Berdasarkan full check atas 121 SHMSRS yang masih belum AJB, ditemukan 2 transaksi yang luasan tertera di SHMSRS &gt;2 m2 dari pada luasan di PPJB, sehingga menimbulkan potensi kurang bayar konsumen sebesar Rp. 95,820,180.</t>
  </si>
  <si>
    <t>Berdasarkan sample check atas 65 unit yang memiliki tunggakan &gt; 90 hari dan telah dilakukan penyegelan/ pemutusan meter listrik per tanggal 14 Agt’24 ditemukan 4 unit yang statusnya telah dilakukan pemutusan utilitas listrik namun aktualnya meter listrik masih menyala di mana masih memiliki tunggakan air dan IPL &gt;90 hari per 30 Jun’24 sebesar Rp. 261,943,162.</t>
  </si>
  <si>
    <t>Penerimaan BM</t>
  </si>
  <si>
    <t>Berdasarkan full opname 11 bilyet deposito pada tanggal 22 Agt’24 ditemukan 1 bilyet deposito sebesar Rp 1.5 Miliar yang tidak disimpan di brankas melainkan di atas meja Chief Finance &amp; Accounting.</t>
  </si>
  <si>
    <t>Berdasarkan full check perhitungan penyusutan atas 464 item inventaris per 30 Jun’24 ditemukan Belum ada policy/kebijakan batasan nilai yang dicatat sebagai fixed asset di mana terdapat 210 item inventaris dengan harga perolehan berkisar Rp 15,000 s/d Rp 1,999,200 (&lt; Rp 2,000,000) masih dimasukkan dalam list asset yang seharusnya dapat langsung dicatat sebagai beban karena nilainya tidak material; 1 pembelian barang yang belum dicatat sebagai asset berselang 59 hari sejak tanggal perolehan sampai dengan cut off Audit per 30 Jun’24 sehingga menimbulkan understated Nilai Perolehan Asset sebesar Rp 11,214,999. Berdasarkan sample check atas 46 PO selama periode Jan’23 s/d Jun’24 ditemukan 5 PO yang pembeliannya melalui e-commerce namun menggunakan akun pribadi karyawan dan mendapatkan cashback transaksi sebesar Rp 410,671 di mana pembayaran menggunakan dana pribadi karyawan yang direimburse ke perusahaan. Berdasarkan sample check atas 25 SPK ditemukan 1 SPK tidak dilengkapi dengan Internal Memo yang ditandatangani oleh Ketua P3SRS.</t>
  </si>
  <si>
    <t>Monitoring Unit Fit Out</t>
  </si>
  <si>
    <t>Berdasarkan full check perhitungan penyusutan atas 183 item (374 pcs) inventaris per 30 Jun’24 ditemukan belum ada policy/kebijakan batasan nilai yang dicatat sebagai fixed asset di mana terdapat 28 item (35 pcs) inventaris dengan harga perolehan berkisar Rp 173,000 s/d Rp 1,999,000 (&lt; Rp 2,000,000) masih dimasukkan dalam list asset yang seharusnya dapat langsung dicatat sebagai beban karena nilainya tidak material; Understated Akumulasi Penyusutan Asset dan overstated nilai buku masing-masing sebesar Rp 2,939,566 dan understated Biaya Penyusutan sebesar Rp 1,731,282. Berdasarkan inquiry dengan Property Manager terkait asset Building Management, ditemukan Opname Asset telah dilakukan secara berkala setiap 2 kali setahun (per semester), namun belum dilengkapi dengan Berita Acara Stock Opname yang ditandatangani oleh Property Manager.</t>
  </si>
  <si>
    <t>Berdasarkan sample check absensi fingerprint atas 5 personil dari 25 personil security selama bulan Jan’24, ditemukan 5 personil yang keterangan pada absensi fingerprint (masuk/ keluar) tidak sesuai dengan plotting kerja dan absensi aktualnya; 2 personil yang bukti kehadiran fingerprint (tanggal dan jam actual absen datang/ pulang) tidak terbaca berkisar 2 hari per personil. Berdasarkan full check Kartu Tanda Anggota atas 25 personil security outsource PT Mahawangsa ditemukan 8 personil yang KTA-nya telah habis masa berlaku berkisar 3 hari s/d 1,555 hari sejak tanggal habis masa berlaku s/d tanggal pull out audit 23 Agt’24; 2 personil yang kartunya hilang sehingga tidak dapat dibuktikan fisik kepemilikan Kartu Tanda Anggota (KTA) Securitynya di mana 1 KTA personil di antaranya merupakan temuan bawaan audit tahun lalu. (Temuan Ulangan)</t>
  </si>
  <si>
    <t>Berdasarkan sample check atas 35 tabung APAR tanggal 14 Agt’24, ditemukan 24 tabung APAR di 13 lokasi yang telah expired berselang 188 hari s/d 219 hari sejak tanggal expired s/d tanggal observasi audit 14 Agt’24 di mana 4 tabung APAR di antaranya kartu checklistnya belum diupdate; 1 tabung APAR yang tidak dilengkapi dengan sticker tanggal pengisian dan tanggal expired. Berdasarkan observasi lift &amp; ARD atas sample 14 unit lift dari 24 unit lift, ditemukan 2 lift office tower yang posisi saat lift terbuka tidak leveling/ sejajar dengan lantai terkait; 1 lift tower Vertu yang ARD (Automatic Rescue Device)nya berfungsi membawa ke lantai terdekat namun pintu liftnya tidak terbuka; 1 lift Office tower yang ARD (Automatic Rescue Device)nya tidak berfungsi untuk membawa lift ke lantai terdekat.</t>
  </si>
  <si>
    <t>Berdasarkan hasil cash opname atas petty cash pada tanggal 22 Agt’24 ditemukan 1 kasbon senilai Rp. 50,000 yang masih outstanding &gt; 1 hari berselang 9 hari sejak tanggal kasbon.</t>
  </si>
  <si>
    <t>Berdasarkan hasil opname petty cash pada tanggal 16 Agt’24 ditemukan uang pribadi milik karyawan yang disimpan dalam amplop coklat di brankas keuangan namun tidak diketahui jumlah nominalnya; Kasbon untuk pengisian saldo e-toll senilai Rp. 456,761 yang belum dipertanggungjawabkan namun tidak diketahui tanggal pengajuan kasbonnya.</t>
  </si>
  <si>
    <t>Berdasarkan pemeriksaan atas saldo escrow KPA per 30 Jun’24 ditemukan adanya perbedaan saldo antara trial balance dengan saldo escrow di EREMS sebesar Rp. 18,635,812,125 di mana monitoring escrow masih menggunakan excel.</t>
  </si>
  <si>
    <t>Berdasarkan full check atas perhitungan penyusutan Bangunan per 30 Jun’24 ditemukan selisih nilai perolehan Inventaris Kantor dan Asset Inventaris Proyek antara Asset List Data Manajemen dengan Trial Balance sehingga menimbulkan Overstated Inventaris Kantor dan understated Inventaris Proyek pada list asset masing-masing sebesar Rp 25,074,000.</t>
  </si>
  <si>
    <t>Berdasarkan full check atas atas transaksi Titipan BBN Akte per 30 Jun’24 ditemukan 450 transaksi Titipan BBN Akte sebesar Rp. 302,731,875 yang masih outstanding &gt; 3 tahun berselang 1,098 hari s/d 2,319 hari sejak tanggal AJB sampai dengan cut off 31 Des’23 namun belum diakui sebagai pendapatan lainnya. Berdasarkan full check atas transaksi Titipan Pembatalan per 30 Jun’24 ditemukan 4 transaksi pembatalan sebesar Rp. 1,518,001,896 yang masih outstanding &gt; 3 tahun berselang 3,530 hari s/d 4,888 hari sejak tanggal pembatalan sampai dengan cut off audit 31 Des’23 namun belum diakui sebagai penghasilan alih kepemilikan. Berdasarkan full check atas akun Titipan Lainnya per 30 Jun’24, ditemukan 1 transaksi Mr. X senilai Rp 5,610,031 yang masih belum teridentifikasi berselang 3,664 hari sejak tanggal voucher s/d cut off audit 31 Des’2023 dan belum diakui sebagai penghasilan lainnya. (Temuan Ulangan)</t>
  </si>
  <si>
    <t>Berdasarkan full check pembayaran premi Asuransi Karyawan (Mandiri Inhealth) atas 13 karyawan periode Jan’24 s/d Jun’24, ditemukan 1 anak karyawan dengan umur &gt; 23 tahun yang masih menjadi tanggungan Karyawan terkait.</t>
  </si>
  <si>
    <t>Penilaian Audit Ciputra World Surabaya Hotel 2024.xlsx</t>
  </si>
  <si>
    <t>Berdasarkan sample check atas 333 transaksi selama periode 2023 – 2024 ditemukan 1 contract corporate (Aggiomultimex International Group, PT.) yang proses perpanjangannya baru dilakukan berkisar 48 hari sejak tanggal expired 29 Des’23 s/d kontrak perpanjangan tanggal 13 Feb’24, padahal selama periode tersebut terdapat 1 transaksi production room (12 night) walaupun telah menggunakan tarif kontrak baru (Grand Deluxe) selama jeda waktu contract corporate belum diperpanjang; Terdapat typo pada kolom tanggal tandatangan (tanggal 27 Des’24) dan batas waktu pengembalian dokumen addendum kontrak (29 Mar’24) atas 1 addendum kontrak untuk periode 29 Des’23 s/d 29 Feb’24.
Berdasarkan sample check atas 47 transaksi BEO selama periode Agt’23 s/d Jun’24 ditemukan Kesalahan penulisan tanggal pada dokumen confirmation letter event wedding sehingga seolah-olah terlihat dokumen CL dibuat 23 hari setelah tanggal event berlangsung (sesuai dengan BEO).</t>
  </si>
  <si>
    <t>Berdasarkan hasil pemeriksaan notifikasi email member SBEC ditemukan 1 email notifikasi pengaktifan member SBEC Member Card atas nama Ibu Yenny Harijanto padahal tidak pernah mendaftar sebagai member ataupun menginap dalam waktu dekat di Hotel Ciputra World Surabaya</t>
  </si>
  <si>
    <t>Berdasarkan sample check atas 4 voucher barter selama periode audit Agt’23 s/d Jun’24 ditemukan penggunaan voucher barter sebagai hadiah, namun tanda terima hanya dilengkapi dengan tanda tangan, tanpa ada keterangan identitas nama, tanggal penyerahan voucher ataupun nomor telpon penerima; Kesalahan penulisan tahun pada tanggal tanda terima di 2 voucher barter menginap di Swissbel Boutique Yogyakarta sebagai hadiah Cooking Class Winner sehingga seolah-olah terlihat diserahkan ke pemenang berkisar 367 hari sebelum tanggal validity voucher dimulai</t>
  </si>
  <si>
    <t>Berdasarkan sample check atas 82 transaksi selama periode Jun’24 ditemukan 2 transaksi yang memiliki perbedaan nama antara data di Guest History &amp; Registration Card dengan kartu identitas yang dilampirkan
Berdasarkan full check atas 26 generate key card selama periode 1 Jun’24 s/d 4 Jun’24 ditemukan 1 penerbitan kartu akses yang melebihi durasi waktu menginap tamu, di mana yang seharusnya hanya 1 hari namun kartu diaktifkan s/d 2 hari. (Temuan ulangan)</t>
  </si>
  <si>
    <t>Berdasarkan sample check atas 12 room (7 room status vacant ready, 4 room status vacant clean dan 1 room status vacant dirty) pada tanggal 20 Agt’24 ditemukan defect (noda, sampah, sensor lampu rusak, TV bergaris) dan setup room yang tidak sesuai dengan standar kelengkapan pada 8 kamar (6 room status vacant ready, 1 room status vacant clean dan 1 room status vacant dirty). (Temuan ulangan)</t>
  </si>
  <si>
    <t>Barang Lost &amp; Found</t>
  </si>
  <si>
    <t>Berdasarkan sample opname atas 39 item non-valuable lost and found dan sample check atas 3 transaksi pengembalian barang lost and found per 13 Agustus 2024, ditemukan 1 item barang non-valuable yang statusnya telah diklaim namun form lost and found tidak dilengkapi dengan tanggal klaim (tanggal klaim hanya dilengkapi pada logbook lost and found); 1 item barang non-valuable yang statusnya telah diklaim berdasarkan Form Lost and Found namun tidak dilengkapi dengan tanggal klaim dan belum diupdate pada logbook lost and found
Berdasarkan full check atas 21 valuable items lost and found per 13 Agt’24, ditemukan 1 item barang berharga (anting-anting 2 pcs) yang tidak dilengkapi dengan Lost and Found form (Formulir Penemuan Barang)</t>
  </si>
  <si>
    <t>Berdasarkan sample opname atas 29 item (39 pcs) fixed asset ditemukan 5 pcs Safe Deposit Box yang tidak memiliki barcode asset. (Temuan ulangan)</t>
  </si>
  <si>
    <t>Berdasarkan analisa Akun Deposit Customer (No Akun: 901-1-506) sebesar Rp 667,845,960 per 30 Jun’24 ditemukan 176 transaksi Deposit Customer yang masih outstanding berselang 1,098 s/d 1,528 (&gt; 3 tahun) dari tanggal transaksi s/d cut off audit tanggal 31 Des’23 dengan total nilai sebesar Rp 248,414,304.</t>
  </si>
  <si>
    <t>Berdasarkan sample opname atas 45 item inventory di general storage tanggal 15 Agt’24 ditemukan Selisih kurang atas 12 item barang berkisar 1 s/d 750 pcs dan selisih lebih atas 15 item barang berkisar 1 s/d 2,500 pcs antara saldo kartu stock per 31 Jul’24 dengan saldo inventory sistem per 31 Jul’24; Selisih kurang atas 2 item barang berkisar 2 s/d 3 pcs dan selisih lebih atas 3 item barang berkisar 1 s/d 13 pcs antara saldo kartu stock per 15 Agt’24 dengan fisik barang</t>
  </si>
  <si>
    <t>Berdasarkan full check atas list harga pada menu room service TV kamar dibandingkan dengan menu yang terecord di system POS ditemukan Perbedaan harga atas 41 item menu yang ditampilkan pada menu room service di kamar 1918 dengan harga pada POS System; 16 item menu aktif yang tercord pada POS sistem, namun tidak ditemukan pada menu room service yang ditampilkan pada TV Kamar 1918; 9 Menu Cocktail yang memiliki 2 harga berbeda pada tampilan menu room service di TV kamar, di mana 1 harga di antaranya juga berbeda dengan harga yang tercantum pada POS system
Berdasarkan sample check transaksi penjualan atas 28 guest bill outlet The Gallery dengan data penjualan di sistem selama periode 28 Jun’24 s/d 30 Jun’24 ditemukan terdapat kesalahan input atas 1 nomor guest bill tanggal 30 Jun’24 pada system POS
Berdasarkan sample check transaksi penjualan atas 18 guest bill outlet In Room Dining dengan data penjualan di sistem selama periode 28 Jun’24 s/d 30 Jun’24 ditemukan terdapat kesalahan input atas 2 nomor guest bill tanggal 28 Jun’24 dan 29 Jun’24 pada system POS
Berdasarkan sample check transaksi penjualan atas 44 guest bill outlet The Lounge dengan data penjualan di sistem selama periode 28 Jun’24 s/d 30 Jun’24 ditemukan terdapat kesalahan input atas 5 nomor guest bill tanggal 28 Jun’24 dan 29 Jun’24 pada system POS; Perbedaan harga atas 1 item menu yang terecord pada data harga room service dengan harga pada POS System, sehingga terjadi selisih bayar sebesar Rp 16,464</t>
  </si>
  <si>
    <t>Control atas chinaware dan memastikan tidak ada yang hilang</t>
  </si>
  <si>
    <t>Berdasarkan sample check atas 52 item chinaware di gudang lt 8 pada tanggal 19 Agt’24 ditemukan selisih lebih berkisar 2 pcs &amp; 17 pcs dan selisih kurang sebanyak 1 pcs antara jumlah fisik barang dengan kartu stock per 19 Agt’24</t>
  </si>
  <si>
    <t>Berdasarkan sample check atas 24 kontrak karyawan selama periode Agt’23 s/d Jun’24 ditemukan 1 dokumen kontrak karyawan yang memiliki perbedaan masa kontrak antara data karyawan dengan fisik kontrak</t>
  </si>
  <si>
    <t>Berdasarkan sample check atas absensi daily worker periode Apr’24 s/d Jun’24 ditemukan 19 data absensi atas 5 daily worker yang memiliki jam kerja berkisar 16 Jam s/d 24 Jam 30 Menit.</t>
  </si>
  <si>
    <t>Berdasarkan sample opname atas 35 item inventory stock engineering pada tanggal 15 Agt’24 ditemukan Perbedaan nilai mutasi saldo stock atas 3 item inventory berkisar 1 pcs s/d minus 39 pcs antara nilai mutasi dari kartu stock dengan nilai mutasi dari logbook sehingga berisiko menimbulkan mispersepsi data yang menjadi acuan pembebanan oleh tim Accounting; Selisih lebih 2 item sebanyak 10 pcs dan selisih kurang 3 item sebanyak 5 pcs antara saldo (stock sistem per 31 Jul’24 diupdate mutasi dari kartu stock) dengan fisik barang (Temuan ulangan)</t>
  </si>
  <si>
    <t>Berdasarkan sample check atas 85 tabung dari 112 tabung APAR pada tanggal 16 Agt’24 ditemukan 2 tabung APAR yang kondisi tekanan di bawah batas normal.
Berdasarkan full check atas 133 titik kamera CCTV di ruang monitoring CCTV pada tanggal 16 Agt’24 ditemukan Hasil rekaman atas 15 camera CCTV pada monitor 1 kurang jernih.</t>
  </si>
  <si>
    <t>Berdasarkan hasil observasi power house Hotel Ciputra World Surabaya pada tanggal 16 Agt’24 ditemukan adanya tumpahan solar di area ruang tanki solar (daily tank)
Berdasarkan sample opname atas 5 lift dari 6 lift pada tanggal 20 Agt’24 ditemukan sistem ARD Lift pada service lift no 2 dan office lift yang tidak berfungsi normal (floor tidak leveling dan atau pintu sangkar tidak tidak bisa terbuka); Lift Maintenance Room (LMR) pada office lift yang belum didukung dengan fire detector dan tabung APAR.
Berdasarkan hasil observasi area hotel selama periode 12 Agt’24 s/d 23 Agt’24 ditemukan status panel Master Control Fire Alarm pada tanggal 16 Agt’24 Pk 14:33 WIB yang terlewat untuk diaktifkan kembali di mana sebelumnya terdapat permintaan untuk dinonaktifkan sampai dengan tanggal 16 Agt’24 Pk 12:00 WIB; 1 pintu emergency stairs dalam kondisi terhambat untuk posisi di buka karena adanya kerusakan pada engsel pintu; Akses jalur cleaning AC ruang meeting Glory lt. 7 yang terletak pada gudang chinaware di lt 8 tidak diberikan penutup atau pembatas area</t>
  </si>
  <si>
    <t>Penilaian Audit Ciputra World Surabaya Mall 2024.xlsx</t>
  </si>
  <si>
    <t>Berdasarkan sample check atas 27 perjanjian sewa menyewa tenant baru dan perpanjangan selama periode Agt’23 s/d Jun’24 ditemukan Surat Konfirmasi Sewa atas 5 tenant yang terlambat dikembalikan dan ditandatangani berkisar 9 hari s/d 104 hari sejak tanggal mulai sewa s/d tanggal diterimanya surat konfirmasi (dilihat dari tanggal Tenancy Instruction); 21 dokumen Surat Konfirmasi Sewa (SKS) yang tidak tercantum tanggal terbit; 1 dokumen Perjanjian Sewa Menyewa (PSM) atas 1 tenant early termination, yang baru ditandatangani berselang 105 hari setelah tanggal pull out atau 269 hari sejak periode awal sewa; 10 dokumen Perjanjian Sewa Menyewa (PSM) yang belum ditandatangani/ dikembalikan dari pihak tenant berkisar 114 hari s/d 388 hari sejak tanggal mulai sewa s/d tanggal pull out audit 23 Agt’24. (Temuan ulangan)
Berdasarkan full check atas 6 Perjanjian Sewa Menyewa (PSM) Repeater ditemukan 2 Perjanjian Sewa Menyewa (PSM) yang telah kadaluarsa namun belum dibuatkan perpanjangan atas perjanjian sewa dan surat konfirmasi sewa berselang 61 hari dan 243 hari sejak tanggal berakhirnya PSM s/d tanggal cut off audit 30 Jun’24 sehingga menimbulkan tunggakan yang tidak dapat ditagihkan sebesar Rp 324,900,000; 6 Perjanjian Sewa Menyewa (PSM) repeater yang tidak dilengkapi dengan klausul pembayaran security deposit</t>
  </si>
  <si>
    <t>Berdasarkan observasi atas tenant Mall Ciputra World Surabaya pada periode 12 Agt’24 s/d 23 Agt’24, ditemukan 2 tenant (Kedai Si Mbok dan KAG) yang tutup toko 29 menit lebih awal dari jam operasional Mall yang seharusnya Pk 22:00 saat observasi audit tanggal 22 Agt’24 namun belum diberikan teguran tertulis</t>
  </si>
  <si>
    <t>Berdasarkan full check atas 18 penggunaan media promosi ditemukan 2 transaksi penyewaan media promosi standing banner sebesar Rp 4,480,000 yang belum dibayarkan berselang 87 hari dan 138 hari sejak tanggal akhir sewa s/d pull out audit 23 Agt’24, bahkan tunggakan tersebut tidak tercatat di laporan aging bulan Jun’24</t>
  </si>
  <si>
    <t>Fasilitas Mall seperti ruang ibu dan anak, dll (setiap fasilitas yang ada harus dikontrol sehingga dimanfaatkan sebaik-baiknya untuk pengunjung mall dan setiap inventory yang ada agar dilakukan pendataan sehingga tidak hilang)</t>
  </si>
  <si>
    <t>House Keeping &amp; Security (Setiap pekerjaan outsource harus didukung dengan perjanjian yang disetujui oleh kedua belah pihak dan klausulnya tidak merugikan perusahaan, serta aplikasi di lapangan yang meliputi personil dan material yang digunakan harus sesuai dengan perjanjian)</t>
  </si>
  <si>
    <t>Berdasarkan full check atas 78 personil security outsource PT. Cipta Buana Lestari per Jun’24 ditemukan 33 personil yang belum memiliki Kartu Tanda Anggota Security yang teregistrasi di Polda. (Temuan ulangan)</t>
  </si>
  <si>
    <t>Berdasarkan observasi kebersihan area mall selama audit fieldwork tanggal 12 Agt’24 s/d 23 Agt’24 ditemukan kecoa di 2 area seperti di papan pembayaran tenant (barcode QRIS) dan dalam mesin escalator, padahal treatment pest control area tersebut baru dilakukan berselang 1 hari sejak tanggal treatment terakhir dilakukan s/d observasi lapangan.
Berdasarkan full check atas 11 PKS outsource Mall Ciputra World Surabaya periode Agt’23 s/d Jun’24 ditemukan 1 PKS yang ada pembayaran biaya THRnya sebesar Rp 6,243,750 namun tidak tercantum dalam kontrak PKS</t>
  </si>
  <si>
    <t>Berdasarkan sample check atas 93 tabung APAR pada tanggal 22 Agt’24 ditemukan 1 tabung APAR yang tekanannya di bawah tekanan normal (Temuan ulangan); 3 box hydrant dan 1 box APAR yang terdapat kerusakan, di mana 2 box hydrant di antaranya tidak dilengkapi dengan noozle dan selang hydrant &gt; 1 bulan sejak periode pemeriksaan terakhir oleh team security (Jun’24) s/d opname audit tanggal 22 Agt’24; 1 box hydrant yang aksesnya tertutup dan terhalang oleh pot, meja dan kursi tenant Wook Noodle
Berdasarkan full opname 22 layar monitor CCTV pada tanggal 20 Agt’24 ditemukan 5 titik kamera di area Mall Ciputra World Surabaya yang tidak aktif / rusak; 13 layar monitor yang menampilkan selisih lebih cepat jam rekaman layar dengan jam aktual berkisar 3 menit s/d 25 menit dan 1 layar monitor yang menampilkan selisih lebih lambat jam rekaman layar dengan jam aktual berkisar 3 menit</t>
  </si>
  <si>
    <t>Berdasarkan sample check atas 83 meteran listrik tenant pada tanggal 23 Agt’24 ditemukan 1 meteran listrik tanpa nama tenant dalam kondisi aktif namun tidak terdaftar dalam data leasing per Jun’24.</t>
  </si>
  <si>
    <t>Work order (setiap pekerjaan perbaikan selalu didukung dengan work order dan dilakukan monitor atas work order yang masih belum diselesaikan) &amp; Daily Worker yang tidak termonitor</t>
  </si>
  <si>
    <t>Berdasarkan sample check absensi atas 4 tenaga harian engineering periode Apr’24 s/d Jun’24 ditemukan Perbedaan data absensi dengan data pembayaran upah yang disebabkan oleh kekeliruan administrasi tanggal absen sehingga seolah-olah terdapat pembayaran upah tanpa adanya manpower yang bekerja pada hari tersebut; Selisih jam kerja tenaga harian antara shift malam menyambung dengan shift pagi (atau sebaliknya) yang terlalu dekat dan dengan mengklaim lembur</t>
  </si>
  <si>
    <t>Berdasarkan hasil observasi lapangan pada tanggal 21 Agt’24 ditemukan kondisi kebersihan area tidak terjaga atau dibersihkan secara berkala; Area belum dilengkapi dengan system pengamanan seperti CCTV, Smoke Detector/ Heat Detector; 2 peralatan Chiller dan Rooftank Mall 1 dalam kondisi berkarat; Bak kontrol Grease Trap dan floor drain dalam kondisi terbuka dan tidak tertutup; Adanya puntung rokok di area Chiller dan Exhaust Fan Mall Extension; Status trouble di 10 lokasi yang teridentifikasi pada display Master Control Fire Alarm (MCFA) di area Mall 1 dan Mall Extention
Berdasarkan pengujian sistem ARD atas 10 unit lift dan pemeriksaan 2 unit escalator pada tanggal 21 Agt’24 ditemukan sistem ARD atas 2 unit lift tidak aktif</t>
  </si>
  <si>
    <t>Fraud (Suplier fiktif, Kickback dari supplier, Mark Up Harga, dll)</t>
  </si>
  <si>
    <t>Ketidaksesuaian spesifikasi teknis atas 1 item pekerjaan instalasi system alarm grease trap pada 1 SPK di mana seharusnya terpasang kabel jenis AWG 18 2 pair namun aktualnya terpasang kabel lama (terlihat dari fisik kusam dan spesifikasi yang berbeda) sepanjang 45 meter dan kabel dengan spesifikasi lain yaitu UTP Cat 5E, UTP Cat 6, NYAF kuning dan hitam, AWG 18 1 pair sepanjang 1,731 m sehingga berisiko menimbulkan selisih lebih bayar Rp 8,950,622 atas kuantitas kabel sepanjang 1,776 m yang dapat disample dan teridentifikasi saat observasi lapangan dilakukan - Adanya pemberian sejumlah uang hadiah, komisi, atau imbalan sebesar (&lt;10 % dari nilai total pekerjaan) kepada karyawan Mall Ciputra World Surabaya yang diberikan secara bertahap atas pekerjaan instalasi system alarm grease trap berdasarkan pengakuan dari vendor.</t>
  </si>
  <si>
    <t>Berdasarkan full check data pembayaran premi Mandiri Inhealth periode Jul’23 s/d Des’23 dan Jan’24 s/d Jun’24 ditemukan 1 orang karyawan yang premi rawat inap terdaftarnya lebih rendah dari golongan karyawan seharusnya</t>
  </si>
  <si>
    <t>Berdasarkan sample opname atas 48 inventaris asset tanggal 20 Agt’24 ditemukan Stock opname rutin berkala telah dilakukan namun belum dilengkapi dengan dokumen Berita Acara Opname yang ditandatangani oleh pejabat yang berwenang; 17 inventaris asset yang tidak memiliki sticker barcode sehingga berisiko menyulitkan identifikasi asset jika terdapat jenis asset yang sama dengan jumlah &gt; 1</t>
  </si>
  <si>
    <t>Berdasarkan analisa atas aging piutang per Jun’24 ditemukan tunggakan atas 2 tagihan biaya sewa repeater dan media promosi sebesar Rp 84,740,000 yang tidak tercatat pada laporan monitoring aging, sehingga menyebabkan nilai aging piutang understated dari nilai seharusnya
Berdasarkan analisa Akun Piutang Lainnya (No Akun: 11.30.900) per 30 Jun’24 PT Win Win Realty Centre dan PT Pancaran Suara Citra sebesar Rp 775,771,784 ditemukan 2 transaksi sebesar Rp 37,061,589 yang outstanding &gt; 3 tahun berkisar 1,628 hari &amp; 1,788 hari sejak tanggal transaksi s/d cut off audit 30 Jun’24
Berdasarkan analisa saldo Akun Piutang Karyawan (No Akun: 11.30.200) per Jun’24 ditemukan Salah catat atas pembayaran piutang karyawan pada TB Mall Ciputra World Surabaya dan PT Pancaran Suara Citra yang dibukukan ke akun Titipan Lainnya (No Akun: 21.50.900) masing-masing sebesar Rp 2,880,282 dan Rp 25,945,877 sehingga menyebabkan saldo Akun Piutang Karyawan understated dari nilai seharusnya.</t>
  </si>
  <si>
    <t>Berdasarkan opname cheque &amp; giro pada tanggal 20 Agt’24 ditemukan 1 cheque yang akan digunakan untuk pengisian kas kecil sebesar Rp 20,000,000 keterangan “atau pembawa” nya belum/tidak dicoret pada lembar cheque sehingga dikhawatirkan cheque tersebut dicairkan oleh pihak yang tidak berkepentingan</t>
  </si>
  <si>
    <t>Berdasarkan full check perhitungan penyusutan atas 1582 item inventaris mall per Jun’24 ditemukan nilai total akumulasi penyusutan inventaris pada trial balance dan saldo List Fixed Asset yang lebih besar jika dibandingkan dengan perhitungan audit dengan nilai masing-masing sebesar Rp 3,719,081 dan Rp 3,304,429; Nilai total akumulasi penyusutan inventaris pada trial balance yang lebih besar jika dibandingkan saldo dengan list fixed asset sebesar Rp 414,652. (Temuan ulangan) '
Berdasarkan sample check atas 6 transaksi lelang asset selama periode Apr’24 s/d Jun’24 ditemukan 3 transaksi lelang yang pembayarannya dititipkan ke rekening karyawan mall dan belum dikirimkan ke rekening perusahaan berselang 101 hari s/d 207 hari sejak tanggal penerimaan pembayaran s/d tanggal cut off Audit (30 Jun’24)</t>
  </si>
  <si>
    <t>Berdasarkan sample check atas 21 transaksi pembelian selama periode Agt’23 s/d Jun’24 ditemukan Pengadaan asset tenant milik Gold Gym yang proses pembeliannya dilakukan oleh tenant dengan sistem reimbursment ke Manajemen Mall CWS namun belum dilengkapi dengan kesepakatan pengembalian pembayaran serta penerbitan PR, PO serta Berita Acara Tunjuk Langsungnya dilakukan berkisar 20 hari s/d 21 hari setelah barang datang dan terpasang. (Temuan ulangan)
Berdasarkan sample check atas 31 SPK selama periode Agt’23 s/d Jun’24 ditemukan aktual pembayaran termin atas 5 SPK yang tidak sesuai dengan cara bayar yang tercantum di SPK, di mana seharusnya pembayaran dipotong termin retensi sebesar 5% (3 bulan), namun aktualnya pembayaran dilakukan 100%, tanpa dipotong retensi</t>
  </si>
  <si>
    <t>Berdasarkan analisa Akun Jaminan Sewa (No Akun: 24.10.000) per 30 Jun’24 PT Win Win Realty Centre dan PT Pancaran Suara Citra sebesar Rp 27,135,705,895 ditemukan 41 sub akun PT Win Win Realty Centre sebesar Rp 403,098,987 yang outstanding &gt; 5 tahun berkisar 1887 hari s/d 4,721 hari sejak tanggal pull out s/d cut off audit 30 Jun’24; Saldo 3 sub akun PT Win Win Realty Centre sebesar Rp 62,000,000 yang outstanding padahal seluruh tenant yang tercatat sebagai sub akun tidak teridentifikasi dalam laporan tenant pull out tahun 2021, 2022, 2023 maupun pada laporan eksisting; Saldo atas 11 sub akun Jaminan Sewa PT Win Win Realty Centre yang bersaldo debet sebesar Rp 630,060,537; Deposit sewa pameran sebesar Rp 817,520,200 yang dicatat pada akun Jaminan Sewa dengan sub akun Pameran yang tergabung menjadi 1 atas seluruh deposit pameran dan telah dilengkapi dengan rekap monitoring manual, di mana 110 transaksi di antaranya sebesar Rp 641,973,000 telah menggantung &gt; 5 tahun berkisar 2,069 hari s/d 4,657 hari sejak tanggal transaksi s/d tanggal cut off audit 30 Jun’24
Berdasarkan analisa saldo Akun Titipan Penghuni (No Akun: 21.50.400) per 30 Jun’24 PT Win Win Realty Centre sebesar Rp 1,211,862,640 ditemukan saldo akun titipan penghuni bersaldo debet sebesar Rp 1,211,862,640
Berdasarkan analisa akun Titipan Lainnya (No Akun: 21.50.900) per 30 Jun’24 (PT Win win Realty Centre &amp; PT Pancaran Suara Citra) sebesar Rp 6,798,871,756 ditemukan 18 transaksi (3 transaksi PT Win Win Realty Centre &amp; 15 transaksi PT Pancaran Suara Citra) sebesar Rp 24,652,656 yang telah outstanding &gt; 3 tahun berkisar 1,735 hari s/d 3,683 hari sejak tanggal transaksi s/d cut off audit 30 Jun’24, di mana 3 transaksi di antaranya merupakan temuan ulangan dari periode audit lalu. (Temuan ulangan)
Berdasarkan sample check pencatatan pengakuan pendapatan sewa atas 6 tenant ditemukan Pencatatan pengakuan pendapatan sewa per bulan atas 3 tenant yang tidak sesuai dengan Perjanjian Sewa Menyewa sejak awal pengakuan pendapatan sampai dengan cut off audit per 30 Jun’24 atau tenant pull out sehingga menimbulkan overstated pendapatan sewa sebesar Rp 156,449,245
Berdasarkan full check atas 4 tenant early termination periode Agt’23 s/d Jun’24 ditemukan 1 tenant early termination yang uang jaminan depositnya sebesar Rp 5,000,000 belum diakui sebagai pendapatan berselang 84 hari sejak tanggal 31 Mei’24 (tanggal dihanguskannya) s/d pull out audit 23 Agt’24; Nilai sisa nilai uang masuk atas 2 tenant early termination sebesar Rp 371,572,357 yang belum dihanguskan/ di akui sebagai penghasilan berkisar 110 hari &amp; 243 hari sejak tanggal internal memo penghapusan s/d cut off audit 30 Jun’24; Kesalahan pencatatan sisa nilai uang masuk atas 1 tenant early termination sebesar Rp 4,342,500 yang seharusnya saldo dari sub akun Aha! By Kudos dinet off dan dipindahkan ke Sub Akun Kanalu namun aktualnya saldo Kanalu yang dinet off dan dipindahkan ke akun Aha! By Kudos</t>
  </si>
  <si>
    <t>Penilaian Audit Citra Garden Sidoarjo 2024.xlsx</t>
  </si>
  <si>
    <t>Berdasarkan full check atas aging yang berumur lebih dari 90 hari, ditemukan 1 konsumen yang progress bayar di bawah 20% dan telah dibuatkan surat pembatalan Departemen Keuangan namun belum dibatalkan pada system oleh Departemen Marketing berselang 12 hari sejak tanggal surat pembatalan s/d konfirmasi Audit 28 Mei’24 di mana tidak disebutkan batas waktu unit akan dibatalkan oleh Marketing pada surat pembatalan yang telah diterbitkan Accounting dan disetujui oleh GM.</t>
  </si>
  <si>
    <t>Berdasarkan full check atas 2 pemberian sponsorship selama periode audit, ditemukan 1 transaksi sponsorship yang 4 benefitnya pada saat audit visit belum didokumentasikan secara lengkap sesuai dengan proposal yang telah disetujui (disusulkan setelah laporan Audit dikirimkan).</t>
  </si>
  <si>
    <t>Berdasarkan full check atas 2 rumah contoh pada 23 Apr’24, ditemukan seluruh inventaris rumah contoh belum dilengkapi dengan barcode; Belum dilakukan opname rutin atas rumah contoh yang dilengkapi dengan Berita Acara yang ditandatangani s/d Head of Sales.</t>
  </si>
  <si>
    <t>Berdasarkan full check atas 2 transaksi pinjam pakai selama periode audit, ditemukan seluruh transaksi pinjam pakai hanya disetujui s/d GM di mana seharusnya sampai dengan Direktur Proyek, walaupun telah didukung dengan akta perjanjian pinjam pakai notarial, asuransi bangunan, cover giro dan surat permohonan pinjam pakai konsumen.</t>
  </si>
  <si>
    <t>Berdasarkan full check 89 SHGB Splitzing atas konsumen yang belum AJB selama periode audit, ditemukan 5 SHGB yang terdapat perbedaan luasan pada sertifikat dengan luasan pada EREMS di mana 1 unit dengan selisih kekurangan luasan 1.20 m2 dan 4 unit dengan selisih kelebihan luasan berkisar 1.27 m2 s/d 2.30 m2 sehingga menimbulkan kurang bayar konsumen sebesar Rp. 1,472,727 dan kelebihan bayar oleh konsumen sebesar Rp. 47,110,062 namun belum didukung dengan surat pernyataan konsumen tidak akan menuntut atas selisih tanah tersebut di kemudian hari.</t>
  </si>
  <si>
    <t>Berdasarkan sample observasi lapangan atas 22 unit rumah (11 SPK) yang sedang progress pembangunan pada tanggal 25 dan 26 Apr’24 ditemukan 8 unit rumah (4 SPK) yang spesifikasi terpasangnya atas item pekerjaan kolom beton tidak sesuai (lebih ramping) dengan spesifikasi yang tercantum dalam RAB/ BoQ/ gambar kerja.</t>
  </si>
  <si>
    <t>Berdasarkan full check atas 19 transaksi pembebasan lahan selama periode audit ditemukan 1 transaksi pembebasan lahan di Desa Sidokepung dengan status dokumen Letter C belum dilengkapi dengan SPH (Surat Pelepasan Hak) dan akta pengosongan dari pemilik tanah ke Manajemen berselang 231 hari sejak deadline penerbitan SPH dan akta pengosongan (3 bulan sejak tanggal pelunasan) s/d konfirmasi audit 22 Mei’24; 1 transaksi pembebasan lahan yang nilai FPPT (Form Pengajuan Pembelian Tanah) dan pembayaran lebih rendah Rp 100,000,000 dari nilai yang tercantum dalam SPH (Surat Pelepasan Hak) dan Akta Pengosongan. (Temuan Ulangan)</t>
  </si>
  <si>
    <t>Berdasarkan full check atas akun uang muka pembelian tanah ditemukan 1 transaksi sisa uang muka pembebasan lahan sebesar Rp 30 Juta yang masih menggantung/ belum dikembalikan berselang 240 hari sejak deadline 4 Agt’23 s/d 31 Mar’24. (Temuan Ulangan)</t>
  </si>
  <si>
    <t>Berdasarkan full check atas 51 unit yang dilakukan serah terima selama periode audit, ditemukan 6 unit kavling yang terlambat dilakukan serah terima berselang 40 hari s/d 101 hari sejak tanggal deadline ST (tanggal janji ST erems/ tanggal akad mana yang lebih belakang ditambah dengan 2 bulan) sampai dengan tanggal aktual ST sehingga menimbulkan opportunity loss IPLK sebesar Rp 1,660,000.</t>
  </si>
  <si>
    <t>Berdasarkan hasil observasi operasional clubhouse pada 24 Apr’24, ditemukan kadar Cl air kolam renang berada di bawah normal, walaupun pencatatan kadar pH dan Cl telah dicatat rutin secara harian dalam log book (Temuan Ulangan); 15 titik CCTV yang menampilkan data waktu yang berbeda antara waktu pada CCTV dengan jam aktual berselang 39:14 menit.</t>
  </si>
  <si>
    <t>Berdasarkan sample check atas 14 voucher pengeluaran uang Departemen Estate Management selama periode audit, ditemukan 3 voucher untuk 3 pekerjaan jasa yang dibayarkan menggunakan kasbon dengan total nilai sebesar Rp 7,165,000 dan tidak dibuatkan SPK yang memuat detail pekerjaan, jumlah pekerja dan jumlah hari kerja serta pembayaran juga dilakukan secara tunai; BA penggunaan akun pribadi dibuatkan terlambat berselang 328 hari dan 341 hari setelah invoice diterbitkan atas 2 voucher transaksi pembelian online di atas Rp. 1 Juta tanpa PO, di mana 1 transaksi menggunakan uang pribadi yang direimburse menggunakan kasbon dan terdapat cashback transaksi sebesar Rp. 15,000; 1 transaksi lainnya baru dibayar berselang 6 hari setelah kasbon diterima karyawan; 3 voucher transaksi pembelian offline di atas Rp. 1 Juta menggunakan kasbon tanpa diterbitkan PO di mana 1 transaksi di antaranya menggunakan kuitansi pasar tanpa disertai dengan nama vendor, nomor telephone dan alamat vendor dan tanggal kuintansi.</t>
  </si>
  <si>
    <t>Berdasarkan full check 25 plan Mandiri Inhealth anak karyawan terdaftar ditemukan plan asuransi Mandiri Inhealth atas 1 orang anak karyawan yang telah melebihi batas umur keanggotaan 23 tahun sampai dengan cut off renewal Mandiri Inhealth per 1 Jul’23.</t>
  </si>
  <si>
    <t>Berdasarkan sample opname atas 48 fixed asset pada 30 Apr’24, ditemukan 14 fixed asset yang bersifat mobile (seperti laptop, handphone, dan computer tablet) belum dilengkapi dengan berita acara serah terima kepada user terkait.</t>
  </si>
  <si>
    <t>Penilaian Audit Citra Gran Cibubur 2024.xlsx</t>
  </si>
  <si>
    <t>Berdasarkan full check atas 2 transaksi ganti nama ditemukan 1 transaksi ganti nama dari istri ke suami (istri meninggal dan tidak ada perubahan no NPWP) yang diterbitkan 2 dokumen PPJB, yaitu PPJB penegasan dan PPJB baru untuk keperluan Bapenda, namun permintaan tersebut hanya dilakukan secara lisan oleh notaris Yusuf kepada Manajemen</t>
  </si>
  <si>
    <t>Berdasarkan sample check atas 8 transaksi ganti harga selama periode Nov’23 s/d Sep’24 ditemukan Penerbitan PPJB Addendum atas 1 transaksi ganti harga untuk penghapusan subsidi DP konsumen PPN DTP, yang belum dilengkapi dengan legalisasi dari notaris; PPJB Addendum atas 1 transaksi konsumen PPN DTP yang telah di legalisasi namun terdapat typo pada tahun pembayaran UTJ yang terlihat pada kartu piutang; 1 transaksi ganti harga atas perubahan hadiah (AC &amp; TV) yang telah dikonversi menjadi diskon, namun detail hadiah tersebut tetap muncul pada SPT terbaru</t>
  </si>
  <si>
    <t>Berdasarkan full opname barang promosi pada tanggal 12 Nov’24 ditemukan stock opname belum dilakukan secara rutin yang dituangkan ke dalam Berita Acara Opname yang ditandatangani s/d Marketing Manager</t>
  </si>
  <si>
    <t>Berdasarkan full check atas 33 transaksi PPNDTP selama periode audit ditemukan 1 Surat Pernyataan PPNDTP yang belum ditandatangani konsumen berselang 207 hari sejak tanggal surat terbit s/d cut off audit 30 Sept’24
Berdasarkan pemeriksaan klausul yang tercantum di SPT dan SPPJB atas 4 unit ditemukan adanya perbedaan atas 4 klausul yang tercantum antara SPT dengan SPPJB</t>
  </si>
  <si>
    <t>Berdasarkan full check atas 18 perijinan yang dimiliki oleh CitraGran Cibubur, ditemukan tidak ada perijinan untuk Laporan UPL-UKL (Upaya Pemantauan Lingkungan-Upaya Pengelolaan Lingkungan) tahun 2015 s/d 2024 atas 19 kali perpanjangan di mana sudah menjadi temuan audit tahun lalu untuk periode 1 Jul’15 s/d 1 Jul’23. (Temuan ulangan)</t>
  </si>
  <si>
    <t>Berdasarkan sample check atas 36 SPK selama periode Nov’23 s/d Sep’24 ditemukan 14 SPK Tender yang penawarannya dibantu input oleh Admin QS pada Sistem CPMS (terlihat dari updated by pada system CPMS)</t>
  </si>
  <si>
    <t>Berdasarkan sample opname progress pekerjaan atas 9 unit bangunan pada tanggal 19 Nov’24 ditemukan Hasil pekerjaan atas 1 item pekerjaan kolom beton dan balok beton pada 1 unit bangunan yang tidak sempurna/cor-an tidak rapih/keropos padahal item pekerjaan tersebut telah diprogres 100%; Ketidaksesuaian antara fisik terbangun dengan spesifikasi teknis yang ditetapkan dalam gambar kerja dan BoQ atas 3 unit rumah (3 SPK) pada 1 item pekerjaan (kolom struktur beton Lt.1)</t>
  </si>
  <si>
    <t>Berdasarkan survey lapangan yang dilakukan pada tanggal 21 November 2024 ditemukan 3 tenant ruko yang menempatkan genset pada area teras dan area parkir ruko namun belum adanya nilai penerimaan atas penyewaan lahan tersebut pada saat dilakukan pemeriksaan pada data trial balance</t>
  </si>
  <si>
    <t>Berdasarkan full check atas perijinan penangkal petir di Family Park CitraGran Cibubur, ditemukan 1 alat penangkal petir yang tidak dilengkapi dengan sertifikasi ijin penangkal petir</t>
  </si>
  <si>
    <t>Berdasarkan observasi Family Park pada tanggal 18 Nov’24 ditemukan 4 tabung APAR yang tidak dilengkapi dengan kartu checklist pemeriksaan APAR
Berdasarkan stock opname Family Park yang dilakukan pada tanggal 18 Nov’24 ditemukan selisih kurang atas 4 item barang berkisar 1 pcs s/d 3 pcs antara kartu stock dengan fisik barang</t>
  </si>
  <si>
    <t>Berdasarkan observasi Kawasan Water Treatment Plant pada tanggal 21 Nov’24 ditemukan Jumlah APAR di area WTP yang kurang memadai, di mana seluruh kawasan WTP 1 dan 2 hanya dicover oleh 1 APAR, bahkan 1 tabung APAR tersebut terlihat tidak dilengkapi dengan kartu checklist pemeriksaan APAR; Media penyimpanan atas hasil record seluruh titik CCTV (7 titik CCTV) yang berada di WTP tidak dapat mengeluarkan hasil rekaman; 1 titik CCTV di WTP dalam kondisi mati dan belum dicatat dalam monitoring logbook CCTV; Selisih kurang atas 2 item barang WTP berkisar 1 s/d 4 pcs antara fisik barang dengan kartu stock
Berdasarkan full opname atas 4 item chemical WTP tanggal 21 Nov’24 ditemukan Selisih kurang atas 3 item chemical berkisar 25 kg s/d 4068 kg antara kartu stok dengan fisik barang. (Temuan ulangan)</t>
  </si>
  <si>
    <t>Berdasarkan observasi kawasan pada tanggal 21 Nov’24 ditemukan 1 titik CCTV di post satpam ruko R3 dalam kondisi mati dan belum dicatat dalam monitoring logbook CCTV; 1 tabung APAR di pos satpam cluster The Dense dan 1 tabung APAR di pos satpam ruko R3 yang tidak dilengkapi dengan kartu checklist pemeriksaan APAR</t>
  </si>
  <si>
    <t>Berdasarkan full check atas cash opname selama periode Nov’23 s/d Sept’24 ditemukan cash opname petty cash belum dilakukan secara rutin 1 bulan sekali dan Berita Acara Cash Opname belum dilengkapi dengan approval dari Financial Controller
Berdasarkan full check atas standby cheque kosong Ciputra Bahana Mulya saat opname 12 Nov’24 ditemukan 4 standby cheque kosong yang diatasnamakan Finance Controller namun belum dilengkapi dengan form persetujuan atas peruntukan cheque yang disetujui oleh Direksi
Berdasarkan opname deposito pada 11 Nov’24 ditemukan 1 bilyet deposito sebesar Rp 1,000,000,000 yang tidak ditemukan fisiknya dan surat perintah pencairan deposito yang telah divalidasi bank belum diberikan kepada team internal audit s/d 31 Jan’25
Berdasarkan full check atas 31 Rekening Bank CitraGran Cibubur bulan Jul’24 s/d Sep’24 ditemukan Selisih saldo atas 3 rekening Bank berkisar Rp 28,946 s/d 2,590,447 antara saldo trial balance dengan Rekening Koran</t>
  </si>
  <si>
    <t>Berdasarkan full check atas 39 unit dana yang retensinya masih outstanding ditemukan 1 unit yang sudah memenuhi syarat retensi ST namun belum diajukan ke bank selama 94 hari sejak tanggal ST s/d cut off audit 30 Sep’24 sehingga menyebabkan escrow tertahan sebesar Rp 87,197,846; 10 rekening Bank escrow menurut saldo EREMS understated net sebesar Rp 3,439,857,534 dibanding saldo menurut TB (Temuan ulangan)</t>
  </si>
  <si>
    <t>Berdasarkan sample atas 22 Termin bayar tagihan kontraktor ditemukan 1 termin bayar kontraktor yang dicairkan lebih dari 21 hari kalender atau 28 hari dari tanggal berkas kontraktor diterima s/d tanggal pencairan tagihan
Berdasarkan sample check atas 18 approval BPU selama periode audit ditemukan 1 transaksi pembayaran gaji yang dokumen Bukti Pengeluaran Uangnya disetujui tidak sesuai dengan koridor yang berlaku
Berdasarkan sample check atas 30 transaksi akad kredit selama periode audit Nov’23 s/d Sep’24 ditemukan Selisih lebih bayar atas 8 transaksi pencairan fee KPR sebesar Rp 6,042,071 yang tidak sesuai dengan PKS Bank; Selisih lebih tagih atas 2 transaksi pencairan fee KPR sebesar Rp 8,546,820 yang tidak sesuai dengan PKS Bank
Berdasarkan sample check atas 32 transaksi pembayaran komisi penjualan selama periode audit, ditemukan Belum adanya nilai dana kebersamaan yang disetorkan ke rekening dana kebersamaan sebesar Rp 171,607,497 atas seluruh transaksi komisi yang telah dibayarkan berselang 62 hari s/d 306 hari dari tanggal komisi terbayar s/d cut off Audit 30 Sep’24</t>
  </si>
  <si>
    <t>Berdasarkan opname atas 31 SHGB pecahan pada 20 Nov’24 ditemukan 3 SHGB yang masih dalam proses di BPN berdasarkan info dari Head of Construction &amp; Development namun tidak dilengkapi dengan tanda terima penyerahan dokumen dari BPN saat opname dilakukan
Berdasarkan sample opname atas 55 item Fixed Asset pada tanggal 22 Nov’24 ditemukan 17 item fixed asset yang tidak memiliki barcode dan 3 item fixed asset yang barcodenya sudah pudar; 1 item fixed asset yang pemasangan barcodenya tertukar dengan asset lain yang terlihat saat dilakukan scan barcode dan menampilkan data asset yang berbeda dari yang seharusnya</t>
  </si>
  <si>
    <t>Berdasarkan full check atas sub akun Titipan Lainnya (No. Akun: 21.50.900) per 30 Sep’24, ditemukan 16 unit rumah yang dibuatkan sub akun lebih dari 1 sub saat pencatatan uang masuk dan pencatatan uang keluar</t>
  </si>
  <si>
    <t>Berdasarkan full check 118 plan Asuransi Ciputra Life terdaftar atas 46 karyawan beserta keluarganya ditemukan 1 karyawan yang belum didaftarkan benefit asuransi periode 1 Jul’24 s/d Dec’24 padahal karyawan tersebut telah bergabung lebih dari 3 bulan atau 4.07 bulan dengan project CitraGran Cibubur sejak mutasi s/d cut off tanggal 1 Jul’24; 2 karyawan yang plan premi terdaftar tidak sesuai dengan plan remi asuransi seharusnya</t>
  </si>
  <si>
    <t>Penilaian Audit Citra Grand Semarang 2024.xlsx</t>
  </si>
  <si>
    <t>Berdasarkan full check atas 2 transaksi pengalihan hak ditemukan 1 PPJB Penegasan atas transaksi pengalihan hak yang tidak dicoret oleh Notaris sehingga menyebabkan perbedaan tanggal antara PPJB Penegasan dengan Akta AJB</t>
  </si>
  <si>
    <t>Berdasarkan full check atas 2 transaksi pengalihan hak ditemukan 1 transaksi pengalihan hak yang tidak diinput ke EREMS</t>
  </si>
  <si>
    <t>Berdasarkan full check atas 8 voucher pembayaran influencer ditemukan seluruh pembayaran influencer ditransfer ke rekening bukan nama influencer ybs, melainkan nama Event Organizer di mana atas pembayaran influencer juga tidak diterbitkan SPK Berdasarkan full opname barang promosi pada tanggal 27 Sep’24 ditemukan stock opname belum dilakukan secara rutin yang dituangkan ke dalam Berita Acara Opname yang ditandatangani s/d Marketing Manager</t>
  </si>
  <si>
    <t>Berdasarkan sample check atas 102 transaksi penjualan yang memenuhi syarat pelaporan PPATK ditemukan kesalahan informasi unit terjual atas 2 transaksi penjualan</t>
  </si>
  <si>
    <t>Berdasarkan sample check atas 54 PPJB ditemukan 20 PPJB yang terlambat ditandatangani berkisar 4 hari s/d 112 hari sejak tanggal seharusnya PPJB ditandatangani s/d tanggal aktual; 6 PPJB yang dicoret namun tidak dibubuhkan paraf; Tanggal sign date pada 7 dokumen fisik PPJB belum diisi padahal telah ditandatangani konsumen sehingga 3 PPJB di antaranya tanggal sign date belum dapat diinput ke system EREMS namun 4 PPJB lainnya tanggal sign date sudah diinput ke system EREMS padahal tanggal pada fisik PPJB belum ada; 1 PPJB atas unit PPNDTP yang hanya waarmerking Berdasarkan pemeriksaan klausul yang tercantum di SPT dan SPPJB atas 2 unit ditemukan adanya perbedaan atas 1 klausul yang tercantum antara SPT dengan SPPJB</t>
  </si>
  <si>
    <t>Berdasarkan full check atas 1182 kelengkapan penginputan data pada EREMS mengenai informasi unit seperti AJB, Akad Kredit dan IMB ditemukan 486 unit yang sudah AJB, 194 unit yang sudah Akad Kredit dan 45 unit yang sudah terbit IMB namun belum diinput ke sistem EREMS - (temuan ulangan); 18 unit SHGB yang sudah split namun pada sistem EREMS tidak muncul karena belum diinput pada menu Split SHGB di EREMS (hanya baru diinput pada menu Master Dokumen SHGB)</t>
  </si>
  <si>
    <t>Berdasarkan analisa penerbitan SPK ditemukan 2 SPK pekerjaan infrastruktur &amp; prasarana yang diterbitkan dengan kategori Repeat Order (RO) meskipun telah didukung dengan Berita Acara Tunjuk Langsung Berdasarkan sample check atas 12 SPK Tender ditemukan Selisih kurang bayar biaya admin tender atas 5 SPK (20 kontraktor peserta tender) sebesar Rp 2,000,000</t>
  </si>
  <si>
    <t>Berdasarkan full check atas 138 PO ditemukan 75 PO yang telah dilakukan pelunasan namun belum dibuatkan GR (Good Received) berkisar 8 hari s/d 358 hari sejak tanggal pembayaran s/d pull out audit; 21 PO yang telah dilakukan pelunasan dan diterbitkan GR (Good Received) namun masih berstatus “Submit” pada GR status report berkisar 121 hari s/d 274 hari sejak tanggal GR s/d pull out audit.</t>
  </si>
  <si>
    <t>Berdasarkan sample check atas 10 SPK Tender ditemukan progress lapangan terupdate atas 6 SPK Tender yang tidak diupdate ke CPMS oleh Pengawas setelah opname progress dilakukan oleh Pengawas, melainkan diupdate pada saat pembayaran termyn tagihan kontraktor Berdasarkan sample opname progress lapangan atas 19 unit rumah pada tanggal 2 Okt’24 ditemukan Ketidaksesuaian spesifikasi material yang terpasang atas 1 item material pada 1 unit rumah; Spesifikasi material atas 3 unit rumah yang tidak dibuat detail (tidak dicantumkan merk/ type) pada gambar kerja maupun spesifikasi teknik Berdasarkan sample opname lapangan atas 4 SPK Prasarana ditemukan 1 SPK Prasarana yang terdapat 10 item kerja tambah kurang namun belum diterbitkan SIK yang diapprove s/d GM</t>
  </si>
  <si>
    <t>Berdasarkan sample check atas 688 kelengkapan penginputan data pada EREMS mengenai informasi tanggal serah terima unit ditemukan 294 unit yang sudah serah terima namun belum diinput ke sistem EREMS berkisar 447 hari s/d 3,839 hari sejak tanggal ST berdasarkan data manual Teknik s/d pull out audit - (temuan ulangan)</t>
  </si>
  <si>
    <t>Berdasarkan full check atas 3 unit rumah contoh (318 item inventaris) ditemukan selisih lebih atas 11 item inventaris berkisar 1 pcs s/d 2 pcs; Stock Opname rutin rumah contoh telah dilakukan setiap 3 bulan sekali dan telah dilengkapi dengan Berita Acara Opname namun belum ditandatangani s/d Manager Teknik; Seluruh item inventaris rumah contoh belum diberikan barcode - (temuan ulangan)</t>
  </si>
  <si>
    <t>Berdasarkan data analisa aging per 31 Agt’24 ditemukan 14 unit yang aging airnya lompat/tidak berurutan; Saldo aging data EMS understated sebesar Rp 125,601,758 jika dibandingkan dengan data manual Estate</t>
  </si>
  <si>
    <t>Berdasarkan full check atas 395 transaksi pemutihan tagihan IPL dan Air ditemukan transaksi write off atas tunggakan pokok dan denda atas 1 unit yang sudah dilengkapi dengan Internal Memo penghapusan tunggakan namun hanya diapprove s/d GM Berdasarkan sample check atas 3,100 transaksi tagihan IPL dan Air periode Des’23, Jun’24, Jul’24 dan Agt’24 ditemukan Kesalahan input luas tanah pada sistem EMS atas 1 unit rumah sehingga berisiko dapat menyebabkan selisih lebih tagih sebesar Rp 8,107,300; Perbedaan pemakaian tagihan air (m3) antara EMS dengan Data Manual Estate atas 10 unit sehingga dapat berisiko menyebabkan selisih kurang tagih ke konsumen sebesar Rp 484,000; Tagihan air atas 11 unit sebesar Rp 2,083,500 dan tagihan IPL atas 173 unit sebesar Rp 127,324,544 yang pembayarannya tidak melalui Ciputra Hub namun dilakukan secara manual</t>
  </si>
  <si>
    <t>Berdasarkan observasi lapangan atas 25 unit yang melakukan renovasi ditemukan 2 unit kavling bangun memiliki tunggakan IPL sebesar Rp 16,250,776; Tidak ada ketentuan yang tercantum pada Google Form pengajuan renovasi/ kavling bangun perihal pelunasan tunggakan IPL sebelum melaksanakan renovasi/ kavling bangun</t>
  </si>
  <si>
    <t>Berdasarkan full check Kartu Tanda Anggota atas 29 personil security ditemukan 7 personil yang KTA nya sudah expired berkisar 203 hari s/d 2,043 hari sejak tanggal expired s/d tanggal pull out audit</t>
  </si>
  <si>
    <t>Berdasarkan sample check absensi kehadiran atas 5 personil security bulan Jun s/d Agt’24 ditemukan seluruh absensi kehadiran security tidak tertib (tidak absen masuk maupun absen pulang) di mana perjanjian dengan Security hanya terbit SPK tanpa dilengkapi dengan Perjanjian Kerjasama yang mencantumkan klausul denda/ penalty jika personil tidak hadir; Kerja sama dengan PT. Bintara Mitra Andalan sebagai penyedia tenaga keamanan diterbitkan melalui SPK (bukan Perjanjian Kerjasama) sehingga tidak ada klausul yang mengatur tentang penalty jika terjadi kekurangan manpower dan jam kerja longshift.</t>
  </si>
  <si>
    <t>Berdasarkan full opname atas 8 tabung APAR ditemukan 3 tabung APAR tidak dilengkapi dengan checklist card; 2 tabung APAR yang checklist cardnya tidak diupdate secara berkala Berdasarkan observasi lapangan dan opname chemical club house ditemukan selisih lebih atas 1 item chemical sebesar 1 pcs Berdasarkan sample check atas 113 kamera CCTV ditemukan 28 titik kamera CCTV yang waktu rekamannya tidak sesuai dengan waktu realtime</t>
  </si>
  <si>
    <t>Berdasarkan opname petty cash pada tanggal 30 Sep’24 ditemukan uang titipan milik Marketing yang disimpan di dalam brankas sebesar Rp 1,998,300 Berdasarkan sample vouching atas 75 voucher pengeluaran ditemukan approval atas 2 voucher pengeluaran tidak sesuai koridor</t>
  </si>
  <si>
    <t>Berdasarkan full check atas 108 unit dana yang retensinya masih outstanding ditemukan 9 unit dengan retensi senilai Rp 787,694,477 yang seharusnya sudah dapat cair syarat AJB namun baru diajukan pencairan ke bank berkisar 101 hari s/d 1159 hari sejak tanggal AJB s/d tanggal realisasi pengajuan ke bank; 4 unit dengan retensi senilai Rp 302,649,978 yang seharusnya sudah dapat cair syarat ST namun baru diajukan pencairan ke bank berkisar 91 hari s/d 101 hari sejak tanggal ST s/d tanggal realisasi pengajuan ke bank; 3 unit dengan retensi senilai Rp 285,236,833 seharusnya sudah dapat cair syarat ST dan AJB namun baru diajukan pencairan ke bank berkisar 157 hari s/d 1,497 hari sejak tanggal ST s/d tanggal realisasi pengajuan ke bank; 1 unit dengan retensi senilai Rp 60,452,633 seharusnya sudah dapat cair syarat ST namun belum diajukan pencairannya ke bank berkisar 354 hari sejak tanggal ST s/d cut off audit 31 Agt’24</t>
  </si>
  <si>
    <t>Berdasarkan analisa akun atas Titipan BBN Akte (No.Akun: 21.50.300) per 31 Agt’24 sebesar Rp 5,851,343,015 ditemukan long outstanding Titipan BBN Akte &gt; 3 tahun atas 2 unit yang telah AJB berkisar 1,126 hari &amp; 1,221 hari sebesar Rp 139,587,587 s/d cut off audit 31 Des’23</t>
  </si>
  <si>
    <t>Berdasarkan full check pembayaran premi Asuransi Ciputra Life periode Jul’24 s/d Jun’25 atas 26 karyawan ditemukan pembayaran premi atas 1 karyawan resign belum dinon-aktifkan berselang 41 hari sejak tanggal resign s/d pull out audit</t>
  </si>
  <si>
    <t>Berdasarkan full check pembayaran uang makan kehadiran atas 4 karyawan magang ditemukan seluruh pembayaran uang makan kehadiran karyawan magang dibayarkan secara cash/tunai</t>
  </si>
  <si>
    <t>Penilaian Audit Citra Harmoni Sidoarjo 2024.xlsx</t>
  </si>
  <si>
    <t>Berdasarkan full check atas 7,490 kelengkapan penginputan data pada EREMS mengenai informasi unit seperti AJB, Akad Kredit dan IMB ditemukan 2,205 unit yang telah AJB, 649 unit yang telah Akad Kredit dan 2,056 unit yang IMBnya telah terbit belum diinput ke system EREMS, walaupun telah di backup dengan data Master legal manual excel.</t>
  </si>
  <si>
    <t>Berdasarkan full check atas 7 transaksi alih hak selama periode Apr’23 s/d Mar’24 ditemukan 1 transaksi perubahan nama dari Suami ke Istri dengan beda NPWP namun belum dilengkapi dengan akta hibah atau melampirkan SKB; Tidak dikenakan PPh pengalihan 2.5%.</t>
  </si>
  <si>
    <t>Berdasarkan sample check atas 30 transaksi pemberian hadiah konsumen periode Apr’23 s/d Mar’24, ditemukan seluruh pembelian hadiah konsumen tidak diterbitkan PO namun hanya menggunakan 26 kasbon dan 3 voucher sesuai nominal invoice pembelian harga.</t>
  </si>
  <si>
    <t>Berdasarkan sample check atas 70 dokumen SPT dan PPJB selama periode Apr’23 s/d Mar’24 ditemukan 1 unit yang belum menandatangani SPT dan PPJB berselang 93 hari sejak tanggal deadline penandatanganan SPPJB s/d pull out audit, di mana % progress bayarnya hanya sebesar 1.16%.</t>
  </si>
  <si>
    <t>Berdasarkan full check atas 16 VO tambah dari SPK yang terbit selama periode audit ditemukan 1 VO tambah yang disetujui tidak sesuai koridor akumulatif SPK induk di mana SPK induk disetujui oleh Director namun VO hanya disetujui s/d GM</t>
  </si>
  <si>
    <t>Berdasarkan sample observasi lapangan atas 27 unit rumah (27 SPK) yang sedang progress pembangunan ditemukan 6 unit rumah (6 SPK) yang progress 6 item pekerjaan aktualnya (bak kontrol dan sloof) lebih kecil dibandingkan dengan progress yang dibayarkan di sertifikat pembayaran sehingga menimbulkan lebih bayar kontraktor s/d termyn terkait sebesar Rp 4,530,150; 6 unit rumah (6 SPK) yang spesifikasi terpasangnya atas item pekerjaan kolom beton tidak sesuai dengan spesifikasi yang tercantum dalam RAB/ BoQ/ gambar kerja; Perubahan spesifikasi/ dimensi kolom atas unit tipe Barley A (19 unit) yang belum dibuatkan revisi gambar kerja for construction dan SIK perubahan yang diapprove sampai dengan Manager Teknik. (Temuan Ulangan)
Berdasarkan sample observasi 3 SPK prasarana ditemukan perbedaan spesifikasi item partisi atas 1 SPK prasarana (pembangunan ATM Center) dan belum dibuatkan SIK perubahan yang di approve sampai dengan Manager Teknik.</t>
  </si>
  <si>
    <t>Berdasarkan full check atas 21 Tabung APAR pada tanggal 24 Apr’24, ditemukan 7 tabung APAR telah habis masa berlakunya berselang 4 hari sejak tanggal expired sampai dengan tanggal pemeriksaan Audit; 3 tabung APAR yang kondisi tekanannya under-pressure (di bawah tekanan normal)</t>
  </si>
  <si>
    <t>Berdasarkan sample check atas 20 transaksi pembebasan lahan selama periode audit ditemukan 1 transaksi pembebasan lahan yang nilai FPPT (Form Pengajuan Pembelian Tanah) dan pembayaran lebih rendah Rp 95,942,000 dari nilai yang tercantum dalam SPH (Surat Pelepasan Hak) dan Akta Pengosongan; 1 transaksi yang FPPTnya telah ditandatangani oleh Senior Director dengan harga pembebasan Rp 310,000,000 namun terdapat perubahan harga di dalam FPPT menjadi Rp 315,000,000 di mana perubahan tersebut tidak diparaf oleh Senior Director sebagai remark bahwa perubahan telah disetujui. (Temuan Ulangan)</t>
  </si>
  <si>
    <t>Berdasarkan full check atas 1,658 saldo aging Estate per 31 Mar’24 ditemukan 14 unit yang pembayarannya tidak berurutan dari tunggakan terlama (dapat melunasi tunggakan IPL terbaru namun tunggakan IPL yang lama masih menggantung) dan belum didukung dengan persetujuan GM sehingga menimbulkan long outstanding tunggakan &gt; 90 hari sebesar Rp 40,569,900 di mana 5 unit di antaranya merupakan temuan bawaan tahun lalu. Berdasarkan sample check atas 3,433 unit penagihan IPL selama periode Mar’24 ditemukan selisih kurang tagih IPL 3 unit sebesar Rp. 257,200 dan selisih lebih tagih IPL 1 unit sebesar Rp. 37,000</t>
  </si>
  <si>
    <t>Berdasarkan full opname atas 16 item stock food and beverage pada tanggal 27 Apr’24 ditemukan selisih lebih atas 1 item food (1 pcs) senilai Rp 8,000 antara fisik dengan data penjualan system yang ada pada kasir F&amp;B. Berdasarkan observasi kawasan Waterpark pada tanggal 27 Apr’24, ditemukan 3 show case minuman yang berada di luar area stand Food and Beverage dalam keadaan tidak terkunci; 3 fasilitas Waterpark yang tidak berfungsi normal seperti urinoir di ruang ganti pria bocor, saklar lampu di ruang ganti pria rusak dan terdapat saklar yang bolong dan lampu kolam family terlepas; Ruang pompa di sebelah kolam sport tidak terkunci. (Temuan Ulangan)
Berdasarkan pemeriksaan atas kadar pH kolam renang family dan kolam sport pada tanggal 27 Apr’24 pk 13:25, ditemukan kadar pH air pada 2 kolam renang memiliki kadar pH air tidak ideal (saat 3x pengujian kadar air pada titik berbeda).</t>
  </si>
  <si>
    <t>Berdasarkan observasi atas renovasi bangunan/ kavling pada tanggal 25 Apr’24, ditemukan 5 rumah yang melakukan renovasi namun material pekerjaannya diletakkan di luar batas kepemilikan kavling di mana 3 unit di antaranya memiliki tunggakan per 31 Mar’24 sebesar Rp. 6,376,000; 9 unit belum memiliki surat izin renovasi dan belum membayar deposit renovasi dengan total Rp 31,500,000 dan belum dikirimkan surat teguran ke konsumen di mana 2 unit di antaranya memiliki tunggakan IPL dengan total Rp 634,000 dan 3 unit di antaranya material diletakkan di luar batas kepemilikan kavling. (Temuan Ulangan)</t>
  </si>
  <si>
    <t>Berdasarkan sample check atas data absensi 39 personel security periode Mar’24, ditemukan 21 absensi (12 security) yang tidak melakukan absen masuk/ pulang tanpa dilengkapi dengan surat ijin/ gagal absen yang di approve oleh Head of Customer Relation &amp; Maintenance</t>
  </si>
  <si>
    <t>Rekening operasional untuk income estate belum ditutup sehingga konsumen masih bisa membayar melalui transfer.</t>
  </si>
  <si>
    <t>Berdasarkan analisa data aging per Mar’24 ditemukan, overstated saldo aging data EREMS dibandingkan dengan saldo monitoring Collection sebesar Rp. 1,659,898,402</t>
  </si>
  <si>
    <t>Berdasarkan full check atas 248 dana retensi dengan total nilai retensi Rp 17,447,791,134 ditemukan 2 unit yang telah memenuhi syarat pencairan AJB namun belum diajukan ke Bank beselang 3,509 hari dan 4,072 hari sejak tanggal AJB s/d tanggal cutoff audit di mana 1 unit di antaranya merupakan temuan bawaan tahun lalu; 16 unit escrow KPR Bank BNI yang telah memenuhi syarat pencairan 100% namun belum diajukan ke Bank berselang 126 hari s/d 224 hari sejak tanggal akad sampai dengan pullout audit 3 Mei’24 sehingga menimbulkan tertahannya retensi sebesar Rp. 1,317,900,189.</t>
  </si>
  <si>
    <t>Berdasarkan sample opname atas 40 item Fixed Asset pada tanggal 23 Apr’24 ditemukan 4 item fixed asset yang tidak ditempelkan label kode asset/ barcode.</t>
  </si>
  <si>
    <t>Berdasarkan full check atas 60 titik CCTV di kawasan pada tanggal 24 Apr’24 ditemukan 4 titik CCTV yang mati pada area Blok I dan Cluster Rotterdam; 4 titik CCTV pada area Blok B dan Blok D yang menampilkan data waktu perekaman lebih cepat berselang &gt; 1 jam dari jam aktualnya; 2 titik CCTV pada area Blok C yang menampilkan data waktu perekaman tidak update lebih lambat berkisar 54 tahun dari jam aktualnya; 49 titik CCTV pada 4 cluster yang tidak diberikan penamaan area pantau pada setiap titik CCTV.</t>
  </si>
  <si>
    <t>Penilaian Audit Citra Indah Jonggol 2024.xlsx</t>
  </si>
  <si>
    <t>Berdasarkan sample check atas 100 transaksi non standard ditemukan 2 transaksi non standard dengan perhitungan NPV yang menggerus cash bottom berkisar 5.15% atas unit DB.05/15 dan DB.05/17 tanpa dilengkapi dengan form approval NPV yang diapprove sesuai koridor</t>
  </si>
  <si>
    <t>Berdasarkan sample check atas 10 transaksi pembatalan ditemukan 3 transaksi batal yang dikategorikan sebagai tidak disetujui bank, di mana 1 transaksi surat penolakan bank terbit 74 hari setelah surat pembatalan Collection dan 2 transaksi di antaranya tidak didukung dengan surat penolakan bank namun pada aplikasi Ringkas tercantum catatan/ note perihal pengajuan kolektabilitas kredit konsumen yang tidak baik baru diberikan ke Team Internal Audit saat pembahasan/ setelah meeting audit</t>
  </si>
  <si>
    <t>Berdasarkan sample check atas 50 transaksi pemberian hadiah ditemukan 2 transaksi pemberian hadiah ke konsumen yang diwakilkan namun tidak dilengkapi dengan surat kuasa Berdasarkan stock opname atas 20 item barang promosi ditemukan selisih kurang atas 1 item (100 pcs). Berdasarkan sample opname inventaris atas 5 unit rumah contoh ditemukan Selisih kurang atas 2 item inventaris (2 pcs); Selisih lebih atas 3 item inventaris (5 pcs); 1 item inventaris (3 pcs) yang penamaan pada listnya belum diupdate; Defect pada 11 item inventaris rumah contoh</t>
  </si>
  <si>
    <t>Berdasarkan sample check atas 17 transaksi buyback ditemukan 1 transaksi buyback yang belum diterbitkan akta subrogasi berselang 145 hari sejak tanggal Surat Pengakhiran Perjanjian dikirimkan ke konsumen s/d pull out audit</t>
  </si>
  <si>
    <t>Berdasarkan sample check atas 60 transaksi penjualan ditemukan 3 transaksi penjualan yang belum dilaporkan ke PPATK berkisar 243 hari s/d 290 hari sejak tanggal seharusnya dilaporkan s/d cut off audit tanggal 30 Apr’24; 5 transaksi yang terlambat dilaporkan berkisar 13 hari s/d 105 hari sejak tanggal batas waktu pelaporan s/d tanggal aktual pelaporan</t>
  </si>
  <si>
    <t>Berdasarkan full check atas 55 unit yang sudah memenuhi syarat untuk dilakukan AJB per Apr’24 ditemukan 8 unit yang sudah AJB namun belum diinput pada system EREMS</t>
  </si>
  <si>
    <t>Berdasarkan sample check atas 100 dokumen PPJB ditemukan 4 dokumen PPJB yang sudah ditandatangani oleh konsumen namun terlambat berkisar 7 hari s/d 29 hari sejak tanggal seharusnya PPJB ditandatangani s/d tanggal actual PPJB ditandatangani Berdasarkan full check atas 55 unit yang sudah memenuhi syarat untuk dilakukan AJB per Apr’24 ditemukan 2 unit yang sudah memenuhi syarat AJB (Cash/ Inhouse lunas, KPR sudah Akad, sudah Serah Terima, split sertifikat &amp; PBB, sudah validasi PPh) namun belum AJB di mana 1 unit di antaranya belum dikirimkan surat undangan berselang 8,535 hari sejak tanggal terpenuhinya syarat AJB s/d cut off Audit tanggal 30 Apr’24 sehingga berisiko terjadi buyback dan 1 unit lainnya sudah pernah dikirimkan surat undangan AJB namun tidak rutin</t>
  </si>
  <si>
    <t>Berdasarkan full check atas 25,422 unit bangunan dengan progress bangun 100% ditemukan 1 unit yang IMB nya telah terbit berselang 567 hari sejak tanggal IMB pecah s/d pull out audit namun belum diinput ke dalam system EREMS</t>
  </si>
  <si>
    <t>Berdasarkan full check atas 25,422 unit bangunan dengan progress bangun 100% ditemukan 25 unit bangunan yang progress bangunnya sudah 100% namun belum memiliki IMB/ PBG berkisar 108 hari dan 7,741 hari sejak tanggal progress 100% bangunan s/d pull out audit; 13 unit belum dapat diajukan pencairan retensi KPR tahap AJB karena ada revisi IMB Berdasarkan full check atas 89 transaksi penjualan dengan cara bayar KPR yang belum melakukan akad kredit ditemukan 16 transaksi KPR yang sudah memenuhi syarat akad kredit (sudah lunas UM) dan sudah melewati tanggal seharusnya akad (KPR due date) namun belum dilakukan akad kredit berselang 2 hari s/d 52 hari sejak tanggal seharusnya akad kredit s/d cut off audit tanggal 30 Apr’24</t>
  </si>
  <si>
    <t>Berdasarkan sample check atas 35 SPK ditemukan 1 SPK yang item pekerjaannya tidak tertera di penawaran harga/ quotation dari kontraktor; Ketidakseragaman klausul bayar atas 2 kategori pekerjaan infrastruktur dan bangunan yang tercantum di SPK sehingga terlihat tidak adanya standasisasi yang jelas atas klausul bayar; Inkonsistensi pemotongan PPh 23 atas 1 SPK (1 voucher pembayaran) yang perhitungan pemotongan PPh-nya tidak sesuai dengan ketentuan yang berlaku sehingga mengakibatkan selisih lebih potong sebesar Rp 163,686 Berdasarkan sample check atas 16 SPK Tender ditemukan 2 kontraktor yang menjadi peserta tender dan tidak memasukkan penawaran harga (mengundurkan diri) namun selalu dijadikan kontraktor peserta padahal menurut SUPP, apabila kontraktor tidak mengisi penawaran harga/ mengundurkan diri maka akan diblacklist selama 2 bulan (padahal dari data faktanya hanya jeda 1 bulan)</t>
  </si>
  <si>
    <t>Berdasarkan sample opname progress pekerjaan di lapangan atas 10 unit rumah ditemukan ukuran selimut beton atas 1 titik kolom atas 1 unit rumah yang aktualnya lebih kurus dari gambar kerja for construction; Perbedaan spesifikasi pada 3 unit rumah atas 2 item pekerjaan antara spesifikasi teknis/ gambar kerja for construction dengan aktual terpasang, 6 titik kolom pada 5 unit rumah yang cor-annya tidak rapih/ kopong</t>
  </si>
  <si>
    <t>Berdasarkan full check atas 113 unit yang telah memenuhi syarat ST ditemukan 3 unit yang tanggal serah terimanya terlihat lebih awal berkisar 30 hari s/d 44 hari dibandingkan tanggal SKL</t>
  </si>
  <si>
    <t>Berdasarkan sample check atas 13 unit ready stock ditemukan kondisi atas 2 unit rumah ready stock yang tidak terawat; QR Code yang dipasang pada 4 unit ready stock tidak dapat diakses (disabled).</t>
  </si>
  <si>
    <t>Berdasarkan data analisa aging IPLK per 30 Apr’24 ditemukan 5 unit yang hanya membayar tagihan periode current sehingga menyisakan tunggakan yang lama sebesar Rp 3,115,174 Berdasarkan sample check atas 11,921 transaksi tagihan IPL periode Jun’23 s/d Apr’24 ditemukan Selisih kurang tagih atas 6 konsumen yang menyebabkan selisih kurang bayar sebesar Rp 2,665,125; 853 transaksi yang purpose use nya tidak diupdate pada sistem EMS sehingga seolah-olah terlihat kurang bayar</t>
  </si>
  <si>
    <t>Berdasarkan observasi atas 66 unit renovasi ditemukan 7 unit renovasi yang tidak dilengkapi dengan form renovasi di mana 4 unit di antaranya tidak membayar deposit renovasi sebesar Rp 18,000,000 dan 3 unit lainnya terlambat membayar deposit renovasi sebesar Rp 11,000,000 berkisar 1 hari s/d 35 hari sejak tanggal opname audit s/d tanggal bayar deposit ; 1 unit renovasi yang telah dilakukan refund deposit renovasi padahal pekerjaan renovasi belum selesai</t>
  </si>
  <si>
    <t>Berdasarkan observasi atas 66 unit renovasi ditemukan 8 unit renovasi yang meletakkan material di luar batas kavling; 1 unit yang membangun dinding tembok samping depan rumah melebihi batas ketinggian maximal 80 cm; 1 unit rumah yang dijadikan tempat sebagai tempat usaha tanpa ada ijin ke Manajemen; Area berm atas 1 unit rumah yang dipasang kanopi dan dijadikan sebagai tempat parkir kendaraan</t>
  </si>
  <si>
    <t>Berdasarkan full check atas 9 unit kamera CCTV kawasan ditemukan 8 kamera CCTV tidak berfungsi dan tidak diketahui waktu kerusakannya karena tidak dicatat pada logbook di mana monitoring kamera CCTV tidak melalui layar monitor, melainkan melalui handphone dan harus ke lokasi terdekat kamera CCTV terpasang Berdasarkan observasi area Fresh Market ditemukan 16 kamera CCTV yang waktu rekamannya lebih lambat +/- 5 menit dari waktu realtime; 1 unit Kios yang belum tersewa namun dipakai oleh penjual dengan meletakkan mesin; Tanki solar untuk mesin genset tidak ada mistar/ garis ukur pada badan tanki (pernah dibahas pada audit tahun 2022) Berdasarkan observasi Waterpark ditemukan belum dibuatkan kartu stock atas 1 item barang promosi; Tanki solar untuk mesin genset tidak ada mistar/ garis ukur pada badan tanki; Barang bekas yang disimpan di dalam ruang mesin genset; Pembelian tiket masuk yang dilakukan oleh Petugas Security yang berjaga di pintu keluar yang diminta bantuan oleh Guru Ekskul</t>
  </si>
  <si>
    <t>Berdasarkan pemeriksaan ijin operasional atas penangkal petir yang berada di area cluster, waterpark dan fresh market ditemukan belum pernah dilakukan pengujian secara berkala</t>
  </si>
  <si>
    <t>Berdasarkan analisa aging per 30 Apr’24 ditemukan 1 konsumen yang menunggak &gt; 90 hari dengan total pembayaran &lt; 20% namun belum dibatalkan Berdasarkan full check atas 837 unit yang retensi masih outstanding per Apr’24 ditemukan Overstated saldo escrow pada Sistem EREMS sebesar Rp 358,881,663 jika dibandingkan dengan saldo escrow pada Trial Balance; 23 unit dengan retensi sebesar Rp 609,821,249 yang seharusnya sudah dapat cair syarat AJB namun belum diajukan pencairan ke bank berkisar 208 hari s/d 1,474 hari sejak tanggal AJB s/d cut off audit 30 Apr’24; 2 unit dengan retensi sebesar Rp 68,339,434 yang seharusnya sudah dapat cair syarat BAST namun belum diajukan pencairan ke bank berselang 21 hari sejak tanggal BAST s/d cut off audit 30 Apr’24; 1 unit yang skema pencairan retensinya tidak sesuai dengan skema SE BI sehingga menyebabkan escrow tertahan sebesar Rp 10,377,000; 18 unit yang nilai retensinya muncul pada laporan escrow tahun 2024 padahal pada laporan escrow tahun sebelumnya tidak ada sehingga menimbulkan kerancuan data escrow</t>
  </si>
  <si>
    <t>Berdasarkan full check perhitungan penyusutan fixed asset per 30 Apr’24, ditemukan Understated nilai akumulasi penyusutan atas 3 item fixed asset sebesar Rp 15,777,257</t>
  </si>
  <si>
    <t>Berdasarkan pemeriksaan atas saldo sub account transaksi Titipan Penghuni (No. Akun 21.50.400) yang masih outstanding per 31 Des’23 ditemukan 4 Sub Account Titipan Penghuni yang berumur &gt; 3 tahun sebesar Rp 1,725,600 berkisar 1,370 hari s/d 1,752 hari sejak tanggal transaksi s/d tanggal cut off 31 Des’23 Berdasarkan pemeriksaan atas saldo sub account transaksi Titipan Penghuni (No. Akun 21.50.400) yang masih outstanding per 31 Des’23 ditemukan 3 Sub Account Titipan Penghuni yang berumur &gt; 3 tahun sebesar Rp 21,342,568 berkisar 1,104 hari s/d 1,523 hari sejak tanggal transaksi s/d tanggal cut off audit 31 Des’23 Berdasarkan pemeriksaan atas saldo sub account transaksi Titipan Penghuni (No. Akun 21.50.400) yang masih outstanding per 31 Des’23 ditemukan 121 Sub Account Titipan Penghuni yang berumur &gt; 3 tahun sebesar Rp 4,421,116 bekisar 1,110 hari s/d 1,278 hari sejak tanggal transaksi s/d tanggal cut off audit 31 Des’23; 21 transaksi Titipan Penghuni yang bersaldo Debet sebesar Rp 1,165,000 berkisar 998 hari s/d 1,258 hari sejak tanggal tanggal transaksi s/d tanggal cut off per 31 Des’23 Berdasarkan analisa akun Piutang Karyawan (No. Akun 11.30.200) PT Ciputra Indah per Apr’24 ditemukan outstanding Piutang Karyawan yang telah menggantung selama 90 hari sejak tanggal transaksi s/d cut off audit sebesar Rp 1,824,505 yang tidak dilakukan pemotongan rutin setiap bulannya Berdasarkan analisa akun Hutang Kontraktor (No. Akun 21.60.200) PT. Ciputra Indah Estate per Apr’24 ditemukan 1 transaksi hutang kontraktor yang bersaldo Debet sebesar Rp 5,102,332 berselang 42 hari sejak tanggal transaksi s/d cut off audit</t>
  </si>
  <si>
    <t>Penilaian Audit CitraGrand CBD Cibubur 2024.xlsx</t>
  </si>
  <si>
    <t>Berdasarkan full opname atas 682 item inventaris rumah contoh per 12 Nov’24 dan sample check atas Berita Acara Opname bulan Agt s/d Okt’24, ditemukan Stock opname sudah dilakukan secara rutin sebulan sekali, namun seluruh berita acara opname inventaris rumah contoh tidak ditandatangani s/d Manager Marketing. (Temuan ulangan)</t>
  </si>
  <si>
    <t>Berdasarkan sample check atas 37 transaksi penjualan selama periode audit, ditemukan 3 transaksi penjualan yang PPJBnya terbit &gt; 30 hari atau berkisar 26 hari s/d 112 hari dari tanggal maksimal PPJB ditandatangani s/d tanggal aktual penandatanganan PPJB serta terlambat dilakukan follow up penandatanganan PPJB kepada konsumen berkisar 14 hari s/d 25 hari sejak tanggal maksimal PPJB ditandatangani s/d tanggal undangan PPJB dikirimkan</t>
  </si>
  <si>
    <t>Berdasarkan full check atas 8 transaksi pembelian tanah selama periode audit ditemukan Penggunaan nomor Internal Memo yang sama pada penerbitan 2 dokumen Internal Memo persetujuan pembelian tanah kepada 2 pihak yang berbeda.</t>
  </si>
  <si>
    <t>Berdasarkan observasi kawasan WTP dan full opname atas 36 item stock barang WTP CitraGrand Cibubur CBD pada tanggal 14 Nov’24, ditemukan Timbangan yang digunakan sebagai alat ukur untuk penggunaan chemical di WTP terlihat sudah tidak laik pakai, di mana terlihat posisi berat 0 Kg sudah tidak akurat lagi; Telah dilakukan opname rutin sebulan sekali atas stock barang WTP, namun masih belum di didukung dengan bukti Berita Acara Opname stock barang WTP yang ditandatangani s/d Section Head Estate</t>
  </si>
  <si>
    <t>Berdasarkan sample check opname atas 30 item inventaris Club House per 15 Nov’24, ditemukan 3 tabung APAR yang tidak dilengkapi dengan kartu checklist</t>
  </si>
  <si>
    <t>Berdasarkan analisa saldo escrow KPR per 30 Sep’24 ditemukan 1 unit yang telah dibuyback, namun masih tercatat/tercord pada saldo retensi escrow collection &amp; Trial Balance selama 81 hari sejak tanggal buyback s/d cut off audit 30 Sept’24 sehingga menyebabkan saldo escrow menjadi overstated sebesar Rp 157,322,672 (Temuan ulangan); 1 unit yang sudah serah terima otomatis namun pengajuan pencairan retensinya tidak disetujui berselang 437 hari sejak tanggal serah terima s/d cut off audit 30 Sept’24 dilakukan sehingga menyebabkan retensi tertahan sebesar Rp 78,019,281.</t>
  </si>
  <si>
    <t>Berdasarkan full check atas transaksi Titipan Asuransi per 30 Sep’24 ditemukan 6 Sub Akun Titipan Asuransi (No. Akun: 21.50.800) sebesar Rp. 16,154,718 yang masih outstanding &gt; 3 tahun bersaldo kredit berselang 1,440 hari s/d 1,411 hari sejak tanggal AJB sampai dengan cut off 30 Sept’24 namun belum diakui sebagai penghasilan lainnya; 7 Sub Akun Titipan Asuransi (No. Akun: 21.50.800) bersaldo debet sebesar Rp 35,943,634, di mana 6 Sub Akun di antaranya telah AJB berkisar 100 hari s/d 1,203 hari sejak tanggal AJB s/d cut off audit 30 Sept’24</t>
  </si>
  <si>
    <t>Berdasarkan full check perhitungan penyusutan atas 476 item fixed asset ditemukan Overstated nilai akumulasi penyusutan dan inventaris sebesar Rp 5,012,895 antara trial balance dengan Report Daftar Asset Proyek; Overstated saldo total biaya penyusutan periode Jan s/d Sept’24 sebesar Rp 21,971,416 antara trial balance dengan Report Daftar Asset Proyek; Overstated atas akumulasi penyusutan sebesar Rp, 1,164,025 antara Report Daftar Asset Auditee dengan Audit. (Temuan ulangan)</t>
  </si>
  <si>
    <t>Berdasarkan full check plan asuransi Ciputra Life per Jul’24 atas 31 Karyawan ditemukan 4 karyawan yang plan premi-nya tidak sesuai dengan plan remi asuransi seharusnya</t>
  </si>
  <si>
    <t>Penilaian Audit CitraLand Bandar Lampung 2024.xlsx</t>
  </si>
  <si>
    <t>Berdasarkan full check atas 62 transaksi penjualan selama periode Apr’23 s/d Jan’24 ditemukan 4 SPT yang belum ditandatangani baik oleh konsumen atau manajemen berselang 61 hari s/d 249 hari sejak tanggal SPT s/d tanggal pull out Audit (1 Mar’24)</t>
  </si>
  <si>
    <t>Berdasarkan full check atas 28 transaksi pemberian hadiah selama periode Apr’23 s/d Jan’24 ditemukan salah catat informasi detail hadiah yang diberikan atas 2 transaksi pemberian hadiah konsumen antara data rekap hadiah konsumen dengan form tanda terima hadiah; 1 transaksi pemberian hadiah konsumen yang secara data terlihat diberikan lebih awal selama 124 hari sebelum tanggal terpenuhinya syarat pemberian hadiah</t>
  </si>
  <si>
    <t>Berdasarkan full check opname barang promosi pada tanggal 20 Feb’24 ditemukan selisih lebih dan kurang antara saldo stock barang promosi dengan stock fisik barang masing-masing sebesar 10 pcs dan 33 pcs; stock opname rutin berkala telah dilakukan namun belum didukung dengan berita acara yang disetujui s/d Marketing Manager
Berdasarkan full check atas 2 unit rumah contoh pada tanggal 20 Feb’24 ditemukan 5 item inventaris rumah contoh (vitrage &amp; curtain, bantal, mirror, pot tanaman dan microwave) yang tidak tercatat dalam list asset rumah contoh; 1 item inventaris yang terdapat di list namun tidak ditemukan fisiknya barangnya; Seluruh asset rumah contoh belum dilengkapi dengan barcode</t>
  </si>
  <si>
    <t>Berdasarkan full check atas 2 transaksi ganti nama selama periode Apr’23 s/d Jan’24 ditemukan 1 transaksi ganti nama yang tanggal PPJB Penegasannya lebih awal berselang 17 hari dari tanggal transaksi ganti nama
Berdasarkan full check atas 62 transaksi penjualan selama periode Apr’23 s/d Jan’24 ditemukan 3 SPPJB yang belum ditandatangani selama 31 hari sejak tanggal seharusnya PPJB ditandatangani s/d tanggal pull out Audit (1 Mar’24) (Temuan ulangan)
Berdasarkan full check atas 17 konsumen yang telah memenuhi persyaratan AJB ditemukan 8 unit (2 inhouse dan 6 KPR) telah memenuhi syarat AJB (lunas/akad/ST dan sertifikat sudah split) namun belum dilakukan AJB berkisar 18 hari s/d 1,617 hari sejak tanggal lunas/akad/split (mana yang paling belakang) s/d tanggal cut off audit 31 Jan’24 dan belum dikirimkan undangan AJB sehingga menyebabkan tertundanya pencairan retensi syarat AJB untuk yang menggunakan cara bayar KPR sebesar Rp 754,475,856 dan memiliki risiko terjadinya buyback. (Temuan ulangan)</t>
  </si>
  <si>
    <t>Berdasarkan full opname atas 145 SHGB pada tanggal 21 Feb’24 ditemukan Tanda terima penyerahan atas 8 sertifikat induk ke BPN untuk proses pemecahan tidak ditandatangani oleh pihak penerima sertifikat
Berdasarkan full check atas 561 unit data monitoring sertifikat splitzing dengan data EREMS ditemukan 9 unit yang sudah terjual &gt; 1 tahun namun belum dilengkapi dengan sertifikat pecahan</t>
  </si>
  <si>
    <t>Berdasarkan full check atas 62 transaksi penjualan yang memenuhi persyaratan untuk dilaporkan ke PPATK selama periode Apr’23 s/d Jan’24 ditemukan 8 transaksi pelaporan PPATK yang terdapat kesalahan penulisan informasi unit terjual</t>
  </si>
  <si>
    <t>Berdasarkan full check atas 474 unit bangunan dengan progress bangun &gt;85% dan sudah serah terima ditemukan 1 unit belum memiliki IMB dengan progress bangun per 12 Sept’23 mencapai 100% dan sudah dilakukan Serah Terima Bangunan selama 133 hari s/d tanggal cut off audit 31 Jan’24
Berdasarkan analisa hasil produksi air WTP ditemukan 1 meteran air untuk distribusi utama di WTP yang belum diuji ulang sejak tahun 2022 s/d cut off audit 31 Jan’24</t>
  </si>
  <si>
    <t>Berdasarkan sample check atas 46 SPK ditemukan 1 SPK tender yang hanya membandingkan 2 vendor pembanding dan belum dilengkapi dengan alasan dan approval dari Pejabat yang Berwenang; 1 SPK tender yang tidak memilih vendor dengan penawaran terendah sebagai pemenang dan belum didukung dengan alasan pemilihan vendor dan approval dari Pejabat yang Berwenang; 5 SPK pekerjaan infrastruktur yang diterbitkan menggunakan SPK repeat order di mana 1 SPK di antaranya ditandatangani tidak sesuai koridor approval yang berlaku</t>
  </si>
  <si>
    <t>Berdasarkan sample check atas 52 PO ditemukan 2 fisik PO yang belum ditandatangani sesuai koridor approval yang berlaku padahal sudah terbayarkan; 1 PO perbandingan harga yang nilai perbandingan harganya sangat terpaut jauh jika dibandingkan dengan harga antar vendor pembanding; Perbedaan harga atas 1 PO perbandingan, di mana nilai PO dan invoice dibayar lebih besar Rp 2,000,000 jika dibandingkan dengan surat penawaran vendor</t>
  </si>
  <si>
    <t>Berdasarkan full check atas 39 SPK pembangunan rumah selama periode Apr’23 s/d Jan’24 ditemukan 1 unit rumah yang sudah terbangun dan sudah ditagihkan pemakaian airnya sebagai unit relokasi, namun tidak teridentifikasi pada EREMS; 1 unit rumah yang tercatat pada 2 SPK bangunan berbeda di mana unit tersebut sudah terjual menurut data EREMS di mana pembayaran progres bangun hanya terjadi pada salah 1 SPKnya saja
Berdasarkan sample check atas 6 pekerjaan bangunan pada tanggal 22 Feb’24 ditemukan Ketidaksesuaian antara fisik terbangun dengan spesifikasi teknis yang ditetapkan dalam gambar kerja dan BoQ atas 8 unit rumah (5 SPK) pada 6 item pekerjaan; 5 item pekerjaan dari 3 SPK yang penilaian bobot pekerjaannya tidak sesuai dengan kondisi actual di lapangan atau hasil pekerjaannya IPK (Izin Pentahapan Kerja) (Temuan ulangan); Terdapat perbedaan spesifikasi atas 3 item pekerjaan antara gambar kerja dan aktual terpasang dengan BQ atas 2 unit rumah (2 SPK) sehingga terlihat kurang telitinya perhitungan BoQ yang seharusnya mengacu pada gambar kerja
Berdasarkan sample check atas 3 pekerjaan infrastruktur pada tanggal 23 Feb’24 ditemukan ditemukan 2 SPK yang item pekerjaannya tidak sesuai dengan spesifikasi yang tercantum dalam RAB/ gambar kerja namun belum didukung dengan IL/SIK pekerjaan tambah/kurang di mana 1 SPK (074) di antaranya lebih bayar Rp 833,125 karena nilai retensi yang tersisa lebih kecil dibanding selisih kurang volume
Berdasarkan sample check atas 3 pekerjaan landscape pada tanggal 23 Feb’24 ditemukan 3 SPK pekerjaan landscape penanaman 22 pohon, di mana 20 pohon di antaranya tidak sesuai spesifikasi namun belum dilakukan pergantian oleh kontraktor</t>
  </si>
  <si>
    <t>Berdasarkan sample check tagihan IPL per Jan’24 atas 487 unit yang telah serah terima ditemukan 8 unit yang telah serah terima namun belum ditagihkan biaya IPLnya sehingga berpotensi merugikan Manajemen sebesar Rp 4,536,036
Berdasarkan sample opname atas 26 unit rumah yang memiliki tunggakan tagihan air &gt; 90 hari per 31 Jan’24 dari data aging tunggakan ditemukan 6 unit rumah yang memiliki tunggakan air &gt; 90 hari di mana 5 unit di antaranya belum dilakukan segel meter air dan 1 sisanya belum tercatat dalam list data segel meter namun aktualnya sudah dilakukan penyegelan meter air</t>
  </si>
  <si>
    <t>Berdasarkan sample check atas 34 PO City Management selama periode Apr’23 s/d Jan’24 ditemukan 3 PO yang pembeliannya menggunakan akun e-commerce pribadi milik karyawan sehingga berisiko adanya benefit (cashback, reward) tidak diterima perusahaan</t>
  </si>
  <si>
    <t>Berdasarkan full check atas 34 unit renovasi dan kavling bangun pada tanggal 21 Feb’24 ditemukan 9 unit renovasi yang tidak diberikan plang sebagai tanda unit sedang renovasi / kavling bangun di mana 2 unit di antaranya juga masih memiliki tunggakan IPL</t>
  </si>
  <si>
    <t>Berdasarkan sample check atas absensi security periode Jan’24 ditemukan Data tarikan absensi finger print dari pihak vendor yang terdapat bug system, contohnya diambil dari salah 1 anggota security terlihat waktu absen yang sama berulang pada beberapa tanggal</t>
  </si>
  <si>
    <t>Berdasarkan full check atas 96 unit yang serah terima selama periode audit ditemukan 3 unit rumah sudah melakukan serah terima, namun belum diinput ke EREMS berkisar 133 hari s/d 1,280 hari sejak tanggal real ST berdasarkan data manual s/d cut off audit 31 Jan’24</t>
  </si>
  <si>
    <t>Berdasarkan full check atas 7 layar CCTV (33 kamera) pada tanggal 21 Feb’24 ditemukan data waktu yang berbeda antara titik CCTV dan jika mengacu pada jam aktual terdapat selisih waktu perekaman berkisar 4 menit 25 detik s/d 8 menit 54 detik</t>
  </si>
  <si>
    <t>Berdasarkan cash opname tanggal 19 Feb’24 ditemukan uang tunai senilai Rp 2,923,200 yang terdiri dari 21 bundel uang di dalam brankas milik keuangan, di mana dari hasil konfirmasi tidak diketahui secara pasti detail peruntukan atas titipan uang tersebut.
Berdasarkan full check atas 17 rekening operasional PT Asendabangun Persada periode Nov’23 s/d Jan’24 ditemukan Selisih saldo atas 6 rekening bank berkisar minus Rp 4,587,181 s/d Rp 4,593,181 antara nilai TB dan nilai rekening koran; 1 rekening bank BCA untuk keperluan Dana Kebersamaan yang tidak terdaftar di COA TB</t>
  </si>
  <si>
    <t>Berdasarkan full check atas 79 unit yang retensi masih outstanding, per 31 Jan’24 ditemukan 5 unit rumah yang sudah memenuhi syarat retensi ST dengan total Rp 450,285,531 dan telah diajukan ke bank namun belum dicairkan oleh bank berselang 41 hari s/d 98 hari sejak tanggal pengajuan s/d cut off audit 31 Jan’24; 3 unit yang sudah memenuhi syarat AJB namun belum diajukan pencairan ke bank berkisar 8 hari s/d 1,107 hari sejak tanggal AJB s/d cut off audit sehingga menyebabkan escrow tertahan sebesar Rp 210,903,030 (Temuan ulangan); 1 unit yang sudah memenuhi syarat retensi AJB dengan total Rp 77,472,391 dan telah diajukan ke bank namun belum dicairkan oleh bank berselang 331 hari sejak tanggal pengajuan s/d cut off audit 31 Jan’24; 2 unit yang sudah memenuhi syarat retensi BAST dan AJB namun belum diajukan pencairan ke bank berkisar 15 hari dan 40 hari sejak tanggal BAST/ AJB (diambil tanggal transaksi terbaru) s/d cut off audit sehingga menyebabkan escrow tertahan sebesar Rp 364,771,315; 2 unit yang sudah memenuhi syarat retensi AJB dan ST dengan total Rp 209,805,000 dan telah diajukan ke bank namun belum dicairkan oleh bank berselang 377 hari dan 466 hari sejak tanggal pengajuan s/d cut off audit 31 Jan’24; Terdapat kesalahan pencatatan atas saldo deposito escrow atas 8 konsumen yang seharusnya dicatat pada akun Bank Cimb Niaga Escrow (No Akun 19.80.208), namun di catat pada akun Dana Yang Dibekukan (No. Akun 19.80.100)</t>
  </si>
  <si>
    <t>Berdasarkan full check pembayaran komisi atas 28 transaksi penjualan selama periode Apr’23 s/d Jan’24 ditemukan 1 transaksi pembayaran komisi KC yang dibayarkan oleh Citra Garden Lampung atas transaksi penjualan kavling di CitraLand Lampung sebesar Rp 18,560,345, namun pembebanan komisinya belum ditagihkan ke CitraLand Lampung berkisar 138 hari sejak dibayarkan s/d cut off audit 31 Jan’24
Berdasarkan sample check atas 40 transaksi pengakuan penjualan PT Asendabangun Persada selama periode Apr’23 s/d Jan’24 ditemukan Selisih lebih perhitungan nilai HPP atas 2 unit rumah masing-masing sebesar Rp 868,250 dan Rp 502,043,307 antara HPP versi accounting dengan HPP versi QS
Berdasarkan full check atas 30 transaksi akad kredit selama periode audit ditemukan 15 transaksi akad kredit yang belum dicairkan fee KPRnya sebesar Rp 146,157,078 berselang 30 hari s/d 183 hari sejak tanggal akad kredit sampai dengan tanggal pull out Audit (1 Mar’24)
Berdasarkan full check atas 20 transaksi PPNDTP selama periode Apr’23 s/d Jan’24 ditemukan selisih lebih pelaporan atas 1 unit nilai transaksi uang muka yang dilaporkan pada faktur pajak konsumen PPNDTP sebesar Rp 18,000,000 sehingga menyebabkan nilai PPNDTP overstated sebesar Rp 1,980,000</t>
  </si>
  <si>
    <t>Berdasarkan monitoring perhitungan depresiasi fixed asset per 31 Jan'24 ditemukan Double catat saldo adjustment depresiasi sebesar Rp 132,292 sehingga menyebabkan nilai akumulasi penyusutan per 31 Jan’24 menjadi understated
Berdasarkan sample opname atas 30 item Fixed Asset pada tanggal 29 Feb’24 ditemukan 8 item fixed asset yang tidak memiliki barcode</t>
  </si>
  <si>
    <t>Berdasarkan full check atas 82 transaksi pengakuan penjualan selama periode audit Apr’23 s/d Jan’24 ditemukan Pengakuan penjualan atas 77 unit yang jurnal uang muka penjualannya tidak di debet pada sub akun masing-masing 77 unit tersebut namun ditumpuk pada 2 sub akun yang di create yaitu sub dana titipan lainnya dan sub dana talangan kontraktor; Di antara 77 unit tersebut ditemukan 6 unit yang masih menyisakan saldo uang muka/ pembayaran dari konsumen sebelumnya yang telah batal namun belum dijurnal ke akun penghasilan batal/ refund sehingga berisiko overstated pengakuan penjualan jika dilakukan jurnal pengakuan penjualan dengan mendebet saldo uang muka yang termasuk saldo konsumen sebelumnya; 1 unit (C09/019) yang pada saat pengakuan penjualan saldo uang muka di debet lebih besar dari total uang masuk sehingga terjadi saldo debet pada sub akun unit C09/019 sebesar Rp 1,013,187; 1 unit rumah yang pada saat uang masuk pencairan KPR dijurnal pada sub akun C03/017 padahal sub akun tersebut telah nol ex konsumen sebelumnya yang telah batal. Saat konsumen baru masuk di create lagi sub akun sama untuk pencatatan UTJ tanpa pencairan KPR; 2 unit rumah yang dibuatkan sub akun lebih dari 1 sub pada saat pencatatan uang masuk sehingga menyebabkan adanya salah catat saat transaksi pengakuan penjualan
Berdasarkan full check atas sub akun Titipan BBN Akte (No. Akun: 21.50.300) per 31 Jan’24, ditemukan 219 unit sub akun uang Titipan BBN Akte yang bersaldo debet sebesar Rp 9,964,898,486 per cut off audit 31 Jan’24; 189 unit yang telah AJB namun uang muka titipan BBN Aktenya masih menggantung berkisar 1,097 hari s/d 2,585 hari sejak tanggal AJB s/d cut off audit 31 Des’23 sebesar Rp 4,538,841,816 di mana 11 unit di antaranya memiliki sub akun lebih dari 1. (Temuan ulangan)
Berdasarkan full check atas sub akun Hutang Kontraktor (No. Akun: 21.60.200) per 31 Jan’24 ditemukan 19 sub akun Hutang Kontraktor yang bersaldo debet sebesar Rp 1,979,898,724 per cut off audit 31 Jan’24.
Berdasarkan full check atas sub akun Titipan Lainnya (No. Akun: 21.50.900) per 31 Jan’24 ditemukan 95 sub akun Titipan Lainnya yang bersaldo debet sebesar Rp 15,215,438,895 per cut off audit 31 Jan’24; 87 sub akun Titipan Lainnya yang long outstanding &gt; 3 tahun sebesar Rp 19,581,402,191 per cut off audit 31 Jan’24 namun belum dapat ditelusuri lebih lanjut terkait sisa saldo tersebut
Berdasarkan full check atas sub akun Piutang Kontraktor (No. Akun: 11.30.300) per 31 Jan’24 ditemukan 2 sub akun piutang kontraktor yang bersaldo kredit sebesar Rp 372,269,534 per cut off audit 31 Jan’24.</t>
  </si>
  <si>
    <t>Berdasarkan full check atas 4 kontrak karyawan dan 4 kontrak sales mitra selama periode Apr’23 s/d Jan’24 ditemukan 2 dokumen perjanjian kerja karyawan menggunakan 1 nomor surat yang sama</t>
  </si>
  <si>
    <t>Berdasarkan sample check atas 52 PO ditemukan 4 PO tender/ perbandingan harga yang pembeliannya menggunakan akun e-commerce pribadi milik karyawan sehingga berisiko adanya benefit (cashback, reward) yang tidak diterima perusahaan</t>
  </si>
  <si>
    <t>Berdasarkan full opname atas 2 layar CCTV (12 kamera) pada tanggal 21 Feb’24 ditemukan perbedaan waktu antara waktu rekam CCTV dengan jam aktual, di mana waktu rekam layar CCTV lebih lambat 1 menit 53 detik dibandingkan jam aktual (HR)</t>
  </si>
  <si>
    <t>Penilaian Audit CitraLand Cibubur 2024.xlsx</t>
  </si>
  <si>
    <t>Berdasarkan sample check atas 4 transaksi ganti nama ditemukan PPJB transaksi ganti nama atas 1 konsumen yang signed datenya terlihat lebih awal berselang 4 hari sejak tanggal transaksi ganti nama di Erems</t>
  </si>
  <si>
    <t>Berdasarkan sample check atas 109 transaksi pemberian hadiah kepada konsumen, ditemukan 2 logam mulia sejumlah 10gram yang sudah keluar dari brankas Finance berkisar 25 hari s/d 29 hari yang belum diberikan ke konsumen namun tidak dikembalikan lagi ke brankas Finance, melainkan disimpan di dalam laci sales; Typo penulisan tanggal penyerahan logam mulia sehingga terlihat penyerahan hadiah lebih awal berselang 37 hari sejak tanggal good receive s/d tanggal realisasi penyerahan hadiah ke konsumen. Berdasarkan full opname inventaris atas 3 unit rumah contoh (212 item) ditemukan selisih lebih atas 9 item inventaris berkisar 1 pcs s/d 8 pcs</t>
  </si>
  <si>
    <t>Berdasarkan full check atas 184 transaksi penjualan ditemukan penjualan atas 2 unit kavling atas 1 konsumen yang seharusnya unit bangunan namun hanya dilengkapi dengan persetujuan s/d GM</t>
  </si>
  <si>
    <t>Berdasarkan full opname atas 5 unit rumah dan ruko ready stock pada tanggal 24 Jun’24 ditemukan 1 unit ruko unit buyback yang masih belum dikosongkan berselang 34 hari sejak tanggal pengiriman surat perintah pengosongan s/d opname audit</t>
  </si>
  <si>
    <t>Berdasarkan sample check luas tanah atas 40 Sertifikat SHGB ditemukan 1 sertifikat SHGB yang luasannya lebih kecil 2m2 jika dibandingkan dengan yang tercantum pada SP &amp; EREMS</t>
  </si>
  <si>
    <t>Berdasarkan sample check atas 54 SPK ditemukan tarif SBUJK atas 4 kontraktor yang tidak diupdate pada system EREMS</t>
  </si>
  <si>
    <t>Berdasarkan sample opname progress pekerjaan di lapangan atas 15 unit bangunan ditemukan perbedaan spesifikasi dan material pada 10 unit bangunan (8 unit rumah, 1 tenant dan 1 mushola) atas 14 item pekerjaan antara spesifikasi teknis/ gambar kerja for construction dengan aktual terpasang</t>
  </si>
  <si>
    <t>Berdasarkan full check atas 43 unit rumah/ruko/kavling yang belum ST ditemukan 36 unit rumah yang terlambat ST berkisar 26 hari s/d 655 hari sejak tanggal seharusnya ST s/d tanggal realisasi ST sehingga menyebabkan opportunity loss IPLK sebesar Rp 45,437,800 di mana 8 unit diantaranya belum pernah dikirimkan surat undangan serah terima unit dan 5 unit lainnya yang undangan ST tidak rutin dikirim dan tidak diinput melalui EREMS; 8 unit yang penginputan tanggal serah terima konsumen pada system EREMS terlambat berkisar 115 hari s/d 511 hari sejak tanggal realisasi ST s/d tanggal input ke system dan belum ada penagihan IPLnya sejak tanggal realisasi ST</t>
  </si>
  <si>
    <t>Berdasarkan data analisa aging air &amp; IPLK per 30 Apr’24 ditemukan 1 unit kavling dengan status tidak huni yang tunggakan aging &gt; 90 harinya hanya muncul tunggakan air saja (tanpa IPL), padahal seharusnya jika telah menggunakan EMS versi 2 pembayaran tidak dapat terpisah antara air atau IPL saja; 1 unit yang tunggakannya hanya air saja padahal system aging EMS sudah menggunakan versi 2 sehingga terlihat konsumen bisa memilih untuk membayar salah satu saja (IPLK atau air); 52 unit kavling dengan status yang keliru menjadi huni padahal seharusnya tidak huni sehingga terlihat unit tersebut seharusnya ditagihkan pemakaian airnya</t>
  </si>
  <si>
    <t>Berdasarkan sample check atas tagihan IPL 1,126 unit periode Mar’24 ditemukan selisih kurang tagih IPL atas 1 unit sebesar Rp 302,100 Berdasarkan data analisa aging air &amp; IPLK per 30 Apr’24 ditemukan Write off nilai tagihan pokok atas tunggakan IPLK dan air atas 3 unit (B5/17, R2/5 dan E5/52) yang diapprove hanya s/d GM</t>
  </si>
  <si>
    <t>Berdasarkan observasi pekerjaan renovasi pada tanggal 12 Jun’24 ditemukan 5 unit renovasi yang belum dilengkapi dengan form pengajuan renovasi serta belum membayar deposit renovasi sebesar Rp 17,500,000 di mana 1 unit di antaranya terdapat tunggakan IPLK sebesar Rp 150,000; 1 unit renovasi yang deposit renovasinya terlambat dibayarkan berselang 63 hari sejak tanggal form renovasi s/d tanggal realisasi bayar</t>
  </si>
  <si>
    <t>Berdasarkan observasi pekerjaan renovasi pada tanggal 12 Jun’24 ditemukan 1 unit renovasi yang materialnya diletakkan di luar batas kepemilikan kavling Berdasarkan observasi lingkungan yang dilakukan tanggal 12 Jun’24 dan 21 Jun’24, ditemukan tumpukan sisa material di tanah kavling dan tumpukan sampah daun/ ranting pohon bahkan terdapat bedeng kerja milik kontraktor yang sudah tidak terpakai namun belum dibongkar/ bersihkan</t>
  </si>
  <si>
    <t>Berdasarkan full check Kartu Tanda Anggota atas 27 personel security ditemukan Kerja sama dengan PT. Galang Esa Mandiri sebagai penyedia tenaga keamanan diterbitkan melalui SPK (bukan Perjanjian Kerjasama) sehingga tidak ada klausul yang mengatur tentang penalty jika terjadi kekurangan manpower dan jam kerja longshift</t>
  </si>
  <si>
    <t>Berdasarkan full check atas 7 unit tabung APAR ditemukan 1 APAR yang sudah expired berselang 1,386 hari sejak tanggal expired s/d tanggal opname; Seluruh tabung APAR tidak dilengkapi dengan kartu checklist pemeriksaan Berdasarkan full check atas 24 titik kamera CCTV ditemukan 8 kamera CCTV rusak dan tidak diketahui waktu kerusakannya karena tidak dicatat pada logbook maupun Work Order (WO); 1 kamera CCTV yang rekamannya terhalang pohon</t>
  </si>
  <si>
    <t>Berdasarkan pemeriksaan ijin operasional atas penangkal petir ditemukan belum pernah dilakukan pengujian secara berkala berselang 457 hari sejak tanggal seharusnya dilakukan pengujian berkala s/d cut off audit</t>
  </si>
  <si>
    <t>Penilaian Audit CitraLand City Kedamean 2024.xlsx</t>
  </si>
  <si>
    <t>Berdasarkan sample check atas 44 PO selama periode Jan’22 s/d Mar’24, ditemukan 1 PO transaksi sewa kendaraan yang tidak dibuatkan format SPK. Berdasarkan sample check atas 60 pemberian hadiah konsumen selama periode Jan’22 s/d Mar’24, ditemukan seluruh pembelian hadiah konsumen tidak diterbitkan PO namun hanya menggunakan 12 kasbon sesuai nominal invoice pembelian harga.</t>
  </si>
  <si>
    <t>Berdasarkan full check atas 445 transaksi penjualan selama periode Jan’22 s/d Mar’24, ditemukan 28 transaksi yang belum dilaporkan ke PPATK berselang 33 hari s/d 611 hari sejak tanggal batas lapor s/d pull out audit 3 Mei’24; 61 transaksi yang terlambat dilaporkan ke PPATK berselang 33 hari s/d 315 hari sejak tanggal batas lapor s/d tanggal pelaporan aktual.</t>
  </si>
  <si>
    <t>Berdasarkan full check atas 36 SPK VO Tambah selama periode Jan’22 s/d Mar’24, ditemukan 3 VO yang BA persetujuannya tidak sesuai koridor approval akumulatif SPK induk + VO; 1 SPK Hardscape Marketing Office yang 3 item pekerjaan VO tambah-nya tidak sesuai dengan pekerjaan SPK induk di mana terdapat pekerjaan seperti plester acian billboard, perbaikan kanstin, dan perbaikan manhole. Berdasarkan full check atas 53 SPK Repeat Order selama periode Jan’22 s/d Mar’24, ditemukan 1 SPK Repeat Order untuk pekerjaan infrastruktur di mana terdapat 7 item pekerjaan yang tidak ada di SPK acuan dengan total sebesar Rp 50.42 Juta walaupun telah dilakukan negosiasi harga untuk item terkait.</t>
  </si>
  <si>
    <t>Berdasarkan full check atas 109 PO selama periode Jan’22 s/d Mar’24, ditemukan 2 PO yang belum dilakukan pembayaran berselang 449 hari dan 540 hari sejak tanggal PO s/d tanggal konfirmasi audit 21 Mei’24 namun belum dilakukan pembatalan pada system PIM; 22 PO yang telah dilakukan pelunasan namun belum dibuatkan GR (Goods Received) berselang 68 hari s/d 641 hari sejak tanggal pelunasan pembayaran s/d tanggal konfirmasi audit 21 Mei’24 di mana 1 PO di antaranya PO-nya baru dibuatkan berselang 1 hari sejak pembayaran lunas.</t>
  </si>
  <si>
    <t>Berdasarkan full check atas 179 transaksi akun Hutang Kontraktor (No akun 21.60.200) sebesar Rp 520,984,048 s/d Mar’24, ditemukan 1 transaksi yang telah menggantung lebih dari 3 tahun berselang 1,224 hari (3.4 tahun) sejak tanggal transaksi s/d 31 Des’23.</t>
  </si>
  <si>
    <t>Berdasarkan sample check atas 26 unit rumah yang sedang progress bangun pada tanggal 25 Apr’24, ditemukan 1 unit rumah (1 SPK) yang progress 2 item pekerjaan aktualnya (plafond dan list plafond) lebih kecil jika dibandingkan dengan progress yang telah dibayarkan di sertifikat pembayaran sehingga menimbulkan lebih bayar kontraktor s/d termyn terkait sebesar Rp 870,160; 2 unit rumah (1 SPK) yang spesifikasi aktual terpasangnya atas 2 item pekerjaan (kolom beton, dan list plank) tidak sesuai dengan spesifikasi yang tercantum dalam RAB/ BoQ/ gambar kerja di mana belum dibuatkan SIK perubahan yang diapprove s/d Manager Teknik; 8 unit rumah (4 SPK) yang 1 item pekerjaannya berupa Ban-Banan atap (yang berfungsi untuk menutup celah antara atap dengan dinding) namun tidak terdapat dalam RAB maupun OE (Owner Estimate). Berdasarkan sample check atas 11 SPK prasarana pada tanggal 26 Apr’24, ditemukan 4 SPK yang spesifikasi terpasangnya atas 4 item pekerjaan (kolom beton, Planter box, dan tempat sabun) tidak sesuai dengan spesifikasi yang tercantum dalam BoQ/ gambar kerja di mana belum dibuatkan SIK perubahan yang diapprove s/d Manager Teknik.</t>
  </si>
  <si>
    <t>Berdasarkan full check atas 5 rumah contoh pada 24 Apr’24 ditemukan 3 rumah contoh yang seluruh inventaris rumah contohnya belum dilengkapi dengan barcode.</t>
  </si>
  <si>
    <t>Berdasarkan full check atas absen security dengan PT Tri Tunggal Putra selama periode Feb’24 s/d Apr’24, ditemukan Absensi masih dilakukan secara tanda tangan manual dan belum dilengkapi dengan absensi fingerprint; Tidak ada klausul terkait dengan pemotongan tagihan dan tidak ada klausul penggantian atas personel yang berhalangan hadir di dalam SPK Jasa Tenaga Pengamanan meskipun aktualnya vendor tetap mengirimkan pengganti jika ada personel yang berhalangan/ cuti.</t>
  </si>
  <si>
    <t>Berdasarkan full check atas laporan aging EREMS dan data aging manual per 31 Mar’24, ditemukan selisih aging dengan total sebesar Rp 6,427,926,913.</t>
  </si>
  <si>
    <t>Berdasarkan full check atas 9 transaksi pengembalian pembatalan selama periode Jan’22 s/d Mar’24, ditemukan adanya pengembalian 1 transaksi pembatalan sebesar Rp 2,939,108 yang merupakan nilai PPn dan PPh tanpa didukung dengan kronologi/ berita acara yang ditandatangani s/d GM.</t>
  </si>
  <si>
    <t>Berdasarkan full check atas perhitungan depresiasi 71 fixed asset yang masih memiliki nilai buku s/d Mar’24, ditemukan overstated perhitungan 1 item fixed asset berupa pengadaan Video Wall Marketing Gallery sebesar Rp 3,645,835 di mana Asset terkait baru dilunasi pada 21 Des’23 (2 bulan overstated depresiasi karena telah disusutkan lebih awal 2 bulan sejak tanggal DP).</t>
  </si>
  <si>
    <t>Berdasarkan full check atas 4 training berbayar selama periode Jan’22 s/d Mar’24, ditemukan 1 training berbayar dan mendapatkan sertifikat yang diikuti oleh 2 karyawan namun copy sertifikatnya tidak disimpan di HCM.</t>
  </si>
  <si>
    <t>Berdasarkan full check atas 26 plan Mandiri Inhealth terdaftar atas 23 karyawan beserta keluarganya ditemukan plan asuransi Mandiri Inhealth atas 1 orang anak karyawan yang telah melebihi batas umur keanggotaan 23 tahun namun masih terdaftar sampai dengan cut off renewal Mandiri Inhealth per 1 Jul’24.</t>
  </si>
  <si>
    <t>Berdasarkan sample opname atas 29 item fixed asset pada 30 Apr’24, ditemukan 3 item fixed asset (6 pcs) yang belum dibuatkan Goods Receiving sehingga juga belum diupdate dalam list asset dan diberikan kode asset berselang 51 hari s/d 622 hari sejak tanggal PO sampai dengan pullout Audit 3 Mei’24; 2 fixed asset yang belum dilengkapi dengan kode asset.</t>
  </si>
  <si>
    <t>Penilaian Audit CitraLand City Losari CPI 2024.xlsx</t>
  </si>
  <si>
    <t>Berdasarkan sample check atas 71 transaksi penjualan ditemukan 1 SPA yang belum ditandatangani konsumen berselang 67 hari sejak terbit, 1 SPT dan 1 SPPJB yang belum dikembalikan oleh konsumen berselang 204 hari sejak terbit s/d cut off audit 30 Jun’24; 1 form NUP yang tidak dilengkapi dengan tandatangan konsumen</t>
  </si>
  <si>
    <t>Berdasarkan full check atas 5 transaksi pindah blok ditemukan adanya IM yang kurang detail (tidak mencantumkan alasan biaya admin pindah blok lebih besar karena komisi unit telah dibayarkan) sehingga terlihat inkonsistensi atas 2 transaksi pengenaan biaya admin pindah blok</t>
  </si>
  <si>
    <t>Berdasarkan sample check atas 22 PO Marketing ditemukan seluruh PO tidak dilengkapi dengan Good Receive atau penerimaan barang pada sistem PIM</t>
  </si>
  <si>
    <t>Berdasarkan sample check atas 71 transaksi penjualan selama periode Agt’23 s/d Jun’24 ditemukan 7 SPPJB yang sudah ditandatangani oleh konsumen namun belum diinput ke system EREMS berkisar 54 hari s/d 230 hari sejak tanggal PPJB terbit s/d cut off audit tanggal 30 Jun’24 Berdasarkan pemeriksaan klausul yang tercantum di SPT dan SPPJB atas 3 unit ditemukan adanya perbedaan atas 2 klausul yang tercantum di SPT dengan SPPJB Berdasarkan pemeriksaan klausul yang tercantum di SPA dan SPPJB atas 1 unit ditemukan adanya perbedaan atas 4 klausul yang tercantum di SPA dengan SPPJB</t>
  </si>
  <si>
    <t>Berdasarkan sample check atas 71 transaksi penjualan selama periode Agt’23 s/d Jun’24 yang memenuhi syarat pelaporan PPATK, ditemukan 1 transaksi penjualan yang belum dilaporkan PPATK berselang 171 hari sejak tanggal maksimal lapor PPATK s/d tanggal cut off audit</t>
  </si>
  <si>
    <t>Berdasarkan sample check atas 55 SPK ditemukan 5 SPK Tender atas 2 kontraktor pemenang yang penawarannya dibantu input oleh Admin Teknik di Sistem CPMS (terlihat dari updated by pada system CPMS) di mana kontraktor pemenang juga tidak memasukkan penawaran dari awal, langsung di penawaran akhir; 1 SPK Tender yang tidak ada penawaran/ perbandingan harga dari kontraktor pembanding pada system CPMS</t>
  </si>
  <si>
    <t>Berdasarkan sample check atas 60 PO ditemukan 9 PO Perbandingan harga yang dokumen penawaran dari vendor/supplier tidak dilampirkan/ diupload pada sistem PIM</t>
  </si>
  <si>
    <t>Berdasarkan full check atas sub akun Hutang Kontraktor (21.60.200) per Jun’24 ditemukan 8 transaksi (SPK) dengan total sisa tagihan senilai Rp 21,309,663 yang seharusnya nilai sisa tagihan sudah tidak bisa ditagih oleh kontraktor sesuai ketentuan pada SUPP atau 2.5 tahun sejak tanggal BAST/pekerjaan selesai namun belum dilakukan penutupan berselang 87 hari s/d 216 hari sejak batas waktu penagihan SPK s/d cut off audit</t>
  </si>
  <si>
    <t>Berdasarkan sample check atas 44 sertifikat termyn pembayaran ke kontraktor ditemukan kesalahan input nilai retensi atas 11 sertifikat termyn yang seharusnya 5% namun diinput 50% pada system CPMS sehingga menyebabkan selisih kurang bayar ke kontraktor akibat nilai retensi yang tertahan lebih besar sebesar Rp 1,704,986,996 atau selisih kurang bayar ke kontraktor secara nilai total pembayaran sebesar Rp 1,847,353,410</t>
  </si>
  <si>
    <t>Berdasarkan sample opname progress pekerjaan di lapangan atas 29 unit bangunan ditemukan 6 unit bangunan yang item pekerjaan kolom beton dan balok beton yang tidak sempurna (kopong)/cor-an tidak rapih/keropos; 1 unit bangunan ruko di mana dinding-nya tidak rata (menggelembung); Jarak cincin sengkang atas 2 titik kolom pada 1 unit ruko yang aktualnya lebih renggang dari gambar kerja</t>
  </si>
  <si>
    <t>Berdasarkan full check atas 12 unit rumah/ruko/kavling yang sudah memenuhi syarat ST ditemukan 2 unit rumah yang belum ST berkisar 131 dan 132 hari sejak tanggal seharusnya ST s/d cut off audit sehingga menimbulkan opportunity loss penerimaan IPLK sebesar Rp 30,835,200; Kesalahan input tanggal ST pada system EREMS atas 1 unit</t>
  </si>
  <si>
    <t>Berdasarkan data analisa aging per 30 Jun’24 ditemukan aging IPL untuk 17 unit yang dikenakan denda tidak sesuai ketentuan yang berlaku namun tidak diinfokan ke Team IT Berdasarkan full check atas pemutihan tagihan IPL CitraLand City CPI Makassar ditemukan 39 transaksi pemutihan tagihan pokok IPL atas program diskon yang diinput pada menu write off/ pemutihan pada system EMS, yang seharusnya diinput ke kategori diskon pada system EMS dan atas transaksi pemutihan juga tidak dilengkapi dengan approval s/d Director Project</t>
  </si>
  <si>
    <t>Berdasarkan full check atas 9 perjanjian kerjasama dengan pihak oustourcing ditemukan 1 perjanjian kerjasama yang telah expired berselang 23 hari sejak tanggal PKS expired s/d pull out audit</t>
  </si>
  <si>
    <t>Berdasarkan hasil full test pengujian sistem ARD atas 5 unit lift di Delft Apartement ditemukan 2 unit lift penumpang yang 1 unit lift di antaranya pintunya lambat dalam proses buka tutup dan 1 unit lift lainnya pintu lift tidak terbuka setelah sistem ARD aktif dan lampu pit pada dasar lift mati serta akses tangga darurat kotor terdapat sampah rokok; Lampu emergency atas 2 unit lift service mati Berdasarkan hasil observasi lapangan pada tanggal 14 Agt’24 ditemukan tanki solar di ruang pompa dalam keadaan terbuka dan tidak ada mistar/ garis ukur pada badan tanki; Ruang control untuk memonitor kamera cctv bau rokok padahal sudah dipasangkan signage dilarang merokok Berdasarkan full check atas 142 titik kamera CCTV ditemukan 1 kamera CCTV rusak berselang 89 hari sejak tanggal rusak s/d observasi audit dan juga belum dicatat pada logbook atas waktu kerusakan; Waktu rekaman / playback kamera CCTV yang tidak seragam/ bervariasi berkisar 22 hari s/d 68 hari sejak tanggal terakhir rekaman s/d observasi audit; 1 layar dengan total 16 kamera CCTV yang waktu rekamannya lebih lambat +/- 2 menit dari waktu realtime</t>
  </si>
  <si>
    <t>Berdasarkan cash opname petty cash tanggal 14 Agt’24 ditemukan selisih kurang sebesar Rp 104,400 di mana atas 2 transaksi selisih kurang di antaranya sebesar Rp 69,900 disebabkan karena lupa catat transaksi; Tidak ada pemisahan tugas yang jelas antara Kasir dengan Accounting; Saldo akhir petty cash per tanggal 2 Agt’24 berdasarkan Berita Acara Opname rutin selisih sebesar Rp 19,900 antara saldo TB dengan BA Opname</t>
  </si>
  <si>
    <t>Berdasarkan full check perhitungan penyusutan atas 538 fixed asset ditemukan kesalahan input tanggal perolehan pada list asset sehingga seolah-olah terlihat overstated akumulasi penyusutan atas 3 item fixed asset sebesar Rp 4,807,447</t>
  </si>
  <si>
    <t>Berdasarkan full check pendaftaran plan Asuransi Non BPJS atas 38 karyawan ditemukan 2 karyawan yang belum didaftarkan Asuransi Non BPJS (Mandiri Inhealth) berselang 221 hari dan 224 hari sejak tanggal seharusnya didaftarkan Asuransi s/d cut off audit</t>
  </si>
  <si>
    <t>Monitoring pengamanan Inventaris</t>
  </si>
  <si>
    <t>Berdasarkan sample opname atas 40 item inventaris asset ditemukan 27 item inventaris yang belum ditempel kode asset (barcode)</t>
  </si>
  <si>
    <t>Penilaian Audit CitraLand Driyorejo 2024.xlsx</t>
  </si>
  <si>
    <t>Berdasarkan full opname atas 4 item barang promosi (159 pcs) pada tanggal 25 Apr’24, ditemukan 1 barang hadiah promosi berupa 11 unit AC yang telah dibeli namun belum diberikan ke konsumen berselang 230 hari sejak tanggal barang diterima sampai dengan tanggal pemeriksaan audit 22 Apr’23 dan disimpan pada unit rumah blok C02/036 (telah terjual namun belum ST konsumen). Berdasarkan full check atas 33 transaksi PO dan 15 transaksi pembelian melalui e-commerce selama periode audit Apr’23 s/d Mar’24 ditemukan, 32 PO yang telah dilakukan pelunasan dan barang telah diterima namun belum dibuatkan GR (Goods Received) berselang 11 hari s/d 410 hari sejak tanggal pelunasan pembayaran s/d tanggal konfirmasi audit 27 Mei’24; 15 transaksi melalui e-commerce dengan menggunakan akun pribadi milik admin promotion di mana 14 transaksi di antaranya pembayaran menggunakan reimburse dari uang pribadi karyawan berselang 1 hari s/d 83 hari sejak tanggal invoice sampai dengan tanggal pengajuan reimburse dan 1 transaksi di antaranya tidak diterbitkan PO.</t>
  </si>
  <si>
    <t>Berdasarkan hasil Investigasi atas konsumen selama periode Audit, ditemukan 4 transaksi penjualan namun Marketing Manager meminta fee atas transaksi terkait kepada 3 orang Sales Inhouse dengan total sebesar Rp. 7,300,000</t>
  </si>
  <si>
    <t>Berdasarkan full check atas 2 transaksi buy back selama periode audit Apr’23 s/d Mar’24, ditemukan 2 transaksi buy back belum dilengkapi dengan Pembatalan Perjanjian PPJB berselang 173 hari dan 198 hari sejak tanggal Buy Back s/d cut off audit 31 Mar’24</t>
  </si>
  <si>
    <t>Berdasarkan full check atas 82 transaksi penjualan yang memenuhi persyaratan untuk dilaporkan ke PPATK selama periode Apr’23 s/d Mar’24 ditemukan 28 transaksi yang belum dilaporkan berselang 155 hari s/d 216 hari sejak tanggal batas pelaporan s/d pullout audit 3 Mei’24.</t>
  </si>
  <si>
    <t>Berdasarkan full check atas 204 konsumen dengan cara bayar KPR yang belum AJB per 31 Mar’24, ditemukan 5 konsumen dengan cara bayar KPR yang telah memenuhi syarat AJB namun belum dilakukan AJB berselang 4 hari s/d 260 hari sejak tanggal terpenuhinya syarat AJB (tanggal akad, splitzing SHGB, IMB, validasi PPh dan serah terima mana yang paling belakang) sampai dengan cut off audit tanggal 31 Mar’24 sehingga menyebabkan tertundanya pencairan retensi KPR syarat AJB sebesar Rp 487,215,000 dan adanya risiko buyback, di mana 2 transaksi di antaranya belum dikirimkan undangan AJB secara rutin dan 3 transaksi lainnya telah diundang AJB melalui Whatsapp namun belum diupdate dalam logbook. Berdasarkan full check atas 82 transaksi penjualan selama periode Apr’23 s/d Mar’24 ditemukan 21 SPPJB yang belum ditandatangani berselang 64 hari s/d 158 hari sejak tanggal seharusnya PPJB ditandatangani s/d tanggal cut off Audit. Berdasarkan full check atas 28 transaksi penjualan PPNDTP selama periode audit Apr’23 s/d Mar’24 ditemukan 8 transaksi penjualan PPNDTP yang tidak dilengkapi dengan PPJB Notariil (dokumen ditandatangani di hadapan notaris), melainkan hanya dilengkapi dengan PPJB biasa dan PPJB waarmerking (dokumen dibuat dan ditandatangani tidak di hadapan notaris melainkan hanya didaftarkan ke notaris) berselang 65 hari s/d 150 hari sejak tanggal PPJB s/d tanggal pull out audit 3 Mei’24. (Temuan Ulangan)</t>
  </si>
  <si>
    <t>Berdasarkan full check atas 32 transaksi penjualan dengan cara bayar KPR yang belum melakukan akad kredit ditemukan 6 konsumen belum melakukan akad kredit berselang 60 hari s/d 137 hari terhitung sejak tanggal jatuh tempo akad s/d cut off audit per 31 Mar’24. (Temuan Ulangan)</t>
  </si>
  <si>
    <t>Berdasarkan full check atas 2 voucher pembayaran PBB (161 unit) per 31 Mar’24, ditemukan 75 unit yang telah serah terima unit namun belum dilakukan pemecahan sertifikat PBB di mana 8 unit di antaranya seharusnya telah menjadi tanggungan konsumen berselang 15 hari s/d 190 hari sejak tanggal deadline bayar PBB konsumen s/d tanggal pembayaran PBB 14 Sep’23</t>
  </si>
  <si>
    <t>Berdasarkan sample check atas 35 PO selama periode audit Apr’23 s/d Mar’24 ditemukan 4 PO MoU yang dibuatkan berita acara penunjukkan langsung namun informasi acuan MoU-nya telah expired berselang 45 hari s/d 612 hari sejak masa berakhirnya MoU acuan sampai dengan tanggal diterbitkannya PO di mana telah diterbitkan MoU baru dengan harga yang lebih murah berselang 44 hari s/d 180 hari sebelum PO diterbitkan sehingga menimbulkan lebih bayar SPK sebesar Rp. 8,123,500; 7 PO yang telah dilakukan pelunasan namun belum dibuatkan GR (Good Received) berselang 144 hari s/d 345 hari sejak tanggal pembayaran s/d tanggal konfirmasi Audit 25 May’24; 4 PO yang telah dilakukan pembayaran dan telah diterbitkan GR (Good Received) namun masih berstatus “On Progress” pada PO status report dan “Open” pada Goods Received Report berselang 68 hari s/d 219 hari sejak tanggal GR s/d konfirmasi audit 25 May’24.</t>
  </si>
  <si>
    <t>Berdasarkan full check atas akun Hutang Kontraktor (No.Akun: 21.60.200) atas per 31 Mar’24, ditemukan 12 tagihan 7 kontraktor dengan sisa tagihan senilai Rp 30,175,632 yang telah melewati 2.5 tahun setelah BAST (berselang 941 hari s/d 1,388 hari sejak batas waktu penagihan SPK s/d cut off audit 31 Dec’23, namun belum dilakukan penutupan padahal sudah tidak bisa ditagih oleh kontraktor sesuai ketentuan pada SUPP (Syarat Umum Perjanjian Pemborong).</t>
  </si>
  <si>
    <t>Berdasarkan observasi lapangan atas 21 pembangunan unit rumah pada tanggal 24 Apr’24, ditemukan 1 unit rumah (1 SPK) yang progress 1 item pekerjaan aktualnya (kolom K1) lebih kecil dibandingkan dengan progress yang dibayarkan di sertifikat pembayaran sehingga menimbulkan lebih bayar kontraktor s/d termyn terkait sebesar Rp 523,896; 13 unit rumah (11 SPK) yang spesifikasi terpasangnya atas 4 item pekerjaan (Bak Kontrol, Rangka Atap, Kolom K1 Gewel atap dan listplank) yang tidak sesuai dengan spesifikasi yang tercantum dalam BoQ/ gambar kerja) di mana belum dibuatkan SIK perubahan yang diapprove s/d Manager Teknik.</t>
  </si>
  <si>
    <t>Berdasarkan full check inventaris atas 4 unit rumah contoh (281 item 407 pcs) pada tanggal 26 Apr’24 ditemukan 2 unit rumah contoh yang terdapat selisih lebih atas 1 item (1 pcs) dan selisih kurang 2 item (3 pcs) antara list inventaris dengan fisik barang; 6 item inventaris yang tidak tercatat pada list inventaris 3 rumah contoh; Seluruh inventaris rumah contoh belum dibarcode; Belum dilakukan opname berkala pada inventaris rumah contoh dan belum dilengkapi dengan Berita Acara Opname yang diapprove s/d Marketing Manager dan Head Construction and Development.</t>
  </si>
  <si>
    <t>Berdasarkan observasi atas 20 titik CCTV kawasan pada tanggal 29 Apr’24 ditemukan 2 titik CCTV yang penamaannya di monitor CCTV tidak sesuai dengan area aktualnya.</t>
  </si>
  <si>
    <t>Berdasarkan full check atas data absensi 10 personel security periode Feb dan Mar’24, ditemukan 1 personel security yang sudah resign namun tidak ada personel yang menggantikannya selama 1 hari di mana jika dilihat dari form laporan absensi pada tanggal 13 Feb’24 terdapat keterangan personel pengganti namun aktual absensinya tidak sesuai karena seharusnya absensi shift pagi, faktanya 2 personel pengganti absen shift malam yang memang merupakan jadwal mereka masing-masing (bukan menggantikan); 1 personel security yang menggantikan personel yang resign namun jam kerja selanjutnya melanjutkan jam kerja pada shift plottingan personel terkait sehingga durasi jam kerja menjadi panjang (2 kali 12 jam).</t>
  </si>
  <si>
    <t>Berdasarkan hasil subsequent aging atas 3 konsumen per 30 April’24 dengan umur &gt; 90 sebesar Rp 126,149,325 ditemukan 3 konsumen dengan progress bayar di &lt; 20% masih memiliki tunggakan &gt; 90 hari namun belum dibatalkan; Selisih nilai tunggakan per 31 Mar’24 antara data EREMS dengan data manual collection sebesar Rp 805,522,648 Berdasarkan full check analisa akun Piutang Lainnya (No. Akun: 11.30.900) per 31 Mar’24 ditemukan 28 transaksi piutang lainnya yang bersaldo negatif (sisi kredit) sebesar Rp. 126,719,125 di mana 1 transaksi di antaranya sudah outstanding &gt; 3 tahun berselang 1,150 hari sampai dengan cut off per 31 Des’23 sebesar Rp 366,303.</t>
  </si>
  <si>
    <t>Berdasarkan full check dana retensi KPR atas 196 transaksi per 31 Mar’24 ditemukan 9 unit yang retensi escrownya telah memenuhi syarat pencairan BAST, AJB dan APHT namun belum diajukan ke Bank berselang 57 hari s/d 260 hari sejak tanggal BAST/ AJB (mana yang paling belakang) s/d konfirmasi audit 24 Mei’24 sehingga menimbulkan tertahannya retensi escrow sebesar Rp. 950,103,053; Adanya perbedaan saldo escrow EREMS per 31 Mar’24 karena masih menggunakan data monitoring manual Departemen Finance Accounting sehingga menimbulkan selisih sebesar Rp. 21,880,738,679 (193 unit).</t>
  </si>
  <si>
    <t>Berdasarkan full check perhitungan penyusutan atas 145 Fixed Asset per 31 Mar’24 ditemukan bangunan Marketing Office belum tercover asuransi berselang 1,185 hari sejak tanggal perolehan s/d cut off audit 31 Mar’24</t>
  </si>
  <si>
    <t>Berdasarkan sample check atas rekonsiliasi pajak PPh dan PPN periode Jan’24, Feb’24, dan Mar’24, ditemukan selisih nilai PPN antara equalisasi PPN dengan saldo pada TB (PPn No Akun : 21.40.200) sebesar Rp. 434,509,124. Berdasarkan full check atas akun Titipan BBN Akte (No. Akun: 21.50.300) per 31 Mar’24 ditemukan saldo akun Titipan BBN Akte atas 3 unit yang bernilai positif (sisi debet) sebesar Rp. 11,761,869. Berdasarkan full check analisa akun Titipan Pembatalan (No. Akun: 21.50.600) per 31 Mar’24 ditemukan 3 transaksi titipan pembatalan sebesar Rp 5,550,738 yang sudah outstanding &gt; dari 3 tahun berselang 1,279 hari dan 1,340 hari sejak tanggal transaksi s/d cut off audit 31 Dec’23; 1 transaksi titipan pembatalan yang bersaldo positif (sisi debet) sebesar Rp 47,453,861 Berdasarkan full check analisa akun Titipan Lainnya (No. Akun: 21.50.900) per 31 Mar’24 ditemukan 3 transaksi titipan lainnya sebesar Rp 5,357,657 yang sudah outstanding &gt; dari 3 tahun berselang 1,097 hari s/d 1,362 hari sejak tanggal transaksi s/d cut off audit 31 Dec’23; 1 transaksi titipan lainnya yang bersaldo positif (sisi debet) sebesar Rp 156,252</t>
  </si>
  <si>
    <t>Berdasarkan full check pembayaran uang saku atas 2 karyawan magang selama periode audit Apr’23 s/d Mar’24 ditemukan selisih lebih pembayaran uang saku atas 2 karyawan magang sebesar Rp 197,390.</t>
  </si>
  <si>
    <t>Berdasarkan full check atas 22 pembayaran Asuransi Karyawan (Mandiri Inhealth) periode Jan’24 s/d Jun’24, ditemukan 1 karyawan yang plan rawat inap (RI) asuransinya tidak sesuai ketentuan yang berlaku Berdasarkan full check atas pembayaran BPJS Kesehatan atas 24 karyawan periode Apr’23 s/d Mar’24, ditemukan pembayaran BPJS Kesehatan dan Mandiri InHealth atas 1 karyawan yang dimutasi ke CitraLand Gresik Kota namun masih ditanggung oleh CitraLand Driyorejo CBD dan belum dilakukan penagihan berselang 243 hari sejak tanggal mutasi s/d cut off audit 31 Mar’24 masing-masing sebesar Rp 4,080,000 dan Rp 694.800</t>
  </si>
  <si>
    <t>Berdasarkan sample check atas 35 item inventaris kantor ditemukan 15 item inventaris belum dilengkapi dengan barcode/coding Asset bahkan 4 item inventaris di antaranya belum dicatat di list inventaris; 1 item inventaris dibawa oleh karyawan yang telah dimutasi ke Proyek lain namun masih tercatat dalam list inventaris; 11 item inventaris yang bersifat mobile berupa laptop dan handphone yang belum dilengkapi dengan berita acara serah terima kepada user terkait. (Temuan Ulangan)</t>
  </si>
  <si>
    <t>Penilaian Audit CitraLand Gama City Medan 2024.xlsx</t>
  </si>
  <si>
    <t>Berdasarkan full check atas 9 transaksi pemberian hadiah ke konsumen ditemukan tanda terima pemberian hadiah atas 1 transaksi yang tidak dilengkapi dengan tanggal; 1 transaksi pemberian hadiah yang item hadiahnya tidak tercantum di SPT Berdasarkan full opname atas 3 unit rumah contoh ditemukan opname rutin telah dilakukan setiap bulan yang dibuatkan checklist item namun tanpa dilengkapi dengan approval s/d Marketing Manager</t>
  </si>
  <si>
    <t>Berdasarkan full check atas 95 transaksi penjualan dengan cara bayar KPR ditemukan 1 transaksi yang sudah memenuhi syarat akad kredit (sudah lunas UM) namun belum dilakukan akad kredit berselang 64 hari sejak tanggal seharusnya akad kredit s/d pull out audit 3 Mei’24</t>
  </si>
  <si>
    <t>Berdasarkan full check atas 705 unit terjual yang belum melakukan AJB ditemukan 165 unit telah memenuhi syarat AJB (lunas/akad/ST dan sertifikat sudah split) namun belum dilakukan AJB berkisar 10 hari s/d 3,134 hari sejak tanggal lunas/akad/split (mana yang paling belakang) s/d tanggal cut off audit 31 Mar’24 sehingga menyebabkan tertundanya pencairan retensi syarat AJB untuk yang menggunakan cara bayar KPR sebesar Rp 5,677,924,306 dan memiliki risiko terjadinya buyback di mana undangan AJB telah rutin dikirimkan ke konsumen namun tidak diinput ke EREMS Berdasarkan full check atas 159 unit bangunan dengan progress bangun 100% ditemukan 2 unit rumah contoh yang progress bangunnya sudah 100% namun belum memiliki IMB/ PBG berkisar 162 hari dan 169 hari sejak tanggal progress 100% bangunan s/d pull out audit</t>
  </si>
  <si>
    <t>Berdasarkan full check atas 2213 kelengkapan penginputan data pada EREMS mengenai informasi unit seperti Akad Kredit dan SHGB ditemukan 14 unit dengan cara bayar KPR yang tanggal akad kreditnya kosong pada sistem EREMS; Typo penginputan nomor SHGB yang sudah pecah pada sistem EREMS sehingga nomor SHGB menjadi double atas 4 unit</t>
  </si>
  <si>
    <t>Berdasarkan sample check atas RAB 2 type rumah (Glory dan Windsor) ditemukan 1 item pekerjaan terdapat perbedaan penulisan type pintu antara gambar kerja dan RAB kontraktor; 1 item pekerjaan terdapat perbedaan penulisan type jendela antara gambar kerja dengan potongan detail gambar kerjanya; Volume atas 2 item pekerjaan yang berbeda antara RAB kontraktor dengan gambar kerja sehingga dapat menimbulkan potensi lebih bayar kontraktor sebesar Rp 150,000 ; 3 item pekerjaan yang berbeda spesifikasi antara RAB kontraktor dengan gambar kerja</t>
  </si>
  <si>
    <t>Berdasarkan full check atas 31 unit rumah/ruko/kavling yang sudah memenuhi syarat ST ditemukan 12 unit rumah yang belum ST berkisar 16 hari s/d 169 hari sejak tanggal seharusnya ST s/d cut off audit sehingga menimbulkan opportunity loss penerimaan IPLK sebesar Rp 18,045,000 dan telah rutin dikirimkan undangan ST 1 s/d 3 namun belum dilakukan STO</t>
  </si>
  <si>
    <t>Berdasarkan data analisa aging IPLK &amp; Air per 31 Mar’24 PT Ciputra Karya Pancasakti Nugraha (Kuadran 1) ditemukan 53 unit dengan nilai tunggakannya hanya air saja atau IPLK saja padahal system aging EMS sudah menggunakan versi 2 Berdasarkan data analisa aging air &amp; IPLK per 31 Mar’24 PT Ciputra Karya Pancasakti Nusantara (Kuadran 2) ditemukan 66 unit dengan nilai tunggakannya hanya air saja atau IPLK saja padahal system aging EMS sudah menggunakan versi 2</t>
  </si>
  <si>
    <t>Berdasarkan full check atas 13,109 tagihan air ditemukan Selisih lebih bayar oleh konsumen atas 6 transaksi sebesar Rp 230,400.</t>
  </si>
  <si>
    <t>Berdasarkan sample check dokumen atas 20 unit renovasi ditemukan 1 unit yang melakukan renovasi masih memiliki tunggakan aging &gt;90 hari sebesar Rp 6,520,400</t>
  </si>
  <si>
    <t>Berdasarkan perhitungan ulang mutasi stock card WTP selama 3 bulan terakhir periode Feb s/d Apr’24 ditemukan salah hitung matematik atas saldo 1 chemical Polymer pada WTP 2 sehingga menyebabkan selisih antara perhitungan Audit dengan Auditee sebanyak 2kg</t>
  </si>
  <si>
    <t>Berdasarkan analisa aging JO Ciputra Karya Pancasakti Nugraha per Mar’24 ditemukan 1 konsumen yang menunggak &gt; 90 hari dengan total pembayaran &lt; 20% namun belum dibatalkan; 2 konsumen yang menunggak &gt; 90 hari di mana 1 konsumen di antaranya telah dikirimkan SP 1, SP 2, SP 3 s/d Surat Pembatalan namun belum dibatalkan pada system EREMS s/d tanggal subsequent 3 Mei’24 dan 1 konsumen lainnya belum dikirimkan SP1 s/d Surat Pembatalan</t>
  </si>
  <si>
    <t>Berdasarkan pemeriksaan atas saldo sub account transaksi Titipan Penghuni/IMB (No. Akun 21.50.400) yang masih outstanding per 31 Des’23 ditemukan 4 Titipan Penghuni/IMB yang bersaldo Debet sebesar Rp 2,201,500 berkisar 487 hari s/d 832 hari sejak tanggal tanggal transaksi s/d cut off per 31 Des’23</t>
  </si>
  <si>
    <t>Berdasarkan full check perhitungan penyusutan fixed asset per Mar’24 ditemukan overstated akumulasi penyusutan atas 1 item fixed asset sebesar Rp 149,620 dan understated akumulasi penyusutan atas 1 item fixed asset sebesar Rp 140,250</t>
  </si>
  <si>
    <t>Berdasarkan pemeriksaan atas saldo sub account transaksi Titipan Asuransi (No. Akun 21.50.800) yang masih outstanding per 31 Des’23 ditemukan selisih antara saldo menurut Trial Balance sebesar Rp 27,892,582 (Credit) dengan Sub Account sebesar Rp 0 Berdasarkan pemeriksaan atas saldo sub account transaksi Titipan Asuransi (No. Akun 21.50.800) yang masih outstanding per 31 Des’23 ditemukan 3 unit Titipan Asuransi berdasarkan Sub Account bersaldo Debet sebesar Rp 134,947,802 berkisar 275 hari s/d 398 hari sejak tanggal transaksi s/d cut off per 31 Des’23 Berdasarkan pemeriksaan atas saldo sub account transaksi Hutang Biaya Pembangunan Rumah/ Ruko (No. Akun 21.60.101) yang masih outstanding per 31 Des’23 ditemukan 1 unit bersaldo Debet sebesar Rp 27,740,000 berselang 311 hari sejak tanggal transaksi s/d cut off audit per 31 Des’23 Berdasarkan pemeriksaan atas saldo sub account transaksi Jaminan Pembangunan (No. Akun 24.20.000) yang masih outstanding per 31 Des’23 ditemukan 16 transaksi Jaminan Pembangunan bersaldo Debet sebesar Rp 170,000,000 berkisar 61 hari s/d 318 hari sejak tanggal tanggal transaksi s/d cut off audit per 31 Des’23 Berdasarkan pemeriksaan atas saldo sub account transaksi Jaminan Pembangunan (No. Akun 24.20.000) yang masih outstanding per 31 Des’23 ditemukan 30 transaksi Jaminan Pembangunan bersaldo Debet sebesar Rp 340,000,000 berkisar 23 hari s/d 404 hari sejak tanggal tanggal transaksi s/d cut off audit per 31 Des’23</t>
  </si>
  <si>
    <t>Penilaian Audit CitraLand Kairagi Manado 2024.xlsx</t>
  </si>
  <si>
    <t>Berdasarkan full check atas 63 transaksi pembayaran komisi selama periode Nov’23 s/d Sep’24, ditemukan 1 pembayaran komisi yang tidak sesuai dengan ketentuan yang berlaku sehingga menimbulkan selisih kurang bayar sebesar Rp 154,920; 1 transaksi pembayaran komisi agent sebesar Rp 46.81 Juta dan closing fee sebesar Rp. 8.00 Juta namun konsumen terkait belum menandatangani dokumen fisik SPPJBnya dan disimpan sebagai legalitas konsumen.</t>
  </si>
  <si>
    <t>Berdasarkan full check atas asset 2 rumah contoh (559 item) pada tanggal 13 Nov’24, ditemukan 3 item asset rumah contoh yang nomor barcode asset pada fisik barang tidak sesuai dengan barcode yang tertera pada list fixed asset.</t>
  </si>
  <si>
    <t>Berdasarkan full check atas 65 penjualan selama periode Nov’23 s/d Sep’24, ditemukan 4 unit rumah yang dokumen PPJBnya belum ditandatangani oleh konsumen berselang 62 hari s/d 288 hari sejak tanggal deadline penandatanganan SPPJB s/d tanggal pull out audit 22 Nov’24. Berdasarkan full check atas 63 transaksi penjualan dengan cara bayar KPR selama periode Nov’23 s/d Sep’24, ditemukan 3 transaksi yang salah input tanggal akad sehingga terlihat seolah-olah transaksi tersebut telah dilakukan akad terlebih dahulu sebelum pelunasan DP. Berdasarkan full check atas 2 transaksi PPNDTP selama periode audit ditemukan seluruh transaksi penjualan PPNDTP tidak dilengkapi dengan PPJB Notariil (dokumen ditandatangani di hadapan notaris), melainkan hanya dengan PPJB biasa berselang 211 hari dan 277 hari sejak tanggal PPJB s/d tanggal pull out audit 22 Nov’24.</t>
  </si>
  <si>
    <t>Berdasarkan full check atas 26 pembayaran PBB yang masih ditanggung oleh developer selama periode Nov’23 s/d Sep’24, ditemukan 1 unit yang telah serah terima namun PBBnya masih ditanggung oleh Developer sebesar Rp. 2,864,230 berselang 210 hari sejak 1 tahun setelah tanggal serah terima s/d tanggal pembayaran PBB. (Tanpa didukung dengan Berita Acara yang diapprove s/d Direktur Proyek).</t>
  </si>
  <si>
    <t>Berdasarkan sample check atas 26 SPK tender selama periode Nov’23 s/d Sep’24, ditemukan seluruh tender kontraktor dalam CPMS diinput oleh karyawan QS.</t>
  </si>
  <si>
    <t>Berdasarkan full check atas 11 SPK take over selama periode Nov’23 s/d Sep’24, ditemukan 2 SPK take over yang saat penutupan SPK nilai yang dibayarkan lebih besar dibandingkan progress aktual lapangannya berkisar 0.68% dan 3.31% sehingga menimbulkan lebih bayar kontraktor sebesar Rp. 20.98 Juta dan dilakukan pembatalan SPK (tidak melalui final account); 5 SPK take over yang nilainya lebih tinggi dibandingkan nilai sisa SPK awal berkisar Rp 63.81 Juta s/d Rp 92.79 Juta (18.88% s/d 50.12%) di mana volume SPKnya tidak sesuai dengan volume seharusnya berdasarkan sisa progress yang belum dikerjakan sehingga menimbulkan selisih atas 298 item pekerjaan di mana 108 item pekerjaan di antaranya progress SPK awal telah mencapai 100%.</t>
  </si>
  <si>
    <t>Berdasarkan sample observasi atas 21 unit rumah dan 16 unit ruko yang sedang progress bangun pada tanggal 12 Des’23 dan 13 Des’23, ditemukan 11 unit rumah dan 2 unit ruko (12 SPK) yang progress 19 item pekerjaan aktualnya (seperti kolom K1, sloof beton, beton meja dapur, tangga beton, kusen pintu, bak kontrol, plafond) lebih kecil dibandingkan dengan progress yang dibayarkan di sertifikat pembayaran sehingga menimbulkan lebih bayar kontraktor s/d termyn terkait sebesar Rp 61,295,957; 3 unit rumah (3 SPK) yang spesifikasi terpasangnya atas 3 item pekerjaan (kolom beton, pipa air kotor dan air bersih) tidak sesuai dengan spesifikasi yang tercantum dalam RAB/ BoQ/ gambar kerja di mana belum dibuatkan SIK perubahan yang di approve sampai dengan Manager Teknik. (Temuan Ulangan)</t>
  </si>
  <si>
    <t>Berdasarkan full check atas 2 tabung APAR pada 13 Nov’24, ditemukan seluruh tabung APAR belum dilengkapi dengan kartu checklist monitoring APAR di mana 1 tabung APAR di antaranya tekanannya di bawah normal (undercharge).</t>
  </si>
  <si>
    <t>Penilaian Audit CitraLand Palembang 2024.xlsx</t>
  </si>
  <si>
    <t>Berdasarkan sample opname atas 4 unit rumah contoh ditemukan kitchen sink atas 1 unit rumah contoh tidak terawat; Tidak pernah dilakukan stock opname rutin yang didukung dengan Berita Acara opname yang diapprove s/d MM di mana untuk monitoring inventaris rucon hanya berdasarkan laporan Cleaning Service Berdasarkan full opname atas 1 item barang promosi ditemukan tidak ada stock card hanya dibuatkan logbook pengambilan barang promosi di mana tidak ada informasi mengenai saldo mutasi masuk dan keluar serta tidak pernah dilakukan stock opname barang promosi Berdasarkan pemeriksaan atas 12 PO Marketing untuk hadiah konsumen periode Apr’23 s/d Jan’24 ditemukan kunci box (seperti cash box) penyimpanan hadiah disimpan oleh Admin Marketing</t>
  </si>
  <si>
    <t>Berdasarkan full check atas 14 unit bangunan dengan progress bangun 100% ditemukan 2 unit yang progress bangunnya sudah 100% namun belum memiliki IMB/ PBG berkisar 407 hari dan 806 hari sejak tanggal progress 100% bangunan s/d pull out audit (Temuan Ulangan)</t>
  </si>
  <si>
    <t>Berdasarkan sample check atas 50 PO ditemukan 6 PO (3 PO Tunjuk Langsung dan 3 PO Perbandingan Harga) yang diterbitkan berselang 1 hari s/d 10 hari bahkan Berita Acara Tunjuk Langsung atas 2 PO terbit berselang 3 hari setelah barang diterima</t>
  </si>
  <si>
    <t>Berdasarkan analisa akun Piutang Kontraktor (11.30.300) per Des’23 ditemukan 1 transaksi yang masih outstanding sebesar Rp 935,639 berselang 1,461 hari sejak tanggal transaksi s/d cut off audit</t>
  </si>
  <si>
    <t>Berdasarkan sample opname progress pekerjaan di lapangan atas 15 unit rumah ditemukan perbedaan motif railing balkon atas 1 unit rumah antara spesifikasi teknis/ gambar kerja dengan aktual terpasang tanpa dilengkapi dengan SIK Perubahan; Perbedaan spesifikasi material kabel saklar listrik antara spesifikasi teknis/ gambar kerja dengan aktual terpasang tanpa dilengkapi dengan SIK Perubahan</t>
  </si>
  <si>
    <t>Berdasarkan full check atas 136 unit rumah/ruko/kavling yang sudah memenuhi syarat ST ditemukan 2 unit kavling yang terlambat ST berselang 48 hari s/d 90 hari sehingga menyebabkan opportunity loss IPLK sebesar Rp 2,383,900</t>
  </si>
  <si>
    <t>Berdasarkan data analisa aging air dan IPLK per 31 Jan’24 ditemukan 1 unit konsumen yang nilai tunggakannya hanya air saja karena rekening bank operasional untuk pembayaran IPL dan Air belum ditutup</t>
  </si>
  <si>
    <t>Berdasarkan hasil observasi atas 19 unit renovasi, ditemukan 2 unit yang melakukan renovasi tidak didukung dengan Form Ijin Renovasi dan belum membayar Uang Jaminan Renovasi sebesar Rp 7,500,000</t>
  </si>
  <si>
    <t>Berdasarkan full check atas 22 personel security ditemukan KTA atas 1 personel security expired berselang 400 hari sejak tanggal expired s/d pull out audit</t>
  </si>
  <si>
    <t>Berdasarkan full check atas 22 personel security ditemukan 11 personel security yang melakukan long shift (melanjutkan dari shift sebelumnya) (Temuan Ulangan); Tidak adanya klausul yang menyatakan bahwa tenaga keamanan wajib mempunyai Kartu Tanda Anggota (KTA) dan tidak ada klausul yang mengatur tentang penalty dan juga longshift pada perjanjian kerjasama jika terjadi kekurangan manpower; Ketidakakuratan absensi kehadiran dari tarikan mesin fingerprint dengan dokumen realisasi jadwal plotingan security karena error pada system mesin fingerprint.</t>
  </si>
  <si>
    <t>Berdasarkan full check atas 15 perjanjian tenant G-Walk ditemukan tidak tercantum tanggal awal dan akhir periode masa sewa (hanya mencantumkan jangka waktu bulannya saja); 1 tenant yang belum membayar atau melunasi uang muka sewa sebesar Rp 18,000,000 berselang 56 hari sejak tanggal jatuh tempo pelunasan uang muka s/d pull out audit tanggal 1 Mar’24; 2 tenant yang belum membayar uang jaminan/ deposit masing-masing sebesar Rp 1,000,000 dan Rp 19,200,000 berkisar 56 hari dan 57 hari sejak tanggal jatuh tempo s/d pull out audit tanggal 1 Mar’24</t>
  </si>
  <si>
    <t>Berdasarkan analisa akun Titipan BBN Akte (No Akun 21.50.300) per 31 Des’23 ditemukan 46 sub akun bersaldo Debet sebesar Rp 406,885,332; 7 sub akun yang outstanding &gt; 3 tahun berkisar 1,098 hari s/d 1,140 hari masih menggantung sebesar Rp 21,212,394</t>
  </si>
  <si>
    <t>Berdasarkan analisa Akun Titipan Lainnya (21.50.900) per 31 Des’23 ditemukan 2 transaksi sebesar Rp 234,704,126 yang masih menggantung berkisar 1,095 hari s/d 1,279 hari sejak tanggal transaksi s/d cut off audit 31 Des’23. Berdasarkan analisa akun hutang kontraktor (21.60.200) per Des’23 ditemukan 2 transaksi yang masih outstanding sebesar Rp 22,022,175 berkisar 1,685 hari sejak tanggal transaksi s/d cut off audit dan telah &gt;5 tahun dari tanggal SPK</t>
  </si>
  <si>
    <t>Penilaian Audit CitraLand Puncak Tidar Malang 2024.xlsx</t>
  </si>
  <si>
    <t>Berdasarkan full check atas 5 transaksi ganti nama selama periode audit, ditemukan 1 transaksi atas perubahan nama dari kakak ke adik walaupun telah didukung dengan Internal Memo Persetujuan Direktur Proyek terkait pengenaan biaya administrasi ganti nama sebesar Rp. 1,000,000 namun belum dilengkapi dengan akta hibah atau melampirkan SKB (Surat Ketetapan Bebas Pajak).</t>
  </si>
  <si>
    <t>Berdasarkan full check atas 94 transaksi penjualan selama periode audit Jun’23 s/d Apr’24 ditemukan selisih lebih bayar komisi overriding dan komisi team atas 8 transaksi (2 sales kemitraan) masing-masing sebesar Rp. 1,265,375 karena rumus yang digunakan adalah untuk komisi agent (harga tanpa PPn namun termasuk biaya AJB, dll); 2 transaksi penjualan kavling di cluster Silver Sand yang perhitungan komisinya (agent dan overriding) belum didukung dengan IM dasar perhitungan komisi Sales Kemitraan dan Agent yang ditandatangani sampai dengan Direktur Proyek (seperti cluster Blue Aqua dan Horizon Hill) namun perhitungannya sudah mengacu pada IM yang telah diterbitkan untuk cluster lain; 1 transaksi yang komisi sales dan komisi teamnya belum dibayarkan berselang 268 hari sejak tanggal syarat terpenuhinya sampai dengan pullout Audit 21 Jun’24 sehingga menimbulkan kurang bayar komisi sales sebesar Rp. 9,375,000 dan komisi team sebesar Rp. 2,812,500. (Temuan Ulangan)</t>
  </si>
  <si>
    <t>Berdasarkan full check atas 140 penerbitan PO Marketing di system PIM, ditemukan 46 PO yang telah dilakukan pelunasan namun belum dibuatkan GR (Good Received) berselang 31 hari s/d 717 hari sejak tanggal pembayaran s/d tanggal konfirmasi Audit 3 Jul’24 sehingga terlihat PO masih menggantung dalam system PIM dengan status “on Progress”. Berdasarkan full check atas 20 SPK Marketing dan sample atas 26 voucher biaya marketing selama periode audit Jun’23 s/d Apr’24, ditemukan 1 SPK penunjukkan langsung yang ditandatangani tidak sesuai dengan koridor approval yang berlaku di mana seharusnya SPK ditandatangani s/d Direktur Proyek; 5 voucher marketing untuk 4 kegiatan promosi dengan nilai &gt; Rp. 1 Juta yang tidak diterbitkan SPK / PO di mana langsung diterbitkan voucher pembayaran.</t>
  </si>
  <si>
    <t>Berdasarkan sample check atas 65 penjualan selama periode audit Jun’23 s/d Apr’24, ditemukan 4 transaksi penjualan yang terlambat dilaporkan ke PPATK berselang 25 hari s/d 163 hari sejak tanggal batas lapor sampai dengan tanggal aktual pelaporan ke PPATK.</t>
  </si>
  <si>
    <t>Berdasarkan full check atas 7 transaksi penjualan dengan cara bayar KPR yang belum akad per 30 Apr’24 ditemukan 1 transaksi yang telah melewati deadline akad KPR namun aktualnya dilakukan pelunasan plafon KPR secara cash sebesar Rp. 3,750,554,322 dan belum diterbitkan SPT perubahannya berselang 196 hari sejak tanggal pelunasan sampai dengan tanggal pullout audit 21 Jun’24, di mana terdapat denda transaksi yang telah diputihkan sebesar Rp. 1,426,689,500 dengan approval sampai dengan Direktur Proyek per 7 Des’23 namun masih terecord dalam kartu piutang sampai dengan tanggal pullout audit.</t>
  </si>
  <si>
    <t>Berdasarkan full check monitoring sertifikat splitzing dari data opname sebanyak 86 SHGB ditemukan 2 unit yang telah terjual namun luas tanah di data EREMS/ SPT lebih besar berkisar 6 m2 dan 21 m2 dari luasan yang tertera pada SHGB berselang 793 hari sejak tanggal SHGB Splitzing sampai dengan pull out audit 21 Jun’24 dan tertahannya syarat retensi AJB sebesar Rp. 65,000,000, di mana merupakan temuan bawaan tahun lalu. (Temuan Ulangan)
Berdasarkan full opname atas 86 dokumen SHGB yang disimpan di brankas Departemen Finance Accounting pada tanggal 13 Jun’24 ditemukan 5 SHGB yang telah diserahterimakan kepada notaris untuk proses AJB namun tidak didukung dengan tanda terima notaris.</t>
  </si>
  <si>
    <t>Berdasarkan sample check atas 137 SPK yang terbit selama periode audit ditemukan 34 SPK pembangunan rumah dan ruko yang klausul masa retensi 1 dan retensi 2 pada SPK tidak sesuai dengan masa pencairan retensi pada SUPP; 2 unit rumah yang pekerjaan anti rayap-nya dikerjakan 2 kali dalam 2 SPK yang berbeda dan belum dibuatkan SIK kurang sehingga berisiko terjadi kelebihan bayar sebesar Rp 2,560,000; 1 VO yang persetujuannya tidak sesuai koridor approval akumulatif SPK induk + VO sampai dengan Senior Director (Temuan Ulangan); 69 SPK dengan total nilai pekerjaan Rp 1,446,314,448 yang masih diterbitkan menggunakan program Lotus padahal CPMS telah digunakan sejak tahun 2021. Berdasarkan full check atas 270 potongan PPh final 4 ayat (2) kontraktor jasa konstruksi dan jasa perencanaan selama 2024 (Jan-Apr) ditemukan 19 potongan PPh final atas 4 kontraktor yang SBU-nya belum ditemukan namun PPh yang dipotongkan setara dengan kontraktor yang memiliki kualifikasi sehingga berisiko adanya kurang potong PPh sebesar Rp 13,413,614.</t>
  </si>
  <si>
    <t>Berdasarkan sample observasi atas 23 unit bangunan (18 SPK) yang sedang proses pembangunan pada tanggal 19 Jun’24 ditemukan 6 unit ruko dan 1 unit rumah (2 SPK) yang progress item pekerjaan aktualnya (pekerjaan atap dan sanitair) lebih kecil dibandingkan dengan progress yang dibayarkan di serfitikat pembayaran sehingga menimbulkan lebih bayar kontraktor s/d termyn terkait sebesar Rp 168,690,924; 11 unit rumah (11 SPK) yang spesifikasi terpasangnya atas item pekerjaan jendela, rangka atap, dan kolom betonnya (K1 dan K2b) tidak sesuai dengan spesifikasi yang tercantum dalam RAB/ BoQ/ gambar kerja di mana belum dibuatkan SIK perubahan yang diapprove sampai dengan GM. (Temuan Ulangan)
Berdasarkan sample observasi 5 SPK prasarana pada tanggal 20 Jun’24 ditemukan 1 SPK prasarana (pembangunan shelter tepi danau) yang berbeda jumlah item lampu spotlightnya antara RAB dengan item yang tercantum dalam gambar kerja (for construction dan tender) dan fisik aktualnya namun belum dibuatkan SIK perubahan yang di approve s/d GM. (Temuan Ulangan)
Berdasarkan full check atas 4 SPK perbaikan rumah (11 unit rumah) ditemukan 3 unit rumah yang telah melewati masa garansi bangunan berselang 46 hari s/d 101 hari sejak tanggal garansi habis sampai tanggal SPK diterbitkan namun biaya perbaikan bangunan masih ditanggung oleh Manajemen dengan total sebesar Rp. 2,459,400 namun belum didukung dengan Berita Acara persetujuan sampai dengan GM.</t>
  </si>
  <si>
    <t>Berdasarkan full check atas 86 unit yang ST selama periode audit dan 136 unit yang belum ST per Apr’24 ditemukan 7 unit yang belum dilakukan ST berselang 131 hari s/d 494 hari sejak tanggal deadline ST (terlama antara tanggal akad, janji ST SPPJB, dan progress bangun 100% + 2 bulan) s/d cut off audit 30 Apr’24 di mana seluruhnya hanya dikirimkan surat undangan ke-1 dan tidak lanjut dikirimkan undangan ke-2, ke-3 dan belum ST sehingga menimbulkan opportunity loss IPLK sebesar Rp 30,240,570; 2 unit dengan cara bayar KPR yang terlambat dilakukan ST berselang 230 hari dan 255 hari sejak tanggal deadline ST (terlama antara tanggal akad, janji ST SPPJB, dan progress bangun 100% + 2 bulan) s/d tanggal realisasi ST di mana telah dikirimkan sampai surat undangan ke-3 namun tidak dilakukan STO sehingga menimbulkan opportunity loss IPLK sebesar Rp 6,807,150.</t>
  </si>
  <si>
    <t>Berdasarkan full check atas KTA 8 personel security (PT. Tri Tunggal Putra) ditemukan 3 personel security yang KTA-nya telah expired berselang 157 hari s/d 2,384 hari sejak tanggal kadaluwarsa s/d cut off audit 30 Apr’24 di mana perpanjangan baru dilakukan pada Jun’24.</t>
  </si>
  <si>
    <t>Berdasarkan 67 unit escrow KPR yang masih outstanding per 30 Apr’24 ditemukan 1 unit escrow KPR Bank CIMB Niaga yang seharusnya dapat cair 100% namun belum diajukan ke Bank berselang 319 hari sejak tanggal berlakunya Addendum PKS Bank CIMB sampai dengan pullout audit 21 Jun’24 sehingga menimbulkan tertahannya retensi sebesar Rp. 188,100,000; 7 unit escrow KPR Bank CIMB Niaga yang seharusnya dapat cair 100% dan telah diajukan pencairan ke Bank namun belum dicairkan berselang 316 hari sejak tanggal pengajuan ke Bank sampai dengan pullout audit 21 Jun’24 sehingga menimbulkan tertahannya retensi sebesar Rp. 1,878,625,000.</t>
  </si>
  <si>
    <t>Berdasarkan full check atas pendaftaran plan asuransi 19 karyawan ditemukan 1 plan asuransi karyawan yang terdaftar lebih tinggi dari plan seharusnya.</t>
  </si>
  <si>
    <t>Penilaian Audit CitraLand Surabaya 2024.xlsx</t>
  </si>
  <si>
    <t>Berdasarkan full check atas 2 transaksi penjualan karyawan selama periode Agt’23 s/d Jun’24, ditemukan 1 transaksi penjualan karyawan blok GG.06/59 yang terdapat kekurangan pembayaran sebesar Rp. 557,301,750 dan telah disepakati sampai dengan Managing Director dengan dibuatkan berita acara kekurangan pembayaran per tanggal 26 Sep’24 namun belum ditindaklanjuti pembayarannya dan belum dilakukan perubahan schedule pada kartu piutangnya berselang 57 hari sampai dengan konfirmasi audit terakhir 22 Nov’24.</t>
  </si>
  <si>
    <t>Berdasarkan full check atas 8 pemberian hadiah konsumen selama periode Agt’23 s/d Jun’24, ditemukan seluruh pembelian hadiah konsumen tidak diterbitkan PO namun hanya menggunakan kasbon sesuai nominal invoice pembelian harga sehingga berisiko tidak adanya perbandingan harga vendor yang kompetitif dan approval sesuai koridor PO yang berlaku.</t>
  </si>
  <si>
    <t>Berdasarkan full check atas 3 rumah contoh pada tanggal 15 Agt’24, ditemukan seluruh item rumah contoh belum ditempelkan barcode/ kode inventaris dan belum dilakukan opname rutin yang didukung dengan Berita Acara Opname yang ditandatangani s/d Head of Marketing &amp; Sales atas seluruh inventaris rumah contoh.</t>
  </si>
  <si>
    <t>Berdasarkan sample check luasan tanah atas unit yang SHGB-nya sudah split selama periode audit Agt’23 s/d Jun’24, ditemukan 1 unit stock yang selisih luasan tanah pada fisik (sesuai siteplan) dan SHGB lebih kecil dari luasan pada EREMS (SPT) sebesar 18 m2; 1 unit yang selisih luasan tanah pada fisik (sesuai siteplan) dan EREMS (SPT) lebih kecil dari luasan pada SHGB sebesar 10 m2.</t>
  </si>
  <si>
    <t>Berdasarkan full check atas pencatatan Goods Receive dari pembayaran PO yang sudah mencapai 100% selama periode audit Agt’23 s/d Jun’24, ditemukan 46 PO yang telah diterbitkan GR (Goods Received) namun belum dilakukan submit berselang 130 hari s/d 417 hari sejak tanggal pelunasan pembayaran s/d pemeriksaan audit 11 Nov’24 di mana 12 PO di antaranya merupakan pembelian Asset; 21 PO yang belum diterbitkan GR (Goods Received) berselang 4 hari s/d 816 hari sejak tanggal pelunasan pembayaran s/d pemeriksaan audit 11 Nov’24 di mana 6 PO di antaranya merupakan pembelian Asset.</t>
  </si>
  <si>
    <t>Berdasarkan sample check atas 21 unit rumah dan 4 unit ruko yang sedang progress bangun pada tanggal 14 Agt’24, ditemukan 1 unit rumah (1 SPK) yang 1 item pekerjaannya berupa item lain-lain railing tangga yang tercantum dalam RAB namun tidak ada dalam gambar kerja for tender dan for construction; 3 unit rumah (3 SPK) yang spesifikasi aktual terpasangnya atas 3 item pekerjaan (kolom beton, overstek baja ringan dan list plank) tidak sesuai dengan spesifikasi yang tercantum dalam RAB/ BoQ/ gambar kerja di mana belum dibuatkan SIK perubahan yang diapprove s/d Manager Teknik. (Temuan Ulangan)</t>
  </si>
  <si>
    <t>Berdasarkan full check atas 90 unit yang telah ST selama periode Agt’23 s/d Jun’24, ditemukan 15 unit yang terlambat dilakukan ST berselang 1 bulan s/d 16 bulan sejak tanggal maksimal ST + 2 bulan s/d tanggal ST aktual sehingga menimbulkan opportunity loss IPL sebesar Rp 15.44 Juta.</t>
  </si>
  <si>
    <t>Berdasarkan full check atas akun Uang Muka Pembelian (Akun No: 19.20.000) yang masih menggantung per 30 Jun’24 dengan total Rp 31.25 Miliar, ditemukan 16 outstanding transaksi uang muka pembelian tanah dengan total Rp 7.70 Miliar di mana telah diselesaikan sengketa lahan terkait dengan diterbitkan Akta tukar menukar tanah no 21 tanggal 23 Sep’22 namun belum diakui sebagai pembelian tanah mentah (Akun:12.00.100) berselang 696 hari sejak tanggal transaksi s/d tanggal pull out audit 23 Agt’24; 5 transaksi uang muka pembelian tanah sebesar Rp 124,600,000 yang masih outstanding berselang kurang/lebih 6,664 hari s/d 6,690 hari sejak tanggal transaksi s/d tanggal pull out audit 23 Agt’24.</t>
  </si>
  <si>
    <t>Berdasarkan sample check atas 8 tanah pada 20 Agt’24 (4 wilayah Gresik), ditemukan 1 lahan di Desa Pengalangan yang 3 dari 4 patok di antaranya berupa pohon jarak.</t>
  </si>
  <si>
    <t>Berdasarkan full check atas 1,683 unit yang memiliki tunggakan air dan IPL per 30 Jun’24 ditemukan 3 unit yang telah nonaktif namun masih memiliki tunggakan di system sehingga menimbulkan overstated aging per 30 Jun’24 sebesar Rp. 1,195,224. Berdasarkan full check atas 8 unit yang memiliki tunggakan &gt; 90 hari dan telah dilakukan penyegelan / pemutusan meter air per tanggal 15 Agt’24 ditemukan 2 unit rumah yang statusnya telah digembok dan pemutusan jaringan namun aktualnya air masih mengalir di mana masih memiliki tunggakan air dan IPL &gt;90 hari per 30 Jun’24 sebesar Rp. 11,323,844.</t>
  </si>
  <si>
    <t>Berdasarkan sample check opname atas 35 unit rumah yang telah dilakukan refund deposit per 15 Agt’24 ditemukan 1 unit rumah yang telah dilakukan refund namun aktualnya masih terdapat material bangunan yang masih belum dibersihkan di sekitar area unit terkait berselang 252 hari sejak tanggal refund deposit sampai dengan opname audit.</t>
  </si>
  <si>
    <t>Berdasarkan observasi lingkungan area G-Walk pada tanggal 21 Agustus 2024, ditemukan banyaknya kendaraan (motor) yang parkir di tempat yang tidak semestinya, yaitu kawasan Food Arcade, Trotoar Food Garden, dan depan ruko tenant yang mana merupakan lahan City Management; 1 stand minuman yang berjualan (mangkal) di kawasan Merlion dan Taman Puspa Raya (TPR) namun ijinnya belum dilakukan perpanjangan berselang 247 hari sejak masa berlaku habis sampai dengan pemeriksaan audit 21 Agt’24.</t>
  </si>
  <si>
    <t>Berdasarkan sample check Kartu Tanda Anggota (KTA) atas 45 personil keamanan PT. Swabina Gatra per Jun’24, ditemukan 21 personil keamanan yang KTA-nya telah expired berselang 40 hari dan 197 hari sejak tanggal kadaluwarsa KTA s/d cut off audit 30 Jun’24.</t>
  </si>
  <si>
    <t>Berdasarkan observasi lingkungan Waterpark pada tanggal 20 Agt’24 ditemukan tumpukan barang rusak dan tidak terpakai pada ruang mesin pompa. Berdasarkan sample check pemeriksaan CCTV atas 20 kawasan, ditemukan tidak terdapat monitor CCTV pada Pos Buona Vista; 1 CCTV Kozko 1 yang mengarah ke bawah dan 1 CCTV cluster Palm Hill yang zoom in dan mengarah ke aspal; Tidak seragamnya settingan waktu 2 titik CCTV di mana menampilkan waktu yang berbeda-beda dan tidak sesuai dengan real time (waktu obervasi oleh team audit pk 15:28 dan 15:38)</t>
  </si>
  <si>
    <t>Berdasarkan full check atas 547 unit dengan total nilai retensi sebesar Rp 90.01 Miliar per 30 Jun’24, ditemukan selisih saldo escrow antara EREMS dan data manual sebesar Rp 72.03 Miliar.</t>
  </si>
  <si>
    <t>Berdasarkan full check atas 1,591 item penyusutan Fixed Asset per Jun’24, ditemukan understated perhitungan akumulasi penyusutan atas 2 item Asset Inventaris Proyek dan Bangunan sebesar Rp. 1,816,690; Overstated perhitungan akumulasi penyusutan atas 3 item Asset Bangunan sebesar Rp. 4,149,383</t>
  </si>
  <si>
    <t>Berdasarkan full check atas akun Piutang Lainnya (Akun 11.30.900) pada TB JO CitraLand Surabaya, PT Ciputra Development, dan UC Apartment per 30 Jun’24, ditemukan 1 transaksi piutang lainnya sebesar Rp. 135,192,875 yang berumur lebih dari 3 tahun namun belum diakui sebagai biaya berselang 1,187 hari sejak tanggal transaksi s/d 31 Des’23. Berdasarkan full check atas akun Titipan Lainnya (Akun 21.50.900) pada TB JO CitraLand Surabaya, PT Ciputra Development, dan UC Apartment per 30 Jun’24, ditemukan 12 transaksi titipan lainnya sebesar Rp. 103,433,366 yang masih outstanding &gt; 3 tahun namun belum diakui sebagai pendapatan lainnya berselang 1,105 hari s/d 1,402 hari sejak tanggal transaksi s/d 31 Des’23 di mana belum dibuatkan planning untuk dilakukan pengakuan pendapatan yang disetujui sampai dengan Senior Director. Berdasarkan hasil pemeriksaan atas saldo sub account Titipan BBN Akte (No. akun: 21.50.300) JO CitraLand dan PT. Ciputra Development yang masih menggantung per 30 Jun’24, ditemukan 147 titipan BBN Akte sebesar Rp 1,208,796,051 yang telah berumur lebih dari 3 tahun sejak berselang 1,098 hari s/d 8,885 hari sejak tanggal AJB s/d cut off audit 31 Des’23 dan belum diakui sebagai pendapatan lainnya di mana belum dibuatkan planning untuk dilakukan pengakuan pendapatan yang disetujui sampai dengan Senior Director</t>
  </si>
  <si>
    <t>Berdasarkan full check atas 13 kontrak karyawan dan kemitraan yang masih berlaku s/d Jun’24, ditemukan 1 kontrak karyawan yang telah expired berselang 31 hari sejak tanggal berakhirnya PKWT s/d tanggal pull out audit 23 Agt’24. Berdasarkan full check atas 7 pelatihan dan sertifikasi berbayar selama periode Agt’23 s/d Jun’24, ditemukan 1 pelatihan/ sertifikasi berbayar namun 3 pesertanya belum didukung dengan copy sertifikat yang disimpan di HCM.</t>
  </si>
  <si>
    <t>Berdasarkan full check atas 344 plan Mandiri Inhealth terdaftar atas 144 karyawan beserta keluarganya, ditemukan plan asuransi Mandiri Inhealth atas 5 orang anak karyawan terdaftar yang telah melebihi batas umur keanggotaan 23 tahun namun masih terdaftar sampai dengan cut off renewal Mandiri Inhealth per 1 Jul’24 di mana 4 plan di antaranya merupakan temuan bawaan tahun lalu; Plan asuransi Mandiri Inhealth atas 5 karyawan yang telah resign atau pensiun masih dibayarkan oleh perusahaan berselang 87 hari s/d 145 hari sejak tanggal resign atau pensiun s/d tanggal pull out audit 23 Agt’24.</t>
  </si>
  <si>
    <t>Penilaian Audit CitraLand Tallasa 2024.xlsx</t>
  </si>
  <si>
    <t>Berdasarkan full check atas 4 transaksi ganti nama ditemukan 3 PPJB transaksi ganti nama diterbitkan PPJB Perubahan bukan PPJB Penegasan di mana 1 transaksi ganti nama di antaranya berbeda NPWP tanpa dilengkapi dengan Surat Pernyataan beda NPWP/ Akta Hibah maupun SKB (Surat Ketetapan Bebas Pajak) dan juga tidak dikenakan PPH Pengalihan Hak 2.5% serta tidak dilaporkan ke KPP berselang 125 hari sejak tanggal pengalihan s/d pull out audit</t>
  </si>
  <si>
    <t>Berdasarkan full check atas 1,439 data PPJB pada system EREMS ditemukan 3 konsumen yang sudah tanda tangan PPJB namun belum diinput ke system EREMS</t>
  </si>
  <si>
    <t>Berdasarkan full check NOP PBB atas 1,419 unit ditemukan 1,375 unit yang telah memiliki NOP berdasarkan data manual Legal namun belum diinput ke system EREMS</t>
  </si>
  <si>
    <t>Berdasarkan full check NOP PBB atas 1,419 unit ditemukan 44 unit yang nomor NOP nya berbeda antara yang diinput pada system EREMS dengan data manual Legal\</t>
  </si>
  <si>
    <t>Berdasarkan sample check atas 50 SPK sebesar Rp 59,161,981,623 dari total Rp 134,388,417,218 selama periode Agt’23 s/d Jun’24 ditemukan 1 SPK Tender atas 1 kontraktor pemenang yang penawarannya dibantu input oleh Admin QS pada Sistem CPMS (terlihat dari updated by pada system CPMS) sehingga berisiko adanya kebocoran nilai penawaran dari kontraktor pembanding</t>
  </si>
  <si>
    <t>Berdasarkan sample check atas 45 PO ditemukan 1 PO Perbandingan harga yang dokumen penawaran dari vendor/supplier tidak dilampirkan/ diupload pada sistem PIM</t>
  </si>
  <si>
    <t>Berdasarkan sample opname progress pekerjaan di lapangan atas 28 unit rumah pada tanggal 20 Agt’24 ditemukan Jarak cincin sengkang atas 1 titik kolom pada 1 unit rumah yang aktualnya lebih renggang dari gambar kerja; 4 unit bangunan yang item pekerjaan kolom dan balok beton yang tidak sempurna (kopong)/cor-an tidak rapih/keropos, terlihat ada bagian yang tidak terisi antara balok beton dengan dinding di bawahnya atau besi kolom/tulangan yang terlihat; 3 unit rumah yang terdapat retak rambut pada beberapa area bangunan rumah</t>
  </si>
  <si>
    <t>Berdasarkan full check atas 358 saldo aging Estate per 30 Jun’24 ditemukan 2 unit ex transaksi buyback yang statusnya sudah Stock di EREMS namun masih memiliki aging tunggakan sebesar Rp 11,290,400 Berdasarkan sample check atas 30 unit rumah yang menunggak &gt; 90 hari pada tanggal 15 Agt’24 ditemukan 1 unit yang menunggak &gt; 90 hari sebesar Rp 1,777,500 namun meter air belum dicabut.</t>
  </si>
  <si>
    <t>Berdasarkan sample check atas 724 tagihan air bulan Jun’24 ditemukan Selisih kurang atas 9 unit sebesar Rp 450,000 dan selisih lebih tagih atas 4 unit sebesar Rp 690,000 Berdasarkan full check atas 226 transaksi write off tagihan IPL (pokok dan denda) sebesar Rp 92,633,413 ditemukan seluruh transaksi write off sudah dilengkapi dengan Internal Memo namun hanya diapprove s/d GM</t>
  </si>
  <si>
    <t>Berdasarkan observasi atas 30 unit renovasi bangunan/ kavling ditemukan 7 unit rumah yang melakukan renovasi namun material pekerjaannya diletakkan di luar batas kepemilikan kavling</t>
  </si>
  <si>
    <t>Berdasarkan full check atas 9 tabung APAR ditemukan 1 tabung APAR yang kondisi tekanannya under-pressure (di bawah tekanan normal); Restricted area yang belum dilengkapi dengan tabung APAR Berdasarkan full check atas 88 titik CCTV kawasan ditemukan 14 titik CCTV yang tidak diberikan penamaan area pantau pada setiap titik CCTV</t>
  </si>
  <si>
    <t>Berdasarkan full check atas 330 yang retensinya masih outstanding ditemukan 11 unit dengan nilai retensi sebesar Rp 754,943,022 yang seharusnya sudah dapat cair syarat AJB namun belum diajukan pencairan ke bank berkisar 50 hari s/d 369 hari sejak tanggal AJB s/d cut off audit</t>
  </si>
  <si>
    <t>Berdasarkan full check atas sub akun Uang Muka Titipan Penghuni (No. Akun 21.50.400) per 30 Jun’24 ditemukan 3 sub akun yang masih menggantung &gt; 3 tahun berkisar 1,080 s/d 1,091 hari sejak tanggal transaksi s/d cut off per 31 Des’23 sebesar Rp 1,299,000</t>
  </si>
  <si>
    <t>Penilaian Audit CitraLand Tanjung Morawa 2024.xlsx</t>
  </si>
  <si>
    <t>Berdasarkan sample check atas 50 transaksi dari total 86 transaksi non standard selama periode Nov’22 s/d Mar’24 ditemukan 4 transaksi non standard dengan perhitungan NPV yang menggerus cash bottom berkisar 11% s/d 16% tanpa dilengkapi dengan form approval NPV yang diapprove sesuai koridor.</t>
  </si>
  <si>
    <t>Berdasarkan full check atas 9 transaksi alih hak selama periode Nov’22 s/d Mar’24 ditemukan Seluruh transaksi pengalihan hak belum dilaporkan ke KPP berkisar 379 hari s/d 438 hari sejak tanggal batas lapor s/d tanggal pull out audit 3 Mei’24</t>
  </si>
  <si>
    <t>Berdasarkan full check atas 12 transaksi pindah blok selama periode Nov’22 s/d Mar’24 ditemukan 7 transaksi pindah blok yang free biaya admin sebesar Rp 18,501,423 telah dilengkapi dengan Internal Memo namun diapprove hanya s/d Marketing Manager</t>
  </si>
  <si>
    <t>Berdasarkan sample check atas 19 transaksi dari total 92 transaksi ubah cara bayar/ ganti harga selama periode Nov’22 s/d Mar’24 ditemukan 2 transaksi ubah cara bayar yang perhitungan NPV nya menggerus cash bottom berkisar 11.2% dan 23.5% tanpa dilengkapi dengan form approval NPV yang diapprove sesuai koridor</t>
  </si>
  <si>
    <t>Berdasarkan full check atas 12 SPK/PKS dengan selebgram/ influencer selama periode Nov’22 s/d Mar’24, ditemukan 2 SPK/PKS yang belum ditandatangani oleh selebgram berkisar 247 hari dan 439 hari sejak tanggal SPK terbit s/d cut off audit 31 Mar’24 sehingga berisiko klausul yang terdapat dalam SPK tidak mengikat, di mana pada PKS/ SPK tidak mencantumkan benefit yang diperoleh oleh CitraLand Tanjung Morawa Berdasarkan full opname atas 363 item inventaris pada 4 rumah contoh tanggal 24 April 2024 ditemukan 2 item lampu meja yang tidak dilengkapi dengan bohlam dan 1 item lampu tidur rusak/ tidak menyala sehingga berisiko jika konsumen datang pada saat gelap dan ingin melihat keadaan ruangan dengan pencahayaan yang cukup, lampu tersebut tidak dapat dinyalakan; Seluruh item inventaris pada 4 rumah contoh belum ditempelkan barcode sehingga berisiko jika terjadi kehilangan akan sulit diidentifikasi; Opname show unit rutin dilakukan setiap hari yang dilengkapi dengan checklist yang dilakukan oleh Cleaning Service tanpa ada approval s/d Marketing Manager</t>
  </si>
  <si>
    <t>Berdasarkan full check atas 568 transaksi penjualan pada system EREMS selama periode Nov’22 s/d Mar’24 ditemukan 31 PPJB yang sudah terbit dan sudah ditandatangani oleh konsumen namun belum diinput di EREMS berkisar 94 hari s/d 778 hari sejak tanggal tanda tangan konsumen s/d cut off audit 31 Mar’24 sehingga berisiko jika terdapat kebutuhan data lintas departemen tidak dapat cepat terpenuhi</t>
  </si>
  <si>
    <t>Berdasarkan sample check atas 50 PPJB dari total 568 transaksi penjualan selama periode Nov’22 s/d Mar’24 ditemukan 11 dokumen PPJB yang sudah ditandatangani oleh konsumen namun terlambat berkisar 3 hari s/d 62 hari sejak tanggal seharusnya PPJB ditandatangani s/d tanggal actual PPJB ditandatangani sehingga berisiko tidak terikatnya konsumen dengan klausul yang tercantum dalam PPJB; 21 dokumen PPJB yang sudah diterbitkan namun belum ditandatangani oleh konsumen berkisar 32 hari s/d 809 hari sejak tanggal PPJB terbit s/d cut off audit 31 Mar’24 di mana 11 unit di antaranya progress bayar &lt; 20% (berkisar 0.72% s/d 10.98%) sehingga berisiko tidak terikatnya konsumen dengan klausul yang tercantum dalam PPJB</t>
  </si>
  <si>
    <t>Berdasarkan full check atas 7 transaksi dengan cara bayar KPR yang telah memenuhi syarat akad kredit (sudah lunas uang muka) selama periode Nov’22 s/d Mar’24 ditemukan 3 transaksi yang sudah memenuhi syarat akad kredit namun belum dilakukan akad kredit berkisar 213 hari s/d 369 hari sejak tanggal seharusnya akad kredit s/d cut off audit 31 Mar’24 sehingga berisiko tertahannya escrow KPR tahap Akad Kredit dan penjualan menjadi batal</t>
  </si>
  <si>
    <t>Berdasarkan sample check atas 13 ijin operasional selama periode Nov’22 s/d Mar’24 ditemukan tidak ada perijinan untuk Laporan UPL-UKL (Upaya Pemantauan Lingkungan-Upaya Pengelolaan Lingkungan) sejak tahun 2023 s/d 2024 atas 3 kali perpanjangan sehingga berisiko dikenakan sanksi administratif, yaitu tidak akan diberikan izin usaha yang sifatnya mengikat dan sanksi pidana jika pemilik usaha atau kegiatan tidak menyusun UKL-UPL dan kegiatan operasional tersebut mengakibatkan pencemaran lingkungan</t>
  </si>
  <si>
    <t>Berdasarkan sample check atas RAB 2 type rumah (Gold Benalla dan Bendigo) yang dibandingkan dengan gambar kerja ditemukan 2 item pekerjaan pada 2 type rumah berbeda penulisan kode dan spesifikasi antara gambar kerja dengan RAB kontraktor sehingga berisiko adanya kesalahan spesifikasi saat pengerjaan</t>
  </si>
  <si>
    <t>Berdasarkan sample opname progress pekerjaan di lapangan atas 32 unit bangunan (8 ruko dan 22 unit Rumah) pada tanggal 30 Apr’24 ditemukan Jarak cincin sengkang atas 1 titik kolom pada 1 unit ruko yang aktualnya lebih renggang dari gambar kerja for construction</t>
  </si>
  <si>
    <t>Berdasarkan analisa aging per 31 Mar’24 ditemukan 3 konsumen yang menunggak &gt; 90 hari dengan total pembayaran &lt; 20% namun belum dibatalkan Berdasarkan full check atas 158 dana retensi KPR berdasarkan data EREMS dengan Trial Balance per 31 Mar’24 ditemukan Overstated saldo escrow pada system EREMS sebesar Rp 2,364,551,299 dibandingkan dengan saldo pada Trial Balance, yang berdasarkan penjelasan Financial Controller disebabkan karena error pada system EREMS namun belum pernah diinfokan ke Team IT untuk dilakukan perbaikan</t>
  </si>
  <si>
    <t>Berdasarkan sample check atas 287 transaksi yang sudah memenuhi syarat pencairan komisi Dana Kebersamaan selama periode Nov’22 s/d Mar’24 ditemukan 8 transaksi yang komisi dana kebersamaannya belum dicairkan sebesar Rp 23,472,433 berselang 208 hari s/d 348 hari dari tanggal pencairan komisi sales s/d cut off audit Berdasarkan sample check atas 169 pembayaran komisi dengan cara bayar KPR selama periode Nov’22 s/d Agt’23 (sebelum melalui RINGKAS) ditemukan 38 unit yang fee KPR dari bank belum cair sebesar Rp 116,031,898 sejak tanggal akad kredit s/d cut off audit 31 Mar’24</t>
  </si>
  <si>
    <t>Berdasarkan full check polis asuransi atas Marketing Gallery, Site Office, dan Show unit selama periode Nov’22 s/d Mar’24, ditemukan Seluruh asset belum diasuransikan sejak Nov’22 s/d pull out audit tanggal 3 Mei’24 sehingga berisiko jika terjadi kebakaran tidak ada nilai penggantian dari asuransi.</t>
  </si>
  <si>
    <t>Penilaian Audit CitraLand The GreenLake 2024.xlsx</t>
  </si>
  <si>
    <t>Berdasarkan full check atas 19 transaksi penyerahan hadiah ke konsumen ditemukan 14 transaksi pembelian hadiah konsumen tidak diterbitkan PO namun pembayaran langsung dibuatkan voucher sesuai nominal yang tercantum pada invoice pembelian hadiah.</t>
  </si>
  <si>
    <t>Berdasarkan sample check atas 66 SPK selama periode audit ditemukan 1 pekerjaan yang dimulai lebih dulu sementara negosiasi, BA tunjuk langsung, dan SPK Tunjuk Langsungnya terlambat diterbitkan masing-masing berselang 157 hari, 157 hari, dan 168 hari setelah pekerjaan dimulai; 2 SPK pembangunan rumah yang klausul masa retensi BAST-1 pada SPK tidak sesuai dengan masa pencairan retensi pada SUPP. Berdasarkan full check atas 179 potongan PPh final 4 ayat (2) kontraktor jasa konstruksi dan jasa perencanaan selama 2024 (Jan-Apr) ditemukan 1 potongan PPh final atas 1 kontraktor yang Sertifikat Badan Usaha Jasa Kontraktor (SBUJK) dengan kualifikasi kecil telah expired namun PPhnya tetap dipotongkan sesuai dengan tarif 1.75% berselang 693 hari sejak tanggal expired s/d pemotongan PPh sehingga menimbulkan kurang potong sebesar Rp 169,313.</t>
  </si>
  <si>
    <t>Berdasarkan sample check atas 53 PO selama periode audit Agt’23 s/d Apr’24 ditemukan 31 PO yang telah dilakukan pelunasan namun belum dibuatkan GR (Good Received) berselang 28 hari s/d 329 hari sejak tanggal pembayaran s/d tanggal konfirmasi Audit 4 Jul’24 sehingga terlihat PO masih menggantung dalam system PIM dengan status “on Progress”.</t>
  </si>
  <si>
    <t>Berdasarkan sample observasi lapangan atas 17 unit rumah (17 SPK) yang sedang progress pembangunan pada tanggal 12 Jun’24 ditemukan 1 unit rumah (1 SPK) yang progress 2 item pekerjaan aktualnya (kolom K1 pagar dan plester aci dinding) lebih kecil dibandingkan dengan progress yang dibayarkan di sertifikat pembayaran sehingga menimbulkan lebih bayar kontraktor s/d termyn terkait sebesar Rp 3,285,215; 5 unit rumah (5 SPK) yang spesifikasi terpasang atas item pekerjaan kolom beton-nya tidak sesuai dengan spesifikasi yang tercantum dalam gambar kerja namun belum dibuatkan SIK perubahan yang diapprove sampai dengan GM. (Temuan Ulangan)</t>
  </si>
  <si>
    <t>Berdasarkan observasi lingkungan atas 39 unit yang melakukan renovasi tanggal 18 Jun’24 ditemukan, material pembangunan teknik yang ditempatkan pada bahu jalan sekitar area CG05/011 dan CG05/012 serta sampah bekas material bangunan (bukan unit renovasi) pada bahu jalan depan unit CM08/030.</t>
  </si>
  <si>
    <t>Berdasarkan full check atas saldo sub account Piutang lainnya (No. Akun: 11.30.900) yang masih outstanding per 31 Des’23 ditemukan 11 transaksi sebesar Rp. 11,220,075 yang telah berumur lebih dari 3 tahun berselang 1,214 hari s/d 1,725 hari sejak tanggal transaksi sampai dengan cuf off per 31 Des’23 dan belum diakui sebagai biaya lainnya.</t>
  </si>
  <si>
    <t>Berdasarkan full check atas 203 PO yang telah dilakukan pelunasan sampai dengan cutoff Audit ditemukan 5 PO pembelian Asset di atas Rp. 2 Juta dengan total nilai sebesar Rp. 55,483,000 yang telah dilakukan pelunasan dan barang telah diterima namun belum dibuatkan GR (Goods Received) sehingga belum diupdate dalam list asset (manual dan PIM) dan belum dilakukan pencatatan depresiasi berselang 1 hari s/d 52 hari sejak tanggal pelunasan pembayaran s/d tanggal konfirmasi audit 26 Jul’24.</t>
  </si>
  <si>
    <t>Berdasarkan full check atas saldo sub account titipan BBN Akte (No. Akun: 21.50.300) yang masih outstanding per 31 Des’23 ditemukan 3 titipan BBN akte sebesar Rp 34,675,792 yang telah berumur lebih dari 3 tahun berselang 1,189 hari s/d 1,623 hari sejak tanggal AJB sampai dengan cut off per 31 Dec’23 dan belum diakui sebagai pendapatan lainnya. (Temuan Ulangan)
Berdasarkan full check atas saldo sub account titipan lainnya (No. Akun: 21.50.900) yang masih outstanding per 31 Des’23 sebesar Rp. 256,877,367 ditemukan 19 transaksi sebesar Rp 42,987,789 yang telah berumur lebih dari 3 tahun berselang 1,179 hari s/d 1,788 hari sejak tanggal transaksi sampai dengan cut off per 31 Dec’23 dan belum diakui sebagai pendapatan lainnya.</t>
  </si>
  <si>
    <t>Penilaian Audit CitraLand Utara dan Nothwest 2024.xlsx</t>
  </si>
  <si>
    <t>Berdasarkan sample check atas 151 dari 416 transaksi penjualan selama periode audit, ditemukan 6 transaksi penjualan kavling (luas tanah: 126 m2) kepada PT Graha Kahuripan Sejahtera yang Berita Acara diskon transaksi penjualannya terlambat diterbitkan berselang 18 hari setelah tanggal transaksi.</t>
  </si>
  <si>
    <t>Berdasarkan full check atas 16 Purchase Order selama periode audit, ditemukan 1 PO yang belum diterbitkan GR (Goods Received) berselang 255 hari sejak tanggal pelunasan pembayaran s/d cut off audit 30 Jun’24; 1 PO pembelian unit AC yang berstatus batal senilai Rp. 18,198,200 namun belum dibatalkan pada system PIM berselang 94 hari sejak PO terbit s/d cut off audit 30 Jun’24. Berdasarkan full check atas 13 transaksi penyerahan hadiah konsumen yang telah memenuhi syarat penyerahan hadiah selama periode audit, ditemukan seluruh pembelian hadiah konsumen tidak diterbitkan PO namun hanya menggunakan kasbon sesuai nominal invoice pembelian di mana saat penyerahan hadiah konsumen belum dilengkapi dengan foto dokumentasinya (hanya tanda terima hadiah, identitas pengambil tidak didokumentasikan).</t>
  </si>
  <si>
    <t>Berdasarkan full check atas 4 rumah contoh (356 item) pada 20 Agt’24, ditemukan seluruh inventaris rumah contoh belum dilengkapi dengan barcode/ kode inventaris.</t>
  </si>
  <si>
    <t>Berdasarkan sample check atas 151 dari 416 transaksi penjualan selama periode audit, ditemukan 1 transaksi penjualan yang telah dilaporkan ke PPATK namun data konsumen (nama, NIK, alamat, dll) yang dicantumkan atas unit terkait keliru dan belum dilakukan revisi berselang 253 hari sejak tanggal pelaporan s/d cut off 30 Jun’24.</t>
  </si>
  <si>
    <t>Berdasarkan full check atas 246 unit bangunan yang progress bangunnya sudah mencapai 100.00% (241 serah terima dan 5 bangunan yang progress bangunnya telah mencapai 100.00% selama periode audit), ditemukan 2 unit bangunan yang belum dilengkapi dengan dokumen IMB/ PBG berselang 164 hari dan 205 hari sejak tanggal serah terima konsumen s/d cut off audit 30 Jun’24 di mana merupakan penjualan sejak tahun 2020 dan 2021. Berdasarkan full check atas 11 unit yang PBB-nya masih ditanggung oleh Developer, ditemukan 1 unit kavling yang PBB-nya masih ditanggung oleh Developer sebesar Rp. 1,682,460 berselang 401 hari sejak tanggal serah terima sampai dengan cut off audit 30 Jun’24.</t>
  </si>
  <si>
    <t>Berdasarkan sample check atas 21 SPK RO selama periode Agt’23 s/d Jun’24, ditemukan 6 SPK untuk pekerjaan infrastruktur yang diterbitkan menggunakan repeat order di mana 5 SPK di antaranya harga satuannya sama dengan volume pekerjaan yang berbeda (volume di SPK repeat order ada yang lebih besar dan lebih kecil) dan 1 SPK lainnya harga satuan lebih rendah karena volume SPK yang lebih besar walaupun telah didukung dengan approval penunjukkan langsung sesuai koridor. Berdasarkan sample check atas 80 termyn pembayaran dari 51 SPK selama periode Agt’23 s/d Jun’24, ditemukan 2 SPK yang pemotongan PPh atas 3 termyn pembayarannya tidak sesuai dengan SBUJK kontraktor di mana seharusnya kontraktor dipotongkan sebesar 1.75% namun aktualnya dipotong sebesar 2.65% sehingga menimbulkan selisih lebih potong PPh sebesar Rp 4,025,198. Berdasarkan full check atas 19 SPK perbaikan bangunan selama periode Agt’23 s/d Jun’24, ditemukan 2 SPK perbaikan yang telah lewat dari masa garansi (3 bulan sejak tanggal ST) berselang 285 hari s/d 984 hari sejak tanggal maksimal masa garansi s/d tanggal SPK senilai Rp 13.60 Juta.</t>
  </si>
  <si>
    <t>Berdasarkan sample check atas 51 PO selama periode Agt’23 s/d Jun’24, ditemukan 10 PO yang telah dilakukan pelunasan namun belum dibuatkan GR (Goods Received) berselang 184 hari s/d 358 hari sejak tanggal pelunasan pembayaran s/d tanggal konfirmasi audit 24 Agt’24 di mana 1 PO di antaranya baru dibuatkan 17 hari setelah tanggal lunas.</t>
  </si>
  <si>
    <t>Berdasarkan sample opname atas 27 unit rumah pada 16 Agt’24, ditemukan 1 unit rumah (1 SPK) yang 1 item pekerjaannya berupa tempat sabun coakan dinding yang tercantum dalam RAB namun tidak ada dalam gambar kerja for tender dan for construction; 1 unit rumah (1 SPK) yang spesifikasi aktual terpasangnya atas 1 item pekerjaan (kolom beton) tidak sesuai dengan spesifikasi yang tercantum dalam RAB/ BoQ/ gambar kerja di mana belum dibuatkan SIK perubahan yang diapprove s/d Manager Teknik. (Temuan Ulangan)</t>
  </si>
  <si>
    <t>Berdasarkan full check atas 655 unit yang belum ST s/d Jun’24 dan 290 unit yang telah ST selama periode Agt’23 s/d Jun’24 ditemukan 3 unit yang telah memenuhi syarat ST namun belum dilakukan ST berselang 3 bulan s/d 34 bulan sejak tanggal maksimal ST +2 bulan untuk IPL sehingga menimbulkan opportunity loss IPL sebesar Rp 12.03 Juta dan belum dilakukan undangan secara rutin; 20 unit yang terlambat dilakukan ST berselang 2 bulan s/d 23 bulan sejak tanggal maksimal ST + 2 bulan s/d tanggal ST aktual sehingga menimbulkan opportunity loss IPL sebesar Rp 72,930,889 dan belum dilakukan undangan secara rutin.</t>
  </si>
  <si>
    <t>Berdasarkan full check atas akun Uang Muka Pembelian no akun 19.20.000 per 30 Jun’24 pada TB PT Citra Bahagia Elok dan PT Galaxy Alam Semesta ditemukan 3 transaksi uang muka pembelian tanah dengan total Rp 250 Juta yang masih outstanding di atas 3 bulan berselang 140 hari s/d 370 hari sejak tanggal transaksi s/d tanggal pull out audit 23 Agt’24.</t>
  </si>
  <si>
    <t>Berdasarkan full check atas 161 titik CCTV (25 kawasan) pada 16 Agt’24, ditemukan 39 titik CCTV (5 kawasan) yang menampilkan data perekaman yang berbeda antara jam pada CCTV dengan jam actual berselang 18 menit s/d 26 hari 17 jam di mana 4 titik CCTV di antaranya tidak berfungsi dan 4 titik CCTV lainnya layar monitornya tidak menyala serta belum tercatat dalam logbook; 2 titik CCTV yang tidak dapat menampilkan gambar pada saat pemeriksaan dan belum dicatat pada log book kerusakan CCTV; 4 titik CCTV (1 kawasan) yang belum diupdate pada list CCTV kawasan dan tidak terdapat monitor yang terpasang di dalam pos security.</t>
  </si>
  <si>
    <t>Berdasarkan full check atas 18 KTA personil keamanan, ditemukan 2 personil keamanan yang KTA-nya telah expired berselang 197 hari dan 582 hari sejak tanggal kadaluwarsa KTA s/d cut off audit 30 Jun’24.</t>
  </si>
  <si>
    <t>Berdasarkan full check atas 18 absensi personil security selama bulan Jun’24, ditemukan 1 personil security yang tidak melakukan absensi datang dan belum dilengkapi dengan form gagal absen yang di approve s/d Head of Security.</t>
  </si>
  <si>
    <t>Berdasarkan hasil observasi area Clubhouse dan kolam renang CLUE pada 19 Agt’24, ditemukan kran dan selang air pada kloset di kamar mandi wanita bocor namun tidak diketahui sejak kapan terjadinya; 2 tabung APAR yang telah kadaluwarsa berselang 83 hari sejak tanggal kadaluwarsa s/d tanggal pemeriksaan meskipun telah dilakukan pemeriksaan rutin (pemeriksaan terakhir pada 1 Agt’24) di mana tekanannya tidak normal.</t>
  </si>
  <si>
    <t>Berdasarkan full check atas laporan aging EREMS dan data aging manual per 30 Jun’24, ditemukan selisih saldo aging dengan total sebesar Rp 443.41 Miliar. Berdasarkan full check atas 754 unit yang retensinya masih outstanding sebesar Rp 100.60 Miliar, ditemukan 5 unit yang retensi escrownya telah memenuhi syarat pencairan AJB namun belum diajukan ke Bank berselang 200 hari s/d 6,579 hari sejak tanggal AJB s/d cut off audit 30 Jun’24 sehingga menimbulkan tertahannya retensi escrow sebesar Rp. 175,369,939; 18 unit yang retensi escrownya telah memenuhi syarat pencairan BAST namun belum diajukan ke Bank berselang 46 hari s/d 1,637 hari sejak tanggal BAST s/d cut off audit 30 Jun’24 sehingga menimbulkan tertahannya retensi escrow sebesar Rp. 1,218,332,748; 12 unit yang retensi escrow-nya telah memenuhi syarat pencairan AJB dan BAST namun belum diajukan pencairannya ke Bank berselang 205 hari s/d 1,344 hari sejak tanggal AJB/ BAST (mana yang paling belakang) s/d cut off audit 30 Jun’24 sehingga berisiko menimbulkan tertahannya retensi escrow sebesar Rp 1,067,925,470; 7 unit yang retensi escrow-nya telah memenuhi syarat pencairan 100% escrow namun belum diajukan pencairannya ke Bank berselang 11 hari s/d 326 hari sejak tanggal Akad s/d cut off audit 30 Jun’24 sehingga menimbulkan tertahannya retensi escrow sebesar Rp 1.24 Miliar; Overstated data escrow 29 unit sebesar Rp. 1,830,517,265; Perbedaan saldo Escrow KPR per 30 Jun’24 antara saldo monitoring manual Collection dengan saldo escrow EREMS sebesar Rp 24.10 Miliar. (Temuan Ulangan)
Berdasarkan full check atas atas penerimaan fee KPR Ringkas atas unit-unit yang telah akad selama periode audit, ditemukan 15 fee KPR yang belum dicairkan berselang 147 hari s/d 461 hari sejak tanggal akad s/d konfirmasi audit pada 21 Nov’24 sehingga menimbulkan tertahannya fee KPR sebesar Rp 132,051,786.</t>
  </si>
  <si>
    <t>Berdasarkan hasil pemeriksaan atas saldo sub account Titipan BBN Akte (No. Akun: 21.50.300) yang masih menggantung per 30 Jun’24, ditemukan 504 titipan BBN Akte sebesar Rp 2.32 Miliar yang telah berumur lebih dari 3 tahun sejak berselang 1,097 hari s/d 9,839 hari sejak tanggal AJB s/d cut off audit 31 Des’23 dan belum diakui sebagai pendapatan lainnya namun belum didukung dengan Internal Memo pengakuan bertahap terkait tax planning yang diapprove sampai dengan Senior Director; 1 titipan BBN Akte sebesar Rp 98.30 Juta yang bersaldo positif (debit) di mana telah dilakukan AJB berselang 390 hari sejak tanggal AJB s/d cut off audit 31 Des’23. (Temuan Ulangan)
Berdasarkan full check atas saldo sub account Titipan Pembatalan (no. akun: 21.50.600) per 30 Jun’24, ditemukan 15 saldo titipan pembatalan sebesar Rp 331.017 Juta yang masih outstanding &gt; 3 tahun berselang 1,126 hari s/d 1,826 hari sejak tanggal transaksi sampai dengan cut off audit 31 Des’23 dan belum diakui sebagai pendapatan lainnya. (Temuan Ulangan)
Berdasarkan full check atas saldo sub account Titipan Penghuni (No. Akun: 21.50.400) per 30 Jun’24, ditemukan 2 titipan penghuni senilai Rp 23.06 Juta yang masih outstanding &gt; 3 tahun berselang 1,166 hari sejak tanggal transaksi sampai dengan cut off audit 31 Des’23 dan belum diakui sebagai pendapatan lainnya di mana 1 di antaranya tidak diketahui detail transaksinya (Mr. X). (Temuan Ulangan)</t>
  </si>
  <si>
    <t>Berdasarkan sample opname atas 15 fixed asset pada 21 Agt’24, ditemukan 2 item fixed asset yang telah lunas namun belum dimasukkan dalam list asset dan diberikan kode asset di mana 1 asset di antaranya belum dibuatkan Goods Receivingnya berselang 221 hari sejak tanggal PO s/d pull out audit 23 Agt’24.</t>
  </si>
  <si>
    <t>Penilaian Audit CitraLand Winangun Manado 2024.xlsx</t>
  </si>
  <si>
    <t>Berdasarkan full check atas 7 transaksi alih hak selama periode audit, ditemukan 2 transaksi alih hak yang belum dilaporkan ke KPP berselang 41 hari dan 254 hari sejak deadline pelaporan s/d cut off audit 30 Sep’24; 2 transaksi alih hak yang telah terbit PPJB penegasan namun PPh-nya belum dilaporkan ke kantor pajak berselang 133 hari dan 194 hari sejak tanggal deadline pelaporan ke KPP s/d cut off audit 30 Sep’24 di mana 1 transaksi di antaranya belum membayar biaya admin alih hak sebesar Rp. 11,696,351. (Temuan Ulangan)</t>
  </si>
  <si>
    <t>Berdasarkan full check atas 58 unit bangunan yang progress bangunnya sudah mencapai 100.00% selama periode audit, ditemukan 3 unit bangunan yang telah serah terima namun belum dilengkapi dengan dokumen IMB/ PBG berselang 104 hari s/d 411 hari sejak tanggal progress bangun 100% s/d cut off audit 30 Sep’24.</t>
  </si>
  <si>
    <t>Berdasarkan hasil sample opname atas 178 SHGB splitzing pada 15 Nov’24, ditemukan 1 SHGB fisik yang memiliki luas tanah lebih besar 27 m2 dibandingkan luas tanah yang tercantum pada SPT dan fisik aktualnya namun belum diajukan revisi SHGB berselang 145 hari sejak tanggal penjualan s/d pullout audit 22 Nov’24. (Temuan Ulangan)</t>
  </si>
  <si>
    <t>Berdasarkan sample check atas termyn pembayaran 127 SPK selama periode Nov’23 s/d Sep’24, ditemukan 4 SPK % nilai retensi pada SPK tidak sesuai dengan % nilai retensi pada SUPP di mana 3 SPK di antaranya merupakan SPK interior rumah bangunan tanpa dilengkapi dengan klausul masa retensi/ jaminan kerja yang dipotongkan setiap termynnya, sehingga berisiko tidak adanya jaminan pekerjaan kontraktor jika adanya ketidaksesuaian spesifikasi/ wanprestasi dan menimbulkan kerancuan dalam penerapannya. (Temuan Ulangan)
Berdasarkan sample check atas 33 SPK Tender selama periode Nov’23 s/d Sep’24, ditemukan seluruh SPK yang penginputan atas 98 penawaran kontraktornya dilakukan oleh karyawan QS padahal setiap kontraktor telah memilik user ID masing-masing.</t>
  </si>
  <si>
    <t>Berdasarkan sample check atas 61 PO selama periode Nov’23 s/d Sep’24, ditemukan 6 PO yang pembeliannya melalui e-commerce namun menggunakan akun pribadi karyawan dengan pembayaran yang di reimburse ke perusahaan.</t>
  </si>
  <si>
    <t>Berdasarkan sample check atas 20 unit rumah yang sedang dalam progress bangun pada tanggal 19 Nov’24, ditemukan 8 rumah (8 SPK) yang progress 28 item pekerjaan aktualnya (seperti daun pintu, meja dapur, finishing cat, sloof beton, rabat lantai, tangga beton, kolom struktur beton, dan item lain-lain) lebih kecil dibandingkan dengan progress yang dibayarkan di sertifikat pembayaran sehingga menimbulkan lebih bayar kontraktor s/d termyn terkait sebesar Rp 83.72 Juta; 9 unit rumah (9 SPK) yang spesifikasi terpasangnya atas 12 item pekerjaan (kolom struktur beton, nok wuwungan, balok struktur beton, list plank, tangga beton, titik lampu) tidak sesuai dengan spesifikasi yang tercantum dalam RAB/ BoQ/ gambar kerja (for construction dan for tender) di mana 8 item di antaranya telah terprogress 100% dan belum dibuatkan SIK perubahan yang di approve sampai dengan Manager Teknik. (Temuan Ulangan)
Berdasarkan sample opname atas 11 SPK Prasarana pada 14 Nov’24, ditemukan 2 SPK yang spesifikasi terpasangnya atas 2 item pekerjaan (tanaman semak dan knalpot genset galvanis) tidak sesuai dengan spesifikasi yang tercantum dalam BoQ/ gambar kerja di mana belum dibuatkan SIK perubahan yang diapprove s/d Manager Teknik; Rumah genset Cluster Amsterdam yang tidak terkunci dan pakan yang terlalu pendek.</t>
  </si>
  <si>
    <t>Berdasarkan full check atas 168 unit yang telah memenuhi syarat serah terima s/d Sep’24, ditemukan 5 unit yang terlambat ST berselang 107 hari s/d 402 hari sejak tanggal maksimal ST + 2 bulan s/d tanggal ST aktual di mana jarak antar undangan berselang 4 hari s/d 90 hari dan belum dilakukan STO sehingga menimbulkan opportunity loss sebesar Rp 9.99 Juta; 4 unit yang telah memenuhi syarat ST namun belum dilakukan ST berselang 135 hari s/d 3,749 hari sejak tanggal maksimal ST + 2 bulan s/d tanggal cut off audit 31 Agt’24 dan jarak antar undangan berkisar 17 hari s/d 19 hari dan belum dilakukan STO sehingga menimbulkan opportunity loss sebesar Rp 109.71 Juta dan telah dilakukan undangan ST secara rutin. (Temuan Ulangan)</t>
  </si>
  <si>
    <t>Berdasarkan full check atas 3 rumah contoh (832 item) pada tanggal 18 Nov’24, ditemukan seluruh inventaris rumah contoh belum dilengkapi dengan barcode; Rumah contoh type Eldridge Blok CPM/005 yang token listriknya habis.</t>
  </si>
  <si>
    <t>Berdasarkan full check atas saldo aging per 30 Sep’24 ditemukan 1 unit yang telah dilakukan buyback namun masih menyisakan tunggakan IPL sebesar Rp. 11,478,750 berselang 283 hari sejak tanggal buyback sampai dengan cut off Audit 30 Sep’24 di mana terecord sebagai tunggakan konsumen baru atas unit terkait.</t>
  </si>
  <si>
    <t>Berdasarkan full check atas 50 unit bangunan yang serah terima selama periode audit dan penagihan IPL bulan Sep’24, ditemukan 2 unit (1 kavling dan 1 bangunan) yang sudah diinput ke EMS namun belum ditagihkan IPLK-nya berselang 184 hari dan 890 hari sejak tanggal serah terima (ditambah 2 bulan untuk penagihan IPLK pertama) s/d cut off audit 30 Sep’24 sehingga berisiko menimbulkan opportunity loss IPLK sebesar Rp 13,260,900; 9 unit yang tagihan IPLnya belum diinput pada system EMS sehingga menimbulkan opportunity loss IPL sebesar Rp. 5,130,000; 10 unit yang terlambat ditagihkan IPLK-nya berselang 1 s/d 3 bulan sejak tanggal serah terima (ditambah 2 bulan untuk penagihan IPLK pertama) s/d cut off audit 30 Sep’24 sehingga berisiko menimbulkan opportunity loss IPLK sebesar Rp 5,070,650.</t>
  </si>
  <si>
    <t>Berdasarkan hasil observasi lapangan pada 14 Nov’24, ditemukan 1 unit rumah yang melakukan kegiatan renovasi namun tidak dilengkapi form pengajuan renovasi dan membayarkan deposit renovasi sebesar Rp 5,000,000, di mana unit terkait memiliki tunggakan air dan IPLK per 30 Sep’24 sebesar Rp 106,657,180. (Temuan Ulangan)
Berdasarkan full check atas 21 pengembalian deposit renovasi selama periode audit, ditemukan 2 transaksi pengembalian deposit renovasi sebesar Rp. 10,000,000 namun belum dilakukan pemotongan atas tunggakan IPLK sebesar Rp. 6,412,250 pada saat pengembalian deposit.</t>
  </si>
  <si>
    <t>Berdasarkan observasi kawasan pada 14 Nov’24, ditemukan 2 portal kawasan Westminster Park Utama yang tidak berfungsi namun tidak diketahui pasti tanggal rusaknya.</t>
  </si>
  <si>
    <t>Berdasarkan full check atas absensi personil security sesuai lampiran tagihan bulan Sep’24, ditemukan 64 Personil security yang tidak melakukan absensi pulang berselang 1 hari s/d 18 hari dan 20 personil security yang tidak melakukan absensi datang berselang 1 hari s/d 14 hari namun belum dilengkapi dengan form gagal absen yang di approve s/d Head of Estate Management sehingga tidak dapat dipastikan jam actual pulang/ datangnya; Belum adanya klausul dalam perjanjian kerjasama antara Developer dengan Vendor Security (PT. Habitat Jaya Pratama dan PT. Herko Sekuriti Jaya) untuk menyediakan personil pengganti jika terdapat personil yang tidak hadir karena sakit/ cuti dan pemotongan tagihan jika tidak terdapat personil pengganti dan klausul kewajiban pihak outsource untuk melengkapi setiap personel security dengan KTA yang masih aktif. Berdasarkan full check atas 79 KTA Security (38 dari PT Herko Security Jaya dan 41 dari PT Habitat Jaya Pratama), ditemukan 2 KTA Security yang telah expired masa berlakunya berselang 5 hari dan 112 hari sejak tanggal expired KTA s/d cut off audit 30 Sep’24. (Temuan Ulangan)</t>
  </si>
  <si>
    <t>Berdasarkan sample check atas 75 dari 705 transaksi pembayaran menggunakan cheque/ giro selama periode audit, ditemukan 26 transaksi PT Ciputra Internasional untuk pembayaran BPHTB, potongan penjualan, subsidi DP, biaya akad, dan tolakan menggunakan cheque yang di split menjadi dua/ tiga sehingga jika digabungkan penandatanganan cheque-nya tidak sesuai koridor yang berlaku sampai dengan Direktur Proyek.</t>
  </si>
  <si>
    <t>Berdasarkan full check atas aging schedule per 30 Sep’24, ditemukan 2 unit konsumen yang telah menunggak &gt; 90 hari sebesar Rp 26.69 Juta dan belum dibatalkan s/d tanggal subsequent audit di 31 Des’24 di mana 1 unit di antaranya merupakan penjualan PPN DTP sehingga PPN DTP sudah tidak berlaku dan konsumen harus membayar PPN.</t>
  </si>
  <si>
    <t>Berdasarkan full check atas 213 unit yang retensinya masih outstanding sebesar Rp 19.78 Miliar, ditemukan perbedaan saldo Escrow KPR per 30 Sep’24 antara saldo monitoring manual Collection dengan saldo escrow EREMS sebesar Rp 201.19 Miliar dan selisih saldo antara manual collection dengan saldo escrow di T/B sebesar Rp. 1.07 Miliar, namun belum dibuatkan ticket pengajuan ke team IT; 30 unit yang retensi escrownya telah memenuhi syarat pencairan AJB namun belum diajukan ke Bank berselang 124 hari s/d 4,273 hari sejak tanggal AJB s/d cut off audit 30 Sep’24 sehingga menimbulkan tertahannya retensi escrow sebesar Rp. 1.57 Miliar di mana 5 unit di antaranya merupakan temuan bawaan tahun lalu; 20 unit yang retensi escrownya telah memenuhi syarat pencairan BAST namun belum diajukan ke Bank berselang 4 hari s/d 818 hari sejak tanggal BAST s/d cut off audit 30 Sep’24 sehingga menimbulkan tertahannya retensi escrow sebesar Rp. 2.19 Miliar</t>
  </si>
  <si>
    <t>8 unit yang retensi escrow-nya telah memenuhi syarat pencairan AJB dan BAST namun belum diajukan pencairannya ke Bank berselang 72 hari s/d 423 hari sejak tanggal AJB/ BAST (mana yang paling belakang) s/d cut off audit 30 Sep’24 sehingga berisiko menimbulkan tertahannya retensi escrow sebesar Rp. 803,866,500 di mana 1 unit di antaranya merupakan temuan bawaan tahun lalu; 6 unit yang retensi escrow KPR Bank BNI telah memenuhi syarat pencairan 100% escrow namun belum diajukan pencairannya ke Bank berselang 294 hari s/d 430 hari sejak tanggal Akad s/d cut off audit 30 Sep’24 sehingga menimbulkan tertahannya retensi escrow sebesar Rp 633,551,000; 9 unit yang retensi escrow-nya telah memenuhi syarat pencairan akad/BAST/AJB namun nilai pencairannya tidak sesuai dengan skema yang berlaku berselang 493 hari s/d 4,302 hari sejak tanggal terpenuhinya syarat escrow s/d cut off audit 30 Sep’24 sehingga menimbulkan tertahannya retensi escrow sebesar Rp 281,235,000. (Temuan Ulangan)</t>
  </si>
  <si>
    <t>Berdasarkan full check atas saldo sub account Titipan BBN Akte (no. akun: 21.50.300) per 30 Sep’24, ditemukan 71 titipan BBN Akte sebesar Rp 753.31 Juta yang telah berumur lebih dari 3 tahun sejak berselang 1,119 hari s/d 5,843 hari sejak tanggal AJB s/d cut off audit 31 Des’23 dan belum diakui sebagai pendapatan lainnya serta belum didukung dengan Internal Memo pengakuan bertahap terkait tax planning yang diapprove sampai dengan Direktur Proyek; 12 titipan BBN Akte sebesar Rp 302.80 Juta yang bersaldo positif (debit) di mana 11 unit di antaranya telah dilakukan AJB berselang 62 hari s/d 5,668 hari sejak tanggal AJB s/d cut off audit 31 Des’23. (Temuan Ulangan)
Berdasarkan full check atas saldo sub account Titipan Penghuni (No. akun: 21.50.400) yang outstanding per 30 Sep’24, ditemukan 1 saldo titipan penghuni yang masih outstanding &gt; 3 tahun berselang 1,182 hari sejak tanggal transaksi sampai dengan cut off audit 31 Des’23 dan belum diakui sebagai pendapatan lainnya. Berdasarkan full check atas saldo sub account Titipan Pembatalan (no. akun: 21.50.600) per 30 Sep’24, ditemukan 3 saldo titipan pembatalan sebesar Rp 35,793,409 yang masih outstanding &gt; 3 tahun berselang 1,156 hari s/d 1,340 hari sejak tanggal transaksi sampai dengan cut off audit 31 Des’23 dan belum diakui sebagai pendapatan lainnya. Berdasarkan full check atas saldo Hutang Kontraktor (No Akun 21.60.200) per 30 Sep’24 pada TB JO CitraLand Manado dan PT Ciputra Internasional, ditemukan 72 termyn kontraktor yang masih outstanding senilai Rp 755,987,777 yang telah melewati 3 tahun setelah tanggal accrue berselang 2,344 hari sejak tanggal accrue/ voucher/ BAST-1 s/d cut off 31 Des’23 padahal sudah tidak bisa ditagih oleh kontraktor sesuai ketentuan pada SUPP (Syarat Umum Perjanjian Pemborong) di mana telah dibuatkan BA pemutihan per 29 Jan’24 namun belum ada tindaklanjutnya dan seluruhnya merupakan temuan bawaan tahun lalu. (Temuan Ulangan)</t>
  </si>
  <si>
    <t>Berdasarkan sample check atas 54 item inventaris kantor pada 21 Nov’24, ditemukan 8 item inventaris kantor yang tidak dilengkapi dengan barcode. (Temuan Ulangan)</t>
  </si>
  <si>
    <t>Penilaian Audit Hotel Ciputra Cibubur 2024.xlsx</t>
  </si>
  <si>
    <t>Berdasarkan sample check atas 145 transaksi Early Check-In periode Jun’24 s/d Sep’24 ditemukan 2 transaksi Early Check-In telah dikenakan charges namun tidak sesuai dengan P&amp;P yang berlaku tanpa dilengkapi dengan approval GM (temuan ulangan) Berdasarkan full check atas 14,998 transaksi pada Guest in House Report ditemukan 7 transaksi yang sudah check out namun di check in-kan kembali</t>
  </si>
  <si>
    <t>Berdasarkan sample check atas 13 kamar (8 kamar status Vacant Ready dan 5 kamar Vacant Clean) pada tanggal 21 Nov’24 ditemukan Defect pada 6 kamar vacant ready dan 4 kamar vacant clean seperti noda di plafond, gores di pintu wardrobe dan peralatan yang tidak berfungsi Berdasarkan observasi atas kebersihan dan kondisi toilet pria di public area (lobby) ditemukan terdapat celah saat pintu bilik toilet (No.2 dari depan) ditutup karena adanya seal yang lepas</t>
  </si>
  <si>
    <t>Berdasarkan sample check atas 73 non valuable item lost &amp; found yang belum diklaim dan disimpan di Housekeeping ditemukan 2 item barang yang seharusnya dikategorikan sebagai valuable item dan disimpan di brankas FO namun disimpan pada lemari non valuable item</t>
  </si>
  <si>
    <t>Berdasarkan sample check atas transaksi bill resto periode 26 Sep’24 s/d 30 Sep’24 ditemukan 7 transaksi bill resto yang nama menunya belum terdaftar pada buku menu the Gallery</t>
  </si>
  <si>
    <t>Berdasarkan sample check atas transaksi bill resto periode 26 Sep’24 s/d 30 Sep’24 ditemukan 2 menu atas 2 transaski yang terdapat selisih harga antara bill resto dengan buku menu the gallery</t>
  </si>
  <si>
    <t>Opname Chinaware</t>
  </si>
  <si>
    <t>Berdasarkan sample opname atas 20 item chinaware, cutleries dan glassware pada tanggal 14 Nov’24 ditemukan terdapat storage gudang baru namun belum dibuatkan tambahan pada list; selisih lebih atas 1 item sebanyak 5 pcs dan selisih kurang atas 3 item sebanyak 5 pcs</t>
  </si>
  <si>
    <t>Monitoring BPJS Kesehatan &amp; Ketenagakerjaan dan asuransi</t>
  </si>
  <si>
    <t>Berdasarkan full check atas pembayaran BPJS Kesehatan dan Ketenagakerjaan seluruh karyawan selama periode Nov’23 s/d Sep’24 ditemukan selisih lebih periode pendaftaran BPJS Kesehatan dan Ketenagakerjaan atas 2 karyawan; Berdasarkan full check atas pembayaran premi asuransi swasta seluruh karyawan selama periode Nov’23 s/d Sep’24 ditemukan 13 orang karyawan yang belum didaftarkan premi asuransi periode Des’23 s/d Nov’24</t>
  </si>
  <si>
    <t>Safety &amp; Environment</t>
  </si>
  <si>
    <t>Berdasarkan full check atas 42 tabung APAR pada tanggal 14 Nov’24 ditemukan 2 tabung APAR yang tekanannya berada di bawah batas normal Berdasarkan full check atas 62 titik kamera CCTV di ruang monitoring CCTV pada tanggal 13 Nov’24 ditemukan 6 titik CCTV yang belum tercatat pada list monitoring CCTV</t>
  </si>
  <si>
    <t>Berdasarkan sample opname atas 57 item inventory stock engineering pada tanggal 14 Nov’24 ditemukan selisih kurang atas 7 item stock sebanyak 26 pcs.</t>
  </si>
  <si>
    <t>Berdasarkan full opname atas 4 unit lift (2 Passenger Lift, 1 Service Lift, dan 1 Lift Loading) pada tanggal 13 Nov’24 ditemukan system ARD lift service tidak berfungsi ketika dilakukan pengujian; Ruang pit/ dasar lift pada 2 unit lift passanger yang terdapat genangan air/ rembesan pada dinding tembok di mana pada ruang pit 1 lift di antaranya juga terdapat bungkus rokok Berdasarkan full check atas 45 SPK engineering ditemukan Berita Acara Penunjukan atas 7 SPK Tunjuk Langsung terlambat diterbitkan berselang 4 hari s/d 32 hari setelah tanggal SPK terbit di mana atas 2 SPK di antaranya di splitzing sehingga koridor approval menjadi tidak sesuai; 7 SPK Tunjuk Langsung tidak dilengkapi dengan Berita Acara Penunjukan yang diapprove sesuai koridor approval Tunjuk Langsung; 2 penawaran kontraktor atas 2 SPK perbandingan harga yang nilai penawarannya sama namun atas penunjukkan kontraktor pemenang tidak diberikan alasan penunjukkannya; 1 SPK Perbandingan harga yang hanya membandingkan 2 vendor perbandingan</t>
  </si>
  <si>
    <t>Monitoring Work Order (WO) Engineering</t>
  </si>
  <si>
    <t>Berdasarkan full check atas 413 Work Order (WO) ditemukan 86 WO yang sudah selesai/ finish namun baru diupdate statusnya pada system berkisar 55 hari s/d 369 hari sejak tanggal WO terbit s/d tanggal finish WO diupdate pada sistem (temuan ulangan)</t>
  </si>
  <si>
    <t>Berdasarkan observasi area Gym pada tanggal 11 Nov’24 ditemukan plafon area gym berwarna kecoklatan karena bekas rembesan air sehingga berisiko mengurangi estetika hotel dan memberikan image kurang baik</t>
  </si>
  <si>
    <t>Penilaian Audit Mall Ciputra Cibubur 2024.xlsx</t>
  </si>
  <si>
    <t>Berdasarkan sample check atas 44 tenant renewal/ tenant baru ditemukan 7 tenant yang belum didukung dokumen Perjanjian Sewa Menyewa (PSM) berkisar 166 hari s/d 412 hari sejak tanggal mulai sewa s/d cut off audit 30 Sep’24.</t>
  </si>
  <si>
    <t>Berdasarkan sample check atas 25 Surat Konfirmasi Pameran ditemukan kesalahan penulisan tanggal atas 4 Surat Konfirmasi Pameran</t>
  </si>
  <si>
    <t>Berdasarkan observasi area tenant pameran ditemukan 2 tenant pameran yang tutup toko lebih awal berkisar 22 menit s/d 25 menit dari jam akhir operasional Mall (Pk 22:00 WIB) namun belum diberikan teguran tertulis Berdasarkan observasi area tenant pada tanggal 11 Nov’24 s/d 22 Nov’24 ditemukan 2 tenant yang tutup toko berkisar 19 menit s/d 27 menit lebih awal dari jam akhir operasional Mall (Pk 22:00 WIB) namun belum diberikan teguran tertulis</t>
  </si>
  <si>
    <t>Berdasarkan observasi website (https://www.malciputracibubur.com/) ditemukan Website tidak dapat diakses selama periode 11 Nov’24 s/d 22 Nov’24 namun tidak terdapat keterangan bahwa website sedang dalam perbaikan/maintenance di mana pada situs pencarian google terdapat link tenant directory yang masih dapat diakses padahal website dalam keadaaan maintenance (https://www.malciputracibubur.com /mobile/directory/) yang di dalamnya juga terdapat ketidaksesuain informasi tenant yang ditampilkan</t>
  </si>
  <si>
    <t>Fasilitas Mall spt ruang ibu dan anak, dll (setiap fasilitas yang ada harus dikontrol sehingga dimanfaatkan sebaik-baiknya untuk pengunjung mall dan setiap inventory yang ada agar dilakukan pendataan sehingga tidak hilang)</t>
  </si>
  <si>
    <t>Berdasarkan hasil observasi lapangan/ area Mal ditemukan 3 tempat sampah yang tidak dibersihkan setelah jam akhir operasional mall</t>
  </si>
  <si>
    <t>Berdasarkan full check atas 148 kamera CCTV ditemukan 19 kamera CCTV pada 1 layar monitor yang waktu rekamannya tidak realtime lebih lambat berselang 3 menit dengan waktu aktual</t>
  </si>
  <si>
    <t>Berdasarkan sample check atas 9 eskalator, 2 travelator dan 3 lift pada tanggal 19 Nov’24 ditemukan 1 Travelator trouble pada saat dilakukan pengujian; Interphone atas 3 unit lift yang tidak berfungsi di mana ARD Automatic Rescue Device (ARD) atas 2 lift di antaranya mengalami kerusakan pada batterai dan PCB Modul; Emergency break (plat sensor) atas 3 Eskalator tidak berfungsi pada saat dilakukan pengujian Berdasarkan observasi area Mall ditemukan kondisi pipa outdoor mesin chiller berlumut dan insuflex (lapisan pembungkus) pipa chiller yang rusak sehingga menyebabkan kondensasi chiller</t>
  </si>
  <si>
    <t>Berdasarkan full check atas 22 transaksi pemberian tanda kasih ditemukan 4 transaksi pemberian tanda kasih karyawan sakit yang diberikan/ dibayarkan secara tunai ke karyawan</t>
  </si>
  <si>
    <t>Berdasarkan sample opname atas 109 item (dari 425 item) barang warehouse pada tanggal 14 Nov’24 ditemukan selisih lebih atas 3 item barang berkisar 1 s/d 3 pcs; Sudah dilakukan opname secara berkala namun hanya dilakukan 1 tahun sekali</t>
  </si>
  <si>
    <t>Berdasarkan analisa Akun Jaminan Sewa (No Akun: 24.10.000) per 30 Sep’24 sebesar Rp 20,093,543,932 ditemukan 16 sub akun (7 Tenant Sewa dan 9 Tenant Pameran) sebesar Rp 302,636,960 yang outstanding &gt; 3 tahun berkisar 1,095 hari s/d 2,617 hari sejak tanggal pull out/ tanggal pameran terakhir s/d cut off audit 31 Des’23 Berdasarkan sample check pengakuan pendapatan sewa atas 6 tenant selama periode Jan’24 s/d Sep’24 ditemukan 1 tenant yang pencatatan pengakuan pendapatan sewa per bulan tidak sesuai dengan Perjanjian Sewa Menyewa sejak awal pengakuan pendapatan s/d cut off audit 30 Sep’24 sehingga menimbulkan overstated pendapatan sebesar Rp 33,461,750 Berdasarkan full check atas 3 tenant Early Termination ditemukan Security Deposit dan uang pembayaran sewa atas 2 tenant ET terlambat diakui sebagai Penghasilan Lainnya berselang 424 hari &amp; 629 hari sejak tanggal Internal Memo ET s/d tanggal pengakuan sebesar Rp 300,121,436</t>
  </si>
  <si>
    <t>Penilaian Audit Mall Seraya Pekanbaru 2024.xlsx</t>
  </si>
  <si>
    <t>Berdasarkan observasi tenant pada tanggal 20 Feb’24 s/d 23 Feb’24 ditemukan 3 tenant yang lampu signage tokonya tidak menyala namun belum dikirimkan surat teguran.</t>
  </si>
  <si>
    <t>Berdasarkan observasi jam operasional tenant pada tanggal 21 Feb’24 s/d 23 Feb’24 ditemukan 3 tenant yang tutup toko tidak sesuai dengan jam operasional mall di mana 1 tenant di antaranya tutup lebih awal dua hari berturut-turut</t>
  </si>
  <si>
    <t>Berdasarkan full check atas 101 tenant existing per Jan’24 dibandingkan dengan list tenant pada website Mall Ciputra Seraya Pekanbaru (www.malciputraseraya.com/storename) ditemukan 23 tenant existing yang belum diupdate pada list tenant di website Mall berselang 63 hari s/d 561 hari sejak tanggal awal sewa s/d cut off audit tanggal 15 Mar’24; 2 tenant yang sudah pull out namun masih ada di website mal berselang 121 hari dan 308 hari sejak tanggal BA pengembalian ruangan s/d cut off audit 15 Mar’24; Daftar tenant di website hanya menampilkan 20 tenant (running logo) yang dapat berganti tenant lainnya saat refresh halaman website. Berdasarkan full check atas 101 tenant existing per Jan’24 dibandingkan dengan list tenant pada directory mall pada tanggal 23 Feb’24 ditemukan 3 tenant yang masih dalam periode masa sewa namun belum terdaftar di dalam directory mall berselang 53 hari s/d 361 hari sejak tanggal mulai sewa s/d tanggal observasi audit 23 Feb’24 Berdasarkan full check atas 4 hadiah undian top spender selama periode audit ditemukan 1 pemberian hadiah top spender ke konsumen yang Berita Acara serah terima hadiahnya ditandatangani tidak sesuai dengan KTP dan tanpa didukung dengan surat kuasa bermaterai.</t>
  </si>
  <si>
    <t>Berdasarkan full opname atas 8 personel secured parking yang bertugas di shift II pada tanggal 20 Feb’2024 ditemukan 1 Personel secured parking a/n Fathul Hamdani telah absen masuk secara manual pada pk. 14:37 namun tidak berada area plottingan (Gate PK1) pada saat observasi audit pk. 15:30 dan tidak ada absensi finger scan; 1 Personel secured parking a/n Jamardi Nur yang melanjutkan kerja pada shift plottingan setelahnya untuk menggantikan personel tidak hadir (Fathul Hamdani) namun absensi finger scan dan manualnya hanya bekerja sampai dengan shift normal; Belum ada klausul mengenai pemotongan tagihan jika personel tidak datang atau tidak memenuhi kuota/ plottingan. Berdasarkan full opname atas 15 personel security shift Middle dan Shift II tanggal 20 Feb’24 ditemukan 1 personel security yang melanjutkan jam kerja pada shift plottingan setelahnya sehingga durasi jam kerja menjadi panjang (2 kali 8 jam) sehingga berisiko kinerja personel menjadi tidak efektif. Berdasarkan full check atas 96 titik CCTV di ruang Monitoring CCTV tanggal 20 Feb’24 ditemukan tidak seragamnya settingan waktu di 4 DVR CCTV di mana setiap monitor CCTV menampilkan waktu yang berbeda-beda dan tidak sesuai dengan real time</t>
  </si>
  <si>
    <t>Berdasarkan sample atas 1 bulan absensi outsourcing cleaning service yang terdiri dari 30 personel ditemukan 18 personel cleaning service yang melanjutkan jam kerja pada shift plottingan setelahnya di mana 11 personel di antaranya melakukan long shift lebih 1x dalam sebulan</t>
  </si>
  <si>
    <t>Berdasarkan sample opname atas 7 dari 17 barang Lost &amp; Found yang masih disimpan di keuangan ditemukan 7 barang lost &amp; found yang belum diberikan ke pihak yang menemukan berselang 1.19 tahun s/d 3.93 tahun dari tanggal penemuan barang s/d tanggal opname 20 Feb’24 di mana 5 item di antaranya merupakan temuan bawaan tahun lalu</t>
  </si>
  <si>
    <t>Berdasarkan sample opname atas 40 item tools engineering pada tanggal 22 Feb’24 ditemukan belum dilakukan opname rutin secara berkala atas tools engineering yang dituangkan dalam berita acara opname yang ditandatangani s/d GM.</t>
  </si>
  <si>
    <t>Berdasarkan full check atas 45 meter air dan 137 meter listrik yang dimiliki Mall ditemukan tidak ada data monitoring jadwal kalibrasi/ tera meter air dan listrik sehingga berisiko tidak dapat diketahui apakah meteran air dan listrik yang dimiliki telah dilakukan kalibrasi secara rutin di mana merupakan temuan bawaan tahun lalu</t>
  </si>
  <si>
    <t>Berdasarkan sample check atas 24 Work Order yang diterbitkan selama Nov’23 s/d Jan’24 ditemukan 2 form Work Order yang memiliki nomor double</t>
  </si>
  <si>
    <t>Berdasarkan sample opname atas 33 tabung APAR di area mall pada tanggal 21 Feb’24 ditemukan 1 tabung APAR yang indikator tekanannya berada di atas batas normal.</t>
  </si>
  <si>
    <t>Berdasarkan sample opname atas 2 lift pada tanggal 22 Feb’24 ditemukan 2 tombol emergency call yang tidak berfungsi saat dilakukan pengujian menggunakan battery ARD (Automatic Rescue Device) dan saat listrik kembali difungsikan secara normal.</t>
  </si>
  <si>
    <t>Berdasarkan opname atas 50 item fixed asset tanggal 22 Feb’24 ditemukan 1 item Asset yang barcodenya sudah luntur; 2 item Asset yang belum diberikan barcode/ barcode terlepas dari Asset; 7 item Asset yang barcode tertempel pada fisik asset berbeda dengan kode pada list asset.</t>
  </si>
  <si>
    <t>Berdasarkan sample check atas 75 PO selama periode audit ditemukan 7 PO pembelian melalui e-commerce yang menggunakan akun pribadi milik karyawan.</t>
  </si>
  <si>
    <t>Berdasarkan sample opname atas 50 item barang sitaan 1 tenant early termination (Point Break) pada tanggal 23 Feb’24 ditemukan selisih antara list barang sitaan dengan fisik barang sehingga menimbulkan selisih kurang 6 item (88 pcs) dan selisih lebih 1 item (2 pcs)</t>
  </si>
  <si>
    <t>Berdasarkan monitoring saldo sub akun Jaminan Penyewa (No Akun 24.10.000) per 31 Jan’24 ditemukan 8 saldo sub akun jaminan Penyewa tenant yang bernilai positif (sisi Debit) dengan total sebesar Rp. 30,050,000.</t>
  </si>
  <si>
    <t>Penilaian Audit SCB CI 2024.xlsx</t>
  </si>
  <si>
    <t>Berdasarkan sample check atas 49 transaksi pembayaran DPP TA 2024/2025, ditemukan Kesalahan pembuatan pricelist unit SMP antara harga internal dengan early bird yang tertukar sehingga menyebabkan seolah-olah pembayaran DPP atas 2 siswa lebih bayar sebesar Rp 2,210,000</t>
  </si>
  <si>
    <t>Berdasarkan sample opname atas 69 buku perpustakaan unit TK dan SD pada tanggal 21 Nov’24, ditemukan perbedaan call number atas 1 buku antara data system dengan yang tertempel di buku; 1 buku yang judulnya berbeda antara data system dengan fisik buku Berdasarkan sample opname atas 80 buku perpustakaan unit SMP dan SMA pada tanggal 21 Nov’24, ditemukan perbedaan call number atas 13 buku antara data system dengan yang tertempel di buku; 2 buku yang masih tercatat di system sebagai koleksi perpustakaan padahal buku tersebut sudah masuk ke dalam “penyiangan” buku per Mar’22 Berdasarkan full check atas 328 peminjaman buku perpustakaan bulan Agt’24 ditemukan Data Loan Report yang ditarik dari system CEDX direkap ulang oleh Pustakawan sehingga menyebabkan denda keterlambatan a/n Evelyn terlihat seolah-olah salah/ tidak akurat; Provide ketentuan SOP yang kurang sehingga menyebabkan seolah-olah 1 siswa kurang bayar denda sebesar Rp 5,000</t>
  </si>
  <si>
    <t>Berdasarkan pemeriksaan perijinan Penangkal Petir, ditemukan penangkal petir belum dilakukan pemeriksaan atau pengujian ulang secara berkala berselang 488 hari sejak tanggal seharusnya dilakukan kembali pengujian berkala s/d cut off Audit tanggal 30 Sep’24</t>
  </si>
  <si>
    <t>Berdasarkan full check pembayaran honor guru atas 8 kegiatan ekstrakurikuler unit SD TA 2023/2024 Semester 2, ditemukan data absensi kehadiran siswa ekskul yang diberikan ke Team Internal Audit tidak akurat di mana setelah dikonfirmasi terdapat perbedaan data yaitu terkait data absensi sehingga seolah-olah menyebabkan kelebihan pembayaran honor guru ekskul atas 2 ekstrakurikuler sebesar Rp 2,060,000 Berdasarkan full check atas pembayaran uang kegiatan ekstrakurikuler unit SD TA 2023/2024 Semester 2, 1 siswa yang membayar ekstrakurikuler namun tidak ada pada absensi ekskul sehingga terlihat seolah-olah siswa tidak mengikuti kegiatan ekstrakurikuler dan uang ekskul belum dilakukan refund</t>
  </si>
  <si>
    <t>Berdasarkan analisa aging tunggakan siswa ditemukan 1 siswa yang sudah tidak aktif berselang 182 hari sejak surat penonaktifan namun masih tercatat sebagai aging siswa aktif sebesar Rp 9,675,000 Berdasarkan pemeriksaan Perjanjian Sewa Kantin selama periode Audit, ditemukan seluruh penyewa/ tenant kantin tidak membayar deposit masing-masing sebesar Rp 300,000 berselang 60 hari sejak PKS ditandatangani s/d cut off Audit tanggal 30 Sep’24</t>
  </si>
  <si>
    <t>Berdasarkan full check perhitungan penyusutan fixed asset per Sep’24 ditemukan tanggal perolehan pada list perhitungan asset yang tidak diupdate sehingga seolah-olah menyebabkan understated nilai akumulasi penyusutan atas 2 item fixed asset sebesar Rp 3,004,496</t>
  </si>
  <si>
    <t>Berdasarkan sample check atas 38 asset pada tanggal 15 Nov’24, ditemukan 2 asset yang tidak dilengkapi dengan barcode; 2 asset yang sudah rusak namun belum dibuatkan Berita Acara Disposal yang diapprove s/d HOS Berdasarkan sample check atas 35 inventaris asset ICT tanggal 22 Nov’24, ditemukan 2 asset yang belum dilengkapi dengan nomor barcode; 3 item (8pcs) asset disposal yang belum dibuatkan Berita Acara Disposalnya yang diapprove s/d HOS</t>
  </si>
  <si>
    <t>Risiko Hazard</t>
  </si>
  <si>
    <t>Monitoring Outsourcing</t>
  </si>
  <si>
    <t>Penilaian Audit SCB Citra Raya Tangerang 2024.xlsx</t>
  </si>
  <si>
    <t>Berdasarkan sample opname barang promosi atas 9 item (317 pcs) pada tanggal 19 Nov’24 ditemukan selisih lebih atas 1 item (2 pcs) barang promosi; Belum adanya rekap barang promosi/ kartu stock untuk mencatat saldo dan mutasi keluar masuk barang.</t>
  </si>
  <si>
    <t>Berdasarkan sample check atas 135 pcs buku, ditemukan 17 pcs buku yang sudah diletakkan pada rak buku namun belum di barcode karena belum diinput pada system HCIS dan belum ditempel call number (DDC/ Dewey Decimal Classification); 1 pcs buku yang telah dibarcode namun belum ditempelkan label DDC; 1 pcs buku yang DDCnya berbeda antara kode di list dengan fisik bukunya.</t>
  </si>
  <si>
    <t>Berdasarkan sample check atas pemeriksaan Saldo buku bank dengan Rekening Koran periode Dec’23, Jul’24 dan Sep’24 ditemukan selisih overstated sebesar Rp 135,000 dan selisih understated masing-masing sebesar Rp 411,410 dan Rp 378,552 atas saldo buku bank per Jul’24 dan Sep’24. Berdasarkan opname kas kecil tanggal 21 Nov’24 ditemukan uang hasil kegiatan siswa yang dititipkan oleh guru dalam amplop coklat dan disimpan di brankas keuangan namun tidak diketahui jumlah nominalnya serta tidak dilengkapi tanda terima yang ditandatangani kedua belah pihak.</t>
  </si>
  <si>
    <t>Berdasarkan full check perhitungan penyusutan asset per 30 Sep’24 ditemukan Inkonsistensi pengakuan masa manfaat atas 262 item asset inventaris di mana ada yang berumur 96 bulan dan ada yang berumur 48 bulan sehingga menimbulkan overstated nilai akumulasi penyusutan dan understated nilai buku atas Inventaris Sekolah, Inventaris PSL dan Inventaris BOS masing-masing sebesar Rp 340,636,130 dan Rp 452,661,997 antara list perhitungan asset dengan perhitungan Audit.</t>
  </si>
  <si>
    <t>Berdasarkan sample opname atas 8 item (39 pcs) pada tanggal 21 Nov’24 ditemukan 2 item (4 pcs) asset yang belum ditempelkan barcode.</t>
  </si>
  <si>
    <t>Berdasarkan full check atas Perjanjian Outsourcing Security PT Bumi Daya Plaza ditemukan belum dicantumkannya klausul kewajiban pihak outsource untuk melengkapi setiap personel security dengan KTA yang masih aktif, padahal klausul terkait reliever (personil pengganti) telah dibuatkan addendum per 31 Jul’24 pasca pembahasan Audit tahun lalu. Berdasarkan sample opname atas 2 SPK pada tanggal 21 Nov’24 ditemukan 1 SPK yang 1 item pekerjaannya berupa dekorasi lampu plafon yang belum dikerjakan seluruhnya namun telah terprogress 100% dan telah dilakukan final account SPK tanpa diterbitkan SIK (Surat Instruksi Kerja) pekerjaan kurang sebesar Rp. 3,200,000 yang diapprove sampai dengan GM.</t>
  </si>
  <si>
    <t>Berdasarkan full check atas 109 unit Access Point per 15 Nov’24, ditemukan 27 unit Access Point yang masih menggunakan barcode lama dan merupakan temuan bawaan tahun lalu di mana 5 unit di antaranya fisiknya masih ada sesuai dengan BA Opname terakhir per 18 Mar’24 dan 22 unit sisanya tidak diketahui fisiknya namun masih terecord dalam list Access Point di HCIS. (Temuan Ulangan)</t>
  </si>
  <si>
    <t>Berdasarkan full check atas 67 unit kamera CCTV pada tanggal 15 Nov’24 ditemukan 30 unit CCTV yang listnya belum menampilkan informasi detail terkait titik/ lokasi area tercovernya.</t>
  </si>
  <si>
    <t>Penilaian Audit SCB CitraLand Surabaya 2024.xlsx</t>
  </si>
  <si>
    <t>Berdasarkan full opname atas 5 item (571 pcs) barang promosi pada tanggal 14 Agt’24 ditemukan 8 item yang tidak layak untuk diberikan ke pihak ke-3 (defect barang, beda warna dan terdapat spot noda) namun belum dikeluarkan dari list stock barang promosi</t>
  </si>
  <si>
    <t>Berdasarkan sample opname atas 60 item inventaris Laboratorium yang tersebar di Laboratorium Biologi, Kimia, dan Fisika pada tanggal 15 Agt’24, ditemukan selisih kurang 4 item inventaris Lab. Fisika karena terdapat peminjaman inventaris Laboratorium namun tidak melakukan pengisian logbook peminjaman; 2 item inventaris yang terdapat selisih lebih sebanyak 7 pcs antara jumlah pada list inventaris dengan jumlah opname fisik actual; Selisih lebih 4 item inventaris Laboratorium sebanyak 13 pcs karena item yang telah dibeli namun belum diupdate dalam list inventaris berselang 1,322 hari s/d 2,053 hari sejak tanggal pembelian s/d tanggal opname Audit.</t>
  </si>
  <si>
    <t>Berdasarkan sample check PPh Pasal 21, PPh Pasal 23, dan PPh Final periode Apr’24 – Jun’24 ditemukan selisih antara Nilai SPT dengan TB dan jumlah yang dibayarkan atas PPh pasal 21 pada periode Jun’24 sebesar Rp 3,173,499: Selisih antara TB dengan SPT PPh pasal 23 dan PPh Final periode Mei’24 sebesar Rp 211,996 di mana nilai yang dibayarkan dengan nilai SPT bulan Mei’24 selisih sebesar Rp. 281,835.</t>
  </si>
  <si>
    <t>Berdasarkan opname atas 1 genset 100 KVa pada tanggal 19 Agt’24 ditemukan belum dilakukan monitoring pencatatan mutasi pemakaian dan pembelian stock BBM secara konsisten setiap bulannya; Kran tangki BBM cadangan tidak tersegel/ digembok walaupun pintu akses ke ruang genset terkunci namun dinding ruang genset rendah dan terbuka. Berdasarkan full opname atas 44 tabung APAR pada 19 Agt’24 ditemukan 3 tabung APAR yang belum expired namun memiliki tekanan di atas standar/ over pressure.</t>
  </si>
  <si>
    <t>Berdasarkan pemeriksaan atas 200 asset yang dilakukan disposal pada Jan’24 ditemukan 1 inventaris sekolah yang telah dilakukan disposal namun belum dikeluarkan dari list asset berselang 116 hari sejak tanggal disposal sampai dengan tanggal pemeriksaan Audit 16 Agt’24.</t>
  </si>
  <si>
    <t>Berdasarkan sample check atas 20 transaksi SPK selama periode audit Jul’23 s/d Jun’24, ditemukan pemotongan retensi sebesar 5% atas 1 SPK yang tidak sesuai dengan syarat pembayaran. Berdasarkan full check atas absensi security selama periode Des’23 s/d Jan’24 ditemukan 3 security yang jam kerjanya double shift (melanjutkan dari shift sebelumnya) sehingga durasi kerja menjadi panjang selama 24 jam; 14 absensi yang tidak sesuai antara plotting absensi yang telah ditentukan dengan absensi aktualnya di mana 5 absensi di antaranya tidak terdapat personil penggantinya.</t>
  </si>
  <si>
    <t>Berdasarkan full check atas 192 plan Mandiri Inhealth terdaftar atas 130 karyawan beserta keluarganya ditemukan plan asuransi Mandiri Inhealth atas 1 karyawan wanita yang berstatus TK/0 namun terdapat tanggungan atas suami dan anaknya</t>
  </si>
  <si>
    <t>Penilaian Audit SCK CGC 2024.xlsx</t>
  </si>
  <si>
    <t>Berdasarkan full check atas 10 kegiatan ekskul periode TA 2023/2024 ditemukan PKS atas 1 kegiatan ekskul yang direvisi honornya namun tidak diterbitkan melalui Addendum, melainkan diterbitkan PKS baru</t>
  </si>
  <si>
    <t>Berdasarkan sample opname atas 150 item buku pada tanggal 14 dan 15 Nov’24 ditemukan Perbedaan call number (kode label buku) atas 5 buku dan 2 kaset CD antara data pada system dengan yang tertempel di buku; 4 item buku berupa fotokopian tanpa ada buku aslinya Berdasarkan sample opname atas 150 item buku pada tanggal 19 Nov’24 ditemukan Perbedaan call number (kode label buku) atas 2 buku dan 1 board game antara data pada system dengan yang tertempel di buku; 1 kaset CD dan 1 board game yang belum memiliki call number; 3 item buku berupa fotokopian tanpa ada buku aslinya Berdasarkan full check atas 6,496 transaksi pengembalian buku ditemukan keterlambatan penginputan tanggal pengembalian pada system CIS oleh Librarian atas 604 transaksi sehingga seolah-olah terlihat adanya keterlambatan pengembalian buku sebesar Rp 5,335,000 dan telah dilakukan write off yang dilakukan oleh Librarian namun tanpa ada approval s/d HOS; Kesalahan pemberian data peminjaman buku ke Team Internal Audit sehingga menyebabkan seolah-olah salah input peminjaman 1 buku pada system CIS</t>
  </si>
  <si>
    <t>Berdasarkan full check atas 13 kegiatan ekskul periode TA 2023/2024 ditemukan jumlah pertemuan atas 1 kegiatan ekskul kurang 2 kali pertemuan sehingga menyebabkan selisih lebih bayar uang ekskul dari siswa sebesar Rp 1,100,000; Selisih lebih bayar honor guru atas 1 ekskul sebesar Rp 196,000 dan selisih kurang bayar honor guru atas 1 ekskul sebesar Rp 56,000 Berdasarkan full check atas 10 kegiatan ekskul periode TA 2023/2024 ditemukan Selisih lebih bayar honor guru atas 1 ekskul sebesar Rp 56,500 dan selisih kurang bayar honor guru atas 1 ekskul sebesar Rp 140,000</t>
  </si>
  <si>
    <t>Berdasarkan sample check atas 60 kelengkapan administrasi siswa baru maupun roll over TA 2023/2024 dan TA 2024/2025 ditemukan Kelengkapan administrasi atas 1 siswa tidak lengkap</t>
  </si>
  <si>
    <t>Berdasarkan full opname atas 17 item barang promosi pada tanggal 20 Nov’24 ditemukan selisih kurang 1 item barang promosi yang disebabkan karena disposal namun tidak dilengkapi dengan BA disposal yang diapprove s/d HOS</t>
  </si>
  <si>
    <t>Berdasarkan full check atas perhitungan penyusutan asset per 30 Sep’24 ditemukan inkonsistensi tanggal mulai perhitungan penyusutan asset sehingga menyebabkan understated nilai akumulasi penyusutan atas 1 fixed asset sebesar Rp 160,372,355; Adanya reklass biaya yang dijadikan asset yang bersaldo minus sebesar Rp 81,483,344 sejak tahun 2018 namun tidak disusutkan setiap bulannya</t>
  </si>
  <si>
    <t>Berdasarkan sample check atas 87 SPK ditemukan 1 SPK yang perbandingan materialnya tidak apple to apple; Pemilihan vendor atas 1 SPK yang lebih mahal dari penawaran vendor pembanding tanpa didukung dengan Internal Memo/ Berita Acara yang menjelaskan alasan penunjukkan vendor; 1 vendor pembanding yang penawarannya tidak mencantumkan nama vendor, tanggal penawaran dan nilai total penawaran; 3 surat penawaran dari vendor pembanding atas 3 SPK tanpa dilengkapi dengan tanggal penawaran</t>
  </si>
  <si>
    <t>Berdasarkan full opname atas 243 item Lab SMP dan SMA pada tanggal 15 dan 18 Nov’24 ditemukan selisih lebih atas 21 item (48 pcs) 2 item (3 pcs) barang lab yang sudah rusak namun masih tercatat pada list asset dan belum dihapuskan yang dilengkapi dengan BA Disposal Berdasarkan sample opname atas 120 item asset GA ditemukan 2 item asset yang sudah ditempel barcode namun terlepas; Status atas 1 item asset yang aktualnya rusak namun berstatus baik pada system; 4 item asset yang perlu diperbaharui lokasi penempatannya dalam system Berdasarkan sample opname atas 110 item asset ICT ditemukan 1 item asset (1 pcs) asset yang sudah ditempel barcode namun terlepas; 1 item asset (1 pcs) yang barcodenya sudah memudar dan tidak terbaca; 3 item (3 pcs) asset yang lokasi penempatannya sudah berpindah namun belum diupdate pada sistem</t>
  </si>
  <si>
    <t>Efektifitas Outsourcing</t>
  </si>
  <si>
    <t>Berdasarkan full check absensi kehadiran atas 18 personil security periode Agt’24 s/d Okt’24 ditemukan 1 personil security yang melakukan longshift (melanjutkan dari shift sebelumnya untuk menggantikan personil yang tidak hadir); Tidak adanya klausul yang menyatakan bahwa tenaga keamanan tidak diperkenankan longshift pada perjanjian kerjasama</t>
  </si>
  <si>
    <t>Berdasarkan observasi gedung dan kebersihan toilet sekolah ditemukan 2 checklist card kebersihan toilet yang tidak diupdate; 1 kran di washtafel di toilet pria rusak namun tidak diketahui waktu kerusakan karena belum dilengkapi dengan Work Order (WO); 2 ruang shaft panel dalam keadaan tidak dikunci Berdasarkan hasil full test pengujian system ARD atas 1 unit lift ditemukan sistem ARD sudah lemah, emergency phone lift yang terhubung ke Ruang Control tidak ada response dari Security, lampu emergency mati dan rumah lampu di ruang pit (dasar lift) rusak</t>
  </si>
  <si>
    <t>Berdasarkan full check atas 3 karyawan tenaga asing ditemukan BPJS Tenaga Kerja atas 1 karyawan yang belum didaftarkan berselang 5,539 hari sejak tanggal bergabung s/d tanggal cut off audit</t>
  </si>
  <si>
    <t>Berdasarkan full check atas 17 transaksi pemberian tanda kasih ditemukan selisih lebih bayar tanda kasih atas 1 karyawan sebesar Rp 250,000</t>
  </si>
  <si>
    <t>Penilaian Audit SCK CitraLand Manado 2024.xlsx</t>
  </si>
  <si>
    <t>Berdasarkan sample check atas 96 transaksi pembayaran SPP bulan Agt’24, ditemukan 4 siswa yang masuk di tengah Tahun Ajaran namun acuan pricelist di monitoring pembayaran SPP tidak sesuai dengan pricelist yang berlaku di mana 2 siswa di antaranya terdapat selisih lebih nilai pembayaran SPP sebesar Rp 150,000; 3 siswa yang pembayaran SPP-nya tidak sesuai dengan ketentuan pricelist yang berlaku sehingga menimbulkan kurang bayar sebesar Rp 180,000</t>
  </si>
  <si>
    <t>Berdasarkan full check atas pembayaran Tahun Ajaran 2023/2024 ekstrakurikuler ditemukan 1 siswa yang belum membayarkan tagihan ekstrakurikuler sebesar Rp. 1,500,000 namun telah mengikuti kegiatan ekstrakurikuler sebanyak 10x pertemuan; 4 siswa yang mengikuti ekstrakurikuler namun baru membayar untuk 1 semester sehingga masih terdapat kurang bayar untuk semester ke 2 sebesar Rp. 3,220,000; 1 siswa yang di data absensi mengikuti 2 kegiatan ekstrakurikuler namun aktualnya hanya membayarkan 1 ekstrakurikuler sehingga terdapat kekurangan pembayaran atas 1 ekstrakurikuler lainnya sebesar Rp. 750,000 Berdasarkan full check atas pembayaran uang kegiatan 565 siswa selama Tahun Ajaran 2023/2024, ditemukan selisih lebih pembayaran uang kegiatan 5 siswa dengan tarif yang seharusnya sebesar Rp 2,635,000</t>
  </si>
  <si>
    <t>Berdasarkan full check atas piutang karyawan per Sep’24 ditemukan 1 transaksi piutang karyawan a/n Ms Feiby Rumagit sebesar Rp 50,614,450 yang masih menggantung lama berselang 2,526 hari (7 tahun) sejak tanggal pertama tercatat sebagai piutang karyawan s/d cut off audit tanggal 30 Sep’24 dan telah dibuatkan reschedule pembayaran cicilan per 2 Des’24 sampai dengan deadline pelunasan Des’28 namun hanya disetujui oleh HOS di mana seharusnya disetujui s/d GM. (Temuan Ulangan)</t>
  </si>
  <si>
    <t>Berdasarkan full check atas 10 tabung APAR di area gedung bawah pada tanggal 21 Nov’24 ditemukan 5 tabung APAR memiliki tekanan tidak normal (underpressure/ overpressure) yang telah terdeteksi oleh team security namun belum ada tindaklanjut pengisian tabung APAR berselang 81 hari s/d 480 hari sejak tanggal deteksi sampai dengan pemeriksaan audit di mana 2 tabung APAR di antaranya segel dalam kondisi terbuka. Berdasarkan opname stock solar genset pada tanggal 21 Nov’24 ditemukan selisih kurang stock solar di tangki BBM sebesar 30 liter dan tidak tercatatnya stock solar yang berada di jirigen sebesar 85 liter; Tangki BBM ditempatkan dalam kondisi miring, sehingga tidak dapat diyakini jumlah stock solar aktualnya yang dihitung menggunakan mistar indicator stock; Opname secara berkala atas stock solar genset telah dibuatkan mutasi logbook stock solar namun belum dituangkan dalam BA opname bulanan yang ditandatangani sampai dengan HOS; Pencatatan log book stock solar belum dilakukan perhitungan matematis secara akurat dan konsisten setiap adanya mutasi masuk dan keluar (Temuan Ulangan)</t>
  </si>
  <si>
    <t>Berdasarkan full check observasi area gedung sekolah bawah pada tanggal 21 Nov’24 ditemukan 3 toilet yang kondisinya rusak seperti washtafel bocor dan closet yang tidak ada dudukannya sehingga berisiko tidak dapat digunakan secara optimal Berdasarkan full check atas UKS SD dan SMA pada tanggal 21 Nov’24 ditemukan 8 item obat-obatan yang telah expired berselang 20 hari s/d 874 hari sejak tanggal expired sampai dengan tanggal pemeriksaan Audit; Barang sisa kemasan obat-obatan yang telah habis, sisa tablet obat-obatan yang tidak ada tanggal expired dan gel aloevera yang sudah tidak layak pakai namun masih tercampur dalam lemari obat</t>
  </si>
  <si>
    <t>Penilaian Audit SCK DBPI 2024.xlsx</t>
  </si>
  <si>
    <t>Berdasarkan full check atas 6 PKS sewa kantin ditemukan nomor pada 6 PKS sama (tidak dibuat numeric)</t>
  </si>
  <si>
    <t>Berdasarkan sample opname 123 buku perpustakaan unit TK-SD dan SMP-SMA ditemukan Barcode atas 38 buku tidak terbaca saat discan dengan menggunakan system CIS (Ciputra Information System); 8 buku perpustakaan yang belum ditempelkan barcode; Sudah dilakukan stock opname berkala namun belum dilengkapi dengan Berita Acara yang ditandatangani oleh pejabat berwenang (Temuan ulangan)</t>
  </si>
  <si>
    <t>Berdasarkan full check atas 1 perijinan penangkal petir ditemukan 1 perijinan penangkal petir sudah dilengkapi dengan perijinan penangkal petir namun terakhir dilakukan pengujian ulang pada tanggal 11 Apr’13 atau berselang 1,605 hari sejak tanggal pengalihan pengurusan sekolah s/d tanggal pull out audit.</t>
  </si>
  <si>
    <t>Berdasarkan sample check atas 6 kegiatan ekskul unit SMA ditemukan Latihan tambahan atas ekskul badminton melebihi batas maksimal sebanyak 3 kali pertemuan yang seharusnya maksimal 2 kali pertemuan sehingga menyebabkan selisih lebih bayar honor guru atas 1 ekskul sebesar Rp 200,000</t>
  </si>
  <si>
    <t>Berdasarkan sample check atas 56 kelengkapan administrasi siswa baru di TA 2024/2025 ditemukan 6 siswa yang kelengkapan administrasinya tidak lengkap</t>
  </si>
  <si>
    <t>Berdasarkan full opname barang promosi pada tanggal 13 Nov’24 ditemukan Sudah dilakukan stock opname rutin namun belum dilengkapi dengan Berita Acara opname yang diapprove s/d HOS; Selisih lebih atas 1 item berkisar 3 pcs dan selisih kurang atas 3 item berkisar 1 pcs s/d 4 pcs (Temuan ulangan)</t>
  </si>
  <si>
    <t>Berdasarkan full check rekening koran atas 5 bank ditemukan selisih lebih saldo atas 2 rekening bank antara saldo pada Trial Balance dengan Rekening Bank sebesar Rp 1,645,000 dan Rp 21,168,000 yang tidak diketahui karena tidak dibuatkan rekonsiliasi bank.</t>
  </si>
  <si>
    <t>Berdasarkan analisa akun Piutang Karyawan (No. Akun 11.30.120) ditemukan 1 Piutang karyawan a/n Yonatan Suryo sebesar Rp 5,000,000 yang belum dipotong di mana karyawan ybs sudah resign sejak 30 Jun’24 namun masih outstanding; 1 Piutang karyawan a/n Esther Margareth yang masih bekerja sebesar Rp 5,000,000 tidak rutin dilakukan pemotongan setiap bulannya</t>
  </si>
  <si>
    <t>Berdasarkan full check atas perhitungan penyusutan asset per 30 Sep’24 ditemukan tanggal perolehan pada list perhitungan asset yang diberikan ke Internal Audit tidak lengkap (kosong/ hanya mencantumkan bulan) sehingga menyebabkan seolah-olah overstated atas 26 item asset senilai Rp 19,176,540 dan Understated atas 3 item asset senilai Rp 1,549,997</t>
  </si>
  <si>
    <t>Berdasarkan sample check atas 34 SPK ditemukan 4 SPK Perbandingan harga yang tidak dilengkapi dengan tanggal penawaran atas 8 surat penawaran pembanding di mana 2 vendor pembanding di antaranya juga tidak memberikan harga yang jelas; 1 SPK yang perbandingan harganya tidak apple to apple antar vendor Berdasarkan sample check atas 31 PO ditemukan 24 surat penawaran vendor pembanding atas 11 PO tanpa dilengkapi dengan tanggal penawaran</t>
  </si>
  <si>
    <t>Berdasarkan sample opname atas 308 item inventaris ditemukan 1 item yang belum dilengkapi dengan barcode; Nomor barcode atas 1 item inventaris berbeda antara yang tertempel di fisik asset dengan list asset</t>
  </si>
  <si>
    <t>Berdasarkan sample opname atas 8 checklist kebersihan toilet ditemukan 2 checklist card kebersihan yang tidak diupdate Berdasarkan full opname atas 20 unit tabung APAR ditemukan kartu checklist atas 1 unit tabung APAR yang tidak update Berdasarkan full opname atas 10 sistem fire hydrant ditemukan 10 sistem fire hydrant yang tidak dalam kondisi baik seperti komponen nozzle hilang, selang hilang, selang mengeras dan tidak ada checklist secara rutin setiap bulannya Berdasarkan hasil observasi atas area sekolah ditemukan pintu ke area balkon yang tidak dikunci/ digembok; Tidak terdapat Gas/ Smoke/ Fire Detector pada Culinary Room di mana terdapat tabung gas 12 kg di dalam ruangan; flush kloset jongkok rusak di toilet pria; 1 groundtank di sebelah ruang genset &amp; pompa yang tidak dikunci/ digembok/ diberikan pagar pembatas Berdasarkan full opname atas 79 titik kamera CCTV ditemukan rekaman atas 3 titik kamera CCTV yang terhalang</t>
  </si>
  <si>
    <t>Monitoring outsourcing</t>
  </si>
  <si>
    <t>Penilaian Audit Sekolah Ciputra Surabaya 2024.xlsx</t>
  </si>
  <si>
    <t>Berdasarkan sample check atas 84 siswa baru selama TA 2023/2024, ditemukan 3 siswa yang tidak mengupload kelengkapan dokumen ke dalam Human Capital Information System (Foto siswa, KTP orang tua, KK, Akta Lahir, Akta Nikah, Ijazah) namun hanya di google drive berselang 409 hari s/d 643 hari sejak tanggal pendaftaran s/d cut off Audit tanggal 30 Jun’24 sehingga berisiko system database tidak lengkap.</t>
  </si>
  <si>
    <t>Berdasarkan sample opname atas 87 buku perpustakaan PYP pada tanggal 19 Agt’24, ditemukan perbedaan call number (nomor kode penempatan buku) atas 4 buku antara data system dengan yang tertempel di fisik buku di mana 1 buku di antaranya salah pemberian nomor barcode buku sehingga berisiko menyulitkan dalam identifikasi penempatan buku. (Temuan Ulangan)</t>
  </si>
  <si>
    <t>Berdasarkan sample check atas 56 PO dan voucher pembelian barang selama periode Audit, ditemukan 1 PO yang harganya merepeat dari PO sebelumnya dengan harga satuan yang lebih mahal di mana telah dibuatkan BA Tunjuk Langsung namun terlambat diterbitkan berselang 104 hari setelah tanggal PO diterbitkan.</t>
  </si>
  <si>
    <t>Berdasarkan sample check atas 91 tabung APAR dan 11 hydrant pada tanggal 16 Agt’24 ditemukan 1 tabung APAR di ruang genset yang tidak ada tanggal expirednya; 1 Hydrant di area Hall Basket yang yang pintunya rusak/ sulit dibuka; 1 Hydrant di area High School yang tidak terdapat Nozzle Air.</t>
  </si>
  <si>
    <t>Berdasarkan pemeriksaan atas 3 unit rumah dinas expat tanggal 21 Agt’24, ditemukan 1 asset senilai Rp. 3,395,000 yang tidak ditemukan saat stock opname</t>
  </si>
  <si>
    <t>Berdasarkan sample check atas 56 SPK selama periode Audit, ditemukan 23 SPK jasa pekerjaan dan perbaikan yang tercantum klausul retensi namun tagihan retensi 5%-nya hanya dipotongkan saat termyn terakhir, bukan dipotongkan setiap kali penagihan termyn; 12 SPK jasa pekerjaan dan perbaikan yang tidak mencantumkan klausul retensi jaminan masa garansi kontraktor; 1 SPK pekerjaan renovasi rumah dinas senilai Rp 20,102,565 yang SPK-nya tidak mencantumkan klausul retensi (retensi 0%) meskipun aktualnya dipotongkan retensi 5%. Berdasarkan full check atas 6 perjanjian kerjasama (PKS) outsourcing selama periode Jul’23 s/d Jun’24, ditemukan pengadaan tenaga outsourcing Driver, Cleaning Service dan Security diterbitkan hanya melalui SPK (tanpa didukung dengan Perjanjian Kerja Sama) sehingga tidak ada klausul yang mengatur tentang penalty jika terjadi kekurangan manpower dan jam kerja longshift untuk tenaga keamanan di mana 1 PKS di antaranya nominal “terbilangnya” di SPK terkait typo sehingga dapat menyebabkan kerancuan</t>
  </si>
  <si>
    <t>Berdasarkan full check atas 14 transaksi pemberian tanda kasih kepada karyawan selama periode Jul’23 s/d Jun’23, ditemukan 1 transaksi pemberian tanda kasih yang tidak sesuai dengan ketentuan yang berlaku sehingga menimbulkan selisih lebih bayar ke karyawan sebesar Rp 217,000</t>
  </si>
  <si>
    <t>Berdasarkan sample check atas 32 titik CCTV pada 16 Agt’24 ditemukan 4 titik CCTV yang penamaan di titik CCTV di layar monitor dan list CCTV berbeda dengan area tercover aktualnya; 6 titik CCTV yang belum ada penamaan area yang tercover pada layar monitor</t>
  </si>
  <si>
    <t>Penilaian Audit UC Makassar 2024.xlsx</t>
  </si>
  <si>
    <t>Berdasarkan sampel opname atas 100 buku ditemukan 1 buku yang belum ditempel barcode RFID</t>
  </si>
  <si>
    <t>Berdasarkan full opname atas 22 item alat kerja ditemukan 1 item alat kerja sisa proyek yang belum dicatat Berdasarkan full check atas 130 kamera CCTV ditemukan 31 kamera CCTV yang tidak ditampilkan secara live pada 1 layar monitor di Pos Security; 20 kamera CCTV yang waktu rekamannya tidak realtime dan tidak menampilkan lokasi pada tampilan di layar monitor Berdasarkan data tarikan fixed asset Departemen ICT dari system Cedx ditemukan data yang diberikan ke team Internal Audit atas unit price dan status dari hasil tarikan system dihilangkan, di mana unit price tidak seharusnya ditampilkan pada tampilan maupun report selain di Departemen Keuangan</t>
  </si>
  <si>
    <t>Berdasarkan sample check atas 110 PO ditemukan 4 transaksi pembelian dengan nilai sebesar Rp 47,808,200 yang pembeliannya dilakukan melalui akun e-commerce pribadi milik karyawan</t>
  </si>
  <si>
    <t>Berdasarkan hasil observasi lapangan di area UC Makassar ditemukan panel gas yang berada di area outdoor belum diproteksi; Tanki solar tidak dilengkapi dengan mistar/ garis ukur pada badan tanki; Exhaust fan di toilet disabled rusak; 3 ruang shaft panel yang tidak terkunci; 3 toilet disabled tidak terkunci di mana lampu atas 2 toilet di antaranya rusak/ tidak berfungsi dan lampu atas 1 toilet lainnya tidak terpasang/ tidak ada serta air yang mengalir atas 1 toilet disabled di antaranya juga mengalir sangat kecil (tidak seperti toilet lainnya). Berdasarkan hasil observasi di lapangan ditemukan 3 unit HT yang dipakai oleh team Security yang disediakan oleh UC Makassar belum dilengkapi dengan ISR (Izin Stasiun Radio) berselang 116 hari sejak tanggal perjanjian kerjasama dengan vendor s/d observasi audit Berdasarkan pemeriksaan hasil laporan K3 dari Disnakertrans atas Checklist Instalasi Listrik yang terbit pada tanggal 8 Sep’23 ditemukan 3 point yang belum dilaksanakan oleh Manajemen Berdasarkan hasil full test pengujian system ARD atas 3 unit lift ditemukan 2 Emergency phone lift yang terhubung ke Ruang Control tidak ada response dari Security pada saat dilakukan pengujian di mana pintu atas 1 unit lift di antaranya tidak tertutup rapat dan 1 sistem ARD di antaranya sudah lemah (ketika dilakukan pengujian system ARD aktif namun lift turun dan system mati); Rumah lampu di ruang pit (dasar lift) atas seluruh unit lift rusak di mana 2 ruang kokpit di antaranya kotor terdapat sampah puntung rokok, lembab (bekas ada genangan air)</t>
  </si>
  <si>
    <t>Berdasarkan full check atas 5 transaksi tanda kasih karyawan yang dibayarkan selama periode Jul’23 s/d Jun’24 ditemukan 2 transaksi pembayaran tanda kasih karyawan dibayarkan secara tunai (bukan melalui transfer)</t>
  </si>
  <si>
    <t>Penilaian Audit UC Surabaya 2024.xlsx</t>
  </si>
  <si>
    <t>Berdasarkan full opname atas 58 voucher hadiah ditemukan pembelian voucher tidak diterbitkan melalui PO, melainkan hanya melalui RF (Request Form)</t>
  </si>
  <si>
    <t>Berdasarkan sample check atas 3 kerjasama dengan influencer/ selebgram ditemukan seluruh kerjasama tidak diterbitkan SPK, hanya melalui RF (Request Form)</t>
  </si>
  <si>
    <t>Berdasarkan full opname atas 165 item (1,151 pcs) material ditemukan 12 item (55 pcs) material yang tidak dilengkapi dengan kartu stock dan belum tercatat ke dalam list material (temuan ulangan); 1 item (7 pcs) material ex barang sisa kontraktor renovasi namun belum dicatat ke dalam list material; 1 item (24 pcs) material yang berbeda ukurannya namun pencatatannya digabung menjadi 1 item Berdasarkan full opname atas 37 item alat kerja engineering ditemukan 5 item (5 pcs) alat kerja yang belum dicatat ke dalam list alat kerja Berdasarkan sample check atas 136 inventaris ICT ditemukan 5 unit belum dilengkapi dengan barcode; 1 unit laptop yang dipinjamkan ke bagian Sekretariat barcodenya sudah memudar Berdasarkan sample check atas 181 kamera CCTV ditemukan 2 titik kamera CCTV yang tidak dapat menampilkan rekaman/ playback</t>
  </si>
  <si>
    <t>Berdasarkan sample check atas 22 PO ditemukan 4 PO Tunjuk Langsung yang telah dilengkapi dengan Internal Memo karena supplier merupakan distributor resmi namun tidak dilengkapi dengan surat keterangan distributor resmi</t>
  </si>
  <si>
    <t>Berdasarkan full check atas pembayaran profit sharing SEH dengan UCS ditemukan pembayaran profit sharing atas 5 bulan yang belum dibayarkan s/d cut off audit 30 Jun’24 sebesar Rp 38,254,862 di mana pada PKS juga tidak mencantumkan tanggal jatuh tempo pembayaran profit sharing</t>
  </si>
  <si>
    <t>Berdasarkan hasil sample test pengujian system ARD atas 8 unit lift ditemukan Emergency lamp pada 3 unit lift penumpang tidak menyala; 2 unit lift yang posisi dengan lantai pada saat lift terbuka tidak leveling; 5 Emergency phone lift penumpang dan lift service yang terhubung ke meja receptionist di gedung UC Main Building dan UC Tower tidak ada response dari Security pada saat dilakukan pengujian; Lampu di ruang pit (lantai dasar) atas 6 unit lift rusak dan lantai dasar lift terdapat barang bekas seperti rantai, lempengan besi, kaleng cat, balok kayu, penutup pintu panel dan dalam kondisi kotor Berdasarkan sample check atas 57 tabung APAR ditemukan 1 penempatan APAR yang sulit untuk dijangkau (di dalam pagar sebelah mesin genset); 1 checklist card tabung APAR belum diupdate berselang 25 hari sejak tanggal seharusnya checklist s/d opname audit 19 Agt’24 Berdasarkan observasi kebersihan area kampus ditemukan sisa material bekas yang tersebar di beberapa area (bahkan ada yang disimpan di dalam ruang trafo) di mana terdapat sampah limbah B3 yang tidak disimpan di dalam gudang limbah B3 (berada di area outdoor) Berdasarkan observasi lapangan di area kampus ditemukan mur/ baut dan sling safety gondola yang sudah berkarat pada penyeimbang gondola (counter weight) yang berada di rooftop UC Main Building; Tidak terdapat stiker warning pada pintu ruang pompa dan mesin genset di basement UC Tower; Pintu ruangan gas yang tidak dikunci/ digembok</t>
  </si>
  <si>
    <t>Berdasarkan analisa akun Titipan Beasiswa per 30 Jun’24 ditemukan Rekap untuk monitoring sisa nilai outstanding titipan beasiswa sudah dibuat namun baru diberikan setelah closing meeting Berdasarkan analisa akun Titipan CSR (No Akun 21.50.104.14) per 30 Jun’24 ditemukan 21 sub akun sebesar Rp 187,033,342 yang bersaldo Debet berkisar 644 hari s/d 4,728 hari sejak tanggal transaksi terakhir s/d cut off 31 Des’23; 19 sub akun sebesar Rp 156,226,791 yang menggantung &gt; 3 tahun namun belum dapat diselesaikan Berdasarkan analisa akun Titipan Denda Administrasi per 30 Jun’24 ditemukan saldo akun Titipan Denda Administrasi yang masih menggantung sebesar Rp 4,052,500 merupakan saldo bawaan kumulatif s/d Jun’24 namun belum direklass ke akun Penghasilan Lainnya Berdasarkan analisa akun Titipan Denda Keterlambatan per 30 Jun’24 ditemukan 1 transaksi sebesar Rp 257,000 yang bersaldo Debet berselang 139 hari sejak tanggal transaksi terakhir s/d cut off audit</t>
  </si>
  <si>
    <t>Berdasarkan full check perhitungan penyusutan atas 7,760 item fixed asset per 30 Jun’24 ditemukan salah posting akumulasi penyusutan asset atas 3 akun di mana seharusnya diposting ke akun Akumulasi Penyusutan Fixed Asset PSL namun diposting ke akun Akumulasi Penyusutan Fixed Asset Non PSL; Overstated akumulasi penyusutan atas 353 fixed asset sebesar Rp 654,511,511 antara list perhitungan penyusutan asset auditee dengan perhitungan audit</t>
  </si>
  <si>
    <t>Penilaian Audit Ciputra Beach Resort 2024.xlsx</t>
  </si>
  <si>
    <t>Berdasarkan sample check atas 7 transaksi ganti harga selama periode audit ditemukan Tidak adanya kebijakan/ SOP (Standar Operasional Prosedur) berdasarkan penjelasan oleh Deputy GM, yang mengatur terkait batasan persetujuan diskon NPV yang dapat diberikan kepada konsumen; Perbedaan perhitungan NPV antara perhitungan audit dengan perhitungan manajemen atas jangka waktu (bulan) angsuran pada 4 transaksi ganti harga, namun secara nominal NPV masih lebih besar dari nilai cash bottom</t>
  </si>
  <si>
    <t>Berdasarkan sample check atas 15 SPK Marketing ditemukan 4 SPK tunjuk langsung yang Internal Memonya baru diterbitkan berkisar 1 s/d 40 hari setelah tanggal terbit SPK di mana 2 SPK di antaranya bahkan diterbitkan berselang 15 hari dan 254 hari setelah pekerjaan dimulai dan 1 SPK di antaranya ditandatangani tidak sesuai koridor</t>
  </si>
  <si>
    <t>Berdasarkan sample check atas 61 transaksi penjualan selama periode audit ditemukan 2 konsumen belum dikirimkan surat undangan PPJB berkisar 86 hari s/d 335 hari sejak tanggal progres bayar mencapai 20% s/d Cuf Off audit (Temuan ulangan)
Berdasarkan full check atas 332 unit terjual ditemukan 130 unit yang telah AJB namun belum diinput ke sistem EREMS berkisar 5 hari s/d 958 hari sejak tanggal AJB s/d cut off audit 31 Jan’24; 1 transaksi penandatanganan AJB badan usaha yang dilakukan oleh istri dari owner pemilik badan usaha (Tjoa, Wira Suryadi Zaini), namun tidak ditemukan surat kuasa dari pemilik badan usaha (Tjoa, Wira Suryadi Zaini) untuk mewakili menandatangani AJB dalam arsip Departemen Legal
Berdasarkan full check atas 1 transaksi PPN DTP ditemukan 1 unit penjualan PPN DTP tahun 2022 yang tidak dilengkapi dengan PPJB notariil yang ditandatangani di hadapan notaris, melainkan hanya dilengkapi dengan PPJB waarmerking (dokumen dibuat dan ditandatangani tidak di hadapan notaris melainkan hanya didaftarkan ke notaris) berselang 544 hari sejak tanggal PPJB s/d tanggal cut off audit 31 Jan’24 - 3 transaksi pengalihan hak tidak diterbitkan PPJB Penegasan melainkan diterbitkan PPJB Baru</t>
  </si>
  <si>
    <t>Berdasarkan full check atas 34 unit dengan cara bayar KPR yang belum akad kredit ditemukan 1 unit yang sudah akad kredit namun belum di input ke dalam system EREMS berkisar 671 hari</t>
  </si>
  <si>
    <t>Berdasarkan pemeriksaan atas dokumen perijinan periode Mar’22 s/d Jan’24 ditemukan 1 perijinan penangkal petir yang telah habis masa berlakunya berselang 1,019 hari s/d cut off audit Jan’24</t>
  </si>
  <si>
    <t>Mengacu pada Addendum 1 Otorisasi SPK, PO dan PR No. 01/PP/SPK/2015 tanggal 1 Apr’15 terlihat belum mengatur koridor otorisasi SPK/ PO Tunjuk Langsung seperti yang telah diaplikasikan di Kantor Pusat Jakarta, di mana otorisasi SPK/PO yang diterbitkan dengan kategori tunjuk langsung akan naik 1 level dari koridor SPK/ PO perbandingan harga; 4 SPK Tunjuk Langsung terlihat diotorisasi mengikuti SPK perbandingan harga; 16 PO tunjuk langsung yang terlihat diotorisasi mengikuti PO perbandingan harga dan belum didukung dengan IOM tunjuk langsung atas penunjukkan masing-masing vendor yang ditandatangani oleh pejabat yang berwenang melainkan hanya mengacu pada IOM penggunaan budget fit out unit rumah stock
Berdasarkan full check atas 51 SPK selama periode Mar’22 s/d Jan’24 ditemukan 1 SPK perbandingan yang ditandatangani tidak sesuai koridor approval yang berlaku (Temuan ulangan)</t>
  </si>
  <si>
    <t>5 SPK yang diterbitkan atas pembelian barang sehingga tidak sesuai peruntukannya</t>
  </si>
  <si>
    <t>Berdasarkan sample check atas 50 PO ditemukan 1 PO hanya membandingkan 2 vendor pembanding tanpa disertai dengan alasan pada form PO atau PR; 2 SPK perbandingan harga yang hanya membandingkan 2 kontraktor pembanding tanpa disertai dengan alasan pada form pemilihan kontraktor yang disetujui oleh pejabat berwenang.</t>
  </si>
  <si>
    <t>Berdasarkan full opname atas 58 item stock barang di gudang QS pada tanggal 29 Feb’24 ditemukan selisih lebih atas 6 item berkisar 1 pcs s/d 2 pcs dan selisih kurang atas 2 item masing-masing 1 pcs; Belum dilakukannya stock opname rutin secara berkala yang dilengkapi dengan Berita Acara Opname yang ditandatangani s/d Project Manager</t>
  </si>
  <si>
    <t>Berdasarkan full check atas pengenaan tariff IPL selama periode Mar’22 s/d Jan’24 ditemukan Selisih kurang tagih atas 1 unit karena dari data tagihan terlihat data luasan tanah tagihan lebih kecil dari luas tanah berdasarkan data EREMS sehingga menimbulkan selisih tagih sebesar Rp 1,718,280. (Temuan ulangan)
Berdasarkan full check atas 68 unit yang telah lunas pembayaran selama periode Mar’22 s/d Jan’24 ditemukan 19 unit yang terlambat melakukan serah terima unit berselang 12 hari s/d 387 hari, di mana unit di antaranya telah dikirimkan surat undangan berselang 6 hari s/d 996 hari sejak tanggal memenuhi syarat sehingga mengakibatkan opportunity loss penerimaan IPLK sebesar Rp 124,119,000</t>
  </si>
  <si>
    <t>Berdasarkan opname kolam renang club house cluster Nivata dan Sadana pada tanggal 28 Feb’24 ditemukan Nilai chlorine melebihi standar baku mutu; Sealent pengaman sudut keramik yang terpasang di pinggir kolam renang club house cluster sadana terlepas</t>
  </si>
  <si>
    <t>Berdasarkan observasi lingkungan pada tanggal 28 Feb’24 ditemukan 4 unit kavling bangun yang meletakan material di unit konsumen lain serta material bangunannya berserakan ke jalan cluster. (Temuan ulangan)</t>
  </si>
  <si>
    <t>Berdasarkan observasi lingkungan pada tanggal 28 Feb’24 ditemukan Tumpukan sampah rumah tangga dan sampah proyek pada area jalan sekitar unit B/019 cluster Sadana; 19 unit dari 48 unit lampu taman dalam kondisi rusak (tidak menyala)</t>
  </si>
  <si>
    <t>Berdasarkan sample check absensi Security selama periode Nov’23 ditemukan Belum adanya klausul dalam SPK dengan vendor Security, yang menyebutkan tidak diperkenankannya longshift; 2 personil security yang bekerja longshift sehingga berisiko tidak efektifnya fungsi pengawasan security</t>
  </si>
  <si>
    <t>Berdasarkan full check atas 1 unit pinjam pakai selama periode Mar’22 s/d Jan’24 ditemukan Belum adanya SOP yang terkait pinjam pakai baik itu produk kavling ataupun bangunan untuk preventif konsumen gagal bayar</t>
  </si>
  <si>
    <t>Berdasarkan pemeriksaan Rekening Koran Dwipa Tunasbumi Gambira bulan Sep’23 s/d Nov’23 atas 1 rekening Bank, ditemukan Selisih saldo atas 1 rekening koran sebesar Rp 2,000,000,000 antara rekening koran dengan trial balance</t>
  </si>
  <si>
    <t>Berdasarkan full check atas 21 unit yang retensinya masih outstanding sebesar Rp 3,283,732,035 ditemukan 1 unit yang telah BAST dan telah proses pengajuan ke bank namun belum dicairkan oleh bank berkisar 89 hari sejak tanggal pengajuan s/d cut off audit sehingga menyebabkan escrow tertahan sebesar Rp 76,362,489; 1 unit yang telah BAST namun belum diajukan pencairan ke bank berkisar 91 hari sejak tanggal BAST s/d cut off audit sehingga menyebabkan escrow tertahan sebesar Rp 97,413,699; 1 unit yang telah AJB, APHT/SKMHT dan telah proses pengajuan ke bank namun belum dicairkan oleh bank berkisar 264 hari sejak tanggal pengajuan s/d cut off audit sehingga menyebabkan escrow tertahan sebesar Rp 147,098,948. (Temuan ulangan)</t>
  </si>
  <si>
    <t>Berdasarkan analisa sub akun Uang Titipan (No Akun 21.20.160) per 31 Des’23 ditemukan 10 transaksi long outstanding &gt; 3 tahun sebesar Rp 103,748,753 per cut off 31 Des’23
Berdasarkan analisa sub akun Piutang Lainnya (No Akun 11.30.940) per 31 Jan’24 ditemukan saldo atas 1 transaksi long outstanding &gt; 3 tahun sebesar Rp 5,000,000 per cut off audit 31 Des’23 (Resvara)
Berdasarkan analisa sub akun Piutang Lainnya (No Akun 11.30.940) per 31 Jan’24 ditemukan saldo atas 14 transaksi long outstanding &gt; 3 tahun sebesar Rp 75,065,808 per cut off audit 31 Des’23 (Nivata)
Berdasarkan full check atas 7 transaksi alih hak ditemukan 3 transaksi pengalihan hak yang terlambat di laporkan ke KPP berkisar 366 hari s/d 703 hari sejak tanggal batas lapor s/d tanggal pelaporan ke KPP
Berdasarkan sample check atas 16 transaksi pembatalan ditemukan selisih lebih bayar atas 1 transaksi pengembalian uang pembatalan sebesar Rp 2,675,269 kepada konsumen</t>
  </si>
  <si>
    <t>Berdasarkan sample check atas 65 item inventaris pada tanggal tanggal 27 Feb’24 ditemukan 1 item inventaris yang tidak terdapat label barcodenya</t>
  </si>
  <si>
    <t>Penilaian Audit Ciputra International Puri 2024.xlsx</t>
  </si>
  <si>
    <t>Berdasarkan full check atas 12 transaksi penjualan ditemukan tidak ada ketentuan koridor approval diskon dari harga pricelist maupun NPV di mana 1 transaksi penjualan yang jika dibandingkan dengan pricelist awal terdapat diskon sebesar 19% yang diapprove s/d GM Marketing</t>
  </si>
  <si>
    <t>Berdasarkan full check atas 4 transaksi alih hak ditemukan 3 transaksi alih hak yang pajak pengalihannya disetor oleh konsumen ke Kas Negara tidak sesuai dengan ketentuan yang berlaku sehingga menyebabkan selisih kurang setor PPh Alih Hak oleh konsumen sebesar Rp 64,237,148, dan dengan menerbitkan PPJB baru serta surat keterangan pengalihan yang tidak menyebutkan nilai transaksi pengalihannya</t>
  </si>
  <si>
    <t>Berdasarkan sample check atas 23 PO Marketing ditemukan 2 PO Tunjuk Langsung yang Berita Acara Tunjuk Langsungnya diterbitkan berselang 17 hari setelah PO terbit di mana 1 PO di antaranya dilakukan revisi namun atas PO lama tidak dilakukan void dan pembayaran aktual ke vendor secara tunai dilakukan berselang 7 hari setelah uang diterima oleh user yang melakukan kasbon; 1 PO Tunjuk Langsung dan Berita Acara Tunjuk Langsung yang diterbitkan 7 hari setelah barang diterima Berdasarkan sample check atas 9 SPK Marketing ditemukan 5 SPK Tunjuk Langsung yang Berita Acara Tunjuk Langsungnya diterbitkan berkisar 4 hari s/d 11 hari setelah SPK terbit Berdasarkan full check atas 2 show unit ditemukan 3 item inventaris rusak namun belum dibuatkan Work Order untuk diperbaiki (WO terbit setelah pekerjaan selesai keesokan harinya)</t>
  </si>
  <si>
    <t>Berdasarkan full check atas 888 transaksi penjualan ditemukan 3 unit belum diterbitkan PPJB berselang 51 hari s/d 3,563 hari sejak tanggal terbit SPT s/d pull out audit 1 Mar’24; 13 PPJB yang belum ditandatangani oleh konsumen berkisar 994 hari s/d 2,969 hari sejak tanggal terbit PPJB s/d pull out audit Berdasarkan full check atas 2 transaksi pinjam pakai ditemukan Belum ada koridor persetujuan untuk transaksi Pinjam Pakai Berdasarkan full check atas 2 transaksi pinjam pakai ditemukan Belum ada koridor persetujuan untuk transaksi Pinjam Pakai</t>
  </si>
  <si>
    <t>Berdasarkan full check atas 71 transaksi penjualan dengan cara bayar KPA/KPO, ditemukan 2 transaksi KPA/KPO yang sudah lunas DP namun belum dilakukan akad kredit berselang 15 hari sejak tanggal SP3K terbit s/d pull out audit</t>
  </si>
  <si>
    <t>Berdasarkan full check atas 888 transaksi penjualan ditemukan 166 PPJB belum diinput di EREMS berkisar 161 hari s/d 2,987 hari sejak tanggal terbit PPJB s/d cut off audit 31 Jan’24</t>
  </si>
  <si>
    <t>Berdasarkan analisis Trial Balance atas akun Piutang PBB (No. Akun 11.30.300) per 31 Jan’24 ditemukan tunggakan PBB atas 1 unit Apartment karyawan dan suaminya sebesar Rp 7,158,237 yang masih outstanding berselang 1,703 hari sejak tanggal jatuh tempo masa PBB tahun 2018 s/d cut off audit 31 Jan’24 padahal karyawan ybs masih eksis</t>
  </si>
  <si>
    <t>Berdasarkan sample check atas 4 SPK ditemukan 1 SPK Tunjuk Langsung yang approval SPK nya tidak sesuai koridor yang berlaku dan tidak dilengkapi dengan Berita Acara Tunjuk Langsung; 1 SPK Addendum yang approvalnya tidak kumulatif dengan SPK induk sehingga approval menjadi tidak sesuai dengan koridor yang berlaku</t>
  </si>
  <si>
    <t>Penerimaan BM setiap penerimaan harus disetorkan pada hari tersebut ke General Kasir yang didukung dengan tanda terima pada log book, kuitansi penerimaan harus prenumbered, kontrol dan prosedur dalam penagihan dan penerimaan harus dilakukan dengan baik/tidak ada penerimaan yang belum disetorkan)</t>
  </si>
  <si>
    <t>Berdasarkan full check atas 12 unit tenant fit out per Jan’24 ditemukan Deposit fit out atas 2 unit sebesar Rp 30,000,000 masih outstanding &gt; 3 tahun berkisar 1,782 hari dan 1,916 hari sejak tanggal bayar s/d cut off audit 31 Dec’23</t>
  </si>
  <si>
    <t>Kavling bangun &amp; Renovasi(konsumen harus membayar uang jaminan)</t>
  </si>
  <si>
    <t>Berdasarkan full check Kartu Tanda Anggota atas 40 personil security ditemukan 4 personil yang KTA nya sudah expired berkisar 41 hari s/d 349 hari sejak tanggal expired s/d tanggal pull out audit; 4 personil belum memiliki KTA di mana 1 personil di antaranya merupakan temuan audit tahun lalu dan 1 personil yang KTA nya rusak (temuan audit tahun lalu)</t>
  </si>
  <si>
    <t>Berdasarkan pengujian sistem ARD atas 16 unit lift ditemukan 1 posisi lift tidak level-ing saat berhenti; 2 unit lift yang sistem ARD nya aktif namun pintu tidak terbuka saat posisi lift berhenti; Interphone aktif dan sudah direspon langsung oleh security namun suara yang terdengar dari dalam lift kecil; 2 unit lift turun tersendat (tidak smooth) saat mencari level-ing; 2 unit lift yang sistem ARD nya aktif di mana pintu terbuka saat posisi berhenti namun langsung menutup kembali saat mencari level-ing Berdasarkan sample opname 33 item alat kerja engineering ditemukan 6 item alat kerja rusak namun masih dicatat di list inventaris; Stock opname alat kerja engineering telah rutin dilakukan namun belum dibuatkan Berita Acara Opname yang ditandatangani oleh Chief Engineering Berdasarkan full opname atas 619 access card diketahui stock opname access card sudah rutin dilakukan namun belum dilengkapi dengan Berita Acara Opname yang ditandatangani s/d Building Manager Berdasarkan pengujian sistem ARD atas 9 unit lift ditemukan 2 posisi lift tidak level-ing pada saat berhenti Berdasarkan observasi lapangan pada tanggal 21 Feb’24 ditemukan masing-masing 1 buah lampu di area koridor lift dan area tangga Ruang Mesin dalam keadaan mati; Ruang Mesin dan Emergency Exit dalam keadaan kotor; Tanki solar daily tank tidak ada mistar/ skala ukur; Pintu panel dalam keadaan tidak terkunci; Status trouble yang muncul pada display MCFA (Master control fire alarm) Berdasarkan sample opname atas 25 item alat kerja engineering ditemukan 4 item alat kerja yang belum dicatat ke dalam list inventaris; 7 item alat kerja rusak namun masih dicatat di list inventaris; Stock opname alat kerja engineering telah rutin dilakukan namun belum dibuatkan Berita Acara Opname yang ditandatangani oleh Chief Engineering Berdasarkan full opname atas 72 access card ditemukan stock opname access card sudah rutin dilakukan namun belum dilengkapi dengan Berita Acara Opname yang ditandatangani s/d Building Manager.</t>
  </si>
  <si>
    <t>Berdasarkan full check atas monitoring pembayaran 227 transaksi penambahan access card ditemukan 2 transaksi penambahan access card sudah bayar namun belum diinput dalam laporan kasir berselang 161 hari sejak tanggal pembayaran access card s/d pull out audit; Selisih overstated transaksi penambahan access card sebesar Rp 300,000 antara laporan kasir dengan rekap access card Tenant Relation</t>
  </si>
  <si>
    <t>Berdasarkan cash opname petty cash dan kas besar ditemukan limit idle saldo kas besar sebesar Rp 100,000,000</t>
  </si>
  <si>
    <t>Berdasarkan pemeriksaan aging schedule per 31 Jan’24 ditemukan Nilai PPN DTP yang menggantung di EREMS sejak tahun 2021 Berdasarkan analisa sub akun Restricted Funds (15.20.000), ditemukan saldo pada UOB Escrow (Pokok) overstated sebesar Rp 3,876,368 dan saldo pada BCA Escrow (Pokok) understated sebesar Rp 3,876,368</t>
  </si>
  <si>
    <t>Berdasarkan full check perhitungan penyusutan atas 220 fixed asset per 31 Jan’24 ditemukan 4 asset dengan harga perolehan &lt; Rp 1 juta yang disusutkan</t>
  </si>
  <si>
    <t>Berdasarkan analisis Trial Balance atas akun Piutang Karyawan (No. Akun: 11.30.200) selama periode Jan s/d Dec’23, ditemukan pencatatan transaksi Cash Advance pada akun Piutang Karyawan Berdasarkan full check atas monitoring pembayaran 77 transaksi penambahan access card ditemukan salah catat atas 1 transaksi jasa man power namun dijurnal ke akun access card revenue sehingga menyebabkan overstated sebesar Rp 150,000</t>
  </si>
  <si>
    <t>Berdasarkan sample opname atas 43 pcs inventaris ditemukan 1 item (5 pcs) inventaris belum ditempel barcode; 2 item (2 pcs) inventaris tidak ditemukan</t>
  </si>
  <si>
    <t>Penilaian Audit Citra Dream Bintaro Hotel 2024.xlsx</t>
  </si>
  <si>
    <t>Berdasarkan full check atas atas 4 pembayaran komisi booker selama periode audit, ditemukan 1 pembayaran komisi booker sebesar Rp. 3,711,900 yang tidak dibayarkan ke rekening booker/ PIC yang tercantum pada BEO dan confirmation letter tanpa didukung dengan surat kuasa bermaterai.</t>
  </si>
  <si>
    <t>Berdasarkan full check atas penerbitan 2,715 key card selama 1 Feb’24 s/d 19 Feb’24, ditemukan 23 penerbitan key card yang tidak ada status tamu menginap pada Guest In House di mana 3 kamar di antaranya juga dilakukan pembersihan oleh Housekeeping, dan 1 penerbitan keycard untuk keperluan refresh key card tamu yang sedang menginap pada tanggal 18 Feb’24 pada pk. 19:43 padahal tamu terkait telah check-out pada pk. 18:35 dan tidak terdapat penjualan kamar setelahnya serta belum adanya room reconciliation report yang dibuat harian; Kartu akses belum diinput dan diberikan remarks apabila terdapat perbaikan kamar ataupun penerbitan kartu akses untuk show unit, serta belum dapat ditampilkan jam expired atas key card yang diterbitkan. (Temuan Ulangan) 'Berdasarkan full check atas 476 transaksi early check in selama periode audit, ditemukan 27 transaksi check in yang telah memasuki jam check in namun dikenakan charge early check in dengan total sebesar Rp 2,025,000; 7 transaksi early check in yang dikenakan charge tidak sesuai dengan ketentuan yang berlaku sehingga menimbulkan selisih lebih tagih dengan total sebesar Rp 575,000. (Temuan Ulangan)
Berdasarkan full check atas 295 transaksi late check out selama periode audit, ditemukan 36 transaksi late check out yang dikenakan charge tidak sesuai dengan ketentuan yang berlaku di mana terdapat selisih kurang dengan total sebesar Rp 5,175,000. (Temuan Ulangan)
Berdasarkan full check atas transaksi penjualan kamar selama periode audit, ditemukan 19 penjualan kamar yang lebih rendah dibandingkan dengan bottom rate yang berlaku berkisar sebesar Rp. 15,000 s/d Rp. 55,000 sehingga berisiko kurang tagih penghasilan sebesar Rp. 415,000. (Temuan Ulangan)</t>
  </si>
  <si>
    <t>Berdasarkan rekap pembayaran tagihan parkir hotel ke pihak Bintaro Plaza selama periode Nov’22 s/d Des’23 dengan total Rp. 144.61 Juta ditemukan belum dibuatkannya kontrol atas tagihan parkir yang dibayarkan kepada pihak Manajemen Bintaro Plaza berupa monitoring atas pendaftaran parkir kendaraan yang berisi nomor kamar guest untuk dicocokan dengan data tagihan pihak Manajemen di mana merupakan temuan bawaan Audit tahun lalu; Berdasarkan sample check atas pembayaran tagihan atas 450 parkir kendaraan dari pihak Manajemen Bintaro Plaza selama 21 Des’23 s/d 31 Des’23, ditemukan pembayaran parkir atas 140 kendaraan (76 mobil dan 64 motor) yang tidak terdaftar di reservation card (RC) sehingga berisiko menimbulkan lebih bayar tagihan parkir sebesar Rp 1,080,000. (Temuan Ulangan)</t>
  </si>
  <si>
    <t>Berdasarkan full check atas 68 transaksi guest laundry selama bulan Jun’23 dan Jul’23, ditemukan kurang tagih 7 tagihan laundry tamu dengan total sebesar Rp 248,961 dan lebih tagih 1 tagihan laundry tamu sebesar Rp 23,821. (Temuan Ulangan)</t>
  </si>
  <si>
    <t>Berdasarkan sample check atas 21 kamar yang berstatus vacant cleaned (VC) dan cleaned unchecked (CU), ditemukan 14 kamar yang berstatus vacant cleaned (VC) namun kondisi kamar terdapat defect seperti warna sprei/ bed sheet kusam, kamar berbau menyengat, kebocoran selang bidet, telepon kamar rusak, SDB dalam keadaan habis baterai, ceiling dekat kamar mandi berlubang, baterai key card reader lemah, tidak sesuai standar set up, dan 1 kamar berstatus cleaned unchecked (CU) yang tidak dapat diperiksa karena baterai key card reader lemah; 6 kamar yang televisinya tidak dapat menayangkan berkisar 1 s/d 5 channel di mana sesuai dengan PKS TV Kabel (TransVision) setiap kamar dapat menayangkan sebanyak 20 channel. (Temuan Ulangan)</t>
  </si>
  <si>
    <t>Berdasarkan sample opname 37 item fixed asset pada 26 Feb’24, ditemukan 1 fixed asset yang nilai bukunya telah habis dan telah dilakukan disposal menggunakan Berita Acara yang ditandatangani s/d HM, namun masih tercatat dalam list inventaris asset dan belum dilakukan write off berselang 1,221 hari sejak tanggal disposal s/d tanggal pemeriksaan Audit.</t>
  </si>
  <si>
    <t>Berdasarkan full check atas 39 transaksi pembayaran komisi ke online travel agent Booking.com selama bulan Nov’23 dan Des’23, ditemukan pembayaran komisi ke online travel agent pada bulan Nov’23 atas 1 tamu cancel dan 1 tamu no show sehingga menimbulkan lebih bayar komisi sebesar Rp 144,750.</t>
  </si>
  <si>
    <t>Berdasarkan sample check atas 44 Purchase Order (PO), ditemukan 2 Purchase Request (PR) yang terlambat diterbitkan berselang 7 hari dan 16 hari sejak tanggal PO terbit, bahkan 1 PR di antaranya diterbitkan berselang 6 hari setelah invoice diterima dari supplier sehingga berisiko PR diterbitkan hanya sebagai pelengkap administrasi saja.</t>
  </si>
  <si>
    <t>Berdasarkan full check atas pembayaran service charge karyawan selama Jan’23 s/d Des’23 ditemukan selisih kurang atas perhitungan service charge 1 karyawan periode Feb’23 sehingga menimbulkan kurang bayar sebesar Rp 188,416.</t>
  </si>
  <si>
    <t>Berdasarkan full check atas 11 sertifikat dan perizinan ditemukan belum dibuatkan Izin Stasiun Radio untuk penggunaan 4 unit HT yang dimiliki pihak Hotel; 2 perizinan yang telah expired berselang 1 hari sejak tanggal expired s/d pemeriksaan audit 23 Feb’24. (Temuan Ulangan)
Berdasarkan full check atas absensi 5 personel security selama Des’23 ditemukan 2 personel security dengan total 2 shift yang jam kerjanya double shift; tidak ada klausul terkait dengan pemotongan tagihan dan tidak ada klausul penggantian atas personel yang berhalangan hadir di dalam PKS Jasa Tenaga Pengamanan No. 1531.008/HCD-BKR/XIII/2022 antara Hotel CitraDream Bintaro dengan PT. Brata Kerta Raharja.</t>
  </si>
  <si>
    <t>Berdasarkan monitoring atas penyimpanan solar pada tanggal 19 Feb’24 ditemukan kran tangki solar pada monthly tank tidak terkunci di mana posisi tangki berada di area terbuka (di depan akses service Hotel) dan dapat di akses oleh banyak orang.</t>
  </si>
  <si>
    <t>Berdasarkan observasi area pada tanggal 19 Feb’24 ditemukan air hujan yang mengalir melalui celah pintu rooftop dan exhaust tangga darurat lantai 9 di mana aliran air hujan tersebut melewati panel listrik lift; Air hujan yang tergenang di koridor sisi utara lantai 3 di mana air tergenang sampai dengan depan pintu kamar (No. 303).</t>
  </si>
  <si>
    <t>Penilaian Audit Citra Dream Yogyakarta Hotel 2024.xlsx</t>
  </si>
  <si>
    <t>Berdasarkan full check atas 3 voucher room barter selama periode Jan’22 s/d Des’23, ditemukan 2 voucher room barter yang diberikan pihak Citra Dream telah digunakan oleh hotel lain namun belum diberikan tanda “used/ void”; 1 voucher barter yang diterima pihak Citra Dream dan belum dipakai namun telah expired berselang 295 hari sejak tanggal expired s/d tanggal pull out audit 1 Mar’24.</t>
  </si>
  <si>
    <t>Berdasarkan full check atas 78 transaksi Group Order selama periode Okt’23 s/d Des’23, ditemukan 41 pembayaran Group Order yang seharusnya dibayarkan saat check-in (on arrival) namun aktualnya dibayarkan pada saat check out dan tidak dilengkapi dengan Guarantee Letter (GL) serta tidak memiliki credit facility, padahal tamu Group Order bukan tamu reguler.</t>
  </si>
  <si>
    <t>Berdasarkan full check atas 19 transaksi pemberian compliment selama periode Jan’22 s/d Des’23, ditemukan pemberian compliment yang tidak sesuai dengan ketentuan yang berlaku (20 paid 1 FOC) di mana 3 compliment diberikan 19 paid 1 FOC dan 1 compliment 80 paid 5 FOC namun hanya diapproved s/d Hotel Manager.</t>
  </si>
  <si>
    <t>Berdasarkan full check atas 312 transaksi early check in selama periode Jan’22 s/d Des’23, ditemukan 81 transaksi early check-in yang dikenakan charge tidak sesuai dengan ketentuan yang berlaku di mana terdapat selisih lebih dengan total sebesar Rp 2,890,000 dan selisih kurang dengan total sebesar Rp 3,200,000 namun belum mendapatkan approval s/d GM Operation. (Temuan Ulangan)
Berdasarkan full check atas 193 transaksi late check out selama periode Jan’22 s/d Des’23, ditemukan 5 transaksi yang belum memasuki jam check out pukul 13:00 namun telah dikenakan charge late ckeck out sebesar Rp. 475,000; 24 transaksi late check out yang dikenakan charge tidak sesuai dengan ketentuan yang berlaku di mana terdapat selisih lebih dengan total sebesar Rp 1,125,000 dan selisih kurang dengan total sebesar Rp 950,000 namun belum mendapatkan approval s/d GM Operation. (Temuan Ulangan)</t>
  </si>
  <si>
    <t>Berdasarkan cash opname housebank pada tanggal 19 Feb’24, ditemukan saat pergantian shift telah dibuatkan logbook serah terima HouseBank Front Office dalam file excel namun belum ditandatangani oleh Front Office Assistance (FOA) yang sedang in-charge dan FOA shift selanjutnya.</t>
  </si>
  <si>
    <t>Berdasarkan sample check atas data parkir bus dan mobil di 3 tempat selama periode Jan’23 s/d Des’23, ditemukan logbook kendaraan mobil yang parkir di area SMP Taman Siswa (dicatat oleh security) tidak mencantumkan waktu parkir, nomor kamar dan nama tamu yang menginap.</t>
  </si>
  <si>
    <t>Berdasarkan full check atas penjualan extrabed selama periode Jan’22 s/d Des’23, ditemukan tidak adanya logbook extrabed yang dicatat oleh Housekeeping ketika adanya penggunaan/ set up extra bed di room.</t>
  </si>
  <si>
    <t>Berdasarkan sample opname atas 8 linen pada 27 Feb’24, ditemukan selisih lebih atas 3 item linen sebanyak 62 pcs; Adanya transaksi peminjaman linen dari vendor Handayani namun belum dilengkapi dengan tanda terima antara pihak hotel dengan pihak vendor di mana selama ini jika ada peminjaman linen jumlah yang dipinjam dan dikembalikan hanya berpedoman pada bukti chat whatsapp antara RDC (Room Division Coordinator) dengan pihak vendor.</t>
  </si>
  <si>
    <t>Berdasarkan full check atas 8 kamar berstatus Vacant Clean pada tanggal 27 Feb’24 Pk. 22.44, ditemukan seluruh kamar tidak sesuai dengan standard set-up kamar seperti lampu mati, telepon tidak berfungsi, brankas terkunci, jet spray bocor, dan kurangnya item set-up ruangan; Genangan air dari dispenser Lantai 7, pantry linen Lantai 2 dan 7 tidak terkunci, lampu koridor di depan kamar 715 tidak ada.</t>
  </si>
  <si>
    <t>Berdasarkan monitoring dummy account per 31 Des’23, ditemukan 6 transaksi yang masih menggantung berselang 175 hari s/d 1,422 hari sejak tanggal transaksi s/d tanggal cut off audit 31 Des’23 sebesar Rp 3,517,620. Berdasarkan monitoring Akun A/P Guest Deposit AR (No Akun 240-00-011), ditemukan 3 transaksi yang telah outstanding &gt; 2 tahun sebesar Rp 2,457,566 namun belum diakui sebagai pendapatan berselang 826 hari s/d 944 hari sejak tanggal transaksi s/d tanggal cut off audit 31 Des’23. (Temuan Ulangan)</t>
  </si>
  <si>
    <t>Berdasarkan sample check atas 20 item fixed asset pada 21 Feb’24, ditemukan 2 item (2 pcs) fixed asset yang tidak terdapat nomor label asset; 4 item fixed asset mobile (4 pcs) yang dipakai oleh user namun tidak didukung dengan Berita Acara Serah Terima (BAST) penyerahan fixed asset kepada user. (Temuan Ulangan)</t>
  </si>
  <si>
    <t>Berdasarkan pemeriksaan atas akun A/P Guest Deposit FO (No Akun 240-00-010), ditemukan belum dibuatkan monitoring atas akun A/P Guest Deposit FO dengan saldo per 31 Des’23 sebesar Rp 64,360,000.</t>
  </si>
  <si>
    <t>Berdasarkan sample check atas 56 PO selama periode Jan’22 s/d Des’23, ditemukan 2 PO yang merupakan transaksi pekerjaan jasa yang telah dipotong PPh namun tidak diterbitkan SPK; 1 PO yang dimenangkan bukan oleh vendor termurah dengan selisih harga sebesar Rp 1,390,000, bahkan setelah PO diterbitkan harganya lebih tinggi Rp 400,000 dibandingkan penawaran awal vendor dan tidak dilakukan perbandingan ulang namun hanya dibuatkan IM sampai dengan Hotel Manager sebagai dasar pembayaran kenaikan harganya menggunakan petty cash di mana jeda waktu penerbitan tanggal quotation MX Komputer dengan Rumah Komputer hanya berselang 2 hari; 1 PO yang dibayarkan lebih rendah dengan total Rp 60,000 jika dibandingkan harga yang tercantum pada penawaran dan PO namun hanya dibuatkan IM perubahan harga sampai dengan Hotel Manager. Berdasarkan pemeriksaan yang dilakukan secara mandiri oleh Manajemen pada tanggal 18 Agt’23 ditemukan 10 unit smoke detector dan 16 unit heat detector yang telah rusak namun belum dibuatkan PO berselang 196 hari sejak tanggal pemeriksaan Manajemen s/d pemeriksaan audit 1 Mar’24. (Temuan Ulangan)</t>
  </si>
  <si>
    <t>Berdasarkan full check atas 1 transaksi disposal linen OO selama periode audit s/d pull out audit 1 Mar’24 ditemukan transaksi disposal (penjualan linen OO) tidak dilengkapi dengan Berita Acara persetujuan yang ditandatangani oleh GM Operation, di mana perbandingan harga dengan minimal 3 vendor juga belum dilakukan dan tidak dilengkapi dengan Berita Acara Tunjuk Langsung, bahkan pembayaran dan quotation dari pembeli baru dilakukan/ diberikan 2 hari setelah pengambilan item.</t>
  </si>
  <si>
    <t>Monitoring cutleries</t>
  </si>
  <si>
    <t>Berdasarkan sample opname atas 37 item (774 pcs) cutleries, chinaware, dan glass ware F&amp;B pada tanggal 21 Feb’24, ditemukan selisih lebih atas 7 item cutleries dengan total 20 pcs dan selisih kurang atas 8 item cutleries dengan total 36 pcs. (Temuan Ulangan)</t>
  </si>
  <si>
    <t>Berdasarkan full check atas pembayaran service charge karyawan selama Jan’23 s/d Des’23 ditemukan selisih lebih atas perhitungan service charge 2 karyawan periode Feb’23 karena adanya kekeliruan perhitungan point service charge sehingga menimbulkan lebih bayar sebesar Rp 233,317.</t>
  </si>
  <si>
    <t>Berdasarkan full check 36 plan Mandiri Inhealth terdaftar atas 16 karyawan beserta keluarganya ditemukan plan asuransi Mandiri Inhealth atas 1 orang anak karyawan yang telah melebihi batas umur keanggotaan 23 tahun namun masih terdaftar sampai dengan cut off renewal Mandiri Inhealth per 1 Jul’23.</t>
  </si>
  <si>
    <t>Berdasarkan full check atas 16 pemberian incentive atas 2 karyawan selama tahun 2023 ditemukan 4 pemberian incentive atas 1 karyawan yang tidak memenuhi kriteria (expense melebihi budget) sehingga menimbulkan lebih bayar incentive sebesar Rp 2,800,000.</t>
  </si>
  <si>
    <t>Berdasarkan full check atas absensi 5 daily worker selama Agt’23 s/d Nov’23 ditemukan 3 daily worker yang jumlah hari kerjanya melebihi 20 hari selama 3 bulan berturut-turut tanpa jeda waktu.</t>
  </si>
  <si>
    <t>Control atas perizinan</t>
  </si>
  <si>
    <t>Berdasarkan full check atas 14 perizinan dan sertifikat Hotel Citra Dream Yogyakarta ditemukan 3 perizinan (proteksi kebakaran, instalasi alarm kebakaran, APAR) yang telah expired berselang 41 hari sejak tanggal expired s/d pemeriksaan audit 1 Mar’24. (Temuan Ulangan)</t>
  </si>
  <si>
    <t>Berdasarkan monitoring atas genset dan solar pada tanggal 26 Feb’24 ditemukan solar pada 2 buah drum (@ 100 liter) yang ditempatkan di area yang terbuka untuk umum (parkir mobil belakang) di mana area tersebut dapat di akses secara bebas oleh pengunjung hotel.</t>
  </si>
  <si>
    <t>Berdasarkan monitoring atas laporan hasil uji baku mutu limbah selama periode audit ditemukan 1 parameter (BOD5) kerap berada di atas kadar maksimal dan 2 parameter lainnya yaitu COD (Chemical Oxygen Demand) dan Amonia selalu berada di atas kadar maksimal yang ditentukan, masing-masing sejak Okt’22 dan Jan’23 s/d periode pemeriksaan terakhir Jan’24.</t>
  </si>
  <si>
    <t>Berdasarkan full check atas 2 unit lift ditemukan 1 unit lift service yang ARD (Automatic Rescue Device) tidak berfungsi dengan normal berselang 167 hari sejak tanggal dinyatakan rusak oleh vendor s/d pemeriksaan audit 27 Feb’24 padahal per Jan’23 baru dilakukan penggantian 1 set modul ARD (termasuk battery); 4 unit door shoe atas 1 unit lift passanger yang rusak berselang 85 hari sejak dinyatakan rusak oleh vendor s/d pemeriksaan audit 27 Feb’24 di mana belum dibuatkan PR dan PO. (Temuan Ulangan)
Berdasarkan full check atas 29 tabung APAR ditemukan pin pengaman atas 1 tabung APAR yang tidak tersegel di mana seharusnya setiap pin pengaman tabung APAR tersegel dan hanya dibuka dalam keadaan darurat.</t>
  </si>
  <si>
    <t>Berdasarkan observasi area selama audit field work ditemukan 7 lampu emergency exit sign yang mati; Kebocoran pipa gas yang terhubung dengan kompor besar yang ditandai dengan terciumnya aroma gas di area kitchen dan ruang meeting (Citra 1 dan Citra 2) saat pemeriksaan Audit 26 Feb’24 di mana 1 unit gas detector di area kitchen tidak memberikan signal alarm; Tangga darurat dalam keadaan tidak steril di mana terdapat barang seperti trolley barang dan trolley linen kotor yang menghalangi jalur evakuasi (Temuan Ulangan); kebocoran sprinkle di area pantry lantai 6 di mana sprinkle juga dalam keadaan berkarat padahal sprinkle terhubung dengan pipa hydrant yang stand by dengan tekanan air sebesar 4 bar; pintu ruang pompa dalam keadaan tidak tertutup dan tidak terkunci pada 27 Feb’24 Pk. 23:45 di mana posisi ruang pompa berada di sebelah area parkir motor.</t>
  </si>
  <si>
    <t>Penilaian Audit Hotel Ciputra Jakarta 2024.xlsx</t>
  </si>
  <si>
    <t>Berdasarkan full check atas 51 voucher barter ditemukan 10 voucher barter yang belum digunakan namun telah expired/habis masa berlaku berselang 52 hari s/d 519 hari sejak tanggal terakhir validity s/d cut off audit tanggal 30 Apr’24 dan tidak dilakukan perpanjangan masa berlaku padahal seluruh voucher barter yang diberikan Hotel Ciputra Jakarta kepada hotel lain telah digunakan/dipakai
Berdasarkan full check atas 17 kontrak kerjasama dengan influencer selama periode audit Feb’23 s/d Apr’23 ditemukan 3 influencer yang belum melaksanakan kewajiban kesepakatan sesuai yang tercantum dalam perjanjian kerjasama berselang 43 hari s/d 157 hari sejak tanggal periode content requirement berakhir sampai dengan cut off Audit tanggal 30 Apr’24</t>
  </si>
  <si>
    <t>Berdasarkan sample check atas 25 transaksi selama periode Apr’24 ditemukan 2 transaksi yang memiliki perbedaan nama antara data di Guest History dengan Registration Card dan kartu identitas yang dilampirkan.
Berdasarkan sample check atas 86 transaksi Late Check-Out pada periode Apr’24 ditemukan 1 konsumen yang melakukan Late Check-Out namun tidak dikenakan charge sehingga menimbulkan kurang bayar sebesar Rp 300,000 dan tidak didukung dengan approval pejabat yang berwenang
Berdasarkan sample check atas 96 transaksi Early Check-In pada periode Apr’24 ditemukan 1 konsumen yang melakukan Early Check-In namun tidak dikenakan charge sehingga menimbulkan kurang bayar sebesar Rp 460,000 dan tidak didukung dengan persetujuan dari pejabat yang berwenang
Berdasarkan full check atas 88 transaksi guest No Show selama periode Des’23 s/d Feb’24, ditemukan penerbitan kunci atas 3 transaksi guest berselang 13 Jam 47 menit s/d 23 jam 58 menit sebelum guest Check In sehingga berisiko adanya potensi penggunaan kamar yang tidak dilaporkan
Berdasarkan full check atas 3,622 transaksi Corporate FIT pada data Guest History selama periode audit Feb’23 s/d Apr’24, ditemukan 37 tamu Corporate pada Guest History yang belum dilengkapi dengan nama perusahaan tempat tamu tersebut bekerja</t>
  </si>
  <si>
    <t>Berdasarkan observasi dan full opname atas 71 item yang terdiri dari 742 pcs barang Grab &amp; Go dan 65 pastry items pada 12 Jun’24 ditemukan selisih kurang masing-masing sebanyak 1 dan 2 pcs antara list issued dari kitchen dengan jumlah aktual</t>
  </si>
  <si>
    <t>Berdasarkan full check atas 44 guest laundry bill selama bulan Apr’24 ditemukan Selisih lebih bayar sebesar Rp 48,400 atas 1 laundry bill karena kesalahan perhitungan total nilai laundry; 1 laundry bill sebesar Rp 1,352,780 tidak masuk ke rekap penerimaan harian laundry</t>
  </si>
  <si>
    <t>Berdasarkan room dan area observation atas 6 kamar status Checked pada tanggal 21 Jun’24 ditemukan wallpaper koridor depan room No 1108 dan koridor sekitarnya mengelupas dan menggelembung serta plafond berjamur; 1 room dengan status checked di mana senter tidak menyala dan rumah saklar merenggang (terlihat kabel); 4 kamar dengan status checked yang hasil actual siaran pada Channel TV No 2 dan No 7 berbeda dengan list TV Channel guide</t>
  </si>
  <si>
    <t>Berdasarkan full check atas 95 item barang pada list valuable Items Lost &amp; Found yang belum diklaim oleh Guest per tanggal 20 Jun’2024 ditemukan 23 item barang lost &amp; found yang masih disimpan atau belum direleased/diberikan ke penemu barang padahal telah melebihi batas waktu klaim berkisar 9 hari s/d 100 hari dari tanggal batas 1 tahun penyimpanan barang lost &amp; found s/d tanggal opname audit 20 Jun’24. (Temuan ulangan)
Berdasarkan sample check atas 10 form lost &amp; Found yang barangnya telah di klaim oleh guest ditemukan 2 barang lost &amp; found yang di klaim bukan langsung oleh guest namun tidak dilengkapi dengan bukti percakapan/chat staff hotel dengan guest atau surat kuasa bermaterai yang menyatakan barang akan diambil/diklaim oleh orang lain di mana hanya dilengkapi dengan fotocopy KTP pihak yang datang untuk klaim</t>
  </si>
  <si>
    <t>Berdasarkan full check atas 9 rekening koran Hotel Ciputra Jakarta periode 31 Mar’24 ditemukan Deposit In Transit atas 1 rekening bank sebesar Rp 116,217,700 yang terlihat baru disetorkan ke bank berselang 16 hari s/d 19 hari setelah tanggal transaksi, karena pada log book tidak dicantumkan tanggal pengambilan oleh General Cashier ke brankas FO</t>
  </si>
  <si>
    <t>Berdasarkan sample opname atas 49 fixed asset tanggal 13 Jun’24 ditemukan 1 pcs inventaris asset yang belum ditempelkan barcode; Belum dilakukan opname inventaris asset secara berkala setahun sekali yang dilengkapi dengan Berita Acara Opname yang diapprove oleh pejabat yang berwenang</t>
  </si>
  <si>
    <t>Berdasarkan analisa akun A/P Other (No. Akun: 2210) per 30 Apr’24 sebesar Rp 1,237,539,226 ditemukan 27 transaksi hasil rekonsiliasi yang bersaldo Debet sebesar Rp 4,556,000 dan bersaldo Credit sebesar Rp 5,395,000 yang outstanding berselang 766 s/d 2,010 hari (&gt;2 tahun) dari tanggal transaksi s/d cut off 31 Des’23. (Temuan ulangan)
Berdasarkan analisa A/P Construction (No. Akun: 2225) per 30 Apr’24 sebesar Rp 53,515,351, ditemukan long outstanding A/P sebesar Rp 53,515,351 dengan umur berkisar 761 hari (&gt;2 tahun) sampai dengan cut off 31 Des’23
Berdasarkan analisa Security Deposit (No. Akun: 2501) per 30 Apr’24 sebesar Rp 431,351,024, ditemukan 7 transaksi Security Deposit yang masih outstanding berselang 1,345 hari s/d 2,222 hari (&gt; 3 tahun) dari tanggal transaksi s/d cut off audit tanggal 31 Des’23 dengan total nilai sebesar Rp 250,621,068</t>
  </si>
  <si>
    <t>Berdasarkan sample check atas 15 dokumen Banquet Event Order selama Periode Audit ditemukan 1 dokumen banquet event order yang memiliki perbedaaan keterangan jumlah pax sebanyak 75 pax antara keterangan detail Full Board Meeting (FBM) sebanyak 95 pax padahal dengan total pax/aktual sebanyak 20 pax pada Breakdown Banquet di point Accounts/ Billing Instruction</t>
  </si>
  <si>
    <t>Berdasarkan full check atas 134 item menu outlet Marble dan Gallery dibandingkan dengan menu yang terecord di system POS ditemukan 1 Menu outlet Gallery (Boston Sandwich) yang memiliki 2 harga aktif di sistem POS namun tidak ada yang sesuai dengan harga yang tercetak pada book menu atau lebih rendah sebesar Rp 32,975 dan Rp 86,694</t>
  </si>
  <si>
    <t>Monitoring flow linen F&amp;B, yang memastikan tidak ada linen yang hilang</t>
  </si>
  <si>
    <t>Berdasarkan sample opname atas 15 item (304 Pcs) Linen Banquet pada tanggal 12 Jun’24 ditemukan Selisih kurang atas 2 item barang sebanyak 4 pcs dan selisih lebih atas 1 item barang sebanyak 5 pcs antara fisik barang dengan Banquet Linen Inventory Report</t>
  </si>
  <si>
    <t>Control kwalitas makanan, tidak ada makanan yang expired</t>
  </si>
  <si>
    <t>Berdasarkan Observasi pada kitchen pada tanggal 11 Jun’24 pukul 15:15 ditemukan 3 item bahan makanan yang masih disimpan di chiller padahal telah melewati batas waktu penggunaan bahan makanan berselang 2 hari s/d 3 hari sejak tanggal batas waktu penggunaan sampai dengan observasi audit tanggal 11 Jun’24 sehingga jika digunakan kembali maka akan berisiko mengurangi cita rasa makanan dan memberi image tidak baik pada penyajian makanan hotel</t>
  </si>
  <si>
    <t>Berdasarkan sample check atas 29 transaksi perhitungan gaji Casual dan 30 transaksi perhitungan gaji daily worker periode April 2024, ditemukan Selisih lebih bayar sebesar Rp 405,390 atas 1 daily worker karena adanya kelebihan hitung jumlah hari</t>
  </si>
  <si>
    <t>Berdasarkan full check atas 9 personel security outsourcing ditemukan 1 personel security yang Kartu Tanda Anggotanya telah habis masa berlakunya berselang 790 hari sejak tanggal masa berlakunya berakhir s/d pull out audit tanggal 24 Jun’2024</t>
  </si>
  <si>
    <t>Berdasarkan full check sistem ARD atas 6 unit lift (4 unit guest lift dan 2 unit service) pada tanggal 24 Jun’24 ditemukan 1 unit service lift yang kondisi floor tidak level. (Temuan ulangan)
Berdasarkan full check atas 132 unit CCTV area Hotel pada tanggal 19 Jun’24 ditemukan 8 Penamaan lokasi yang berbeda antara aktual terpasang dengan keterangan pada Monitor CCTV atau list CCTV; 5 titik CCTV yang belum diberikan keterangan lokasi di Monitor CCTV</t>
  </si>
  <si>
    <t>Penilaian Audit Hotel Ciputra Semarang 2024.xlsx</t>
  </si>
  <si>
    <t>Berdasarkan sample check atas 54 dari 81 Banquet Event Order dan Confirmation Letter selama bulan Mei’24 s/d Jul’24, ditemukan 15 event yang komponen harga jual per pax-nya di bawah pricelist dengan total Rp. 17.31 Juta namun belum dilengkapi dengan persetujuan tertulis sampai dengan General Manager.</t>
  </si>
  <si>
    <t>Berdasarkan full opname atas 72 item barang promosi pada 10 Okt’24, ditemukan belum adanya Berita Acara Opname Rutin barang promosi yang ditandatangani s/d Director of Sales and Marketing walaupun opname telah dilakukan secara rutin setiap satu bulan sekali.</t>
  </si>
  <si>
    <t>Berdasarkan full check atas 1,316 penerbitan kartu kamar baru selama 30 Sep’24 s/d 6 Okt’24, ditemukan 2 penerbitan kartu kamar yang tidak ada status tamu menginap pada data Guest In House. (Temuan Ulangan)</t>
  </si>
  <si>
    <t>Berdasarkan pemeriksaan operasional front office pada 4 Okt’24 pada pk. 23:30 WIB, ditemukan 1 komputer Front Office yang login menggunakan user ID staff yang sedang tidak bertugas.</t>
  </si>
  <si>
    <t>Berdasarkan observasi ruangan Spa, Fitness dan pool area tanggal 4 oct’2024 ditemukan Toilet ruangan SPA (room 309) pipa bocor; Kran shower tidak ada covernya; Towel rack ruangan Spa tidak terpasang dengan baik; Tidak ada exhaust di bathroom spa.</t>
  </si>
  <si>
    <t>Berdasarkan sanple check atas catatan 145 pengunjung gym dan kolam renang hotel selama 1 Agt’24 s/d 5 Agt’24, ditemukan 16 pengunjung gym dan kolam renang yang tidak terdaftar dalam Guest in House berisiko fasilitas gym dan kolam renang digunakan orang/ pihak yang tidak berhak. (Temuan Ulangan)</t>
  </si>
  <si>
    <t>Berdasarkan sample check atas 18 kamar dengan status Vacant Ready pada 5 Oct’24, ditemukan 14 kamar yang tidak sesuai dengan standard set-up seperti channel TV terpasang tidak sesuai list TV Channel, tidak ada set up Al Quran; Telephone di bathroom tidak berfungsi/tidak terpasang, Safe Deposit Box error/Low baterry/tidak di set up, senter low battery, kran shower-nya kuning seperti berkarat, Lampu wadrobe-nya tidak menyala, Toilet cover seat retak dan bernoda, kayu panel wastafel terkelupas, saklar AC tidak ada covernya; bathtub terkelupas. (Temuan Ulangan) 'Berdasarkan observasi Fitness/Gym Area dan locker room tanggal 4 oct’2024 ditemukan Kondisi Female locker di mana 1 pintu toiletnya mengelupas, plafond lembab/berjamur dan kurang bersihnya sela partisi terlihat banyak noda/kotoran/karat; Kondisi Male locker di mana 4 pintu toilet dan shower room mengelupas, 1 toilet tidak ada tutup floor drain dan 1 flush toilet yang rusak.</t>
  </si>
  <si>
    <t>Berdasarkan full check atas fixed asset (No Akun: 1410) per 31 Agt’24, ditemukan selisih nilai fixed asset antara saldo di Balance Sheet dengan list fixed asset sehingga menimbulkan understated list fixed asset sebesar Rp 485,475,852.</t>
  </si>
  <si>
    <t>Berdasarkan hasil pemeriksaan atas saldo deposit tamu (no. akun: 205003) yang masih menggantung per 31 Agt’24, ditemukan 2 transaksi A/P Guest Deposit yang bersaldo abnormal (debit) berselang 47 hari dan 72 hari sejak tanggal transaksi s/d cut off audit 31 Agt’24 sehingga menimbulkan understated akun A/P Guest Deposit sebesar Rp 1,513,058</t>
  </si>
  <si>
    <t>Berdasarkan sample check atas 43 dari 1,182 PO yang diterbitkan selama periode audit, ditemukan 1 PO perbandingan harga yang tanda tangan approval-nya tidak sesuai dengan koridor approval yang berlaku. (Temuan Ulangan)
Berdasarkan full check atas penerbitan 18 SPK selama periode audit, ditemukan 1 SPK pekerjaan tambah yang tidak di approve secara akumulatif dari SPK induk sampai dengan Direktur Proyek.</t>
  </si>
  <si>
    <t>Berdasarkan sample check atas 110 item general store (food and beverage, cigarette, dan general items) pada 3 Okt’24, ditemukan 4 item bahan makanan yang tidak dapat diketahui masa kadaluwarsanya karena kemasannya berupa kantung plastik bening dan belum dicantumkan food label.</t>
  </si>
  <si>
    <t>Berdasarkan sample check atas 43 item stock engineering pada tanggal 8 Oct’24 ditemukan selisih kurang 1 item sebanyak 1 pcs di mana kartu stock 1 item tersebut juga belum ditemukan; 1 item yang dicatat double di Inventory Worksheet dengan jumlah yang berbeda. (Temuan Ulangan)</t>
  </si>
  <si>
    <t>Berdasarkan full check atas 15 perizinan utilitas selama periode Audit ditemukan 2 Surat Keterangan Layak K3 gondola yang telah expired berselang 258 hari sejak tanggal masa berlaku habis s/d tanggal pullout audit tanggal 11 Oct’24.</t>
  </si>
  <si>
    <t>Kebijakan pembebanan HPP (Listrik, Air)</t>
  </si>
  <si>
    <t>Berdasarkan sample check atas 31 titik smoke dan lampu indikator di depan kamar pada 9 Oct’2024 bersama vendor maintenance Fire Alarm System ditemukan 17 titik smoke detector tidak berfungsi di mana lampu indikator di unit smoke detector tidak menyala; 3 titik lampu indikator smoke detector yang tidak menyala dan 5 titik lampu indikator smoke detector yang berada didepan guest room yang terlepas dari bracketnya. (Temuan Ulangan)
Berdasarkan full check atas 3 lift pada tanggal 9 Oct’24 ditemukan 2 guest lift yang suara emergency phone (interkom) dalam lift tidak jelas; 2 guest Lift (P1 dan P2) yang terdapat hentakan (tidak smooth) saat sangkar mulai bergerak naik/ turun.</t>
  </si>
  <si>
    <t>Security</t>
  </si>
  <si>
    <t>Berdasarkan full check atas 112 titik CCTV pada 2 Okt’24, ditemukan 3 titik CCTV yang tidak dapat menampilkan gambar dengan jelas di mana belum dicatat pada log book padahal terdapat log book kerusakan CCTV. (Temuan Ulangan)</t>
  </si>
  <si>
    <t>Monitoring Tabung APAR dan Hydrant</t>
  </si>
  <si>
    <t>Berdasarkan full check atas 150 tabung APAR pada 2 Okt’24 ditemukan 2 tabung APAR yang kondisi tekanannya tidak normal (overcharged) padahal pemeriksaan terakhir oleh Team Security dilakukan pada 30 Sep’24 dengan status normal.</t>
  </si>
  <si>
    <t>Monitoring Security</t>
  </si>
  <si>
    <t>Berdasarkan full check atas absensi personil security selama bulan Agt’24, ditemukan; 2 personil security dengan total 3 shift yang berdasarkan data absensi terlihat bekerja long shift (melanjutkan dari shift sebelumnya); 1 personil security pengganti yang absensinya belum didaftarkan menggunakan absen fingerprint di mana form absensi manualnya tidak dicantumkan jam datang dan pulang aktualnya; Belum adanya klausul pihak outsource akan menyediakan personil pengganti jika terdapat personil yang tidak hadir karena sakit/ cuti dan pemotongan tagihan jika tidak terdapat personil pengganti.</t>
  </si>
  <si>
    <t>Penilaian Audit Hotel Raffles Jakarta 2024.xlsx</t>
  </si>
  <si>
    <t>Berdasarkan sample check atas 4 transaksi kerjasama influencer/ barter Endorsement kepada influencer selama periode Jan’22 s/d Des’23 ditemukan 1 kerjasama influencer dengan John William Barger (@jwbarger) yang 2 item pekerjaannya belum dikerjakan sesuai yang tercantum dalam Agreement Letter berselang 213 hari dan 214 hari sejak tanggal benefit diterima (penggunaan voucher) sampai dengan pemeriksaan Audit tanggal 21 Mar’24. Berdasarkan sample check atas 9 transaksi pemberian sponsorship kepada pihak ketiga selama periode Jan’22 s/d Des’23 ditemukan 2 benefit dari 2 transaksi pemberian sponsorship kepada pihak ketiga yang tidak didokumentasikan bukti benefit/ eksistensi yang diberikan; 5 benefit dari 2 transaksi pemberian sponsorship kepada pihak ketiga yang benefitnya belum diberikan berselang 101 hari dan 134 hari sejak tanggal penggunaan sponsorship oleh pihak ketiga sampai dengan tanggal pemeriksaan Audit 28 Mar’24.</t>
  </si>
  <si>
    <t>Berdasarkan sample check atas 90 penerbitan kartu akses pada 11 Des’23 s/d 26 Des’23, ditemukan 7 penerbitan kartu akses kamar untuk showing room di mana masa aktif kartu berkisar 21.46 jam s/d 51.10 jam.</t>
  </si>
  <si>
    <t>Berdasarkan sample opname atas 11 item stock Linen SPA pada tanggal 23 Feb’24 ditemukan stock opname rutin linen SPA setiap 2 bulan sekali telah dilakukan namun belum dilengkapi dengan Berita Acara yang ditandatangani oleh SPA Manager. Berdasarkan pemeriksaan atas kadar pH 1 kolam renang dewasa dan 1 kolam whirlpool pada tanggal 23 Feb’24 pk 10:00, ditemukan kadar pH air pada 2 kolam renang memiliki kadar pH air tidak ideal (saat 2x pengujian kadar air).</t>
  </si>
  <si>
    <t>Berdasarkan sample opname atas 25 item chemical di store Housekeeping pada tanggal 28 Feb’24 ditemukan tidak adanya kartu stock untuk mencatat mutasi (in-out) chemical dan equipment di store sehingga terlihat adanya selisih kurang 9 item dan selisih lebih 2 item chemical dan equipment. Berdasarkan sample opname atas 8 item linen OO pada tanggal 28 Feb’24 ditemukan selisih kurang 1 item linen OO sebanyak 13 pcs jika dibandingkan dengan catatan/ summary discard Linen report.</t>
  </si>
  <si>
    <t>Berdasarkan sample check atas 15 Tag lost &amp; Found yang barangnya telah di klaim oleh guest ditemukan 1 barang lost &amp; found yang di klaim bukan langsung oleh guest namun tidak dilengkapi dengan bukti percakapan butler dengan guest atau surat kuasa bermaterai yang menyatakan barang akan diambil/ diklaim oleh orang lain. Berdasarkan hasil observasi atas 5 room Vacant tanggal 29 Feb’24 ditemukan 2 room yang channelnya tidak muncul saat TV dinyalakan dan 1 channel di list tidak sesuai dengan aktualnya.</t>
  </si>
  <si>
    <t>Berdasarkan sample opname atas 52 item Fixed Asset ditemukan 8 item fixed asset yang tidak dilengkapi dengan label/barcode; Belum dilakukan opname rutin atas fixed asset yang dilengkapi dengan Berita Acara Opname Fixed Asset. Berdasarkan full check perhitungan penyusutan atas 362 item fixed asset per 31 Des’23 ditemukan selisih perhitungan depresiasi atas 6 fixed asset antara List Fixed Asset dengan perhitungan Internal Audit sehingga menyebabkan overstated depresiasi Asset sebesar Rp 142,183,900 dan understated sebesar Rp 37,679,700.</t>
  </si>
  <si>
    <t>Berdasarkan full check atas item menu di outlet Arts Café, The Writers Bar, Navina, dan In Room Dining yang dibandingkan dengan system POS pada 1 Mar’24 ditemukan 16 item menu The Writers Bar yang harga pada buku menu berbeda dengan harga yang terecord di system POS di mana aktualnya terdapat 3 transaksi yang terjual dengan harga yang tidak sesuai; 8 item menu The Writers Bar yang tidak ada di buku menu namun terecord di dalam system POS; 2 item menu In Room Dining yang ada di buku menu namun tidak terecord di dalam system POS. (Temuan Ulangan)</t>
  </si>
  <si>
    <t>Berdasarkan observasi pada Arts Café kitchen store pada 1 Mar’2024 ditemukan 21 item (26 pcs) bahan makanan yang telah expired berselang 1 hari s/d 28 hari sejak tanggal batas waktu penggunaan sampai dengan opname Audit; 3 item (4 pcs) bahan makanan yang telah disimpan pada chiller namun belum diberikan label kadarluarsa; 1 item (8 pcs) stock minuman yang tidak tercatat dalam stock namun masih tersimpan pada store Lt. M dan telah expired berselang 518 hari sejak tanggal expired sampai dengan tanggal opname Audit.</t>
  </si>
  <si>
    <t>Berdasarkan sample opname atas 50 item di Engineering Store pada tanggal 27 Feb’2024 ditemukan selisih lebih 1 item barang engineering sebanyak 10 pcs.</t>
  </si>
  <si>
    <t>Berdasarkan sample test atas 4 lift dari total 13 lift tanggal 1 Mar’2024 ditemukan 4 lift yang emergency lamp dan call button-nya tidak berfungsi saat power off (mode ARD) dan 1 lift di antaranya brake released juga tidak berfungsi. (Temuan Ulangan)
Berdasarkan pemeriksaan daily log book Genset selama Agt’23 s/d Feb’24 ditemukan 1 Volt meter PKG genset No.3 yang telah rusak berselang 188 hari sejak tanggal catatan kerusakan pada log book engineering s/d observasi audit tanggal 1 Mar’24 masih belum ada tindak lanjut perbaikannya.</t>
  </si>
  <si>
    <t>Pengadaan barang project Engineering</t>
  </si>
  <si>
    <t>Diduga meminta sejumlah komisi sebesar 3%-5% kepada peserta tender; Harga satuan pada quotation pertama dari vendor yang diberikan kepada Engineering lebih rendah daripada quotation ke dua juga disubmit oleh vendor ke Enginering lalu diteruskan ke procument (diduga adanya mark up harga); memilih vendor bukan dari harga terendah dengan alasan vendor tersebut pernah bekerja sama dengan ybs di hotel lainnya (adanya preferensi vendor bawaan)</t>
  </si>
  <si>
    <t>Berdasarkan full check atas 250 unit CCTV area Hotel pada tanggal 28 Feb’24, ditemukan 8 penamaan di Monitor CCTV berbeda dengan list CCTV; 1 titik area coverage CCTV yang belum masuk ke list CCTV dan belum diketahui lokasi area coveragenya; Tidak seragamnya settingan waktu di 1 NVR CCTV (NVR 09) yang terdiri atas 62 titik CCTV di mana menampilkan waktu yang berbeda-beda dan tidak sesuai dengan real time (waktu obervasi oleh team audit pk 15:30).</t>
  </si>
  <si>
    <t>Berdasarkan sample check atas 83 tabung APAR pada tanggal 26 Feb’2024, ditemukan 5 tabung APAR di 4 area yang belum expired namun memiliki tekanan di bawah standar/ low pressure. (Temuan Ulangan)</t>
  </si>
  <si>
    <t>Berdasarkan full check atas 20 personel security outsourcing ditemukan 10 personel security yang masa berlaku Kartu Tanda Anggota Security-nya telah expired berselang 88 hari s/d 1,838 hari sejak tanggal masa berlakunya habis s/d cut off audit tanggal 1 Mar’2024; 4 personel security yang belum memiliki Kartu Tanda Anggota Security.</t>
  </si>
  <si>
    <t>Penilaian Audit Mall Ciputra Jakarta 2024.xlsx</t>
  </si>
  <si>
    <t>Berdasarkan analisa occupancy ratio (% Occ) &amp; ARR periode tahun 2022, 2023, 2024 (s/d Apr) ditemukan tidak updatenya data summary leasing, sehingga berdampak understated nilai total revenue periode Des’23 sebesar Rp 240,031,705 dan understated nilai total revenue periode Apr’24 sebesar Rp 15,871,296. (Temuan ulangan)</t>
  </si>
  <si>
    <t>Berdasarkan sample check atas 19 tenant Fit Out selama Feb’23 s/d Apr’24 ditemukan 1 tenant yang melakukan fit out sebelum diterbitkannya surat izin fit out berselang 60 hari sejak tanggal mulai fit out s/d tanggal surat izin ft out diterbitkan</t>
  </si>
  <si>
    <t>Berdasarkan sample check atas 70 item persediaan barang dari total 786 item pada tanggal 18 Jun’24 ditemukan Selisih kurang atas 2 item barang masing-masing sebanyak 6 pcs dan 10 pcs antara stock sistem dengan stock fisik karena belum diupdatenya stock sistem pasca dilakukan penarikan barang sejak Jun’23. (Temuan ulangan)</t>
  </si>
  <si>
    <t>Berdasarkan full check atas 91 tenant pull out dan 98 tenant baru pada website directory (www.ciputramall.com) dan Apps Directory (CL Club) pada 3 Jul’24 ditemukan 2 tenant yang telah pull out berselang 256 hari sejak tanggal pull out s/d 3 Jul’24 namun belum di take out dari Directory. (Temuan ulangan)</t>
  </si>
  <si>
    <t>Berdasarkan sample atas 10 hari absensi outsourcing cleaning service yang terdiri dari 60 personel ditemukan 46 personel cleaning service yang melanjutkan jam kerja pada shift plottingan setelahnya di mana 31 personel di antaranya melakukan long shift lebih 1x dalam sebulan sehingga berisiko durasi jam kerja menjadi panjang dan kinerja personel menjadi tidak efektif</t>
  </si>
  <si>
    <t>Berdasarkan full check atas 163 unit CCTV area Mall pada tanggal 24 Jun’24, ditemukan 15 titik CCTV Food Library yang menampilkan data waktu lebih lambat berselang 17 menit dari jam aktual
Berdasarkan observasi atas tenant Mall Ciputra Jakarta pada 10 Jun’24 s/d 24 Jun’24, ditemukan Lampu signage/ papan nama toko milik 3 tenant yang mati total dan lampu signage/ papan nama toko milik 3 tenant lainnya yang tidak menyala sempurna saat jam operasional Mall sehingga berisiko mengurangi estetika Mall saat adanya konsumen yang berkunjung; 1 tenant (Toriko) tutup 29 menit lebih awal dari jam operasional Mall Pkl 20:00 saat observasi audit tanggal 20 Jun’24 namun belum diberikan teguran tertulis</t>
  </si>
  <si>
    <t>Berdasarkan observasi lapangan pada tanggal 20 Jun’24 atas lingkungan mall ditemukan Adanya sisa rokok di tangga darurat sisi samping Universitas Tarumanegara bahkan di area tersebut terlihat bungkus rokok dan asbak yang masih tertinggal sehingga terlihat di ruangan tersebut memang digunakan untuk istirahat dan merokok</t>
  </si>
  <si>
    <t>Berdasarkan sample check 96 plan Mandiri Inhealth terdaftar atas 242 karyawan beserta keluarganya ditemukan Plan asuransi Mandiri Inhealth atas 2 orang anak karyawan yang telah melebihi batas umur keanggotaan 23 tahun sampai dengan cut off audit 30 Des’23</t>
  </si>
  <si>
    <t>Berdasarkan full check atas 20 Perjanjian sewa kantin selama periode audit ditemukan 1 perjanjian sewa tenant kantin yang perjanjian sewa baru dibuatkan 48 hari setelah tanggal mulai sewa</t>
  </si>
  <si>
    <t>Berdasarkan sample opname atas 20 item inventaris asset tanggal 21 Jun’24 ditemukan Stock opname secara berkala telah dilaksanakan, namun tidak dilengkapi dengan dokumen Berita Acara Opname yang ditandatangani oleh pejabat yang berwenang
Berdasarkan full check perhitungan penyusutan atas 1,430 inventaris mall per Apr’24 ditemukan Overstated perhitungan nilai akumulasi penyusutan atas 1 item fixed asset antara list perhitungan asset per Apr’24 dan perhitungan audit sebesar Rp 123,333. (Temuan ulangan)</t>
  </si>
  <si>
    <t>Berdasarkan sample check atas 36 transaksi purchase order selama periode Feb’23 s/d Apr’24 ditemukan 2 PR/PO tunjuk langsung dan 1 PR/PO repeat order yang di approve tidak sesuai dengan koridor approval yang berlaku, di mana seharusnya batasan wewenang approval PR/PO tunjuk langsung/repeat order turun setengah level dari nominal PO perbandingan. (Temuan ulangan)</t>
  </si>
  <si>
    <t>Berdasarkan sample opname atas 73 item (1,864 pcs) barang warehouse pada tanggal 19 Jun’24 ditemukan Selisih lebih atas 3 item barang berkisar 1 pcs s/d 4 pcs atau meter antara kartu stock dengan fisik barang. (Temuan ulangan)</t>
  </si>
  <si>
    <t>Berdasarkan analisa Akun Jaminan Penyewa (No Akun: 24.10.000) sebesar Rp 34,293,092,503 per 30 Apr’24 ditemukan Saldo 49 sub akun sebesar Rp 315,723,000 yang outstanding &gt; 3 tahun berselang 1,215 hari sejak 1 Jan’21 s/d cut off audit 30 Apr’24 padahal seluruh tenant yang tercatat sebagai sub akun tidak teridentifikasi dalam laporan tenant pull out tahun 2021, 2022, 2023 maupun pada laporan tenant eksisting; 5 sub akun sebesar Rp 32,710,000 yang outstanding &gt; 3 tahun berkisar 1,216 hari s/d 1,529 hari sejak tanggal pull out s/d cut off audit 30 Apr’24.
Berdasarkan sample check atas pelaporan SPT Masa PPN periode Des’23 s/d Mar’24 ditemukan Selisih PPN keluaran periode Des’23 s/d Mar’24 sebesar Rp 179,515,844 antara Trial Balance dengan SPT Masa PPN
Berdasarkan analisa Akun Pendapatan Rental Base (No. Akun: 21.50.220) per Apr’24 sebesar Rp 35,665,097,646 ditemukan 1 Saldo sub akun bersaldo debet sebesar Rp 61,149,690</t>
  </si>
  <si>
    <t>Penilaian Audit Mall Ciputra Semarang 2024.xlsx</t>
  </si>
  <si>
    <t>Berdasarkan observasi mall selama 30 Sep’24 s/d 3 Okt’24, ditemukan 3 tenant yang lampu signage-nya tidak menyala dengan sempurna; 6 tenant yang jam tutup tokonya tidak sesuai dengan jam operasional mall</t>
  </si>
  <si>
    <t>Berdasarkan full check atas 6 event dengan 44 PKS yang diselenggarakan selama periode Okt’23 s/d Agt’24, ditemukan 2 PKS yang berbeda dengan penomoran yang sama sehingga terdapat duplikat nomor PKS; 1 PKS yang penomorannya PKS Eventnya tidak lengkap (tidak ada nomor surat); 1 PKS yang terdapat kesalahan pengetikan “tahun” pada PKS-nya.</t>
  </si>
  <si>
    <t>Berdasarkan opname atas 3 jenis gift voucher sebanyak 10,528 voucher pada tanggal 8 Okt’24, ditemukan selisih lebih atas 3,909 gift voucher senilai Rp 100,000 dengan total Rp 390,900,000 dan selisih kurang atas 5 gift voucher senilai Rp 25,000 dengan total Rp 125,000.</t>
  </si>
  <si>
    <t>Berdasarkan observasi pada 4 Okt’24 pukul 23:00 di area Mall dan Food Fair, ditemukan 3 tenant Food Fair yang kebersihannya kurang terjaga dengan banyaknya kecoa di area dapur.</t>
  </si>
  <si>
    <t>Berdasarkan full check atas 222 tenant aktif ditemukan 41 sertifikat tera meteran listrik tenant yang telah habis masa berlakunya berselang 17 hari s/d 244 hari sejak tanggal expired s/d cut off audit tanggal 11 Oct’24; 8 tenant yang belum dilengkapi dengan sertifikat tera. (Temuan Ulangan)
Berdasarkan full check atas 41 tenant aktif yang menggunakan meteran air ditemukan 29 meteran air tenant yang sertifikat tera-nya telah habis masa berlakunya berselang 102 hari s/d 1,449 hari sejak tanggal expired s/d cut off audit tanggal 11 Oct’24; 8 tenant yang belum dilengkapi dengan sertifikat tera (Temuan Ulangan)</t>
  </si>
  <si>
    <t>Berdasarkan observasi atas kondisi peralatan dan lingkungan Mall tanggal 2 Oct’2024 ditemukan, ruang AHU solaria yang terlihat sangat basah, lembab, kotor dan ducting aluminium banyak terlepas sehingga berisiko menganggu kerja peralatan dan menjadi sarang tikus. (Temuan Ulangan)</t>
  </si>
  <si>
    <t>Berdasarkan cash opname pada tanggal 3 Okt’24, ditemukan selisih lebih antara saldo kas fisik dengan cash report sebesar Rp 70,498. Berdasarkan observasi atas pengelolaan uang lost and found pada tanggal 8 Okt’24, ditemukan barang lost and found berupa uang sebesar Rp 16,185,000, 4 perhiasan, dan 5 lembar mata uang asing yang telah terakumulasi sejak 24 Agt’15 padahal terdapat sumbangan CSR sebanyak 9 kali selama periode Audit namun tidak menggunakan dana terkait di mana merupakan temuan bawaan tahun lalu dan belum ada tindaklanjutnya; Belum adanya SOP atas valuable item seperti uang dan/ atau perhiasan yang telah terlalu lama untuk direlease ke penemu yang bersangkutan. (Temuan Ulangan)</t>
  </si>
  <si>
    <t>Berdasarkan full check atas 157 fixed asset yang masih memiliki nilai buku s/d 31 Agt’24, ditemukan 36 asset yang memiliki selisih perhitungan depresiasi sehingga menimbulkan understated akumulasi depresiasi tahun 2023 dan Agt’24 masing-masing sebesar Rp 14,504,253 dan Rp 12,774,920. Berdasarkan sample opname atas 50 fixed assets pada tanggal 9 Okt’24, ditemukan 1 asset yang barcode assetnya belum diupdate sehingga terdapat perbedaan kode asset pada list asset; 4 asset yang tidak dilengkapi dengan kode asset. (Temuan Ulangan)</t>
  </si>
  <si>
    <t>Berdasarkan sample check atas 50 PO selama periode Audit, ditemukan 2 PO yang vendor pembandingnya tidak dilengkapi dengan quotation penawaran harga; 1 PO perbandingan harga yang vendor pemenangnya tidak dipilih dari harga terendah tanpa didukung dengan berita acara penjelasan di mana vendor pembanding hanya melalui WhatsApp dan tidak menampilkan tanggal penawarannya. (Temuan Ulangan)</t>
  </si>
  <si>
    <t>Penilaian Audit CitraGrand GalesongCity Gowa 2024.xlsx</t>
  </si>
  <si>
    <t>Berdasarkan sample check atas 98 transaksi penjualan ditemukan salah input purpose/ kategori pada system EREMS atas 1 unit yang seharusnya Kavling namun diinput Rumah</t>
  </si>
  <si>
    <t>Berdasarkan full check atas 167 transaksi pencairan komisi selama periode Jan’23 s/d Agt’24, ditemukan Kesalahan perhitungan pembayaran komisi atas 1 transaksi yang menyebabkan selisih kurang bayar komisi sebesar Rp 703,448 atas 1 orang Sales Inhouse</t>
  </si>
  <si>
    <t>Berdasarkan full opname barang promosi pada tanggal 10 Agt’24 atas 2 item barang promosi ditemukan tidak pernah dilakukan opname rutin atas barang promosi yang dilengkapi dengan Berita Acara opname yang diapprove s/d Marketing Manager Berdasarkan full opname 239 item inventaris atas 3 show unit ditemukan 18 pcs inventaris yang belum dicatat pada list asset show unit; Seluruh inventaris belum ditempel barcode; Belum dilakukannya Stock Opname rutin rumah contoh yang dilengkapi dengan Berita Acara Opname yang ditandatangani s/d Marketing Manager</t>
  </si>
  <si>
    <t>Berdasarkan full check atas 3 unit transaksi buyback ditemukan Status unit pada EREMS atas 1 unit buyback yang masih berstatus STOCK padahal unit tersebut tidak jadi buyback yang seharusnya berstatus SOLD (lanjut bayar oleh konsumen yang sama) sehingga berisiko unit dapat dijual kembali oleh Marketing karena berstatus unit stock Berdasarkan observasi atas 5 unit buyback ditemukan 1 unit buyback yang berlarut-larut sehingga proses penyelesaian belum maksimal; 1 unit buyback yang sudah tidak dihuni oleh konsumen namun masih terdapat barang-barang milik konsumen</t>
  </si>
  <si>
    <t>Berdasarkan sample check atas 98 dokumen PPJB ditemukan perbedaan nomor atas 3 PPJB Notariil antara yang tercantum pada system EREMS dengan dokumen fisik PPJB di mana 1 unit di antaranya merupakan transaksi PPN DTP yang juga salah penginputan nomor akta PPJB ke Sikumbang; 6 PPJB Notariil yang terlambat ditandatangani berkisar 15 hari s/d 146 hari sejak tanggal seharusnya PPJB ditandatangani s/d tanggal aktual; 1 PPJB yang belum terbit berselang 77 hari sejak tanggal seharusnya PPJB ditandatangani s/d pull out audit tanggal 11 Okt’24 Berdasarkan full check atas 73 unit yang telah memenuhi syarat AJB belum AJB selama periode Jan’23 s/d Agt’24 ditemukan 2 unit yang telah memenuhi syarat AJB namun belum dilakukan AJB berkisar 371 hari dan 3,336 hari sejak tanggal syarat AJB terpenuhi s/d pull out audit sehingga menyebabkan tertahannya retensi syarat AJB sebesar Rp 47,643,000 dan belum pernah dikirimkan undangan AJB</t>
  </si>
  <si>
    <t>Berdasarkan full check luas tanah atas 73 Sertifikat SHGB ditemukan 3 sertifikat SHGB yang luasannya (m2) tidak sesuai dengan yang tercantum pada PPJB &amp; SHGB berkisar -18 m2 s/d 13 m2 sehingga menyebabkan konsumen lebih bayar sebesar Rp 40,050,000 dan kurang bayar sebesar Rp 22,750,000 - (temuan ulangan)</t>
  </si>
  <si>
    <t>Berdasarkan full check atas 1,971 kelengkapan penginputan data pada EREMS mengenai informasi unit seperti AJB, HGB dan IMB ditemukan 576 unit yang sudah AJB, 1,227 unit yang HGB sudah split dan 168 unit yang sudah terbit IMB namun belum diinput ke sistem EREMS</t>
  </si>
  <si>
    <t>Berdasarkan pemeriksaan Akun Piutang Kontraktor (No. Akun 11.30.300) per 31 Agt’24 ditemukan 3 sub akun Piutang Kontraktor masih menggantung &gt; 3 tahun berkisar 1,645 hari s/d 1,773 hari sejak tanggal transaksi terakhir s/d cut off audit</t>
  </si>
  <si>
    <t>Berdasarkan sample opname progress pekerjaan di lapangan atas 10 unit bangunan pada tanggal 8 Okt’24 ditemukan 5 titik kolom pada 4 unit rumah yang cor-annya tidak rapi/ kurang padat; Jarak cincin sengkang atas 7 kolom pada 3 unit rumah yang aktualnya lebih renggang dari gambar kerja for construction berkisar 2cm s/d 15cm; Perbedaan spesifikasi material antara spesifikasi teknis/ gambar kerja for construction dengan actual terpasang yang tidak didukung dengan Internal Memo atas 6 unit rumah; Ukuran selimut beton atas 5 titik kolom atas 3 unit rumah yang aktualnya lebih kurus dari gambar kerja for construction sehingga berisiko kurang kuatnya pondasi rumah</t>
  </si>
  <si>
    <t>Berdasarkan full check atas 56 kelengkapan penginputan data pada EREMS mengenai informasi tanggal serah terima unit ditemukan 5 unit yang sudah serah terima namun belum diinput ke sistem EREMS berkisar 627 hari s/d 1,146 hari sejak tanggal ST berdasarkan hasil konfirmasi audit s/d cut off audit</t>
  </si>
  <si>
    <t>Berdasarkan full check atas 7 transaksi ubah design ditemukan 5 transaksi ubah design dengan cara bayar KPR dilakukan berkisar 55 hari s/d 292 hari setelah akad kredit di mana 1 unit di antaranya belum dilakukan AJB bahkan serah terima unit dilakukan setelah akad kredit</t>
  </si>
  <si>
    <t>Berdasarkan full check atas 517 unit saldo aging Estate per 31 Agt’24 ditemukan pemberian data aging Estate yang tidak akurat sehingga seolah-olah menyebabkan 438 unit hanya membayar tagihan periode current sehingga menyisakan tunggakan yang lama</t>
  </si>
  <si>
    <t>Berdasarkan observasi lapangan atas pekerjaan renovasi atas 16 unit renovasi pada tanggal 5 Okt’24 ditemukan 1 unit yang melakukan renovasi namun tidak dilengkapi dengan form pengajuan renovasi dan belum membayar deposit renovasi sebesar Rp 2,750,000</t>
  </si>
  <si>
    <t>Berdasarkan observasi lapangan atas pekerjaan renovasi atas 16 unit renovasi pada tanggal 5 Okt’24 ditemukan 2 unit yang materialnya diletakkan di luar batas kepemilikan kavling sehingga berisiko memberikan preseden bagi konsumen lain yang melakukan renovasi untuk meletakkan material di luar batas kepemilikan</t>
  </si>
  <si>
    <t>Berdasarkan full check Kartu Tanda Anggota atas 27 personel security ditemukan 7 personel security yang KTA-nya sudah expired berkisar 138 hari s/d 1,210 hari sejak tanggal expired s/d cut off Audit tanggal 31 Agt’24; 4 personel yang tidak dilengkapi dengan KTA</t>
  </si>
  <si>
    <t>Berdasarkan full check atas 8 PKS tenant Jappa-Japaa ditemukan Seluruh tenant terlambat membayar IPL namun tidak dikenakan sanksi denda sesuai yang tercantum dalam PKS sebesar Rp 15,872,000 tanpa dilengkapi dengan Internal Memo; Selisih kurang bayar uang jaminan atas 5 tenant sebesar Rp 3,450,000 di mana 1 tenant di antaranya juga telat membayar deposit sewa selama 55 hari sejak tanggal mulai sewa s/d tanggal bayar deposit</t>
  </si>
  <si>
    <t>Berdasarkan full check atas 15 kamera CCTV ditemukan 8 kamera CCTV yang waktu rekaman tidak sesuai dengan real time/ lebih lambat berkisar 28 menit s/d 11.5 jam bahkan 2 kamera CCTV di antaranya selisih hari berselang 7,511 hari antara tanggal pada layar monitor dibandingkan dengan tanggal actual Berdasarkan full check atas 10 tabung APAR pada tanggal 1 Okt’24 ditemukan 2 tabung APAR yang sealnya terlepas bahkan 1 tabung APAR di antaranya kondisi tekanannya “low”</t>
  </si>
  <si>
    <t>Berdasarkan analisa aging per 31 Agt’24 ditemukan 1 konsumen yang menunggak &gt; 90 hari dengan total pembayaran &lt; 20% namun belum dibatalkan Berdasarkan full check atas 263 unit retensi sebesar Rp 11,212,140,833 per 31 Agt’24 ditemukan 6 unit yang sudah diajukan pencairan ke bank sebesar Rp 101,638,825 berkisar 2,236 hari s/d 3,768 hari sejak tanggal pengajuan pencairan pertama kali ke bank s/d cut off audit masih belum cair</t>
  </si>
  <si>
    <t>Berdasarkan analisa akun Titipan BBN Akte (No. Akun 21.50.310) per 31 Agt’24 sebesar Rp 1,067,543,010 yang bersaldo Debet ditemukan Long outstanding Titipan BBN Akte &gt; 3 tahun atas 181 unit yang sudah AJB berkisar 1,103 hari s/d 4,547 hari sebesar Rp 742,003,372 s/d cut off 31 Des’23; 127 unit Titipan BBN Akte yang bersaldo Debet sebesar Rp 543,215,670 berkisar 1,115 hari s/d 4,317 hari sejak tanggal transaksi s/d cut off 31 Des’23</t>
  </si>
  <si>
    <t>Berdasarkan sample check atas 98 unit yang sudah diakui penjualan ditemukan 1 unit yang jurnal pengakuan penjualannya tidak memperhitungkan Biaya IMB sebesar Rp 280,000</t>
  </si>
  <si>
    <t>Berdasarkan pemeriksaan polis asuransi ditemukan 2 unit ruko yang digunakan untuk kantor Marketing Gallery tidak memiliki asuransi berselang 3,038 hari sejak tanggal progress bangun 100% s/d tanggal pull out audit</t>
  </si>
  <si>
    <t>Berdasarkan analisa akun ayat silang (No Akun 11.10.290) Per 31 Agt’2024, ditemukan transaksi yang tidak akurat di mana terdapat transaksi afiliasi yang dicatat pada akun Ayat Silang sehingga saldo pada ayat silang tidak Rp 0 dan sudah menggantung sejak sebelum tahun 2020 sebesar Rp 23,463,653,844 serta tidak ada sub total klasifikasi per transaksi afiliasi tersebut (sulit ditelusuri karena mengandalkan mutasi detail di TB)</t>
  </si>
  <si>
    <t>Berdasarkan full check pembayaran klaim kacamata atas 5 karyawan ditemukan selisih lebih bayar klaim kacamata atas 1 karyawan sebesar Rp 50,000</t>
  </si>
  <si>
    <t>Berdasarkan sample opname atas 19 asset ditemukan perbedaan nomor barcode atas 4 asset yang ditempel pada asset dengan list asset; Tidak pernah dilakukan opname rutin yang dilengkapi dengan Berita Acara Opname Asset yang diapprove s/d GM.</t>
  </si>
  <si>
    <t>Penilaian Audit CitraLand BSB City Semarang 2024.xlsx</t>
  </si>
  <si>
    <t>Berdasarkan sample check atas 44 transaksi penyerahan hadiah konsumen selama periode Okt’23 s/d Agt’24, ditemukan 1 transaksi penyerahan hadiah yang tidak dilengkapi dengan dokumentasi foto penyerahan hadiah berselang 273 hari sejak tanggal penyerahan hadiah s/d tanggal pull out audit 11 Okt’24. (Temuan Ulangan)</t>
  </si>
  <si>
    <t>Berdasarkan full check atas aset 3 rumah contoh pada tanggal 1 Okt dan 2 Okt’24, ditemukan 14 asset rumah contoh (3 rumah contoh) yang belum ditempelkan barcode asset; 4 asset rumah contoh yang barcode asset pada fisik barang tidak sesuai dengan barcode yang terterta pada list fixed asset rumah contoh. (Temuan Ulangan)</t>
  </si>
  <si>
    <t>Berdasarkan sample check atas 6 prasarana pada tanggal 3 Okt’24, ditemukan 1 SPK yang spesifikasi terpasangnya atas 1 item pekerjaan (softscape) tidak sesuai dengan spesifikasi yang tercantum dalam BoQ/ gambar kerja di mana belum dibuatkan SIK perubahan yang diapprove s/d Manager Teknik. (Temuan Ulangan)</t>
  </si>
  <si>
    <t>Berdasarkan full check atas 13 transaksi ubah desain selama periode Okt’23 s/d Agt’24, ditemukan 7 unit ubah desain yang belum dilakukan ST awal berselang 82 hari s/d 312 hari sejak tanggal ubah desain s/d cut off audit di mana 3 unit di antaranya uang masuk s/d tanggal ubah desain di bawah 60% berkisar 0.78% s/d 19.98% di mana 5 unit di antaranya melakukan ubah desain setelah akad berselang 2 hari s/d 92 hari sejak tanggal akad s/d tanggal ubah desain; 6 unit ubah desain yang ST awalnya dilakukan berselang 132 hari s/d 303 hari setelah persetujuan ubah desain s/d tanggal ST awal di mana 3 unit di antaranya uang masuk s/d tanggal ubah desain di bawah 60% berkisar 0.31% s/d 35.93%. (Temuan Ulangan)</t>
  </si>
  <si>
    <t>Berdasarkan full check atas saldo aging Estate per Agt’24 ditemukan 1 unit yang pembayarannya tidak berurutan dari tunggakan terlama (dapat melunasi tunggakan IPL pada tunggakan 61-90 hari namun tunggakan IPL yang lebih dari 90 hari masih menggantung) sehingga menimbulkan long outstanding tunggakan sebesar Rp.740,000; 1 unit yang telah dilakukan buyback namun masih menyisakan tunggakan IPL sebesar Rp. 5,016,000 berselang 320 hari sejak tanggal buyback sampai dengan cut off Audit 31 Agt’24.</t>
  </si>
  <si>
    <t>Berdasarkan hasil full check atas 63 unit yang telah ST selama periode Audit ditemukan 1 unit yang telah memenuhi syarat ST namun terlambat dilakukan serah terima berselang 301 hari sejak tanggal maksimal ST + 2 bulan s/d tanggal ST aktual sehingga menimbulkan opportunity loss IPL sebesar Rp. 2,167,200.</t>
  </si>
  <si>
    <t>Berdasarkan full check atas CCTV di 4 cluster pada tanggal 8 Oct’24 ditemukan 8 titik CCTV di 1 cluster yang menampilkan tanggal perekaman yang berbeda dengan tanggal aktualnya; 35 titik CCTV di 3 cluster yang berbeda format tanggal perekaman pada layar monitor; 1 titik CCTV yang tidak menampilkan tanggal perekaman dan nama area yang dicover CCTV pada layar monitor.</t>
  </si>
  <si>
    <t>Berdasarkan observasi area GOR di cluster Forest Hills pada tanggal 8 Oct’24 ditemukan pintu GOR Bulutangkis dalam kondisi terbuka dan tidak dikunci di mana lokasi GOR berhimpitan dengan jalan warga dengan pagar yang tidak terlalu tinggi walaupu telah didukung dengn CCTV, 1 pintu kamar mandi yang rusak dan talang atap GOR futsal yang bocor dan keropos.</t>
  </si>
  <si>
    <t>Berdasarkan sample pemeriksaan atas 56 pembayaran dengan cheque dan giro, ditemukan 2 cheque yang tulisan atau pembawanya tidak dicoret.</t>
  </si>
  <si>
    <t>Berdasarkan full check atas 14 SK promosi dan rotasi jabatan karyawan yang terbit selama periode Okt’23 s/d Agt’24, ditemukan 2 karyawan yang kenaikan golongannya tidak berjenjang dan hanya ditandatangani s/d Direktur di mana kedua karyawan terkait juga tidak menjalani assessment dengan pihak ketiga ataupun menjalani PJS (Pemegang Jabatan Sementara).</t>
  </si>
  <si>
    <t>Penilaian Audit CitraLand Celebes Makassar 2024.xlsx</t>
  </si>
  <si>
    <t>Berdasarkan full check atas 31 transaksi penjualan ditemukan Approval form perhitungan NPV atas 1 transaksi penjualan tidak sesuai koridor approval seharusnya; Form perhitungan NPV atas 1 transaksi terlambat dibuat berselang 150 hari sejak tanggal Surat Pemesanan s/d form perhitungan NPV dibuat dan diapprove s/d GM</t>
  </si>
  <si>
    <t>Berdasarkan full check atas 31 transaksi penjualan ditemukan 1 Surat Pemesanan yang belum ditandatangani oleh konsumen berselang 154 hari sejak tanggal transaksi s/d pull out audit</t>
  </si>
  <si>
    <t>Berdasarkan full check atas 1 transaksi ganti nama ditemukan 1 konsumen yang melakukan ganti nama dari orang tua ke anak dengan NPWP yang berbeda dan tidak membayar PPh Pengalihan 2.5% namun tidak dilengkapi dengan Akta Hibah/ SKB (Surat Keterangan Bebas Pajak (SKB) ataupun Surat Pernyataan dari konsumen</t>
  </si>
  <si>
    <t>Berdasarkan full check atas 6 transaksi pembatalan ditemukan perbedaan klausul SPT dengan fakta/ prakteknya atas 1 transaksi pembatalan yang dengan pengembalian uang atas UTJ (uang tanda jadi) konsumen sebesar Rp 19,000,000 yang seharusnya dikembalikan (berdasarkan klausul di SPT) namun faktanya tidak dikembalikan/ hangus meskipun pada kuitansi sudah distamp non refundable</t>
  </si>
  <si>
    <t>Berdasarkan full opname atas 1 item barang promosi pada tanggal 4 Okt’24 ditemukan tidak pernah dilakukan stock opname rutin yang dilengkapi Berita Acara opname yang diapprove s/d Manager Marketing</t>
  </si>
  <si>
    <t>Berdasarkan full check atas 31 dokumen PPJB ditemukan 3 dokumen PPJB belum ditandatangani berkisar 7 hari s/d 415 hari sejak tanggal seharusnya PPJB ditandatangani s/d pull out audit</t>
  </si>
  <si>
    <t>Berdasarkan full check atas 547 transaksi dengan cara bayar KPR ditemukan salah input cara bayar atas 3 unit yang seharusnya bukan KPR Berdasarkan full check atas 823 unit bangunan dengan progress bangun 100% ditemukan 25 unit bangunan yang progress bangunnya sudah 100% dan telah dilakukan kepengurusan IMB/ PBG sejak tanggal 14 Apr’22 namun bukti kepengurusan baru diberikan ke Team Internal Audit setelah pembahasan tanggal 17 Feb’25</t>
  </si>
  <si>
    <t>Berdasarkan full check atas 15 unit yang telah memenuhi syarat AJB ditemukan 5 unit yang belum AJB dan telah dikirimkan undangan namun undangan AJB tidak dikirim secara konsisten; 9 unit yang sudah AJB (menurut Data manual Legal) namun belum diinput ke dalam system EREMS berkisar 1,058 hari s/d 2,167 hari sejak tanggal AJB s/d cut off audit tanggal 31 Agt’24.</t>
  </si>
  <si>
    <t>Berdasarkan full check atas 872 kelengkapan penginputan data pada EREMS mengenai informasi unit seperti Akad Kredit, IMB dan SHGB ditemukan 2 unit yang sudah Akad Kredit, 6 unit yang sudah terbit IMB dan 11 SHGB yang sudah split namun belum diinput ke sistem EREMS</t>
  </si>
  <si>
    <t>Berdasarkan sample check atas 36 SPK ditemukan Ketidakseragaman klausul bayar atas 1 jenis pekerjaan yang tercantum di SPK; 3 SPK dengan pekerjaan sejenis (pembangunan rumah type Lavish) atas 1 kontraktor yang sama dengan nilai SPK yang sama namun lama pekerjaan/ waktu akhir pekerjaan atas 2 SPK tidak sama atau lebih lama dibandingkan 1 SPK lainnya berselang 70 hari dari tanggal akhir pekerjaan; Penawaran atas 1 kontraktor pemenang SPK Tender yang dilakukan tidak bersamaan dengan penawaran kontraktor lainnya (berselang 34 hari setelah tanggal penawaran terlama dari kontraktor) sehingga berisiko adanya kebocoran harga penawaran kontraktor pembanding yang menyebabkan kontraktor pemenang memberikan harga terendah; 1 SPK Tender yang surat penawaran kontraktor pemenangnya menggunakan penawaran lama (Okt’23 atau 9 bulan sebelum proses penerbitan SPK)</t>
  </si>
  <si>
    <t>Berdasarkan sample check atas 34 PO selama periode Audit, ditemukan 5 PO pembelian tanaman termasuk dengan penanaman/ pemasangan namun tidak dipotong PPh di mana 4 PO di antaranya tidak dicantumkan masa pemeliharaan retensi bahkan 1 PO tidak dicantumkan nilai persentase retensi</t>
  </si>
  <si>
    <t>Berdasarkan sample opname progres pekerjaan di lapangan atas 11 unit bangunan pada tanggal 9 Okt’24 ditemukan Jarak cincin sengkang atas 4 kolom praktis (KP) pada 1 unit rumah yang aktualnya lebih renggang dari gambar kerja for construction berkisar 2cm s/d 4cm; Ukuran selimut beton atas 6 titik kolom pada 4 unit rumah yang aktualnya lebih kecil dari gambar kerja for construction; 7 titik kolom pada 5 unit rumah yang cor-annya tidak rapih/ kurang padat</t>
  </si>
  <si>
    <t>Berdasarkan full check atas 154 unit rumah yang sudah memenuhi syarat ST ditemukan 2 unit rumah yang belum ST berkisar 1,952 hari dan 2,589 hari sejak tanggal seharusnya ST s/d cut off audit dan belum pernah dikirimkan undangan ST; 1 unit yang terlambat ST berselang 566 hari sejak tanggal seharusnya ST s/d tanggal realisasi ST; 5 unit yang sudah ST namun progress bangun unit pada system EREMS belum 100% (berkisar 26% s/d 41%)</t>
  </si>
  <si>
    <t>Berdasarkan full check atas 324 unit saldo aging Estate per 31 Agt’24 ditemukan pemberian data aging Estate yang tidak akurat sehingga seolah-olah menyebabkan 259 unit hanya membayar tagihan periode current sehingga menyisakan tunggakan yang la</t>
  </si>
  <si>
    <t>Berdasarkan sample check atas 201 tagihan IPL bulan Jul’24 ditemukan perbedaan tarif berdasarkan luasan tanah yang tercantum pada Internal Memo Persetujuan Tarif IPL dengan Sistem IPL sehingga seolah-olah menyebabkan selisih lebih tagih tarif IPL ke konsumen sebesar Rp 2,500,000 atas 50 unit</t>
  </si>
  <si>
    <t>Berdasarkan observasi pekerjaan renovasi atas 34 unit renovasi pada tanggal 2 Okt’24 dan 5 Okt’24 ditemukan 7 unit renovasi yang materialnya diletakkan di luar batas kepemilikan kavling; Tumpukan sampah daun/ ranting pohon dan sisa material yang belum dibersihkan; 1 unit tenda yang dipasang di area row jalan cluster</t>
  </si>
  <si>
    <t>Berdasarkan full check Kartu Tanda Anggota atas 33 personel security, ditemukan 3 personel security yang KTA-nya sudah expired berkisar 12 hari s/d 4,091 hari sejak tanggal expired s/d cut off Audit tanggal 31 Agt’24</t>
  </si>
  <si>
    <t>Berdasarkan full check atas 8 tabung APAR ditemukan 2 tabung APAR yang tidak dilengkapi dengan kartu checklist pemeriksaan Berdasarkan full check atas 26 titik kamera CCTV ditemukan 21 titik kamera CCTV yang waktu rekaman tidak sesuai dengan real time/ lebih lambat berkisar 2 menit s/d 11 menit; 1 kamera CCTV yang rekamannya terhalang pohon dan tenda Berdasarkan opname asset di ruang gym ditemukan selisih lebih atas 3 item inventaris berkisar 1 pcs s/d 2 pcs; 2 item inventaris yang belum ditempelkan barcode di mana pada list asset juga tidak dilengkapi dengan foto</t>
  </si>
  <si>
    <t>Berdasarkan analisa aging per 31 Agt’24 ditemukan 1 konsumen yang menunggak &gt; 90 hari dengan total pembayaran &lt; 20% namun belum dibatalkan</t>
  </si>
  <si>
    <t>Berdasarkan analisa atas akun Uang Muka Titipan BBN Akte (No Akun: 21.50.310) per 31 Agt’24 ditemukan selisih overstated sebesar Rp 168,294,372 antara saldo Sub Akun Uang Muka Titipan BBN Akte dibandingkan dengan saldo Trial Balance</t>
  </si>
  <si>
    <t>Berdasarkan full check atas polis asuransi CitraLand Celebes ditemukan penyimpanan polis asuransi atas asset yang disimpan pada masing-masing Departemen (HRD, FA dan Estate) tidak disimpan pada satu pintu</t>
  </si>
  <si>
    <t>Berdasarkan analisa atas akun Piutang Penghuni (No Akun 11.30.400) per 31 Agt’24 ditemukan 4 sub akun Piutang Penghuni bersaldo Credit sebesar Rp 26,911,039 Berdasarkan analisa atas akun Piutang PPN Penghuni (No Akun 11.30.401) per 31 Agt’24 ditemukan 182 sub akun Piutang PPN Penghuni bersaldo Credit sebesar Rp 3,439,780,105 Berdasarkan analisa atas akun Piutang Lain (No Akun 11.30.900) per 31 Agt’24 ditemukan 3 sub akun Piutang Lain bersaldo Credit sebesar Rp 553,562,190 Berdasarkan analisa akun ayat silang (No Akun 11.10.290) Per 31 Agt’2024, ditemukan transaksi yang tidak akurat di mana terdapat transaksi afiliasi yang dicatat pada akun Ayat Silang sehingga saldo pada ayat silang tidak Rp 0 dan sudah menggantung sejak sebelum tahun 2020 sebesar Rp 23,463,653,844 serta tidak ada sub total klasifikasi per transaksi afiliasi tersebut (sulit ditelusuri karena mengandalkan mutasi detail di TB)</t>
  </si>
  <si>
    <t>Berdasarkan sample vouching atas 33 voucher BPU ditemukan 5 transaksi pembayaran perpanjangan STNK kendaraan yang dikenakan biaya denda sebesar Rp 599,900</t>
  </si>
  <si>
    <t>Berdasarkan full check pembayaran klaim kacamata atas 7 karyawan ditemukan selisih lebih bayar klaim kacamata atas 1 karyawan sebesar Rp 250,000</t>
  </si>
  <si>
    <t>Berdasarkan sample opname atas 21 asset ditemukan 3 asset yang merupakan asset milik CitraGarden Gowa namun tercatat sebagai asset milik CitraLand Celebes; 1 asset yang tidak dilengkapi dengan nomor barcode; Tidak pernah dilakukan opname rutin yang dilengkapi dengan Berita Acara Opname Asset yang diapprove s/d GM</t>
  </si>
  <si>
    <t>Penilaian Audit CitraLand Puri Serang 2024.xlsx</t>
  </si>
  <si>
    <t>Berdasarkan sample check atas 54 transaksi penjualan selama periode Okt’23 s/d Agt’24, ditemukan 2 transaksi penjualan yang pengajuan approval diskonnya terlambat berselang 132 hari dan 292 hari sejak tanggal SPT s/d tanggal pengajuan approval diskon.</t>
  </si>
  <si>
    <t>Berdasarkan full opname atas 6 barang promosi pada tanggal 8 Okt’24, ditemukan selisih kurang atas 2 item (70 pcs) dan selisih lebih atas 2 item (48 pcs); Belum dilakukan opname rutin yang didukung dengan BA opname yang ditandatangani s/d Head of Marketing di mana kartu stock juga tidak di paraf oleh Head of Marketing.</t>
  </si>
  <si>
    <t>Berdasarkan sample opname atas 35 fixed asset Marketing pada tanggal 11 Okt’24, ditemukan 1 asset yang telah rusak namun masih tercatat di dalam list asset dan belum dilakukan disposal.</t>
  </si>
  <si>
    <t>Distrik Alila Berdasarkan full check atas 230 unit yang belum AJB s/d Agt’24, ditemukan 10 unit yang telah memenuhi syarat AJB namun belum dilakukan AJB berselang 108 hari s/d 430 hari sejak tanggal maksimal AJB s/d cut off audit 31 Agt’24 dan belum dilakukan undangan ke konsumen secara rutin. (Temuan Ulangan)</t>
  </si>
  <si>
    <t>Distrik Kayana Berdasarkan full check atas 137 unit yang belum AJB s/d Agt’24, ditemukan 3 unit yang telah memenuhi syarat AJB namun belum dilakukan AJB berselang 107 hari s/d 341 hari sejak tanggal maksimal AJB s/d cut off audit 31 Agt’24 dan belum dilakukan undangan ke konsumen secara rutin. (Temuan Ulangan)</t>
  </si>
  <si>
    <t>Berdasarkan full check atas 3 rumah contoh (291 item) pada 8 Okt’24, ditemukan perbedaan atas 1 item inventaris antara list dengan aktual yang terpasang sebanyak 2 pcs; Seluruh item inventaris rumah contoh belum dilengkapi dengan barcode.</t>
  </si>
  <si>
    <t>Distrik Alila Berdasarkan full check atas 756 tarif IPL s/d Agt’24, ditemukan 1 unit yang penagihan IPL-nya tidak sesuai dengan ketentuan yang berlaku sehingga menimbulkan selisih lebih sebesar Rp 318,000. (Temuan Ulangan)</t>
  </si>
  <si>
    <t>Distrik Kayana Berdasarkan full check atas 50 unit yang telah memenuhi syarat ST s/d Agt’24, ditemukan 1 unit yang terlambat ST berselang 433 hari sejak tanggal maksimal ST + 2 bulan s/d tanggal ST aktual sehingga menimbulkan opportunity loss sebesar Rp 3,969,167. (Temuan Ulangan) Distrik Kayana Berdasarkan full check atas 281 tarif IPL s/d Agt’24, ditemukan 1 unit yang penagihan IPL-nya tidak sesuai dengan ketentuan yang berlaku sehingga menimbulkan selisih lebih sebesar Rp 5,000. (Temuan Ulangan)</t>
  </si>
  <si>
    <t>Berdasarkan observasi atas 33 unit rumah yang sedang dilakukan renovasi per 10 Okt’24, ditemukan 4 unit konsumen yang melakukan renovasi namun meletakan puing dan material bangunan di area jalan dan kavling milik orang lain. (Temuan Ulangan)</t>
  </si>
  <si>
    <t>Berdasarkan full opname atas 38 titik CCTV pada tanggal 10 Okt’24, ditemukan tidak seragamnya settingan waktu 2 titik CCTV di mana menampilkan waktu perekaman yang berbeda dan tidak sesuai dengan real time (waktu observasi oleh team audit pk 15:18).</t>
  </si>
  <si>
    <t>Berdasarkan full check atas 28 KTA personil keamanan PT Delta Force Indonesia, ditemukan 1 KTA yang telah expired berselang 2,031 hari sejak tanggal expired s/d cut off audit 31 Agt’24. (Temuan Ulangan)</t>
  </si>
  <si>
    <t>Berdasarkan full check atas 27 absensi security PT Delta Force Indonesia selama bulan Agt’24, ditemukan 3 personil security yang tidak melakukan absen datang berkisar 1 hari dan 2 hari dan belum dilengkapi dengan form gagal absen yang ditandatangani oleh Head of Production; 7 personil security yang tidak melakukan absen pulang berkisar 1 hari s/d 3 hari dan belum dilengkapi dengan form gagal absen yang ditandatangani oleh Head of Production; 7 personil security yang tidak melakukan absen datang dan pulang berkisar 1 hari dan 2 hari dan belum dilengkapi dengan form gagal absen yang ditandatangani oleh Head of Production; 3 personil security dengan total 2 shift yang berdasarkan data absensi terlihat bekerja long shift (melanjutkan dari shift sebelumnya).</t>
  </si>
  <si>
    <t>Berdasarkan sample opname atas 35 fixed asset City Management pada tanggal 11 Okt’24, ditemukan 2 asset yang tidak ditempelkan kode assetnya.</t>
  </si>
  <si>
    <t>Berdasarkan full check atas 47 unit penjualan dengan cara bayar KPR selama periode Okt’23 s/d Agt’24, ditemukan 1 unit yang telah diajukan pencairan fee KPR namun belum cair berselang 281 hari sejak tanggal pengajuan s/d cut off audit 31 Agt’24.</t>
  </si>
  <si>
    <t>Berdasarkan full check atas saldo akun Hutang Lain-Lain (No akun 21.90.000) per Agt’24 sebesar Rp 248.77 Juta, ditemukan 1 transaksi yang masih outstanding di atas 3 tahun berselang 2,403 hari sejak tanggal transaksi s/d tanggal 31 Des’23 sehingga menimbulkan outstanding sebesar Rp. 2,000,000. (Temuan Ulangan)</t>
  </si>
  <si>
    <t>Berdasarkan sample opname atas 35 fixed asset HRD pada tanggal 11 Okt’24, ditemukan 1 asset yang tidak ditemukan fisiknya namun sudah dilengkapi dengan serah terima asset terkait.</t>
  </si>
  <si>
    <t>Penilaian Audit CitraLand Tegal 2024.xlsx</t>
  </si>
  <si>
    <t>Berdasarkan sample check atas 30 PO marketing selama periode Okt’23 s/d Agt’24 ditemukan 1 PO perbandingan harga yang tidak memilih vendor dengan harga penawaran terendah tanpa penjelasan yang disetujui s/d Project Manager</t>
  </si>
  <si>
    <t>Berdasarkan full check atas 39 transaksi penjualan selama periode Okt’23 s/d Agt’24 ditemukan 1 transaksi yang belum menandatangani PPJB dengan cara bayar KPR berselang 90 hari setelah tanggal maksimal tandatangan PPJB (6 bulan setelah tanggal pembayaran pertama) s/d tanggal cut off Audit (31 Agt’24)
Berdasarkan full check atas 1 transaksi alih hak selama periode Okt’23 s/d Agt’24 ditemukan transaksi pengalihan hak kepada konsumen ke 2 yang belum dilengkapi dengan Pengikatan Perjanjian Jual Beli (PPJB) Penegasan ataupun Surat Pernyataan Alih Hak yang diwaarmerking, melainkan hanya dilengkapi dengan PPJB Baru</t>
  </si>
  <si>
    <t>Berdasarkan sample check atas 20 dokumen PO ditemukan 2 PO yang surat penawaran harganya terlihat diisi oleh orang yang sama dengan surat penawaran harga yang diisi oleh Departemen QS (penawaran harga dilakukan by phone kepada supplier); 2 dokumen penawaran harga atas 1 PO yang terbit 131 hari setelah tanggal PO terbit</t>
  </si>
  <si>
    <t>Berdasarkan sample opname progress pekerjaan di lapangan atas 13 unit rumah ditemukan ketidaksesuaian spesifikasi teknis atas 1 item pekerjaan dimensi kolom (K63) pada 2 unit rumah padahal progres item pekerjaan tersebut telah diperiksa dan dinyatakan rapi oleh pengawas pada dokumen Izin Pelaksanaan Kerja (IPK)</t>
  </si>
  <si>
    <t>Berdasarkan full check atas 76 unit yang dapat memenuhi syarat serah terima ditemukan 2 unit terjual dengan tipe luas bangunan &gt; 250 m2 (2 lantai) yang progres bangunnya masih 0% s/d cut off audit 31 Agt’24, padahal unit tersebut direncanakan serah terima &lt; 6 bulan dari tanggal cut off audit per 31 Agt’24 s/d tanggal rencana serah terima seharusnya, sehingga berisiko tertahannya retensi sebesar Rp 728,975,000</t>
  </si>
  <si>
    <t>Berdasarkan full check atas 19 unit yang mengajukan ubah design ditemukan 6 unit yang mengajukan permohonan ubah design namun belum melakukan serah terima unit atau dilengkapi dengan dokumen Perjanjian Kontrak Pemakaian Bangunan (Pinjam Pakai) berkisar 2 hari s/d 201 hari sejak tanggal ubah design disetujui s/d Cut off audit 31 Agt’24; 1 transaksi ubah design yang progres pembayaran baru mencapai 41.30% dari persyaratan yang seharusnya 60% namun hanya diapprove oleh GM; 5 unit yang mengajukan ubah design dengan cara bayar KPR yang mengajukan form permohonan ubah design berkisar 7 hari s/d 137 hari setelah tanggal akad kredit. (Temuan ulangan)</t>
  </si>
  <si>
    <t>Berdasarkan observasi renovasi atas 7 unit yang melakukan renovasi ditemukan 2 konsumen (3 unit) yang mengajukan permohonan renovasi dan telah disetujui oleh Manajemen padahal unit tersebut memiliki tunggakan aging IPLK berkisar Rp 7,900,000 s/d Rp 8,063,000 sehingga berisiko kurangnya pemeriksaan tunggakan IPL pada saat konsumen mengajukan izin renovasi (Temuan ulangan)</t>
  </si>
  <si>
    <t>Berdasarkan observasi CCTV tanggal 03 Okt’24 ditemukan 16 titik CCTV cluster dan gate security yang menampilkan data waktu perekaman lebih cepat berkisar 6 menit 57 detik s/d 7 menit 27 detik dari waktu aktual</t>
  </si>
  <si>
    <t>Berdasarkan full check atas dokumen perijinan s/d Agt'24 ditemukan Dokumen perijinan Laporan RKL &amp; RPL CitraLand Tegal yang belum dilaporkan kembali selama 283 hari sejak tanggal pelaporan terakhir s/d tanggal pull out audit 11 Okt’24</t>
  </si>
  <si>
    <t>Berdasarkan full check atas 21 transaksi kasbon yang belum PJK per tanggal 11 Okt’24 ditemukan 3 transaksi kasbon yang belum ditandatangani Project Manager namun dana sudah dicairkan ke PIC yang mengajukan; 2 transaksi kasbon yang belum dipertanggungjawabkan berselang 1 hari s/d 2 hari setelah batas waktu kasbon s/d tanggal opname kasbon (11 Okt’24)
Berdasarkan sample check atas 15 transaksi pembayaran yang menggunakan Cheque dan Giro periode Okt’23 s/d Agt’24 ditemukan 1 transaksi pembebasan lahan SHM 351 dan 352 yang proses pembayarannya menggunakan 4 bilyet cheque (split cheque) dengan tujuan penerima kepada partner namun belum didukung dengan Internal Memo yang ditandatangani sesuai koridor approval yang berlaku
Berdasarkan full check atas 17 transaksi akad kredit periode Okt’23 s/d Agt’24 ditemukan fee KPR atas 3 transaksi akad kredit yang belum diterima dari pihak bank berkisar 123 hari s/d 247 hari sejak tanggal akad kredit s/d tanggal cut off audit (31 Agt’24)</t>
  </si>
  <si>
    <t>Berdasarkan analisa akun Piutang Lainnya (No Akun 11.30.900) per 31 Agt’24 ditemukan 19 sub akun yang piutangnya telah menggantung dan bersaldo kredit sebesar Rp 418,763,780 berselang 401 hari s/d 1,704 hari sejak awal 1 Jan’20 atau transaksi terakhir s/d cut off audit 31 Agt’24; 48 sub akun yang piutangnya telah menggantung pada akun piutang lainnya sebesar Rp 816,301,290 berselang 1,704 hari sejak awal 1 Jan’20 s/d cut off Audit 31 Agt’24. (Temuan ulangan)</t>
  </si>
  <si>
    <t>Berdasarkan analisa akun Titipan BBN Akte (No Akun 21.50.310) per 31 Agt’24, ditemukan 55 unit yang telah AJB namun uang muka titipan BBN Aktenya masih menggantung dan bersaldo debet sebesar Rp 876,976,120 berkisar 352 hari s/d 4225 hari sejak tanggal AJB s/d cut off audit 31 Agt’24; 25 Sub Account yang uang muka titipan BBN Aktenya bersaldo debet sebesar Rp 260,626,635 namun belum AJB per cut off audit 31 Agt’24; 64 unit yang sudah melakukan AJB namun uang Titipan BBN Aktenya masih outstanding pada akun Titipan berselang 1,152 hari s/d 4,279 hari sejak tanggal AJB s/d Cut off Audit tanggal 31 Agt’24 sebesar Rp 1,399,209,753. (Temuan ulangan)
Berdasarkan analisa akun Hutang Lain-Lain (No Akun 21.90.000) per 31 Agt’24 ditemukan 2 sub akun hutang bersaldo debet per 31 Agt’24 sejumlah Rp 5,270,995 di mana saldo per 1 Jan’20 sejumlah Rp 5,259,540 outstanding 1,704 hari serta tidak ada rincian detail atas saldo sub akun tersebut sehingga sulit dipastikan apakah saldo awal tahun 2020 harusnya sudah ter-offset atau masih outstanding. (Temuan ulangan)
Berdasarkan sample check atas transaksi pembayaran Management Fee dan Brand Royalty atas periode Okt’23 s/d Agt’24 ditemukan selisih kurang bayar atas 10 transaksi perhitungan management fee dan brand royalty masing-masing sebesar Rp 249,695 dan Rp 74,908
Berdasarkan full check atas 7 transaksi pembatalan selama periode Okt’23 s/d Agt’24 ditemukan 2 transaksi pembatalan unit yang belum diakui uang masuknya sebagai penghasilan batal berkisar 268 hari s/d 295 hari sejak tanggal pembatalan s/d tanggal cut off Audit (31 Agt’24) (Temuan ulangan)</t>
  </si>
  <si>
    <t>Berdasarkan full observasi atas 8 titik CCTV ditemukan 8 titik CCTV office yang menampilkan data waktu perekaman lebih lambat berkisar 37 menit 29 detik dari waktu aktual</t>
  </si>
  <si>
    <t>Berdasarkan sample opname atas 49 item fixed asset ditemukan stock opname telah dilakukan secara berkala 1 tahun sekali namun belum dilengkapi dengan Berita Acara Opname Fixed Asset yang ditandatangani s/d Project Manager.</t>
  </si>
  <si>
    <t>Penilaian Audit Vidaview Apartment 2024.xlsx</t>
  </si>
  <si>
    <t>Berdasarkan sample check atas 27 transaksi PO untuk pengadaan barang hadiah konsumen periode Jan’23 s/d Agt ’24 ditemukan Internal Memo berupa pengadaan barang promo padahal seharusnya merupakan pengadaan barang furnished yang termasuk dalam harga unit, sehingga menimbulkan kerancuan
Berdasarkan hasil opname 102 item inventaris atas 3 show unit ditemukan 1 downlight dalam kondisi rusak/tidak menyala dan belum dibuatkan berita acara atas kerusakan rumah contoh</t>
  </si>
  <si>
    <t>Berdasarkan full check atas 1,302 unit terjual yang belum melakukan AJB ditemukan 33 telah memenuhi syarat AJB (lunas/akad/ST dan sertifikat sudah split) namun belum dilakukan AJB berkisar 61 hari s/d 225 hari sejak tanggal lunas/akad/split (mana yang paling belakang) s/d tanggal cut off audit 31 Agt’24 dan belum dikirimkan undangan kepada konsumen
Berdasarkan sample check atas 30 transaksi pengalihan hak selama periode Jan’23 s/d Agt’24, ditemukan Pengarsipan dokumen Surat Pernyataan Alih Hak waarmerking yang kurang rapih di mana baru diberikan kepada audit setelah pembahasan laporan hasil audit.</t>
  </si>
  <si>
    <t>Berdasarkan monitoring data aging IPL, Sinking Fund, dan Air per 31 Agt’24 ditemukan 9 data aging tagihan IPLK, &amp; Sinking Fund (AT-30/B, AT-22/H, AT-11/M, AT-30/O, AT-5/A , AT-11/N, BV-27/P, AT-26/N, BV-21/N) dan 8 data aging tagihan air (BV-K-GF/03, AT-5/I, AT-37/B, AT-11/M, AT-30/O, AT-11/N, BV-21/N, BV-36/H) yang tidak berurutan
Berdasarkan full check atas 50 unit yang belum ST di Tower Ashton dan Brentsville per 31 Agt’24 ditemukan 41 unit yang telah serah terima (29 ST sepihak &amp; 12 ST konsumen) namun tidak terecord pada sistem EREMS berkisar 948 hari s/d 1498 hari sejak tanggal serah terima s/d cut off audit 31 Agt’24
Berdasarkan sample check atas 1,285 tagihan IPL konsumen selama bulan Agt’24 ditemukan 3 tagihan IPL dan Sinking Fund yang tidak sesuai dengan nilai perhitungan tagihan seharusnya; 1 tagihan IPL dan Sinking Fund yang telah ditagihkan ke konsumen sejak bulan Mei’24 namun tanggal serah terima unit belum di input ke EREMS; 2 unit (AT-K-LT2/02, &amp; BV-16/N) yang telah serah terima namun tidak terdapat tagihan IPL dan Sinking Fund bulan Agt’24 sehingga menyebabkan selisih kurang tagih sebesar Rp 899,802
Berdasarkan sample check atas 1,276 tagihan air konsumen selama bulan Agt’24 ditemukan Selisih lebih tagih atas 1 tagihan air tower Ashton sebesar Rp 24,612 antara data pemakaian dengan data tagihan; 1 unit tower Brentsville (BV-16N) yang telah Serah Terima berdasarkan data EREMS, namun tidak tercatat nilai pemakaian airnya serta tidak muncul dalam data tagihan pada sistem Prime; 1 unit apartemen di tower Ashton yang tercatat memiliki 2 meter id dan nama konsumen yang berbeda berdasarkan data penginputan pemakaian air pada sistem Prime bulan Agt’24; 1 unit yang telah tertagih berdasarkan data invoice, namun tidak tercatat nilai pemakaian airnya pada sistem Prime
Berdasarkan hasil dokumentasi atas Internal Memo persetujuan yang telah diterbitkan ditemukan 5 Form Internal Memo belum diberikan/ didukung penomoran secara berurutan
Berdasarkan sample check atas 288 meter air tower Ashton dan Brenstville Vida View Apartment ditemukan 2 sertifikat tera meter air atas 288 unit meter air yang telah habis masa berlakunya berkisar 207 hari s/d 257 hari sejak tanggal masa berlaku berakhir s/d cut out Audit tanggal 31 Agt’24</t>
  </si>
  <si>
    <t>Berdasarkan sample check atas absensi tenaga kerja outsource bulan Jun’24 ditemukan 9 orang tenaga outsource yang bekerja double shift untuk menggantikan tenaga outsource yang tidak hadir</t>
  </si>
  <si>
    <t>Berdasarkan full check atas 15 perijinan Vidaview Apartemen per Agt’24 ditemukan 2 ijin yang telah habis masa berlaku namun belum terdapat perpanjangan ijin terbaru berselang 622 hari s/d 675 hari sejak tanggal masa berlaku berakhir s/d tanggal SPK/ tanggal cut off audit 31 Agt’24</t>
  </si>
  <si>
    <t>Berdasarkan sample check atas 127 tabung APAR pada tanggal 1 Okt’24 dan 2 Okt’24 ditemukan 1 tabung APAR yang belum tercatat dalam list tabung APAR; 1 tabung APAR yang kondisi tekanannya berada di bawah batas normal
Berdasarkan observasi ruang control CCTV dan Master Control Fire Alarm (MCFA) Vida View Apartment Tower Ashton dan Brenstville pada tanggal 1 Okt’24 ditemukan Display CCTV (3 monitor atas 60 titik CCTV) di Tower Ashton yang yang menampilkan data waktu perekaman lebih cepat selama 1 menit 19 detik dan 1 monitor (28 titik CCTV) di Tower Ashton yang menampilkan data waktu perekaman lebih lambat berkisar 2 menit 39 detik s/d 11 menit 49 detik dengan jam aktual; Status trouble di 3 lokasi yang teridentifikasi pada display Master Control Fire Alarm (MCFA) di Ruang Panel dan 1 layar alat Master Control Fire Alarm (MCFA) di ruang server CCTV yang dijaga oleh team security dalam kondisi rusak.
Berdasarkan observasi lapangan tower Ashton dan Brenstville Vida View Apartment pada tanggal 3 Okt’24 ditemukan kerusakan pada peralatan/ fasilitas di area emergency &amp; fasilitas lainnya; tidak terkuncinya area maintenance (pintu shaft meter air, instalasi fire system); belum adanya fire detector maupun APAR pada area vital (Ruang Pompa &amp; STP, Ruang Genset &amp; PUTR).
Berdasarkan sample check atas kondisi 5 unit lift penumpang dan 2 unit lift service pada tanggal 3 Okt’24 ditemukan Sistem ARD 1 unit lift passanger (Lift 3) dan 1 lift service di Tower Ashton tidak berfungsi (sangkar lift tidak menuju lantai terdekat, dan pintu lift tertutup); 1 intercom lift (Service Lift) di Tower Asthon yang rusak/ tidak berfungsi; Lampu emergency pada 1 unit sangkar lift service di tower Brenstville yang tidak menyala ketika daya listrik dimatikan; Tidak adanya petugas yang merespon emergency call pada saat dilakukan pengujian sistem ARD pada 3 unit lift passanger (Lift 1,2,3).</t>
  </si>
  <si>
    <t>Berdasarkan sample check atas 173 transaksi akad kredit selama periode audit Jan’23 s/d Agt’24 ditemukan Selisih kurang penerimaan atas 1 transaksi pencairan fee KPR sebesar Rp 707,805 yang tidak sesuai rate yang berlaku</t>
  </si>
  <si>
    <t>Berdasarkan full check atas 152 transaksi penjualan yang memenuhi syarat untuk dilaporkan ke PPATK ditemukan 20 transaksi yang terlambat dilaporkan berselang 6 hari s/d 284 hari sejak tanggal batas waktu pelaporan s/d tanggal aktual pelaporan. (Temuan ulangan)</t>
  </si>
  <si>
    <t>Berdasarkan pemeriksaan atas sub akun Uang Muka Titipan Penghuni (No. Akun: 21.50.310) per 31 Agt’24 ditemukan 3 transaksi uang masuk sebesar Rp 132,272,727 atas 1 konsumen batal yang masih tercatat dan masih menggantung pada 1 sub akun selama 976 hari sejak tanggal batal s/d cut off audit per 31 Agt’24 dan belum diakui sebagai penghasilan batal</t>
  </si>
  <si>
    <t>Berdasarkan sample check atas 29 item asset tetap pada tanggal 3 Okt’24 ditemukan 17 asset yang belum diberikan/ ditempelkan barcode asset (BM)
Berdasarkan sample opname atas 35 item Fixed Asset pada tanggal 9 Okt’24 ditemukan 5 item fixed asset yang tidak ditempelkan label kode asset/ barcode (F&amp;A)</t>
  </si>
  <si>
    <t>Berdasarkan full check atas 2 karyawan resign selama periode Jan’23 s/d Agt’24 ditemukan 1 karyawan yang surat keterangan kerja/ paklaring sejak tanggal resign s/d cut off audit (31 Agt’24) belum difile</t>
  </si>
  <si>
    <t>Berdasarkan sample check pembayaran BPJS Kesehatan dan Ketenagakerjaan periode Jan’24 s/d Agt’24 ditemukan 2 orang karyawan yang pembebanan iuran BPJS Kesehatan &amp; Ketenagakerjaan tidak sesuai dengan masa kerja karyawan (Karyawan telah di mutasi out ke CL) sehingga menyebabkan terjadinya kelebihan pembebanan biaya ke Badan Pengelola yang seharusnya sudah dibebankan ke proyek tujuan mutasi
Berdasarkan full check pembayaran premi asuransi karyawan periode Jan’24 s/d Jun’24 dan Jul’24 s/d Des’24 ditemukan 1 orang karyawan yang didaftarkan tidak sesuai dengan masa kerja karyawan. (Temuan ulangan)</t>
  </si>
  <si>
    <t>Berdasarkan full check atas 6 transaksi pemberian tanda kasih karyawan selama periode Jan'23 s/d Agt’24 ditemukan selisih lebih pemberian nominal tanda kasih atas 1 orang karyawan sebesar Rp 500,000 dari plafond seharusnya di mana pemberian tanda kasih juga diberikan secara tunai</t>
  </si>
  <si>
    <t>Penilaian Audit C Derma CWJ.xlsx</t>
  </si>
  <si>
    <t>Corporate</t>
  </si>
  <si>
    <t>Kelengkapan dokumen ijin Rumah sakit seperti ijin operasional dari Dep Kes yang didalamnya ada ijin keamanan, ijin listrik, ijin genset, ijin lift, ijin kepegawaian, ijin pekerja wanita di malam hari; Ijin UKL/ IPL (ijin sanitasi, dll)</t>
  </si>
  <si>
    <t>Berdasarkan full check atas Surat Tanda Registrasi (STR) dan Surat Izin Praktik (SIP) 1 Apoteker dan 1 Tenaga Teknik Kefarmasian (TTK) ditemukan 1 Tenaga Teknis Kefarmasian belum memiliki SIPTTK berselang 441 hari sejak apotek C-Derma beroperasi (bersamaan dengan pembukaan C-Derma Pondok Indah 2 Jun’23) s/d konfirmasi audit 16 Agt’24.</t>
  </si>
  <si>
    <t>Berdasarkan full check atas 19 transaksi diskon dokter selama Apr’24 s/d Jun’24 ditemukan 6 transaksi diskon dokter yang tidak didukung dengan formulir permohonan keringanan biaya yang ditandatangani oleh dokter dengan total nilai diskon sebesar Rp 1,260,000; 4 transaksi diskon dokter yang didukung dengan formulir permohonan keringanan biaya namun tidak mencantumkan nilai/ persentase diskon dengan total nilai diskon sebesar Rp 840,000 di mana seharusnya nilai/ persentase diskon tetap dicantumkan sebagai dasar pemotongan fee dokter; 5 transaksi diskon RS yang diposting sebagai diskon dokter di dalam system tera seharusnya di posting ke diskon RS (salah kategori) sehingga terjadi pemotongan fee dokter yang seharusnya tidak terjadi dengan total nilai sebesar Rp 465,000.</t>
  </si>
  <si>
    <t>Departemen Marketing/ HBD</t>
  </si>
  <si>
    <t>Berdasarkan sample check atas 64 transaksi diskon RS ditemukan 3 transaksi diskon yang berasal dari pembelian paket promo yang tindakannya dilakukan setelah masa promo berakhir berselang 6 hari s/d 156 hari sejak tanggal tindakan maksimal dilakukan s/d tanggal tindakan aktual dengan total nilai diskon sebesar Rp 3,460,000; 1 transaksi diskon yang diberikan di luar jam promo dan belum didukung dengan approval tertulis dari Manager Klinik dengan nilai diskon sebesar Rp 1,401,000</t>
  </si>
  <si>
    <t>Berdasarkan full check atas 7 item barang promosi (1,876 pcs) ditemukan Selisih lebih atas 3 item barang promosi antara stock system dengan fisik sebanyak 18 pcs; Mutasi barang promosi belum didukung dengan logbook; Belum dilakukan opname rutin atas barang promosi dan dibuatkan Berita Acara opname yang ditandatangani oleh Manager Marketing; Berdasarkan full check atas 11 program endorse selama periode audit ditemukan 8 program endorse yang benefitnya (seperti posting reels, story, dan action link dalam story) diterima oleh Manajemen tidak sesuai dengan ketentuan yang telah disetujui kedua belah pihak.</t>
  </si>
  <si>
    <t>Pengelolaan Pengeluaran (Resiko kasbon terlalu lama karena adanya penyalahgunaan uang kas bon)</t>
  </si>
  <si>
    <t>Berdasarkan full check atas 218 jenis obat yang dijual ke pasien selama periode Jan’24 s/d Jun’24 ditemukan 39 jenis obat yang tidak terdaftar dalam list obat/ formularium namun belum didukung dengan persetujuan dari komite farmasi dan Direktur klinik; Berdasarkan sample check atas 139 item obat dan alkes farmasi ditemukan selisih lebih 2 pcs atas 2 item obat karena adanya pembelian pasien yang masih tercampur dengan stock farmasi sehingga menimbulkan selisih sebesar Rp 415,011: Berdasarkan full check atas 688 item obat dan alkes yang terdaftar dalam system tera dengan status aktif ditemukan 12 item obat yang memiliki lebih dari 1 master dalam system dengan nama dan satuan yang sama namun harga jualnya berbeda.; 2 pot cream Acne Night 4 yang tidak dilengkapi dengan label nama item padahal seharusnya seluruh pot cream dilengkapi dengan label kode nama item sesuai dengan jenisnya.</t>
  </si>
  <si>
    <t>Utilisasi alat</t>
  </si>
  <si>
    <t>Berdasarkan monitoring atas pengelolaan linen ditemukan seluruh item linen belum dilengkapi dengan kartu stock serta tidak diketahui jumlah stock awalnya di mana opname rutin juga belum dilakukan.</t>
  </si>
  <si>
    <t>Berdasarkan pemeriksaan atas akun piutang lain-lain (No. Akun : 110701) per 30 Jun’24 ditemukan 3 saldo piutang lain-lain yang telah outstanding berkisar 445 hari s/d 730 hari sejak tanggal transaksi s/d 31 Des’23 dengan total nilai sebesar Rp 3,889,653.</t>
  </si>
  <si>
    <t>Berdasarkan sample check atas 57 item inventaris asset ditemukan 16 item belum dilengkapi dengan barcode</t>
  </si>
  <si>
    <t>Berdasarkan sample check atas 61 PO yang terbit selama periode audit ditemukan 3 PO Repeat Order yang beberapa itemnya tidak tercantum pada PO acuan walaupun telah disetujui sesuai dengan koridor approval tunjuk langsung bahkan 2 PO di antaranya mengacu kepada PO yang telah terbit lebih dari 6 bulan (768 hari dan 1,280 hari) sejak tanggal PO acuan terbit s/d penerbitan PO Repeat Order ; 6 PO yang belum dilengkapi dengan dokumen perbandingan/ surat penunjukkan langsung dan penawaran dari vendor di mana 3 PO di antaranya juga ditandatangani tidak sesuai dengan koridor (jika menggunakan koridor penunjukkan langsung); 1 PO perbandingan yang dimenangkan bukan oleh vendor dengan penawaran harga terendah dengan selisih harga Rp 7,000,000 meskipun telah disetujui oleh Direktur Corporate namun tidak menjelaskan dasar pemilihan vendor di dalam dokumen perbandingan; 2 pekerjaan pembuatan dan pemasangan furniture yang dituangkan dalam format PO padahal seharusnya dibuat dalam format SPK; 4 PO yang ditandatangani tidak sesuai dengan koridor approval yang berlaku.</t>
  </si>
  <si>
    <t>Departemen IT</t>
  </si>
  <si>
    <t>Kelemahan dalam software yang digunakan di Rumah Sakit (software yang ada harus dipastikan memiliki flow yang benar dan link dengan segala unit bisnis)</t>
  </si>
  <si>
    <t>Berdasarkan full check atas 20 karyawan resign selama periode audit ditemukan 1 karyawan yang belum dilengkapi dengan clearence sheet.</t>
  </si>
  <si>
    <t>Berdasarkan full check atas absensi 28 karyawan selama bulan Apr’24 dan Mei’24 ditemukan 1 karyawan yang rata-rata keterlambatannya pada bulan Apr’24 mencapai 5 menit namun belum dilakukan pemotongan cuti di bulan berikutnya; Berdasarkan full check atas laporan absensi 1 karyawan outsource jasa kebersihan (PT. Arima Sinar Abadi) beserta PKS yang masih berlaku selama Mar’24 s/d Jun’24 ditemukan karyawan terkait tidak melakukan absen finger dengan total 12 hari (7 hari tidak absen sama sekali, 2 hari tidak absen masuk, 3 hari tidak absen pulang) dan belum didukung dengan form gagal/ lupa absen yang ditandatangani oleh pihak Manajemen; belum ada klausul terkait pemotongan tagihan dan/ atau penggantian tenaga kerja jika tidak hadir di dalam PKS.</t>
  </si>
  <si>
    <t>Penilaian Audit Ciputra Hospital Citra Garden City 2024.xlsx</t>
  </si>
  <si>
    <t>Berdasarkan full check SIP dan STR 9 dokter gigi ditemukan 1 dokter gigi yang tidak memiliki STR dan SIP yang terdaftar aktif; Berdasarkan sample check 31 dari 69 dokter spesialis ditemukan 28 dokter yang belum memiliki asuransi profesi berselang 101 hari s/d 3,242 hari sejak tanggal dokter bergabung s/d pull out Audit 11 Okt’24 di mana 3 dokter spesialis di antaranya merupakan temuan bawaan audit tahun sebelumnya; 2 polis asuransi profesi dokter spesialis yang telah expired berselang 244 hari dan 251 hari sejak tanggal expired s/d pull out audit 11 Okt’24. (Temuan Ulangan);</t>
  </si>
  <si>
    <t>Berdasarkan sample check atas 32 PKS dokter spesialis ditemukan 11 dokter spesialis yang PKSnya telah expired berselang 20 hari s/d 278 hari sejak tanggal expired s/d tanggal pull out audit 11 Okt’24 di mana 1 PKS di antaranya juga tidak dilengkapi dengan nomor rekening dokter spesialis; 1 perjanjian kerjasama dengan Dr. drg. Maria P. Indratoto, Sp.Ort yang merupakan kontrak payung untuk 9 dokter gigi yang berpraktik di Ciputra Hospital Citra Garden City namun telah expired berselang 324 hari sejak tanggal expired 22 Nov’23 s/d pullout Audit 11 Okt’2024; 9 PKS yang belum ditandatangani oleh Direktur RS berselang 71 hari s/d 242 hari sejak tanggal PKS berlaku s/d pull out audit 11 Okt’24 di mana 1 PKS di antaranya tidak dilengkapi dengan nomor rekening dokter spesialis; 6 PKS dokter spesialis yang belum diberikan ke Team Internal Audit s/d tanggal pull out audit 11 Okt’24.; Berdasarkan sample check 33 dari 69 jadwal praktik dokter spesialis ditemukan 7 jadwal dokter yang jadwal praktiknya tidak sesuai antara jadwal aktual dokter per 2 Okt’24 dengan website https://ciputrahospital.com/ di mana 1 dokter di antaranya masih menjalani cuti s/d Des’24 namun per 30 Sep’24 informasi yang tercantum pada website adalah cuti hingga 30 Agt’2024 dan 1 dokter yang cuti namun tidak ada informasinya di dalam website.</t>
  </si>
  <si>
    <t>Berdasarkan sample opname atas 297 item obat dan alat kesehatan di Depo Cathlab, Verlos Kamer (VK), Goldenrod, Hemodialisa, Poli Anak, Jantung, dan Obgyn pada 2 s/d 4 Oct’24 ditemukan selisih lebih atas 13 item berkisar 1 pcs s/d 10 pcs pada depo cathlab, hemodialisa, poli anak dan poli Obgyn dengan total nilai Rp 1,672,341; Selisih kurang atas 19 item berkisar 1 pcs s/d 15 pcs pada depo cathlab, goldenrod CHCGC, hemodialisa, poli anak, poli jantung, poli obgyn dengan total nilai sebesar Rp 1,213,259; Selisih kurang 45 item barang konsinyasi Depo CathLab berkisar 1 pcs s/d 9 pcs dengan total nilai sebesar Rp 227,356,175 dan selisih lebih 21 item berkisar 1 pcs s/d 3 pcs dengan total nilai sebesar Rp 44,388,000 di mana 11 item di antaranya tidak diketahui kode item dan harga satuannya di data Teramedik serta 7 item kurang yang belum dilengkapi dengan surat retur ke pihak vendornya; 12 item Depo CathLab dan 1 item Depo IGD yang telah expired berselang 1 s/d 30 bulan sejak tanggal expired sampai stock opname per Okt’24 dengan total nilai sebesar Rp 36,176,161.</t>
  </si>
  <si>
    <t>Berdasarkan sample check atas 18 PKS dengan pihak asuransi dan perusahaan ditemukan 8 PKS (7 corporate dan 1 asuransi) yang belum diberikan ke Team Internal Audit s/d pull out audit 11 Okt’24 di mana terdapat tunggakan per 31 Agt’24 sebesar Rp. 270,261,437 namun belum didukung dengan surat jaminan. (Temuan Ulangan)</t>
  </si>
  <si>
    <t>Berdasarkan full check atas 7 penyewaan space di area Rumah Sakit ditemukan Dokumen PKS tenant Ohlala yang diberikan ke Team Internal Audit merupakan PKS copy milik tenant dengan kesalahan penulisan tanggal dan jangka waktu PKS; 1 PKS dengan tenant lovely shop yang PKS-nya masih dalam proses perpanjangan berselang 307 hari sejak tanggal mulai berlaku PKS s/d tanggal pull out audit; 1 tenant berupa 2 vending machine yang tidak didukung dengan PKS sehingga tidak diketahui hak dan kewajiban kedua belah pihak seperti masa berlaku sewa, nilai sewa atau bagi hasil, dan biaya utilitas yang dibayarkan; 1 tenant ATM Mandiri yang telah dilakukan addendum PKS, namun belum membayarkan nilai sewanya sebesar Rp. 59,940,000 berselang 140 hari sejak tanggal addendum sampai dengan konfirmasi Audit per 6 Jan’25.</t>
  </si>
  <si>
    <t>Berdasarkan sample check atas 21 dari 33 barang promosi pada tanggal 10 Okt’24 ditemukan selisih kurang atas 2 item barang promosi berkisar 4 pcs dan 50 pcs dengan total nilai sebesar Rp 66,250 dan selisih lebih atas 5 item barang promosi berkisar 1 pcs s/d 47 pcs dengan total nilai sebesar Rp 2,755,288; Telah dilakukan opname rutin setiap setahun sekali namun belum didukung dengan Berita Acara Opname yang ditandatangani s/d Manager HBD. (Temuan Ulangan); Berdasarkan full check program maternity yang diberikan kepada 5 pasien ditemukan pemberian voucher (foto maternity, silver bird, dan Ohlala) senilai Rp 4,500,000 dan souvenir (berupa tas dan perlengkapan bayi seperti johnson &amp; johnson, sweety, dan lainnya) tidak didukung dengan tanda terima kepada pasien dan tidak diketahui voucher apa yang diterima pasien benefit apa saja yang diterima pasien di mana 2 pemberian hadiah di antaranya tidak diketahui tanggal kontrol dokter SpOG terakhir pasien terkait.</t>
  </si>
  <si>
    <t>Berdasarkan full check atas 8 nota sebagai bukti penggunaan petty cash Departemen HBD ditemukan 1 transaksi yang hanya didukung dengan nota reprint (nota copy ke-2) sebesar Rp 189,248. Berdasarkan sample check atas komisi sales selama periode Jan s/d Mar’2024 ditemukan tidak jelasnya klausul terkait pemberian komisi total revenue atas transaksi perusahaan dan BPJS di mana di dalam IM disebutkan bahwa komisi dihitung secara proporsional (10-50% dari total revenue) namun aktualnya komisi dihitung 100% dari total revenue sehingga menimbulkan selisih lebih pembayaran komisi sebesar Rp 5,267,811 (jika menggunakan tarif 50%), bahkan setelah ditelusuri lebih lanjut juga terdapat selisih pembayaran sebesar Rp 36,970 jika menggunakan tarif 100%; 3 transaksi komisi direct sales yang telah dihitung sebagai insentif referral agent asuransi namun dihitung kembali sebagai insentif sales dokter spesialis sehingga menimbulkan kelebihan perhitungan insentif sebesar Rp 368,960. Berdasarkan sample check atas 64 BPU (Bukti Pengeluaran Uang) selama periode Mar’24 s/d Des’24 ditemukan ditemukan belum adanya policy yang mengatur terkait biaya konsumsi dalam kota ataupun biaya entertain dokter spesialis di mana dari total transaksi tahun 2024 (s/d Agt) biaya konsumsi/ snack meeting dan perjalanan dinas dan biaya konsumsi dengan dr. Spesialis masing-masing mencapai Rp 23,322,532 (15.45%) dan Rp 23,886,860 (15.82%); Terdapat 32 BPU (terdiri dari 17 BPU selama periode Audit dan 15 BPU subsequent Audit) dengan total nilai sebesar Rp 39,883,316 yang merupakan transaksi konsumsi perjalanan meeting dalam kota dan konsumsi meeting dengan dokter spesialis yang tidak didukung dengan bukti dokumentasi seperti penjelasan, tujuan, dokter spesialis internal atau calon dokter, dan peserta lunch/ dinner yang di reimburse ke perusahaan bahkan 2 transaksi di antaranya merupakan transaksi take away dan 2 transaksi lainnya merupakan konsumsi alkohol; 3 BPU (11 transaksi) reimbursement biaya konsumsi perjalanan dinas luar kota sebesar Rp. 3,059,700 untuk makan, minum, oleh-oleh dan perlengkapan pribadi di mana 4 transaksi di antaranya merupakan transaksi konsumsi alcohol.</t>
  </si>
  <si>
    <t>Berdasarkan sample check atas 250 kode penjualan obat dan full check penjualan obat dengan kode OBT00000 selama periode 1 Jun’24 s/d 31 Agt’24 ditemukan 39 penjualan obat (12,845 pcs) dan 38 penjualan obat (805 pcs) dengan kode OBT00000 yang merupakan obat racikan tidak tercantum dalam formularium yang disepakati oleh Komite Rumah Sakit.; Berdasarkan sample opname atas 445 item gudang farmasi pada tanggal 4 Okt’24 ditemukan selisih lebih atas 40 item berkisar 1 pcs s/d 41 pcs dengan total nilai sebesar Rp 30,197,804 dan selisih kurang atas 61 item berkisar 1 pcs s/d 20 pcs dengan total nilai sebesar Rp 264,956,542, di mana dari total selisih kurang tersebut nilai yang ditanggung oleh bagian farmasi sebesar Rp 1,660,205. (temuan ulangan) Berdasarkan hasil sample opname atas 603 item di Instalasi Farmasi (IF) CHCGC, IF Gardenia, IF mandiri Inhealth, dan IF IGD pada 3 Oct’24 ditemukan selisih lebih atas 112 item berkisar 1 pcs s/d 55 pcs dengan total nilai sebesar Rp 25,202,183; Selisih kurang atas 89 item berkisar 1 pcs s/d 105 pcs dengan total Rp 14,354,360 di mana total nilai yang ditanggung oleh bagian farmasi sebesar Rp 2,707,770. (temuan ulangan); 5 item (20 pcs) yang telah expired berselang 7 bulan s/d 52 bulan sejak tanggal expired s/d tanggal stock opname dengan total sebesar Rp 2,446,413 di mana penempatannya masih tercampur dengan stock barang; Item Nacl 0.9% 100 ml dan dextrose 5% 100 ml yang ditumpuk sebanyak 12 dus di dalam ruang khusus penyimpanan infus di dalam Instalasi Farmasi, padahal batas maksimal penumpukkan adalah 8 dus (informasi yang tertera pada kemasan kardus);Tempat penyimpanan obat dengan golongan narkotika dan psikotropika tidak dikunci karena lubang kunci lemari penyimpanan rusak.; Berdasarkan full check master data stock obat dan alat kesehatan di Gudang Farmasi, Instalasi Farmasi (IF), IF Gardenia, IF IGD, IF inHealth, Depo Cathlab, Depo IGD, Depo VK, Depo Goldenrod, dan Poli Obgyn ditemukan 10 item dengan status non aktif yang memiliki sisa stock sebanyak 33 pcs di dalam system namun tidak dapat diketahui stock fisik aktualnya serta 1 item di antaranya stock expirednya bersaldo minus.; Berdasarkan observasi atas 2 unit Ambulans pada tanggal 8 Okt’24 ditemukan defect minor pada 2 unit Ambulans (seperti tempat sampah belum dibersihkan dan 1 lampu sorot tidak berfungsi) padahal telah dilakukan checklist secara rutin oleh driver Ambulans (3 kali dalam 1 hari) dan dinyatakan seluruh peralatan dalam kondisi baik; 1 item belum tercatat dalam list perlengkapan Ambulans.; 24 item obat dan alat kesehatan dengan total nilai Rp 46,537,028 yang telah expired berselang 1 bulan s/d 58 bulan sampai dengan opname Audit 4 Okt’24 namun belum dibuatkan berita acara disposalnya di mana 9 item di antaranya masih tercampur dengan stock barang</t>
  </si>
  <si>
    <t>Berdasarkan full opname atas Emergency Trolley (ET) Hemodialisa (HD), ICU, VK, dan OK pada 2 Oct’24 ditemukan selisih kurang atas 14 item Emergency Trolley ICU, VK, dan Hemodialisa berkisar 1 pcs s/d 10 pcs dengan total nilai Rp 243,797; Selisih lebih atas 8 item Emergency Trolley ICU, VK, dan Hemodialisa berkisar antara 1 pcs s/d 10 pcs dengan total sebesar Rp 202,505; 1 item emergency trolley VK sebesar Rp 135,000 yang telah expired berselang 2 bulan sejak tanggal expired sampai dengan tanggal opname Audit. (Temuan Ulangan)</t>
  </si>
  <si>
    <t>Berdasarkan observasi atas gudang basah unit gizi pada tanggal 3 Okt’24 ditemukan 4 item (34 pcs) bahan makanan yang tidak dilengkapi dengan informasi tanggal produksi dan tanggal expired di mana 2 item di antaranya tidak terdapat informasi tanggal diterima dari vendor.</t>
  </si>
  <si>
    <t>Berdasarkan full check atas 26 kerjasama operasional alat laboratorium ditemukan 12 alat KSO yang PKS yang masih berupa draft dan belum ditandatangani.</t>
  </si>
  <si>
    <t>Berdasarkan monitoring stock solar per 1 Okt’24 ditemukan selisih kurang atas stock solar sebesar 2,002 liter antara kartu stock dengan stock aktual sehingga menimbulkan selisih sebesar Rp 23,333,310; Telah dilakukan opname rutin atas stock solar setiap bulan namun belum didukung dengan Berita Acara opname yang ditandatangani s/d Supervisor GAT.</t>
  </si>
  <si>
    <t>Berdasarkan sample check atas 155 dari 172 tabung APAR pada tanggal 1 Okt’24 ditemukan 9 tabung APAR yang tekanannya di atas normal.</t>
  </si>
  <si>
    <t>1 karyawan yang telah resign namun member parkirnya masih aktif berselang 57 hari sejak tanggal resign s/d tanggal penarikan data member Secure Parking tanggal 27 Sep’24.; Berdasarkan observasi atas pengelolaan parkir pada tanggal 8 Okt’24 dan 234 member parkir mobil aktif ditemukan belum dilakukan lock system pada system gate masuk mobil yang menyebabkan member motor bisa masuk melalui gate mobil di mana per 8 Okt’24 diketahui terdapat 1 member parkir motor yang didaftarkan motornya (B 3310 BPE) namun yang masuk parkir aktual adalah mobil (B 1276 HFE), bahkan setelah dilakukan penelusuran selama Sep’24 diketahui terdapat 12 transaksi dengan menggunakan kendaraan yang berbeda dan tidak terdaftar; 3 member menggunakan kendaraan yang berbeda dengan kendaraan didaftarkan di mana setelah ditelusuri lebih lanjut selama bulan Sep’24 diketahui terdapat total 54 transaksi keluar masuk atas 3 member terkait dengan menggunakan kendaraan yang belum terdaftar</t>
  </si>
  <si>
    <t>Berdasarkan full check atas 47 tenaga outsource PT. Arima Sinar Abadi selama bulan Agt’24 ditemukan belum konsistennya penerapan absen finger print yang dilakukan oleh masing-masing tenaga outsource di mana dari 47 karyawan diketahui 18 karyawan dengan record tidak absen masuk sebanyak 1 s/d 10 hari, tidak absen pulang sebanyak 1 s/d 18 hari, tidak absen sama sekali sebanyak 1 s/d 26 hari. Sisanya 29 karyawan lainnya tidak ditemukan record absensinya sama sekali</t>
  </si>
  <si>
    <t>Berdasarkan full check atas 11 layar monitor CCTV (10 unit di ruang CCTV lobby, 1 unit di posko security) ditemukan 2 layar monitor (2 DVR) yang menampilkan data waktu perekaman yang berbeda antar titik CCTV, dan jika mengacu pada jam aktual terdapat selisih berselang +07:52 menit s/d +15:52 menit; 5 titik CCTV yang rusak (2 titik tidak menampilkan gambar sama sekali dan 3 titik yang menampilkan gambar namun tidak jelas) di mana tidak diketahui sejak kapan CCTV rusak dan belum dilakukan pengajuan untuk perbaikan CCTV (belum dibuatkan Work Order). Berdasarkan observasi area selama fieldwork audit ditemukan 4 restricted area dalam keadaan tidak terkunci padahal seluruh area tersebut merupakan area yang tidak boleh di akses secara umum (karena terdapat ruang mesin lift, utilitas, panel listrik, limbah berbahaya); Kebocoran pipa di koridor belakang ICU di mana kebocoran terjadi sejak akhir Sep’24 dan belum dilakukan perbaikan sampai dengan pemeriksaan audit 1 Okt’24; Genangan air di dalam ruang RO Goldenrod (Reserve Osmosis: ruang penyaringan air) yang berasal dari tangki air di mana di dalam ruang RO juga terdapat panel listrik; 1 box emergency lantai SB yang tidak dilengkapi dengan palu pemecah kaca box di mana box emergency berisi peralatan yang digunakan untuk evakuasi ketika terjadi bencana (seperti helm, kacamata, masker, rompi, senter, kapak, dan sepatu boot); Akses ruang panel lobby digunakan sebagai penyimpanan barang pribadi karyawan (seperti sepatu dan rak sepatu) padahal setiap karyawan mendapatkan fasilitas loker di lantai SB.</t>
  </si>
  <si>
    <t>Berdasarkan monitoring atas pengelolaan linen ditemukan seluruh item linen milik RS belum dilengkapi dengan kartu stock serta tidak diketahui jumlah stock awalnya di mana opname rutin juga belum dilakukan</t>
  </si>
  <si>
    <t>Berdasarkan sample opname atas 95 item (5,824 pcs) di gudang logistik ditemukan 1 jenis item (30 pcs) yang telah expired dan penyimpanannya masih tercampur dengan item lainnya berselang 32 hari sejak tanggal expired s/d tanggal pemeriksaan audit 2 Okt’24.; Berdasarkan sample check atas 35 item (37 pcs) atas 84 item (94 pcs) tools engineering ditemukan selisih lebih atas 1 item (1 pcs) dan selisih kurang (hilang) atas 1 item (1 pcs) tools engineering antara list dengan aktual dan belum dibuatkan BA kehilangan yang ditandatangani s/d Supervisor GAT; 8 item (11 pcs) tools engineering belum tercatat dalam list tools engineering; telah dilakukan opname rutin setiap bulan namun belum didukung dengan Berita Acara Opname yang ditandatangani s/d Supervisor GAT.</t>
  </si>
  <si>
    <t>Berdasarkan observasi atas 8 area tenant ditemukan tenant Lovely Shop tidak dilengkapi dengan meteran listrik di mana tagihan listrik setiap bulannya hanya berdasarkan perkiraan penggunaan listrik yang dihitung dari daya yang dihasilkan atas masing-masing item elektronik (seperti chiller dan freezer); Tenant Ostra (EV Charging Station) masih menempelkan materi promosi yang telah expired berselang 81 hari sejak promosi berakhir s/d pemeriksaan audit 9 Okt’24 di mana tenant terkait merupakan tenant self service (tidak ada PIC tenant yang berjaga).</t>
  </si>
  <si>
    <t>Prosedur Tender dan Penerbitan SPK hasil Tender (setiap penerbitan SPK harus didahului dengan tender/perbandingan harga; untuk pekerjaan bangunan diijinkan repeat order dengan syarat diberikan kepada pemenang/peserta tender dengan harga yang sama; SPK didukung dengan persetujuan sesuai koridor yang berwenang; setiap pengecualian/SPK tunjuk langsung harus sesuai dengan koridor persetujuan tunjuk langsung).</t>
  </si>
  <si>
    <t>Pekerjaan Tambah/Kurang dan Pekerjaan Mendesak (setiap pekerjaan harus didukung dengan Instruksi Lapangan/IL dan untuk mendapatkan harga satuan pekerjaan mendesak/item baru dalam pekerjaan tambah kurang akan ditindaklanjuti dengan negosiasi harga maksimum 2 minggu dari tanggal IL hingga terbit EIL (Evaluasi Instruksi Lapangan). Khusus untuk pekerjaan tambah/kurang jenis pekerjaan harus identik dengan SPK induk sehingga harga satuan mengacu ke SPK induk. Setelah pekerjaan selesai, dilakukan opname bersama untuk menentukan volume dan dituangkan dalam VO/SPK Addendum)</t>
  </si>
  <si>
    <t>Berdasarkan full check atas 5 transaksi program persalinan ditemukan 2 transaksi upgrade naik kelas kamar namun tidak sesuai dengan IM yang berlaku dan tidak didukung dengan approval sampai dengan Direktur Rumah Sakit.</t>
  </si>
  <si>
    <t>Berdasarkan cash opname pada tanggal 7 Okt dan 8 Okt’24 ditemukan selisih kurang 2 petty cash dengan total nilai sebesar Rp 2,185,000 karena petty cash disimpan di rekening pribadi masing-masing PIC; Selisih lebih pada petty cash cash Induk dan Logistik dengan total sebesar Rp 69,306; 14 transaksi reimbursement atas petty cash Departemen HBD dan sekretaris yang menggunakan nota reprint dengan total nilai sebesar Rp 13,469,419 padahal nota reprint merupakan nota copy; 8 item lost &amp; found berada di dalam brankas FAP berselang 670 hari s/d 2,378 hari sejak tanggal item ditemukan s/d pemeriksaan audit 8 Okt’24 karena belum ada ketentuan terkait masa penyimpanan item lost &amp; found, dan belum ada logbook atas item lost &amp; found; Berdasarkan sample check terhadap 156 voucher BPU ditemukan 4 Cheque yang belum dicoret *atau pembawa</t>
  </si>
  <si>
    <t>Berdasarkan monitoring atas saldo aging per 31 Agt’24 ditemukan 1 transaksi PT. Induksarana Kemasindo yang telah lunas namun masih muncul pada saldo T/B dan aging &gt; 90 hari sebesar Rp. 765,000 karena adanya diskon transaksi yang belum mengurangi nilai transaksi awalnya; 4 transaksi asuransi yang tidak dapat tertagih karena telah melewati batas waktu penagihan berselang 127 hari s/d 793 hari sejak tanggal deadline pengiriman tagihan ke pihak penjamin s/d cut off audit 31 Agt’24 sehingga berisiko adanya opportunity loss karena piutang tidak dapat tertagih sebesar Rp 4,616,726.; Berdasarkan monitoring atas akun Deposit Pasien (No. Akun 210701) per 31 Agt’24 ditemukan 28 deposit pasien yang telah outstanding &gt; 3 tahun berselang 1,439 hari s/d 2,839 hari sejak tanggal transaksi s/d cut off 31 Des’23 karena adanya pasien yang batal rawat inap namun telah diposting deposit sehingga menimbulkan overstated sebesar Rp. 159,753,500 (Temuan Ulangan)
Berdasarkan pemeriksaan atas saldo akun piutang usaha per 31 Agt’24 ditemukan Piutang Pasien Umum Outstanding dan COB (Coordination of Benefit: Pasien yang ditanggung lebih dari 1 penjamin, seperti BPJS dan asuransi swasta) BPJS (No. Akun 110414) sebesar Rp. 34,400,896 yang tidak terdapat rincian transaksinya dan tidak diketahui sejak kapan transaksi terkait telah menggantung Berdasarkan pemeriksaan atas akun piutang dokter (No Akun: 110601) per 31 Agt’24 ditemukan Piutang Dokter dengan saldo sebesar Rp 8,715,185 yang tidak terdapat rincian Outstanding dan tidak diketahui sejak kapan transaksi tersebut telah menggantung</t>
  </si>
  <si>
    <t>Berdasarkan sample check atas 124 transaksi discount selama periode audit ditemukan 7 transaksi Discount All berkisar 20% s/d 100% dengan total diskon sebesar Rp 6,294,000 yang belum dilengkapi dengan bukti pendukung seperti kartu asuransi atau dokumen lainnya sampai dengan 10 Jan’25.</t>
  </si>
  <si>
    <t>Berdasarkan sample opname atas 104 asset pada 10 Okt’24 ditemukan telah dilakukan opname atas inventaris asset 1 tahun sekali (tahun 2024 opname dilakukan di bulan Agt’24) namun belum didukung dengan Berita Acara Opname yang ditandatangani s/d Manager FAP; 3 item peralatan medis yang kode assetnya berbeda antara kode di system Teramedik dengan fisik tertempel pada asset di mana 1 item di antaranya barcodenya pudar; 57 item fixed asset yang belum dilengkapi dengan barcode asset; 1 item Asset IT yang belum ditemukan fisiknya sehingga berisiko kurangnya kontrol atas inventaris IT (temuan ulangan)</t>
  </si>
  <si>
    <t>Berdasarkan full check atas perhitungan fixed asset per 31 Agt’24 ditemukan selisih nilai perolehan aktiva tetap antara saldo system teramedik dengan saldo trial balance per 31 Agt’24 dengan total sebesar Rp 29.63 Miliar; Selisih nilai akumulasi depresiasi antara saldo system teramedik dengan saldo trial balance per 31 Agt’24 dengan total sebesar Rp. 28.66 Miliar. (Temuan ulangan)
Berdasarkan full check rekonsiliasi PPh antara saldo T/B PPh 21 dengan dengan bukti pembayaran pajak periode Jun’23 s/d Agt’24 ditemukan adanya selisih PPh 21 pegawai per Jul’23 sebesar Rp 4 Juta.</t>
  </si>
  <si>
    <t>Berdasarkan sample check atas 63 PO (Medis, Non-Medis, dan CITO) ditemukan 1 PO Non-Medis Tunjuk langsung yang ditandatangani tidak sesuai dengan koridor approval yang berlaku sampai dengan Direktur Corporate; 1 PO yang perbandingan antar vendornya dilakukan tidak apple to apple walaupun item yang dipilih merupakan item dengan harga terendah tanpa didukung dengan berita acara penjelasan; 1 PO Medis Repeat Order (RO) yang ditandatangani tidak sesuai dengan koridor approval yang berlaku sampai dengan Direktur Corporate di mana 2 item di antaranya memiliki harga satuan lebih tinggi dibandingkan dengan PO acuan dengan selisih sebesar Rp 902,524</t>
  </si>
  <si>
    <t>Berdasarkan full check atas STR dan SIP 110 tenaga medis (selain perawat dan dokter spesialis) ditemukan 2 SIP yang telah expired berselang 259 hari dan 300 hari sejak tanggal expired s/d cut off audit 31 Agt’24.</t>
  </si>
  <si>
    <t>Berdasarkan full check atas 5 tenaga harian lepas selama periode Mei’24 s/d Agt’24 ditemukan 3 tenaga harian lepas yang hari kerjanya melebihi 20 hari secara 3 bulan berturut-turut.</t>
  </si>
  <si>
    <t>Berdasarkan full check atas 377 plan asuransi karyawan terdaftar ditemukan 1 plan asuransi karyawan yang terdaftar lebih rendah dari plan seharusnya</t>
  </si>
  <si>
    <t>Pengelolaan seragam (dilakukan kontrol atas pengelolaan seragam dan sepatu untuk perawat)</t>
  </si>
  <si>
    <t>Berdasarkan full opname atas 40 loker karyawan pria pada tanggal 14 Okt’24 ditemukan penggunaan 6 unit loker yang tidak tercatat di dalam logbook peminjaman loker di mana kunci atas 6 unit loker tersebut juga tidak ada di dalam posko security</t>
  </si>
  <si>
    <t>Penilaian Audit Ciputra Hospital Citra Raya Tangerang 2024.xlsx</t>
  </si>
  <si>
    <t>Berdasarkan sample check 30 dari 57 Asuransi Profesi Dokter Spesialis ditemukan 20 dokter spesialis yang berpraktik namun belum dilengkapi dengan asuransi profesi berselang 72 hari s/d 4,770 hari sejak tanggal dokter bergabung s/d pull out audit 22 Nov’24 di mana 6 dokter di antaranya merupakan temuan audit tahun sebelumnya. (Temuan Ulangan)</t>
  </si>
  <si>
    <t>Berdasarkan full check atas 1 kontrak payung dokter gigi ditemukan PKS dengan Dr. drg. Maria P. Indratoto, Sp.Ort (merupakan kontrak payung untuk 12 dokter gigi yang berpraktik di Ciputra Hospital Citra Raya Tangerang) yang telah expired berselang 1,056 hari sejak tanggal PKS Expired 1 Jan’22 s/d pull out audit 22 Nov’24.</t>
  </si>
  <si>
    <t>Berdasarkan sample check atas 39 PKS dengan pihak asuransi dan perusahaan ditemukan 6 PKS belum didapatkan oleh Team Audit s/d pull out audit 22 Nov’24 di mana per 30 Sep’24 diketahui masih terdapat tagihan outstanding dengan total sebesar Rp 573,466,222 dan belum didukung dengan surat jaminan; 7 PKS yang telah expired berselang 206 hari s/d 3,447 hari sejak tanggal expired s/d tanggal pull out audit 22 Nov’24 dengan total tagihan outstanding per 30 Sep’24 sebesar Rp 1.21 Miliar. (Temuan Ulangan)</t>
  </si>
  <si>
    <t>Berdasarkan full check atas 5 penyewaan auditorium selama periode audit ditemukan belum ada price list resmi atas tarif sewa auditorium di mana selama ini penetapan tarif sewa auditorium hanya berdasarkan kesepakatan kedua belah pihak; 2 transaksi penyewaan auditorium yang tidak didukung dengan surat penawaran dan surat kesepakatan antara Manajemen dengan pihak penyewa; 2 transaksi penyewaan auditorium yang pembayarannya tidak sesuai dengan klausul pada surat penawaran atau surat konfirmasi pesanan yang ditawarkan dan disetujui oleh kedua belah pihak sehingga menimbulkan selisih kurang bayar sebesar Rp 1,880,000 dan lebih bayar Rp 1,500,000. Berdasarkan full check atas 9 penyewaan space di area rumah sakit ditemukan 1 tenant food &amp; beverage (family café) yang belum mencantumkan klausul terkait penyediaan tabung APAR di dalam PKS; 1 tenant yang telah bergabung sejak 1 Apr’24 namun PKSnya belum ditandatangani kedua belah pihak berselang 235 hari sejak tanggal PKS berlaku s/d pull out audit 22 Nov’24; Belum ada pembayaran bagi hasil sebesar 25% dari total pendapatan dan laporan pendapatan atas tenant PT. Jalan Terus Saja (tenant penyewaan power bank) sejak awal mulai PKS tanggal 1 Okt’23 s/d expired 30 Sep’24, bahkan hingga akhir Des’24 juga belum ada pembayaran padahal pada PKS disebutkan pihak Manajemen berhak menerima bagi hasil sebesar 25% dari total pendapatan sewa power bank dan pihak vendor wajib untuk menyertakan laporan penyewaan bulanan ke pihak Ciputra Hospital; 1 tenant vending machine (PT Muara Juara Kreasi Rasa – Jumpstart) yang aktual jumlah vending machine ditempatkan di area Ciputra Hospital sebanyak 2 unit, lebih banyak dibandingkan dengan jumlah yang disepakati dalam PKS (1 unit) dan laporan penerimaan bulanannya belum diterima pihak Manajemen, di mana jika memperhitungkan minimum payment 2 vending machine terdapat selisih kurang nilai bagi hasil periode Mar’24 s/d Jun’24 dan Sep’24 sebesar Rp 944,027; 1 addendum perpanjangan PKS yang belum didapatkan oleh Team Internal Audit di mana PKS yang diberikan merupakan PKS yang telah expired berselang 358 hari sampai dengan tanggal pullout audit 22 Nov’24 bahkan tenant terkait telah pullout; 2 PKS tenant yang telah expired berselang 51 hari dan 123 hari sejak tanggal PKS expired s/d tanggal pull out audit 22 Nov’24.</t>
  </si>
  <si>
    <t>Berdasarkan sample check atas 42 dari 51 barang promosi pada tanggal 15 Nov’24 ditemukan selisih lebih atas 10 item barang promosi berkisar 27 pcs s/d 464 pcs dengan total nilai sebesar Rp 3,392,813 dan selisih kurang atas 27 item barang promosi berkisar 1 pcs s/d 1,150 pcs dengan total nilai sebesar Rp 49,620,779. (Temuan Ulangan)</t>
  </si>
  <si>
    <t>Berdasarkan full check atas perhitungan insentif marketing periode 2023 (dibayarkan di tahun 2024) yang terdiri dari 3 sales ditemukan perbedaan rumus perhitungan insentif yang digunakan Manajemen dengan yang tertuang di dalam Internal Memo atas 3 sales sehingga seolah-olah menghasilkan kurang bayar atas insentif 1 sales dengan nilai Rp 1,742,093 dan lebih bayar atas insentif 2 sales dengan nilai masing-masing sebesar Rp 577,496 dan Rp 539,815; Tidak ada detail transaksi atas total nilai realisasi yang menjadi dasar perhitungan insentif. Berdasarkan full check atas 202 transaksi perhitungan pemberian voucher referral fee untuk agent dan sample check atas 104 bukti tanda terima voucher referral fee selama periode Okt’23 s/d Jun’24 audit ditemukan selisih kurang atas 4 perhitungan voucher referral dengan total nilai sebesar Rp 200,000 (perhitungan auditee lebih kecil) dan selisih lebih atas 1 perhitungan voucher referral senilai Rp 50,000; 1 pemberian voucher kepada agent asuransi senilai Rp. 450,000 yang belum dibuktikan dengan tanda terima maupun dokumentasi foto penerimaan; 2 pemberian voucher yang dibayarkan tidak menggunakan voucher belanja senilai Rp 1,850,000 melainkan transfer tunai ke rekening pribadi masing-masing agent di mana belum didukung dengan form persetujuan dari Direktur RS; 2 pemberian voucher yang telah didukung dengan tanda terima namun belum menyertakan nilai voucher belanja yang diberikan sebesar Rp 2,050,000.</t>
  </si>
  <si>
    <t>Berdasarkan sample opname terhadap 538 dari 1,668 item (32.25%) obat dan alat kesehatan di Instalasi Farmasi pada 13 Nov’ 24 ditemukan selisih lebih atas 74 item (745 pcs) berkisar 1 pcs s/d 190 pcs dengan total sebesar Rp 12,609,660; Selisih kurang atas 45 item berkisar 1 pcs s/d 131 pcs dengan total nilai sebesar Rp 9,237,942 di mana selisih kurang yang diganti oleh bagian farmasi sebesar Rp 1,677,628; Tempat penyimpanan obat dengan golongan narkotika dan psikotropika tidak terkunci ganda karena rusaknya kunci lemari penyimpanan; 1 item alat kesehatan yang tidak memiliki tanggal sterilisasi dan 1 obat yang tidak memiliki tanggal expired. (Temuan Ulangan)
Berdasarkan sample opname atas 225 item dari 531 item (42.37%) obat dan alat kesehatan di Gudang Farmasi pada 13 Nov’ 24 ditemukan selisih lebih atas 1 item sebanyak 1 roll dengan total nilai sebesar Rp 234,440; Item infus set NACL 0.9% Infus 1000 ml SP sebanyak 6 dus di dalam ruang khusus penyimpanan infus padahal maksimal penumpukan dus sebanyak 5 (berdasarkan keterangan yang tertera pada dus infus). (Temuan Ulangan)
Berdasarkan full opname atas 407 item pada 5 emergency trolley (ET) pada 11 dan 12 Nov’ 24 ditemukan selisih lebih 14 item (16pcs) di ET HD, ICU, OK, dan IGD berkisar 1 pcs s/d 3pcs dengan total nilai sebesar Rp 269,859; Selisih kurang 4 item (6 pcs) di ET ICU, IGD, dan OK berkisar 1 pcs s/d 3 pcs dengan total nilai sebesar Rp 77,850; 2 item alat kesehatan yang tidak disimpan dalam kondisi steril; 1 item Alkes di ET OK yang telah expired berselang 164 hari sejak tanggal expired s/d tanggal pemeriksaan audit 11 Nov’24; Emergency trolley ICU/HCU/PICU dan emergency trolley OK tidak disegel di mana perawat ruangan memiliki stock kunci segel ET sebanyak 79 pcs padahal seharusnya kunci segel ET dikontrol dan disimpan oleh team farmasi. (Temuan Ulangan)
Berdasarkan full check atas 1,312 kode penjualan obat selama periode 1 Jul’24 s/d 30 Sep’24 ditemukan 351 item penjualan obat (386,653 pcs) tidak tercantum dalam formularium yang disepakati oleh Komite Rumah Sakit. Berdasarkan full check atas 2,818 status obat dan alat kesehatan di Gudang Farmasi, Instalasi Farmasi, Depo, Poli, dan ET ditemukan 3 obat dan 1 alat kesehatan di instalasi farmasi berstatus non-aktif namun masih memiliki sisa saldo stock pada system teramedik dan stock pada fisik aktualnya sebanyak 132 pcs. Berdasarkan perbandingan seluruh stock obat Ciputra Hospital Citra Raya Tangerang per 4 Nov’24 dibandingkan dengan minimal qty stock terdapat 641 obat dengan total stock keseluruhan berada di bawah minimal qty yang ditentukan di mana 303 obat di antaranya memiliki saldo 0.</t>
  </si>
  <si>
    <t>Berdasarkan sample opname terhadap 204 dari 212 item obat dan alat kesehatan (93.23%) di Depo Radiologi, IGD, ICU/HCU/PICU, Carnation, Bank Darah, Poli Jantung, Urologi, dan penyakit dalam pada 14 Nov’24 ditemukan selisih lebih atas 43 item berkisar 1 s/d 27 pcs pada Depo Carnation, Radiologi, IGD, Bank Darah dengan total nilai Rp 6,323,884; Selisih kurang atas 7 item berkisar 1 pcs s/d 7 pcs pada Depo Carnation dan IGD dengan total nilai Rp 616,533; 1 item obat yang telah expired berselang 13 hari sejak tanggal expired s/d tanggal stock opname 14 Nov’24 namun belum dibuatkan berita acara disposalnya di mana item masih tercampur dengan stock barang yang masih digunakan.</t>
  </si>
  <si>
    <t>Berdasarkan observasi atas gudang basah unit gizi pada tanggal 14 Nov’24 ditemukan 4 item bahan makanan yang tidak dilengkapi dengan informasi tanggal produksi, tanggal terima, dan tanggal expired.</t>
  </si>
  <si>
    <t>Berdasarkan full check terhadap 13 Perjanjian Kerjasama Operasional (KSO) alat laboratorium dan radiologi ditemukan 1 Set (4 item) alat KSO Radiologi dengan PT Buana Intiprima Medika yang belum didukung dengan PKS berselang 199 hari sejak tanggal uji fungsi alat tanggal 7 May’24 s/d pull out audit 22 Nov’24; 1 PKS KSO alat Easy Reader dengan PT Akurat Intan Madya yang telah expired berselang 52 hari sejak tanggal expired s/d pull out audit 22 Nov’24; 2 alat KSO yang kalibrasinya telah expired berselang 2 hari dan 21 hari sejak tanggal expired s/d pull out audit 22 Nov’24.</t>
  </si>
  <si>
    <t>Berdasarkan full check atas KTA 34 personel security (PT. Transformasi Security) ditemukan 10 personel security yang KTA-nya telah expired berselang 153 hari s/d 2,166 hari sejak tanggal kadaluwarsa s/d pemeriksaan audit 19 Nov’24 dan belum dilakukan perpanjangan; 1 personel security yang belum dilengkapi dengan KTA yang teregistrasi aktif</t>
  </si>
  <si>
    <t>Berdasarkan full check atas 8 layar monitor CCTV di posko security pada tanggal 12 Nov’24 ditemukan 2 layar monitor (2 DVR) yang menampilkan data waktu perekaman yang berbeda antar titik CCTV, dan jika mengacu pada jam aktual terdapat selisih berselang +07:41 menit s/d +21:09 menit; 1 titik CCTV yang rusak (tidak menampilkan gambar sama sekali) di mana tidak diketahui sejak kapan CCTV rusak dan belum dilakukan pengajuan untuk perbaikan CCTV (belum dibuatkan Work Order). (Temuan Ulangan)
Berdasarkan sample check atas 57 dari 117 tabung APAR pada tanggal 12 Nov’24 ditemukan 1 tabung APAR yang tekanannya di bawah normal; 2 tabung APAR yang tidak dilengkapi dengan sticker expired date. Berdasarkan full check atas KTA 34 personel security (PT. Transformasi Security) ditemukan belum dicantumkannya klausul kewajiban pihak outsource dalam PKS untuk melengkapi setiap personel security dengan KTA yang masih aktif</t>
  </si>
  <si>
    <t>Berdasarkan full check atas 27 perizinan ditemukan 1 perizinan atas pengelolaan parkir yang masih berstatus draft/ belum terverifikasi berselang 51 hari sejak tanggal draft terbit s/d konfirmasi audit 31 Jan’25.</t>
  </si>
  <si>
    <t>Berdasarkan monitoring transaksi dan area parkir pada tanggal 20 Nov’24 ditemukan 2 gate (1 gate masuk dan 1 gate keluar) yang tombol bantuannya tidak berfungsi padahal 2 gate tersebut merupakan gate manless; 1 member motor yang didaftarkan pada system secure parking sebagai mobil di mana member terkait dapat menggunakan pintu keluar khusus mobil sebanyak 15 kali selama bulan Sep’24 yang tidak terdeteksi system secure dan kamera pada gate keluar.</t>
  </si>
  <si>
    <t>Berdasarkan observasi atas 3 unit Ambulans pada tanggal 18 Nov’24 ditemukan defect minor pada 1 unit ambulans (seperti lampu sorot untuk tindakan tidak ada, lampu mundur tidak berfungsi, sisa air infus yang telah terpakai masih ada di dalam ambulans) padahal telah dilakukan checklist rutin setiap harinya oleh driver ambulans; 1 unit ambulans dalam keadaan rusak dan tidak terawat di mana ambulans sudah tidak digunakan berselang 1,176 hari sejak tanggal penggunaan terakhir s/d konfirmasi audit 19 Nov’24.</t>
  </si>
  <si>
    <t>Berdasarkan full check atas 6 unit lift pada tanggal 19 Nov’24 ditemukan ARD (Automatic Rescue Device) atas 1 unit lift yang tidak berfungsi dengan normal sehingga tidak dapat bergerak ke lantai terdekat untuk evakuasi karena kerusakan battery ARD di mana setelah dilakukan penelusuran kerusakan tersebut telah menjadi temuan/ catatan dari vendor sejak 19 Okt’23 dengan keterangan battery rusak &gt;2 tahun yang terbawa s/d laporan pemeriksaan terakhir tanggal 8 Okt’24. Berdasarkan full check atas record pemanasan genset selama tahun 2024 pada 4 panel genset ditemukan log record panel genset tidak merekam aktivitas secara konsisten baik untuk pemanasan ataupun backup PLN (aktualnya sebagian aktivitas penggunaan genset tidak terecord). Berdasarkan observasi area selama audit fieldwork ditemukan 4 restricted area (ruang pompa, rooftop, ruang limbah B3, ruang panel) dalam keadaan tidak terkunci padahal seluruh area tersebut merupakan area yang tidak boleh di akses secara umum di (karena terdapat utilitas, limbah berbahaya, dan panel listrik) di mana 1 area di antaranya (ruang panel/ LVMDP: Low Voltage Main Distribution Panel) dijadikan sebagai area merokok; Defect di area ruang OK (seperti lantai mengelupas, terdapat kebocoran/ rembesan air, lampu indikator kamar OK terlepas, indikator tekenan udara tidak berfungsi, dan tidak ada smoke detector). (Temuan Ulangan)</t>
  </si>
  <si>
    <t>Berdasarkan full check atas stock linen di 5 area/ unit dari 17 area/ unit ditemukan 3 item (166 pcs) linen belum tercatat dalam list stock linen; Selisih lebih atas 1 item (1 pcs) dan selisih kurang atas 6 item (8 pcs) antara list stock linen dengan fisik aktualnya; Telah dilakukan opname rutin atas linen 3 bulan sekali namun belum didukung dengan Berita Acara Opname yang ditandatangani s/d Manager GAT.</t>
  </si>
  <si>
    <t>Berdasarkan sample opname atas 30 item (42 pcs) tools engineering ditemukan belum dilakukan opname rutin setiap bulan yang didukung dengan Berita Acara Opname yang ditandatangani s/d Manager GAT sehingga berisiko kurangnya kontrol atas tools engineering.</t>
  </si>
  <si>
    <t>Berdasarkan sample opname atas 42 alat medis ditemukan 3 alat medis yang telah dilengkapi dengan stiker kalibrasi padahal sertifikat kalibrasinya tidak ditemukan di mana aktualnya 1 alat medis baru dilakukan kalibrasi pasca Audit, 1 alat medis tidak lolos kalibrasi dan 1 alat medis belum dilakukan kalibrasi; 4 alat medis yang tidak dilengkapi dengan sertifikat dan stiker kalibrasi yang masih berlaku di mana 2 alat medis di antaranya telah expired berselang 723 hari dan 743 hari tanggal expired s/d pemeriksaan audit 18 Nov’24.</t>
  </si>
  <si>
    <t>Berdasarkan opname barang lost and found (valuable item) yang disimpan di Customer Service dalam brankas terpisah ditemukan 1 item gelang emas yang belum ada logbook atas item lost &amp; found yang diterima pada 12 Agt’24.</t>
  </si>
  <si>
    <t>Berdasarkan hasil cash opname atas seluruh petty cash pada tanggal 18 s/d 19 Nov’24 dan observasi brankas ditemukan selisih kurang atas 3 petty cash dengan total nilai sebesar Rp 1,306,134; Selisih lebih penerimaan pendapatan di kasir rawat inap lt.3 sebesar Rp 10,055; Uang tunai sebesar Rp 426,000 yang bukan milik Perusahaan namun ditempatkan di dalam brankas FAP; 1 transaksi pertanggungjawaban Kasbon Departemen HBD yang tidak melampirkan bukti transaksinya sebesar Rp. 276,100; 1 reimbursement petty cash Departemen HRD untuk keperluan perjalanan dinas sebesar Rp. 136,500 yang menggunakan estimasi argo taxi online di mana aktualnya karyawan terkait nebeng berbayar kendaraan tetangganya sehingga tidak terdapat bukti nota aslinya; 10 transaksi reimbursement petty cash dengan total sebesar Rp 3,250,000 yang pertanggungjawaban/ bukti transaksinya hanya menggunakan nota kontan tanpa informasi nama vendor, alamat dan nomor telephone; 2 transaksi reimbursement atas petty cash Departemen HBD yang menggunakan nota reprint dengan total nilai sebesar Rp 2,368,200.</t>
  </si>
  <si>
    <t>Berdasarkan monitoring atas saldo aging per 30 Sep’24 ditemukan 9 transaksi dengan Mitsui Fudosan (Asia) PTE, LTD yang tidak muncul di modul tagihan A/R namun masih memiliki saldo tunggakan sebesar Rp. 3,270,000 karena adanya bugs system; 590 transaksi BPJS Kesehatan dan Biofarma Pan Brothers yang belum diterbitkan invoice berselang 737 hari s/d 2,541 hari sejak tanggal transaksi sampai dengan pullout audit sehingga menimbulkan understated aging sebesar Rp 111,457,261, di mana 12 transaksi BPJS Kesehatan di antaranya bersaldo minus sebesar Rp 2,988,336. Berdasarkan monitoring akun piutang usaha per 30 Sep’24 ditemukan 5 transaksi atas piutang pasien dalam perawatan (No. Akun 110401) yang telah outstanding &gt;3 tahun berselang 1,649 hari s/d 3,433 hari sejak tanggal transaksi s/d cut off audit 30 Sep’24 dengan total nilai sebesar Rp 440,842 di mana 1 di antaranya merupakan transaksi dengan saldo minus sebesar Rp 481,950; 11 transaksi atas piutang credit card (Master/ Visa/ Vouchers/ Debet Bca) (No. Akun 110402) yang telah outstanding &gt;3 tahun berselang 1,188 hari s/d 1,740 hari sejak tanggal transaksi s/d cut off audit 30 Sep’24 dengan total nilai sebesar Rp 50,643,663; 11 Transaksi atas piutang belum diakui (No. Akun 110413) yang telah outstanding &gt;3 tahun berselang 1,372 hari s/d 1,594 hari sejak tanggal transaksi s/d cut off audit 30 Sep’24 dengan total nilai saldo piutang minus sebesar Rp 27,184,596. (Temuan Ulangan)
Berdasarkan full check atas monitoring saldo piutang Non-Usaha per 30 Sep’24 ditemukan selisih sebesar Rp 65,771,555 atas rekonsiliasi saldo piutang karyawan HRD dengan saldo trial balance No. Akun: 110605 di mana saldo TB lebih kecil; 8 transaksi atas piutang dokter (No. Akun: 110601) yang telah outstanding &gt;3 tahun berselang 1,369 hari s/d 1,521 hari sejak tanggal transaksi s/d cut off audit 30 Sep’24 dengan total nilai piutang sebesar Rp 18,941,920; Belum dibuatkannya detail transaksi outstanding saldo advance pegawai (no. akun: 110603) di mana menurut trial balance saldo advance pegawai per 30 Sep’24 sebesar Rp 57,162,329.</t>
  </si>
  <si>
    <t>Berdasarkan monitoring atas akun Deposit Pasien (No. Akun 210701) per 30 Sep’24 ditemukan 4 deposit pasien yang telah outstanding &gt; 3 tahun berselang 1,509 hari s/d 3,926 hari sejak tanggal transaksi s/d cut off audit 30 Sep’24 dengan total nilai sebesar Rp 2,997,014 di mana 1 transaksi bersaldo minus sebesar Rp 72,000. Berdasarkan sample check atas 21 penggunaan cheque ditemukan 15 cheque yang belum dicoret *atau pembawa. Bedasarkan full check atas 6 klinik inhouse yang dikelola oleh Ciputra Hospital Citra Raya Tangerang ditemukan 4 klinik inhouse yang telah tutup berselang 135 hari s/d 1,292 hari sampai dengan konfirmasi audit 12 Nov’24 namun masih memiliki saldo stock obat, alkes, dan item logistik dengan total nilai sebesar Rp 14,323,740 di mana tidak diketahui keberadaan seluruh item tersebut.</t>
  </si>
  <si>
    <t>Berdasarkan sample opname terhadap 75 dari 4,712 item ditemukan 28 asset senilai Rp. 3,463,396,504 yang tidak dilengkapi dengan barcode/ label asset; 4 item asset yang fisiknya belum ditemukan; 2 item inventaris kantor yang fisiknya dibawa oleh karyawan yang telah mutasi ke proyek lainnya namun belum dibuatkan BA penghapusan Asset berselang 3,578 hari s/d 4,491 hari sejak tanggal mutasi sampai dengan tanggal pemeriksaan audit.</t>
  </si>
  <si>
    <t>Berdasarkan sample check atas 230 transaksi discount ALL dan discount RS selama periode audit ditemukan 27 transaksi Discount All dengan discount 100% tindakan dokter dengan total diskon sebesar Rp 8,100,000 yang belum dilengkapi dengan bukti form persetujuan dscount; 36 transaksi discount RS dengan discount berkisar 5% s/d 86.5% dengan total nilai discount sebesar Rp 1,032,508 yang belum dilengkapi dengan bukti pendukung seperti KTP atau bukti pendukung yang menyakatan keluarga karyawan.</t>
  </si>
  <si>
    <t>Berdasarkan sample check atas 86 PO (Farmasi, Logistik, dan Online) selama periode audit ditemukan 5 PO rutin barang umum yang mengalami kenaikan harga dari PO terakhir sebelum kenaikan harga, namun belum dilakukan perbandingan ulang sehingga menimbulkan selisih total harga sebesar Rp 4,200,000; 2 PO Farmasi senilai Rp. 3,000,000 yang telah diterbitkan SPL (Surat Penunjukan Langsung) ke RS Pluit namun aktualnya dibeli melalui vendor perorangan secara tunai dengan hanya melampirkan kwitansi bukti pembayaran tanpa adanya informasi jelas berupa nama PIC, nomor HP, alamat dan nomor rekening vendor; 1 PO pembelian Notebook Lenovo sebesar Rp. 12,987,000 yang telah diterbitkan PO pengganti dengan harga yang lebih murah namun belum dilakukan pembatalan berselang 95 hari sejak tanggal PO pengganti sampai dengan cut off Audit 30 Sep’24.</t>
  </si>
  <si>
    <t>Berdasarkan full check atas 122 STR &amp; SIP tenaga medis (selain perawat dan dokter spesialis) ditemukan 1 karyawan yang belum memiliki SIP aktif berselang 1,510 hari sejak tanggal bergabung s/d cut off audit 30 Sep’24.</t>
  </si>
  <si>
    <t>Berdasarkan full check atas 9 tenaga harian lepas (THL) selama periode Apr’24 s/d Agt’24 ditemukan 3 tenaga harian lepas yang hari kerjanya melebihi 20 hari secara 3 bulan berturut-turut. Berdasarkan full check atas absensi 403 karyawan selama periode Sep’24 ditemukan 1 karyawan yang rata-rata keterlambatannya mencapai 21 menit dan telah dipotong cuti namun belum diterbitkan SP atas karyawan terkait.</t>
  </si>
  <si>
    <t>Berdasarkan full check atas pengobatan 124 karyawan selama periode Jul’24 s/d Jun’25 ditemukan 3 excess atas transaksi rawat jalan karyawan dengan total nilai sebesar Rp 2,938,456 yang belum dipotongkan dalam payroll berselang 97 hari sejak tanggal pemotongan seharusnya (1 bulan setelah diakuinya excess karyawan) s/d konfirmasi audit 5 Feb’25.</t>
  </si>
  <si>
    <t>Penilaian Audit Ciputra Medical Center 2024.xlsx</t>
  </si>
  <si>
    <t>Berdasarkan sample check atas 17 PKS dokter Ciputra Medical Center ditemukan 1 PKS atas 1 dokter spesialis penanggung jawab poli Mind &amp; Behavior yang telah berakhir selama 426 hari sejak tanggal masa berlaku berakhir s/d pull out audit 1 Mar’24
Berdasarkan sample check atas 12 SIP dokter yang berpraktek di Ciputra Medical Center ditemukan 1 dokter yang SIPnya sudah kadaluarsa selama 31 hari sejak tanggal kadaluarsa s/d tanggal cut off audit 31 Jan’24, bahkan dokter tersebut masih melakukan praktek di CMC s/d tanggal cut off audit 31 Jan’24.</t>
  </si>
  <si>
    <t>Berdasarkan sample check atas 12 dokter praktek di Ciputra Medical Center ditemukan 1 dokter yang jadwalnya berbeda antara listing (papan jadwal praktek dokter yang berlokasi di papan nurse station) dengan website. (Temuan ulangan)</t>
  </si>
  <si>
    <t>Berdasarkan sample check atas 13 PKS asuransi ditemukan 10 lembaga asuransi yang bekerja sama dengan Ciputra Medical Center namun tidak ditemukan PKSnya</t>
  </si>
  <si>
    <t>Berdasarkan full check atas 8 barang promosi ditemukan 2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
Berdasarkan pemeriksaan atas voucher akupuntur Ciputra Medical Centre ditemukan Tidak adanya kartu stock ataupun belum dilengkapinya rekap monitoring mutasi voucher akupuntur; Belum dilakukan opname voucher akupuntur, baik oleh Front Office (FO) maupun staff Finance Accounting yang ditandatangani oleh Direktur Klinik. (Temuan ulangan)</t>
  </si>
  <si>
    <t>Berdasarkan sample check atas 24 alat medis pada tanggal 21 Feb’24 ditemukan Seluruh asset tidak dilengkapi dengan kartu atau sticker maintenance (Temuan ulangan); 1 asset yang tidak ada label assetnya; 1 asset KSO (milik vendor) yang masuk ke dalam list inventaris</t>
  </si>
  <si>
    <t>Berdasarkan sample check atas 13 item linen ditemukan selisih kurang atas 4 item linen dengan total nilai sebesar Rp 2,962,005; Tidak adanya kartu stock yang mencatat per item / jenis linen; Penulisan ukuran linen tidak detail saat serah terima linen kotor ke vendor sehingga berisiko hilang dan tertukar; Belum adanya Berita Acara opname linen secara rutin yang ditandatangani sampai dengan Manager Medis. (Temuan ulangan)</t>
  </si>
  <si>
    <t>Berdasarkan sample check atas 78 item barang logistic Ciputra Medical Center ditemukan Selisih kurang sebanyak 5 item (16 pcs) dengan total nilai sebesar Rp 455,937 dan selisih lebih sebanyak 5 item (27 pcs) dengan total nilai sebesar Rp 3,814,928</t>
  </si>
  <si>
    <t>Berdasarkan sample check atas 37 transaksi pengeluaran uang ditemukan 1 transaksi pengeluaran uang sebesar Rp 1,594,600 yang ditandatangani tidak sesuai dengan koridor yang berlaku</t>
  </si>
  <si>
    <t>Berdasarkan pemeriksaan akun Piutang Karyawan (No.Akun: 110602) per 31 Jan’24 ditemukan Saldo akhir akun piutang karyawan bersaldo kredit sebesar Rp 615,000</t>
  </si>
  <si>
    <t>Berdasarkan full check atas perhitungan list inventaris per Jan’24 ditemukan Selisih kurang nilai Inventaris dan Akumulasi Penyusutan Inventaris per 31 Jan’24 masing-masing sebesar Rp 822,126 dan Rp 1,181 antara data list fixed asset dari sistem teramedik dengan trial balance serta selisih kurang nilai akumulasi penyusutan inventaris sebesar Rp 2,149,425 antara data list fixed asset dari sistem teramedik dengan perhitungan audit
Berdasarkan sample check atas 104 inventaris asset ditemukan 1 item asset (6 pcs) yang label barcodenya rusak dan pudar; 27 item asset yang belum ditempel nomor barcode pada fisik asset dan 11 asset di antaranya tidak dicantumkan lokasinya pada system Teramedik; 1 item asset (1 pcs) yang fisik barangnya belum ditemukan (Temuan ulangan); 2 item asset yang memiliki penomoran aset yang berbeda antara nomor asset di sistem dengan label barcode yang ditempel pada fisik barang; Opname asset sudah dilakukan 1 tahun sekali namun belum dilengkapi dengan Berita Acara opname yang ditandatangani s/d Direktur Unit</t>
  </si>
  <si>
    <t>Berdasarkan full check atas absensi 47 karyawan selama periode Nov’23 s/d Jan’24 ditemukan 4 karyawan yang jam pulangnya lebih cepat daripada jam pulang yang seharusnya berkisar 18 menit s/d 172 menit.</t>
  </si>
  <si>
    <t>Penilaian Audit Klinik Eco Medika CRT 2024.xlsx</t>
  </si>
  <si>
    <t>Berdasarkan full check atas 6 PKS dokter pengganti yang berpraktik selama Sep’24 dan 1 PKS dokter gigi ditemukan 5 dokter pengganti yang tidak didukung dengan PKS antara Klinik dengan dokter terkait di mana yang berjalan selama ini dokter pengganti berpraktik berdasarkan perjanjian lisan dengan tarif sebesar Rp 25,000 per jam; 1 dokter gigi (drg. Raniah Nurizsa Rahmah) yang PKSnya belum diterima oleh Team Internal Audit di mana pembayaran fee dokter gigi selama ini dihitung berdasarkan kapitasi (jumlah member/ pasien BPJS terdaftar s/d bulan berjalan dengan nilai kapitasi per pasien sebesar Rp 1,500) dengan total nilai pembayaran selama periode audit sebesar Rp 391,570,500.</t>
  </si>
  <si>
    <t>Berdasarkan full check atas 9 PKS Klinik ECO Medika dengan pihak ketiga selama periode audit ditemukan 2 PKS dengan pihak ketiga yang telah expired berselang 35 dan 227 hari sejak tanggal PKS berakhir s/d pull out audit 22 Nov’24.</t>
  </si>
  <si>
    <t>Berdasarkan full check atas 142 jenis obat yang dijual ke pasien selama periode Agt’24 s/d Sep’24 ditemukan 42 jenis obat yang tidak terdaftar dalam formularium yang disetujui oleh apoteker dan dokter penanggung jawab klinik.; Berdasarkan full check atas 194 item obat dan alkes farmasi pada tanggal 11 Nov’24 ditemukan selisih lebih atas 25 item obat dan alkes (jumlah fisik lebih banyak) sebanyak 593 pcs dengan total nilai sebesar Rp 163,463; selisih kurang atas 43 item obat dan alkes (jumlah fisik lebih sedikit) sebanyak 695 pcs dengan total nilai sebesar Rp 205,404: 2 item obat (65 pcs) yang telah expired berselang 6 hari dan 285 hari sejak tanggal expired s/d pemeriksaan audit 11 Nov’24 di mana obat masih ditempatkan bersamaan dengan obat layak pakai.</t>
  </si>
  <si>
    <t>Berdasarkan full opname atas 39 item instrumen medis ditemukan 2 instrumen medis yang belum dikalibrasi dan 1 instrumen medis yang kalibrasinya telah expired berselang 19 hari sejak tanggal expired s/d pull out audit 22 Nov’24</t>
  </si>
  <si>
    <t>Berdasarkan full opname atas 39 item instrumen medis ditemukan 14 item (22 pcs) instrumen medis yang telah expired dan belum dilakukan sterilisasi kembali berselang 50 hari s/d 335 hari sejak tanggal expired s/d pull out audit 22 Nov’24.</t>
  </si>
  <si>
    <t>Berdasarkan monitoring atas penggunaan listrik selama periode audit ditemukan belum dilakukan pencatatan penggunaan Kwh listrik setiap bulannya.</t>
  </si>
  <si>
    <t>Berdasarkan observasi area klinik pada tanggal 11 s/d 12 Nov’24 ditemukan kurangnya kebersihan di area klinik di mana terdapat tempat sampah yang tidak dibersihkan (sampah menggunung) di area farmasi dan koridor lt.1; lemari pendingin tempat penyimpanan obat digunakan sebagai tempat penyimpanan makanan dan minuman karyawan (seperti minuman kaleng yang telah terbuka, kopi, mayonnaise).</t>
  </si>
  <si>
    <t>Berdasarkan cash opname pada tanggal 20 Nov’24 ditemukan uang tunai sebesar Rp 494,000 di mana berdasarkan penjelasan perawat uang tersebut merupakan uang reward atas rujukan pasien ke Lab Citrama yang akan diberikan kepada dokter perujuk. Setelah dilakukan penelusuran lebih lanjut diketahui bahwa pihak Klinik belum pernah menerima reward sesuai dengan PKS karena selama ini diberikan kepada dokter perujuk.</t>
  </si>
  <si>
    <t>Berdasarkan monitoring atas akun piutang pasien umum (No. Akun 110403) per 30 Sep’24 ditemukan 10 saldo piutang pasien yang telah outstanding berselang 669 hari s/d 1,149 hari sejak tanggal transaksi s/d cut off audit 30 Sep’24 dengan total nilai sebesar Rp 357,804.</t>
  </si>
  <si>
    <t>Berdasarkan sample check atas 20 cheque ditemukan 9 bilyet cheque yang tidak dicoret kalimat atau pembawa*)</t>
  </si>
  <si>
    <t>Berdasarkan sample opname atas 24 item asset tetap ditemukan belum dilakukan opname rutin yang didukung dengan Berita Acara opname yang ditandatangani s/d Manager Klinik.</t>
  </si>
  <si>
    <t>Berdasarkan sample check atas 75 PO yang terbit selama periode audit ditemukan 3 PO yang belum dilengkapi dengan dokumen perbandingan/ surat penunjukkan langsung dan penawaran dari vendor di mana 2 PO di antaranya terlambat diterbitkan berselang 22 hari dan 61 hari sejak tanggal invoice s/d tanggal PO terbit.; Berdasarkan sample check atas 15 voucher BPU (Bukti Pengeluaran Uang) ditemukan 2 BPU sebesar Rp 2,600,000 terkait pembayaran bidan pengganti (karena bidan yang berpraktik mengalami kecelakaan) dan pekerjaan perbaikan (penggantian lantai keramik dan pengecatan dinding) yang tidak didukung dengan SPK dan dilakukan secara tunai.</t>
  </si>
  <si>
    <t>Berdasarkan full check atas 11 karyawan klinik yang terdaftar dalam struktur organisasi ditemukan 1 karyawan yang tidak dilengkapi dengan PKS berselang 1,004 hari sejak tanggal bergabung s/d cut off audit 30 Sep’24 padahal karyawan tersebut merupakan dokter umum dengan jadwal praktik rutin dan memiliki SIP (Surat Izin Praktik) yang terdaftar di Klinik Eco Medika Citra Raya</t>
  </si>
  <si>
    <t>Penilaian Audit SMG Eye Clinic Jakarta 2024.xlsx</t>
  </si>
  <si>
    <t>Berdasarkan full check atas asuransi profesi 5 dokter Ciputra SMG Eye Clinic Jakarta (CSEC Jakarta) ditemukan 1 dokter spesialis yang melakukan praktek di 2 cabang CSEC, namun porsi nilai asuransi yang ditanggung oleh CSEC hanya porsi praktek di 1 cabang CSEC sehingga menimbulkan selisih kurang pembebanan porsi CSEC sebesar Rp 1,683,333</t>
  </si>
  <si>
    <t>Berdasarkan sample check atas 11 PKS asuransi ditemukan 8 lembaga asuransi yang bekerja sama dengan Ciputra SMG Eye Clinic namun tidak ditemukan PKSnya.</t>
  </si>
  <si>
    <t>Berdasarkan full check atas 25 item barang promosi pada tanggal 6 Mar’24 ditemukan Selisih kurang atas 13 item barang promosi berkisar 1 pcs s/d 400 pcs dengan total sebesar Rp 21,707,224 di mana 1 item barang milik Departemen Digital Marketing yang tercatat sebagai barang Departemen Marketing pada sistem Teramedik karena belum dibuatkannya Depo Digital Marketing pada sistem Teramedik; Belum dilakukan stock opname barang promosi secara rutin yang dilengkapi dengan Berita Acara Opname yang ditandatangani sampai dengan Direktur Unit</t>
  </si>
  <si>
    <t>Berdasarkan full check atas 1 item (60 pcs) linen Ciputra SMG Eye Clinic Jakarta (CWJ) ditemukan Selisih lebih sebanyak 22 pcs atas 1 item linen senilai Rp 2,970,000 di mana keterangan nama item linen pada sistem hanya tercantum 1 ukuran yaitu Baju Staff OK (All Size) padahal actualnya ada 5 ukuran; Belum dilakukannya stock opname linen secara rutin yang dilengkapi berita acara opname yang ditandatangani sampai dengan Direktur Unit.</t>
  </si>
  <si>
    <t>Berdasarkan sample check atas 68 item barang logistik pada tanggal 15 Mar’24 ditemukan Selisih kurang atas 5 item barang logistic (20 pcs) dengan total nilai sebesar Rp 6,449,311 di mana 3 item (8 pcs) di antaranya tidak diketahui asal pembeliannya sehingga sulit menentukan depo tujuan transfer atau CIU; Selisih lebih atas 1 item barang logistic (13 pcs) dengan total nilai sebesar Rp 4,444,674</t>
  </si>
  <si>
    <t>Berdasarkan pemeriksaan atas akun piutang lain-lain (No. Akun : 110701) per 31 Jan’24 ditemukan Piutang lainnya yang masih outstanding sebesar Rp 41,245,359 berkisar antara 373 s/d 1,522 hari sampai dengan cut off per 31 Des’23.</t>
  </si>
  <si>
    <t>Berdasarkan sample check atas 55 item asset Ciputra SMG Eye Clinic (Ciputra World Jakarta/CWJ) ditemukan 1 item (3 pcs) asset IT yang penamaan assetnya tidak lengkap serta fisiknya belum ditemukan; 2 item yang penomoran assetnya berbeda antara list inventaris dengan label fisik; 1 item instrument medis yang masuk ke dalam list peralatan medis; Opname fixed asset sudah dilakukan 1 tahun sekali namun belum dilengkapi dengan Berita Acara Opname yang ditandatangani sampai dengan Direktur Unit.
Berdasarkan full check atas perhitungan list inventaris Ciputra SMG Eye Clinic (CSEC) Jakarta Ciputra World Jakarta (CWJ) per Mar’24 ditemukan selisih lebih nilai akumulasi penyusutan inventaris per Mar’24 sebesar Rp 1,201,757 antara data list fixed asset dari sistem teramedik dengan perhitungan audit.</t>
  </si>
  <si>
    <t>Penilaian Audit Citra City Balikpapan 2025.xlsx</t>
  </si>
  <si>
    <t>2025</t>
  </si>
  <si>
    <t>Berdasarkan full check atas 8 transaksi ganti nama ditemukan typo penulisan tanggal surat pernyataan beda NPWP atas 2 transaksi ganti nama (1 konsumen) sehingga seolah-olah transaksi ganti nama dilakukan berselang 221 hari sebelum transaksi penjualan dilakukan</t>
  </si>
  <si>
    <t>Berdasarkan full check atas 56 transaksi penjualan yang memenuhi syarat untuk dilaporkan ke PPATK ditemukan penginputan tanggal transaksi pada laporan PPATK atas 41 transaksi penjualan yang dilaporkan ke PPATK tidak sesuai di mana tanggal transaksi yang diinput adalah berdasarkan tanggal lunas uang muka/ DP/ tanggal AJB sehingga menyebabkan 14 transaksi di antaranya terlambat dilaporkan ke PPATK berkisar 13 hari s/d 478 hari sejak tanggal batas waktu pelaporan s/d tanggal aktual dilaporkan; 7 transaksi penjualan belum dilaporkan ke PPATK berkisar 84 hari s/d 484 hari sejak tanggal batas terakhir pelaporan PPATK s/d pull out audit (TU) Berdasarkan full check atas 3 unit yang sudah memenuhi syarat AJB (split Sertifikat, PBB, Lunas/Akad, PBG) ditemukan 2 unit (L.01/01 &amp; L.01/03) yang sudah AJB dan terbit PBG namun belum diinput pada sistem EREMS</t>
  </si>
  <si>
    <t>Berdasarkan sample opname luas tanah atas 28 sertifikat SHGB ditemukan 1 SHGB yang luasan lebih kecil 10 m2 dibandingkan dengan SP &amp; EREMS sehingga menyebabkan konsumen lebih bayar sebesar Rp 105,000,000 (TU); Kunci brankas yang menyimpan dokumen sertifikat di brankas yang berada di ruangan Kasir, disimpan/ dapat diakses langsung oleh Admin Legal</t>
  </si>
  <si>
    <t>Berdasarkan full check atas 32 PO ditemukan 11 transaksi penyewaan alat berat dan 1 transaksi jasa kirim barang yang diterbitkan PO, tidak menggunakan SPK; 6 PO Tunjuk Langsung yang diterbitkan berselang 24 hari s/d 113 hari setelah penyewaan alat berat dilakukan maupun barang diterima; 1 PO perbandingan harga yang tidak apple to apple di mana penawaran harga atas 1 supplier yang dibandingkan tidak termasuk ongkos kirim bahkan terdapat 1 supplier lain yang tidak diikutsertakan sebagai pembanding padahal surat penawaran harga supplier sudah terbit berselang 76 hari sebelum PO diterbitkan</t>
  </si>
  <si>
    <t>Berdasarkan sample check atas 45 SPK ditemukan 1 SPK Addendum (VO) diterbitkan berselang 66 hari sejak batas waktu penerbitan SPK addendum (20 hari setelah IL terbit) s/d tanggal aktual SPK terbit bahkan IL diterbitkan berselang 8 hari setelah BASTP ditandatangani</t>
  </si>
  <si>
    <t>Berdasarkan sample opname progress pekerjaan di lapangan atas 16 unit rumah pada tanggal 4 Mar’25 dan 5 Mar’25 ditemukan jarak cincin sengkang atas 6 titik kolom pada 3 unit rumah yang aktualnya lebih renggang dari gambar kerja for construction berkisar 2cm s/d 18cm; Ukuran selimut beton atas 50 titik pada 9 unit rumah yang aktualnya lebih ramping dari gambar kerja for construction sehingga berisiko kurang kuatnya pondasi rumah; 10 titik kolom/ ring balok pada 6 unit rumah yang cor-annya tidak rapih/ kopong; Pekerja bangunan untuk pembangunan rumah tidak menggunakan alat pelindung diri (APD) yang lengkap, padahal dalam RAB SPK sudah terdapat item APD</t>
  </si>
  <si>
    <t>Berdasarkan sample check atas 25 transaksi yang sudah memenuhi syarat serah terima ditemukan 8 unit rumah yang belum ST karena progress bangun unit belum 100% (berkisar 61% s/d 99%) berselang 20 hari s/d 83 hari sejak tanggal seharusnya ST s/d pull out audit Berdasarkan full check 124 kelengkapan database EREMS ditemukan 5 unit yang sudah serah terima namun belum diinput pada sistem EREMS berkisar 66 hari s/d 374 hari sejak tanggal serah terima s/d pull out audit 7 Mar’25</t>
  </si>
  <si>
    <t>Berdasarkan full check atas 6 unit ubah design ditemukan 4 unit ubah design dengan cara bayar KPR dimana ubah design atas 2 unit dilakukan berselang 210 hari dan 664 hari setelah akad kredit dan 2 unit lainnya tidak dilengkapi dengan surat permohonan ubah design dari konsumen dan seluruh unit tersebut belum dilakukan AJB, serta 1 unit di antaranya sudah serah terima namun dilakukan setelah akad kredit dan 3 unit lainnya belum dilakukan serah terima</t>
  </si>
  <si>
    <t>Berdasarkan observasi lapangan atas unit ruko ready stock pada tanggal 28 Feb’25 ditemukan 2 unit Ruko (SH/07 dan SH/36) terlihat dipakai oleh tukang/kontraktor padahal status ruko tersebut adalah ruko ready stock (sudah terbit pricelist atas unit tersebut) bahkan di dalam 1 unit ruko di antaranya terdapat botol miras dan 1 unit ruko lainnya (SH/07) tertempel nama PT. Multi Argo Sejahtera</t>
  </si>
  <si>
    <t>Berdasarkan pemeriksaan atas Perjanjian Kerjasama (PKS) outsourcing tenaga keamanan ditemukan Perjanjian Kerjasama (PKS) yang tidak dilengkapi klausul denda/sanksi atas kekurangan personil yang tidak hadir (TU)</t>
  </si>
  <si>
    <t>Berdasarkan sample opname atas 59 inventaris asset tanggal 27 Feb’25 ditemukan 12 inventaris asset club house berupa alat gym yang tidak memiliki sticker barcode</t>
  </si>
  <si>
    <t>Berdasarkan opname kas kecil pada tanggal 27 Feb’25 ditemukan selisih lebih saldo kas kecil sebesar Rp 22,298 yang merupakan uang pribadi milik Kasir yang disebabkan karena tebus kasbon dilakukan melalui transfer Berdasarkan sample check atas 83 transaksi kasbon ditemukan 7 kasbon yang terlambat dipertanggungjawabkan berkisar 1 hari s/d 10 hari sejak tanggal seharusnya dipertanggungjawabkan s/d tanggal tebus kasbon dan tidak diperhitungkan denda keterlambatan sebesar Rp 53,500 Berdasarkan pemeriksaan pemakaian cheque selama periode Okt’23 s/d Des’24 ditemukan 48 transaksi penggunaan cheque dengan nominal di bawah Rp 200,000,000 padahal transaksi di bawah nominal tersebut seharusnya menggunakan MCM (Mandiri Cash Management)</t>
  </si>
  <si>
    <t>Berdasarkan full check atas 53 unit retensi ditemukan Understated saldo escrow Bank Mandiri atas 1 unit sebesar Rp 234,8181,321 karena saldo escrow belum masuk pada rekening penampungan</t>
  </si>
  <si>
    <t>Berdasarkan full check atas 5 transaksi (3 transaksi ganti nama dan 2 transaksi pengalihan hak) ditemukan seluruh transaksi belum dilaporkan ke KPP berkisar 46 hari s/d 352 hari sejak tanggal seharusnya lapor s/d pull out audit 7 Mar’25</t>
  </si>
  <si>
    <t>Berdasarkan full check atas 14 transaksi pembatalan ditemukan 12 transaksi pembatalan sebesar Rp 262,387,459 yang belum diakui sebagai penghasilan batal (masih menggantung pada akun Uang Muka Penjualan, belum direklass ke akun Titipan Pembatalan) berkisar 66 hari s/d 401 hari sejak tanggal transaksi pembatalan s/d pull out audit Berdasarkan full check atas 2 transaksi pengalihan hak ditemukan selisih kurang setor PPh Pengalihan atas 1 unit sebesar Rp 7,070,265 dan selisih lebih setor PPh Pengalihan atas 1 unit sebesar Rp 7,070,265</t>
  </si>
  <si>
    <t>Berdasarkan full check atas perhitungan penyusutan Fixed Asset per Des’24 ditemukan Overstated nilai akumulasi penyusutan inventaris kantor Lainnya sebesar Rp 43,574,422 antara Trial Balance dengan perhitungan audit, di mana antara list auditee dengan perhitungan audit juga selisih sebesar Rp 4,639,472; Understated nilai akumulasi penyusutan inventaris proyek sebesar Rp 16,539,538 antara Trial Balance dengan perhitungan audit, di mana antara list auditee dengan perhitungan audit juga selisih sebesar Rp 79,731 Berdasarkan analisa akun Piutang Lainnya (11.30.900) sebesar Rp 60,392,653 ditemukan Sub akun Lain-lain atas 4 transaksi menggantung lebih dari 3 tahun sebesar Rp 280,714 berselang 1112 hari s/d 1404 hari di mana saldo bawaan sebelum tahun 2021 juga masih outstanding sebesar Rp 4,961,583</t>
  </si>
  <si>
    <t>Berdasarkan pemeriksaan atas Perjanjian Kerjasama (PKS) terkait tenaga kebersihan dan Driver ditemukan Perjanjian Kerjasama (PKS) yang tidak dilengkapi klausul denda/sanksi atas kekurangan personil yang tidak hadir sehingga berisiko hasil pekerjaan menjadi tidak maksimal (TU); Absensi kehadiran yang dilampirkan pada tagihan voucher pembayaran merupakan absensi manual yang seharusnya tarikan absensi mesin fingerprint</t>
  </si>
  <si>
    <t>Berdasarkan full check asuransi Ciputra Life atas 32 karyawan periode Jun s/d Des’24 ditemukan data pembayaran asuransi atas 4 karyawan baru diberikan pasca audit report realized.</t>
  </si>
  <si>
    <t>Berdasarkan sample opname atas 59 inventaris asset tanggal 27 Feb’25 ditemukan 3 inventaris asset yang tidak memiliki sticker barcode bahkan belum masuk dalam list inventaris versi GA</t>
  </si>
  <si>
    <t>Penilaian Audit Citra City Sentul 2025.xlsx</t>
  </si>
  <si>
    <t>Berdasarkan sample check atas 56 PO Marketing ditemukan 1 PO yang perbandingan materialnya tidak apple to apple; 2 PO yang terdapat unsur pekerjaan jasa namun tidak dipotong PPh sebesar Rp 760,110 (TU) Berdasarkan stock opname atas 39 item barang promosi ditemukan selisih kurang atas 5 item (47 pcs) dan selisih lebih atas 5 item (38 pcs) Berdasarkan sample opname atas 4 unit rumah contoh ditemukan selisih kurang atas 1 item inventaris (1 pcs) dan selisih lebih atas 8 item inventaris (21 pcs); Inventaris pada 4 unit rumah contoh tidak terawat bahkan terdapat defect/ rusak (TU)</t>
  </si>
  <si>
    <t>Berdasarkan sample check atas 110 transaksi penjualan ditemukan 14 PPJB yang belum ditandatangani oleh konsumen berkisar 1 hari s/d 266 hari sejak tanggal seharusnya PPJB ditandatangani s/d cut off audit tanggal 31 Mar’25 (TU)</t>
  </si>
  <si>
    <t>Berdasarkan sample opname atas 25 SHGB ditemukan penyimpanan sertifikat SHGB disimpan di dalam brankas yang berada di ruangan HRD karena di Citra City Sentul tidak ada ruangan Departemen Keuangan</t>
  </si>
  <si>
    <t>Berdasarkan sample check atas 81 SPK ditemukan Ketidakseragaman klausul bayar atas 2 kategori pekerjaan (bangunan, infrastruktur dan prasarana) yang tercantum di SPK; 2 SPK yang diterbitkan berkisar 35 hari dan 91 hari setelah pekerjaan dimulai; Typo tanggal mulai pekerjaan atas 1 SPK; 6 kontraktor peserta atas 3 SPK Tender yang tidak memasukkan surat penawaran tanpa dilengkapi dengan surat pengunduran diri (melalui surat maupun WA); Alasan penunjukkan kontraktor pemenang atas 18 SPK Tender yang tidak tepat karena alasan pemilihan kontraktor pemenang sama dengan alasan kontraktor peserta tender lainnya (TU) 7 SPK Tunjuk Langsung yang telah dilengkapi dengan Internal Memo Tunjuk Langsung namun approval IM tidak sesuai koridor meskipun approval SPK telah sesuai; 7 SPK yang diberikan kepada kontraktor peserta tender yang tidak memasukkan penawaran harga, dengan harga yang mengikuti dari penawaran kontraktor pemenang di mana 4 SPK di antaranya telah dilengkapi dengan IM Penunjukkan yang approval IM nya juga tidak sesuai koridor</t>
  </si>
  <si>
    <t>Berdasarkan sample check atas 57 PO ditemukan 60 surat penawaran yang terdiri atas 5 supplier dari 37 PO Tender yang tidak memasukkan surat penawaran harga tanpa dilengkapi dengan surat pengunduran diri (melalui surat maupun Whatsapp) di mana 1 supplier di antaranya yang menjadi peserta tender atas 32 PO konsisten tidak pernah memasukkan penawaran harga dan selalu dijadikan supplier peserta; Tanggal penawaran supplier pemenang atas 13 PO yang terbit berkisar 3 hari s/d 21 hari dibandingkan tanggal penawaran supplier peserta lainnya dan tidak ada Berita Acara pembukaan penawaran di mana pada Tender System juga tidak menampilkan user yang mengupload penawaran ke system (oleh supplier atau Admin QS); Nilai atas 19 PO pada system yang tidak sama dengan aktual realisasi pembayaran 2 PO atas pengadaan barang yang di dalamnya termasuk pemasangan di mana nilai pembayaran PO tidak dipotong PPh atas jasa sebesar 2% (PPh 23);</t>
  </si>
  <si>
    <t>Berdasarkan sample check data prakualifikasi kontraktor yang dilihat dari Vendor List pada Sistem Tender One ditemukan 1 kontraktor PT. Oase Kawan Euphoria yang pernah diberikan Surat Peringatan 1 di Project lain (Citra Garden Bintaro karena kualitas pekerjaan) per Des’24 namun masih diberikan pekerjaan di Citra City Sentul yang juga diterbitkan Surat Peringatan 1 per Apr’25 karena hasil kualitas pekerjaan yang juga kurang baik</t>
  </si>
  <si>
    <t>Berdasarkan sample opname progress pekerjaan di lapangan atas 5 unit rumah ditemukan 70 titik kolom pada 5 unit rumah yang cor-annya tidak rapi/ kopong; Ukuran selimut beton atas 3 titik kolom pada 3 unit rumah yang aktualnya lebih kecil dari gambar kerja for Construction; Kawat beton/ kawat bendrat pada 2 unit rumah yang hanya dililit bukan diikat ke pertemuan sengkang dan besi utama di mana 1 unit rumah di antaranya juga terdapat kawat bendrat yang diikat hanya pada 2 sisi Berdasarkan hasil observasi atas 4 unit rumah contoh pada tanggal 25 Apr’25 ditemukan pada 3 unit rumah contoh tidak dilengkapi dengan tabung APAR dan 1 unit rumah contoh lainnya sudah dilengkapi APAR namun kartu checklist tidak diupdate berselang 299 hari sejak tanggal update terakhir s/d tanggal observasi audit</t>
  </si>
  <si>
    <t>Berdasarkan sample check atas 110 transaksi penjualan ditemukan 32 PPJB yang terlambat ditandatangani oleh konsumen berkisar 10 hari s/d 103 hari sejak tanggal seharusnya PPJB ditandatangani s/d tanggal aktual PPJB ditandatangani</t>
  </si>
  <si>
    <t>Berdasarkan sample check atas 50 transaksi pencairan Fee KPR ditemukan 1 unit yang fee KPR nya belum cair sebesar Rp 3,568,291 berselang 67 hari sejak tanggal akad s/d tanggal pull out audit per 5 Mei’25</t>
  </si>
  <si>
    <t>Berdasarkan analisa Aging Collection per Mar’25 ditemukan 10 unit yang memiliki aging tunggakan berdasarkan EREMS namun tunggakan atas 10 unit tersebut tidak tercatat pada laporan aging Collection sehingga menyebabkan understated saldo aging Collection sebesar Rp 1,135,699,109; Overstated nilai aging tunggakan Collection sebesar Rp 47,892,463 karena unit tersebut sudah lunas namun masih tercatat pada laporan aging Collection; 3 konsumen yang menunggak &gt; 90 hari dengan total pembayaran &lt; 20% namun belum dibatalkan Berdasarkan full check atas 408 retensi escrow per 31 Mar’25 ditemukan 1 retensi yang sudah memenuhi syarat Akad Kredit dan tanah matang namun belum diajukan pencairannya ke bank berselang 115 hari sejak tanggal Akad dan tanah matang sehingga menyebabkan escrow tertahan sebesar Rp 1,779,466,998; Berdasarkan full check atas 54 transaksi penjualan dengan cara bayar KPR yang belum melakukan akad kredit ditemukan 3 transaksi yang sudah memenuhi syarat akad kredit (sudah lunas Uang Muka) dan sudah melewati tanggal seharusnya akad (KPR due date) namun belum dilakukan akad kredit berkisar 4 hari s/d 75 hari sejak tanggal seharusnya akad kredit s/d cut off audit tanggal 31 Mar’25</t>
  </si>
  <si>
    <t>Berdasarkan pemeriksaan polis asuransi Citra City Sentul ditemukan 9 unit kendaraan yang merupakan asset perusahaan namun belum dicover asuransi berkisar 65 hari s/d 612 hari sejak tanggal perolehan kendaraan s/d tanggal pull out audit</t>
  </si>
  <si>
    <t>Berdasarkan analisa sub akun Uang Muka Titipan Penghuni (No Akun 21.50.330) per 31 Des’24 ditemukan saldo akhir sub Akun Uang Muka Titipan Penghuni bersaldo Debet sebesar Rp 22,500 Berdasarkan full check perhitungan penyusutan fixed asset per 31 Mar’25 ditemukan Understated nilai akumulasi penyusutan atas 1 item fixed asset sebesar Rp 250,000; Overstated nilai akumulasi penyusutan atas 1 item fixed asset sebesar Rp 4,775,000 (TU) Berdasarkan pemeriksaan Akun Hutang Kontraktor (No. Akun 21.20.100) per Mar’25 ditemukan 1 transaksi sub Akun Utang Kontraktor bersaldo Debet sebesar Rp 92,991,700</t>
  </si>
  <si>
    <t>Berdasarkan analisa data karyawan ditemukan 9 karyawan yang menerima promosi per Mar’25 namun Surat Keputusan belum diberikan ke Departemen Internal Audit Berdasarkan permintaan data audit atas karyawan resign periode Apr’24 s/d Mar’25 ditemukan data karyawan resign belum diberikan ke team Internal Audit berselang 76 hari sejak tanggal permintaan data s/d cut off tanggal 2 Jul’25 Berdasarkan pemeriksaan data karyawan Citra City Sentul per Mar’25 ditemukan 1 karyawan yang berstatus kontrak namun data karyawan tersebut tidak ada pada data mutasi karyawan yang diberikan ke Team Internal Audit</t>
  </si>
  <si>
    <t>Berdasarkan sample check atas 7 PO HRD ditemukan dokumen PO belum diberikan ke Team Internal Audit di mana terdapat pembelian atas barang-barang sipil/ konstruksi yang dibeli dari 1 supplier yang bergerak di bidang elektronik</t>
  </si>
  <si>
    <t>Berdasarkan full check pembayaran BPJS Kesehatan dan Ketenagakerjaan atas 156 karyawan ditemukan pembayaran premi BPJS Kesehatan dan Ketenagakerjaan atas 30 karyawan yang terlihat dibayarkan lebih awal sebelum karyawan tersebut join karena penginputan tanggal join date karyawan yang keliru Berdasarkan permintaan data audit atas asuransi kesehatan karyawan Citra City Sentul periode Apr’24 s/d Mar’25 ditemukan data pembayaran asuransi kesehatan Ciputra Life belum diberikan ke team Internal Audit berselang 76 hari sejak tanggal permintaan data s/d cut off tanggal 2 Jul’25</t>
  </si>
  <si>
    <t>Penilaian Audit Citra Garden Bintaro 2025.xlsx</t>
  </si>
  <si>
    <t>Berdasarkan sample check atas 36 transaksi PPNDTP selama periode audit ditemukan 1 transaksi PPN DTP yang surat pernyataan PPNDTPnya belum dikembalikan oleh konsumen berselang 327 hari sejak tanggal SPT s/d cut off audit 31 Mar’25</t>
  </si>
  <si>
    <t>Berdasarkan sample check atas 15 transaksi Pembatalan selama periode audit ditemukan selisih kurang bayar sebesar Rp 189,163 yang diakibatkan oleh adanya kesalahan perhitungan (pembulatan angka) pada Internal Memo yang dibuat oleh team Marketing</t>
  </si>
  <si>
    <t>Berdasarkan pemeriksaan monitoring komisi marketing support proyek per 31 Mar’25, ditemukan Double pengakuan nilai komisi marketing support proyek atas 2 transaksi penjualan sebesar Rp 1,226,365</t>
  </si>
  <si>
    <t>Berdasarkan pemeriksaan atas 57 list PO CitraGarden Bintaro selama periode audit ditemukan PO yang terbit dengan nomor yang tidak berurutan atau melompati 1 nomor dari nomor PO sebelumnya
Berdasarkan opname barang promosi pada 5 May’25 dan 7 May’25 ditemukan Penyimpanan barang promosi seperti voucher (MAP, Electronic City, AEON, dan Logam mulia @ 2 gr) senilai Rp 556,799,062 yang disimpan pada lemari besi Marketing tersimpan di ruangan Finance (kasir), dan barang promosi dapat diakses oleh hanya salah 1 PIC (Sales &amp; Marketing Operation Department Head, Marketing Communication Supervisor, Sales &amp; Marketing Monitoring), namun tidak dilengkapi dengan logbook; Belum dilakukannya opname rutin atas barang promosi yang dilengkapi dengan Berita Acara Opname yang ditandatangani oleh Manager Marketing &amp; Manager Finance Accounting
Berdasarkan sample check atas 4 unit rumah contoh (1,174 item) pada tanggal 8 May’25 ditemukan 1 item inventaris rumah contoh yang tidak tercatat dalam list inventaris rumah contoh; 15 item inventaris rumah contoh yang terdapat perbedaan spesifikasi antara list inventaris rumah contoh dengan fisik barang; 1 item inventaris rumah contoh yang dalam kondisi rusak; Belum dilakukan Stock Opname rutin yang dilengkapi dengan Berita Acara Stock Opname yang ditandatangani oleh Sales Department Head yang juga merupakan temuan hasil audit tahun 2024 (Temuan ulangan)</t>
  </si>
  <si>
    <t>Berdasarkan pemeriksaan klausul yang tercantum di SPR dan SPPJB atas 2 unit ditemukan adanya perbedaan atas 4 klausul yang tercantum antara SPR dengan SPPJB</t>
  </si>
  <si>
    <t>Berdasarkan full check atas 173 unit dengan progres bangun 100% per cut off audit ditemukan 5 unit bangunan yang progress bangunnya sudah 100% namun belum memiliki IMB/ PBG induk maupun pecahan berselang 41 hari sejak tanggal progress bangun 100% s/d cut off audit tanggal 31 Mar’25</t>
  </si>
  <si>
    <t>Berdasarkan sample opname atas 30 SHGB pecahan dan full opname atas 66 SHGB induk milik CitraGarden Bintaro ditemukan 1 sertifikat SHGB yang sedang dalam proses penataan batas di BPN namun belum dilengkapi dengan tanda terima penyerahan dokumen; Kunci brankas yang menyimpan dokumen sertifikat di brankas hanya disimpan/ dapat diakses langsung oleh Legal &amp; Permit (Temuan ulangan)</t>
  </si>
  <si>
    <t>Berdasarkan sample check atas 55 transaksi penjualan yang memenuhi persyaratan untuk dilaporkan ke PPATK selama periode audit ditemukan 2 transaksi yang belum dilaporkan berselang 259 hari sejak tanggal transaksi s/d cut off audit 31 Mar’25; 1 transaksi pelaporan PPATK yang terdapat kesalahan penulisan informasi unit terjual (luas tanah)
Berdasarkan full check atas 15 ijin operasional ditemukan Laporan pelaksanaan persyaratan dan kewajiban Perijinan Berusaha atau Persetujuan Pemerintah terkait Persetujuan Lingkungan belum dilaporkan secara berkala setiap 6 bulan (seharusnya 2 kali selama tahun 2024)</t>
  </si>
  <si>
    <t>Berdasarkan sample check atas 18 SPK selama periode audit Apr’24 s/d Mar’25 ditemukan 4 SPK tender dan 2 SPK Addendum yang telah ditandatangani oleh Kontraktor dan Manajemen namun belum dilengkapi dengan materai</t>
  </si>
  <si>
    <t>Berdasarkan sample opname pekerjaan atas 11 unit rumah (5 SPK) pada tanggal 6 May’25 dan 7 May’25 ditemukan Ketidaksesuaian spesifikasi teknis atas 7 unit rumah (5 item pekerjaan: ukuran kolom, ukuran tie beam, tangga beton, ukuran pipa dan pengecoran kolom) antara fisik terbangun dengan gambar kerja dan BoQ di mana hasil tahapan pekerjaan telah diprogres 100% pada Site Inscpection System atau Laporan Bobot Prestasi. (Temuan ulangan)
Berdasarkan sample check atas 425 unit rumah terbangun selama periode audit Apr’24 s/d Mar’25, ditemukan seluruh progress bangun belum diinput di Erems. (Temuan ulangan)
Berdasarkan observasi lapangan tanggal 6 May’25 ditemukan bangunan Ruko dijadikan tempat tinggal sementara oleh pekerja.</t>
  </si>
  <si>
    <t>Berdasarkan pemeriksaan atas prosedur serah terima Citra Garden Bintaro selama periode audit ditemukan 1 dokumen untuk pemberian kuasa serah terima unit yang terdapat kesalahan penulisan No Unit dan belum ditandatangani oleh penerima kuasa.</t>
  </si>
  <si>
    <t>Berdasarkan observasi unit renovasi pada 5 May 2025 ditemukan 1 unit rumah yang sedang melakukan renovasi (pemasangan kanopi) namun tidak dilengkapi dengan form pengajuan renovasi dan tidak membayar deposit renovasi; 1 unit rumah yang sedang melakukan renovasi (pemasangan kanopi) namun tidak membayar deposit dan tidak mendapatkan persetujuan dari Direktur Proyek
Berdasarkan sample check atas 10 dokumen pengajuan renovasi selama periode audit ditemukan 5 unit yang mengajukan renovasi namun tidak dilengkapi dengan Surat Pernyataan (kesediaan konsumen untuk mematuhi segala aturan dan bertanggung jawab jika terjadi kerusakan) yang perlu diketahui dan disetujui oleh tetangga sekitar; 1 unit yang mengajukan renovasi namun tidak dilengkapi dengan Form Jaminan Lingkungan</t>
  </si>
  <si>
    <t>Berdasarkan full check Kartu Tanda Anggota atas 13 personil security ditemukan 2 personil yang KTA nya sudah expired berkisar 299 hari s/d 475 hari sejak tanggal expired s/d tanggal pull out audit
Berdasarkan pemeriksaan atas absensi bulan Mei’25 dan ploting anggota security CitraGarden Bintaro tanggal 5 May’25 ditemukan Seluruh anggota security tidak memiliki absen fingerprint ataupun absen manual melainkan kontrol kehadiran hanya di monitor melalui group whatsapp; Tidak adanya klausul terkait pergantian anggota personil lain/reliever jika terdapat anggota yang berhalangan/ tidak dapat bertugas pada PKS outsource security PT JISS; 1 anggota security a/n Arfi Suhada yang tidak bertugas karena sedang melakukan Diksar namun tidak digantikan oleh oleh personil lain/ reliever</t>
  </si>
  <si>
    <t>Berdasarkan full check atas 24 kamera CCTV ditemukan Seluruh titik CCTV yang menampilkan data waktu perekaman lebih lambat berselang 15 menit dengan jam actual</t>
  </si>
  <si>
    <t>Berdasarkan pemeriksaan standby cheque pada 22 Apr’25 dan 25 Apr’25 ditemukan 8 cheque sebesar Rp 34,838,240 yang tidak jadi terpakai namun belum dilakukan disposal, padahal 6 cheque di antaranya telah ditandatangani, diberikan stempel dan dicantumkan nama ex Kasir (kondisi cheque siap untuk dicairkan); 9 cheque siap cair (sudah ditandatangani dan di stempel) untuk keperluan pembayaran subsidi DP yang unitnya sudah dibatalkan sebesar Rp 1,047,204,943, namun belum dilakukan disposal</t>
  </si>
  <si>
    <t>Berdasarkan full check atas 517 unit dana yang retensinya masih outstanding ditemukan 6 rekening Bank escrow menurut saldo rekap escrow understated net sebesar Rp 9,377,264,041 dibanding saldo menurut TB</t>
  </si>
  <si>
    <t>Berdasarkan sample check atas 18 approval Bukti Pengeluaran Uang (BPU) selama periode audit ditemukan 1 transaksi yang dokumen Bukti Pengeluaran Uangnya disetujui tidak sesuai dengan koridor yang berlaku.
Berdasarkan sample check atas 30 transaksi akad kredit selama periode audit ditemukan 9 transaksi akad kredit yang belum dicairkan fee KPRnya sebesar Rp 89,591,139 berselang 57 hari s/d 242 hari sejak tanggal akad kredit s/d tanggal pull out audit 9 May’25; Selisih kurang penerimaan atas 1 transaksi pencairan fee KPR sebesar Rp 2,156,592 yang tidak sesuai dengan PKS Bank (Temuan ulangan)
Berdasarkan sample check atas 15 transaksi Pembatalan selama periode audit ditemukan selisih kurang bayar sebesar Rp 5,473,446 yang diakibatkan oleh adanya kesalahan perhitungan biaya admin yang dilakukan oleh team Keuangan; 3 transaksi pembatalan yang dilakukan berkisar 9 hari s/d 69 hari sebelum terbit Surat Pembatalan, bahkan proses pengembalian dana pada 1 transaksi di antaranya juga dilakukan 45 hari sebelum terbit Surat Pembatalan; 2 transaksi penjualan yang terjadi berkisar 9 hari dan 59 hari sebelum surat pembatalan terbit</t>
  </si>
  <si>
    <t>Berdasarkan sample opname atas 35 item Fixed Asset pada tanggal 7 May’25 ditemukan 2 item fixed asset yang tidak memiliki barcode.</t>
  </si>
  <si>
    <t>Berdasarkan full check atas sub akun Uang Muka Titipan Lainnya (No. Akun: 21.50.190) per 31 Mar’25, ditemukan 5 unit rumah yang dibuatkan sub akun lebih dari 1 sub saat pencatatan uang masuk dan pencatatan uang keluar.</t>
  </si>
  <si>
    <t>Berdasarkan sample check atas 76 PO pada system PIM selama periode Apr’24 s/d Dec’24 ditemukan 74 PO yang telah dilakukan pelunasan namun masih berstatus “On Progress” dan belum dibuatkan GR (Goods Received) berselang 77 hari s/d 340 hari sejak tanggal pelunasan pembayaran s/d cut off audit 31 Mar’25; Seluruh transaksi pembayaran PO belum diupdate ke system PIM</t>
  </si>
  <si>
    <t>Berdasarkan full check atas benefit Asuransi Ciputra Life Indonesia milik 50 karyawan beserta keluarganya selama periode Jan’25 s/d Jun’25, ditemukan 1 karyawan yang plan rawat inap (RI) asuransinya tidak sesuai ketentuan yang berlaku (Temuan ulangan)</t>
  </si>
  <si>
    <t>Berdasarkan sample opname atas 35 item Fixed Asset pada tanggal 7 May’25 ditemukan 2 item fixed asset yang belum ditempel barcode. (Temuan ulangan)</t>
  </si>
  <si>
    <t>Penilaian Audit Citra Garden BMW 2025.xlsx</t>
  </si>
  <si>
    <t>Berdasarkan full check atas 1,426 unit database pada sistem EREMS ditemukan 9 unit yang ada fisik sertifikat SHGBnya namun tidak terecord unitnya dalam EREMS; 1 transaksi cara bayar Inhouse namun terecord pada sistem EREMS dan kartu piutang sebagai transaksi KPR berselang 1,487 hari sejak tanggal transaksi sampai dengan pullout Audit.</t>
  </si>
  <si>
    <t>Berdasarkan full check atas sub-account Uang Muka Titipan BBN Akte (No Akun 21.50.310) per 31 Mar’25, ditemukan 29 unit yang telah dibayarkan BPHTBnya dan SHGB telah diserahkan ke Notaris namun belum dilakukan AJB berselang 34 hari s/d 403 hari sejak tanggal realisasi pembayaran sampai dengan cut off 31 Mar’25; 40 unit yang pembayaran BPHTBnya telah dilakukan berselang 32 hari s/d 1,150 hari sejak tanggal realisasi pembayaran sampai dengan tanggal AJB. Berdasarkan full check atas 1,426 unit database pada sistem EREMS ditemukan 17 unit yang sudah terbit PBG pecahan namun belum diinput pada sistem EREMS berselang 724 hari s/d 4,068 hari sejak tanggal PBG split terbit sampai dengan pullout Audit; 13 unit yang sudah AJB namun belum diinput pada sistem EREMS berselang 43 hari s/d 3,419 hari sejak tanggal AJB sampai dengan pullout audit; 1 unit yang penginputan tanggal AJB di EREMS tidak sesuai dengan tanggal aktualnya; 2 PPJB yang penginputan tanggal SPPJB di EREMS tidak sesuai dengan aktual di PPJB.</t>
  </si>
  <si>
    <t>Berdasarkan full opname atas 83 fisik SHGB pada tanggal 7 Mei’25 ditemukan 3 SHGB yang luasannya lebih kecil berkisar 2 m2 s/d 4 m2 dengan luasan yang tercantum pada SPT &amp; EREMS sehingga menyebabkan lebih bayar konsumen sebesar Rp 31,000,000; 2 SHGB yang luasannya lebih besar berkisar 20m2 dan 51m2 dengan luasan yang tercantum pada SPT &amp; EREMS di mana 1 unit di antaranya sudah terjual sehingga menyebabkan kurang bayar konsumen sebesar Rp 70,000,000.</t>
  </si>
  <si>
    <t>Berdasarkan sample check atas 45 SPK selama periode Apr’24 s/d Mar’25 ditemukan 7 SPK yang klausul pada fisik SPK tidak mencantumkan klausul jangka waktu pencairan retensi di mana 3 SPK di antaranya persentase pencairan retensi saat progress aktual mencapai 101% (Temuan Ulangan); 1 SPK Tunjuk Langsung yang tidak ditandatangani sesuai dengan approval SPK yang berlaku; 1 SPK Tunjuk Langsung yang ditandatangani tidak sesuai dengan koridor approval SPK yang berlaku sampai dengan Senior Director.</t>
  </si>
  <si>
    <t>Berdasarkan sample opname atas 12 unit rumah pada tanggal 5 Mei’25 ditemukan 3 titik balok beton pada 2 unit rumah yang hasil pengcor-annya tidak sempurna (selimut beton tidak menutupi pembesian) namun item pekerjaannya telah diprogress 100%; Ketidaksesuaian spesifikasi teknis atas 1 unit rumah (item pekerjaan Titik Instalasi Stop Kontak area Cuci) antara fisik terbangun dengan gambar kerja dan BoQ.</t>
  </si>
  <si>
    <t>Berdasarkan full opname inventaris atas 3 unit rumah contoh ditemukan 2 unit rumah contoh yang sudah selesai dibangun dan difurnish namun masih belum diserahterimakan dari Dept QS/Teknik ke Dept. Sales &amp; Marketing berselang 9 hari s/d 156 hari sejak selesainya pekerjaan s/d pullout audit tanggal 9 Mei’2025 sehingga berisiko furniture yang ada di dalam rumah contoh tidak terdaftar dalam inventaris rumah contoh dan tidak terkontrol.</t>
  </si>
  <si>
    <t>Berdasarkan full check atas 238 transaksi Jaminan Pembeli Kavling &amp; Renovasi Rumah (No Akun 24.30.000) per 31 Mar’25 sebesar Rp 254,000,000 ditemukan 27 unit yang saldo transaksi Jaminan Pembeli Kavling &amp; Renovasi Rumah masih menggantung &gt; 3 tahun berselang 1,454 hari s/d 2,097 hari sejak tanggal transaksi s/d 31 Des’24 sebesar Rp 103,500,000 di mana 13 unit di antaranya merupakan kawasan yang telah diserahterimakan ke warga namun belum diakui sebagai pendapatan lainnya. (Temuan Ulangan)</t>
  </si>
  <si>
    <t>Berdasarkan hasil full check bagi hasil Breeze Water periode Mar’24 – Feb’25 ditemukan 4 pembayaran bagi hasil periode Agt, Sep, Oct dan Des’24 yang tidak sesuai dengan rekap penerimaan yang diberikan oleh pihak Breeze Water sehingga menimbulkan selisih kurang pembayaran sebesar Rp 85,000; Perhitungan bagi hasil Breeze Water hanya mengacu pada rekap penerimaan bulanan pihak vendor tanpa melampirkan detail setiap transaksinya yang berisi nomor ticket, kuitansi pembayaran, jenis penerimaan dan nilai transaksi.</t>
  </si>
  <si>
    <t>Berdasarkan observasi lingkungan atas 56 unit yang sedang melakukan renovasi pada tanggal 30 Apr’25 ditemukan 2 unit yang melakukan renovasi namun material pekerjaannya ditempatkan di luar area kepemilikan kavling/ rumah; 1 Pekerjaan Kavling Bangun yang melebihi ketentuan GSB padahal saat pengajuan persetujuan kavling bangun gambar kerja telah menunjukkan GSB yang tidak sesuai dan telah menjadi catatan Departemen P&amp;D namun aktualnya tetap diberikan persetujuan kavling bangun. (Temuan Ulangan)</t>
  </si>
  <si>
    <t>Berdasarkan full check atas 50 titik CCTV pada tanggal 30 Apr’25 ditemukan 5 titik CCTV pada 1 lokasi pos security yang tampilan layar dan record CCTV nyala-mati karena jaringan yang tidak stabil.</t>
  </si>
  <si>
    <t>Berdasarkan full check atas 30 personil security outsource PT. Romindosada Globalindo pada Jan’25 s/d Mar’25 ditemukan 7 personil security yang tidak tertib melakukan absensi masuk/pulang dengan frekuensi berkisar 3 kali s/d 10 kali dalam 1 bulan tanpa adanya sanksi bagi personil terkait walaupun telah didukung dengan form rekap gagal absen yang disetujui sampai dengan Estate Department Head; 17 absensi atas 15 personil security yang menggantikan personil yang tidak hadir namun jam kerjanya melanjutkan pada shift plottingan setelah/ sebelumnya sehingga durasi jam kerja menjadi panjang (&gt;24 jam); Belum adanya klausul terkait penggantian personil yang berhalangan hadir untuk tidak mengambil dari personil yang sedang aktif bertugas di hari terkait (long shift).</t>
  </si>
  <si>
    <t>Berdasarkan full check 12 kawasan CitraGarden BMW Cilegon yang masih dikelola ditemukan 10 kawasan di dalam cluster tidak dibuatkan sistem penangkal petir di mana penangkal petir hanya dipasang pada area Commercial seperti Marketing Gallery, dan Breeze Water.</t>
  </si>
  <si>
    <t>Berdasarkan hasil opname petty cash Citra Pradipta KSO tanggal 29 Apr’25 ditemukan selisih lebih antara hasil opname fisik dengan nilai petty cash pada TB sebesar Rp 59,760. Berdasarkan analisa Cash Advance Report periode Apr’24 - Mar’25 ditemukan 4 kasbon yang terlambat dipertanggungjawabkan berselang 2 hari s/d 28 hari sejak tanggal seharusnya dipertanggungjawabkan namun tidak dikenakan denda keterlambatan kasbon di TB; 268 kasbon yang sudah dipertanggungjawabkan namun tanggal pertanggungjawabannya belum diinput ke FAMS berselang 49 hari s/d 400 hari sejak aktual pertangungjawaban sampai dengan pullout audit sehingga menimbulkan outstanding cash advance report sebesar Rp. 2,987,531,778.</t>
  </si>
  <si>
    <t>Berdasarkan full check atas dana retensi per 31 Mar’25 atas 94 unit ditemukan 1 transaksi escrow memiliki saldo negatif (lebih bayar) dan belum dikembalikan atau net off berselang 565 hari sejak dicairkan sebesar Rp 41,235,000 sampai dengan cut off Audit. Berdasarkan full check atas 65 unit yang telah akad KPR selama periode Apr’24 s/d Mei’25 ditemukan 17 unit yang telah melakukan akad kredit namun fee KPRnya sebesar Rp. 73,933,210 belum dicairkan berselang 43 hari s/d 263 hari dari tanggal akad s/d pull out audit; 44 unit yang pembayaran Fee KPR sebesar Rp. 169,358,391 terlambat dicairkan berselang 66 hari s/d 280 hari sejak tanggal akad s/d tanggal realisasi pencairan Fee KPR di mana 3 unit di antaranya nilai pencairannya tidak sesuai dengan rate Fee KPR yang telah disepakati sehingga menimbulkan kurang bayar sebesar Rp. 9,026,321. Berdasarkan full check atas 26 transaksi pembatalan selama periode Apr’24 s/d Mar’25 ditemukan 1 transaksi pembatalan yang baru dibatalkan di sistem EREMS berselang 28 hari sejak tanggal pengembalian dana ke konsumen.</t>
  </si>
  <si>
    <t>Berdasarkan pemeriksaan saldo atas 14 Sub Account per 31 Mar’25 ditemukan selisih atas 2 akun saldo Sub Account dengan saldo di Trial Balance sebesar Rp 90,835,000 namun belum ada pengajuan ticket ke team IT. Berdasarkan analisa akun Biaya IMB dan IPB (No Akun 11.42.200) per 31 Mar’25 sebesar Rp 298,335,000 ditemukan 5 transaksi yang pencatatannya salah reklasifikasi ke Akun By. IMG dan IPB (No Akun: 11.42.200) sehingga menimbulkan outstanding saldo sebesar Rp. 246,310,000.</t>
  </si>
  <si>
    <t>Penilaian Audit Citra Garden City Jakarta 2025.xlsx</t>
  </si>
  <si>
    <t>Berdasarkan full check atas 79 transaksi pemberian hadiah konsumen selama periode audit, ditemukan 4 pemberian hadiah konsumen yang tidak didukung dengan tanda terima, dokumentasi foto penerimaan hadiah, dan copy identitas penerima hadiah; 8 pemberian hadiah yang dikuasakan namun tidak dilakukan filing fotocopy KTP penerima kuasa, walaupun telah didukung dengan foto, tanda terima hadiah dan Surat Kuasa Bermaterai; 2 pemberian hadiah konsumen yang tanda tangan pada tanda terima hadiah dan SPT berbeda dengan tanda tangan pada KTP. Berdasarkan opname barang promosi pada tanggal 23 Apr’25 dan 29 Apr’25, ditemukan 14 stock unit AC untuk barang promosi 6 konsumen yang tidak tercatat pada list barang promosi dan belum diberikan ke konsumen terkait berselang 495 hari s/d 1,190 hari sejak terpenuhinya syarat pemberian barang promosi sampai dengan tanggal opname Audit di mana 5 konsumen di antaranya telah dilakukan serah terima.</t>
  </si>
  <si>
    <t>Berdasarkan full check atas 3 unit rumah contoh pada tanggal 24 Apr’25 ditemukan 4 item dengan jumlah 8 pcs yang tidak tercatat pada list inventaris rumah contoh; Selisih kurang 11 pcs dan selisih lebih 6 pcs antara jumlah item pada checklist dengan fisik aktual. (Temuan Ulangan)</t>
  </si>
  <si>
    <t>Berdasarkan sample check atas 70 transaksi penjualan yang memenuhi persyaratan untuk dilaporkan ke PPATK selama periode Apr’24 – Mar’25 ditemukan 8 transaksi yang belum dilaporkan berselang 304 hari sejak tanggal seharusnya dilaporkan sampai dengan cut off audit 31 Mar’25. (Temuan Ulangan)</t>
  </si>
  <si>
    <t>Berdasarkan sample opname progress lapangan atas unit rumah pada tanggal 24 Apr’25 dan 25 Apr’25, ditemukan 4 rumah (3 SPK) yang progress atas 24 item pekerjaan aktualnya (seperti waterproofing kamar mandi, plafond, kusen alumunium, engsel pintu, meja washtafel, kolom KP dan railing) lebih kecil dibandingkan dengan progress yang dibayarkan di sertifikat pembayaran sehingga menimbulkan lebih bayar kontraktor s/d termyn terkait sebesar Rp 84,754,414; 12 unit rumah (3 SPK) yang spesifikasi terpasangnya atas 9 item pekerjaan (Beton Kolom, Dak Beton dan Beton Balok) tidak sesuai dengan spesifikasi yang tercantum dalam RAB/ BoQ/ gambar kerja for construction dan for tender di mana belum dibuatkan IL perubahan yang diapprove sampai dengan GM; 10 unit rumah (2 SPK) yang spesifikasi pekerjaan pipa air kotor Lt.2 yang tercantum dalam RAB/ BoQ, gambar kerja isometri dan fisik aktualnya berbeda dengan spesifikasi Gambar Kerja denah air kotor Lt.2. (Temuan Ulangan)
Berdasarkan sample opname Infrastructure dan Landsacpe pada tanggal 28 Apr’25, ditemukan 1 SPK yang 3 item tanamannya (25 pohon) senilai Rp. 11,250,000 belum dilakukan penanaman pada area lokasi sesuai gambar kerja (masih diletakkan pada nursery Blok L) di mana 2 pohon di antaranya dalam kondisi mati dan 3 pohon tidak sesuai spesifikasi teknis yang tercantum dalam RAB/ BoQ/ gambar kerja for construction dan for tender namun telah dilakukan BAST-II tanpa dibuatkan IL perubahan yang diapprove sampai dengan GM; 3 SPK yang 3 item tanamannya (4 pohon) senilai Rp. 5,000,000 tidak sesuai spesifikasi teknis yang tercantum dalam RAB/ BoQ/ gambar kerja for construction dan for tender namun telah dilakukan BAST-II tanpa dibuatkan IL perubahan yang diapprove sampai dengan GM.</t>
  </si>
  <si>
    <t>Berdasarkan full check atas stock barang di gudang teknik pada 30 Apr’25, ditemukan 4 item barang teknik dan City Management yang belum dilakukan stock opname rutin untuk setiap bulannya dan dibuatkan Berita Acara yang diapprove s/d Head of Teknik/Head of Esate di mana 3 item di antaranya belum dibuatkan catatan monitoring mutasi stock.</t>
  </si>
  <si>
    <t>Berdasarkan full check atas 17 unit pinjam pakai selama periode audit Apr’24 s/d Mar’25, ditemukan 1 transaksi pinjam pakai yang belum melampirkan dokumen polis asuransi berselang 346 hari sejak tanggal pinjam pakai s/d tanggal pull out audit 5 Mei’25 walaupun telah dibuatkan surat pernyataan konsumen namun tanpa persetujuan GM. (Temuan Ulangan)</t>
  </si>
  <si>
    <t>Berdasarkan sample check atas 1 bulan (Jan’25) tagihan Air dan IPLK, ditemukan 1 unit yang IPLnya kurang tagih sebesar Rp 15,970 per bulan karena luasan Tanah pada EMS lebih kecil dan tidak update mengikuti luasan pada EREMS; 5 unit (3 Ruko dan 2 kavling) milik ex Direktur SH3B yang masih diberikan diskon IPL untuk karyawan group sebesar 40% berselang 84 bulan sejak tanggal pensiun s/d cut off audit 31 Mar’25 tanpa adanya batasan waktu diskon dan persetujuan sampai dengan Direktur Proyek, sehingga seolah-olah terdapat selisih kurang tagih sebesar Rp 164,337,600. Berdasarakan full check atas 140 unit yang belum serah terima menurut EREMS dan 404 unit yang telah serah terima dalam periode audit Apr’24 s/d Mar’25, ditemukan 9 unit yang telah ST namun terlambat dilakukan serah terima berselang 5 bulan s/d 11 bulan sejak tanggal deadline ST ke konsumen sampai dengan realisasi ST, sehingga menimbulkan opportunity loss IPL sebesar Rp 61,312,500.</t>
  </si>
  <si>
    <t>Berdasarkan full opname atas 79 unit renovasi pada tanggal 29 Apr’24 dan 30 Apr’24, ditemukan 7 unit yang material renovasinya diletakkan di area jalan, area parkir maupun area carport dan taman milik penghuni lainnya; 7 unit telah melakukan renovasi namun belum membayar deposit renovasi dengan total sebesar Rp 32,500,000. (Temuan Ulangan)</t>
  </si>
  <si>
    <t>Berdasarkan sample check atas 6 monitoring checklist perawatan genset selama periode audit Apr’24 s/d Mar’25, ditemukan monitoring 7 genset pada tahun 2024 tidak diupdate secara rutin berselang 214 hari s/d 313 hari sampai dengan cut off audit 31 Mar’25; Belum dilakukannya stock opname secara rutin dan dibuatkan Berita Acara Opname solar genset setiap bulannya yang di approve s/d Head of City Management. Berdasarkan sample check atas 61 titik CCTV pada tanggal 28 Apr’25 dan 29 Apr’25, ditemukan 14 titik CCTV yang waktu perekamannya berbeda dengan waktu realtime berselang 3 menit s/d 62 menit; 1 titik CCTV dalam kondisi rusak/ tidak menyala namun tidak diketahui catatan rusaknya sejak kapan. Berdasarkan observasi lapangan commercial pada 30 Apr’25, ditemukan Tutup sabun terbuka dan tercecer tidak bersih pada toilet pria di kawasan Node 2; Tidak ada monitoring pembersihan toilet oleh Outsource PT. Vidya Artha Tama pada toilet pria di kawasan Node-2.</t>
  </si>
  <si>
    <t>Berdasarkan full check atas 243 personel security yang ditempatkan di kawasan Citra 6, Citra 7 &amp; Citra 8 ditemukan 46 personel security yang belum memiliki Kartu Tanda Anggota yang teregistrasi dan masih aktif; 26 personel security yang Kartu Tanda Anggotanya telah expired berselang 195 hari s/d 2,318 hari sejak tanggal masa berlakunya berakhir s/d pull out audit tanggal 5 Mei’25 (Temuan Ulangan); 243 Personel Security yang lupa melakukan absen pulang sebanyak 1 kali s/d 28 kali pada bulan Des’24 namun belum didukung dengan form gagal absen yang di approve sampai dengan Head of Security.</t>
  </si>
  <si>
    <t>Berdasarkan observasi lingkungan kolam renang Citra 2 dan Club House Lavia pada 28 Apr’25 dan 29 Apr’25, ditemukan 9 fasilitas waterpark yang tidak terawat (seperti kran toilet dan shower yang tidak mengalir, shower yang airnya mengalir terus, dan kamar mandi yang tidak ada shower); 2 titik area fasilitas Waterpark yang kondisinya membahayakan keselamatan pengunjung seperti ruang pompa ground tank tidak tertutup dan terdapat ujung besi yang muncul dari tutupan beton; Tidak ada monitoring pembersihan toilet oleh Outsource PT. Vidya Artha Tama pada toilet pria di Club House Lavia; Makanan sisa nasi bungkus yang diberikan ke kucing dan dibiarkan di sebelah Ruang Marketing Club House Lavia. Berdasarkan observasi test kadar Ph dan Chlorine Air kolam renang Citra 2 dan Club House Cluster Lavia pada tanggal 2 Mei’25 dan 5 Mei’25, ditemukan kadar Ph dan Chlorine air Kolam Renang Citra 2 dan Club House Lavia dalam kondisi tidak ideal; Belum adanya laporan harian monitoring test kadar Ph dan Chlorine Air Kolam Renang Citra 2 dan Club House Lavia. Berdasarkan opname atas 3 item stock chemical pada 30 Apr’25, ditemukan Selisih kurang 1 item chemical Kaporit sebanyak 50 kg dan selisih lebih 1 item chemical PAC sebanyak 29 kg antara kartu stock dengan stock fisik aktualnya; Belum dilakukannya stock opname secara rutin dan dibuatkan Berita Acara Opname Chemical setiap bulannya yang di approve s/d Head of City Management. (Temuan Ulangan)
Berdasarkan full check atas 6 item kelengkapan P3K di Kolam Renang Citra 2 pada 29 Apr’25, ditemukan 3 item P3K yaitu Betadine, Rivanol, dan Obat Mata yang sudah expired berselang 60 hari s/d 972 hari sampai dengan tanggal opname audit. Berdasarkan sample check atas 34 APAR pada tanggal 29 Apr’25, ditemukan 9 tabung APAR yang sudah expired berselang 16 hari s/d 1,390 hari sejak tanggal expired sampai dengan pemeriksaan Audit; 1 tabung APAR yang tekanannya melebihi dari tekanan normal.</t>
  </si>
  <si>
    <t>Berdasarkan full check atas 57 kasbon yang masih outstanding per tanggal 5 Mei’25 dengan total transaksi Rp 2,175,448,071, ditemukan 9 transaksi sebesar Rp 61,290,000 yang masih menggantung lebih dari 30 hari kalender berselang 46 hari s/d 75 hari dari tanggal kasbon s/d tanggal opname Audit di mana 5 kasbon di antaranya diajukan oleh 1 karyawan dari departemen yang sama tanpa melakukan tebus kasbon sebelumnya</t>
  </si>
  <si>
    <t>Berdasarkan full check dana retensi KPR atas 277 transaksi per 31 Mar’25, ditemukan 1 unit yang retensi escrownya telah memenuhi syarat pencairan BAST (5.00%) namun belum diajukan ke Bank berselang 847 hari sejak tanggal BAST s/d cut off audit 31 Mar’25 sehingga menimbulkan tertahannya retensi escrow sebesar Rp. 185,714,100.</t>
  </si>
  <si>
    <t>Berdasarkan full check atas akun Uang Muka Titipan BBN Akte (No Akun: 21.50.310) 88 transaksi pada sub akun Uang Muka Titipan BBN Akte yang bersaldo debet sebesar Rp 755,305,559 di mana 2 transaksi di antaranya sudah AJB lebih dari 3 tahun berselang 5,135 hari dan 5,145 hari.</t>
  </si>
  <si>
    <t>Berdasarkan full check atas 24 karyawan resign selama periode Apr’24 s/d Mar’25, ditemukan 4 karyawan yang sudah resign namun emailnya belum dinonaktifkan berselang 66 hari s/d 217 hari sejak tanggal resign sampai dengan pullout Audit; 10 karyawan yang terlambat dinonaktifkan berselang 19 hari s/d 87 hari sejak tanggal resign sampai dengan penonaktifan email. Berdasarkan full check atas 2 transaksi penjualan ke karyawan selama periode Apr’24 s/d Mar’25 ditemukan 2 transaksi penjualan karyawan yang belum didukung dengan surat pernyataan ikatan dinas sesuai ketentuan yang berlaku.</t>
  </si>
  <si>
    <t>Berdasarkan sample check atas 52 transaksi PO selama periode audit Apr’24 s/d Mar’25, ditemukan 2 transaksi PO yang telah dilakukan pelunasan namun masih berstatus On Progress PO 0% dan belum ada tindaklanjut atas PO terkait berselang 160 hari dan 196 hari sejak tanggal pelunasan sampai dengan pullout Audit.</t>
  </si>
  <si>
    <t>Berdasarkan sample opname atas 45 asset pada 28 Apr’25, ditemukan belum dilakukan opname berkala setiap tahun dan dituangkan dalam berita acara opname yang ditandatangani Head of Departemen HCM.</t>
  </si>
  <si>
    <t>Penilaian Audit Citra Garden Serpong 2025.xlsx</t>
  </si>
  <si>
    <t>Berdasarkan sample check atas 50 transaksi penjualan ditemukan Approval form perhitungan NPV atas 1 transaksi penjualan tidak sesuai koridor approval seharusnya</t>
  </si>
  <si>
    <t>Berdasarkan sample check atas 10 transaksi ganti nama ditemukan 2 transaksi permohonan ganti nama konsumen yang baru diajukan berkisar 4 hari dan 43 hari setelah form persetujuan diterbitkan</t>
  </si>
  <si>
    <t>Berdasarkan sample check atas 37 transaksi ganti cara bayar/ ubah harga ditemukan 2 transaksi ganti cara bayar/ubah harga yang surat persetujuan ganti cara bayarnya diterbitkan berselang 1 hari &amp; 4 hari setelah tanggal transaksi ganti harga terjadi</t>
  </si>
  <si>
    <t>Berdasarkan sample check atas 50 penyerahan hadiah ke konsumen ditemukan 2 transaksi pengambilan hadiah yang dikuasakan kepada orang lain, namun tanda tangan pada dokumen tanda terima hadiah maupun rupa dari penerima hadiah pada dokumentasi foto berbeda dengan yang tercantum pada KTP penerima kuasa maupun dokumen Surat Kuasa - 'Berdasarkan stock opname atas 434 item inventaris pada 4 unit rumah contoh pada tanggal 27 Feb’25 ditemukan Opname inventaris sudah dilakukan secara rutin setiap 3 bulan namun belum dilengkapi dengan Berita Acara Opname yang diapprove s/d Marketing Manager di mana hal ini merupakan temuan bawaan tahun sebelumnya (Temuan ulangan); Departemen Marketing tidak melakukan pemeriksaan secara mendetail atas item inventaris rumah contoh yang diberikan dari Departemen Planning; Defect/ rusak pada 11 unit rumah contoh</t>
  </si>
  <si>
    <t>Berdasarkan sample check atas 50 dokumen PPJB ditemukan Klausul pada Surat Pemesanan yang masih memberikan durasi waktu penandatanganan PPJB dalam waktu 60 hari kalender sejak tanggal Surat Pemesanan; 2 dokumen PPJB yang belum ditandatangani konsumen berkisar 87 hari dan 116 hari sejak tanggal seharusnya PPJB ditandatangani s/d pull out audit tanggal 7 Maret’25. (Temuan ulangan)
Berdasarkan sample check atas 37 transaksi ganti harga ditemukan 2 transaksi ganti harga yang PPJB Addendumnya belum diterbitkan berselang 50 hari &amp; 260 hari sejak tanggal transaksi ganti harga s/d tanggal pull out audit 7 Maret 2025</t>
  </si>
  <si>
    <t>Berdasarkan full check atas 198 unit bangunan dengan progress bangun 100% ditemukan 1 unit bangunan yang progress bangunnya sudah 100% dan sudah melaksanakan serah terima unit namun belum memiliki IMB/ PBG berselang 66 hari sejak tanggal progress bangun 100% s/d cut off audit tanggal 31 Jan’25</t>
  </si>
  <si>
    <t>Berdasarkan sample check atas 50 transaksi penjualan ditemukan 1 transaksi yang terlambat dilaporkan PPATK berselang 20 hari sejak tanggal batas waktu pelaporan berdasarkan ketentuan Grup s/d tanggal aktual pelaporan. (Temuan ulangan)
Berdasarkan Full check atas 11 transaksi penjualan yang mendapatkan insentif pajak ditemukan 4 transaksi unit PPNDTP yang luasan tanah dan bangunannya berbeda antara data yang telah dilaporkan ke aplikasi Si Kumbang dengan data pada Surat Pemesanan Rumah</t>
  </si>
  <si>
    <t>Berdasarkan sample check atas 40 SPK selama periode Feb’24 s/d Jan’25 ditemukan 1 SPK yang Surat Penunjukan Kontraktor manualnya (dokumen pendukung penunjukan kontraktor sebelum pekerjaan dimulai dan SPK diterbitkan) ditandatangani tidak sesuai dengan koridor yang berlaku; 1 SPK Tunjuk Langsung yang diapprove tidak sesuai dengan koridor penandatanganan SPK (Temuan ulangan)</t>
  </si>
  <si>
    <t>Berdasarkan sample opname progress pekerjaan atas 12 unit rumah dan 18 unit ruko pada tanggal 6 Mar’25 dan 7 Mar’25 ditemukan Ketidaksesuaian antara fisik terbangun dengan spesifikasi teknis yang ditetapkan dalam gambar kerja dan BoQ atas 4 unit rumah (2 SPK) dan 13 unit Ruko (1 SPK) pada 7 item pekerjaan (kanopi dak, rangka atap, instalasi air bersih, dinding &amp; beton, Kolom praktis, Instalasi air kotor dan balok canopy); 14 unit bangunan yang item pekerjaan kolom beton dan balok beton yang tidak sempurna/keropos/tidak rapi, terlihat ada bagian yang tidak terisi antara balok beton dengan dinding/kolom di bawahnya atau besi kolom/tulangan yang masih terlihat. (Temuan ulangan)</t>
  </si>
  <si>
    <t>Berdasarkan stock opname atas 434 item inventaris pada 4 unit rumah contoh pada tanggal 27 Feb’25 ditemukan Selisih lebih 9 item inventaris sebanyak 1 pcs</t>
  </si>
  <si>
    <t>Fraud Risk Terkait Penyalahgunaan wewenang dan indikasi karyawan yang menggunakan fasilitas perusahaan untuk menjalankan usaha sejenisnya.</t>
  </si>
  <si>
    <t>Adanya permintaan uang kepada kontraktor oleh Construction Department Head untuk biaya rontgen anak pada tanggal 11 Oct’24 sebesar Rp 20 Juta dan kunjungan kepada orang tuanya yang sedang sakit sebesar Rp 50 Juta pada tanggal 11 Des’24 dan kedua hal tersebut disanggupi oleh kontraktor dan terjadi pemberian uang sebesar total Rp 50 Juta yang ditransfer ke rekening a/n Richa Tatang, sesuai dengan instruksi dari Construction Department Head - Adanya permintaan bonus lebaran oleh Construction Department Head kepada salah satu kontraktor pada tanggal 22 Mar’25 yang dapat dilihat pada bukti chat dari Construction Department Head kepada Kontraktor, namun kontraktor tidak menyanggupi hal tersebut</t>
  </si>
  <si>
    <t>Berdasarkan 20 sample dokumen administrasi pekerjaan renovasi Citra Garden Serpong ditemukan 1 unit rumah yang belum membayar Deposit Lingkungan dan Deposit Perawatan berselang 89 hari sejak tanggal approval renovasi s/d pull out audit tanggal 7 Mar’25; 1 dokumen permohonan renovasi konsumen yang tidak ditandatangani di atas materai Rp 10,000.</t>
  </si>
  <si>
    <t>Berdasarkan observasi pekerjaan renovasi atas 77 unit renovasi ditemukan 18 unit renovasi yang materialnya diletakkan di luar batas kepemilikan kavling; 1 unit yang melakukan renovasi tanpa disertai persetujuan renovasi dari Departemen Estate; Sisa material (batu bata, bambu, kayu dan batu) dan tangga kerja yang diletakkan di area jalan cluster</t>
  </si>
  <si>
    <t>Berdasarkan full check atas 57 personel security yang ditempatkan di kawasan Citra Garden Serpong selama periode Feb’24 s/d Jan’25 dan sample check absensi security atas 3 periode Nov’24 s/d Jan’25 ditemukan 16 personel security yang belum memiliki Kartu Tanda Anggota; Absensi security atas 3 periode Nov’24 s/d Jan’25 masih dilakukan secara manual tanpa penggunaan mesin finger.</t>
  </si>
  <si>
    <t>Berdasarkan observasi lapangan ditemukan 2 Pos Security yang tidak dilengkapi dengan APAR
Berdasarkan full check atas 30 titik kamera CCTV ditemukan 30 titik kamera CCTV yang waktu rekamannya tidak sesuai dengan real time di mana 10 titik kamera CCTV memiliki waktu rekam/display CCTV lebih lambat berkisar 61 menit dan 20 titik kamera CCTV lainnya memiliki waktu rekam/display CCTV lebih cepat berkisar 1 menit s/d 9 menit</t>
  </si>
  <si>
    <t>Berdasarkan sample check atas 30 transaksi pembatalan ditemukan 3 transaksi pembatalan yang telah dilengkapi dengan Form Persetujuan pembatalan yang telah diapprove s/d Direktur, namun belum dilengkapi dengan penomoran dokumen</t>
  </si>
  <si>
    <t>Berdasarkan sample check atas 27 kontrak karyawan ditemukan 1 kontrak karyawan yang belum ditandatangan oleh karyawan bersangkutan padahal telah berselang 34 hari sejak tanggal mulai pekerjaan s/d cut off audit; 1 kontrak karyawan di mana penomoran dengan tanggal terbit tidak sinkron.</t>
  </si>
  <si>
    <t>Berdasarkan full check atas 215 pembayaran premi Asuransi Ciputra Life atas karyawan Citra Garden Serpong periode 1 Jul’24 s/d Jun’25 ditemukan 3 karyawan yang plan premi terdaftar-nya tidak sesuai dengan plan Premi asuransi seharusnya.</t>
  </si>
  <si>
    <t>Berdasarkan sample opname atas 35 inventaris asset pada tanggal 28 Feb’25 ditemukan 3 item asset sebanyak 3 pcs yang tidak diberikan barcode sesuai dengan list kode asset; 3 item asset yang sama teridentifikasi menggunakan 2 kode asset berbeda sehingga berisiko timbulnya informasi yang keliru tentang jumlah asset</t>
  </si>
  <si>
    <t>Penilaian Audit Citra Grand Senyiur Samarinda 2025.xlsx</t>
  </si>
  <si>
    <t>Berdasarkan full check atas 6 transaksi ubah cara bayar ditemukan 2 unit yang melakukan ubah cara bayar berkisar 3,516 hari s/d 3,831 hari (9.6 tahun s/d 10.5 tahun) sejak tanggal transaksi awal s/d tanggal perubahan tanpa menggunakan harga pricelist terbaru di mana 1 unit di antaranya telah dilengkapi dengan Form Persetujuan namun diapprove tidak sesuai koridor dan 1 unit lainnya tidak dilengkapi dengan Form Persetujuan.</t>
  </si>
  <si>
    <t>Berdasarkan sample check atas 38 PO Marketing ditemukan 7 PO yang diterbitkan berkisar 3 hari s/d 54 hari setelah tanggal invoice diterbitkan Berdasarkan full opname atas 3 item barang promosi pada tanggal 28 Feb’25 ditemukan selisih lebih atas 1 item (14 pcs) barang promosi dan selisih kurang atas 1 item (1 pcs) barang promosi; Tidak pernah dilakukan stock opname rutin barang promosi yang dilengkapi dengan Berita Acara Opname yang ditandatangani s/d Marketing Manager (TU) Berdasarkan full opname inventaris atas 5 unit rumah contoh ditemukan Selisih kurang atas 15 item berkisar 1 pcs s/d 3 pcs dan selisih lebih atas 2 item berkisar 1 pcs s/d 7 pcs; Inkonsistensi opname rutin inventaris show unit di mana checklist atas inventaris show unit dilakukan oleh Cleaning Service (bukan bagian Promosi) dan atas checklist inventaris show unit tidak ada approval s/d Marketing Manager; Defect di beberapa area/ lokasi pada seluruh show unit (TU)</t>
  </si>
  <si>
    <t>Berdasarkan full check atas 2 transaksi buyback ditemukan status unit buyback pada sistem EREMS masih berstatus LEGAL, bukan STOCK yang masih tercantum data konsumen dan belum dikirimkan surat pembatalan PPJB sesuai yang tercantum dalam ketentuan PPJB</t>
  </si>
  <si>
    <t>Berdasarkan full check atas 70 PPJB ditemukan 4 PPJB terlambat ditandatangani oleh konsumen berkisar 11 hari s/d 34 hari sejak tanggal seharusnya PPJB ditandatangani s/d aktual tanda tangan PPJB Berdasarkan full check atas 9 transaksi pengalihan hak ditemukan 3 transaksi alih hak di antaranya tanggal PPJB Penegasannya lebih awal dibandingkan tanggal surat permohonan alih hak; 3 transaksi alih hak yang PPJB Penegasannya diterbitkan berkisar 297 hari s/d 346 hari setelah tanggal surat permohonan pengalihan hak Berdasarkan full check atas 141 unit yang belum AJB ditemukan 63 unit yang telah memenuhi syarat AJB namun belum dilakukan AJB berkisar 31 hari s/d 2,542 hari sejak tanggal terpenuhinya syarat AJB s/d pull out audit, di mana tidak pernah dikirimkan undangan AJB sehingga menyebabkan tertahannya retensi escrow tahap AJB atas unit KPR sebesar Rp 1,168,034,686 (TU)</t>
  </si>
  <si>
    <t>Berdasarkan full check atas 70 transaksi yang memenuhi syarat untuk dilaporkan ke PPATK ditemukan 11 unit terlambat dilaporkan ke PPATK berselang 10 hari s/d 237 hari sejak tanggal aktual pelaporan s/d tanggal seharusnya dilaporkan ke PPATK</t>
  </si>
  <si>
    <t>Berdasarkan full check atas 834 unit database pada sistem EREMS ditemukan 30 unit yang sudah terbit IMB pecahan namun belum diinput pada sistem EREMS Berdasarkan full check atas 3 transaksi penjualan dengan cara bayar KPR yang belum akad kredit ditemukan 2 transaksi yang belum akad kredit berselang 189 hari sejak tanggal lunas DP/due date KPR/tanggal SP3K terbit (diambil yang paling belakang) s/d pull out audit 7 Mar’25</t>
  </si>
  <si>
    <t>Berdasarkan full opname atas 424 Sertifikat SHGB ditemukan 1 sertifikat SHGB yang luasannya (m2) selisih seluas 2 m2 antara yang tercantum pada SPT &amp; EREMS sehingga menyebabkan konsumen kurang bayar sebesar Rp 3,700,000; Penyimpanan sebagian sertifikat SHGB yang disimpan di dalam ruangan Legal di mana SHGB lainnya tersimpan di dalam lemari filing cabinet di ruang PM (karena di Citra Grand Senyiur tidak ada ruangan Departemen Keuangan). Berdasarkan pemeriksaan akun biaya PBB (No. Akun 11.41.214) tahun 2023 dan 2024 ditemukan 4 unit yang sudah serah terima konsumen namun masih dibayarkan biaya PBB nya oleh perusahaan sebesar Rp 1,111,898</t>
  </si>
  <si>
    <t>Berdasarkan sample check atas 70 SPK selama periode Feb’23 s/d Des’24 ditemukan Inkonsistensi pemotongan tarif PPh atas 1 SPK outsourcing sehingga menimbulkan selisih kurang potong sebesar Rp 170,000 2 SPK perbandingan harga yang hanya membandingkan 2 vendor sebagai pembanding sehingga berisiko penawaran harga kurang kompetitif 2 SPK tunjuk langsung yang tidak dilengkapi dengan Internal Memo tunjuk langsung yang ditandatangani sesuai koridor approval yang berlaku (naik 1 level koridor approval) sehingga berisiko pekerjaan tidak diketahui oleh approval seharusnya Typo tahun pada nomor Internal Memo atas 2 IM Tunjuk Langsung sehingga seolah-olah SPK Tunjuk Langsung menggunakan IM pada tahun sebelumnya 1 SPK tunjuk langsung yang Internal Memo tunjuk langsungnya terlambat diterbitkan berselang 9 hari setelah tanggal terbit SPK</t>
  </si>
  <si>
    <t>Berdasarkan full check 50 PO selama periode Feb’23 s/d Des’24 ditemukan 1 PO tunjuk langsung yang Internal Memo tunjuk langsungnya terlambat diterbitkan berselang 8 hari setelah tanggal terbit PO</t>
  </si>
  <si>
    <t>Berdasarkan sample opname progress pekerjaan bangunan atas 21 unit rumah pada tanggal 3 Mar’25, 5 Mar’25 dan 6 Mar’25 ditemukan Perbedaan spesifikasi material antara spesifikasi teknis/ gambar kerja for construction dengan actual terpasang yang tidak didukung dengan Internal Memo</t>
  </si>
  <si>
    <t>Berdasarkan full check atas 9 unit rumah yang sudah memenuhi syarat untuk serah terima ditemukan 9 unit rumah yang belum ST berselang 1,548 hari s/d 2,160 hari sejak tanggal seharusnya ST s/d cut off audit sehingga menimbulkan opportunity loss penerimaan IPLK sebesar Rp 110,164,260 dan tertahannya escrow KPR tahap BAST sebesar Rp 40,610,000 di mana 8 unit di antaranya belum pernah dikirimkan undangan ST (TU)</t>
  </si>
  <si>
    <t>Berdasarkan pemeriksaan atas data aging IPLK per 31 Des’24 yang terdiri dari 164 unit ditemukan 2 unit yang aging tunggakannya lompat/ tidak berurutan, hanya memiliki tunggakan &gt; 90 hari</t>
  </si>
  <si>
    <t>Berdasarkan full check perhitungan tarif IPL atas tagihan IPL 456 unit bulan Des’24 ditemukan 1 unit yang tidak dikenakan tagihan IPL bulan Des’24 sehingga menimbulkan selisih kurang tagih sebesar Rp 351,000; Selisih kurang tagih atas 3 unit tagihan IPL kavling bulan Des’24 berkisar Rp 24,000 s/d Rp 34,850 dengan total sebesar Rp 82,850; Tagihan IPL atas 1 unit double/ tertagih 2x namun dengan nama konsumen berbeda</t>
  </si>
  <si>
    <t>Berdasarkan observasi atas 25 rumah yang melakukan renovasi pada tanggal 6 Mar’25 ditemukan kelengkapan dokumen administrasi pengajuan renovasi belum diisikan secara lengkap dan belum ditandatangani mayoritas oleh kedua belah pihak</t>
  </si>
  <si>
    <t>Berdasarkan observasi atas 25 rumah yang melakukan renovasi pada tanggal 6 Mar’25 ditemukan 4 unit renovasi yang penyimpanan material pekerjaannya berada di luar area rumah; 4 unit renovasi yang membangun pagar semi full di area façade rumah</t>
  </si>
  <si>
    <t>Berdasarkan full opname atas 3 unit tabung APAR pada tanggal 6 Mar’25 ditemukan tabung APAR tidak dilengkapi dengan checklist card dan tidak tertera tanggal expired pada tabung APAR</t>
  </si>
  <si>
    <t>Berdasarkan cash opname petty cash PT. Ciputra Mitra Lestari dan PT. Citra Sukses JO tanggal 7 Mar’25 ditemukan selisih lebih uang petty cash PT. Citra Sukses JO sebesar Rp 3,965,488 Berdasarkan pemeriksaan pemakaian cheque selama periode Feb’23 s/d Des’24 ditemukan 131 transaksi penggunaan cheque dengan nominal di bawah Rp 200,000,000 padahal untuk transaksi di bawah nominal tersebut seharusnya menggunakan MCM (Mandiri Cash Management)</t>
  </si>
  <si>
    <t>Berdasarkan full check atas 54 unit dana retensi KPR ditemukan kesalahan data atas 1 unit yang tanggal ST nya lebih dahulu 365 hari dibandingkan data tanggal akad kredit; Overstated data Escrow Collection sebesar Rp 278,391,686 karena tidak update di mana 2 unit yang sudah buyback namun escrow masih tercatat berselang 39 hari sejak tanggal bayar buyback s/d cut off audit 31 Des’24 Berdasarkan pemeriksaan sub account Piutang Lainnya atas Piutang CitraLand City Samarinda (PT. Ciputra Graha Mitra) per 31 Des’24 ditemukan selisih lebih sebesar Rp 2,689,166 antara saldo Piutang CGM berdasarkan sub account dengan hasil perbandingan saldo Trial Balance akun Hutang Lainnya PT. CGM</t>
  </si>
  <si>
    <t>Berdasarkan full check atas sub akun Uang Muka Titipan BBN Akte (No. Akun 21.50.310) per 31 Des’24 ditemukan 27 sub akun Titipan BBN Akte yang masih menggantung lebih dari 3 tahun sebesar Rp 969,434,758 berselang 1,107 hari s/d 1,590 hari sejak tanggal AJB s/d cut off audit 31 Des’24 (TU)</t>
  </si>
  <si>
    <t>Berdasarkan full check atas 9 transaksi pengalihan hak ditemukan Seluruh transaksi pengalihan hak belum dilaporkan ke KPP berkisar 102 hari s/d 621 hari sejak tanggal pelaporan seharusnya s/d cut off audit (TU)</t>
  </si>
  <si>
    <t>Berdasarkan sample check atas 13 unit yang telah dijurnal pengakuan penjualan ditemukan overstated biaya konstruksi atas 4 unit transaksi pengakuan penjualan (No. Akun 41.20.200) sebesar Rp 125,588,148 dan understated biaya konstruksi atas 2 unit transaksi pengakuan penjualan (No. Akun 41.20.200) sebesar Rp 22,617,677</t>
  </si>
  <si>
    <t>Berdasarkan full check atas 15 karyawan resign selama periode Feb’23 s/d Des’24 ditemukan dokumen atas 11 karyawan resign diberikan setelah pembahasan audit</t>
  </si>
  <si>
    <t>Berdasarkan full check atas pembayaran BPJS Kesehatan dan BPJS Ketenagakerjaan atas seluruh karyawan selama periode Jan’24 s/d Des’24 ditemukan konfirmasi audit atas selisih kurang bayar BPJS atas 9 orang karyawan sebesar 1 bulan s/d 2 bulan yang belum difeedback s/d pembahasan audit Berdasarkan full check atas pembayaran premi Mandiri Inhealth dan Asuransi Ciputra Indonesia atas seluruh karyawan periode Jan’24 s/d Jun’24 dan Jul’24 s/d Des’24 ditemukan kesalahan data pembayaran asuransi karyawan yang diberikan ke Team Internal Audit</t>
  </si>
  <si>
    <t>Penilaian Audit Citra Maja City 2025.xlsx</t>
  </si>
  <si>
    <t>Berdasarkan full check atas 333 dokumen PPJB ditemukan 5 PPJB yang belum ditandatangani oleh konsumen berkisar 1,237 hari s/d 3,046 hari sejak tanggal seharusnya PPJB ditandatangani s/d cut off Audit tanggal 30 Apr’25; 5 PPJB yang terlambat ditandatangani oleh konsumen berkisar 86 hari s/d 142 hari sejak tanggal seharusnya PPJB ditandatangani s/d tanggal aktual PPJB ditandatangani. Berdasarkan full check atas 1,461 unit yang belum AJB ditemukan 127 unit yang telah memenuhi syarat AJB (sudah lunas/akad/ST dan sertifikat sudah split) namun belum dilakukan AJB berkisar 89 hari s/d 2,835 hari sejak tanggal terpenuhinya syarat AJB s/d cut off audit tanggal 30 Apr’25 di mana 109 unit di antaranya tidak konsisten dikirimkan undangan AJB (terakhir undangan AJB dikirimkan tahun 2024) dan unit lainnya sebanyak 18 unit bahkan tidak pernah dikirimkan surat undangan AJB</t>
  </si>
  <si>
    <t>Berdasarkan full check atas 671 unit dana retensi KPR per 30 Apr’25 ditemukan 1 unit dengan nilai retensi sebesar Rp 15,342,053 yang seharusnya sudah dapat cair dengan syarat AJB namun belum diajukan pencairan ke bank oleh Collection karena keterlambatan input tanggal AJB oleh Team Legal</t>
  </si>
  <si>
    <t>Berdasarkan full check atas 24,798 unit bangunan ditemukan IMB/ PBG atas 30 unit dengan progress bangunn sudah 100% namun belum terbit berkisar 217 hari s/d 2,838 hari dari tanggal progress terakhir s/d pull out audit 30 Jun’25 Berdasarkan sample opname atas 60 sertifikat SHGB ditemukan 9 sertifikat SHGB yang luasannya lebih kecil berkisar 2 m2 s/d 3 m2 dari luasan yang tercantum pada SP &amp; EREMS sehingga menyebabkan konsumen lebih bayar sebesar Rp 28,367,743; Penyimpanan sertifikat SHGB yang disimpan di dalam ruangan Legal dan kunci brankas untuk menyimpan dokumen sertifikat di brankas disimpan oleh Team Legal (bukan Finance Controller atau HOD setara) dan tidak dilengkapi dengan logbook peminjaman sertifika</t>
  </si>
  <si>
    <t>Berdasarkan full check atas perijinan operasional ditemukan laporan upaya pengelolaan lingkungan (UKL) dan upaya pemantauan lingkungan (UPL) belum dilaporkan secara berkala setiap 6 bulan sebanyak 3 kali pelaporan (seharusnya 1 kali selama tahun 2023 dan 2 kali selama tahun 2024)</t>
  </si>
  <si>
    <t>Berdasarkan sample check atas 79 SPK ditemukan 6 kontraktor pemenang dari 6 SPK Tender yang memasukkan surat penawaran harga terakhir dibandingkan dengan penawaran dari kontraktor peserta lainnya berkisar 1 hari s/d 6 hari dibandingkan tanggal penawaran kontraktor peserta lainnya dan tidak ada Berita Acara pembukaan penawaran di mana pada Tender System juga tidak menampilkan user yang mengupload penawaran ke system (oleh kontraktor atau Admin QS); Adanya proses edit data SPK (klausul termyn bayar) pada dokumen SPK fisik/ print out namun tidak diganti/ update pada SPK System sehingga menyebabkan perbedaan data</t>
  </si>
  <si>
    <t>Berdasarkan sample check atas 35 PO ditemukan 3 PO atas pembelian tempat sampah lebih mahal sebesar Rp 87,000/ pcs jika dibandingkan dengan Project Citra Raya</t>
  </si>
  <si>
    <t>Berdasarkan monitoring saldo akun Piutang Kontraktor (No Akun: 11.30.202) per 30 Apr’25 ditemukan Piutang atas 2 kontraktor sebesar Rp 31,897,413 yang belum dipotongkan pada pembayaran termyn berikutnya berkisar 177 hari dan 362 hari sejak tanggal voucher transaksi s/d tanggal bayar termyn tagihan berikutnya sehingga berisiko Piutang terlewat dipotongkan Berdasarkan sample check atas 21 unit yang sudah dibooksales bulan Okt’24 dan Nov’24 ditemukan Understated biaya konstruksi bangunan atas 18 transaksi pengakuan Beban Pokok Penjualan Bangunan (No. Akun 41.20.200) sebesar Rp 203,396,819</t>
  </si>
  <si>
    <t>Berdasarkan sample opname atas 9 unit rumah pada tanggal 25 Jun’25 &amp; 26 Jun’25 ditemukan Perbedaan spesifikasi material antara spesifikasi teknis/ Gambar Kerja for construction dengan aktual terpasang yang tidak didukung dengan Internal Memo; Berdasarkan sample check atas 5 pekerjaan infrastruktur pada tanggal 25 Jun’25 &amp; 26 Jun’25 ditemukan Ketidaksesuaian spesifikasi yang tercantum dalam RAB/ gambar kerja dengan aktual terpasang tanpa dilengkapi dengan IL/SIK pekerjaan tambah/kurang Berdasarkan sample check atas 2 pekerjaan landscape ditemukan 1 jenis pohon atas 5 tanaman yang aktual ditanam tidak sesuai dengan spesifikasi ukuran pada gambar kerja (ukuran aktual lebih kecil) 4 unit rumah yang hasil cor-annya kolom dan ring balok tidak rapi/ kopong di mana progress bangun atas 1 unit di antaranya belum diinput pada system SIS (Site Inspection System) dan EREMS; 1 unit yang kamar tidurnya digunakan sebagai tempat tinggal sementara tenaga kerja kontraktor yang mengerjakan unit tersebut</t>
  </si>
  <si>
    <t>Berdasarkan analisa aging tunggakan IPL per Apr’25 ditemukan status hunian pada system EMS tidak diupdate sesuai kondisi aktual sehingga seluruh status hunian pada EMS berstatus huni dan tidak menampilkan kondisi status hunian aktual yang dapat menyebabkan kerancuan data; Data collectability IPLK yang dibuat oleh Manajemen tidak memperhitungkan nilai sisa tunggakan yang belum terbayar sebagai target income pada bulan berikut sehingga menyebabkan persentase collectability tidak mencerminkan nilai seharusnya</t>
  </si>
  <si>
    <t>Berdasarkan full check tagihan IPL dari system EMS atas 19,558 unit periode Apr’25 ditemukan Selisih kurang bayar atas 3 unit sebesar Rp 129,955 dan selisih lebih bayar atas 3 unit sebesar Rp 26,550</t>
  </si>
  <si>
    <t>Berdasarkan sample check atas 63 unit renovasi ditemukan Selisih kurang bayar atas 1 unit renovasi sebesar Rp 150,000 dan selisih lebih bayar atas 1 unit renovasi sebesar Rp 225,000 atas uang jaminan lingkungan antara perhitungan Management dengan perhitungan Auditor; 4 unit renovasi yang terlambat membayar uang jaminan lingkungan berkisar 34 hari s/d 133 hari sejak tanggal surat permohonan izin s/d tanggal aktual bayar uang jaminan lingkungan; 4 unit renovasi yang belum membayar UJL sebesar Rp 3,300,000 berkisar 84 hari s/d 264 hari dari tanggal surat permohonan izin s/d tanggal cut off Audit 30 Apr’25</t>
  </si>
  <si>
    <t>Berdasarkan observasi lingkungan ditemukan 1 unit rumah yang dijadikan sebagai tempat usaha tanpa ada ijin ke Manajemen (TU) Berdasarkan observasi renovasi atas 63 unit renovasi ditemukan 5 unit renovasi yang meletakkan material renovasi di luar unit konsumen ybs serta adanya penghuni yang melakukan pekerjaan secara langsung tanpa alas di jalanan cluster; 1 unit renovasi rumah RE yang membuat pagar rumah (TU)</t>
  </si>
  <si>
    <t>Berdasarkan full check atas 124 personil security ditemukan 4 anggota security dengan Kartu Tanda Anggota Security yang sudah habis masa berlakunya; 2 anggota security tidak dilengkapi dengan Kartu Tanda Anggota Security yang teregistrasi di Polda</t>
  </si>
  <si>
    <t>Berdasarkan observasi lingkungan ditemukan 1 tenant Ecoplaza yang melanggar klausul perjanjian kerjasama foodcourt Ecoplaza dengan menyediakan media bayar QRIS pada konter milik ybs di mana seharusnya pembayaran semua tenant melalui Kasir khusus foodcourt</t>
  </si>
  <si>
    <t>Berdasarkan observasi lingkungan ditemukan kandang ayam di sudut cluster; 1 tangki penampungan air (ground tank) di area outdoor yang pecah terbelah dua (TU) Berdasarkan observasi Eco Club ditemukan 7 pompa kolam renang yang kondisi mur/ baut berkarat; Terdapat 2 sambungan pipa ke valve yang bocor; Ruang pompa dan ruang genset yang difungsikan sebagai tempat penyimpanan sisa material bekas (tong bekas, ember bekas, kursi, dll); Terdapat bekas puntung rokok di area sekitar kolam renang; Balancing tank kolam anak (kiddy pool) dan kolam dewasa (mini olympic) dalam kondisi tidak terkunci/ digembok; Ruang pompa dan Water Tank untuk kolam renang dalam kondisi tidak terkunci/ digembok; Form checklist toilet yang tidak di update secara berkala di mana tanggal terakhir pemeriksaan berkisar 17 hari s/d 493 hari sejak tanggal checklist terakhir s/d tanggal observasi 25 Jun’25; Terdapat 7 titik keramik kolam dewasa (mini olympic) yang pecah Berdasarkan full check atas 7 unit kamera CCTV di area Eco Club ditemukan seluruh kamera CCTV yang rekamannya tidak sesuai dengan waktu realtime sehingga menyebabkan selisih waktu rekam lebih lambat ± 3 menitan Berdasarkan full check atas 5 unit tabung APAR ditemukan seluruh tabung APAR tidak dilengkapi dengan checklist card di mana 1 unit tabung di antaranya kondisi tekanannya over pressure (di atas tekanan normal) dan telah expired berselang 950 hari sejak tanggal expired s/d cut off audit (TU)</t>
  </si>
  <si>
    <t>Serah Terima Estate</t>
  </si>
  <si>
    <t>Berdasarkan full check atas 261 unit yang telah memenuhi syarat ST ditemukan 3 unit yang terlambat ST berkisar 64 hari s/d 147 hari sejak tanggal seharusnya ST s/d tanggal realisasi ST sehingga menimbulkan opportunity loss sebesar Rp 963,600 (TU)</t>
  </si>
  <si>
    <t>Show Unit</t>
  </si>
  <si>
    <t>Berdasarkan sample opname inventaris atas 4 show unit ditemukan selisih kurang 2 item inventaris yang tidak ditemukan pada saat dilakukan opname (TU)</t>
  </si>
  <si>
    <t>Berdasarkan pemeriksaan pemakaian cheque selama periode Mei'24 s/d Apr'25 ditemukan 44 transaksi penggunaan cheque dengan nilai total sebesar Rp 676,100,000 dengan nominal per cheque di bawah Rp 200,000,000 di mana untuk transaksi tersebut seharusnya menggunakan MCM (Mandiri Cash Management) (TU); 44 transaksi cheque dan 1 transaksi giro di mana 5 cheque di antaranya sudah expired berkisar 1,474 hari s/d 1,502 hari sejak tanggal cheque s/d tanggal opname audit dan 40 cheque dan giro lainnya tidak tercantum tanggal yang masih outstanding disimpan di dalam brankas Kasir dan sudah ditandatangani lengkap sesuai koridor namun belum dijalankan ataupun belum divoid s/d tanggal cash opname audit 30 Jun’25; Pembayaran atas 1 transaksi pengeluaran yang displit dengan menggunakan 5 cheque tanpa dilengkapi dengan approval dari yang seharusnya mengapprove cheque tersebut (melalui email maupun WA)</t>
  </si>
  <si>
    <t>Berdasarkan full check atas 208 unit dana retensi KPR per 30 Apr’25 ditemukan 3 unit dengan retensi syarat AJB senilai Rp 55,100,000 yang seharusnya sudah dapat cair namun belum diajukan pencairan ke bank berkisar 357 hari s/d 1,667 hari sejak tanggal terpenuhi syarat pengajuan pencairan tahap AJB s/d cut off audit 30 Apr’25 Berdasarkan full check atas 671 unit dana retensi KPR per 30 Apr’25 ditemukan 1 unit dengan nilai sisa retensi sebesar Rp 600,000 yang seharusnya sudah dapat cair dengan syarat AJB dan sertifikat SHGB namun belum diajukan pencairan ke bank berselang 1,051 hari sejak tanggal syarat terpenuhi (tanggal AJB to cust) s/d cut off audit 30 Apr’25 3 transaksi KPR yang telah memenuhi syarat akad kredit (sudah lunas UM karena program KPR DP 0%) dan sudah melewati tanggal seharusnya akad (KPR Due Date) namun belum dilakukan akad kredit berselang 28 hari s/d 52 hari sejak tanggal seharusnya akad kredit s/d cut off audit 30 Apr’25 Berdasarkan full check atas 9,490 transaksi penjualan dengan cara bayar KPR ditemukan 1 unit KPR yang sudah akad kredit berdasarkan data Escrow namun tanggal akad kredit pada system EREMS belum diinput</t>
  </si>
  <si>
    <t>Berdasarkan full check atas sub akun Uang Muka Titipan BBN Akte ditemukan 997 unit yang telah AJB namun uang muka titipan BBN Aktenya masih menggantung &gt; 3 tahun sebesar Rp 1,455,235,668 berkisar 1,097 hari s/d 1,847 hari sejak tanggal AJB s/d cut off audit 31 Des’24 Berdasarkan full check atas sub akun Uang Muka Titipan BBN Akte ditemukan 2,565 unit yang telah AJB namun uang muka titipan BBN Aktenya masih menggantung &gt; 3 tahun sebesar Rp 2,476,255,876 berkisar 1,096 hari s/d 8,334 hari sejak tanggal AJB s/d cut off audit 31 Des’24</t>
  </si>
  <si>
    <t>Berdasarkan full check atas perhitungan penyusutan asset ditemukan Understated nilai buku asset inventaris management office sebesar Rp 154,864 antara saldo pada Trial Balance dengan list perhitungan asset; Overstated nilai akumulasi penyusutan atas 7 asset sebesar Rp 7,829,617 dan Understated nilai akumulasi penyusutan atas 7 asset sebesar Rp 1,696,687 antara data list perhitungan asset dengan perhitungan Internal Audit; Tanggal perolehan atas 1 asset pada list perhitungan asset yang tidak diinput berdasarkan tanggal perolehan awal asset tersebut diperoleh, melainkan diinput berdasarkan tanggal jurnal adjustment sehingga seolah-olah menyebabkan overstated sebesar Rp 17,386,850 Berdasarkan full check atas sub akun Uang Muka Titipan Penghuni ditemukan 6 sub akun yang menggantung lebih dari 3 tahun berkisar 1,096 hari s/d 1,456 hari sejak tanggal transaksi s/d cut off audit per 31 Des’24 sebesar Rp 345,833,891 Berdasarkan full check atas sub akun Uang Muka Titipan Penghuni (No Akun 21.50.330) ditemukan 7 sub akun yang menggantung lebih dari 3 tahun berkisar 1,096 hari s/d 1,430 hari sejak tanggal transaksi s/d cut off audit per 31 Des’24 sebesar Rp 197,308,682 Berdasarkan full check atas sub akun Utang Kontraktor (No Akun 21.20.100) ditemukan 4 sub akun Utang Kontraktor bersaldo Debit sebesar Rp 5,160,726</t>
  </si>
  <si>
    <t>Berdasarkan sample check atas 19 dokumen SK Promosi Karyawan yang dikeluarkan selama periode Mei’24 s/d Apr’25 ditemukan 2 surat keterangan promosi karyawan yang terdapat perbedaan atas penomoran surat dengan bulan terbit surat</t>
  </si>
  <si>
    <t>Penilaian Audit Citra Raya Tangerang 2025.xlsx</t>
  </si>
  <si>
    <t>Berdasarkan inquiry data sales kemitraan yang telah resign atas 6 orang ditemukan 1 sales kemitraan yang masih melakukan posting sebagai Top Sales CitraRaya berselang 275 hari sejak tanggal karyawan ybs resign s/d tanggal posting di akun Instagram dan juga masih mencantumkan status sebagai Official Sales Inhouse Citra Raya, padahal karyawan ybs saat ini berstatus sebagai Agent Broker (dilihat dari EREMS dan komisi yang dibayarkan dengan menggunakan rate agent broker)</t>
  </si>
  <si>
    <t>Berdasarkan sample check atas 44 PO Marketing ditemukan 1 PO Perbandingan harga yang surat penawaran supplier pemenangnya menggunakan penawaran lama (Mar’24 atau 12 bulan sebelum PO terbit); 1 PO Perbandingan harga yang penawaran atas 1 supplier pembandingnya tidak dilengkapi dengan tanggal penawaran</t>
  </si>
  <si>
    <t>Berdasarkan full check atas 578 dokumen PPJB ditemukan Typo penginputan tanggal sign PPJB pada system EREMS atas 1 unit sehingga menyebabkan seolah-olah tanggal sign PPJB lebih awal berselang 56 hari dibandingkan tanggal SPT Berdasarkan full check atas 1,520 unit yang belum AJB per Apr’25 ditemukan 35 unit tidak dapat dipastikan tanggal AJB karena penjualan di bawah tahun 2000 sehingga tidak diketahui apakah unit sudah AJB atau belum; 626 unit yang merupakan transaksi penjualan tahun lama berkisar 4,917 hari s/d 11,319 hari sejak tanggal transaksi awal s/d pull out audit tanggal 30 Jun’25 (transaksi Tahun 1994 s/d 2012) yang tidak terdapat keterangan tanggal sertifikat split dan tanggal Akad pada system EREMS sehingga tidak dapat diketahui unit tersebut telah AJB atau belum.</t>
  </si>
  <si>
    <t>Berdasarkan full check atas 1,956 yang retensinya masih outstanding ditemukan 13 unit yang sudah memenuhi syarat pencairan tahap AJB, 2 unit yang sudah memenuhi syarat pencairan tahap SHGB, 12 unit yang sudah memenuhi syarat pencairan tahap BAST &amp; AJB, 12 unit yang sudah memenuhi syarat pencairan retensi tahap AJB dan 2 unit yang sudah memenuhi syarat pencairan retensi tahap BAST + AJB namun belum diajukan pencairan ke bank oleh Collection karena dokumen kelengkapan terlambat diberikan oleh Team Legal</t>
  </si>
  <si>
    <t>Berdasarkan pemeriksaan atas pembayaran PBB tahun 2024 dan 2025 ditemukan 6 unit yang sudah serah terima konsumen namun masih dibayarkan biaya PBB nya oleh perusahaan sebesar Rp 11,030,224 (TU)</t>
  </si>
  <si>
    <t>Berdasarkan sample check atas 88 SPK ditemukan 22 kontraktor dari 22 SPK Tender yang memasukkan surat penawaran harga tidak bersamaan dengan penawaran dari kontraktor peserta lainnya (berkisar 1 hari s/d 14 hari dibandingkan tanggal penawaran kontraktor peserta lainnya) dan tidak ada Berita Acara pembukaan penawaran di mana pada Tender System juga tidak menampilkan user yang mengupload penawaran ke system (oleh kontraktor atau Admin QS); Ketidakseragaman klausul bayar SPK atas kategori pekerjaan infrastruktur atas 28 SPK sehingga terlihat tidak adanya standarisasi yang jelas atas klausul bayar antar kontraktor untuk pekerjaan sejenis; 2 SPK batal yang belum dicancel sehingga terdapat SPK yang tidak ada penyelesaian atau pembayaran ke pihak vendor berselang 295 hari dan 341 hari sejak tanggal terbit SPK s/d tanggal cut off audit 30 Apr’25; 49 SPK yang tanggal mulai pekerjaannya dimulai lebih awal berkisar 1 hari s/d 45 hari sebelum tanggal SPK terbit</t>
  </si>
  <si>
    <t>Berdasarkan sample check atas 58 PO ditemukan Internal Memo Tunjuk Langsung atas 1 PO tunjuk langsung diterbitkan berselang 30 hari setelah tgl PO terbit di mana penawaran harga yang diberikan vendor juga diterbitkan 28 hari setelah tanggal PO terbit; Penawaran atas 2 PO Tunjuk Langsung yang menggunakan penawaran lama (&gt; 1 tahun sebelum penerbitan PO)</t>
  </si>
  <si>
    <t>Berdasarkan sample check atas 16 unit yang telah dijurnal pengakuan penjualan ditemukan understated biaya konstruksi atas 14 transaksi pengakuan penjualan (No. Akun 41.20.200) sebesar Rp 674,054,732</t>
  </si>
  <si>
    <t>Berdasarkan sample opname atas 19 unit rumah pada tanggal 23 Jun’25 &amp; 24 Jun’25 ditemukan Perbedaan spesifikasi material antara spesifikasi teknis/ Gambar Kerja for construction dengan aktual terpasang yang tidak didukung dengan Internal Memo; Berdasarkan sample check atas 2 pekerjaan infrastruktur pada tanggal 24 Jun’25 ditemukan Perbedaan spesifikasi material antara spesifikasi teknis/ Gambar Kerja for construction dengan aktual terpasang yang tidak didukung dengan Internal Memo 26 titik kolom/ ring balok pada 14 unit rumah yang cor-annya tidak rapi/ kopong; Jarak cincin sengkang atas 5 balok pada 2 unit rumah yang aktualnya lebih renggang dari gambar kerja for construction berkisar 4cm s/d 5cm; 1 unit yang kamar tidurnya digunakan sebagai tempat tinggal sementara tenaga kerja kontraktor yang mengerjakan unit tersebut Berdasarkan full check perhitungan penyusutan fixed asset per Apr’25 ditemukan understated akumulasi penyusutan atas 22 item fixed asset sebesar Rp 99,654,762 karena IM dari konstruksi terlambat</t>
  </si>
  <si>
    <t>Berdasarkan sample check atas 4 SPK pekerjaan landscape pada tanggal 30 Jun’25 ditemukan Rekap tanaman yang dibudidayakan di pusat pembibitan/ nursery Citra Raya sudah dibuatkan rekap namun ada pohon yang belum tercatat seperti pohon cemara, palem</t>
  </si>
  <si>
    <t>Berdasarkan analisa aging tunggakan IPL per Apr’25 ditemukan Data collectability IPLK yang dibuat oleh Manajemen tidak memperhitungkan nilai sisa tunggakan yang belum terbayar sebagai target income pada bulan berikut sehingga menyebabkan persentase collectability tidak mencerminkan nilai seharusnya; Status hunian pada system EMS tidak diupdate sesuai kondisi aktual sehingga seluruh status hunian pada EMS berstatus huni dan tidak menampilkan kondisi status hunian aktual yang dapat menyebabkan kerancuan data Berdasarkan analisa retribusi Apartemen Ecohome ditemukan aging tunggakan tidak diklasifikasikan berdasarkan umur tunggakan</t>
  </si>
  <si>
    <t>Berdasarkan sample check atas 8 unit rumah yang menunggak &gt; 90 hari pada tanggal 26 Jun’25 ditemukan 8 unit yang menunggak &gt; 90 hari sebesar Rp 138,220,859 namun belum ditempelkan stiker tunggakan IPL dan sampah tetap diangkut</t>
  </si>
  <si>
    <t>Berdasarkan observasi renovasi atas 65 unit renovasi ditemukan 5 unit renovasi yang tidak ditempel stiker renovasi di mana 2 unit diantaranya membayar UJL setelah pekerjaan renovasi dimulai berselang 2 hari sejak tanggal observasi audit</t>
  </si>
  <si>
    <t>Berdasarkan observasi renovasi atas 65 unit renovasi ditemukan 2 unit renovasi yang meletakan material bangunan di row jalan/ melewati area berm/ luar batas pemilikan kavling</t>
  </si>
  <si>
    <t>Berdasarkan sample check atas 13 Monitor CCTV cluster pada tanggal 23 Jun’25 ditemukan 4 monitor atas 9 titik CCTV yang menampilkan data waktu perekaman lebih cepat berkisar 2 menit s/d 39 menit dengan waktu realtime dan 3 monitor atas 12 titik CCTV yang menampilkan data waktu perekaman lebih lambat berkisar 13 menit s/d 5 jam 46 menit; 2 monitor atas CCTV yang menampilkan data waktu perekaman tidak update lebih lambat berkisar 4 tahun dari jam aktualnya Berdasarkan full check atas 32 titik kamera CCTV ditemukan ketidakseragaman lama waktu rekaman antara Tower A dan Tower B di mana pada Tower A selama 7 hari sedangkan pada Tower B selama 3 hari Berdasarkan sample test pengujian system ARD atas 4 unit lift ditemukan 1 unit lift yang posisinya tidak leveling dengan lantai terdekat; Ruang pit/ dasar lift atas 3 unit lift kotor bahkan terdapat puntung rokok Berdasarkan sample test pengujian atas 14 unit smoke detector ditemukan Master Control Fire Alarm (MCFA) pada 2 unit Tower Apartemen aktif namun error (kondisi MCFA tidak dapat dilakukan “Reset” setelah dilakukan pengujian smoke detector) dan posisi MCFA yang berada di area Lobby dalam keadaan terbuka tanpa ada pemasangan cover; 1 titik smoke detector dalam kondisi aktif namun lampu indicatornya tidak berfungsi/ menyala Berdasarkan hasil observasi Apartment ditemukan cat dinding tembok pada area indoor mengelupas Berdasarkan full opname chemical atas 6 item chemical pada tanggal 19 Jun’25 ditemukan selisih kurang atas 1 item chemical sebesar 51kg dan selisih lebih atas 4 item chemical berkisar 1kg s/d 14kg; Belum pernah dilakukan stock opname rutin setiap 1 bulan sekali yang dilengkapi dengan Berita Acara opname yang diapprove s/d Head of Estate Berdasarkan sample opname atas 17 tabung APAR ditemukan Ruang Trafo pada 2 Tower Apartemen belum dicover tabung APAR di mana sudah diajukan permintaan pembelian tabung APAR sejak tanggal 19 Mar’25 namun APAR belum ada sampai observasi audit tanggal 23 Jun’25</t>
  </si>
  <si>
    <t>Berdasarkan full check atas 1,761 unit yang belum ST ditemukan 1 unit yang telah memenuhi syarat ST namun belum dilakukan ST berselang 478 hari sejak tanggal seharusnya ST s/d cut off audit 30 Apr’25 (TU); 545 unit yang merupakan transaksi penjualan tahun lama berkisar 4,674 hari s/d 11,311 hari sejak tanggal transaksi awal s/d pull out audit tanggal 30 Jun’25 (Transaksi Tahun 1994 s/d 2012) yang tidak terdapat keterangan tanggal serah terima pada system EREMS sehingga tidak dapat diketahui unit tersebut telah serah terima atau belum</t>
  </si>
  <si>
    <t>Perijinan Estate</t>
  </si>
  <si>
    <t>Berdasarkan pemeriksaan ijin operasional ditemukan penangkal petir yang berada di area belum dilengkapi dengan perijinan; 1 unit mesin genset dengan kapasitas 500 KVA belum dilengkapi dengan SLO; Surat Rekomendasi Teknis Pengelolaan Sampah (TPS) yang belum dilakukan pengajuan ulang ke Dinas Lingkungan Hidup dan Kebersihan Kabupaten Tangerang berselang 460 hari sejak tanggal Surat Rekomendasi Teknis Pengelolaan Sampah terakhir tanggal 28 Jun’24 s/d cut off subsequent audit 1 Okt’25</t>
  </si>
  <si>
    <t>Berdasarkan full check atas 1,956 yang retensinya masih outstanding ditemukan 6 unit retensi senilai Rp 197,117,590 yang sudah memenuhi syarat pencairan tahap AJB namun baru diajukan berkisar 61 hari s/d 202 hari setelah tanggal surat permohonan pencairan ke bank s/d cut off audit 30 Apr’25; 9 unit retensi senilai Rp 370,651,265 yang sudah memenuhi syarat pencairan tahap BAST namun baru diajukan berkisar 135 hari s/d 1,135 hari setelah tanggal memenuhi syarat s/d tanggal surat pencairan bank; 12 unit retensi senilai Rp 92,454,000 yang sudah memenuhi syarat pencairan tahap SHGB namun baru diajukan berkisar 96 hari s/d 4,031 hari setelah tanggal memenuhi syarat s/d tanggal surat pencairan bank; 2 unit retensi senilai Rp 132,120,000 yang sudah memenuhi syarat pencairan tahap BAST &amp; AJB namun baru diajukan berkisar 73 hari dan 1,196 hari setelah tanggal memenuhi syarat (tanggal paling belakang) s/d tanggal surat pencairan bank; 3 unit retensi bank BTN senilai Rp 49,218,160 yang seharusnya sudah dapat cair syarat AJB namun belum diajukan pencairan ke bank berkisar 1,253 hari s/d 3,276 hari sejak tanggal AJB s/d cut off audit; 2 unit retensi senilai Rp 111,574,341 yang seharusnya sudah dapat cair syarat BAST namun belum diajukan pencairan ke bank berkisar 36 hari dan 131 hari sejak tanggal ST s/d cut off audit; 2 unit retensi senilai Rp 6,835,200 yang seharusnya sudah dapat cair syarat SHGB namun belum diajukan pencairan ke bank berkisar 883 hari dan 3,690 hari sejak tanggal SHGB s/d cut off audit; 1 unit dengan retensi senilai Rp 35,200,000 yang seharusnya sudah dapat cair syarat BAST + AJB namun belum diajukan pencairan ke bank berselang 1,247 hari sejak tanggal syarat terpenuhi (tanggal paling belakang) s/d cut off audit</t>
  </si>
  <si>
    <t>Berdasarkan full check atas sub akun uang muka titipan BBN akte (No. Akun: 21.50.310) per 30 Apr’25, ditemukan 68 unit yang telah AJB namun uang muka titipan BBN Aktenya masih menggantung lebih dari 3 tahun sebesar Rp 65,695,240 berkisar 1,104 hari s/d 9,948 hari sejak tanggal AJB s/d cut off audit 31 Des’24 (TU) Berdasarkan full check atas sub akun uang muka titipan BBN akte (No. Akun: 21.50.310) per 30 Apr’25, ditemukan 5 unit yang telah AJB namun uang muka titipan BBN Aktenya masih menggantung lebih dari 3 tahun sebesar Rp 51,404,644 berkisar 1,670 hari s/d 2,324 hari sejak tanggal AJB s/d cut off audit 31 Des’24 (TU) Berdasarkan full check atas sub akun uang muka titipan BBN akte (No. Akun: 21.50.310) per 30 Apr’25, ditemukan 27 unit yang telah AJB namun uang muka titipan BBN Aktenya masih menggantung lebih dari 3 tahun sebesar Rp 27,676,945 berkisar 1,190 hari s/d 9,990 hari sejak tanggal AJB s/d cut off audit 31 Des’24 (TU)</t>
  </si>
  <si>
    <t>Berdasarkan full check atas 33 asuransi yang dimiliki Citra Raya Tangerang ditemukan 1 polis asuransi yang mengcover 3 gedung (City Management Office, Ecoplaza, dan Sport Club Lagoon) namun alamat korespondensi yang tertera pada polis asuransi tidak sesuai dengan alamat aktual yang diasuransikan</t>
  </si>
  <si>
    <t>Berdasarkan pemeriksaan akun Piutang Lainnya (No. Akun: 11.30.900) per 30 Apr’25, ditemukan saldo 1 sub akun piutang lainnya sebesar Rp 36,906,199 yang masih menggantung &gt; 3 tahun berkisar 1,142 s/d 2,922 hari sejak tanggal transaksi s/d 31 Des’24 (TU); Berdasarkan pemeriksaan akun Uang Muka Titipan Penghuni (No. Akun: 21.50.330) per 30 Apr’25, ditemukan 5 sub akun yang masih menggantung &gt; 3 tahun berkisar 1,103 s/d 3,268 hari sejak tanggal transaksi s/d cut off per 31 Des’24 sebesar Rp 6,887,309,449 dan telah dibahas pada temuan audit tahun 2024 (TU) Berdasarkan pemeriksaan akun Uang Muka Titipan Penghuni (No. Akun: 21.50.330) per 30 Apr’25, ditemukan 1 sub akun yang masih menggantung &gt; 3 tahun berkisar 1,100 s/d 3,987 hari sejak tanggal transaksi s/d cut off per 31 Des’24 sebesar Rp 323,924,927 dan telah di bahas pada temuan audit tahun 2024 (TU) Berdasarkan pemeriksaan akun Uang Muka Titipan Penghuni (No. Akun: 21.50.330) per 30 Apr’25, ditemukan 1 sub akun yang masih menggantung &gt; 3 tahun berkisar 1,141 s/d 3,605 hari sejak tanggal transaksi s/d cut off per 31 Des’24 sebesar Rp 2,862,068,098 dan telah dibahas pada temuan audit tahun 2024 (TU) Selisih saldo antara Trial Balance dengan saldo pada sub akun sebesar Rp 4,468,829; 2 saldo akun Uang Muka Titipan Penghuni sebesar Rp 1,180,000 yang masih menggantung dan bersaldo Debet; Selisih saldo antara Trial Balance dengan Sub Akun sebesar Rp 947,119,790 Berdasarkan pemeriksaan atas sub akun Piutang Karyawan (No. Akun: 11.30.201) per 30 Apr’25 ditemukan 1 saldo akun piutang karyawan sebesar Rp 304,000 yang masih menggantung dan bersaldo Credit (TU) 1,058 Uang Muka Titipan BBN bersaldo Debet sebesar Rp 5,344,162,807 di mana 221 unit di antaranya telah AJB berkisar 4 hari s/d 997 hari (di bawah 3 tahun) sejak tanggal AJB s/d cut off audit 31 Des’24; 19 Uang Muka Titipan BBN Akte yang masih menggantung lebih dari 3 tahun namun unit tidak teridentifikasi pada System EREMS berkisar 1,460 hari sejak 1 Jan’21 s/d cut off audit 31 Des’24; Terdapat perbedaan saldo antara Trial Balance dengan Sub Akun sebesar Rp 1,643,150 538 Uang Muka Titipan BBN bersaldo Debet sebesar Rp 1,981,466,010 di mana 76 unit di antaranya telah AJB berkisar 4 hari s/d 739 hari sejak tanggal AJB s/d cut off audit 31 Des’24 938 Uang Muka Titipan BBN bersaldo Debet sebesar Rp 1,995,488,184 di mana 90 unit di antaranya telah AJB berkisar 7 hari s/d 1,065 hari sejak tanggal AJB s/d cut off audit 31 Des’24; Terdapat perbedaan saldo antara Trial Balance dengan Sub Akun sebesar Rp 1,275,712,364</t>
  </si>
  <si>
    <t>Berdasarkan sample check atas 25 kontrak karyawan ditemukan 5 kontrak yang penulisan tanggal mulai join dan tanggal akhir kontrak karyawan menggunakan tulisan tangan tidak cetakan/ hasil print Berdasarkan sample check atas 23 dokumen SK Promosi Karyawan ditemukan penomoran SK yang tidak sesuai dengan tanggal terbit SK atas 6 karyawan Berdasarkan sample check atas 25 dokumen Surat Peringatan ditemukan typo masa berlaku surat peringatan atas 2 karyawan</t>
  </si>
  <si>
    <t>Berdasarkan analisa akun Piutang Karyawan (No Akun 11.30.201) per 30 Apr’25 ditemukan Piutang Karyawan atas 4 karyawan yang long outstanding berkisar 425 hari s/d 1461 hari sejak tanggal transaksi s/d cut out audit dan belum dipotong pada gaji bulan berjalan sebesar Rp 11,102,929</t>
  </si>
  <si>
    <t>Penilaian Audit Citra Sentul Raya 2025.xlsx</t>
  </si>
  <si>
    <t>Berdasarkan sample check pricelist atas 89 transaksi penjualan ditemukan 1 transaksi penjualan dengan diskon gross margin sebesar 27.03% yang telah dilengkapi dengan Internal Memo namun approval tidak sesuai dengan ketentuan koridor approval</t>
  </si>
  <si>
    <t>Berdasarkan full check atas 3 transaksi alih hak ditemukan 1 transaksi ganti nama beda NPWP atas unit D.10/02 yang surat pernyataan dari konsumen perihal masalah perpajakan yang akan timbul di kemudian hari baru diberikan saat pembahasan audit</t>
  </si>
  <si>
    <t>Berdasarkan full opname atas 10 item barang promosi ditemukan tidak pernah dilakukan stock opname rutin atas barang promosi yang dilengkapi dengan Berita Acara opname yang diapprove s/d Marketing Manager</t>
  </si>
  <si>
    <t>Berdasarkan full check atas 5 unit transaksi buyback ditemukan 1 unit rumah unit buyback yang masih belum dikosongkan berselang 372 hari sejak tanggal surat pembatalan PPJB s/d opname audit</t>
  </si>
  <si>
    <t>Berdasarkan sample check atas 89 transaksi penjualan ditemukan 5 PPJB yang terlambat ditandatangani oleh konsumen berkisar 13 hari s/d 39 hari sejak tanggal seharusnya PPJB ditandatangani s/d tanggal aktual PPJB ditandatangani; 4 PPJB yang belum ditandatangani oleh konsumen berkisar 17 hari s/d 112 hari sejak tanggal seharusnya PPJB ditandatangani s/d cut off Audit tanggal 31 Mar’25 (TU) Berdasarkan full check atas 545 unit yang belum AJB per Mar’25 ditemukan 137 unit yang telah memenuhi syarat AJB (sudah lunas/akad/ST dan sertifikat sudah split) namun belum dilakukan AJB berkisar 3 hari s/d 1,271 hari sejak tanggal terpenuhinya syarat AJB s/d cut off audit tanggal 31 Mar’25, di mana undangan AJB atas 125 unit di antaranya tidak dikirimkan secara konsisten setiap 1 bulan dan 12 unit lainnya bahkan belum pernah dikirimkan undangan AJB sehingga berisiko menyebabkan tertundanya pencairan retensi syarat AJB sebesar Rp 6,181,574,994</t>
  </si>
  <si>
    <t>Berdasarkan sample opname atas 53 SHGB ditemukan 6 sertifikat SHGB yang diserahkan ke Notaris dan telah dilengkapi dengan tanda terima namun pada tanda terima tidak dibubuhkan cap/ stempel Notaris</t>
  </si>
  <si>
    <t>Berdasarkan sample check atas 60 SPK ditemukan Harga satuan material sejenis pada 2 SPK atas 1 kontraktor berbeda sehingga menyebabkan selisih lebih bayar sebesar Rp 6,665,790; 8 SPK yang diterbitkan berkisar 45 hari s/d 182 hari setelah pekerjaan dimulai; Tanggal penawaran atas 4 kontraktor pemenang dari 5 SPK Tender dilakukan tidak bersamaan dengan penawaran dari kontraktor peserta lainnya berkisar 1 hari s/d 21 hari dibandingkan tanggal penawaran kontraktor peserta lainnya dan tidak ada Berita Acara pembukaan penawaran di mana pada Tender System juga tidak menampilkan user yang mengupload penawaran ke system (oleh kontraktor atau Admin QS); 1 kontraktor peserta atas 1 SPK Tender yang tidak memasukkan surat penawaran tanpa dilengkapi dengan surat pengunduran diri (melalui surat maupun WA) di mana 1 kontraktor peserta lainnya bukan merupakan kontraktor yang terdaftar di Perumda Air Minum Tirta Kahuripan Kabupaten Bogor; 2 SPK yang klausul pembayaran termyn retensi BAST-2 tidak tertera secara jelas masa waktu pemeliharaannya sehingga dapat menimbulkan kerancuan; Ketidakseragaman klausul bayar atas 2 kategori pekerjaan (bangunan, infrastruktur dan prasarana) yang tercantum di SPK Berdasarkan sample check perhitungan denda kontraktor atas 10 transaksi pembayaran kompensasi keterlambatan ke konsumen ditemukan Pembayaran kompensasi keterlambatan atas 1 unit konsumen yang di mana penerbitan SPK pembangunan rumah baru terbit berselang 82 hari setelah tanggal rencana janji ST ke konsumen berdasarkan PPJB</t>
  </si>
  <si>
    <t>Berdasarkan sample check atas 35 PO ditemukan 8 surat penawaran yang terdiri atas 2 supplier dari 4 PO Tender yang tidak memasukkan surat penawaran harga tanpa dilengkapi dengan surat pengunduran diri (melalui surat maupun Whatsapp) sehingga berisiko proses tender menjadi tidak maksimal, di mana 1 supplier di antaranya tidak pernah menjadi supplier terpilih namun selalu dijadikan supplier peserta sehingga dikhawatirkan supplier tersebut dijadikan peserta tender untuk memenuhi kuota dan menyebabkan hilangnya kesempatan bagi supplier lain yang lebih qualified untuk dapat menjadi peserta tender; 4 PO atas pengadaan barang yang di dalamnya termasuk pemasangan/ jasa di mana nilai pembayaran PO tidak dipotong PPh atas jasa sebesar 2% (PPh 23) sehingga menyebabkan selisih lebih bayar sebesar Rp 139,000</t>
  </si>
  <si>
    <t>Berdasarkan sample check atas 60 SPK ditemukan 4 SPK Tender yang nilai perhitungan RAB QS nya memasukkan perhitungan nilai kerja tambah dari seluruh kontraktor peserta</t>
  </si>
  <si>
    <t>Berdasarkan sample opname progress pekerjaan di lapangan atas 5 unit rumah dan 6 unit ruko ditemukan 6 titik kolom pada 3 unit tumah yang cor-annya tidak rapi/ kopong di mana progress pekerjaan tidak diupdate ke dalam SIS (Site Inspection System); Ukuran selimut beton atas 2 titik kolom pada 1 unit rumah yang aktualnya lebih kecil dari gambar kerja for construction; Perbedaan spesifikasi material antara spesifikasi teknis/ Gambar Kerja for construction dengan aktual terpasang yang tidak didukung dengan Internal Memo</t>
  </si>
  <si>
    <t>Berdasarkan sample check perhitungan denda kontraktor atas 10 SPK ditemukan seluruh unit yang sudah diserahterimakan ke konsumen namun tidak dilengkapi dengan form BAST-1 Kontraktor ke Departemen Teknik meskipun unit telah diserahterimakan ke Teknik dengan menggunakan Form Checklist QC; Pada SPK Tender System (terbaru) tidak tercantum klausul kerja tambah kurang; Berdasarkan sample check perhitungan denda kontraktor atas 10 transaksi pembayaran kompensasi keterlambatan ke konsumen ditemukan Perhitungan denda kontraktor atas 10 SPK belum ditagihkan ke kontraktor dan tidak dicatat ke Piutang Kontraktor padahal denda kompensasi keterlambatan serah terima unit telah dibayarkan ke konsumen (TU)</t>
  </si>
  <si>
    <t>Berdasarkan analisa tunggakan IPLK per 31 Mar’25 ditemukan status hunian pada system EMS tidak diupdate sesuai kondisi aktual sehingga seluruh status hunian pada EMS berstatus huni; 1 unit yang hanya membayar tagihan periode current sehingga menyisakan tunggakan yang lama &gt; 90 hari sebesar Rp 5,759,520</t>
  </si>
  <si>
    <t>Berdasarkan observasi lingkungan atas 71 unit yang melakukan renovasi tanggal 29 Apr’25 ditemukan 2 unit lainnya yang melakukan renovasi tidak dilengkapi dengan form ijin renovasi dan belum membayar deposit renovasi sebesar Rp 3,720,000</t>
  </si>
  <si>
    <t>Berdasarkan observasi lingkungan atas 71 unit yang melakukan renovasi tanggal 29 Apr’25 ditemukan 5 unit renovasi yang meletakan material bangunan di row jalan/ melewati area berm/ luar batas pemilikan kavling di mana 1 unit renovasi di antaranya kontraktor renovasi tinggal di dalam cluster dengan mendirikan bedeng dan 1 unit lainnya renovasi ubah tampak fasad sehingga berisiko mengganggu akses jalan dari penghuni lainnya dan mentrigger penghuni lain; 4 unit rumah yang memasang dinding tembok samping maupun depan rumah</t>
  </si>
  <si>
    <t>Berdasarkan full check Kartu Tanda Anggota atas 44 personil security ditemukan Pembayaran tagihan security yang tidak dipotongkan penalty sebesar Rp 4,500,000 atas KTA 4 personil security yang baru terbit berkisar 8 bulan s/d 21 bulan sejak tanggal expired KTA lama s/d tanggal terbit KTA baru; 5 personil security yang melakukan absen long shift (melanjutkan dari shift sebelumnya) (TU) Dalam PKS tidak ada klausul yang mengatur tentang longshift, dokumen tagihan pembayaran tidak mencantumkan absensi kehadiran Security sebagai syarat penagihan dan jam kerja yang tidak jelas jam masuk/ mulai kerjanya (TU)</t>
  </si>
  <si>
    <t>Berdasarkan full check atas 49 kamera CCTV di area cluster ditemukan 10 kamera CCTV dalam kondisi tidak berfungsi/ mati yang tidak diketahui waktu kerusakannya karena tidak dicatat pada logbook dan 1 kamera CCTV lainnya rekamannya terhalang pohon; 12 kamera CCTV yang berada di cluster Rhine rekamannya tidak sesuai dengan waktu realtime sehingga menyebabkan selisih waktu rekam lebih cepat 43 menit (TU); 2 kamera CCTV dalam kondisi tidak berfungsi/ mati yang waktu kerusakannya tidak diketahui karena tidak dicatat pada logbook Berdasarkan sample check atas 5 tabung APAR ditemukan 3 tabung APAR tidak dilengkapi dengan checklist card dan 2 tabung APAR lainnya sudah dilengkapi dengan checklist card namun tidak update (update terakhir Jan’25) di mana tekanan atas 1 tabung APAR di antaranya sudah habis (TU); 2 Pos Cluster yang tidak dilengkapi dengan tabung APAR Berdasarkan observasi area Eco Club pada tanggal 5 Mei’25 ditemukan ruang server yang di dalamnya juga terdapat control CCTV tidak dalam keadaan terkunci di mana juga terdapat barang-barang cleaning service dan juga oli (kondisi ruang server terlihat seperti gudang); Seluruh alat gym belum ditempel barcode Berdasarkan full opname atas 1,121 kartu akses penghuni pada tanggal 29 Apr’25 ditemukan tidak pernah dilakukan stock opname rutin atas kartu akses setiap 3 bulan sekali</t>
  </si>
  <si>
    <t>Serah Terima - Estate</t>
  </si>
  <si>
    <t>Berdasarkan full check atas 27 unit rumah yang sudah memenuhi syarat ST dan 305 unit yang telah diserahterimakan ditemukan 2 unit belum ST berkisar 82 hari dan 154 hari sejak tanggal seharusnya ST s/d cut off audit yang disebabkan karena progresss bangun belum 100% sehingga menimbulkan opportunity loss penerimaan IPLK sebesar Rp 4,590,000 dan tertahannya escrow KPR tahap BAST sebesar Rp 282,792,651; 1 unit yang sudah dilakukan ST sepihak namun tanggal ST belum diinput pada system EREMS berselang 1,298 hari sejak tanggal STO s/d cut off audit 31 Mar’25; 73 unit yang sudah ST konsumen namun terlambat ST berkisar 18 hari s/d 610 hari sejak tanggal seharusnya ST s/d tanggal realisasi ST di mana progress bangun atas 16 unit di antaranya pada system EREMS belum 100%</t>
  </si>
  <si>
    <t>Berdasarkan full opname atas 537 item inventaris atas 6 show unit ditemukan belum pernah dilakukan stock opname rutin setiap 1 bulan sekali yang dilengkapi dengan approval Head of Estate; 2 item inventaris yang tidak ditemukan</t>
  </si>
  <si>
    <t>Berdasarkan pemeriksaan perijinan Penangkal Petir, ditemukan perijinan sudah expired namun belum dilakukan perpanjangan berkisar 52 hari s/d 182 hari sejak tanggal expired s/d cut off Audit</t>
  </si>
  <si>
    <t>Berdasarkan full check atas 220 unit yang retensinya masih outstanding sebesar Rp 19,156,238,874 ditemukan 1 unit retensi senilai Rp 60,578,250 yang seharusnya sudah dapat cair syarat AJB namun belum diajukan pencairan ke bank berselang 151 hari sejak tanggal AJB s/d cut off audit 31 Mar’25; 1 unit retensi senilai Rp 65,888,450 yang seharusnya sudah dapat cair syarat ST namun belum diajukan pencairan ke bank berselang 45 hari sejak tanggal ST s/d cut off audit 31 Mar’25; 2 unit retensi senilai Rp 181,403,256 yang seharusnya sudah dapat cair syarat ST, AJB dan IMB namun belum diajukan pencairan ke bank berselang 91 hari sejak tanggal ST/AJB/IMB (diambil yang paling belakang) s/d cut off audit 31 Mar’25; 1 unit retensi senilai Rp 174,237,913 yang seharusnya sudah dapat cair syarat ST atau AJB namun belum diajukan pencairan ke bank berselang 609 hari sejak tanggal ST atau AJB (diambil yang paling belakang) s/d cut off audit 31 Mar’25; Understated saldo escrow pada system EREMS sebesar Rp 15,978,550,628 dibandingkan dengan saldo Collection dan Overstated saldo escrow pada TB sebesar Rp 240,814,559 (TU) Berdasarkan full check atas 22 transaksi penjualan dengan cara bayar KPR yang belum akad kredit ditemukan 1 unit yang sudah lunas uang muka dan telah melewati tanggal KPR due date namun belum akad kredit berselang 81 hari sejak tanggal lunas uang muka atau KPR due date (diambil yang terlama) s/d cut off audit tanggal 31 Mar’25</t>
  </si>
  <si>
    <t>Berdasarkan full check atas Sub Akun Uang Muka Titipan BBN Akte (No. Akun 21.50.310) per 31 Des’24 ditemukan 138 sub akun yang masih menggantung &gt; 3 tahun berkisar 1,096 hari s/d 1,477 hari sejak tanggal AJB s/d cut off per 31 Des’24 sebesar Rp 1,318,306,286; 7 transaksi Uang Muka Titipan BBN Akte yang bersaldo Debet sebesar Rp 21,000,000 berkisar 1,107 hari s/d 1,173 hari sejak tanggal AJB s/d cut off audit 31 Des’24 Berdasarkan full check atas 3 transaksi alih hak ditemukan 2 transaksi pengalihan hak dan 1 transaksi ganti nama beda NPWP yang sudah lunas belum dilaporkan ke KPP berkisar 15 hari s/d 350 hari sejak tanggal batas lapor s/d pull out audit tanggal 5 Mei’25</t>
  </si>
  <si>
    <t>Berdasarkan full check polis asuransi atas Marketing Gallery, Club House, Sport Club dan Rumah Contoh ditemukan 6 unit rumah contoh belum dicover asuransi</t>
  </si>
  <si>
    <t>Berdasarkan full check perhitungan penyusutan fixed asset per 31 Mar’25 ditemukan Understated penyusutan selama 1 bulan atas 2 asset sebesar Rp 688,542 Berdasarkan sample check atas 10 unit yang telah dijurnal pengakuan penjualan periode Apr s/d Jun’24 dan Jan s/d Mar’25 ditemukan Understated biaya konstruksi atas 3 transaksi pengakuan penjualan (No. Akun 41.20.200) sebesar Rp 77,431,118 Berdasarkan pemeriksaan Akun Piutang Kontraktor (No. Akun 11.30.202) per Mar’25 ditemukan 2 transaksi sub Akun Piutang Kontraktor bersaldo Credit sebesar Rp 280,987,020</t>
  </si>
  <si>
    <t>Berdasarkan full check atas 8 karyawan resign periode Apr’24 s/d Mar’25, ditemukan 4 karyawan yang yang dokumen resignnya belum diberikan ke Internal Audit berselang 82 hari sejak tanggal permintaan dikirimkan tanggal 17 Apr’25 s/d cut off Audit tanggal 8 Jul’25 Berdasarkan full check atas 21 karyawan kontrak periode Apr’24 s/d Mar’25 ditemukan Typo tanggal selesai masa kontrak atas 1 karyawan</t>
  </si>
  <si>
    <t>Berdasarkan sample check atas 8 PO HRD ditemukan Pembelian atas barang-barang sipil/ konstruksi yang dibeli dari 1 supplier yang bergerak di bidang elektronik tanpa dilengkapi dengan Internal Memo</t>
  </si>
  <si>
    <t>Penilaian Audit CitraLand City Samarinda 2025.xlsx</t>
  </si>
  <si>
    <t>Berdasarkan sample check atas 41 transaksi penjualan ditemukan perbedaan nomor KTP atas 1 konsumen antara di dokumen SPT, PPJB dan EREMS; 1 form SPT yang belum ditandatangani oleh konsumen berselang 91 hari sejak tanggal SPT terbit s/d pull out audit</t>
  </si>
  <si>
    <t>Berdasarkan observasi atas 3 unit rumah contoh pada tanggal 26 Feb’25 ditemukan list Inventaris Rumah Contoh belum dilengkapi dengan gambar, spesifikasi dan merk sehingga sulit untuk dipastikan kesesuaian antara item fisik dengan list</t>
  </si>
  <si>
    <t>Berdasarkan full check atas 41 transaksi penjualan ditemukan 1 PPJB yang masih dalam proses penandatanganan oleh konsumen namun tanggal sign date sudah diinput ke EREMS berselang 74 hari sejak tanggal sign date di EREMS s/d pull out audit; Perbedaan tanggal PPJB antara tanggal pada system EREMS dengan tanggal PPJB fisik Berdasarkan full check atas 955 unit database pada sistem EREMS ditemukan Tanggal sign date atas 1 PPJB belum diinput pada sistem EREMS; 14 unit yang sudah AJB namun belum diinput pada sistem EREMS Berdasarkan full check atas 14 unit yang belum AJB ditemukan 7 unit yang telah memenuhi syarat AJB namun belum dilakukan AJB berkisar 71 hari s/d 5,236 hari sejak tanggal terpenuhinya syarat AJB s/d pull out audit, di mana undangan AJB atas 1 unit di antaranya tidak dikirimkan secara konsisten setiap 2 minggu dan 5 unit lainnya undangan AJB hanya dikirimkan melalui Whatsapp (tidak pernah dikirimkan surat undangan AJB tertulis) serta 1 unit lainnya tidak pernah dikirimkan undangan AJB sehingga menyebabkan tertahannya retensi escrow tahap AJB atas unit KPR sebesar Rp 73,140,300</t>
  </si>
  <si>
    <t>Berdasarkan full check atas 41 transaksi yang memenuhi syarat untuk dilaporkan ke PPATK ditemukan 7 unit belum dilaporkan ke PPATK berselang 280 s/d 463 hari sejak tanggal seharusnya dilaporkan s/d pull out audit; 16 unit terlambat dilaporkan ke PPATK berselang 5 hari s/d 39 hari sejak tanggal aktual pelaporan s/d tanggal seharusnya dilaporkan ke PPATK (TU)</t>
  </si>
  <si>
    <t>Berdasarkan full check atas 955 unit database pada sistem EREMS ditemukan Tanggal akad kredit atas 2 unit transaksi dengan cara bayar KPR belum diinput ke sistem EREMS berkisar 4,698 hari dan 4,756 hari sejak tanggal pencairan escrow tahap akad berdasarkan kartu piutang s/d pull out audit Berdasarkan full check atas 955 unit database pada sistem EREMS ditemukan 17 unit yang sudah terbit IMB namun belum diinput pada sistem EREMS (TU) Berdasarkan full check atas 824 unit dengan progress bangun 100% ditemukan 32 unit belum memiliki IMB/ PBG di mana 29 unit di antaranya sudah serah terima konsumen (TU)</t>
  </si>
  <si>
    <t>Berdasarkan full opname atas 41 sertifikat SHGB yang tersimpan di dalam brankas ditemukan 1 sertifikat SHGB selisih seluas 2 m2 antara yang tercantum pada SP &amp; EREMS sehingga menyebabkan konsumen kurang bayar sebesar Rp 9,236,660; Kunci brankas yang menyimpan dokumen sertifikat di brankas yang berada di ruangan Kasir, disimpan oleh Project Manager (bukan Finance Controller)</t>
  </si>
  <si>
    <t>Berdasarkan sample check atas 73 SPK ditemukan 5 SPK tunjuk langsung yang tidak dilengkapi dengan Internal Memo tunjuk langsung yang ditandatangani sesuai koridor approval yang berlaku (naik 1 level koridor approval); 2 SPK tunjuk langsung yang Internal Memo tunjuk langsungnya ditandatangani tidak sesuai koridor approval yang berlaku Berdasarkan sample check atas 73 SPK ditemukan 8 SPK tunjuk langsung yang dikenakan pemotongan PPh tidak sesuai dengan ketentuan yang berlaku Berdasarkan sample check atas 73 SPK ditemukan 1 SPK yang pekerjaannya telah dimulai lebih awal berselang 158 hari sebelum tanggal terbit SPK atau sebelum IM Tunjuk Langsung maupun penawaran harga terbit; 1 SPK perbandingan harga yang hanya membandingkan 2 vendor sebagai pembanding untuk komparasi harga; 1 nomor Internal Memo Tunjuk Langsung yang dipakai untuk 2 SPK dengan 2 kontraktor berbeda; Typo tahun pada nomor Internal Memo atas 4 IM Tunjuk Langsung sehingga seolah-olah SPK Tunjuk Langsung menggunakan IM pada tahun sebelumnya; 1 SPK tunjuk langsung yang Internal Memo tunjuk langsungnya terlambat diterbitkan berselang 7 hari setelah tanggal terbit SPK Ketidakseragaman klausul bayar SPK pekerjaan bangunan atas 1 kontraktor yang sama sehingga terlihat tidak adanya standarisasi yang jelas atas klausul bayar antar kontraktor untuk pekerjaan sejenis</t>
  </si>
  <si>
    <t>Berdasarkan full check atas 28 PO ditemukan 1 PO tunjuk langsung yang baru diterbitkan berselang 6 hari sejak tanggal pembelian/ pengiriman barang pertama; 1 PO tunjuk langsung melalui tender system yang baru diproses berselang 5 hari setelah tanggal terbit PO hardcopy; 1 PO perbandingan harga yang hanya membandingkan 2 vendor dan tidak melakukan perbandingan atas seluruh item permintaan pembelian barang serta belum didukung dengan alasan dan internal memo persetujuan</t>
  </si>
  <si>
    <t>Berdasarkan sample check 7 transaksi VO ditemukan 1 transaksi VO yang ditandatangani tidak sesuai koridor yang berlaku</t>
  </si>
  <si>
    <t>Berdasarkan sample opname progress pekerjaan bangunan atas 5 unit rumah ditemukan Ukuran selimut beton atas 8 titik kolom pada 1 unit rumah yang aktualnya lebih ramping dari gambar kerja for construction; 4 titik kolom dan ring balok pada 2 unit rumah yang cor-annya tidak rapih/ kopong; Berdasarkan sample opname progress pekerjaan bangunan atas 5 unit rumah ditemukan Perbedaan spesifikasi material antara spesifikasi teknis/ gambar kerja for construction dengan actual terpasang yang tidak didukung dengan Internal Memo; Berdasarkan sample check atas 1 SPK infrastructure ditemukan perbedaan ukuran lebar taman antara gambar kerja dengan aktual terpasang di lapangan tanpa dilengkapi dengan IL Perubahan Berdasarkan sample opname progress pekerjaan bangunan atas 5 unit rumah ditemukan Progress lapangan atas 1 unit rumah yang actual progressnya lebih kecil sehingga berpotensi dapat menyebabkan selisih lebih bayar pada saat pembayaran termyn tersebut sebesar Rp 1,304,613</t>
  </si>
  <si>
    <t>Berdasarkan full check atas 17 unit rumah yang sudah memenuhi syarat untuk serah terima ditemukan 10 unit rumah yang belum ST berselang 869 hari s/d 4536 hari sejak tanggal seharusnya ST s/d cut off audit sehingga menimbulkan opportunity loss penerimaan IPLK sebesar Rp 264,101,299 dan tertahannya escrow KPR tahap BAST sebesar Rp 34,117,266 di mana 2 unit di antaranya telah dikirimkan Undangan ST 1 s/d 3 (TU); 7 unit yang sudah ditagihkan IPL nya (sample bulan Des’24) namun tanggal ST pada system EREMS kosong</t>
  </si>
  <si>
    <t>Berdasarkan sample check pembayaran IPL atas 772 unit (Rumah dan Ruko) per Des’24 ditemukan Selisih lebih bayar atas 24 unit sebesar Rp 1,640,365 dan selisih kurang bayar atas 21 unit sebesar Rp 1,361,600</t>
  </si>
  <si>
    <t>Berdasarkan hasil observasi area waterpark pada tanggal 4 Mar’25 ditemukan penerimaan atas pembelian tiket dilakukan secara tunai padahal pada loket tiket diinformasikan penjualan tiket bersifat non tunai</t>
  </si>
  <si>
    <t>Berdasarkan observasi atas 24 rumah yang melakukan renovasi pada tanggal 4 Mar’25 ditemukan 4 unit yang melakukan renovasi dan telah membayar deposit renovasi namun pada list pengajuan renovasi Estate tidak tercantum; 1 unit renovasi yang belum membayar deposit renovasi sebesar Rp 2 Juta berselang 334 hari sejak tanggal form pengajuan renovasi s/d cut off audit (TU)</t>
  </si>
  <si>
    <t>Berdasarkan sample check atas penerimaan penjualan voucher listrik bulan Des’24 yang dibandingkan dengan total penerimaan pada Trial Balance ditemukan selisih kurang penerimaan penjualan voucher listrik sebesar Rp 800,000 antara data penjualan dengan data penerimaan di Trial Balance</t>
  </si>
  <si>
    <t>Berdasarkan full check atas 7 layar CCTV (14 kamera) pos security pada tanggal 4 Mar’25 ditemukan waktu rekaman tidak sesuai dengan real time atau lebih lambat berkisar 19 menit s/d 11 jam 37 menit atas 2 kamera CCTV dan lebih cepat berkisar 2 menit s/d 24 menit atas 3 kamera CCTV Berdasarkan hasil observasi area waterpark pada tanggal 4 Mar’25 ditemukan Kondisi beberapa area dalam kondisi rusak dan tidak terawat</t>
  </si>
  <si>
    <t>Berdasarkan sample check atas 60 kasbon yang telah dipertanggungjawabkan ditemukan 3 kasbon yang terlambat dipertanggungjawabkan berkisar 1 hari s/d 5 hari sejak tanggal seharusnya dipertanggungjawabkan s/d tanggal realisasi sehingga menimbulkan denda keterlambatan sebesar Rp 23,000 namun belum dipotongkan dari gaji karyawan ybs (TU) Berdasarkan sampel check atas penerbitan 24 kuitansi periode Feb’23 s/d Des’24 ditemukan kesalahan penulisan nama konsumen atas 1 kuitansi dan telah diberikan ke konsumen namun belum dilakukan penggantian kuitansi baru s/d tanggal 4 Mar’25 atau berselang 154 hari sejak tanggal terbit kuitansi s/d cut off audit Berdasarkan pemeriksaan pemakaian cheque selama periode Feb’23 s/d Des’24 ditemukan 30 transaksi penggunaan cheque dengan nominal di bawah Rp 200,000,000 padahal untuk transaksi di bawah nominal tersebut seharusnya menggunakan MCM (Mandiri Cash Management); 19 transaksi yang dilakukan splitzing cheque tanpa dilengkapi dengan Internal Memo yang diapprove oleh approval cheque seharusnya</t>
  </si>
  <si>
    <t>Berdasarkan full check atas 31 unit dana retensi KPR ditemukan overstated data escrow atas 2 unit sebesar Rp 52,440,862 di mana menurut data bank escrow atas ke-2 unit tersebut sudah cair; 2 unit yang telah memenuhi syarat pencairan escrow tahap AJB namun baru diajukan pencairan berkisar 1,537 hari dan 2,814 hari sejak tanggal AJB s/d tanggal pengajuan pencairan ke bank; Selisih kurang 2 saldo escrow sebesar Rp 29,372,891 dan Rp 52,441,662 dan selisih lebih 2 saldo escrow sebesar Rp 377,157,692 dan Rp 3,412,669,716 antara saldo escrow Collection dengan saldo di bank; Selisih saldo akhir escrow di mana Data Collection (Excel) lebih besar Rp 1,205,734,799 dibanding dengan Saldo di Trial Balance (akun Dana Bank yang dibekukan No. Akun 19.80.100); Kesalahan data atas 1 unit yang tanggal AJB nya lebih dahulu 104 hari dibandingkan data tanggal akad kredit sehingga data escrow menjadi tidak update dan menimbulkan ambigu (TU) Berdasarkan pemeriksaan Sub Account akun Piutang Lainnya (No. akun: 11.30.207) atas Piutang SCK (Sekolah Citra Kasih) per 31 Des’24 ditemukan selisih lebih sebesar Rp 340,687,228 antara saldo Piutang SCK berdasarkan Sub Account dengan saldo hasil konfirmasi ke Sekolah Citra Kasih (TU)</t>
  </si>
  <si>
    <t>Berdasarkan pemeriksaan akun PPN Masukan (No. Akun 11.50.200) per 31 Des’24 sebesar Rp 8,891,293,809 ditemukan saldo PPN Masukan merupakan saldo bawaan sejak tahun 2007 yang belum dikreditkan Berdasarkan full check atas sub akun Uang Muka Titipan BBN Akte (No. Akun 21.50.310) per 31 Des’24 ditemukan 182 sub akun Titipan BBN Akte yang masih menggantung lebih dari 3 tahun sebesar Rp 3,266,658,483 berselang 1,142 hari s/d 6,269 hari sejak tanggal AJB s/d cut off audit 31 Des’24 di mana 106 transaksi di antaranya bersaldo Debet</t>
  </si>
  <si>
    <t>Berdasarkan sample check atas 8 unit yang telah dijurnal pengakuan penjualan ditemukan 1 transaksi overstated dan 4 transaksi understated biaya konstruksi atas transaksi pengakuan penjualan (No. Akun 41.20.200) masing-masing sebesar Rp 237,049,115 dan Rp 1,507,894,740 Berdasarkan analisa akun Ayat Silang (No. akun: 11.10.290) per 31 Des’24 ditemukan saldo akun Ayat Silang tidak Rp 0 dan sudah menggantung sejak sebelum tahun 2020 sebesar Rp 131,397,071,627 Berdasarkan pemeriksaan sub account Hutang Lain-Lain atas Hutang CitraGrand Senyiur Samarinda (PT. Ciputra Mitra Lestari) per 31 Des’24 ditemukan selisih kurang sebesar Rp 2,689,166 antara saldo Hutang CML berdasarkan sub account dengan hasil perbandingan saldo Trial Balance akun Piutang Lainnya PT. CML Berdasarkan analisa akun Uang Muka Titipan Lainnya (No. akun: 21.50.390) per 31 Des’24 ditemukan long outstanding &gt; 3 tahun atas 1 transaksi sebesar Rp 21,106,820 sejak tanggal transaksi s/d cut off audit (TU)</t>
  </si>
  <si>
    <t>Berdasarkan full check atas 3 karyawan resign selama periode Feb’23 s/d Des’24 ditemukan Typo tanggal lahir atas 1 surat keterangan resign atas 1 oang karyawan</t>
  </si>
  <si>
    <t>Berdasarkan full check atas pembayaran BPJS Kesehatan dan BPJS Ketenagakerjaan atas seluruh karyawan selama periode Jan’24 s/d Des’24 ditemukan konfirmasi audit atas selisih kurang bayar BPJS atas 5 orang karyawan sebesar 1 bulan s/d 12 bulan dan selisih kurang bayar BPJS atas 1 orang karyawan sebesar 1 bulan yang belum difeedback s/d pembahasan audit Berdasarkan full check atas 8 transaksi pemberian tanda kasih selama periode Feb’23 s/d Des’24 ditemukan 1 transaksi pemberian tanda kasih yang diberikan secara tunai ke karyawan</t>
  </si>
  <si>
    <t>Berdasarkan sample opname atas 91 item fixed asset pada tanggal 7 Mar’25 ditemukan 1 asset yang tidak terdapat barcode; 2 asset yang memiliki perbedaan nomor barcode antara data asset dengan fisik barcode aktual</t>
  </si>
  <si>
    <t>Penilaian Audit CitraLand Megah Batam 2025.xlsx</t>
  </si>
  <si>
    <t>Berdasarkan full opname inventaris atas 4 unit rumah contoh ditemukan 7 item (7 pcs) inventaris rumah contoh yang terpasang berbeda dan 3 item (3 pcs) inventaris rumah contoh yang jumlah item terpasang kurang; 4 item (6 pcs) inventaris rumah contoh yang rusak, tidak menyala, dan tidak sewajarnya; dan tidak ada opname rutin inventaris atas 2 unit rumah contoh dan tidak dibuatkan Berita Acara yang diapprove s/d Marketing Manager (Temuan ulangan)</t>
  </si>
  <si>
    <t>Berdasarkan sample check atas 25 dokumen PPJB ditemukan 2 dokumen PPJB yang belum ditandatangani oleh konsumen berkisar 22 hari &amp; 87 hari sejak tanggal transaksi/ tanggal Surat pemesanan s/d pull out audit tanggal 2 Mei’25; dan 9 dokumen PPJB yang sudah ditandatangani oleh konsumen namun terlambat berkisar 3 hari s/d 51 hari setelah tanggal batas waktu penandatanganan PPJB (Temuan ulangan)
Berdasarkan full check atas 1 unit pinjam pakai ditemukan 1 unit pinjam pakai yang melakukan renovasi namun belum membayar uang deposit pinjam pakai dan belum melampirkan dokumen polis asuransi
Berdasarkan full check atas 197 unit terjual yang belum melakukan AJB ditemukan 5 unit yang telah memenuhi syarat AJB (lunas/akad/ST dan sertifikat sudah split) namun belum dilakukan AJB berkisar 284 hari s/d 2,758 hari (Temuan ulangan)</t>
  </si>
  <si>
    <t>Berdasarkan full check atas 218 transaksi dengan cara bayar KPR ditemukan 1 unit yang cara bayar aktual Cash sudah lunas 100% namun diinput dengan cara bayar KPR (ybs bank loan pribadi ke BPR) sehingga tanggal akad pada system EREMS menjadi kosong pada system di mana telah dibahas pada audit 2023 dan 2024 namun belum diupdate pada system EREMS. (Temuan ulangan)
Berdasarkan full check atas 389 unit bangunan ditemukan 42 unit rumah yang progress bangunnya sudah 100% dan sudah dilakukan serah terima namun belum memiliki IMB/ PBG induk maupun pecahan berselang 35 hari s/d 3,294 hari sejak tanggal progress bangun 100%/ tanggal realisasi serah terima s/d tanggal download data EREMS. (Temuan ulangan)</t>
  </si>
  <si>
    <t>Berdasarkan sample check atas 25 transaksi penjualan yang memenuhi syarat untuk dilaporkan ke PPATK ditemukan 2 transaksi yang terlambat dilaporkan berkisar 7 hari dan 25 hari sejak tanggal batas waktu pelaporan s/d tanggal aktual pelaporan
Berdasarkan full check atas 14 perijinan operasional ditemukan 1 unit penangkal petir yang belum dilakukan pengujian kembali selama 3,444 hari sejak tanggal seharusnya diuji kembali s/d pull out audit 2 Mei’25; 1 unit penangkal petir yang tidak dilengkapi dengan ijin penangkal petir (Temuan ulangan); Laporan pelaksanaan persyaratan dan kewajiban Perijinan Berusaha atau Persetujuan Pemerintah terkait Persetujuan Lingkungan belum dilaporkan secara berkala setiap 6 bulan (seharusnya 2 kali selama tahun 2024)</t>
  </si>
  <si>
    <t>Berdasarkan analisa penerbitan SPK ditemukan 1 SPK pekerjaan infrastruktur &amp; prasarana yang diterbitkan dengan kategori Repeat Order (RO) (temuan ulangan)
Berdasarkan full check atas 45 bilyet cheque tunai yang diterbitkan sebagai jaminan pengganti progress termin DP ditemukan 14 cek tunai yang diterbitkan dengan tanggal yang tertera, nama pemberi tugas yang tidak terisi dan 2 cek tunai yang “atau pembawa”-nya tidak dicoret; dan 8 cheque tunai yang diterbitkan dari pihak bank yang tidak termasuk di daftar bank-bank yang disetujui oleh Departemen Keuangan
Berdasarkan sample check atas 26 SPK ditemukan 3 SPK tunjuk langsung yang belum dilengkapi dengan materai; Klausul termyn bayar pada 3 SPK tunjuk langsung yang metode pemotongan retensinya tidak dilakukan per tahapan pembayaran, melainkan dilakukan pada termyn ke 4 dan ke 9; 2 SPK yang memiliki perbedaan klausul termyn bayar antara yang tercantum di SPK dengan yang terdata pada Tender System; 1 SPK tunjuk langsung yang proses penawarannya dilakukan 6 hari setelah tanggal mulai pekerjaan; 1 SPK tunjuk langsung yang Internal Memo dan dokumen penawarannya diterbitkan 7 hari setelah tanggal mulai pekerjaan, bahkan proses penawaran di sistem juga baru dilakukan 36 hari setelah tanggal mulai pekerjaan; 4 SPK induk yang tidak dilengkapi dengan klausul terkait perhitungan pekerjaan tambah kurang; 3 SPK tunjuk langsung yang ditandatangani tidak sesuai dengan koridor yang berlaku</t>
  </si>
  <si>
    <t>Berdasarkan sample check atas 15 PO ditemukan 2 PO yang diterbitkan berkisar 2 hari s/d 26 hari setelah barang diterima dan diapprove oleh pejabat yang berwenang berkisar 24 hari dan 49 hari setelah barang diterima</t>
  </si>
  <si>
    <t>Berdasarkan sample opname progress pekerjaan di lapangan atas 16 unit rumah ditemukan Hasil pekerjaan pengecoran atas 11 titik kolom pada 4 unit rumah yang tidak rapih/kopong di mana kondisi kolom sudah di cor saat pemeriksaan; Pekerjaan dinding bata pada 1 unit rumah yang hasil pemasangannya dilakukan hampir sejajar dari bata paling bawah s/d bata paling atas; Tidak updatenya atau belum adanya bukti foto progres bangun atas 6 unit rumah yang progres bangunnya telah terisi berkisar 19% s/d 58%</t>
  </si>
  <si>
    <t>Berdasarkan full check atas 389 unit yang telah memenuhi syarat serah terima selama periode Mei’24 s/d Mar’25 ditemukan 5 unit yang sudah memenuhi persyaratan ST namun belum dilakukan ST berkisar 81 hari s/d 326 hari sejak tanggal seharusnya ST s/d cut off audit 31 Mar’25 sehingga menimbulkan opportunity loss sebesar Rp 21,580,000; 26 unit yang terlambat ST berkisar 34 hari s/d 258 hari sejak tanggal seharusnya ST s/d tanggal realisasi ST sehingga menimbulkan opportunity loss sebesar Rp 57,466,500 (Temuan ulangan)</t>
  </si>
  <si>
    <t>Berdasarkan full check tagihan IPL di system EMS atas unit konsumen yang sudah serah terima ditemukan tagihan IPL atas 14 unit di system EMS yang tidak dapat ditemukan namun unit sudah dilakukan serah terima ke konsumen berkisar 140 hari s/d 630 hari
Berdasarkan full check atas 8 transaksi pengalihan hak ditemukan 3 unit yang sudah melakukan pengalihan hak namun nama pemilik di tagihan IPL pada sistem EMS belum dilakukan perubahan menjadi pemilik baru</t>
  </si>
  <si>
    <t>Berdasarkan observasi atas clubhouse ditemukan adanya bekas puntung rokok di area sekitar kolam dan clubhouse; 2 barcode inventaris Gym yang rusak.</t>
  </si>
  <si>
    <t>Berdasarkan observasi lapangan pada tanggal 30 Apr’25 ditemukan Adanya material renovasi (besi, kayu, pasir) yang berada di luar unit konsumen serta adanya sisa kaca yang diletakkan di samping kavling unit A2/07.
Berdasarkan full check atas 21 pekerjaan renovasi ditemukan 1 unit renovasi yang nilai deposit renovasinya tidak ditemukan pada trial balance padahal berdasarkan data catatan estate telah konsumen telah menyetorkan uang deposit renovasi sebesar Rp 5,250,000</t>
  </si>
  <si>
    <t>Berdasarkan full check atas 15 personil security ditemukan 6 anggota security tidak dilengkapi dengan Kartu Tanda Anggota Security yang teregistrasi di Polda</t>
  </si>
  <si>
    <t>Berdasarkan full check atas 8 kamera CCTV Office ditemukan 5 titik kamera CCTV yang waktu rekamannya berbeda ± 2 menitan lebih cepat dari waktu aktual dan dalam kondisi rusak (tidak menampilkan gambar) yang belum didokumentasikan pada logbook. (Temuan ulangan)
Berdasarkan full opname atas 4 unit tabung APAR ditemukan 1 tabung APAR yang tekanannya di bawah batas normal</t>
  </si>
  <si>
    <t>Berdasarkan full check atas 149 unit yang retensinya masih outstanding ditemukan 18 unit dengan retensi senilai Rp 680,210,221 yang seharusnya sudah dapat cair dengan syarat AJB namun belum diajukan pencairan ke bank berkisar 32 hari s/d 514 hari sejak tanggal AJB s/d cut off audit 31 Mar’25; 12 unit dengan retensi senilai Rp 754,301,610 yang seharusnya sudah dapat cair dengan syarat BAST namun belum diajukan pencairan ke bank berkisar 33 hari s/d 615 hari sejak tanggal BAST s/d cut off audit 31 Mar’25; 16 unit dengan retensi senilai Rp 1,413,916,783 yang seharusnya sudah dapat cair dengan syarat BAST dan AJB namun belum diajukan pencairan ke bank berkisar 39 hari s/d 514 hari sejak tanggal BAST dan AJB (mana yang paling belakang) s/d cut off audit 31 Mar’25; 1 unit dengan retensi senilai Rp 192,600,000 yang seharusnya sudah dapat cair dengan syarat Pondasi namun belum diajukan pencairan ke bank berkisar 558 hari sejak tanggal AJB s/d cut off audit 31 Mar’25; Saldo Escrow menurut TB understated sebesar Rp 143,090,998 dibandingkan dengan saldo pada Laporan Escrow Collection (Temuan ulangan); Understated 2 transaksi KPR periode akad 2023 s/d 2024 pada data audit tahun 2024 dengan nilai escrow sebesar Rp 249,544,050</t>
  </si>
  <si>
    <t>Berdasarkan full check atas perhitungan penyusutan asset ditemukan Understated nilai akumulasi penyusutan atas 3 item fixed asset sebesar Rp 104,667 antara list perhitungan asset dengan perhitungan audit
Berdasarkan full check atas pengamanan 13 asset bangunan selama periode Mei'24 s/d Mar'25 ditemukan 3 asset rumah contoh tipe Emerald Hills yang belum diasuransikan</t>
  </si>
  <si>
    <t>Berdasarkan analisa akun Piutang Kontraktor (No Akun 11.30.202) ditemukan Saldo atas 3 sub akun PT Citra Artha Megah Jo yang bersaldo kredit sebesar Rp 313,168,609 per cut off audit 31 Mar’24
Berdasarkan analisa akun Uang Muka Titipan Lainnya (No Akun 21.50.390) ditemukan Saldo atas 3 unit sub akun yang bersaldo debet sebesar Rp 15,050,000 per cut off audit 31 Mar’25
Berdasarkan analisa akun Jaminan Pembeli Kavling &amp; Renovasi Rumah (No Akun 24.30.000) ditemukan Saldo atas 1 unit sub akun yang bersaldo debet sebesar Rp 250,000 per cut off audit 31 Mar’25</t>
  </si>
  <si>
    <t>Berdasarkan full check atas 8 karyawan yang di resign/ mengundurkan diri ditemukan Tidak adanya kelengkapan dokumen form pengunduran diri, exit interview form, clearance form, dan surat keterangan bekerja atas 5 karyawan yang telah resign/ mengundurkan diri sehingga tidak dapat dipastikan apakah proses clearance karyawan telah dilaksanakan. (piutang karyawan, pengembalian asset, evaluasi organisasi); 2 karyawan resign yang email atau akun Ciputra Enterprise Systemnya (CES) yang terlambat dinonaktifkan berkisar 16 dan 27 hari setelah tanggal terakhir bekerja bahkan 1 akun CES milik karyawan yang bersangkutan masih digunakan berkisar 14 hari setelah tanggal terakhir bekerja</t>
  </si>
  <si>
    <t>Berdasarkan sample check atas 20 PO ditemukan 2 PO tunjuk langsung yang Internal Memonya ditandatangani tidak sesuai dengan koridor yang berlaku</t>
  </si>
  <si>
    <t>Berdasarkan full check atas 26 plan asuransi karyawan ditemukan 6 karyawan yang plan premi terdaftar-nya tidak sesuai dengan plan Premi asuransi seharusnya (Temuan ulangan)</t>
  </si>
  <si>
    <t>Berdasarkan sample opname atas 45 pcs asset pada tanggal 30 Apr’25 ditemukan 2 pcs asset yang belum ditempelkan barcode dan 4 pcs asset yang belum dicatat pada list inventaris asset (temuan ulangan)
Berdasarkan full check atas 5 dokumen kepemilikan dan pembayaran pajak atas kendaraan operasional kantor selama periode Mei'24 s/d Mar'25 ditemukan Keterlambatan pembayaran pajak tahunan kendaraan atas 2 kendaraan mobil pick up dan motor berkisar 1 tahun s/d 4 tahun pajak</t>
  </si>
  <si>
    <t>Penilaian Audit Mal Ciputra Tangerang 2025.xlsx</t>
  </si>
  <si>
    <t>Berdasarkan sample check atas 11 PSM (Perjanjian Sewa Menyewa) Tenant Island ditemukan 1 PSM tenant yang terbit 1 hari setelah tanggal mulai masa sewa tenant; Berdasarkan full check atas 7 dokumen Perjanjian Sewa Menyewa dan Surat Konfirmasi Sewa ditemukan typo penulisan nominal cicilan uang muka yang harus dibayar atas 2 Tenant di PSM di mana 1 Tenant di antaranya juga terdapat typo pada Surat Konfirmasi Sewanya 1 Berita Acara Waktu Buka yang terbit 3 hari lebih awal sebelum tanggal masa sewa tenant dimulai</t>
  </si>
  <si>
    <t>Berdasarkan full check atas 4 signage EcoPlaza ditemukan pemasangan signage atas 1 Tenant yang Free of Charge (FOC) namun tidak diatur dalam Perjanjian Sewa Menyewa berselang 2,373 hari sejak tanggal awal sewa tenant s/d tanggal pull out audit 30 Jun'25; Pemasangan pylon sign atas 2 Tenant yang Free of Charge (FOC) namun tidak diatur dalam Perjanjian Sewa Menyewa berkisar 199 hari dan 2,373 hari sejak tanggal awal sewa tenant s/d tanggal pull out audit 30 Jun’25 Berdasarkan hasil observasi Mal pada tanggal 17 Jun’25 s/d 19 Jun’25 ditemukan 4 Media Promo Indoor support free of charge yang masih terpasang berkisar 37 hari s/d 196 hari sejak tanggal periode akhir pemasangan s/d tanggal observasi audit</t>
  </si>
  <si>
    <t>Berdasarkan sample check atas 32 PSM Pameran ditemukan 1 pameran yang tidak membayar uang deposit tanpa dilengkapi dengan Internal Memo yang diapprove s/d GM; 1 Berita Acara Waktu Buka yang terbit 2 hari setelah tanggal pameran dimulai Berdasarkan full check atas 10 PSM Pameran ditemukan 1 Pameran yang tidak membayar uang deposit sebesar Rp 5,000,000 tanpa dilengkapi dengan approval s/d GM berselang 255 hari sejak tanggal mulai sewa s/d pull out audit tanggal 30 Jun’25</t>
  </si>
  <si>
    <t>Berdasarkan stock opname atas 22 item barang promosi ditemukan selisih lebih atas 2 item (31 pcs) dan selisih kurang atas 1 item (1 pcs) Berdasarkan stock opname atas 6 item (1,074 pcs) barang promosi ditemukan tidak pernah dilakukan stock opname rutin atas barang promosi yang dilengkapi dengan Berita Acara Opname yang diapprove s/d Manager Marcomm Berdasarkan sample check atas 168 transaksi pemberian hadiah program promosi EcoPlaza ditemukan 25 pemberian hadiah yang tidak dilengkapi dengan bukti struk pembelanjaan di mana pemberian hadiah 9 transaksi di antaranya tidak mencapai minimum pembelanjaan sebesar Rp 100,000 dan 1 transaksi lainnya yang tidak dilengkapi dengan nilai transaksi pada list daftar peserta belanja cuan; 1 transaksi pemberian hadiah yang nilai struk transaksinya tidak mencapai syarat minimum program belanja cuan sebesar Rp 100,000 (aktual struk sebesar Rp 99,000); 8 pengunjung yang melakukan transaksi penukaran hadiah yang melebihi batas maksimal penukaran berkisar 2 pcs s/d 16 pcs dalam 1 hari Berdasarkan sample check atas 876 transaksi pemberian hadiah Mega Points Mal Ciputra Tangerang selama periode Feb’25 ditemukan seluruh pemberian hadiah tidak dilengkapi dengan bukti struk pembelanjaan; 16 transaksi pemberian hadiah yang nilai transaksinya berbeda antara data Report Ngegas Mega Point 2025 dengan bukti tanda terima hadiah aktual; 89 transaksi pemberian hadiah yang tidak dilengkapi dengan bukti foto penyerahan hadiah kepada konsumen; 6 transaksi pemberian hadiah yang foto bukti pemberian hadiahnya tidak sesuai dengan hadiah seharusnya; 2 transaksi pemberian hadiah yang diberikan ke 1 orang yang sama dalam 1 hari yang sama berdasarkan foto konsumen penerima hadiah; 2 transaksi pemberian hadiah yang dilengkapi dengan bukti foto pemberian hadiah yang sama persis walaupun nama konsumen dan tanggal pemberian hadiah berbeda; 1 transaksi pemberian hadiah minyak yang tidak memenuhi syarat minimum pembelanjaan sebesar Rp 1 Juta; 2 transaksi pemberian hadiah yang tidak sesuai dengan minimum syarat belanja (seharusnya minyak namun diberikan susu) Berdasarkan sample check atas 35 transaksi pemberian hadiah Mega Points EcoPlaza selama periode 2 Jun’25 s/d 24 Jun’25 ditemukan seluruh pemberian hadiah tidak dilengkapi dengan bukti struk pembelanjaan sehingga tidak dapat dipastikan penukaran hadiah telah sesuai dengan syarat minimum penukaran; 3 transaksi pemberian hadiah yang nilai transaksinya berbeda antara data EcoPlaza Program Gift 2025 dengan bukti tanda terima hadiah aktual sehingga berisiko rekap yang dimiliki Manajemen tidak akurat di mana 2 transaksi di antaranya tidak dilengkapi dengan bukti foto penyerahan hadiah Berdasarkan sample check atas 3 sticker eskalator selama periode tanggal 16 Jun’25 s/d 30 Jun’25 ditemukan seluruh pemasangan sticker eskalator gratis tidak dilengkapi dengan Internal Memo yang diapprove s/d GM</t>
  </si>
  <si>
    <t>Berdasarkan sample check atas 28 SPK Marketing ditemukan Internal Memo Penunjukkan Langsung atas 1 SPK yang secara data terlihat diterbitkan 372 hari sebelum tanggal SPK terbit</t>
  </si>
  <si>
    <t>Berdasarkan observasi area tenant dan pameran selama audit fieldwork ditemukan 2 lampu papan directory yang berada di area mal dalam kondisi mati; 1 papan directory dengan status “Opening Soon” yang tidak sesuai penempatannya Berdasarkan sample opname atas 45 item asset yang disimpan di gudang marcomm pada tanggal 19 Jun’25 ditemukan 8 item asset yang belum ditempelkan kode asset/ barcode; Selisih kurang atas 2 item asset 2 tenant retail yang memasang iklan lowongan kerja pada sisi dalam tenant, bukan pada papan pengumuman yang disediakan Mal tanpa dilengkapi dengan persetujuan Manajemen Mal</t>
  </si>
  <si>
    <t>Berdasarkan full check atas 39 personel security outsource PT JISS Indonesia Sejahtera ditemukan Pembayaran tagihan security yang tidak dipotongkan penalty sebesar Rp 13,299,585 atas 1 personil security yang tidak dilengkapi dengan KTA berkisar 12 bulan selama periode audit Mei’24 s/d Apr’25 (TU) Berdasarkan full check atas 19 personel security outsource PT JISS Indonesia Sejahtera ditemukan 1 personel yang KTA-nya sudah expired berselang 142 hari sejak tanggal expired s/d cut off audit tanggal 30 Apr’25 (TU); Pembayaran tagihan security yang tidak dipotongkan penalty sebesar Rp 66,497,925 atas 5 personil security yang tidak dilengkapi dengan KTA berkisar 12 bulan selama periode audit Mei’24 s/d Apr’25 (TU) Berdasarkan sample check observasi parkir ditemukan foto keluar atas 8 unit kendaraan yang masih dalam waktu free parkir tidak terecord pada system Secure Parking</t>
  </si>
  <si>
    <t>Berdasarkan observasi area indoor Mal ditemukan 3 tenant Crowd Kitchen yang tidak mencabut peralatan masak elektroniknya; 4 tenant Crowd Kitchen tidak membersihkan/ mencuci peralatan masak/ makan yang masih diletakkan di kitchen sink; 4 tenant Crowd Kitchen yang menggunakan minyak jelantah untuk memasak bahkan penyimpanannya tidak tertutup; Serangga/ kecoa di area dapur cuci piring FoodCourt (Crowd Kitchen); Jaring laba-laba di area Lift Passanger 1; Pekerjaan loading barang oleh tenant dengan menggunakan escalator pengunjung (tidak menggunakan lift service) Berdasarkan observasi lapangan area Ecoplaza ditemukan kondisi 1 tenant di area Foodcourt kotor dan tidak terawat</t>
  </si>
  <si>
    <t>Berdasarkan observasi area tenant dan pameran selama audit fieldwork ditemukan 1 tenant Anchor yang jam buka operasionalnya terlambat berselang 8 menit tanpa dilengkapi dengan informasi ke pihak TR perihal keterlambatan waktu buka; 1 tenant anchor, 23 tenant retail, 3 tenant island, 2 tenant pameran mal dan 4 tenant pameran event marcomm yang jam tutup toko lebih awal berkisar 6 menit s/d 13 menit dari jam akhir operasional mal (Pk 22:00 WIB) tanpa dilengkapi dengan informasi ke pihak TR perihal tutup lebih awal; 1 tenant yang lampu signagenya mati sejak tanggal 19 Jun’25 s/d 26 Jun’25; Berdasarkan full opname atas 116 item barang sitaan pada tanggal 25 Jun’25 ditemukan selisih kurang sebesar 12 item (32 pcs) dan selisih lebih sebesar 24 item (76 pcs) Berdasarkan sample check atas 30 fixed asset ditemukan 5 item fixed asset yang belum ditempelkan kode asset/ barcode; Kesalahan penempelan nomor kode asset/ barcode atas 1 item fixed asset</t>
  </si>
  <si>
    <t>Berdasarkan analisa pemakaian listrik ditemukan terdapat 1 bulan dengan losses listrik sebesar 36% di bulan Apr’25 karena salah input KWH Berdasarkan analisa pemakaian gas ditemukan belum ditetapkannya batas toleransi losses di mana terdapat 11 bulan dengan losses listrik sebesar &gt; 10%</t>
  </si>
  <si>
    <t>Berdasarkan full test warming up atas 3 unit mesin genset ditemukan 1 unit mesin genset yang tidak dilakukan test warming up secara rutin bahkan seluruh pemakaian solar untuk 3 mesin genset juga tidak dicatat pada logbook Berdasarkan sample opname atas 38 item (44 pcs) alat kerja engineering ditemukan 4 item (5 pcs) alat kerja yang dipakai oleh Engineer namun tidak tertib administrasi untuk mencatat di logbook (TU); 1 item (1 pcs) alat kerja yang kondisinya sudah habis namun status pada checklist tools dalam kondisi baik Berdasarkan full opname atas 85 item (123 pcs) alat kerja engineering ditemukan 14 item (14 pcs) alat kerja yang dipakai oleh Engineer namun tidak tertib administrasi untuk mencatat di logbook (TU); 3 item (4 pcs) alat kerja yang kondisinya sudah rusak/ habis pakai namun status pada list tools dalam kondisi baik</t>
  </si>
  <si>
    <t>Berdasarkan sample check Sertifikat Tera meter listrik atas 26 tenant ditemukan 2 tenant yang tidak dilengkapi dengan Sertifikat Tera meter listrik Berdasarkan full check Sertifikat Tera meter listrik atas 19 tenant ditemukan 5 tenant yang tidak dilengkapi Sertifikat Tera meter listrik bahkan 4 Tenant diantaranya tidak dilengkapi dengan Sertifikat Tera meter air</t>
  </si>
  <si>
    <t>Berdasarkan full test warming up atas 2 unit mesin genset ditemukan 1 unit mesin genset dalam kondisi tidak aktif di mana waktu kerusakan tidak diketahui karena tidak dibuatkan Work Order (WO) (TU)</t>
  </si>
  <si>
    <t>Berdasarkan sample opname atas 22 tabung APAR ditemukan 9 tabung APAR expired berkisar 28 hari s/d 1,290 hari sejak tanggal expired s/d tanggal opname audit 18 Jun’25 di mana tekanan atas 1 tabung APAR di antaranya low dan checklist card 1 tabung APAR lainnya tidak diupdate berselang 70 hari sejak tanggal monitoring terakhir s/d opname audit; Tekanan atas 1 unit tabung APAR habis/ low (TU) Berdasarkan full opname atas 31 tabung APAR ditemukan 1 tabung APAR yang tidak dilengkapi dengan sticker tanggal pengisian dan tanggal expired; 5 tabung APAR tidak dilengkapi dengan kartu checklist pemeriksaan; 3 tabung APAR tidak ditemukan Berdasarkan sample opname atas 9 hydrant di area Mal ditemukan 1 box hydrant dalam kondisi tidak tersegel/ terseal Berdasarkan full opname atas 16 hydrant di area Ecoplaza ditemukan seluruh hydrant tidak tersegel/ terseal bahkan 5 hydrant di antaranya tidak dilengkapi dengan kartu checklist dan 3 hydrant lainnya telah dilengkapi dengan kartu checklist namun tidak diupdate berselang 48 hari sejak tanggal update terakhir s/d opname audit tanggal 17 Jun’25</t>
  </si>
  <si>
    <t>Berdasarkan observasi area indoor Mal ditemukan Tombol Lift Passanger masuk ke dalam (tidak kembali ke posisi normal setelah ditekan) Berdasarkan sample test pengujian system ARD atas 3 unit lift ditemukan system ARD atas 1 Lift Passanger tidak berfungsi Berdasarkan sample test pengujian 4 unit escalator dan 2 unit travelator ditemukan terdapat rembesan oli dari gear mesin dan kondisi di dalam mesin travelator kotor atas 2 unit travelator Berdasarkan full check atas 118 kamera CCTV ditemukan 14 titik kamera CCTV rusak di mana 3 titik kamera sudah rusak berselang 336 hari sejak tanggal WO terakhir s/d observasi audit dan 11 titik kamera lainnya tidak diketahui waktu kerusakan karena tidak dibuatkan Work Order (WO)/ logbook; 9 titik kamera CCTV yang terdapat pada list kamera CCTV namun secara aktual tidak ada CCTV yang terpasang; CCTV lift service rooftop rusak dan dilepas oleh Manajemen namun belum dilakukan perbaikan berselang 24 hari sejak tanggal cctv dilepas s/d opname audit Berdasarkan full check atas 15 kamera CCTV ditemukan 13 kamera CCTV yang waktu rekamannya tidak sesuai dengan waktu realtime lebih lambat berselang 17 menit (TU) Berdasarkan sample test pengujian atas 12 unit smoke detector ditemukan 6 unit smoke detector tidak aktif saat dilakukan pengujian di mana pada Master Control Fire Alarm (MCFA) di seluruh lantai yang dilakukan pengujian smoke dan signal pada box hydrant juga tidak berfungsi sehingga berisiko jika terjadi kebakaran tidak ada warning yang muncul pada MCFA (TU) Berdasarkan observasi lapangan area Mal ditemukan defect di area Rooftop seperti talang air kropos, lampu hampir lepas dan kondisi beberapa lampu mati, filler cooling tower sobek, terdapat genangan air yang cukup banyak pada dak beton dan pagar di area Rooftop tidak digembok (TU) Berdasarkan observasi lapangan area Ecoplaza ditemukan kondisi plafon rembes/ lapuk/ kotor bahkan rusak/bolong</t>
  </si>
  <si>
    <t>Berdasarkan full check atas 9 perijinan operasional ditemukan 2 perijinan yang belum dilakukan perpanjangan sebanyak 5x atau berkisar 245 hari s/d 2,922 hari sejak tanggal expired s/d cut off audit tanggal 30 Apr’25</t>
  </si>
  <si>
    <t>Berdasarkan monitoring penerapan denda di Mal Ciputra Tangerang selama periode Mei’24 s/d Apr’25 ditemukan denda atas keterlambatan pembayaran kewajiban tenant seperti uang sewa, service charge ataupun revenue sharing tidak diterapkan tanpa dilengkapi dengan Internal Memo yang diapprove s/d Direksi, padahal tercantum klausul denda pada PSM Berdasarkan analisa aging piutang per Apr’25 ditemukan overstated saldo aging sebesar Rp 56,213,576 atas 1 tenant Ciffest yang tercatat pada aging EcoPlaza Berdasarkan monitoring penerapan denda di Mal Ciputra Tangerang selama periode Mei’24 s/d Apr’25 ditemukan denda atas keterlambatan pembayaran kewajiban tenant seperti uang sewa, service charge &amp; security deposit tidak diterapkan tanpa dilengkapi dengan Internal Memo yang diapprove s/d Direksi, padahal tercantum klausul denda pada PSM Berdasarkan full check atas 2 tenant Early Termination dan 1 tenant Pull Out ditemukan 1 tenant yang telah ET namun atas tunggakannya selama menyewa tidak pernah diterbitkan Surat Peringatan ke-1 s/d ke-3, melainkan langsung Internal Memo Early Termination dengan approval pemutihan tunggakan yang diapprove s/d Direktur dan dilengkapi dengan kronologi yang tidak dilengkapi dengan approval s/d GM</t>
  </si>
  <si>
    <t>Berdasarkan cash opname petty cash pada tanggal 20 Jun’25 dan 26 Jun’25 ditemukan 2 Form Kasbon yang uangnya belum direalisasikan berselang 120 hari sejak tanggal form kasbon dibuat s/d tanggal cash opname</t>
  </si>
  <si>
    <t>Berdasarkan hasil pemeriksaan brankas Departemen Finance pada tanggal 20 Jun’25 ditemukan 4 jenis voucher progam promosi Marketing yang tidak dicatat pada rekap voucher di mana 3 jenis voucher program promosi Marketing di antaranya yang sudah tidak terpakai sebesar Rp 40,060,000 belum dimusnahkan dan 1 jenis voucher program promosi Marketing lainnya masih bisa terpakai sebesar Rp 35,000,000</t>
  </si>
  <si>
    <t>Berdasarkan sample check atas 58 PO ditemukan 2 PO perbandingan yang spesifikasi materialnya tidak apple to apple sehingga perbandingan harga dan spesifikasi antar supplier tidak maksimal di mana 1 surat penawaran dari supplier pembanding tanpa dilengkapi dengan tanggal; 4 PO Repeat Order yang tidak dilengkapi dengan PO acuannya (refrensi PO sebelumnya) Berdasarkan sample check atas 5 PO ditemukan 1 PO yang tidak ditandatangani sesuai koridor approval Berdasarkan sample check atas 28 SPK ditemukan 1 SPK Perbandingan Harga yang surat penawaran kontraktor peserta bukan pemenang menggunakan penawaran lama (Sep’23 atau 16 bulan sebelum tanggal penerbitan SPK); 1 SPK yang secara data terlihat diterbitkan berselang 270 hari setelah tanggal pekerjaan dimulai; 1 SPK perbandingan yang spesifikasi materialnya tidak apple to apple sehingga perbandingan harga dan spesifikasi antar kontraktor tidak maksimal Berdasarkan full check atas 11 transaksi VO ditemukan 3 SPK pekerjaan tambah dengan nilai &gt; 10% dari nilai SPK awal telah dilengkapi dengan Internal Memo namun approval tidak naik 1 level (TU); 1 SPK Addendum yang diterbitkan 130 hari sebelum tanggal SPK awal terbit</t>
  </si>
  <si>
    <t>Berdasarkan analisa akun Jaminan Penyewa (No. Akun: 24.10.000) per Apr’25 sebesar Rp 13,334,571,434 ditemukan Jaminan Penyewa atas 7 tenant masih outstanding berkisar 121 hari s/d 1,491 hari sejak tanggal sewa berakhir s/d cut off audit tanggal 30 Apr’25 sebesar Rp 250,440,000 Berdasarkan full check atas perhitungan depresiasi fixed asset per 30 Apr’25 ditemukan overstated depresiasi atas 2 asset sebesar Rp 14,611,946 Berdasarkan sample check atas 105 transaksi Voucher Bukti Pengeluaran Uang (BPU) ditemukan 4 voucher BPU yang diapprove tidak sesuai dengan koridor approval yang berlaku</t>
  </si>
  <si>
    <t>Penilaian Audit Aceh Water (PT. Toya Perdana Lhokseumawe) 2025.xlsx</t>
  </si>
  <si>
    <t>Kontrak penjualan (Domestic dan Non-Domestic) untuk transaksi baru (baik secara manual ataupun melalui software), diisi lengkap dan ditandatangani oleh personil terkait; Kategori Pelanggan.</t>
  </si>
  <si>
    <t>Berdasarkan full check atas 167 kontrak pelanggan Domestic dan sample check 150 kontrak pelanggan Non-Domestic selama periode Audit ditemukan 2 kontrak yang tidak disertai lampiran KTP pelanggan, di mana 1 kontrak di antaranya merupakan pelanggan kategori Niaga Sedang yang tidak melampirkan dokumen apapun; 9 kontrak yang belum ditandatangani oleh Sales pada “Formulir Perjanjian Pembayaran Sambungan Baru”; 3 kontrak pelanggan yang tidak bermaterai pada “Kontrak Berlangganan”; 3 kontrak yang mempunyai status kepemilikan “Sewa” namun tanpa didukung dengan surat persetujuan pemilik bangunan.</t>
  </si>
  <si>
    <t>Sistem Komisi Penjualan dan Implementasinya (komisi dibayarkan sesuai tariff, dan memenuhi persyaratan).</t>
  </si>
  <si>
    <t>Berdasarkan full check atas monitoring perhitungan komisi 9 sales atas 1,142 transaksi pelanggan selama periode Audit ditemukan 1,024 transaksi pelanggan di System Aurora belum diinputkan code/ nama per masing-masing sales.</t>
  </si>
  <si>
    <t>Berdasarkan full opname atas 3 barang promosi pada 26 Nov’25, ditemukan tidak ada list dan kartu stock barang promosi untuk memonitor mutasi pembelian dan alokasi penggunaan barang promosi; Belum dilakukannya opname barang promosi secara berkala yang didukung dengan berita acara opname yang diapprove sampai dengan Head of Sales.</t>
  </si>
  <si>
    <t>Fraud risk terkait transaksi penjualan</t>
  </si>
  <si>
    <t>Legalitas Konsumen</t>
  </si>
  <si>
    <t>Perjanjian Pihak Ke-3 dan Perizinan</t>
  </si>
  <si>
    <t>Berdasarkan full check pemeriksaan pada dokumen Perizinan Penangkal Petir selama periode audit, ditemukan semua Laporan Hasil Pemeriksaan Penangkal Petir belum ditandatangani oleh Pelaksana meskipun sudah dilakukan pemeriksaan penangkal petir per 11 Agt’25; Berdasarkan full check atas 1 biaya sewa gudang selama periode Audit ditemukan 1 perjanjian sewa gudang yang digunakan sebagai penyimpanan material proyek sebesar Rp. 155.40 Juta yang baru diterbitkan berselang 218 hari setelah tanggal mulai sewa.</t>
  </si>
  <si>
    <t>Pengelolaan Pengeluaran Kasbon &amp; pengeluaran (Resiko kasbon terlalu lama karena adanya penyalahgunaan uang kas bon).</t>
  </si>
  <si>
    <t>Berdasarkan full check atas 14 SPK Manual sebesar Rp 117,043,982,443 yang terbit selama periode Jan’23 s/d Okt’25 ditemukan 3 SPK yang diterbitkan tanpa dilengkapi dengan dokumen pendukung seperti penawaran harga kontraktor, dokumen Tender dan proses penunjukkan kontraktor (Manajemen hanya menyimpan dokumen SPK saja) di mana 2 SPK di antaranya tidak memiliki nomor SPK. Berdasarkan sample check atas 60 SPK yang diterbitkan melalui sistem CPMS selama periode Jan’23 s/d Okt’25 ditemukan 3 SPK Tender yang 13 penawaran kontraktor dalam CPMS diinput oleh karyawan QS padahal setiap kontraktor telah memiliki user ID masing-masing di mana 1 SPK tender di antaranya pemenangnya dipilih bukan dari penawaran harga terendah namun tidak didukung dengan Berita Acara penjelasan di CPMS saat persetujuan Tender.</t>
  </si>
  <si>
    <t>Berdasarkan full check atas 60 PO selama periode audit ditemukan 8 penawaran harga supplier untuk 6 PO yang tidak dilengkapi dengan tanggal penawaran harga; 6 transaksi PO yang menggunakan akun online shop pribadi.</t>
  </si>
  <si>
    <t>Berdasarkan full opname atas 3 SPK pekerjaan area WTP pada tanggal 2 Des’25 ditemukan 2 item pekerjaan berupa Electrical Transformer (Trafo Oil) yang telah di progress 100% namun aktual volumenya tidak dikerjakan sesuai dengan RAB dan gambar kerja (as built drawing) sehingga menimbulkan potensi lebih bayar atas SPK terkait sebesar Rp 360,000,000 dan belum dibuatkan SIK kurang yang diapprove sampai dengan GM dan barang/ trafonya juga masih di gudang vendor; 3 item pekerjaan (dinding, ceiling, dan frame jendela) pada 1 SPK yang belum sempurna/ selesai sesuai dengan spesifikasi teknis namun telah diprogress 100%. Berdasarkan sample opname atas 7 SPK Bangunan Office Panggoi pada tanggal 2 Des’25 ditemukan 9 item pekerjaan (Pekerjaan Bongkar-Pasang Keramik, Kusen-daun jendela termasuk asesories, dan pemasangan keramik) pada 3 SPK yang belum sempurna/selesai sesuai dengan spesifikasi teknis yang tercantum pada RAB/BoQ dan Gambar Kerja (for Construction dan tender) namun telah diprogress 100%.</t>
  </si>
  <si>
    <t>Gudang Teknik apakah memiliki stock yang cukup material dengan perputaran yang sering, apakah ada konsekuensi negative yang ditimbulkan (mutasi keluar masuk barang harus didukung dengan form pengambilan barang, dilakukan opname secara berkala, setiap barang memiliki kartu stock, atas setiap penerimaan barang harus disesuaikan antara PO dengan surat jalan).</t>
  </si>
  <si>
    <t>Berdasarkan full opname atas 61 item (28,481 pcs) persediaan material pipa di gudang office pada tanggal 2 Des’25 ditemukan selisih lebih atas 11 item material pipa berkisar 1 pcs s/d 6 pcs dan selisih kurang atas 2 item material pipa berkisar 1 pcs s/d 28 pcs antara laporan stock di sistem Aurora dengan hasil opname Audit. (Gudang Office) Berdasarkan full opname atas 11 item (51 pcs) stock persediaan material pipa di gudang panggoi pada tanggal 1 Des’25 ditemukan selisih kurang atas 1 item material sebanyak 1 pcs antara laporan stock sistem Aurora dengan hasil opname Audit. (Gudang Panggoi)</t>
  </si>
  <si>
    <t>Berdasarkan opname kas, cheque dan deposito pada tanggal 27 Nov’25, ditemukan 6 lembar standby cheque kosong yang diperuntukkan a/n PT Toya Perdana Lhokseumawe tanpa nominal dan tanggal transaksi yang telah ditandatangani oleh 2 specimen Managing Director (P’HH &amp; P’CKC) namun belum di-void; 14 standby cheque yang sudah dicoret “atau pembawanya” namun belum terinput tanggal dan nominal di mana sudah lengkap dengan 2 approval sesuai specimen.</t>
  </si>
  <si>
    <t>Perhitungan development cost untuk Pembebanan Biaya (HPP)</t>
  </si>
  <si>
    <t>Berdasarkan full check perhitungan penyusutan atas 48 item Inventaris Kantor dan Inventaris Proyek per 31 Oct’25, ditemukan 2 inventaris dengan nominal &lt; Rp 2,000,000 yang masih diakui sebagai fixed asset inventaris kantor per Oct’25.</t>
  </si>
  <si>
    <t>Revenue/profit sharing (memastikan perhitungan revenue/profit sharing telah sesuai ketentuan, monitoring pembayaran/penerimaan revenue/profit sharing yang dilakukan oleh partner dan PDAM.</t>
  </si>
  <si>
    <t>Departemen HC</t>
  </si>
  <si>
    <t>Kontrak karyawan serta mutasi/pengangkatan karyawan (kontrak karyawan harus sesuai dengan ketentuan yang berlaku yaitu maksimal 2x kontrak dengan masa kontrak 3 tahun yang dimana kontrak kedua maksimum 1 tahun; mutasi/promosi harus didukung dengan IM yang disetujui yang berwenang; surat menyurat dan dokumentasi); Benefit Karyawan.</t>
  </si>
  <si>
    <t>Berdasarkan full check atas 8 pemberian tanda kasih selama periode audit ditemukan 1 pemberian tanda kasih (karyawan meninggal) namun tidak sesuai dengan aturan pemberian tanda kasih yang berlaku sehingga menimbulkan kurang bayar tanda kasih ke karyawan sebesar Rp 750,000.</t>
  </si>
  <si>
    <t>Absensi (setiap karyawan harus melakukan absensi setiap harinya, apabila tidak absen harus didukung dengan form ijin/cuti/tugas kantor yang disetujui atasan ybs), termasuk tenaga harian</t>
  </si>
  <si>
    <t>Berdasarkan full check atas 16 karyawan aktif per 31 Oct’25 ditemukan data monitoring keanggotaan Asuransi Ciputra Life, BPJS Kesehatan dan Ketenagakerjaan Karyawan selama periode Audit belum diberikan ke team Audit sampai dengan konfirmasi terkahir 13 Feb’26.</t>
  </si>
  <si>
    <t>Penilaian Audit Asuransi Ciputra Indonesia 2025.xlsx</t>
  </si>
  <si>
    <t>Berdasarkan data bagian aktuaria sesuai dengan periode audit yaitu Per 31 Desember 2023 dan Per 31 Desember 2024, diketahui bahwa nilai Risiko Asuransi pada PT Asuransi Ciputra Indonesia, yaitu semua proses perhitungan sudah dilaksanakan dengan konsisten setiap tahun oleh pihak aktuaria namun terdapat beberapa perbedaan nilai cadangan yang tertera pada pada Laporan Keuangan dan WP Kalkulasi perhitungan MMBR Aktuaria; Setelah ditelusuri lebih lanjut diketahui terdapat kesalahan perhitungan nilai Risiko Asuransi pada WP kalkulasi aktuaria (karena kesalahan formula), sehingga mempengaruhi nilai Modal Minimum Berbasis Resiko (MMBR) dan Rasio Pencapaian Solvabilitas yang tercantum pada laporan keuangan. Setelah dilakukan perhitungan kembali didapatkan nilai MMBR dan Rasio Pencapaian Solvabilitas</t>
  </si>
  <si>
    <t>Berdasarkan full check atas 177,170 UP/ Uang Pertanggungan (terdiri dari 70,243 polis) yang preminya terbayar selama Agt’25 ditemukan adanya kekeliruan penarikan data uang pertanggungan sehingga terlihat selisih lebih atas 19 UP (1 polis) yang berkisar antara Rp 151.79 Juta s/d Rp 1.27 Miliar.</t>
  </si>
  <si>
    <t>Berdasarkan sample check atas 41,305 polis nasabah (10 produk asuransi) dari 205,139 polis yang berstatus aktif pada periode Jan’24 s/d Okt’25 ditemukan secara data adanya perbedaan premi kepada nasabah atas 149 polis (terdiri dari 92 polis Asuransi Ciputra Jiwa Kredit dan 57 polis Citra Jiwa Proteksi Kredit Ultima) jika menggunakan formula actuary, di mana atas selisih terkait tertuang di dalam agreement dengan masing-masing pihak namun supporting document belum diserahkan ke Team Internal Audit.</t>
  </si>
  <si>
    <t>Berdasarkan full check atas 21 produk selama periode audit 1 januari 2023 – 31 Desember 2024 ditemukan perbedaan antara spesifikasi produk yang dimiliki oleh tim NB dengan RIPLAY (Ringkasan Produk Layanan) Umum yang tertera pada web asuransi Ciputra Life atas 3 produk (Asuransi Mikro Kesehatan Receh, Citra Jiwa Proteksi Kredit Prima, Citra Jiwa Proteksi Kredit Utama).</t>
  </si>
  <si>
    <t>Berdasarkan data produksi selama periode audit 1 januari 2023 – 31 Desember 2024 sebanyak 345,077 polis ditemukan 5 produk (total 115 polis) yang perlu menjadi perhatian kembali dalam proses akseptasi dan penerbitan polis.</t>
  </si>
  <si>
    <t>Pendaftaran atau penonaktifan polis tidak sesuai dengan ketentuan yang berlaku (terlambat melakukan pendaftaran atau penonaktifan)</t>
  </si>
  <si>
    <t>Berdasarkan hasil audit fieldwork di Ciputra Group ditemukan 4 karyawan Ciputra Group yang telah diajukan untuk dinonaktifkan dari plan karena resign namun belum dinonaktifkan berselang 159 hari sejak tanggal pengajuan s/d konfirmasi audit 18 Nov’25; 15 karyawan Ciputra Group yang baru bergabung dan telah diajukan untuk pendaftaran plan asuransi namun belum terdaftar berselang 159 hari sejak tanggal pengajuan s/d konfirmasi audit 18 Nov’25.</t>
  </si>
  <si>
    <t>Departemen Claim</t>
  </si>
  <si>
    <t>Penentuan atas perhitungan Uang Pertanggungan sesuai dengan klausul yang dilaporkan ke Regulator (OJK), dan diaplikasikan dalam buku polis dan ditagihkan ke nasabah</t>
  </si>
  <si>
    <t>Kelengkapan dokumen untuk analisa proses disetujuinya claim</t>
  </si>
  <si>
    <t>Berdasarkan sample check atas 56 voucher pengeluaran ditemukan double klaim atas 1 transaksi pembelian bensin perjalanan dinas investigasi yang dilakukan oleh bagian klaim sehingga menimbulkan lebih bayar sebesar Rp 200,000, selisih antara nilai laporan penggunaan cash advance dengan kwitansi pendukung atas 4 dokumen settlement perjalanan dinas investigasi yang dilakukan oleh bagian klaim sehingga menimbulkan lebih bayar sebesar Rp 702,500; 17 transaksi atas 5 dokumen settlement perjalanan dinas investigasi yang dilakukan oleh bagian klaim yang tidak didukung dengan bukti kwitansi/ bukti pembayaran sebagai pertanggungjawaban dengan total nilai sebesar Rp 4.46 Juta</t>
  </si>
  <si>
    <t>Claim yang dicairkan tidak sesuai dengan ketentuan yang berlaku dalam produk polis</t>
  </si>
  <si>
    <t>Berdasarkan sample check atas 45 dokumen claim selama priode Jan’24 s/d Agt’25 ditemukan lebih bayar transaksi klaim kepada nasabah (produk Citra Proteksi Kesehatan) sebesar Rp 500,000 karena kekeliruan perhitungan jumlah hari perawatan (seharusnya dihitung 5 hari namun terhitung 6 hari); lebih bayar atas 1 pengajuan klaim (produk Citra Jiwa Proteksi Kredit Ultima) sebesar Rp 30 Juta karena kekeliruan penginputan nilai yang akan dicairkan.</t>
  </si>
  <si>
    <t>Terjadinya keterlambatan pembayaran claim lewat dari batasan POJK</t>
  </si>
  <si>
    <t>Fraud claim</t>
  </si>
  <si>
    <t>Berdasarkan monitoring atas akun Other Receiveable (No. Akun: 110601), Advance Payment (No. Akun: 160105), Staff Advance &amp; Exp Reimb (No. Akun: 170102), dan Other Payable (No. Akun: 260199) per 31 Aug’25 ditemukan 56 transaksi yang telah outstanding berkisar 1,187 hari s/d 2,436 hari sejak tanggal transaksi s/d 31 Des’24 dengan total nilai sebesar Rp 372.80 Juta.</t>
  </si>
  <si>
    <t>Berdasarkan monitoring saldo aging premi per 31 Agt’25 ditemukan belum ada monitoring/ detail outstanding atas akun premium receivable di mana dari total saldo Rp 12.37 Miliar nilai yang dapat dijabarkan hanya sebesar Rp 6.83 Miliar, sedangkan selebihnya total nilai sebesar Rp 5.54 Miliar belum dapat dijabarkan atas tunggakan berapa transaksi dengan jatuh tempo yang belum diketahui.</t>
  </si>
  <si>
    <t>Berdasarkan sample check atas 12 voucher BPU petty cash dan cash advance selama periode Jan’25 s/d Agt’25 ditemukan 57 transaksi atas 9 voucher BPU yang pertanggung jawabannya hanya menggunakan kwitansi pembayaran manual tanpa bukti transfer ataupun pendukung lainnya (seperti nama vendor, no. telp, stampel vendor, dan sebagainya) dengan total nilai sebesar Rp 16.56 Juta; 3 voucher pengeluaran atas 4 transaksi konsumsi lembur yang melebihi plafond dengan total nilai sebesar Rp 227,500. Berdasarkan sample check atas 296 voucher pengeluaran ditemukan ditemukan 1 transaksi lebih bayar atas klaim parkir a/n nama Tasya Amanda untuk periode Februari 2025 dengan total nilai sebesar Rp 81,000; 1 transaksi kurang bayar oleh pihak Finance karena salah dalam melihat nilai reimbursement yang dilakukan oleh bagian HC terkait pembelian obat untuk P3K, sehingga mengakibatkan kurang bayar sebesar Rp 32,000.</t>
  </si>
  <si>
    <t>Berdasarkan monitoring saldo akun Staff Loan (no. Akun 170101) per 31 Agt’25 ditemukan overstated antara nilai di Trial Balance dengan data monitoring HRD (data Trial Balance lebih besar) sebesar Rp 68.06 Juta.</t>
  </si>
  <si>
    <t>Pelaporan ke OJK tidak tepat waktu</t>
  </si>
  <si>
    <t>Kontrak karyawan serta mutasi/pengangkatan karyawan (kontrak karyawan harus sesuai dengan ketentuan yang berlaku ; mutasi/promosi harus didukung dengan IM yang disetujui yang berwenang; surat menyurat dan dokumentasi)</t>
  </si>
  <si>
    <t>Berdasarkan full check atas 36 pendaftaran BPJS karyawan Asuransi Ciputra Life selama periode audit ditemukan ketidaksesuaian Peraturan Perusahaan dengan Peraturan BPJS dan Menteri Ketenagakerjaan terkait pendaftaran BPJS Ketenagakerjaan di mana pada Peraturan Perusahaan menyatakan karyawan akan didaftarkan BPJSnya setelah 3 bulan bekerja, sedangkan Peraturan BPJS dan Menteri Ketenagakerjaan menyebutkan pendaftaran dilakukan paling lama 30 hari sejak karyawan mulai bekerja sehingga mengakibatkan pendaftaran BPJS 14 karyawan terlambat berselang 43 hari s/d 85 hari sejak tanggal deadline pendaftaran BPJS (30 hari sejak bergabung) s/d pendaftaran aktual.</t>
  </si>
  <si>
    <t>Berdasarkan full check atas absensi karyawan selama Juni’25 s/d Agt’25 ditemukan belum adanya acuan terkait sanksi MHL karyawan di mana selama periode Jun’25 s/d Agt’25 terdapat 19 karyawan yang MHLnya lebih dari 3 menit dalam 1 bulan.</t>
  </si>
  <si>
    <t>Berdasarkan full check atas perhitungan lembur 10 karyawan selama periode Jun’25 s/d Aug’25 ditemukan kekeliruan perhitungan jam lembur atas 10 karyawan sehingga menimbulkan total selisih berkisar -39 menit s/d 38 menit dengan waktu lembur aktual.</t>
  </si>
  <si>
    <t>PO HRD (% biaya promosi terhadap sales, budget, analisa distribusi supplier; Pembelian barang HRD tanpa didukung PR dan PO; Pembelian yang bersifat tunai yang dilakukan tanpa proses tender; Tidak tertibnya admin pembelanjaan dimana pembelanjaan barang HRD menggunakan format SPK (bukan format PO); Pengelolaan barang HRD yang kurang memadai).</t>
  </si>
  <si>
    <t>Berdasarkan sample check atas 101 transaksi PO dan SPK periode Jan’24 s/d Aug’25 ditemukan 1 PO perbandingan yang PR-nya disetujui tidak sesuai dengan koridor approval yang berlaku (2 BOD); 3 PO dan 1 SPK yang dimenangkan bukan oleh Vendor termurah dan belum didukung dengan Berita Acara penjelasan pemilihan vendor sehingga menimbulkan selisih antara Vendor termurah dengan Vendor pemenang dengan total nilai sebesar Rp 2.66 Juta; 3 PO tunjuk langsung dengan nilai &gt; Rp 1 Juta namun belum didukung dengan Berita Acara tunjuk langsung yang menerangkan alasan tidak dilakukan perbandingan di mana 1 PO di antaranya juga terlambat diterbitkan (2 hari setelah tanggal invoice terbit).</t>
  </si>
  <si>
    <t>Training tidak didukung dengan sertifikat training</t>
  </si>
  <si>
    <t>Fasilitas kendaraan/ Aset (setiap fasilitas kendaraan yang secara khusus diberikan kepada karyawan harus didukung dengan surat serah terima sehingga karyawan tersebut harus bertanggung jawab atas kendaraan tersebut).</t>
  </si>
  <si>
    <t>Berdasarkan sample opname atas 28 fixed asset HRD &amp; 35 fixed asset IT pada tanggal 24 Okt’25 ditemukan 2 fixed asset yang nomor assetnya tidak sesuai dengan yang ada di data monitoring.</t>
  </si>
  <si>
    <t>Departemen IT - Google Cloud Platform</t>
  </si>
  <si>
    <t>Kegagalan Dalam Mengidentifikasi Isu Internal Atau Eksternal Secara Formal Untuk Lingkungan Cloud</t>
  </si>
  <si>
    <t>Berdasarkan hasil observasi Audit tidak menemukan bukti formal dan terdokumentasi mengenai proses sistematis untuk mengidentifikasi isu-isu internal dan eksternal yang spesifik untuk lingkungan cloud pada periode audit saat ini. Organisasi belum mendokumentasikan faktor-faktor seperti lanskap peraturan, ancaman keamanan, kesenjangan keterampilan, dan ketergantungan pada penyedia layanan yang mempengaruhi penggunaan cloud</t>
  </si>
  <si>
    <t>Belum Dilakukan Penilaian Risiko Dan Pembuatan Risk Register Secara Formal Untuk Lingkungan Cloud</t>
  </si>
  <si>
    <t>Berdasarkan hasil observasi, ditemukan bahwa Organisasi belum melakukan penilaian risiko formal yang spesifik untuk lingkungan cloud. Tidak ditemukan dokumentasi risk register, analisis ancaman dan kerentanan GCP, penilaian dampak, maupun rencana penanganan risiko (risk treatment plan) yang terkait dengan penggunaan layanan cloud</t>
  </si>
  <si>
    <t>Proses Pencabutan Akses Gcp Bagi Karyawan Yang Berhenti Tidak Efektif Karena Penggunaan Akun Admisitratif Bersama</t>
  </si>
  <si>
    <t>Audit menemukan bahwa password akun ciputralife.gcp@gmail.com terakhir diubah pada 12 Maret 2021, meskipun terdapat karyawan IT Infrastruktur yang telah berhenti bekerja pada 11 Februari 2025. Selain itu, tidak terdapat visibilitas yang memadai terhadap perangkat yang telah dikonfigurasi sebagai "trusted devices" yang dapat melewati autentikasi dua faktor.</t>
  </si>
  <si>
    <t>Ruang Lingkup Smki Tidak Didefinisikan Secara Formal, Dan Aktivitas Pemantauan Tidak Memiliki Kebijakan Dan Daftar Periksa Formal</t>
  </si>
  <si>
    <t>Ruang lingkup SMKI untuk lingkungan cloud belum didefinisikan dan didokumentasikan secara formal. Selain itu, meskipun organisasi telah menggunakan alat pemantauan seperti Crowdstrike dan Cloudflare, belum terdapat kebijakan atau daftar periksa formal yang mendefinisikan parameter pemantauan, metode pengukuran, dan frekuensi evaluasi untuk menilai efektivitas SMKI</t>
  </si>
  <si>
    <t>Log Audit Pada Gcp Disimpan Tetapi Tidak Dipantau Secara Aktif Atau Sistematis Untuk Mendekteksi Kejadian Keamanan</t>
  </si>
  <si>
    <t>GCP Cloud Logging telah diaktifkan dan log audit tersimpan dengan baik. Namun, tidak terdapat proses yang sistematis atau proaktif untuk memantau dan menganalisis log tersebut. Aktivitas kritis seperti perubahan firewall rules, modifikasi kebijakan IAM, dan penggunaan hak akses istimewa tidak dianalisis secara berkala untuk mendeteksi anomali atau aktivitas yang tidak sesuai</t>
  </si>
  <si>
    <t>Firewall Jaringan Gcp Dikonfigurasi Untuk Mengizinkan Semua Lalu Lintas Masuk, Mengabaikan Prinsip Pertahanan Berlapis</t>
  </si>
  <si>
    <t>Berdasarkan hasil observasi diketahui Konfigurasi firewall jaringan VPC GCP saat ini memiliki rule "allowall-ingress" dengan prioritas tertinggi yang mengizinkan seluruh lalu lintas protocol di internet (TCP, UDP, ICMP). Meskipun organisasi menggunakan Cloudflare sebagai lapisan keamanan tambahan, arsitektur ini memungkinkan potensi akses langsung ke sumber daya GCP dengan melewati kontrol keamanan Cloudflare. Berdasarkan bukti XX, perusahaan sudah menerapkan Endpoint Detection and Response (Crowdstrike) yang diterapkan di website sebagai malware detection and threat hunting. Berdasarkan wawancara, konfigurasi ini dipertahankan karena kekhawatiran terhadap potensi gangguan operasional</t>
  </si>
  <si>
    <t>Peran Dan Tanggung Jawab It Didefinisikan Secara Umum Tetapi Kurang Spesifik Untuk Tugas – Tugas Terkait Cloud</t>
  </si>
  <si>
    <t>Berdasarkan hasil observasi kami masih menemukan bahwa pada Divisi IT melum menjabarkan secara spesifik tugas dan tanggung jawab team IT terkait cloud. SOP dan Jobdesk yang dimiliki saat ini hanya menjabarkan jobdesk IT secara umum</t>
  </si>
  <si>
    <t>Kompetensi Personel It Dalam Teknologi Cloud Didasarkan Pada Pengalaman, Tetapi Pelatihan Dan Sertifikasi Formal Masih Kurang</t>
  </si>
  <si>
    <t>Personel IT menunjukkan kompetensi praktis dalam mengelola lingkungan GCP berdasarkan pengalaman kerja. Namun, belum terdapat program pelatihan formal atau target sertifikasi untuk memastikan kompetensi yang terstandar dan terkini</t>
  </si>
  <si>
    <t>Sop Manajemen Insiden Sudah Ada Tetapi Dapat Ditingkatkan Dengan Skema Klasifikasi Insiden Yang Formal</t>
  </si>
  <si>
    <t>SOP Incident Management IT_v1 telah memberikan panduan dasar untuk penanganan insiden. Namun, belum terdapat klasifikasi insiden yang terstruktur untuk memastikan respons yang tepat sesuai dengan tingkat keparahan insiden</t>
  </si>
  <si>
    <t>Data Masking Telah Diimplementasikan Tetapi Tidak Didokumentasikan Dalam Kebijakan</t>
  </si>
  <si>
    <t>Berdasarkan hasil observasi kami, implementasi teknis data masking untuk melindungi informasi sensitif telah dilakukan dengan baik. Namun, praktik ini belum didokumentasikan secara formal dalam kebijakan keamanan informasi organisasi</t>
  </si>
  <si>
    <t>Penilaian Audit BizPark CE Pulogadung 2025.xlsx</t>
  </si>
  <si>
    <t>Berdasarkan full check atas 1 tanda terima hadiah konsumen selama periode Sep’24 s/d Jun’25 ditemukan adanya typo tanggal atas 1 tanda terima hadiah konsumen (2 unit) sehingga terlihat seolah-olah tanda terimanya dibuat lebih awal berselang 2,010 hari dan 2,130 hari sebelum tanggal terpenuhinya syarat Akad. Berdasarkan full check 7 PO Department Marketing selama periode Sep’24 s/d Jun’25 ditemukan 1 PO Tunjuk Langsung yang secara sistem PIM belum dilengkapi dengan koridor approval yang berlaku walaupun dokumen fisik PO-nya telah diapprove sesuai koridor namun tidak dilengkapi dengan Berita Acara Tunjuk Langsung; 3 PO Tunjuk Langsung melalui e-commerce yang tidak menuliskan nama vendor aktualnya yang pada sistem PIMS. Berdasarkan pemeriksaan biaya cetak kartu nama dan observasi digital marketing pada website/ media social ditemukan 1 nomor handphone Head of Marketing &amp; Sales yang tercantum pada lokasi BizPark Commercial Estate (BizPark 1) di Google Maps (selain nomor handphone digital marketing). (Temuan Ulangan)</t>
  </si>
  <si>
    <t>Berdasarkan full check atas 55 SPK ditemukan 1 SPK Tender atas 1 kontraktor pemenang yang penawarannya dibantu input oleh Admin Teknik di System CPMS (terlihat dari updated by pada system CPMS) (Temuan Ulangan); 1 SPK Tender yang diikuti oleh 3 peserta namun hanya 1 peserta yang mengisi penawaran di CPMS sehingga aktualnya tidak dapat dilakukan perbandingan.</t>
  </si>
  <si>
    <t>Berdasarkan sample check atas 34 PO ditemukan 1 PO yang telah dilakukan pelunasan namun belum dibuatkan GR (Good Received) dan progress pembayaran belum diinput pada sistem PIM berselang 150 hari sejak tanggal pembayaran s/d pull out audit (Temuan Ulangan); 1 PO Tender yang membandingkan 3 supplier peserta namun setelah dilakukan penelusuran lebih lanjut ternyata 2 supplier peserta yang dibandingkan tersebut adalah sama (1 supplier), sehingga terlihat adanya supplier fiktif dan proses perbandingan harga tidak dilakukan secara integritas bahkan harga menurut e-commerce lebih murah sehingga menyebabkan PO menjadi overpriced dan penawaran tidak maksimal.</t>
  </si>
  <si>
    <t>Berdasarkan sample check atas 7 SPK infrastruktur pada tanggal 13 Agt’25 ditemukan 1 SPK infrastruktur yang 11 item pekerjaannya tidak dilengkapi dengan spesifikasi dalam RAB. Berdasarkan sample opname progress lapangan atas 18 unit gudang pada tanggal 20 Agt’25 ditemukan 2 unit rumah (1 SPK) yang spesifikasi terpasangnya atas 3 item pekerjaan (Jendela dan Jendela BV) tidak sesuai dengan spesifikasi yang tercantum dalam RAB/ BoQ/ gambar kerja (for construction dan for tender) dan belum dibuatkan SIK perubahan yang diapprove sampai dengan GM; 6 bangunan (5 SPK) yang progress 64 item pekerjaan aktualnya (seperti sloof beton pagar, ground tank, rabat beton, beton meja, pemadatan lantai, cor beton, balkon, pasangan bata, tutup manhole, beton tangga) lebih kecil dibandingkan dengan progress yang dibayarkan di sertifikat pembayaran sehingga menimbulkan kelebihan progress kontraktor sampai dengan termyn terkait sebesar Rp. 398,038,418.</t>
  </si>
  <si>
    <t>Berdasarkan sample opname progress lapangan atas 18 unit gudang pada tanggal 20 Agt’25 ditemukan 6 unit pekerjaan ubah design mayor (mengubah luasan dan struktur) namun belum didukung dengan SIK Ubah Design yang diapprove sampai dengan GM.</t>
  </si>
  <si>
    <t>Berdasarkan full check atas 23 unit yang belum serah terima ditemukan 2 yang belum dilakukan serah terima berselang 50 hari sejak tanggal deadline ST (tanggal janji ST menurut SPPJB/lunas/Akad/ progress Bangunan sudah 100%) s/d cut off audit sehingga menimbulkan opportunity loss sebesar Rp, 2,810,811 di mana belum dilakukan undangan secara rutin.</t>
  </si>
  <si>
    <t>Berdasarkan full check 10 SPK Department Estate selama periode Sep’24 s/d Jun’25 ditemukan 4 SPK kebersihan CV. Alam Sumber Rejeki yang volume luasan 4 unit kavlingnya tidak sesuai dengan luasan di EREMS berkisar -18 m2 dan 138 m2 sehingga menimbulkan lebih bayar SPK senilai Rp 828,000 dan kurang bayar SPK senilai Rp 108,000 namun belum dibuatkan SIK perubahan yang disetujui sampai dengan GM; 2 SPK kebersihan CV. Alam Sumber Rejeki yang volume pekerjaannya masih mencantumkan 2 unit yang telah dilakukan pembangunan berselang 329 hari dan 359 hari sejak tanggal awal pembangunan sampai dengan tanggal SPK diterbitkan sehingga menimbulkan lebih bayar kontraktor sebesar Rp. 2,268,000 namun belum dibuatkan SIK pekerjaan kurang yang disetujui sampai dengan GM.</t>
  </si>
  <si>
    <t>Berdasarkan full check 4 unit yang renovasi selama periode Sep’24 s/d Agt’25 ditemukan 4 unit renovasi yang persetujuan renovasinya tidak dilengkapi dengan gambar rencana pekerjaan sampai dengan pullout Audit 22 Agt’25.</t>
  </si>
  <si>
    <t>Berdasarkan observasi lingkungan di seluruh kawasan BizPark pada tanggal 13 Agt’25 dan 21 Agt’25 ditemukan 1 rambu batas kecepatan kendaraan (max 20 km/jam) menuju jembatan BizPark yang tertutup pohon; 4 truck milik konsumen unit lain yang parkir di depan kavling kosong, di mana 1 kendaraan di antaranya menempatkan material di kavling terkait; Puluhan motor milik unit B02/01 yang parkir di depan unit sampai ke area badan jalan kavling sebelahnya. Berdasarkan full check atas 18 titik CCTV pada tanggal 13 Agt’25 dan 21 Agt’25 ditemukan 6 titik CCTV yang flicker/ tidak menampilkan display pada layar monitor dan DVR/CCTV tidak merekam saat terjadi flicker, di mana seluruh titik CCTV terkait waktu perekamannya juga berbeda dengan waktu realtime berkisar 4 menit; 18 titik CCTV yang belum diberikan penamaan atas area yang dicover pada layar monitor CCTV.</t>
  </si>
  <si>
    <t>Berdasarkan full check atas 10 personil security outsource PT Gada Nusantara Security pada Sep’24 s/d Jun’25 ditemukan Perjanjian Kerjasama (PKS) outsource security yang telah habis masa berlakunya namun belum diperpanjang berselang 1,240 hari sejak tanggal PKS s/d pull out audit 22 Agt’25, di mana pada penerbitan SPK di system CPMS telah tercantum PKS security by system namun belum ditandatangani kedua belah pihak; Absensi seluruh personel security tidak menggunakan absen fingerprint ataupun absen manual tanda tangan per masing-masing personel, di mana kontrol kehadiran hanya melalui foto apel setiap pergantian shift yang dikirimkan ke Group whatsapp Security; Tidak adanya klausul terkait setiap personil security yang bertugas wajib memiliki Kartu Tanda Anggota (KTA) yang teregistrasi dan masih aktif; 4 absensi atas 4 personil security yang menggantikan personil yang tidak hadir namun jam kerjanya melanjutkan pada shift plottingan setelah/ sebelumnya sehingga durasi jam kerja menjadi panjang (24 jam)</t>
  </si>
  <si>
    <t>Berdasarkan full check atas 1 tabung APAR pada tanggal 21 Agt’25 ditemukan 1 tabung APAR tidak dilengkapi dengan check list rutin bulanan.</t>
  </si>
  <si>
    <t>Berdasarkan sample check atas pencatatan PPN dan PPh selama periode Jan’25 s/d Jun’25 ditemukan keterlambatan pembayaran untuk PPH Final Pengalihan Hak (PPh Final Konsumen) pada bulan May dan Jun'25 sebesar Rp 72,433,055 yang baru dibayarkan di bulan Agt’25.</t>
  </si>
  <si>
    <t>Berdasarkan observasi lingkungan kantor per 13 Agt’25 ditemukan terdapat sisa puntung rokok di dalam closet toilet karyawan wanita.</t>
  </si>
  <si>
    <t>Penilaian Audit Ciputra Golf, Club &amp; Hotel Surabaya 2025.xlsx</t>
  </si>
  <si>
    <t>Berdasarkan full check atas perhitungan komisi selama periode Jun’24 s/d Des’24 ditemukan lebih bayar komisi atas 3 sales dan DK (Dana Kebersamaan) karena adanya perbedaan tarif yang digunakan sehingga menimbulkan lebih bayar komisi dan DK masing-masing dengan total nilai sebesar Rp 2.74 Juta dan Rp 683,953.</t>
  </si>
  <si>
    <t>Berdasarkan sample check atas pemberian 35 hadiah undian 2 event Monthly Medal (MM) periode Des’24 dan Apr’25 ditemukan 26 pemberian hadiah undian lucky draw yang telah diberikan kepada pemenang namun belum dilengkapi tanda terima yang ditandatangani oleh pemenang.</t>
  </si>
  <si>
    <t>Berdasarkan observasi atas area Palimanan dan 3 outlet F&amp;B (Kios 5, Kios 15, dan Driving Range) pada 17 Agt’25, ditemukan 1 jenis item (5 pcs) yang diletakkan pada display Kios 15 padahal tidak ada dalam menu dan system karena merupakan item titipan (tidak diketahui milik siapa); selisih lebih atas 1 item (5 pcs) dan selisih kurang atas 1 item (1 pcs) di area Driving Range; 2 menu Palimanan Resto yang harganya berbeda antara di buku menu dengan harga yang terecord di system masing-masing sebesar Rp 4,000 dan Rp 6,000 (system lebih mahal) di mana selama periode Jul’25 s/d Agt’25 terdapat penjualan atas 2 menu tersebut masing-masing sebanyak 116 pax dan 372 pax sehingga menimbulkan lebih tagih dengan total nilai sebesar Rp 2.70 Juta; Buku menu yang terdapat di area Verandah (VIP room) tidak menyajikan harga makanan.</t>
  </si>
  <si>
    <t>Berdasarkan sample opname atas 20 item linen pada tanggal 17 Agt’25 ditemukan selisih lebih atas 5 item linen (14 pcs). (TU)</t>
  </si>
  <si>
    <t>Berdasarkan sample check atas 44 item Wine (111 pcs), ditemukan selisih lebih antara stock aktual dengan kartu stock atas 1 item wine (stock aktual lebih banyak) karena item belum dicatat ke dalam kartu stock dengan total nilai sebesar Rp 988,000.</t>
  </si>
  <si>
    <t>Berdasarkan pemeriksaan program maintenance mingguan selama periode 11 Agt’25 s/d 17 Agt’25, ditemukan 2 pekerjaan maintenance pada tanggal 14 Agt’25 yang tidak terdapat dalam program maintenance mingguan karena program kerja belum diupdate. (TU)</t>
  </si>
  <si>
    <t>Berdasarkan monitoring atas saldo piutang per 30 Jun’25 ditemukan selisih antara saldo piutang Trial Balance (TB) dengan saldo Detail AR dengan total nilai sebesar Rp 25.17 Juta (saldo TB lebih besar) di mana nilai yang benar adalah nilai TB.</t>
  </si>
  <si>
    <t>Berdasarkan sample opname atas 70 item fixed asset pada tanggal 19 Agt’25 ditemukan 1 unit item fixed asset yang tidak dilengkapi dengan kode asset. (TU)</t>
  </si>
  <si>
    <t>Berdasarkan sample check atas 87 transaksi PO selama periode Mei’24 s/d Jun’25 ditemukan 10 PO tunjuk langsung yang tidak didukung dengan BA tunjuk langsung di mana PO juga terlambat diterbitkan berselang 1 hari s/d 6 hari sejak tanggal invoice/ pembayaran s/d tanggal PO terbit dengan total nilai sebesar Rp 34.61 Juta. (TU)</t>
  </si>
  <si>
    <t>Berdasarkan full check atas 5 tenant di area Family Club ditemukan, 1 Tenant (Stellar) yang PKSnya telah expired namun masih terdapat transaksi pasca PKS expired (Manajemen menerima revenue sharing) berselang 29 hari s/d 192 sejak tanggal PKS expired s/d transaksi penerimaan revenue sharing</t>
  </si>
  <si>
    <t>Berdasarkan sample check atas 74 tabung APAR pada 12 Agt’25, ditemukan 4 tabung APAR yang tekanannya tidak normal di mana 3 tabung APAR di antaranya underpressure dan 1 tabung APAR lainnya overpressure; 1 tabung APAR yang jenisnya tidak sesuai antara checklist dengan aktual. (TU)</t>
  </si>
  <si>
    <t>Berdasarkan sample opname atas 3 SPK pembangunan (meliputi Restaurant Palimanan, VIP Area Palimanan, dan Toilet) pada 19 Agt’25, ditemukan 2 SPK yang spesifikasi terpasangnya atas 6 item pekerjaannya (lampu standing, lampu downlight, stopkontak) tidak sesuai dengan spesifikasi yang tercantum dalam RAB/ BoQ/ gambar kerja di mana seluruh pekerjaan terkait telah diprogress 100% dan belum dibuatkan SIK perubahan yang di-approve sampai dengan Head of Family Club (yang juga menjabat sebagai Head of PY) dan/ atau GM Project Management.</t>
  </si>
  <si>
    <t>Berdasarkan observasi solar dan genset pada 16 Agt’25, ditemukan kartu stock hanya diupdate ketika dilakukan pengisian solar ke dalam tanki dan belum mencatat penggunaan solar per bulan sehingga tidak dapat dilakukan perbandingan jumlah stock aktual dengan kartu stock (seharusnya).</t>
  </si>
  <si>
    <t>Perijinan</t>
  </si>
  <si>
    <t>Berdasarkan full check atas 33 perizinan s/d Jun’25, ditemukan 2 perizinan yang telah expired berselang 147 hari dan 259 hari sejak tanggal expired s/d tanggal pull out audit 22 Agt’25 di mana telah dibuatkan Berita Acara penjelasan belum terbitnya kedua izin terkait yang ditandatangani s/d Head of HC&amp;GA dan Head of F&amp;B.</t>
  </si>
  <si>
    <t>Berdasarkan full check atas 33 KTA personel security (PT. Global Securindo Utama) beserta PKS yang masih berlaku ditemukan 5 personel security yang KTA-nya telah expired dan baru diajukan perpanjangannya berselang 125 hari s/d 290 hari sejak tanggal expired s/d pengajuan perpanjangan 7 Jul’25; Belum adanya klausul dalam PKS terkait larangan longshift dan kewajiban pihak outsource untuk melengkapi setiap personel security dengan KTA yang masih aktif di mana PKS yang berlaku hanya memuat klausul bahwa vendor wajib memberikan personel yang telah bersertifikasi Gada Pratama. Berdasarkan full check atas 93 kamera CCTV pada tanggal 12 dan 17 Agt’25 ditemukan 13 titik kamera CCTV yang belum dilengkapi dengan nama area yang tercover pada layar monitor, di mana 4 titik di antaranya juga menampilkan waktu perekaman yang berbeda (jika mengacu ke waktu aktual terdapat selisih 7,897 hari dan 10 jam 26 menit).</t>
  </si>
  <si>
    <t>Penilaian Audit Ciputra Hospital Surabaya 2025.xlsx</t>
  </si>
  <si>
    <t>General Overview - Cooperate Hospital</t>
  </si>
  <si>
    <t>Berdasarkan full check atas 28 perizinan rumah sakit ditemukan 10 unit lift yang terlambat dilakukan pemeriksaan dan pengujian keselamatan dan kesehatan kerja (K3) berselang 69 hari s/d 327 hari sejak tanggal maksimal pengujian seharusnya s/d pengujian aktual; 1 perizinan yang belum dimiliki oleh Ciputra Hospital Surabaya berselang 419 hari sejak tanggal Grand Opening Ciputra Hospital Surabaya 24 Agt’24 s/d pull off audit.</t>
  </si>
  <si>
    <t>Berdasarkan full check atas 134 dokter spesialis yang berpraktik di Ciputra Hospital Surabaya, ditemukan 2 dokter spesialis yang asuransi profesinya telah expired berselang 109 hari sejak tanggal expired s/d tanggal pull out audit 17 Okt’25; 109 dokter spesialis yang berpraktik namun belum dilengkapi dengan asuransi profesi berselang 29 hari s/d 514 hari sejak tanggal dokter bergabung s/d pull out audit 17 Okt’25. Berdasarkan full check atas 134 PKS dokter ditemukan 19 PKS dokter spesialis yang telah expired berselang 109 hari sejak tanggal PKS expired s/d pull out audit 17 Okt’25 di mana 4 PKS di antaranya PKSnya yang telah expired juga belum ditandatangani kedua belah pihak (Ciputra Hospital dan dokter terkait); 1 PKS yang masih berlaku namun belum ditandatangani oleh pihak RS dan dokter spesialis berselang 325 hari sejak tanggal PKS berlaku s/d pull out audit 17 Okt’25; 2 dokter spesialis yang berpraktik namun belum didukung dengan PKS aktif yang ditandatangani kedua belah pihak s/d pull out audit 17 Okt’25. Berdasarkan sample check atas 30 jadwal praktik dokter ditemukan 2 dokter yang jadwal praktiknya tidak sesuai antara jadwal dalam PKS dokter dengan website (aktual) https://ciputrahospital.com/.</t>
  </si>
  <si>
    <t>Berdasarkan full check atas 145 perawat ditemukan 3 perawat yang belum dilengkapi dengan SIPP aktif berselang 226 hari s/d 506 hari sejak tanggal bergabung s/d konfirmasi audit 22 Okt’25 di mana 2 perawat di antaranya STR-nya juga belum diterima Team Internal Audit. Berdasarkan full opname atas 467 item obat dan alat kesehatan di 4 emergency Trolley pada 9 Okt’25 ditemukan 3 item di area CCC yang ditempatkan di luar (posisi terletak di atas dan tidak terkunci) Emergency Trolley; selisih kurang 4 item (5 pcs) obat dan alat kesehatan berkisar 1 dan 2 pcs dengan total nilai sebesar Rp 87,716; selisih lebih 12 item (38 pcs) obat dan alat kesehatan berkisar 1 s/d 20 pcs dengan total nilai sebesar Rp 177,101 Berdasarkan full opname atas 230 item obat dan alat kesehatan di 2 Tas Ambulance, 2 Ambulance Tool Kit, dan 2 Ambulance Transport Kit pada 8 Okt’25 ditemukan selisih lebih 4 item (5 pcs) obat dan alat kesehatan berkisar 1 pcs s/d 2 pcs dengan total nilai sebesar Rp 25,842; selisih kurang 7 item (39 pcs) obat dan alat kesehatan berkisar 1 pcs s/d 15 pcs dengan total nilai sebesar Rp 128,316; 9 item alat kesehatan yang telah melewati masa sterilisasi berselang 10 hari s/d 186 hari sejak tanggal expired s/d tanggal opname audit (8 Okt’25) di mana item masih tercampur dengan item lainnya yang masih digunakan. Berdasarkan sample opname atas 98 item alat medis pada tanggal 13 Okt’25 ditemukan 3 item alat medis yang sertifikat kalibrasi ataupun Berita Acara uji fungsi yang masih berlaku belum diterima Team Internal Audit.</t>
  </si>
  <si>
    <t>Berdasarkan full check atas 22 PKS/ SKS (Surat Kerjasama Sementara) Asuransi dan Corporate ditemukan 1 SKS Asuransi (Tirta Medical Center) yang telah expired berselang 290 hari sejak tanggal SKS expired s/d tanggal pullout audit 17 Okt’25 dan belum terbit PKS baru, di mana selama periode tersebut diketahui masih terdapat 8 transaksi penjaminan dengan total nilai sebesar Rp 942.20 Juta.</t>
  </si>
  <si>
    <t>Berdasarkan full check atas 9 barang promosi pada tanggal 8 Okt’25 ditemukan selisih kurang atas 1 item (2 pcs) dengan total nilai sebesar Rp 84,000 dan selisih lebih atas 1 item (1 pcs) dengan total nilai sebesar Rp 115,000.</t>
  </si>
  <si>
    <t>Berdasarkan sample check atas 38 kasbon dan biaya marketing selama periode audit 31 Aug’24 s/d 31 Aug’25 ditemukan 4 kasbon atas 4 transaksi jasa dan 3 transaksi pengadaan dengan total nilai sebesar Rp 54.39 Juta yang belum dilengkapi dengan surat penawaran dan SPK/ PO di mana pembayaran dilakukan hanya berdasarkan invoice dari pihak Vendor serta negosiasi s/d pembayaran juga dilakukan oleh pihak Marketing menggunakan kasbon.</t>
  </si>
  <si>
    <t>Berdasarkan sample opname atas 225 item dari 645 item (34.88%) obat dan alat kesehatan di Gudang Farmasi pada 8 Okt’25 ditemukan selisih kurang atas 1 Item (1 pcs) alat kesehatan dengan total nilai sebesar Rp 2,040,000. Berdasarkan sample opname atas 821 item dari 4,293 item (19.12%) obat dan alat kesehatan di Unit Farmasi (Sentral, Rawat Jalan, IGD, dan OT) pada 7 dan 8 Okt’25 ditemukan selisih kurang 11 item (23 pcs) obat dan alat kesehatan berkisar 1 s/d 10 pcs dengan total nilai sebesar Rp 861,853; selisih lebih 19 item (29 pcs) obat dan alat kesehatan berkisar 1 s/d 10 pcs dengan total nilai sebesar Rp 1,751,862; 1 item (5 pcs) Disposable Injection Needle No 19g Vedkang yang telah expired berselang 5 bulan sejak tanggal expired s/d tanggal opname audit di mana item masih tercampur dengan item lainnya yang masih digunakan. Berdasarkan sample opname atas 417 item dari 642 item (64.95%) obat dan alat kesehatan di Ruang Cathlab, Kamar Operasi, Radiologi, dan Laboratorium pada 9, 10, dan 14 Okt’25 ditemukan selisih kurang 24 item (588.75 pcs/ cc) obat dan alat kesehatan berkisar 1 pcs-cc s/d 400 pcs-cc dengan total nilai sebesar Rp 99.67 Juta; selisih lebih 17 item (657 pcs) obat dan alat kesehatan berkisar 1 s/d 300 pcs dengan total nilai sebesar Rp 65.23 Juta; 6 item (50 pcs) alat kesehatan yang telah expired berselang 6 bulan s/d 11 bulan sejak tanggal expired s/d tanggal opname audit di mana item masih tercampur dengan item lainnya yang masih digunakan; pemusnahan atas 7 item laboratorium (112 pcs) yang telah expired belum didukung dengan Berita Acara yang ditandatangani s/d Direktur RS melainkan hanya didukung dengan Berita Acara pemusnahan yang ditandatangani s/d Head of Laboratory dan dokter penanggungjawab (tanpa sepengetahuan team FAP dan Ancillary Manager) dengan total nilai sebesar Rp 19.22 Juta karena belum ada SPO yang mengatur persetujuan pemusnahan item laboratorium. Berdasarkan full check atas pembelian 29 item obat psikotropika dan narkotika (terdiri dari 95 transaksi) pada periode Mar’25 s/d Agt’25 dan penjualan 29 item obat golongan psikotropika dan narkotika selama Periode Jun’25 s/d Agt’25 ditemukan 1 item obat golongan narkotika (terdiri dari 2 transaksi pembelian dan 3 transaksi penjualan) yang belum dilaporkan ke Kementrian Kesehatan secara elektronik melalui SIPNAP (Sistem Informasi Pelaporan Narkotika dan Psikotropika) berselang 121 hari s/d 394 hari sejak tanggal transaksi s/d konfirmasi audit 9 Des’25; 43 pembelian obat golongan psikotropika yang tidak dilengkapi dengan surat pesanan khusus karena belum diarsip oleh Team Farmasi padahal pemesanan dilakukan &lt;5 tahun sejak tanggal PO s/d pemeriksaan audit tanggal 16 Okt’25. Berdasarkan full check atas 63 karyawan Departemen Ancillary ditemukan 2 karyawan yang memiliki role “Kepala Gudang Farmasi” dalam system Medinfras, di mana role terkait dapat memberikan approval ataupun melakukan adjustment stock secara langsung tanpa approval di Gudang Farmasi dan Unit Farmasi. Berdasarkan full check atas 1,216 item obat yang dijual selama periode Jun s/d Agt’25 ditemukan penjualan 142 jenis obat yang tidak tercantum dalam formularium, padahal obat telah diterima berselang 127 hari s/d 404 hari sejak penerimaan pertama di gudang farmasi s/d tanggal formularium terbaru terbit 2 Okt’25.</t>
  </si>
  <si>
    <t>Berdasarkan observasi atas gudang basah unit gizi pada tanggal 15 Okt’25 ditemukan 3 box item daging (berisi bahan makanan berupa ikan tuna, ikan lele, ikan dori, cumi, dan udang) yang tidak dilengkapi dengan keterangan tanggal produksi, tanggal expired, dan tanggal terima dari vendor</t>
  </si>
  <si>
    <t>Berdasarkan full check atas 6 alat KSO Poli Gigi yang berada di Ciputra Hospital Surabaya ditemukan sertifikat kalibrasi ataupun Berita Acara uji fungsi yang masih berlaku atas seluruh alat belum diterima Team Internal Audit. Berdasarkan full check atas 18 alat KSO Laboratorium ditemukan 8 alat KSO yang belum didukung dengan PKS aktif.</t>
  </si>
  <si>
    <t>Berdasarkan analisa pendapatan dan biaya gas medis ditemukan belum adanya pencatatan beban gas medis secara aktual sejak Agt’24 s/d Agt’25 karena belum ada prosedur yang jelas untuk melakukan consume gas medis</t>
  </si>
  <si>
    <t>Berdasarkan sample check atas 141 tabung dari 147 tabung APAR pada tanggal 10 Okt’25 dan 13 Okt’25 ditemukan 1 box tabung APAR dalam keadaan terkunci dan belum dilengkapi dengan alat bantu pemecah box (seperti palu); 1 area ruang panel (rooftop) yang belum dilengkapi dengan tabung APAR; 4 tabung APAR yang tidak dilengkapi dengan kartu checklist dan belum masuk dalam list monitoring tabung APAR. Berdasarkan full check atas KTA 27 personel security aktif per 15 Okt’25 (PT. Swabina Gatra) ditemukan 3 personel security yang KTA-nya telah expired berselang 11 hari s/d 258 hari sejak tanggal kadaluwarsa s/d pemeriksaan audit 15 Okt’25 dan belum dilakukan perpanjangan serta tidak dilakukan pemotongan tagihan sesuai dengan klausul PKS; belum dicantumkannya klausul kewajiban pihak outsource dalam PKS terkait larangan praktik longshift bagi personel security.</t>
  </si>
  <si>
    <t>Berdasarkan full check atas 39 absensi tenaga kebersihan (PT. Sentro Binar Fasilitas) selama periode Jul’25 ditemukan belum konsistennya penerapan absen finger print yang dilakukan oleh tenaga outsource di mana dari 39 karyawan diketahui 21 karyawan dengan record tidak absen masuk sebanyak 1 hari, tidak absen pulang sebanyak 1 hari s/d 4 hari, tidak absen sama sekali sebanyak 1 hari s/d 5 hari.</t>
  </si>
  <si>
    <t>Berdasarkan full check atas tombol emergency dan system ARD atas 10 unit lift pada 15 Okt’25 ditemukan 12 emergency call button pada 9 lift operasional tidak berfungsi dan tidak terhubung ke ruang monitoring FCC (Ruang Monitoring Keadaan Emergency) ataupun pos security; 2 lift yang ARD-nya (automatic rescue device) berfungsi ketika terjadi blackout namun setelah pintu lift terbuka ketika lift level ke lantai terdekat pintu lift langsung menutup kembali. Berdasarkan observasi area selama audit fieldwork ditemukan 4 restricted area dalam keadaan tidak terkunci padahal seluruh area tersebut merupakan area yang tidak boleh diakses secara umum (seperti ruang panel, ruang chiller, dan area rooftop); puntung rokok di 4 area rumah sakit padahal rumah sakit merupakan kawasan tanpa rokok.</t>
  </si>
  <si>
    <t>Berdasarkan sample opname atas 5 area penyimpanan linen (gudang linen, ruang fisioterapi, ruang curie, ruang hemodialisa, dan ruang radiologi) pada 14 dan 15 Okt’25 ditemukan selisih lebih atas 26 item (198 pcs) berkisar 1 s/d 38 pcs; selisih kurang atas 16 item (109 pcs) berkisar 1 pcs s/d 23 pcs.</t>
  </si>
  <si>
    <t>Berdasarkan sample check atas 49 item (74 pcs/set) dari 119 item (245 pcs/set) tools engineering pada 8 Okt’25 ditemukan 6 item (7 pcs/set) tools engineering belum tercatat dalam list tools engineering; belum dilakukan opname rutin atas item alat kerja engineering yang dituangkan dalam berita acara opname.</t>
  </si>
  <si>
    <t>Berdasarkan cash opname atas petty cash 5 unit pada tanggal 8 Okt’25 ditemukan belum dilakukan serah terima antar shift atas petty cash 2 unit secara konsisten padahal dalam 1 hari terdapat lebih dari 1 shift; selisih kurang petty cash sebesar Rp 110,500 atas unit MCU di mana selisih terjadi karena terdapat penyimpanan uang yang tidak ditempatkan dalam box petty cash.</t>
  </si>
  <si>
    <t>Berdasarkan sample check atas 56 transaksi diskon dokter selama Jan’25 s/d Agt’25 ditemukan 1 transaksi diskon dokter yang didukung dengan formulir permohonan keringanan biaya namun tidak ditandatangani oleh dokter terkait dengan total nilai diskon sebesar Rp 27.00 Juta, di mana input diskon di dalam system juga dilakukan bukan oleh dokter terkait (diinput oleh Medical Service Manager).</t>
  </si>
  <si>
    <t>Berdasarkan full check atas 25 SPK yang diterbitkan selama periode Aug’24 s/d Aug’25, ditemukan 1 SPK dan Berita Acara penunjukkannya terlambat diterbitkan berselang masing-masing 19 hari dan 53 hari sejak tanggal mulai pekerjaan s/d tanggal penerbitan BA dan SPK. Berdasarkan sample check atas 47 transaksi PO Umum ditemukan 12 PO yang dokumentasi pendukungnya (seperti MoU, dokumen tender, quotation pemenang, dan/ atau BA tunjuk langsung) belum diterima oleh Team Internal Audit s/d 7 Jan’26; 3 PO perbandingan yang dokumen penawaran resmi dari vendor belum diterima oleh Team Internal audit di mana dokumen yang diterima hanya rekap yang memuat informasi nama vendor, nama item, jumlah item, dan harga item tanpa nomor telepon dan quotation letter resmi. Berdasarkan full opname atas 10 barang logistik pada 15 Okt’25 ditemukan 9 item yang belum tercatat pada kartu stock manual maupun diinput pada system (lokasi gudang umum) sehingga berisiko kurangnya monitoring atas pengelolaan barang umum.</t>
  </si>
  <si>
    <t>Berdasarkan full check atas 8 layar monitor CCTV pada tanggal 15 Okt’25 ditemukan 6 titik CCTV yang rusak (tidak menampilkan gambar sama sekali) di mana tidak diketahui sejak kapan CCTV rusak dan belum dilakukan pengajuan untuk perbaikan CCTV (belum dibuatkan Work Order); layar monitor yang menampilkan data waktu perekaman yang berbeda antar titik CCTV, dan jika mengacu pada jam aktual terdapat selisih berselang +-02:00.</t>
  </si>
  <si>
    <t>Berdasarkan sample check atas 116 kontrak karyawan ditemukan 10 kontrak karyawan yang expired berselang 4 hari s/d 474 hari sejak tanggal expired s/d pull out audit 17 Okt’25 di mana 1 karyawan di antaranya kontrak yang telah expired juga belum ditandatangani kedua belah pihak. Berdasarkan full check atas 48 karyawan resign ditemukan 1 karyawan yang aktualnya mutasi keluar namun diinput sebagai karyawan PHK di mana surat mutasi juga belum ditemukan; 1 karyawan resign yang belum didukung dengan clearence sheet. Berdasarkan full check atas 315 karyawan ditemukan 54 karyawan yang plan BPJS Kesehatan-nya terlambat didaftarkan berselang 63 hari s/d 335 hari sejak batas pelaporan BPJS s/d tanggal 1 periode pembayaran pertama. Berdasarkan full check atas 3 tenaga harian lepas (tenaga temporary) selama periode Jul’25 s/d Nov’25 ditemukan 1 tenaga harian lepas (THL) yang belum dilengkapi dengan absensi karyawan berselang 607 hari sejak tanggal bergabung s/d cut off audit di mana pembayaran dilakukan berdasarkan fix rate yang tergabung dengan payroll karyawan lain; 2 tenaga harian yang hari kerjanya melebihi 20 hari secara 3 bulan berturut-turut. Berdasarkan full check atas 75 SIP dan STR karyawan (12 tenaga medis dan 63 tenaga kesehatan) ditemukan 7 tenaga kesehatan yang telah bergabung &gt; 3 bulan namun belum memiliki SIP aktif berselang 95 hari s/d 473 hari sejak tanggal bergabung s/d pull out audit 17 Okt’25.</t>
  </si>
  <si>
    <t>Berdasarkan full check atas 411 plan asuransi karyawan dan anak karyawan Ciputra Hospital Surabaya yang dimulai periode Jul’25 ditemukan 1 karyawan yang telah resign namun plan asuransi karyawan beserta 1 anggota keluarganya terlambat dinonaktifkan berselang 335 hari sejak tanggal karyawan resign s/d tanggal plan berakhir; 6 karyawan yang telah resign namun plan asuransi karyawan beserta 4 anggota keluarganya masih aktif berselang 129 hari s/d 212 hari sejak tanggal karyawan resign s/d konfirmasi audit 18 Nov’25; 15 karyawan yang telah bergabung &gt;3 bulan namun belum terdaftar pada plan asuransi Ciputra Life berselang 160 hari s/d 184 hari sejak karyawan bergabung s/d konfirmasi audit 18 Nov’25; plan 6 karyawan yang didaftarkan tidak sesuai dengan ketentuan yang berlaku (4 karyawan lebih rendah dari plan seharusnya dan 2 karyawan lebih tinggi dari plan seharusnya)</t>
  </si>
  <si>
    <t>Penilaian Audit Ciputra World Surabaya - Apt 2025.xlsx</t>
  </si>
  <si>
    <t>Berdasarkan full check atas 4 transaksi perubahan harga selama periode audit Jul’24 s/d Jun’25, ditemukan 3 transaksi perubahan reschedule pembayaran yang telah diterbitkan SPT dan SPPJB addendum namun belum ditandatangani oleh konsumen berselang 58 hari sejak tanggal addendum sampai dengan pull out Audit serta SPT dan SPPJB awalnya juga belum ditandatangani oleh konsumen berselang 84 hari s/d 211 hari sejak deadline PPJB sampai dengan pullout audit, di mana 1 konsumen di antaranya dengan progress bayar 0.6% dan telah diterbitkan sampai dengan surat peringatan ke-5 sebelum dilakukannya reschedule pembayaran dan masih belum ada pembayaran sampai dengan pullout audit namun masih belum dibatalkan.</t>
  </si>
  <si>
    <t>Berdasarkan sample check atas 112 PO sebesar Rp 6,078,257,527 yang diterbitkan selama periode Jul’24 s/d Jun’25 ditemukan 1 PO penunjukkan langsung yang Berita Acara dan PO-nya diterbitkan berselang 3 hari setelah tanggal Invoice; 1 Berita Acara PO penunjukkan langsung yang ditandatangani tidak sesuai koridor yang berlaku sampai dengan Senior Director. Berdasarkan full check atas 27 SPK sebesar Rp 1,410,477,006 yang diterbitkan selama periode Jul’24 s/d Jun’25 ditemukan 3 SPK penunjukkan langsung yang Berita Acara dan SPK-nya diterbitkan berselang 2 hari s/d 8 hari setelah tanggal Invoice.</t>
  </si>
  <si>
    <t>Berdasarkan sample check inventaris atas 5 show unit pada tanggal 14 Agt’25, ditemukan 2 item (2 pcs) atas 1 show unit yang telah dibarcode namun belum dimasukan ke dalam list inventaris.</t>
  </si>
  <si>
    <t>Berdasarkan full check opname atas 49 SHGB yang masih belum AJB per 21Agt’25 ditemukan 1 unit stock yang terdapat kesalahan penginputan nomor unit ke EREMS di mana tidak sesuai dengan nomor unit yang tercantum pada site plan dan SHMSRS. Berdasarkan sample check atas 118 unit kelengkapan data update terkait database EREMS selama Jan’22 s/d Jun’25, ditemukan 17 transaksi alih hak yang nama konsumen di EREMS masih menggunakan nama konsumen lama berselang 154 hari s/d 1,197 hari sejak tanggal alih hak sampai dengan pull out audit di mana 2 transaksi di antaranya tanggal alih hak belum diinput pada EREMS; 27 unit penjualan selama periode Audit yang nomor PPJB fisiknya berbeda dengan nomor PPJB yang terecord pada sistem EREMS; 90 unit yang kelengkapan databasenya seperti tanggal PPJB, tandatangan PPJB, tanggal ST (Serah Terima), dan No BAST per 7 Agt’25 masih belum diinput ke dalam system EREMS</t>
  </si>
  <si>
    <t>Berdasarkan opname kas kecil tanggal 21 Agt’25 ditemukan selisih lebih pencatatan saldo buku kas kecil dengan fisik aktualnya sebesar Rp 6,000. Berdasarkan full check atas monitoring stock Access Card per 21 Agt’25, ditemukan selisih 1 pcs access card visitor antara kartu stock dengan fisik kartu yang masih belum diketahui fisiknya s/d pullout audit 22 Agt’25</t>
  </si>
  <si>
    <t>Berdasarkan full check perhitungan penyusutan atas 61 item Telecommunication Equipment (No. Akun: 1213.001) dan Others (No. Akun: 1213.099) per 30 Jun’25 ditemukan selisih perhitungan akumulasi penyusutan Inventaris antara Asset List dan Trial Balance dengan perhitungan audit sehingga menimbulkan Understated Biaya Depresiasi dan Akumulasi Penyusutan Inventaris masing-masing sebesar Rp 257,813 dan Overstated nilai buku sebesar Rp 257,813. Berdasarkan full check atas 13 penggunaan Cheque selama periode audit Jul’24 s/d Jun’25, ditemukan 11 lembar Cheque sebesar Rp 36,702,200 yang tanggal Chequenya dikosongkan sehingga berisiko tidak dapat diketahui kapan pencairannya, di mana 2 lembar Cheque di antaranya keterangan “atau pembawa-nya” tidak dicoret. (Temuan Ulangan)
Berdasarkan sample check atas 70 PO sebesar Rp 1,485,309,380 yang diterbitkan selama periode Jul’24 s/d Jun’25, ditemukan 4 PO Tunjuk Langsung yang Berita Acara Tunjuk Langsungnya baru diapprove oleh Ketua P3SRS berselang 4 hari s/d 9 hari setelah PO diterbitkan; 1 PO penunjukkan langsung yang Berita Acara dan PO-nya diterbitkan berselang 42 hari setelah tanggal barang diterima; 1 PO yang tidak diperbandingkan quantity-nya secara apple to apple untuk setiap penawaran vendornya di mana 2 vendor pembandingnya menggunakan penawaran berselang 11 hari dan 20 hari sebelum diterbitkannya PR pengadaan pohon. Berdasarkan sample check atas 70 SPK sebesar Rp 2,027,238,095 dari 654 SPK sebesar Rp 3,122,432,410 yang terbit selama periode Jul’24 s/d Jun’25, ditemukan 14 SPK Tunjuk Langsung yang Berita Acara Tunjuk Langsungnya baru diapprove oleh Ketua P3SRS berselang 4 hari s/d 74 hari setelah SPK diterbitkan di mana 3 SPK di antaranya tanggal negosiasi harga dibuat terlambat 4 hari s/d 10 hari setelah tanggal BATL dan 4 SPK tidak mencantumkan tanggal pada penawaran harganya; 1 kontraktor atas 1 SPK Perbandingan Harga dan 3 SPK penunjukkan langsung yang tidak memberikan penawaran harga dengan informasi yang lengkap (seperti logo, cap, alamat, nomor telepon dan tandatangan kontraktor) di mana dari seluruh SPK lain atas kontraktor terkait selama periode Audit item pekerjaannya.</t>
  </si>
  <si>
    <t>Berdasarkan observasi lapangan atas toilet di area Office Tower per 19 Agt’25 ditemukan belum adanya checklist pemeriksaan toilet untuk setiap lantai; 3 Toilet (1 toilet Pria dan 2 Toilet Wanita) di Lt. 6 dan Lt. 33 dalam keadaan kotor.</t>
  </si>
  <si>
    <t>Berdasarkan sample check absensi fingerprint atas 8 personil dari 28 personil security selama bulan May’25, Jun’25 dan Jul’25, ditemukan 1 personil yang keterangan pada absensi fingerprint (masuk/ keluar) tidak sesuai dengan plotting kerja dan absensi aktualnya. (Temuan Ulangan)
Berdasarkan full check atas 24 perjanjian kerjasama (MOU) dengan vendor selama periode audit Jul’24 s/d Jun’25, ditemukan 1 perjanjian kerjasama pengolahan limbah B3 yang tidak melampirkan rincian harga satuan di dalam badan/ isi perjanjian yang telah disepakati kedua belah pihak. (Temuan Ulangan)</t>
  </si>
  <si>
    <t>Berdasarkan observasi lapangan atas area Office Tower, Vertu, VieLoft dan SkyResidence pada tanggal 19 Agt dan 21 Agt’25 ditemukan 1 ruang panel dalam kondisi tidak terkunci; Baterai/ Accu Genset yang belum diberikan sticker tanggal penggantian terakhir; 1 buah lampu di area tangga Emergency Exit dalam keadaan mati; 6 Pintu Emergency Exit dapat terbuka dari sisi dalam tangga dan tidak dikunci; 3 Tanda Nomor Lantai Emergency Exit terhapus/ hilang. Berdasarkan sample observasi lift &amp; ARD atas 13 unit lift dari 24 unit lift pada tanggal 20 Agt’25, ditemukan 1 lift Office Tower yang pintunya tertutup cepat dan terbanting keras saat posisi lift levelling / sejajar dengan lantai terkait; 1 lift Vertu yang interphone dari dalam lift tidak terdengar suara di Control Room namun penumpang dapat mendengar response Security dari Control Room; 1 lift Vertu yang lampu di ruang pit (lantai dasar) rusak dan lantai dasar lift terdapat barang bekas seperti kardus, puntung rokok. Berdasarkan sample test atas 21 unit smoke detector pada tanggal 21 Agt’25 ditemukan 9 unit smoke detector di Office Tower yang alarmnya tidak bunyi dan tidak terkoneksi ke MCFA.</t>
  </si>
  <si>
    <t>Berdasarkan full check perhitungan penyusutan atas Bangunan, Kendaraan, Inventaris Kantor dan Inventaris Proyek per 30 Jun’25, ditemukan 1 inventaris dengan nominal &lt; Rp 2,000,000 yang masih diakui sebagai fixed asset inventaris kantor per Jun’25.</t>
  </si>
  <si>
    <t>Penilaian Audit Ciputra World Surabaya - Mal 2025.xlsx</t>
  </si>
  <si>
    <t>Berdasarkan sample check atas 49 perjanjian sewa menyewa tenant baru dan perpanjangan ditemukan 12 surat konfirmasi sewa yang tidak tercantum tanggal terbit; 36 dokumen Perjanjian Sewa Menyewa yang belum ditandatangani/ dikembalikan dari pihak tenant berkisar 21 hari s/d 390 hari sejak tanggal mulai sewa s/d tanggal pull out audit 22 Agt’25 (Temuan Ulangan)</t>
  </si>
  <si>
    <t>Berdasarkan full check atas 7 PSM Repeater ditemukan 5 Perjanjian sewa dengan provider tidak memiliki klausul mengenai security deposit. (Temuan Ulangan)</t>
  </si>
  <si>
    <t>Berdasarkan sample check atas 35 transaksi Fit Out selama periode Jul’24 s/d Jun’25 ditemukan typo tanggal mulai fit out atas 1 tenant sehingga terlihat tanggal surat izin fit out 4 hari setelah fit out; 1 tenant yang pekerjaan fitoutnya dimulai lebih awal berselang 2 hari sebelum surat ijin pekerjaan fit out ditandatangani oleh TDC. Berdasarkan observasi atas 45 tenant pada periode 12 Agt’24 s/d 23 Agt’24, ditemukan 2 tenant (Multi dan XXI) yang lampu signagenya mati sejak tanggal 11 Agt’25 s/d 13 Agt’25; 7 tenant yang tutup toko berselang 7 menit s/d 27 menit lebih awal dari jam operasional Mall yang seharusnya Pk 22:00 saat observasi audit tanggal 12 Agt’25 s/d 21 Agt’25 namun belum diberikan teguran tertulis; 4 tenant yang memiliki tabung APAR dengan tekanan di bawah normal; 2 tenant yang memiliki tabung APAR namun telah expired berselang 112 hari dan 169 hari sejak tanggal expired s/d tanggal opname Audit 20 Agt’25.</t>
  </si>
  <si>
    <t>Berdasarkan sample check atas 20 penerbitan SKP selama periode Jul’24 s/d Jun’25 ditemukan 2 Sewa Pameran (BMW &amp; Inti Solar) yang belum membayar deposit dengan total Rp 7,000,000 bahkan s/d masa pameran berakhir.</t>
  </si>
  <si>
    <t>Berdasarkan pemeriksaan claim point melalui system MYCWS selama bulan Apr’25 ditemukan 20 transaksi yang melakukan double claim atas 1 nota yang sama di mana 10 transaksi di antaranya di claim oleh nama member yang berbeda sehingga menimbulkan double claim point sebesar 9,653 point. Berdasarkan full check atas 7 barang titipan tenant tanggal 21 Agt’25 ditemukan selisih lebih atas 1 pcs barang berupa Memo Discovery Kit; Belum dilakukannya opname rutin barang promosi titipan tenant yang didukung dengan berita acara opname sampai dengan GM. Berdasarkan full check atas 12 penggunaan media promosi selama Jul’24 s/d Jun’25 ditemukan 1 transaksi Form Order Media Promosi berupa Digital Signage yang mendapatkan Free of Charge namun belum diapprove oleh GM; 1 transaksi Form Order Media Promosi berupa Digital Signage yang tanggal periode sewanya berbeda antara Form Order marketing yang ada pada list dan form order yang diterima Finance.</t>
  </si>
  <si>
    <t>Berdasarkan observasi kebersihan area Mall dan toilet selama audit Fieldwork (tanggal 11 Agt’25 s/d 22 Agt’26) ditemukan 2 kran wastafel di toilet wanita yang sensornya lebih lama mengalirkan air berselang 9 detik dan 20 detik jika dibandingkan kran wastafel lainnya yang hanya menyala 1 detik s/d 3 detik; 1 tenant F&amp;B yang sampahnya tidak diangkut oleh petugas cleaning setelah jam operasional Mall; 1 tenant F&amp;B yang sampahnya tidak diangkut oleh petugas cleaning setelah jam operasional Mall. Berdasarkan observasi kebersihan area mall dan toilet selama audit Fieldwork (tanggal 22 Agt’25 s/d 25 Agt’25) ditemukan kecoa di 4 area mall seperti depan tenant Best Lounge, koridor pantry tenant Mooi Ondomohen, Depan Kidzoona dan Depan West Lift Lantai 2 (Mall 1).</t>
  </si>
  <si>
    <t>Berdasarkan sample check atas tabung 140 tabung APAR dan 35 hydrant pada tanggal 13 Agt’25 ditemukan 8 tabung APAR dan 4 Hydrant yang keterangan lokasinya berbeda antara list APAR dengan lokasi aktual tabung APAR-nya di mana 2 tabung APAR di antaranya dicatat pada lokasi yang sama pada list APAR. Berdasarkan full check atas 296 titik CCTV tanggal 13 Agt’25 ditemukan 17 titik CCTV yang belum ada penamaan lokasi CCTV di layar Monitor security sesuai area tercover aktualnya.</t>
  </si>
  <si>
    <t>Berdasarkan full check atas 71 meter air, 41 meter gas dan sampel check 107 meter listrik yang terpasang di area mall ditemukan 2 meter gas yang belum dilengkapi dengan sertifikat tera.</t>
  </si>
  <si>
    <t>Berdasarkan pengujian 17 sistem ARD atas 17 unit lift pada tanggal 20 Agt’25 ditemukan ARD (Automatic Rescue Device) atas 1 lift service tidak berfungsi dengan normal (tidak dapat bergerak ke lantai terdekat saat listrik dipadamkan); 8 unit lift yang spesifikasinya tidak menggunakan lampu emergency di dalam sangkar lift; 1 lift service yang interphonenya mati/ tidak berfungsi. (Temuan Ulangan)
Berdasarkan sample pengujian atas 6 titik heat detector dan 5 titik smoke detector tanggal 20 Agt’25 ditemukan 2 titik heat detector yang tidak berfungsi di mana lampu indikator tidak menyala saat dilakukan pengujian dan tidak terinformasi ke display Master Control Fire Alarm (MCFA). Berdasarkan observasi area Mall selama tanggal 11 Agt’25 s/d 22 Agt’25 ditemukan Area di depan ruang ME Engineering yang dijadikan tempat merokok di mana tidak terdapat signage dilarang merokok di area terkait.</t>
  </si>
  <si>
    <t>Monitoring Asset HC</t>
  </si>
  <si>
    <t>Berdasarkan sample opname atas 60 item inventaris asset tanggal 21 Agt’25 ditemukan 2 item inventaris asset yang tidak memiliki sticker barcode; 1 item inventaris yang sudah rusak dan tidak dapat digunakan namun belum dilakukan disposal; 1 inventaris yang tidak sesuai antara jenis barang dalam list asset dengan fisik aktualnya. Berdasarkan sample opname atas 160 item stock inventory warehouse dari 2,412 item pada tanggal 18 Agt’25 ditemukan 1 item lampu flood light sebanyak 3 pcs yang sudah rusak (kaca pecah) dan sudah tidak bisa digunakan namun belum dilakukan disposal dan masih tercampur pada stock di gudang. Berdasarkan sample opname atas 122 item barang sitaan 3 tenant pada tanggal 19 Agt’25 ditemukan selisih kurang atas 2 item (50 pcs) dan selisih lebih atas 5 item (6 pcs) barang sitaan milik tenant Gold Gym.</t>
  </si>
  <si>
    <t>Berdasarkan opname voucher gift pada tanggal 15 Agt’25 ditemukan Tidak adanya rekap mutasi voucher gift beserta alokasi penggunannya di mana rekap terakhir per Jul’25; Tidak adanya opname rutin voucher gift yang dilengkapi dengan Berita Acara Opname yang ditandatangani s/d General Manager di mana opname terakhir dilakukan saat audit tahun 2024.</t>
  </si>
  <si>
    <t>Berdasarkan full check perhitungan penyusutan atas 1868 item inventaris mall per Jun’25 ditemukan nilai total akumulasi penyusutan inventaris pada trial balance dan saldo List Fixed Asset yang lebih besar jika dibandingkan dengan perhitungan audit dengan nilai masing-masing sebesar Rp 27,031,100 dan Rp 27,029,085.</t>
  </si>
  <si>
    <t>Berdasarkan sample check atas 49 transaksi pembelian selama periode Jul’24 s/d Jun’25 ditemukan 1 PO yang penawaran harganya diperbandingkan dengan spesifikasi material yang tidak apple to apple antar vendor di mana spesifikasi pada PO juga berbeda sehingga menimbulkan kerancuan di mana vendor yang diperbandingkan menggunakan e-commerce tidak mencantumkan tanggal pada perbandingan harga; 1 PO tunjuk langsung yang berita acara tunjuk langsungnya dibuat berselang 3 hari setelah PO diterbitkan sehingga berisiko Berita Acara penunjukkan langsung; 3 PO tender yang penawarannya berupa bukti chat yang dicopy pada file word (tidak melalui screenshoot chat Whatsapp); 5 PO perbandingan harga yang tidak dilakukan perbandingan minimal 3 vendor tanpa disertakan Berita Acara penjelasan notes/ catatan alasan hanya adanya 2 vendor walaupun seluruhnya telah diapprove sampai dengan Senior Director Berdasarkan sample check atas 40 SPK selama periode Jul’24 s/d Jun’25 ditemukan 8 SPK Tender yang tidak dilakukan perbandingan minimal 3 kontraktor di mana 2 SPK di antaranya hanya dilakukan tender atas 1 kontraktor tanpa disertakan Berita Acara penjelasan notes/ catatan alasan hanya adanya 2 vendor walaupun seluruhnya telah diapprove sampai dengan Senior Director.</t>
  </si>
  <si>
    <t>Berdasarkan analisa Akun Jaminan Sewa (No Akun: 24.10.000) per 30 Jun’25 PT Win Win Realty Centre dan PT Pancaran Suara Citra sebesar Rp 30,831,954,731 ditemukan 49 transaksi PT Win Win Realty Centre sebesar Rp 651,800,062 yang outstanding &gt; 5 tahun berselang 1,887 hari s/d 4,905 hari sejak tanggal pull out s/d cut off audit 31 Des’24. (Temuan Ulangan)
Berdasarkan analisa saldo Akun Titipan Lainnya (No Akun: 21.50.900) atas 2 Trial Balance Mall Ciputra Surabaya (PT Win Win Reality dan PT Pancaran Suara Citra) per 30 Jun’25 ditemukan 33 transaksi dengan total sebesar Rp 37,307,742 yang masih menggantung lebih dari 3 tahun atau berselang 1,110 hari s/d 3,876 hari sejak tanggal transaksi s/d cut off audit 31 Dec’24. (Temuan Ulangan)</t>
  </si>
  <si>
    <t>Penilaian Audit Ciputra World Surabaya Hotel 2025.xlsx</t>
  </si>
  <si>
    <t>Berdasarkan full check atas 3 kegiatan sales trip selama periode audit, ditemukan 1 kegiatan sales trip yang tidak dilengkapi dokumentasi foto antara PIC Hotel dengan PIC tamu, meskipun laporan pertanggungjawaban perjalanan dinas dibuat secara lengkap.</t>
  </si>
  <si>
    <t>Berdasarkan full check atas 344 penjualan extra bed selama bulan Jan’25 s/d Jun’25, ditemukan selisih kurang charge atas 3 transaksi penjualan extra bed sebesar Rp 150,000; Selisih lebih charge atas 5 transaksi penjualan extra bed sebesar Rp 50,000/ transaksi extra bed sehingga berisiko menimbulkan lebih tagih dari tamu sebesar Rp 250,000.</t>
  </si>
  <si>
    <t>Berdasarkan sample check atas 19 room (11 room status vacant ready, 7 room status vacant clean dan 1 room status vacant dirty) pada tanggal 21 Agt’25 ditemukan set up yang tidak sesuai (jam radio tidak real time, tropicana Slim kurang set up, suhu ruang tidak 240C dan channel tidak sesuai yang tertulis di TV) dan defect (kulkas ada genangan air, Telpon bathroom rusak, dan engsel laci meja rusak) pada 14 kamar (11 room status vacant ready dan 3 room status vacant clean). (Temuan Ulangan)</t>
  </si>
  <si>
    <t>Berdasarkan sample check atas 5 transaksi yang menggunakan cheque/ giro selama periode audit, ditemukan seluruh transaksi yang menggunakan cheque kalimat “atau pembawa”-nya tidak dicoret di mana 4 penerbitan cheque di antaranya tidak dicantumkan tanggal penerbitannya sehingga berisiko cheque dicairkan ke pihak yang tidak bertanggungjawab meskipun pada aktualnya dicairkan ke General Cashier. (Temuan Ulangan)</t>
  </si>
  <si>
    <t>Berdasarkan sample check atas penerbitan 50 Purchase Order (PO) selama periode audit, ditemukan 2 Purchase Order yang ditandatangani tidak sesuai koridor approval yang berlaku; dan 2 PO tunjuk langsung yang belum dilengkapi Berita Acara Tunjuk Langsung dan ditandatangani approval-nya sesuai koridor yang berlaku.</t>
  </si>
  <si>
    <t>Berdasarkan full check atas 56 item General Store pada 14 Agt’25, ditemukan selisih kurang atas 1 item berupa buku tiket free parking sejumlah 105 buku (@ 100 lembar) di mana fisik aktualnya disimpan di laci meja purchasing tanpa ada catatan mutasi penggunannya. (Temuan Ulangan)</t>
  </si>
  <si>
    <t>Berdasarkan full opname atas 26 item linen F&amp;B (3,067 pcs) pada 16 Agt’25, ditemukan selisih lebih atas 3 item berkisar antara 1 pcs s/d 7 pcs sehingga berisiko understated pada list inventaris Banquet Inventory Equipment sebesar Rp 1,033,711; Selisih kurang atas 5 item berkisar antara 19 pcs s/d 87 pcs sehingga berisiko menimbulkan opportunity loss atas inventaris linen F&amp;B sebesar Rp 32.78 Juta; Belum adanya penggunaan kartu stock pada store linen F&amp;B dan belum opname rutin yang dilengkapi dengan Berita Acara sampai dengan GM (opname terakhir pada Okt’24).</t>
  </si>
  <si>
    <t>Berdasarkan hasil observasi lounge bar dan smoking lounge pada 14 Agt’25, ditemukan 2 item food and beverage yang disimpan pada gelas dan toples yang food label-nya tidak update di mana food label yang lama masih melekat berselang 13 hari dan 410 hari sejak tanggal use by/ expired item F&amp;B lama s/d tanggal observasi oleh Team Audit.</t>
  </si>
  <si>
    <t>Berdasarkan sample opname atas 66 item inventory stock engineering pada tanggal 15 Agt’25 ditemukan 1 item inventory yang belum dilengkapi dengan kartu stock; Selisih kurang 7 item sebanyak 1 pcs s/d 76 dan selisih lebih 2 item sebanyak 1 pcs dan 17 pcs.</t>
  </si>
  <si>
    <t>Berdasarkan sample test atas 12 titik smoke dan 2 titik heat detector tanggal 19 Agt’25 ditemukan 1 titik heat detector yang tidak berfungsi atau lampu indikator tidak menyala saat dilakukan pengujian dan tidak terecord ke display Master Control Fire Alarm (MCFA). Berdasarkan sample opname atas 5 lift dari 6 lift pada tanggal 19 Agt’25 ditemukan 2 guest lift yang suara emergency phone (interphone) dalam lift tidak jelas. Berdasarkan hasil observasi area hotel selama periode 12 Agt’25 s/d 21 Agt’25 ditemukan 3 lampu indikator depan guest lift 1, 2 dan 3 yang tidak menyala saat unit lift telah berhenti di lantai yang dituju atau saat pintu lift terbuka.</t>
  </si>
  <si>
    <t>Penilaian Audit Citra Garden Sidorajo 2025.xlsx</t>
  </si>
  <si>
    <t>Berdasarkan full check atas 20 penerbitan Purchase Order (PO) Departemen Marketing selama periode audit, ditemukan 2 Purchase Order senilai Rp. 11,108,500 yang progress bayarnya telah lunas namun status Goods Received-nya (GR) masih berstatus open berselang 22 hari dan 38 hari sejak tanggal pelunasan sampai dengan pullout audit.</t>
  </si>
  <si>
    <t>Berdasarkan full check atas 66 unit yang saldo retensinya masih outstanding sebesar Rp 10.55 Miliar per 31 Mar’25, ditemukan 15 unit yang retensi escrow KPR Bank BNI dan BTN telah memenuhi syarat pencairan 100% escrow namun belum diajukan pencairannya ke Bank berselang 305 hari s/d 474 hari sejak tanggal Akad s/d cut off audit 31 Mar’25 sehingga menimbulkan tertahannya retensi escrow sebesar Rp 1.25 Miliar.</t>
  </si>
  <si>
    <t>Berdasarkan sample check atas 49 PO selama periode Apr’24 s/d Mar’25, ditemukan 1 PO yang barangnya telah diterima dan dilakukan pelunasan namun belum dibuatkan GR (Goods Received) di system PIM berselang 219 hari sejak tanggal pelunasan PO sampai dengan tanggal pull out audit 2 Mei’25.</t>
  </si>
  <si>
    <t>Berdasarkan full check atas saldo uang muka pembelian (No Akun. 19.20.000) pada TB Cahaya Fajar Abaditama sebesar Rp 91.52 Miliar per 31 Mar’25, ditemukan 3 transaksi uang muka pembelian tanah dengan total Rp 200 Juta yang masih outstanding di atas 3 bulan berselang 134 hari s/d 428 hari sejak tanggal transaksi s/d tanggal pull out audit 2 May’25, namun belum dilengkapi dengan Berita Acara Penjelasan yang ditandatangani sampai dengan Direktur Proyek. (Temuan Ulangan)</t>
  </si>
  <si>
    <t>Berdasarkan full check atas 22 penerbitan Purchase Order (PO) Departemen Estate Management selama periode audit, ditemukan 12 Purchase Order yang progress bayarnya telah lunas namun status Goods Received-nya (GR) masih berstatus open berselang 49 hari s/d 316 hari sejak tanggal lunas sampai dengan pullout Audit.</t>
  </si>
  <si>
    <t>Berdasarkan full check atas 33 absensi personil security selama bulan Mar’25, ditemukan 1 personil security yang tidak melakukan absensi pulang selama 1 hari namun belum dilengkapi form gagal absen yang di approve s/d Head of Estate Management; 1 personil security yang tidak hadir bekerja selama 5 hari kalender tanpa ada personil penggantinya dan telah dibuatkan surat peringatan ke-2 ke personil terkait per 4 Apr’25 namun belum ada pemotongan tagihan.</t>
  </si>
  <si>
    <t>Berdasarkan full check atas saldo tunggakan per 31 Mar’25, ditemukan selisih antara saldo aging menurut Team Finance and Accounting dan EREMS sebesar Rp. 1.42 Miliar karena terdapat transaksi terdahulu yang sudah lunas namun masih terecord pada aging EREMS.</t>
  </si>
  <si>
    <t>Berdasarkan sample check atas 47 item fixed asset pada 28 Apr’25, ditemukan 1 item fixed asset yang tidak dilengkapi dengan kode asset.</t>
  </si>
  <si>
    <t>Penilaian Audit Citra Gran Cibubur &amp; CitraGran Signature 2025.xlsx</t>
  </si>
  <si>
    <t>Berdasarkan full check atas 75 transaksi penjualan selama periode Okt’24 s/d Okt’25 ditemukan 7 PPJB yang terlambat ditandatangani berselang 30 hari s/d 178 hari sejak tanggal maksimal penandatanganan PPJB (30 hari setelah SPT terbit) tanggal penandatanganan PPJB aktual.</t>
  </si>
  <si>
    <t>Berdasarkan full check atas 25 transaksi pembatalan ditemukan selisih lebih atas 1 transaksi pengembalian batal (pengakhiran karena tolakan bank) sebesar Rp 1 Juta (jika mengacu pada perhitungan yang tertera dalam SOP) karena terdapat perbedaan klausul/ aturan pengembalian batal antara SOP Marketing SH2 dengan PPJB.</t>
  </si>
  <si>
    <t>Berdasarkan full check atas 58 PO Marketing selama periode Okt’24 s/d Okt’25 ditemukan 12 PO yang telah lunas namun status pembayarannya masih open berselang 45 hari s/d 376 hari sejak tanggal lunas s/d pull out audit 10 Des’25 dan belum dibuatkan tiket ke Team IT di mana 4 PO (TL) di antaranya juga belum dilakukan GR serta disetujui tidak sesuai dengan koridor yang berlaku. Berdasarkan monitoring atas website dan social media CitraGran Cibubur dan CitraGran Signature ditemukan flyer laman website https://citragran.com/estate-management/ (dikelola oleh digital marketing) yang mencantumkan nomor whatsapp (non-taptalk) untuk pengaduan padahal Departemen Estate memiliki nomor taptalk tersendiri.</t>
  </si>
  <si>
    <t>Berdasarkan full check atas 2 unit rumah contoh pada 7 Okt’25, ditemukan 2 item (2 pcs) yang belum masuk dalam list inventaris rumah contoh</t>
  </si>
  <si>
    <t>Berdasarkan full check atas 54 unit transaksi penjualan PPNDTP selama periode Okt’24 s/d Okt’25 ditemukan 3 transaksi yang surat pernyataan insentif PPNDTPnya tidak ditandatangani konsumen; 3 unit yang gagal mendapatkan insentif PPNDTP karena izin belum diperoleh (siteplan, PBG, dan KIR) dengan total nilai insentif sebesar Rp 586.37 Juta di mana nilai PPNDTP menjadi tanggungan Developer yang telah didukung dengan Form Persetujuan s/d Direktur namun tidak ada pernyataan pertanggungan insentif PPNDTP, melainkan hanya menjabarkan konsumen tidak dapat mengikuti PPNDTP. Berdasarkan full check atas 55 transaksi penjualan dengan cara bayar KPR selama periode Okt’24 s/d Okt’25 ditemukan kekeliruan penulisan nomor unit pada 2 akta pengosongan.</t>
  </si>
  <si>
    <t>Berdasarkan full opname atas 323 sertifikat HGB pada tanggal 9 Des’25 ditemukan 5 sertifikat telah diserahkan ke notaris namun belum AJB berselang 18 hari s/d 36 hari sejak tanggal sertifikat diserahkan s/d pemeriksaan audit, di mana 4 di antaranya BPHTBnya juga telah terbayar dengan total nilai sebesar Rp 344,609,230.</t>
  </si>
  <si>
    <t>Berdasarkan full check atas 17 SPK Repeat Order selama periode Okt’24 s/d Okt’25 ditemukan 2 SPK Repeat Order yang mengacu kepada SPK yang telah terbit lebih dari 6 bulan berselang 357 hari dan 465 hari sejak tanggal SPK acuan terbit s/d penerbitan SPK Repeat Order dan tidak dilakukan perbandingan ulang.</t>
  </si>
  <si>
    <t>Berdasarkan sample check atas 45 termyn bayar tagihan kontraktor ditemukan 3 termyn bayar kontraktor atas 3 SPK yang dicairkan lebih dari 21 hari kalender berkisar 29 hari s/d 41 hari sejak tanggal berkas kontraktor diterima s/d tanggal pencairan tagihan; 4 SPK yang klausul masa retensi pada SPK tidak sesuai dengan masa retensi pada SUPP di mana 1 SPK di antaranya nilai retensinya telah terbayar sesuai dengan SPK. (Temuan Ulangan)</t>
  </si>
  <si>
    <t>Berdasarkan sample opname atas 21 unit bangunan pada tanggal 1 Des’25, ditemukan 2 unit rumah (1 SPK) yang progress 6 item pekerjaan aktualnya (seperti plafon, lantai ruang tamu ruang keluarga kramik, dan lantai ruang tidur utama kramik) lebih kecil jika dibandingkan dengan progress yang dibayarkan di sertifikat pembayaran sehingga menimbulkan lebih bayar kontraktor s/d termyn terkait sebesar Rp 24,795,778. (Temuan Ulangan)
Berdasarkan sample opname atas 7 SPK Infrastruktur pada 2 Des’25, ditemukan 1 SPK yang spesifikasi terpasangnya atas 1 item (diameter pohon) tidak sesuai dengan spesifikasi yang tercantum dalam RAB/ BoQ/ gambar kerja di mana belum dibuatkan SIK perubahan yang di approve sampai dengan Manager Teknik.</t>
  </si>
  <si>
    <t>Berdasarkan full opname atas 323 sertifikat HGB pada tanggal 9 Des’25 ditemukan 2 sertifikat HGB yang telah diserahkan ke BPN untuk pengukuran dan pemetaan namun belum didukung dengan tanda terima melainkan hanya didukung dengan SPS (Surat Perintah Setor) biaya pengurusan berselang 181 hari sejak SPS terbit s/d tanggal opname audit 9 Des’25; 7 sertifikat HGB dengan total luas 9,136 m2 yang telah expired dan belum dilakukan perpanjangan berselang 2,245 hari sejak tanggal expired s/d tanggal pull out audit 10 Des’25.</t>
  </si>
  <si>
    <t>Berdasarkan full check 3 transaksi hutang ke pemilik tanah per Okt’25 (berdasarkan data dari Manajemen), ditemukan 5 SPH (terdiri dari 2 transaksi) yang tidak dilengkapi dengan bukti pelunasan di mana 3 SPH di antaranya juga tidak mencantumkan nilai transaksi padahal berdasarkan informasi dari Permit Supervisor seluruh transaksi telah lunas; 1 transaksi pembelian tanah yang hanya didukung dengan SHM atas nama pemilik tanah dan belum dilengkapi dengan dokumen pendukung lainnya (seperti SPH, bukti pelunasan, surat riwayat tanah, dan lainnya).</t>
  </si>
  <si>
    <t>Berdasarkan sample opname atas 23 bidang tanah luar lokasi per 3 Des’25 ditemukan seluruh bidang tanah belum dilengkapi dengan patok pembatas berselang 6,186 hari s/d 11,912 hari sejak tanggal AJB/ SPH s/d opname audit di mana atas 23 bidang tanah tersebut 19 bidang di antaranya telah digunakan/ diolah sebagai kolam pemancingan oleh warga dan belum didukung dengan dokumentasi berkas penjualan ataupun izin pengolahan tanah dari PT, 1 bidang di antaranya telah terbangun perumahan Cordova Premiere Cibubur yang bukan bagian dari Ciputra.</t>
  </si>
  <si>
    <t>Berdasarkan sample check atas 76 unit rumah dan ruko pada tanggal 3 Des’25 yang memiliki tunggakan air &gt;90 hari ditemukan 1 unit rumah yang belum dilakukan segel meter air padahal per 30 Nov’25 unit terkait memiliki tunggakan air &gt;90 hari sebesar Rp 140,000. Berdasarkan full check atas 37 unit rumah/ruko/kavling yang belum ST per 31 Okt’25 ditemukan 4 unit yang telah ST berdasarkan data manual Estate dan/ atau EMS namun tanggal ST belum diinput ke EREMS berselang 2,271 hari s/d 3,140 hari sejak tanggal serah terima s/d cut off audit tanggal 31 Okt’25.</t>
  </si>
  <si>
    <t>Berdasarkan observasi pekerjaan renovasi/kavling bangun atas 75 unit ditemukan 4 unit renovasi/kavling bangun yang materialnya diletakkan di luar batas kepemilikan kavling.</t>
  </si>
  <si>
    <t>Berdasarkan full check Kartu Tanda Anggota atas 330 personel security ditemukan 2 personel security yang KTA-nya telah expired berselang 514 hari dan 689 hari sejak tanggal expired s/d pull out audit 10 Des’25 dan belum dilakukan perpanjangan; 3 personel yang belum dilengkapi dengan KTA yang teregistrasi aktif; Perjanjian kerja sama dengan PT. JISS Indonesia Sejahtera dan PT Gana Sakti Indonesia sebagai penyedia tenaga keamanan belum mencantumkan klausul kewajiban pihak outsource untuk melengkapi setiap personel security dengan KTA yang masih aktif, potongan tagihan jika terdapat kekurangan manpower, serta larangan longshift.</t>
  </si>
  <si>
    <t>Berdasarkan full check atas 36 Tabung APAR, ditemukan 2 tabung APAR yang kondisi tekanannya under-pressure (di bawah tekanan normal). Berdasarkan full check atas 15 Monitor CCTV pada tanggal 1 Des’25 ditemukan 7 layar monitor (total 25 titik CCTV) yang menampilkan data waktu perekaman yang berbeda antar titik CCTV (6 layar lebih lambat, 1 layar lebih cepat), dan jika mengacu pada jam aktual terdapat selisih berselang -1 hari 11 jam s/d +15:05 menit. Berdasarkan full opname atas 1,133 kartu akses penghuni pada tanggal 5 Des’25 ditemukan belum dilakukan opname rutin atas kartu akses setiap 3 bulan sekali yang dilengkapi dengan Berita Acara Opname. Berdasarkan full check atas 11 tabung APAR di Kawasan Family Park pada tanggal 3 Des’25 ditemukan area kios tenant F&amp;B belum dilengkapi dengan tabung APAR padahal terdapat penggunaan kompor dan gas LPG di area tersebut. Berdasarkan full check atas 24 titik CCTV di kawasan Family Park pada 3 Des’25 ditemukan 2 titik CCTV yang rusak (tidak menampilkan gambar sama sekali) di mana tidak diketahui sejak kapan CCTV rusak dan belum dilakukan pengajuan untuk perbaikan CCTV.</t>
  </si>
  <si>
    <t>Berdasarkan full opname atas 39 item persediaan Family Park (mencakup item ME &amp; sipil) pada tanggal 9 Des’25 ditemukan selisih lebih atas 1 item sebanyak 2 pcs (fisik lebih banyak dibandingkan kartu stock). (Temuan Ulangan)
Berdasarkan full opname atas 39 item persediaan Family Park (mencakup item ME &amp; sipil) pada tanggal 9 Des’25 ditemukan selisih lebih atas 1 item sebanyak 2 pcs (fisik lebih banyak dibandingkan kartu stock). Berdasarkan full opname atas 408 kartu member family park pada tanggal 10 Des’25 dan monitoring atas logbook pengambilan kartu member Family Park ditemukan belum dilakukan opname rutin atas stock kartu member setiap 3 bulan sekali yang dilengkapi dengan Berita Acara Opname yang ditandatangani s/d Financial Controller/ Waterpark Supervisor; 9 kartu member yang telah diambil namun logbook belum dilengkapi dengan informasi tanggal pengambilan dan tidak ditandatangani oleh member terkait. Berdasarkan pemeriksaan atas kadar pH kolam renang olympic pada tanggal 4 Des’25, 5 Des’25 dan 10 Des’25 ditemukan kadar pH air kolam renang Olympic tidak ideal (berdasarkan hasil 3x pengujian kadar air pada titik berbeda di 2 hari yang berbeda).</t>
  </si>
  <si>
    <t>Berdasarkan full check atas 5 transaksi sponsorship ditemukan 1 transaksi pemberian sponsorship yang ditransfer ke pihak pribadi (a.n Benny Soegiharto) sebesar Rp 25,000,000 karena dalam proposal tidak disebutkan nomor dan nama rekening penerima dana sponsorship.</t>
  </si>
  <si>
    <t>Berdasarkan full check atas 28 unit escrow KPR yang masih outstanding per 31 Okt’25 ditemukan perbedaan saldo Escrow KPR per 31 Okt’25 antara saldo monitoring manual Collection dengan saldo escrow EREMS sebesar Rp 5.06 Miliar dan selisih saldo antara manual collection dengan saldo escrow di T/B sebesar Rp. 66.58 Juta karena terdapat 1 unit rumah yang masih memiliki sisa escrow namun tidak masuk ke dalam Trial Balance (Bank BNI), dan belum dibuatkan ticket pengajuan ke team IT. (Temuan Ulangan)
Berdasarkan full check atas 41 rekening selama periode audit ditemukan 1 penutupan rekening yang dokumentasinya (seperti instruksi penutupan rekening) belum didapatkan Team Internal Audit di mana ketika penutupan rekening juga dilakukan jurnal untuk mengurangi pendapatan (via Akun Jasa Giro) dengan nilai sebesar Rp 22.26 Juta.</t>
  </si>
  <si>
    <t>Berdasarkan full check atas 49 transaksi penjualan KPR selama periode Okt’24 s/d Okt’25 ditemukan selisih lebih tagih atas 5 transaksi pencairan fee KPR dengan total nilai sebesar Rp 7.17 juta dan selisih kurang tagih atas 7 transaksi pencairan fee KPR dengan total nilai sebesar Rp 2.21 Juta sehingga secara keseluruhan menghasilkan lebih tagih sebesar Rp 4.96 Juta (yang diterima lebih besar dibandingkan seharusnya). (Temuan Ulangan)
Berdasarkan full check atas 54 unit transaksi penjualan PPNDTP selama periode Okt’24 s/d Okt’25 ditemukan 2 transaksi lebih bayar PPN atas unit PPNDTP di mana 1 di antaranya terjadi karena kurangnya pemanfaatan insentif pajak sehingga menimbulkan lebih bayar sebesar Rp 3.59 Juta.</t>
  </si>
  <si>
    <t>Berdasarkan observasi brankas pada tanggal 1 Des’25 ditemukan 4 voucher hadiah (Voucher Matahari, MAP, Carrefour, dan Hero) yang telah dititipkan dari Departemen Marketing berselang 3,874 hari s/d 4,274 hari sejak tanggal penitipan s/d observasi audit di mana seluruh juga telah expired dengan total nilai sebesar Rp 2,800,000.</t>
  </si>
  <si>
    <t>Berdasarkan full check atas 51 saldo Sub Account PT SBM dan PT. CBM per 31 Okt’25 ditemukan selisih atas 5 akun antara saldo Sub Account dengan saldo di Trial Balance berkisar Rp 26.50 Juta (saldo kredit) s/d Rp 7.35 Miliar (saldo debit); 4 akun yang masih memiliki saldo per 31 Okt’25 namun belum memiliki Sub Account. Berdasarkan monitoring atas akun Uang Muka Pelanggan (Head Account: 21.50.000) dan Jaminan Konsumen (Head Account: 24.00.000) ditemukan 3 akun (Titipan Penghuni/ IMB: 21.50.400, Jaminan Penyewa: 24.10.000, dan Jaminan Pembangunan: 24.20.000) memiliki 241 transaksi yang telah outstanding &gt;3 tahun sebesar Rp 1.23 Miliar di mana 18 transaksi di antaranya memiliki saldo debit/ positif dengan total nilai sebesar Rp 92.5 Juta. Berdasarkan pemeriksaan TB akun Titipan Lainnya (No. akun: 21.50.900) dengan total nilai saldo per tanggal 31 Okt’25 sebesar Rp 4,535,821,580 ditemukan tidak ada detail outstanding atas saldo awal tahun 2023 dengan nilai sebesar Rp 1,056,067,097 (saldo credit) yang sudah tidak dapat ditelusuri, di mana secara keseluruhan saldo akhir per 31 Okt’25 bersaldo debit. Berdasarkan full check atas saldo sub account titipan BBN Akte (No. Akun: 21.50.300) PT Sinar Bahana Mulya yang masih outstanding per 31 Okt’25 ditemukan 9 titipan BBN akte sebesar Rp 170,497,358 (saldo kredit) yang telah berumur lebih dari 3 tahun berselang 1,562 hari s/d 1,957 hari sejak tanggal AJB sampai dengan cut off per 31 Dec’24; 65 sub account titipan BBN Akte dengan total nilai sebesar Rp 606,019,997 per 31 Okt’25 memiliki saldo positif/ debit dan belum dilakukan rekonsiliasi.</t>
  </si>
  <si>
    <t>Berdasarkan full check atas 4 tabung APAR di Management Office pada 2 Des’25, ditemukan seluruh tabung APAR belum dilengkapi dengan kartu checklist rutin.</t>
  </si>
  <si>
    <t>Penilaian Audit Citra Grand Semarang 2025.xlsx</t>
  </si>
  <si>
    <t>Berdasarkan sample check atas 50 transaksi penjualan ditemukan penjualan atas 1 unit yang dijual dalam tipe bangunan rumah dengan LT 162 m2 padahal pada pricelist yang diterbitkan dan diapprove Direksi unit tersebut adalah unit kavling dengan LT 304.9 m2, di mana atas penjualan tersebut hanya dilengkapi dengan pricelist acuan dari unit rumah sebelahnya yang telah diapprove s/d Direksi</t>
  </si>
  <si>
    <t>Berdasarkan observasi social media CitraGrand Semarang ditemukan tidak dicantumkan nomor Whatsapp Business Taptalk pada 4 akun media sosial di mana hanya mencantumkan nomor telepon saja</t>
  </si>
  <si>
    <t>Berdasarkan full check atas 123 unit dana retensi KPR ditemukan penginputan tanggal AJB atas 1 unit K/060 pada system EREMS maupun data Manual Legal yang sudah diinput tanggal AJB padahal aktualnya belum AJB</t>
  </si>
  <si>
    <t>Berdasarkan pemeriksaan atas 10 dokumen perijinan ditemukan tidak ada perijinan untuk Laporan UPL-UKL (Upaya Pemantauan Lingkungan-Upaya Pengelolaan Lingkungan) sejak tahun 2019 atas 13 kali perpanjangan (diambil dari tanggal paling belakang)</t>
  </si>
  <si>
    <t>Berdasarkan full check atas 1,261 kelengkapan penginputan data pada EREMS mengenai informasi unit seperti AJB, Akad Kredit, IMB/PBG dan SHGB sudah terbit ditemukan 21 unit sudah AJB; 197 unit sudah Akad, 158 unit sudah terbit IMB/PBG dan 44 unit SHGB sudah terbit namun belum diinput ke sistem EREMS Berdasarkan analisa perbandingan data Notaris antara Rekap Manual Legal dengan database EREMS ditemukan 641 unit yang data notarisnya kosong/ tidak diinput di system EREMS (TU)</t>
  </si>
  <si>
    <t>Berdasarkan sample check atas 48 SPK ditemukan 1 SPK Tender yang penawaran harganya diupload oleh team QS dan bukan diupload oleh masing-masing kontraktor; 1 SPK Repeat Order yang SPK Acuan-nya lebih dari 6 bulan</t>
  </si>
  <si>
    <t>Berdasarkan sample check atas 45 PO ditemukan 1 PO batal yang masih berstatus aktif pada system PIM, padahal sudah diterbitkan kembali PO pengganti yang sudah lunas dan telah di GR</t>
  </si>
  <si>
    <t>Berdasarkan sample check atas 48 SPK ditemukan 2 item pekerjaan pada 1 VO Kerja Tambah atas 1 kontraktor yang item pekerjaannya tidak ada pada SPK Awal namun tidak di Tender (perbandingan harga) untuk mendapatkan harga yang kompetitif dan belum didukung dengan approval tertulis dari pihak berwenang sehingga terlihat adanya pekerjaan tambah kurang yang tidak diperhitungkan pada saat analisa awal perhitungan Owner Estimate SPK; 2 item VO kerja tambah atas pengadaan unit AC yang diterbitkan melalui VO SPK, bukan melalui PO (Purchase Order) di PIM sehingga pengadaan ac dibeli dari kontraktor yang membangun rumah (mengikuti SPK awalnya) tanpa ada perbandingan harga (bukan supplier/ vendor yang menjual ac)</t>
  </si>
  <si>
    <t>Berdasarkan sample opname atas 27 item fixed asset pada tanggal 20 Agt’25 ditemukan 1 asset tidak dilengkapi dengan barcode; Penyerahan asset ke User tidak dilengkapi dengan tanda terima, hanya dilengkapi dengan checklist yang ditandatangani oleh User tanpa tanggal (berdasarkan hasil opname asset setiap 1 tahun sekali, bukan pada saat penyerahan asset)</t>
  </si>
  <si>
    <t>Berdasarkan sample opname progress pekerjaan di lapangan atas 16 unit rumah dan 1 gate kawasan residensial ditemukan Perbedaan spesifikasi material antara spesifikasi teknis dengan aktual terpasang 27 titik kolom pada 7 unit rumah dan 1 unit gate kawasan residensial yang cor-annya tidak rapi/ kopong; Kawat beton/ kawat bendrat pada 1 unit rumah hanya diikat pada 5 sisi (seharusnya diikat simpul di 6 sisi)</t>
  </si>
  <si>
    <t>Berdasarkan sample check atas 5 SPK yang terlambat s/d cut off audit per 30 Jun’25 ditemukan 2 SPK yang terlambat dan muncul denda keterlambatan yang tidak didukung dengan Internal Memo penghapusan denda namun hanya dilengkapi dengan form checklist yang diapprove s/d Dept Head Teknik dalam form checklist progress/ BAP (Berita Acara Progress) Berdasarkan full check atas 1,261 kelengkapan penginputan data pada EREMS mengenai informasi tangal serah terima unit ditemukan 301 unit yang sudah serah terima namun tanggal ST belum diinput ke system EREMS berkisar 122 hari s/d 4,631 hari sejak tanggal ST berdasarkan data manual s/d tanggal cut off audit (TU)</t>
  </si>
  <si>
    <t>Berdasarkan full check atas 4 unit rumah contoh ditemukan selisih kurang atas 9 item inventaris (9 pcs) dan selisih lebih atas 12 item inventaris (13 pcs); Inventaris pada 3 unit rumah contoh tidak terawat bahkan terdapat defect/ rusak; Tidak ada list inventaris asset atas 1 ruangan pada 1 unit rumah; Kesalahan informasi pada papan sign show unit; 3 item asset yang satuannya lumpsum (set) namun tidak ada detail perincian atas asset tersebut (TU)</t>
  </si>
  <si>
    <t>Berdasarkan analisa data aging air &amp; IPLK per 30 Jun’25 ditemukan 1 unit dengan nilai tunggakannya hanya IPLK saja, padahal system aging EMS sudah menggunakan versi 2 sehingga terlihat seperti konsumen bisa memilih untuk membayar salah satu saja; 3 unit dengan status hunian pada system EMS tidak diupdate sesuai dengan kondisi aktual, sehingga status huni pada system EMS masih “tidak huni” yang tidak mencerminkan status hunian aktual yang dapat menyebabkan kerancuan data; 1 unit yang aging air dan IPLKnya lompat/tidak berurutan Purpose use/ peruntukkan atas 1 unit pada sistem EMS yang tidak sesuai dengan aktual/ EREMS dan belum diinfokan ke Team IT untuk dilakukan perbaikan</t>
  </si>
  <si>
    <t>Berdasarkan sample check atas 1,143 transaksi tagihan IPL &amp; Air periode Jun’25 ditemukan selisih kurang tagih tarif IPL atas 7 unit sebesar Rp 746,609 dan selisih kurang tagih tarif air atas 1 unit sebesar Rp 68,833</t>
  </si>
  <si>
    <t>Berdasarkan sample observasi lingkungan atas 43 unit yang melakukan renovasi ditemukan 1 unit renovasi yang meletakkan material di luar batas kepemilikan; 1 unit kavling yang didirikan pagar</t>
  </si>
  <si>
    <t>Berdasarkan full check Kartu Tanda Anggota atas 31 personil security ditemukan 1 personil security yang tidak memiliki KTA di mana dalam PKS juga tidak ada klausul yang mengatur tentang penalty jika personal security tidak memiliki KTA</t>
  </si>
  <si>
    <t>Berdasarkan full check atas 9 PKS Pengelolaan Lahan Estate ditemukan tidak ada klausul yang mengatur batas akhir pembayaran sewa/ bagi hasil dan denda keterlambatan bayar atas 5 Tenant di mana atas 1 tenant di antaranya terlambat membayar revenue sharing selama 2 bulan berkisar 31 hari dan 61 hari sejak tanggal seharusnya pembayaran s/d tanggal aktual bayar tanpa dikenakan penalty denda keterlambatan karena tidak ada klausul yang mengatur tentang denda keterlambatan pada PKS (Perjanjian Kerjasama)</t>
  </si>
  <si>
    <t>Berdasarkan analisa Sub Akun Deposito (No. Akun 11.10.998) per Jun’25 ditemukan Saldo Sub Akun Deposito bersaldo Credit sebesar Rp 10,500,000,000 Berdasarkan hasil cash opname petty cash tanggal 12 Agt’25 dan 22 Agt’25 ditemukan jurnal atas transaksi Kas Kecil dan Kas Besar yang sudah dipertanggungjawabkan tidak langsung diposting jurnal pada akhir hari yang sama ke dalam system FAMS, melainkan hanya dibuat rekap manual terlebih dahulu di mana dari hasil cash opname, saldo Kas Kecil dan Kas Besar tidak sama karena saldo yang tercatat masih saldo akhir bulan sebelumnya atau berkisar 2 hari dan 12 hari dari tanggal posting terakhir</t>
  </si>
  <si>
    <t>Berdasarkan full check atas 123 unit dana retensi KPR ditemukan 3 unit retensi senilai Rp 232,496,667 yang seharusnya sudah dapat cair syarat AJB namun belum diajukan pencairan ke bank berkisar 304 hari s/d 332 hari sejak tanggal AJB s/d cut off audit; Overstated saldo escrow pada Sistem EREMS masing-masing sebesar Rp 6,134,702,528 dan Rp 116,540,722 jika dibandingkan dengan saldo escrow pada Trial Balance dan Data Collection</t>
  </si>
  <si>
    <t>Berdasarkan full check atas sub akun Uang Muka Titipan BBN Akte (No. Akun 21.50.310) yang ditarik dari system FAMS ditemukan 5 unit yang telah AJB namun uang muka Titipan BBN Aktenya masih menggantung &gt; 3 tahun sebesar Rp 245,897,589 berkisar 1,111 hari s/d 1,707 hari sejak tanggal AJB s/d cut off audit 31 Des’24 dimana 2 diantaranya sudah dibahas pada temuan audit tahun sebelumnya; 126 sub akun yang bersaldo Debet sebesar Rp 5,822,053,530; Proses pembayaran BPHTB dilakukan dengan menerbitkan voucher Bank Keluar dengan nilai pembayaran BPHTB full amount (sebelum dikurangi diskon program Bapenda Semarang) bukan melalui voucher Kasbon terlebih dahulu, padahal jika dibandingkan dengan Project CitraSun Garden Semarang proses pembayaran BPHTB langsung diterbitkan voucher Bank Keluar dengan nilai pembayaran BPHTB setelah diskon program Bapenda (nilai diskon dilihat/ dikroscek terlebih dahulu melalui akun Tokopedia)</t>
  </si>
  <si>
    <t>Berdasarkan full check perhitungan penyusutan atas 322 item fixed asset per 30 Jun’25 ditemukan inkonsistensi pencatatan atas 1 item fixed asset yang seharusnya dicatat sebagai Inventaris Proyek (pada Trial Balance) namun dicatat sebagai Inventaris Kantor (pada list perhitungan asset) sehingga menyebabkan overstated dan understated nilai asset sebesar Rp 80,000,000</t>
  </si>
  <si>
    <t>Berdasarkan full check atas 4 karyawan magang ditemukan typo periode magang pada Surat Perjanjian di mana pada klausul perjanjian pasal 2 tertera 5 bulan (1 Mei’25 s/d 1 Sep’25) sedangkan di system 1 Mei’25 s/d 30 Sep’25 Berdasarkan full check atas 1 karyawan resign ditemukan typo Nomor dan cap stempel Surat Keterangan Kerja (Paklaring).</t>
  </si>
  <si>
    <t>Berdasarkan permintaan data audit atas BPJS Kesehatan &amp; BPJS Ketenagakerjaan karyawan CitraGrand Semarang periode Sep’24 s/d Jun’25 ditemukan data belum diberikan ke team Internal Audit berselang 107 hari sejak tanggal permintaan data dikirimkan s/d cut off Audit tanggal 20 Nov’25 Berdasarkan pemeriksaan transaksi klaim pengobatan karyawan ditemukan 2 karyawan laki-laki yang memiliki anak (terlihat dari data claim pengobatan dan asuransi) namun status pajak yang tercantum pada data yang diberikan ke team Internal Audit (terlihat tarikan dari system) berstatus K/0, padahal status seharusnya adalah K/1</t>
  </si>
  <si>
    <t>Penilaian Audit Citra Harmoni Sidoarjo 2025.xlsx</t>
  </si>
  <si>
    <t>Berdasarkan full check atas 110 transaksi penjualan selama periode Apr’24 s/d Mar’25, ditemukan selisih antara luas tanah dan bangunan yang dilaporkan ke PPATK dengan luasan SPT berkisar 3 m2 dan 18 m2 atas 2 transaksi</t>
  </si>
  <si>
    <t>Berdasarkan 138 unit yang telah memenuhi syarat AJB per 31 Mar’25 ditemukan 33 unit telah memenuhi syarat AJB berselang 91 hari s/d 2,443 hari sejak tanggal lunas/akad/ST/IMB dan splitzing SHGB (mana yang paling belakang) s/d cut off Audit 31 Mar’25 namun belum dilakukan undangan AJB sehingga menimbulkan tertahannya retensi syarat AJB sebesar Rp. 1,950,135,514.</t>
  </si>
  <si>
    <t>Berdasarkan full check atas 91 pembayaran BPHTB selama periode Apr’24 s/d Mar’25, ditemukan 4 unit yang telah dibayarkan BPHTB nya namun belum dilakukan AJB berselang 225 hari s/d 255 hari (&gt; 6 bulan) sejak tanggal pembayaran BPHTB s/d tanggal pull out audit 2 Mei’25 namun SHGB asli belum diambil kembali dari notaris.</t>
  </si>
  <si>
    <t>Berdasarkan full check atas saldo hutang kontraktor JO Harmoni, PT Ciputra Delta, PT Harmoni Kelola Inti, dan PT Harmoni Kelola Extension per 31 Mar’25, ditemukan 34 termyn kontraktor yang masih outstanding senilai Rp 60,366,722 yang telah melewati 3 tahun setelah tanggal accrue berselang 1,097 hari s/d 1,363 hari sejak tanggal accrue/ voucher/ BAST-1 s/d cut off 31 Des’24 padahal sudah tidak bisa ditagih oleh kontraktor sesuai ketentuan pada SUPP (Syarat Umum Perjanjian Pemborong).</t>
  </si>
  <si>
    <t>Berdasarkan sample check atas 46 PO selama periode Apr’24 s/d Mar’25, ditemukan 1 PO yang barangnya telah diterima dan dilakukan pelunasan namun belum dibuatkan GR (Goods Received) di system PIM berselang 18 hari sejak tanggal pelunasan PO sampai dengan tanggal pull out audit 2 Mei’25.</t>
  </si>
  <si>
    <t>Berdasarkan full check atas 4 unit ubah desain selama periode Apr’24 s/d Mar’25, ditemukan 1 unit yang melakukan ubah desain namun tidak dibuatkan SIK yang ditandatangani s/d Head of Construction &amp; Development.</t>
  </si>
  <si>
    <t>Berdasarkan full opname atas 3 unit rumah contoh pada tanggal 24 Apr’25, ditemukan seluruh item rumah contoh belum dilengkapi dengan barcode.</t>
  </si>
  <si>
    <t>Berdasarkan full check atas 2,801 saldo aging Estate Per 31 Mar’25 ditemukan 16 unit yang pembayarannya tidak berurutan dari tunggakan terlama (dapat melunasi tunggakan terbaru sementara tunggakan lama masih menggantung) dan belum didukung dengan persetujuan GM sehingga menimbulkan long outstanding tunggakan &gt;90 hari sebesar Rp 80.59 Juta di mana 4 unit di antaranya merupakan temuan bawaan tahun lalu; 1 unit yang telah dilakukan buyback namun masih menyisakan tunggakan IPL sebesar Rp. 2,439,900 berselang 67 hari sejak tanggal buyback sampai dengan subsequent aging Audit 31 Mei’25..</t>
  </si>
  <si>
    <t>Berdasarkan observasi atas unit yang melakukan renovasi bangunan di 7 cluster atas 72 unit pada 25 Apr’25, ditemukan 12 unit yang melakukan renovasi namun belum memiliki surat izin dan belum membayar deposit renovasi dengan total Rp 42,000,000 dan memiliki tunggakan IPL sebesar Rp. 11,535,400 di mana 4 unit di antaranya material pekerjaannya ditempatkan di luar area kepemilikan kavling/ rumah (Temuan Ulangan); 1 unit yang melakukan renovasi namun menggunakan listrik dari jaringan PJU tanpa izin di mana belum membayar Deposit jaminan renovasi sebesar Rp. 3,500,000</t>
  </si>
  <si>
    <t>Berdasarkan full check atas 17 kawasan yang menggunakan CCTV pada 25 Apr’25 ditemukan 14 titik CCTV yang rusak pada area Cluster Rotterdam, Blok A dan Posko, namun tidak diketahui pasti tanggal rusaknya dan tidak dicatat dalam log book; 5 titik CCTV yang belum diberikan penamaan area pada Blok E, Blok F dan Blok C; 2 titik CCTV yang menampilkan data waktu perekaman yang lebih cepat berselang &gt; 1 jam dari jam aktualnya. (Temuan Ulangan)</t>
  </si>
  <si>
    <t>Berdasarkan full check atas absensi security selama bulan Jan s/d Mar’25, ditemukan 25 personel security dengan total 25 shift berjaga double shift (melanjutkan dari shift sebelumnya); Belum adanya klausul terkait penggantian personel yang berhalangan hadir untuk tidak mengambil dari personel yang sedang aktif bertugas di hari terkait (long shift). Berdasarkan full check atas 68 KTA personel security PT. Anugerah Bina Karya, ditemukan 2 KTA security yang telah expired berselang 368 hari dan 571 hari sejak tanggal expired s/d tanggal cut off audit 31 Mar’25; 3 personel yang belum memiliki KTA yang teregistrasi di Polda.</t>
  </si>
  <si>
    <t>Berdasarkan full check atas 21 Tabung APAR pada 25 Apr’25, ditemukan 4 tabung APAR yang tidak dilakukan checklist secara rutin setiap 1 bulan sekali di mana checklist terakhir dilakukan pada bulan Feb’25 dan Mar’25.</t>
  </si>
  <si>
    <t>Berdasarkan sample check atas 10 cheque dan giro, ditemukan 1 cheque dan giro yang keterangan *atau pembawanya tidak dicoret.</t>
  </si>
  <si>
    <t>Berdasarkan full check atas 223 dana retensi, dengan nilai total retensi sebesar Rp 16,457,105,116, ditemukan 1 unit yang tanggal akad pada EREMS tidak sesuai dengan tanggal akad aktualnya.</t>
  </si>
  <si>
    <t>Berdasarkan pemeriksaan atas akun Titipan Lainnya (No Akun 21.50.900) pada TB Inti Lokahita (IL), Ciputra Delta (CDEL), JO Harmony (JOH) dan Harmoni Kelola Mandiri (HKM) per 31 Mar’25 ditemukan 12 transaksi sebesar Rp 12 Juta yang masih outstanding lebih dari 3 tahun berselang 1,181 s/d 1,371 hari sejak tanggal transaksi s/d 31 Dec’24 namun belum diakui sebagai pendapatan lainnya. (Temuan Ulangan)
Berdasarkan full check atas 2,572 Titipan BBN Akte (No. Akun 21.50.300) TB PT Ciputra Delta dan JO Harmoni, ditemukan 119 unit yang saldo Titipan BBN aktenya masih menggantung berselang 1,128 hari s/d 4,648 hari dari tanggal AJB s/d 31 Des’24 sebesar Rp 499.27 Juta, di mana seluruhnya merupakan temuan tahun lalu dan belum dibuatkan Berita Acara kebijakan pengakuan pendapatan secara bertahap yang disetujui sampai dengan Senior Director. (Temuan Ulangan)
Berdasarkan full check atas 52 bilyet deposito dan saldo T/B per 30 Apr’25, ditemukan selisih antara saldo deposito PT Ciputra Delta (CDEL) di T/B (No Akun 11.10.998) dengan saldo sub akun deposito sebesar Rp 19.25 Miliar.</t>
  </si>
  <si>
    <t>Berdasarkan full check atas 11 kontrak karyawan (8 di antaranya mitra) per Mar’25, ditemukan 1 kontrak karyawan kemitraan yang belum ditandatangani oleh General Manager berselang 313 hari sejak tanggal kontrak berlaku s/d pull out audit 2 May’25.</t>
  </si>
  <si>
    <t>Penilaian Audit Citra Indah Jonggol 2025.xlsx</t>
  </si>
  <si>
    <t>Berdasarkan full check atas 226 transaksi PO selama periode May’24 s/d Dec’24 ditemukan 24 PO cancel yang belum dilakukan pembayaran dan masih berstatus “On Progress” sehingga masih outstanding berselang 232 hari s/d 455 hari sejak tanggal PO s/d tanggal konfirmasi audit 31 Jul’25.</t>
  </si>
  <si>
    <t>Berdasarkan sample opname inventaris atas 2 unit rumah contoh sebanyak 267 item inventaris (267 pcs) ditemukan selisih kurang atas 23 item inventaris (23 pcs) 2 rumah contoh. (Temuan Ulangan)
Berdasarkan sample check atas 47 unit ready stock ditemukan 6 unit rumah ready stock dalam kondisi yang tidak terawat seperti rumput liar/ ilalang yang sangat rimbun, pintu rumah keropos dan tembok mengelupas.</t>
  </si>
  <si>
    <t>Berdasarkan sample check atas 316 PPJB selama periode May’24 s/d Apr’25 ditemukan 24 dokumen PPJB yang terlambat ditandatangani oleh konsumen berselang 5 hari s/d 75 hari sejak tanggal seharusnya PPJB ditandatangani s/d tanggal actual PPJB ditandatangani. (Temuan Ulangan)</t>
  </si>
  <si>
    <t>Berdasarkan analisa penerbitan SPK selama periode Mei’24 s/d Apr’25 ditemukan 1 SPK pekerjaan infrastruktur &amp; prasarana yang kategori penerbitan SPKnya menggunakan Repeat Order (RO) padahal telah dibuatkan berita acara penunjukkan langsung sampai dengan Managing Director. Berdasarkan sample check atas 37 SPK Tender selama periode Apr’24 s/d Mar’25 ditemukan 1 SPK yang kontraktor pemenangnya dipilih bukan dari penawaran harga kontraktor terendah dari keseluruhan proses negosiasi tanpa didukung dengan Internal Memo/ Berita Acara yang menjelaskan alasan penunjukkan kontraktor; 6 SPK Tender yang penawarannya dibantu input oleh Admin Teknik di System CPMS (terlihat dari updated by pada system CPMS dilakukan oleh Admin Teknik).</t>
  </si>
  <si>
    <t>Berdasarkan sample check atas 64 PO selama periode Mei’24 s/d Apr’25, ditemukan 1 PO yang penawaran harganya diperbandingkan dengan spesifikasi material yang tidak apple to apple antar vendor di mana spesifikasi pada PO juga berbeda; 3 PO yang vendor pemenangnya dipilih bukan dari penawaran harga vendor terendah tanpa didukung dengan Internal Memo/ Berita Acara yang menjelaskan alasan penunjukkan vendor di mana 1 penawaran PO pemenang di antaranya tidak mencantumkan tanggalnya. Berdasarkan sample check atas 109 PO dalam PIM selama periode audit Mei’24 s/d Apr’25 yang masih menggantung ditemukan 5 PO yang telah dilakukan pelunasan namun belum dibuatkan GR (Good Received) berselang 225 hari s/d 311 hari sejak tanggal pembayaran s/d tanggal pullout Audit 27 Jun’25; 69 PO yang tidak ada pembayaran dan telah dibatalkan namun masih berstatus “on Progress” pada system PIM berselang 192 hari s/d 421 hari sejak tanggal PO sampai dengan pullout Audit 27 Jun’25.</t>
  </si>
  <si>
    <t>Berdasarkan sample observasi lapangan atas 28 rumah (14 SPK) pada 24 Jun’25, ditemukan 12 rumah (7 SPK) yang progress 46 item pekerjaan aktualnya lebih kecil jika dibandingkan dengan progress yang dibayarkan di sertifikat pembayaran sehingga menimbulkan lebih bayar kontraktor s/d termyn terkait sebesar Rp 256,491,130; 9 unit rumah (6 SPK) yang spesifikasi terpasangnya atas 16 item pekerjaan tidak sesuai dengan spesifikasi yang tercantum dalam RAB/ BoQ/ gambar kerja (for construction dan for tender) di mana 5 item pekerjaan di antaranya telah terprogress 100% dan belum dibuatkan SIK perubahan; 1 gambar kerja type Permai 6A yang informasi dimensi kolom K15 berbeda antara ukuran gambar dimensi dengan keterangan ukuran kolom. (Temuan Ulangan)
Berdasarkan sample opname atas 11 SPK Prasarana pada 25 Jun’25, ditemukan 1 SPK pekerjaan Pembangunan Gerbang Telaga Bukit Menteng dengan progress bangun 100% dan telah BAST-1, namun belum diserahterimakan kunci ke pihak security berselang 139 hari sejak tanggal BAST-1 sampai dengan opname audit 25 Juni’25 di mana kondisi bangunannya tidak terawat seperti plafon bocor, berjamur dan dinding berlumut; 4 SPK yang spesifikasi terpasangnya atas 10 item pekerjaan (tanaman semak, pohon dan pos security) tidak sesuai dengan spesifikasi yang tercantum dalam BoQ/ gambar kerja (for construction dan for tender) di mana belum dibuatkan SIK perubahan yang diapprove s/d Manager Teknik.</t>
  </si>
  <si>
    <t>Berdasarkan sample check atas 90 unit yang menunggak &gt; 90 hari di cluster Bukit Permai Ext, Sakura dan Bukit Viola pada 18 Jun’25 ditemukan 7 unit rumah yang tagihan IPLnya menunggak &gt; 90 hari namun belum ditempelkan stiker merah tanda untuk segera melunasi IPL; 1 unit yang telah dilakukan buyback namun masih menyisakan tunggakan IPL sebesar Rp. 1,048,181 berselang 105 hari sejak tanggal buyback sampai dengan subsequent aging Audit 18 Jun’25.</t>
  </si>
  <si>
    <t>Berdasarkan sample check atas 2,266 transaksi tagihan IPL periode Apr’25 ditemukan selisih kurang tagih atas 4 konsumen yang menyebabkan selisih kurang bayar IPL sebesar Rp 339,347; Selisih lebih tagih atas 2 konsumen yang menyebabkan selisih lebih bayar IPL sebesar Rp 80,000; 43 unit dengan total tagihan Rp. 6,927,338 yang ditagihkan ke konsumen namun tidak memiliki dasar acuan tarif dan tercantum dalam Internal Memo yang digunakan untuk perhitungan penagihan tariff IPL ke konsumen. (Temuan Ulangan)
Berdasarkan full check atas 466 unit yang malakukan serah terima selama periode audit Mei’24 s/d Apr’25 ditemukan 1 unit belum ditagihkan IPL berselang 10 bulan sejak deadline penagihan ST (2 bulan sejak tanggal ST) sampai dengan cut off Audit 30 Apr’25 sehingga berisiko menimbulkan oportunity loss sebesar Rp 1,150,000; 1 unit terlambat ditagihkan IPL berselang 2 bulan sejak deadline penagihan ST (2 bulan sejak tanggal ST) sampai dengan aktual penagihan IPL sehingga berisiko menimbulkan oportunity loss sebesar Rp 310,000. Berdasarkan full check atas 611 unit rumah ditemukan 37 unit yang terlambat ST berselang 10 hari s/d 402 hari sejak tanggal seharusnya ST s/d tanggal realisasi ST; 29 unit yang telah serah terima namun belum diinput dalam sistem EREMS berselang 936 hari s/d 4,926 hari sejak tanggal awal mulai ditagihkannya IPL (karena tidak diketahui tanggal ST realnya) sampai dengan cut off audit 30 Apr’25 sehingga berisiko tidak updatenya database EREMS.</t>
  </si>
  <si>
    <t>Berdasarkan observasi Waterpark dan sample opname 162 Asset Waterpark pada tanggal 19 Jun’25 ditemukan 4 item inventaris yang sudah rusak namun belum dilakukan disposal, 1 item inventaris yang sudah didisposal namun masih tercatat dalam list asset dan 1 item inventaris yang tidak ditempel barcode; Selisih kurang atas 3 item inventaris (6 pcs) di mana 1 item di antaranya merupakan inventaris atas penyewaan Ban yang tidak terecord dengan nilai sewa sebesar Rp. 10,000; 1 titik CCTV yang terhalang pohon dan 1 titik CCTV yang rusak.</t>
  </si>
  <si>
    <t>Berdasarkan monitoring atas 80 sample dokumen renovasi ditemukan 15 dokumen surat persetujuan renovasi yang belum ditandatangani oleh Head of City Management berselang 135 hari s/d 416 hari sejak tanggal penerbitan surat ijin renovasi s/d pullout audit 27 Jun’25 di mana 11 unit di antaranya pekerjaan renovasinya telah selesai; 1 unit renovasi yang depositnya telah di refund namun tidak sesuai dengan nama konsumen saat pengajuan renovasi dan kwitansi pembayaran deposit di mana belum dilengkapi dengan surat kuasa bermaterai yang ditandatangani kedua belah pihak dan foto copy KTP penerima deposit. Berdasarkan observasi atas 163 unit renovasi pada tanggal 18 Jun’25 ditemukan 7 unit renovasi yang tidak dilengkapi dengan form renovasi dan tidak membayar deposit renovasi sebesar Rp 29,000,000; 2 unit renovasi yang telah dilakukan refund deposit berselang 743 hari dan 832 hari sejak tanggal refund s/d opname audit namun masih terdapat aktifitas renovasi di mana 1 unit di antaranya material diletakan hingga badan jalan; 12 unit renovasi yang meletakkan material di luar batas kavling konsumen (di area row jalan, kavling kosong dan menyumbat saluran) di mana 4 unit di antaranya belum membayar deposit renovasi dengan total sebesar Rp. 18,000,000 (Temuan Ulangan)</t>
  </si>
  <si>
    <t>2 Unit Ruko yang meletakan booth jualan melebihi batas unit kavling ruko (di area parkir ruko) di mana 1 unit di antaranya menjual bensin eceran. Berdasarkan full check atas 11 unit kamera CCTV kawasan pada tanggal 18 Jun’25 ditemukan 1 unit CCTV Main gate tidak dapat diakses melalui layar handphone (Staff Landscape &amp; Housekeeping) namun tidak dilengkapi dengan lampiran Berita Acara kerusakan. (Temuan Ulangan)
Berdasarkan observasi area Fresh Market ditemukan 1 titik CCTV yang terhalang pohon dan 1 titik CCTV yang tampak buram; 3 unit Kios yang booth jualannya melebihi batas area; 1 tabung APAR tidak memiliki segel APAR karena telah digunakan namun belum dilakukan penggantian.</t>
  </si>
  <si>
    <t>Berdasarkan full check absensi kehadiran absensi 30 security Kawasan periode Jan’25 s/d Apr’25 ditemukan 1 personil security yang tidak hadir dan digantikan oleh personil lain namun shift pengganti tidak sesuai dengan shift seharusnya; 7 personil security yang jam masuk maupun jam keluar tidak sesuai dengan jadwal plotingan seharusnya tanpa adanya surat ijin yang ditandatangani s/d Head of City Management; Klausul PKS outsource security belum dilengkapi dengan ketentuan setiap personel memiliki KTA yang aktif, dan pemotongan tagihan atas personel yang tidak hadir tanpa adanya penggantian.</t>
  </si>
  <si>
    <t>Berdasarkan observasi Waterpark dan sample opname 162 Asset Waterpark pada tanggal 19 Jun’25 ditemukan 13 item fasilitas Waterpark yang dalam kondisi rusak atau tidak berfungsi normal seperti lampu mati, tandu yang sobek, sofa kotor, keramik dan tutup drainase kolam pecah, shower tidak mengalir dan lainnya; Kadar Chlorine air kolam arus dalam kondisi tidak ideal.</t>
  </si>
  <si>
    <t>Berdasarkan opname kas, cheque dan deposito pada tanggal 18 Jun’25, ditemukan 6 lembar standby cheque kosong (tanpa nominal, tanggal dan tujuan transaksi) yang telah ditandatangani oleh ex-GM (P’Benediktus Aritonang) namun belum di-void.</t>
  </si>
  <si>
    <t>Berdasarkan full check analisa akun Piutang Sewa (No.Akun : 11.30.124) per 30 Apr’25 ditemukan perbedaan saldo akhir antara Trial Balance dengan Aging Collection sebesar Rp 11,179,344; 7 transaksi yang sudah tidak ada saldonya di monitoring manual aging &gt; 90 hari fresh market, namun tercatat di sub account piutang sewa sehingga menimbulkan overstated T/B dan sub account piutang sewa sebesar Rp. 4,290,398.</t>
  </si>
  <si>
    <t>Berdasarkan analisa akun Dana yang Dibekukan (No.Akun: 19.80.100) dan akun Escrow Bank per 30 Apr’25, ditemukan selisih antara saldo escrow EREMS dengan saldo Trial Balance atas 3 PT masing-masing sebesar Rp. 78,283,777 (PT. AIMP), Rp. 495,425,782 (PT. MKES), Rp. 130,903,121 (PT. Ciputra Indah) namun belum dapat diyakini saldo yang benar. Berdasarkan sample opname SHGB atas 83 sertifikat tanggal 19 Jun’25, ditemukan belum pernah dilakukan Stock Opname atas seluruh SHGB baik induk maupun pecahan; 1 sertifikat belum ditemukan sejak tanggal penerbitan s/d tanggal opname SHGB.</t>
  </si>
  <si>
    <t>Berdasarkan full check atas perhitungan depresiasi asset per 30 Apr’25 ditemukan 2 item inventaris yang kondisinya telah rusak dan tidak dapat dipakai kembali di mana sudah tidak dilakukan penyusutan Asset sejak Oct’24 namun belum dilakukan disposal dan dikeluarkan dari list asset; 3 fixed asset yang belum dibuatkan label barcode yang ditempelkan pada setiap asset; 1 fixed asset yang nomor barcode di fisik asset berbeda dengan di list Asset di mana yang benar barcode yang tertera pada fisik Asset.</t>
  </si>
  <si>
    <t>Berdasarkan pemeriksaan atas saldo sub akun Jaminan Pembangunan (No. Akun: 24.20.000) PT. Ciputra Indah Estate per Apr’25 ditemukan perbedaan saldo antara Trial Balance dengan saldo Sub Account sehingga menimbulkan overstated sebesar Rp 4,000,000. Berdasarkan pemeriksaan atas saldo sub akun transaksi Titipan Penghuni (No. Akun 21.50.400) atas 2 PT di Citra Indah Jonggol dengan total saldo per 30 Apr’25 sebesar Rp 136,808,143 ditemukan Long outstanding Titipan Penghuni/IMB &gt; 3 tahun berselang 1,097 hari s/d 1,587 hari sebesar Rp 52,356,500 s/d cut off audit 31 Dec’24; Perbedaan saldo outstanding balance PT. Ciputra Indah antara Trial Balance dengan saldo Sub Account sehingga menimbulkan overstated sub-account titipan pembatalan sebesar Rp 30,470,990 karena adanya double input pada Sub Account. PT. Ciputra Indah 30 Apr’25 sebesar Rp 1,345,861,977 ditemukan 13 transaksi long outstanding titipan pembatalan senilai Rp 57,393,715 dengan umur &gt; 3 tahun berselang 1,177 hari s/d 2,135 hari sejak tanggal pembatalan sampai dengan cut off audit 31 Dec’24. PT. MitraKusuma Era Semesta Berdasarkan analisa akun Titipan Pembatalan (No.Akun: 21.50.600) per 30 Apr’25 sebesar Rp 597,694,578 ditemukan perbedaan saldo antara Trial Balance dengan saldo Sub Account sehingga menimbulkan understated subaccount titipan pembatalan sebesar Rp 39,842,627; 41 transaksi long outstanding titipan pembatalan senilai Rp 87,693,225 dengan umur &gt; 3 tahun berselang 1,096 hari s/d 1,920 hari) sejak tanggal pembatalan sampai dengan cut off audit 31 Dec’24 namun belum diakui sebagai penghasilan batal.</t>
  </si>
  <si>
    <t>PT. Aneka Indah Mitra Perkasa Berdasarkan analisa akun Titipan Pembatalan (No. Akun : 21.50.600) per 30 Apr’25 ditemukan 2 transaksi pembatalan berselang 181 hari s/d 486 hari sebesar Rp 6,756,757 belum dilakukan refund. PT. MitraKusuma Estate Berdasarkan full check atas saldo sub account titipan BBN Akte (No. Akun: 21.50.300) yang masih outstanding per 30 Apr’25 ditemukan 157 titipan BBN akte sebesar Rp 322,008,762 yang telah berumur lebih dari 3 tahun berselang 1,097 hari s/d 9,681 hari sejak tanggal AJB sampai dengan cut off per 31 Dec’24 dan belum diakui sebagai pendapatan lainnya. PT. Ciputra Indah Berdasarkan full check atas saldo sub account titipan BBN Akte (No. Akun: 21.50.300) yang masih outstanding per 30 Apr’25 ditemukan 3 titipan BBN akte sebesar Rp 927,500 yang telah berumur lebih dari 3 tahun berselang 1,193 hari s/d 1,419 hari sejak tanggal AJB sampai dengan cut off per 31 Dec’24 dan belum diakui sebagai pendapatan lainnya (Temuan Ulangan)</t>
  </si>
  <si>
    <t>Penilaian Audit Citra Sun Garden Semarang 2025.xlsx</t>
  </si>
  <si>
    <t>Berdasarkan full check atas 2 transaksi alih hak ditemukan 1 transaksi pengalihan hak belum dilaporkan ke KPP berselang 63 hari sejak tanggal batas lapor s/d tanggal pull out audit 22 Agt’25</t>
  </si>
  <si>
    <t>Berdasarkan full check atas 1 transaksi pindah blok ditemukan 1 transaksi pindah blok tidak dilengkapi dengan alasan konsumen melakukan pindah blok</t>
  </si>
  <si>
    <t>Berdasarkan full opname atas 6 item barang promosi ditemukan selisih kurang atas 1 item (3 pcs) Berdasarkan full check atas 51 data closing Sales Force ditemukan 8 data closing diinput backdated berkisar 3 hari s/d 71 hari setelah close date</t>
  </si>
  <si>
    <t>Berdasarkan full check atas 51 PPJB ditemukan 1 transaksi penjualan PPNDTP yang PPJB lunasnya waarmerking bukan legalisasi; Typo tanggal cetak PPJB atas 1 konsumen</t>
  </si>
  <si>
    <t>Berdasarkan full check atas 212 transaksi dengan cara bayar KPR pada system EREMS ditemukan Tanggal akad kredit atas 1 transaksi KPR kosong padahal unit sudah lunas, sudah ST, sudah AJB; 1 unit yang cara bayar aktual Inhouse sudah lunas 100% namun diinput dengan cara bayar KPR sehingga tanggal akad pada system EREMS menjadi kosong pada system</t>
  </si>
  <si>
    <t>Berdasarkan pemeriksaan tanda terima HGB ke Notaris ditemukan 1 HGB yang diserahkan ke Notaris dan telah dilengkapi dengan tanda terima yang dicap/ stempel Notaris namun tidak dilengkapi dengan tanggal penyerahan Berdasarkan pemeriksaan database EREMS per Jun’25 ditemukan data HGB split atas 34 unit dan 28 unit sudah terbit IMB/PBG namun belum diinput pada system EREMS</t>
  </si>
  <si>
    <t>Berdasarkan pemeriksaan atas 3 dokumen perijinan ditemukan tidak ada perijinan untuk Laporan UPL-UKL (Upaya Pemantauan Lingkungan-Upaya Pengelolaan Lingkungan) sejak tahun 2011 atas 29 kali perpanjangan (diambil dari tanggal paling belakang); Perijinan instalasi Penangkal Petir belum diuji kembali kelayakannya berkisar 506 hari s/d 523 hari sejak tanggal seharusnya pengujian kembali instalasi petir s/d pull out audit tanggal 22 Agt’25.</t>
  </si>
  <si>
    <t>Berdasarkan sample check atas 75 SPK ditemukan Pemilihan kontraktor pemenang atas 1 SPK yang harga penawaran kontraktor pemenang sama dengan kontraktor peserta lainnya namun tidak dilengkapi dengan alasan pemilihan kontraktor pemenang; 5 SPK Repeat Order yang mengacu dari SPK sebelumnya yang sudah terbit &gt; 6 bulan; Ketidakseragaman klausul bayar yang tercantum di SPK dengan kontraktor yang sama sehingga terlihat tidak adanya standarisasi yang jelas atas klausul bayar antar kontraktor untuk pekerjaan sejenis</t>
  </si>
  <si>
    <t>Berdasarkan sample check atas 23 PO Marketing ditemukan 1 PO batal yang masih berstatus on progress pada system PIM, padahal sudah diterbitkan kembali PO pengganti yang sudah lunas dan telah di GR.</t>
  </si>
  <si>
    <t>Berdasarkan analisa SPK selama periode Okt’23 s/d Jun’25 ditemukan 1 SPK yang merupakan kerja tambah dengan nilai &gt; 30% dari SPK Awal atas pekerjaan infrastruktur yang penerbitannya melalui Repeat Order (RO), bukan Tunjuk Langsung Berdasarkan sample check atas 75 SPK ditemukan 9 item pekerjaan pada 3 VO Kerja Tambah atas 2 kontraktor yang item pekerjaannya tidak ada pada SPK Awal namun tidak di Tender (perbandingan harga) untuk mendapatkan harga yang kompetitif dan atas harga satuan pekerjaan tambah kurang tersebut belum didukung dengan approval tertulis dari pihak berwenang sehingga terlihat adanya pekerjaan tambah kurang yang tidak diperhitungkan pada saat analisa awal perhitungan Owner Estimate SPK</t>
  </si>
  <si>
    <t>Berdasarkan monitoring saldo akun Hutang Kontraktor (No. Akun: 21.60.200) per 30 Jun’25 sebesar Rp 1,382,012,601 ditemukan 3 transaksi senilai Rp 43,404,398 yang seharusnya nilai sisa tagihan sudah tidak bisa ditagih oleh kontraktor sesuai ketentuan SUPP (Syarat Umum Perjanjian Pemborong) atau 2.5 tahun sejak tanggal BAST/ pekerjaan selesai namun belum dilakukan penutupan berkisar 419 s/d 475 hari sejak batas waktu penagihan SPK s/d cut off audit tanggal 30 Jun’25</t>
  </si>
  <si>
    <t>Berdasarkan sample opname atas 6 unit rumah pada tanggal 15 Agt’25 ditemukan Perbedaan spesifikasi material antara spesifikasi teknis/ gambar kerja for construction dengan aktual terpasang yang tidak didukung dengan Internal Memo; Pemasangan kabel yang tidak rapih pada 1 unit rumah</t>
  </si>
  <si>
    <t>Berdasarkan full opname atas 2 unit rumah contoh ditemukan 1 unit rumah contoh yang kondisinya tidak terawat/ defect; Selisih lebih atas 7 item inventaris (13 pcs); Seluruh asset rumah contoh belum dicatat pada list asset dan juga belum ditempel barcode</t>
  </si>
  <si>
    <t>Berdasarkan data analisa aging IPLK &amp; Air per 30 Jun’25 ditemukan 1 unit yang tunggakannya hanya air saja padahal system aging EMS sudah menggunakan versi 2; 1 unit yang menunggak air namun tidak dikenakan denda sebesar Rp 4,250; Status hunian atas 11 unit pada system EMS tidak diupdate sesuai kondisi aktual</t>
  </si>
  <si>
    <t>Berdasarkan observasi pekerjaan renovasi atas 27 unit renovasi ditemukan 5 unit renovasi yang materialnya diletakkan di luar batas kepemilikan kavling Berdasarkan observasi lingkungan ditemukan Adanya bedeng/ bangunan tidak permanent di kavling yang bukan milik konsumen; 1 kendaraan yang tertutup cover diparkir di badan jalan, tidak diparkir di garasi milik konsumen; 1 unit rumah yang dijadikan tempat usaha; Tumpukan sisa material di area belakang pos security</t>
  </si>
  <si>
    <t>Berdasarkan sample check absensi security selama periode Jan’25 ditemukan 1 personil security tidak tertib administrasi (tidak melakukan absen pulang) yang diattach di voucher BPU (TU); Tidak adanya klausul yang menyatakan bahwa tenaga keamanan wajib mempunyai Kartu Tanda Anggota (KTA) dan tidak ada klausul yang mengatur tentang penalty dan juga longshift pada perjanjian kerjasama jika terjadi kekurangan manpower</t>
  </si>
  <si>
    <t>Berdasarkan full check atas 39 titik kamera CCTV ditemukan seluruh kamera CCTV yang waktu rekamannya tidak sesuai dengan realtime/ lebih cepat berkisar 23 menit dan 25 menit antara waktu pada layar monitor dibandingkan dengan waktu aktual Berdasarkan full check atas 9 tabung APAR ditemukan seluruh tabung APAR tidak dilengkapi dengan kartu checklist dan sticker tanggal pengisian dan tanggal expired di mana tekanan atas 1 tabung APAR di antaranya berada di bawah batas normal/ low Berdasarkan observasi atas 3 Clubhouse tanggal 13 Agt’25 dan 21 Agt’25 ditemukan seluruh Kadar pH air pada 3 kolam renang memiliki kadar pH air tidak ideal (berdasarkan hasil 3x pengujian kadar air pada titik berbeda) Berdasarkan full opname atas 88 kartu akses penghuni ditemukan tidak pernah dilakukan stock opname rutin atas kartu akses setiap 3 bulan sekali yang dilengkapi dengan Berita Acara Opname yang diapprove s/d Head of Estate</t>
  </si>
  <si>
    <t>Berdasarkan full check atas 322 unit yang telah diserahterimakan s/d Jun’25 ditemukan 6 unit yang sudah ST konsumen namun terlambat ST berkisar 37 hari s/d 735 hari sejak tanggal seharusnya ST s/d tanggal realisasi ST sehingga menimbulkan opportunity loss penerimaan IPLK sebesar Rp 17,493,046; 51 unit yang sudah ST berdasarkan data manual Estate namun tanggal ST belum diinput ke system EREMS bahkan 1 unit di antaranya tidak dilengkapi dengan tanggal progress bangun berkisar 1,251 hari s/d 4,409 hari sejak tanggal serah terima s/d cut off Audit tanggal 30 Jun’25</t>
  </si>
  <si>
    <t>Berdasarkan analisa data aging per Jun’25 ditemukan Saldo aging Data EREMS overstated dibanding data menurut Collection sebesar Rp 1,383,678,496 Berdasarkan full check atas 12 unit retensi masih outstanding per Jun’25 ditemukan Overstated saldo escrow pada system EREMS sebesar Rp 236,599,565,782 dibandingkan dengan saldo escrow Collection</t>
  </si>
  <si>
    <t>Berdasarkan full check atas Sub Akun Uang Muka Titipan BBN Akte (No. Akun: 21.50.300) per 30 Jun’25 ditemukan Understated pencatatan Sub Akun sebesar Rp 1,789,904,000 dibandingkan dengan saldo Trial Balance Berdasarkan full check atas 19 transaksi penjualan dengan cara KPR ditemukan Selisih lebih penerimaan atas 1 transaksi pencairan fee KPR sebesar Rp 1,423,875</t>
  </si>
  <si>
    <t>Berdasarkan full check perhitungan penyusutan atas 280 item fixed asset per 30 Jun’25 ditemukan Overstated nilai Inventaris Proyek dan nilai Akumulasi Penyusutasn Inventaris masing-masing sebesar Rp 11,700,000 &amp; Rp 13,135,464 dan Understated nilai Inventaris Kantor dan nilai Akumulasi Penyusutan Kendaraan masing-masing sebesar Rp 11,700,000 &amp; Rp 13,135,464</t>
  </si>
  <si>
    <t>Berdasarkan full check atas 4 karyawan resign ditemukan Typo pada Nomor Surat Paklaring/ Keterangan Kerja atas 4 karyawan di mana 2 karyawan resign di antaranya juga tidak dilengkapi dengan Form Checklist Pengunduran Diri Berdasarkan full check atas 2 karyawan magang ditemukan typo pada tanggal/ nama pada seluruh Surat Perjanjian Magang Berdasarkan full check atas 4 karyawan kemitraan ditemukan typo Nomor Surat Kesepakatan atas 3 karyawan Berdasarkan full check atas 2 karyawan Mutasi ditemukan typo Nomor dan Tanggal Surat Mutasi atas 2 karyawan</t>
  </si>
  <si>
    <t>Berdasarkan pemeriksaan transaksi klaim pengobatan karyawan ditemukan 1 karyawan laki-laki yang memiliki anak (terlihat dari data claim pengobatan dan asuransi) namun status pajak yang tercantum pada data yang diberikan ke team Internal Audit (terlihat tarikan dari system) berstatus K/0, padahal status seharusnya adalah K/1 Berdasarkan pemeriksaan Asuransi Ciputra Life selama periode Jul’24 s/d Jun’25 ditemukan 1 karyawan resign yang masih terdaftar sebagai peserta Asuransi Ciputra Life dan belum dinonaktifkan; Premi atas 1 karyawan lebih rendah dari plafond golongannya</t>
  </si>
  <si>
    <t>Penilaian Audit CitraLand Bandar Lampung 2025.xlsx</t>
  </si>
  <si>
    <t>Berdasarkan full check atas 235 data Sales Lead melalui WA Official ditemukan 1 nomor whatsapp yang bukan merupakan nomor offical dan tidak terdaftar sebagai nomor digital marketing yang terhubung dengan sistem sales force, namun tercantum sebagai contact us pada media sosial facebook dan website resmi CitraLand Bandar Lampung https://citralandbandarlampung.com/ sehingga menyebabkan adanya 30 leads sepanjang periode sample audit Nov’24 s/d Jan’25 yang belum terinput ke dalam sistem Sales Force</t>
  </si>
  <si>
    <t>Berdasarkan full check atas 100 transaksi pembayaran PBB pecahan selama periode audit ditemukan 3 transaksi pembayaran PBB yang masih dibayarkan oleh developer sebesar Rp 2,230,664 padahal seharusnya sudah menjadi tanggung jawab konsumen tanpa didukung dengan Internal Memo yang diapprove s/d GM</t>
  </si>
  <si>
    <t>Berdasarkan full check atas 22 transaksi PPNDTP selama periode audit ditemukan 3 Surat Pernyataan PPNDTP yang belum ditandatangani konsumen berkisar 134 hari s/d 337 hari sejak tanggal surat terbit/SPT s/d cut off audit tanggal 31 Jan’25; 1 transaksi pelaporan SiKumbang yang terdapat kesalahan penulisan Luas Bangunan pada informasi unit terjual
Berdasarkan full check atas 43 transaksi penjualan yang memenuhi persyaratan untuk dilaporkan ke PPATK selama audit ditemukan 4 transaksi pelaporan PPATK yang terdapat kesalahan penulisan informasi unit terjual. (Temuan ulangan)
Berdasarkan full check atas 3 transaksi pengalihan hak ditemukan 2 transaksi pengalihan hak yang terlambat dilaporkan ke KPP berkisar 90 hari s/d 106 hari sejak tanggal seharusnya lapor s/d tanggal aktual pelaporan ke KPP; Selisih kurang bayar atas 3 transaksi biaya admin pengalihan hak sebesar Rp 126,772,727 yang tidak sesuai dengan klausul PPJB.</t>
  </si>
  <si>
    <t>Berdasarkan sample atas 65 SPK selama periode Feb’24 s/d Jan’25 ditemukan 25 SPK tender yang penawaran harga kontraktor masih dibantu input oleh team QS</t>
  </si>
  <si>
    <t>Berdasarkan sample atas 35 PO atau 78% dari nilai total SPK (Rp 3,306,621,467) selama periode audit ditemukan 10 PO yang barangnya terlihat baru diterima berkisar 192 hari s/d 370 hari atau diterima &gt; 6 bulan sejak barang dipesan s/d tanggal barang diterima karena proses penginputan tidak langsung dilakukan saat barang diterima.</t>
  </si>
  <si>
    <t>Berdasarkan sample check atas 10 pekerjaan bangunan (6 bangunan rumah konsumen dan 2 rumah contoh) pada tanggal 5 Mar’25 4 ditemukan Ketidaksesuaian antara fisik terbangun dengan spesifikasi teknis yang ditetapkan dalam gambar kerja dan BoQ atas 3 unit rumah (3 SPK) pada 5 item pekerjaan (railing tangga, balkon, handle &amp; kunci utama, sanitair dan kolom praktis); 2 unit bangunan yang item pekerjaan kolom beton dan balok beton yang tidak sempurna/keropos. (Temuan ulangan)
Berdasarkan sample check atas 6 pekerjaan landscape pada tanggal 4 Mar’25 ditemukan 1 SPK landscape yang progress lapangan telah 100% namun belum diinput progress atau status pekerjaan masih 0% berkisar 261 hari dari tanggal pekerjaan berakhir di SPK s/d observasi lapangan tanggal 4 Mar’25 sehingga dikhawatirkan garansi pekerjaan tidak berlaku.</t>
  </si>
  <si>
    <t>Berdasarkan sample check atas unit 109 unit yang sudah terjual di CitraLand Bandar Lampung ditemukan 4 unit yang sudah memenuhi syarat (Lunas/Akad dan Bangunan sudah 100%) namun belum dilakukan serah terima berkisar 44 hari s/d 334 hari dari tanggal maksimal syarat tercapai s/d Cut Off Audit sehingga menimbulkan opportunity loss IPLK sebesar Rp 5,700,000; 1 unit yang terlambat melakukan serah terima berselang 108 hari dari tanggal maksimal syarat tercapai s/d tanggal realisasi serah terima sehingga berisiko adanya opportunity loss sebesar Rp 2,600,000</t>
  </si>
  <si>
    <t>Berdasarkan sample check atas 79 pemutihan tagihan IPL dan Air selama periode audit ditemukan Persetujuan pemutihan tagihan IPL dan denda yang hanya diapprove oleh HOD Estate s/d GM; 13 transaksi pemutihan tagihan IPL dan Air atas 1 unit rumah yang nominal form persetujuannya tidak sesuai dengan total pemutihan actual sehingga menyebabkan selisih sebesar Rp 260,000; Kelebihan pembayaran denda sebesar Rp 100,000 yang seharusnya diputihkan jika mengacu pada data sistem EMS.</t>
  </si>
  <si>
    <t>Berdasarkan observasi unit renovasi pada 6 Maret 2025 ditemukan 2 unit rumah yang sedang melakukan renovasi namun tidak dilengkapi dengan form pengajuan renovasi dan plang renovasi dari Manajemen serta tidak membayar deposit renovasi
Berdasarkan sample check atas 20 pengajuan renovasi selama periode audit ditemukan 3 unit yang melakukan renovasi namun masih memiliki tunggakan IPL sebesar Rp 3,671,000</t>
  </si>
  <si>
    <t>Berdasarkan sample check atas absensi kehadiran 19 personil security selama periode Nov’24, Des’24 dan Jan’25 ditemukan 8 security yang bekerja &gt; 8 jam kerja/ longshift berkisar 2 hari s/d 4 hari; Manhour loss sebanyak 23 hari kerja atas 11 security berkisar 30 menit s/d 720 menit dari jam kerja seharusnya sehingga terlihat adanya oknum security yang tidak berjaga sesuai dengan waktu kerja seharusnya</t>
  </si>
  <si>
    <t>Berdasarkan full opname atas 6 tabung APAR yang ada di kawasan pada tanggal 6 Maret 2025 ditemukan 1 tabung APAR yang tekanannya dibawah normal.</t>
  </si>
  <si>
    <t>Berdasarkan full check atas 67 unit yang retensi masih outstanding, per 31 Jan’25 ditemukan 1 unit yang sudah memenuhi syarat AJB namun belum diajukan pencairan ke bank berselang 51 hari sejak tanggal AJB s/d cut off audit sehingga menyebabkan escrow tertahan sebesar Rp 82,251,356; 3 transaksi KPR sebesar Rp 483,972,406 yang tidak teridentifikasi pada rekap retensi per Jan’24, melainkan baru muncul di rekap retensi per Jan’25; Perbedaan nilai retensi per 31 Jan’25 sebesar Rp 391,818,588 atas 3 unit rumah antara rekap manajemen per 31 Jan’24 dengan rekap manajemen per 31 Jan’25, di mana nilai retensi per 31 Jan’25 lebih besar dibanding dengan nilai retensi per 31 Jan’24; Selisih kurang tagih nilai retensi atas 4 transaksi pencairan escrow ST dan AJB ke Bank sebesar Rp 128,098,754 karena adanya perbedaan nilai plafond KPR yang menjadi acuan nilai pengajuan retensi; Selisih lebih tagih nilai retensi atas 1 transaksi pencairan escrow ST dan AJB ke Bank sebesar Rp 22,228,018 karena adanya perbedaan nilai plafond KPR yang menjadi acuan nilai pengajuan retensi; 2 perbedaan informasi no unit antara EREMS dengan surat penagihan pencairan escrow; 9 rekening Bank escrow menurut saldo rekap understated net sebesar Rp 255,844,625 dibanding saldo menurut TB. (Temuan ulangan)</t>
  </si>
  <si>
    <t>Berdasarkan sample check atas 58 approval Bukti Pengeluaran Uang (BPU) selama periode audit ditemukan 12 transaksi yang dokumen Bukti Pengeluaran Uangnya disetujui tidak sesuai dengan koridor yang berlaku
Berdasarkan sample check atas 20 pemakaian Cheque selama periode audit ditemukan 1 cheque yang “atau pembawa” belum dicoret
Berdasarkan sample check atas 17 Rekening Koran selama periode Nov’24, Des’24 dan Jan’25 ditemukan 1 Nomor Akun (19.80.206) yang digunakan untuk mencatat saldo dari 2 rekening.
Berdasarkan sample check atas 46 pemindahan buku terkait dana kebersamaan selama periode audit ditemukan 1 transaksi yang dana kebersamaannya belum disetorkan ke rekening dana kebersamaan sebesar Rp 7,319,164 berkisar 309 hari dari tanggal komisi terbayar s/d cut off Audit 31 Jan’25; Overstated pencatatan dana kebersamaan sebesar Rp 1,397,402
Berdasarkan full check pelaporan faktur pajak atas 22 unit PPNDTP selama periode audit ditemukan 1 unit PPN DTP yang tidak dilaporkan dengan Nomor NIK/ NPWP konsumen sehingga berisiko transaksi PPN DTP tidak sah.</t>
  </si>
  <si>
    <t>Berdasarkan monitoring perhitungan depresiasi Fixed Asset per 31 Jan’25 sebanyak 51 asset ditemukan Kesalahan penulisan tanggal pada rekap monitoring asset sehingga seolah-olah menimbulkan Overstated pencatatan depresiasi penyusutan tahun 2024 sebesar Rp 1,413,286 dan Understated pencatatan nilai buku asset per Jan’25 sebesar Rp 579,961</t>
  </si>
  <si>
    <t>Berdasarkan full check atas sub akun Titipan BBN Akte (No. Akun: 21.50.300) per 31 Jan’25 ditemukan Kesalahan penginputan 1 nomor unit pada sistem sehingga seolah-olah terdapat unit yang telah AJB namun uang muka titipan BBN Aktenya masih menggantung berselang 1,644 hari sejak tanggal AJB s/d cut off audit 31 Des’24 sebesar Rp 112,848,944. (Temuan ulangan)</t>
  </si>
  <si>
    <t>Berdasarkan full check atas 3 kontrak karyawan dan 5 kontrak sales mitra selama periode Feb’24 s/d Jan’25 ditemukan 1 kontrak karyawan yang telah dibuatkan untuk perpanjangan kontrak sebelum masa kontrak</t>
  </si>
  <si>
    <t>Berdasarkan full check atas 4 transaksi pemberian tanda kasih selama periode Feb’24 s/d Jan’25 ditemukan 1 transaksi pemberian tanda kasih yang tidak sesuai dengan aturan pemberian tanda kasih sehingga menyebabkan kurang bayar tanda kasih ke karyawan sebesar Rp 2,500,000</t>
  </si>
  <si>
    <t>Penilaian Audit CitraLand Cibubur 2025.xlsx</t>
  </si>
  <si>
    <t>Berdasarkan sample check atas 15 transaksi pembatalan ditemukan supporting document atas 10 transaksi pembatalan karena ditolak bank baru diberikan ke Team Internal Audit pasca audit report release di mana 1 unit di antaranya terdapat salah input pada system EREMS yang seharusnya tidak ada pengembalian uang ke konsumen namun pada system EREMS terdapat pengembalian uang</t>
  </si>
  <si>
    <t>Berdasarkan sample check atas 84 transaksi penyerahan hadiah ke konsumen ditemukan typo jumlah hadiah atas 1 konsumen pada berita acara serah terima hadiah Berdasarkan sample check atas 39 PO Marketing ditemukan 10 PO yang telah dilakukan pelunasan namun belum dibuatkan GR (Good Received) berkisar 11 hari s/d 368 hari sejak tanggal pembayaran s/d tanggal pull out audit tanggal 30 Jun’25 sehingga terlihat PO masih menggantung dalam sistem PIM dengan status ”on progress” di mana 3 PO di antaranya diterbitkan berselang 4 hari setelah tanggal pembayaran ke vendor Berdasarkan full check atas 188 data Sales Lead ditemukan 8 data closing diinput backdated berkisar 2 hari s/d 12 hari setelah close date di mana 4 data closing yang sudah close di antaranya telah dibayarkan komisi full tanpa dipotong 50% sesuai ketentuan sehingga menyebabkan selisih lebih bayar komisi sebesar Rp 21,249,932</t>
  </si>
  <si>
    <t>Berdasarkan full check atas 7 transaksi penjualan dengan cara bayar KPR yang belum melakukan akad kredit ditemukan 2 konsumen belum melakukan akad kredit berkisar 79 hari &amp; 94 hari sejak tanggal due date akad s/d tanggal pull out Audit</t>
  </si>
  <si>
    <t>Berdasarkan sample opname atas 50 SHGB ditemukan 1 sertifikat SHGB pecahan yang tanggal berakhirnya tidak sesuai antara fisik sertifikat dengan yang tercantum pada system EREMS; 12 SHGB yang diserahkan ke Notaris dan telah dilengkapi dengan tanda terima namun pada tanda terima tidak dibubuhkan cap/ stempel Notaris</t>
  </si>
  <si>
    <t>Berdasarkan sample check atas 66 SPK ditemukan Kurang hitung analisa Owner Estimate QS atas volume titik tiang lampu pedestrian padahal pada seluruh penawaran kontraktor memperhitungkan item tersebut; 1 Tender pekerjaan infrastruktur (pekerjaan jalan dan saluran) untuk cluster baru Modburry dimenangkan oleh PT. Satria Cipta Putrajaya berdasarkan dari nilai keseluruhan pekerjaan atas 3 SPK yang diterbitkan karena nilai total penawaran harga PT. Satria Cipta Putrajaya yang terendah sebesar Rp 10,794,493,694, padahal kontraktor pemenang seharusnya adalah PT. Kingaziz Konstruksi Indonesia dengan nilai total penawaran sebesar Rp 10,793,910,131</t>
  </si>
  <si>
    <t>Berdasarkan sample check atas 30 PO ditemukan 1 PO yang telah dilakukan pelunasan namun belum dibuatkan GR (Good Received) berselang 117 hari sejak tanggal pembayaran s/d tanggal pull out audit</t>
  </si>
  <si>
    <t>Berdasarkan sample check atas 66 SPK ditemukan Variant Order (VO) Kerja Kurang atas 1 SPK yang harga satuannya lebih rendah sebesar Rp 550,000 dengan harga satuan pada SPK Awal sehingga menimbulkan selisih kurang hitung atas VO Kurang sebesar Rp 3,300,000; 6 item pekerjaan pada 1 VO Kerja Tambah yang item pekerjaannya tidak ada pada SPK Awal namun tidak di Tender (perbandingan harga) untuk mendapatkan harga yang kompetitif dan belum didukung dengan approval tertulis dari pihak berwenang sehingga terlihat adanya pekerjaan tambah kurang yang tidak diperhitungkan pada saat analisa awal perhitungan Owner Estimate SPK</t>
  </si>
  <si>
    <t>Berdasarkan sample opname progress pekerjaan di lapangan atas 12 unit rumah ditemukan perbedaan spesifikasi material antara spesifikasi teknis/ gambar kerja for construction dengan aktual terpasang; 12 titik kolom pada 6 unit rumah yang cor-annya tidak rapi/ kopong; Kawat beton/ kawat bendrat pada 2 unit rumah hanya diikat pada 2-3 sisi</t>
  </si>
  <si>
    <t>Berdasarkan full check atas 12 SPK yang terlambat s/d cut off audit per 30 Apr’25 ditemukan 5 SPK yang terlambat dan muncul denda keterlambatan namun Internal Memo penghapusan denda hanya diapprove s/d Dept Head Teknik</t>
  </si>
  <si>
    <t>Berdasarkan data analisa aging air &amp; IPLK per 30 Apr’25 ditemukan 1 unit yang tunggakannya hanya IPL saja padahal system Aging EMS sudah menggunakan versi 2; Status hunian atas 8 unit pada system EMS tidak diupdate sesuai kondisi aktual sehingga status hunian pada EMS tidak menampilkan kondisi status hunian aktual yang dapat menyebabkan kerancuan data</t>
  </si>
  <si>
    <t>Berdasarkan data analisa aging air &amp; IPLK per 30 Apr’25 ditemukan 1 unit tunggakan yang belum dilunasi saat buyback Berdasarkan full check atas tagihan IPL atas 1,608 unit (rumah, ruko/ rukan, kavling rumah) periode Mei’25 ditemukan Selisih kurang tagih IPL atas 1 unit sebesar Rp 116,400 dan selisih lebih tagih IPL atas 9 unit sebesar Rp 900,000; Kategori peruntukan atas 22 unit yang tidak sesuai pada system EMS sehingga seolah-olah menyebabkan selisih kurang tagih sebesar Rp 162,000 dan selisih lebih tagih sebesar Rp 5,554,800; 132 unit yang tagihannya tidak muncul pada tarikan system EMS sehingga menyebabkan tagihan tidak tertagih sebesar Rp 27,688,500</t>
  </si>
  <si>
    <t>Berdasarkan full check atas transaksi perimaan revenue sharing Club House periode Mei’24 s/d Apr’25 ditemukan selisih lebih penerimaan revenue sharing sebesar Rp 1,007,900</t>
  </si>
  <si>
    <t>Berdasarkan observasi pekerjaan renovasi pada tanggal 24 Jun’25 dan 30 Jun’25 ditemukan 4 unit renovasi yang belum dilengkapi dengan form pengajuan renovasi serta belum membayar deposit renovasi sebesar Rp 14,000,000; 1 unit renovasi dan 1 unit kavling bangun yang terlambat membayar jaminan membangun/ renovasi berkisar 18 hari s/d 21 hari sejak tanggal mulai pekerjaan s/d realisasi pembayaran jaminan (TU)</t>
  </si>
  <si>
    <t>Berdasarkan observasi pekerjaan renovasi pada tanggal 24 Jun’25 dan 30 Jun’25 ditemukan 11 unit renovasi yang materialnya diletakkan di luar batas kepemilikan kavling sehingga berisiko men-trigger konsumen lain yang melakukan renovasi untuk meletakkan material di luar batas kepemilikan; 1 unit kavling bangun meletakkan material di luar batas kepemilikan Berdasarkan observasi lingkungan yang dilakukan tanggal 24 Jun’25 dan 30 Jun’25, ditemukan tumpukan sisa material di tanah kavling dan tumpukan sampah daun/ pohon; pemasangan/ peletakkan material di kavling yang bukan milik konsumen (TU)</t>
  </si>
  <si>
    <t>Berdasarkan pemeriksaan Perjanjian Kerjasama (PKS) dengan PT Kuda Putih Nusantara (Vendor pengelola Ferrish Wheel &amp; Woodland) ditemukan typo jangka waktu perjanjian</t>
  </si>
  <si>
    <t>Berdasarkan full check atas 6 unit tabung APAR ditemukan 1 APAR yang sudah expired berselang 157 hari sejak tanggal expired s/d tanggal opname di mana kondisi tekanan APAR juga low; 2 APAR yang tidak dilengkapi dengan checklist pemeriksaan dan 3 APAR yang sudah dilengkapi dengan kartu checklist pemeriksaan namun tanggal akhir pemeriksaan Feb’25 (TU) Berdasarkan full check atas 24 titik kamera CCTV ditemukan 13 kamera CCTV rusak dan tidak diketahui waktu kerusakannya karena tidak dicatat pada logbook maupun Work Order (WO); 11 kamera CCTV yang waktu rekamannya tidak sesuai dengan realtime/ lebih lambat berkisar 5 menit s/d 13 menit antara waktu pada layar monitor dibandingkan dengan waktu aktual (TU)</t>
  </si>
  <si>
    <t>Berdasarkan pemeriksaan akun biaya PBB (No. Akun 11.42.200) ditemukan Data NOP PBB atas 4 unit yang sudah AJB namun belum diinput pada sistem EREMS</t>
  </si>
  <si>
    <t>Penilaian Audit CitraLand City CPI 2025.xlsx</t>
  </si>
  <si>
    <t>Berdasarkan full check atas 8 transaksi ganti nama ditemukan 1 nomor PPJB Penegasan yang diterbitkan atas 2 transaksi ganti nama di mana 1 transaksi ganti nama di antaranya juga salah mencantumkan nomor NPWP</t>
  </si>
  <si>
    <t>Berdasarkan full opname atas 101 inventaris show unit ditemukan Selisih lebih karena kurang catat atas 3 item inventaris dan selisih kurang karena lebih catat atas 1 item inventaris antara list inventaris pada berita acara opname terakhir dengan aktual; 31 item/barang inventaris yang terdapat pada show unit namun tidak tercatat di list inventaris; Seluruh asset di rumah contoh belum dilengkapi dengan barcode Berdasarkan sample opname atas 9 item barang promosi ditemukan selisih kurang atas 1 item sebanyak 24 pcs antara kartu stock dengan aktual</t>
  </si>
  <si>
    <t>Berdasarkan full check atas 1231 transaksi penjualan ditemukan 736 transaksi penjualan yang sudah menandatangani SPPJB namun PPJB sign datenya belum diinput dalam system EREMS berkisar 53 hari s/d 3268 hari sejak tanggal PPJB diterbitkan s/d tanggal penarikan data EREMS Berdasarkan sample check atas 123 transaksi ditemukan 9 transaksi tidak mencantumkan tanggal SPPJB</t>
  </si>
  <si>
    <t>Berdasarkan full check perijinan &amp; polis asuransi ditemukan show unit Azzure Apartment tidak memiliki IMB/ PBG</t>
  </si>
  <si>
    <t>Berdasarkan sample check atas 96 SPK selama periode Jul’24 s/d Jun’25 ditemukan 11 termin pembayaran atas 11 SPK yang dibayarkan lebih dari 21 hari kalender berkisar 23 hari s/d 41 hari sejak tanggal terima berkas dari kontraktor s/d tanggal bayar (voucher); Ketidakseragaman klausul bayar SPK untuk kategori pekerjaan infrastruktur atas 18 SPK Berdasarkan sample check atas 34 SPK Tender ditemukan approval atas 2 kontraktor peserta tender dari 11 SPK tender yang tidak dilengkapi dengan approval s/d Direktur Project atau bahkan dicarikan 1 kontraktor peserta tender lainnya jika harga penawaran masih dianggap tinggi</t>
  </si>
  <si>
    <t>Berdasarkan sample check atas 67 PO ditemukan 7 PO Tunjuk Langsung yang approval Berita Acara Tunjuk Langsung nya tidak sesuai koridor yang berlaku; 12 PO yang sudah lunas namun belum dibuatkan GR (Good Receive) berkisar 238 hari s/d 357 hari sejak tanggal PO terbit s/d tanggal cut off Audit 30 Jun’25; 12 PO yang belum dibuatkan GR (Good Receive) berkisar 14 hari s/d 332 hari sejak tanggal PO terbit s/d tanggal cut off Audit 30 Jun’25; 6 PO tunjuk langsung yang telah dibuatkan Goods Receive namun belum terdapat pembayaran pada system PIM (terlihat progress bayar 0%, padahal aktualnya pembayaran sudah dilakukan) berkisar 178 hari s/d 202 hari sejak tanggal Form GR s/d tanggal cut off audit 30 Jun’25; 1 PO perbandingan harga yang salah satu vendor pesertanya menggunakan penawaran lama atau berselang 7 bulan jika dibandingkan dengan penawaran vendor pemenang</t>
  </si>
  <si>
    <t>Berdasarkan sample opname atas 80 item stock gudang pada tanggal 19 Agt’25 ditemukan selisih lebih atas 1 item barang (10 pcs)</t>
  </si>
  <si>
    <t>Berdasarkan monitoring saldo akun Hutang Kontraktor (No Akun 21.60.200) per 30 Jun’25 ditemukan 41 transaksi SPK dengan total sisa tagihan senilai Rp 46,427,857 yang seharusnya nilai sisa tagihan sudah tidak bisa ditagih oleh kontraktor sesuai ketentuan SUPP (Syarat Umum Perjanjian Pemborong) atau 2.5 tahun sejak tanggal BAST/pekerjaan selesai namun belum dilakukan penutupan berkisar 16 hari s/d 205 hari sejak batas waktu penagihan SPK s/d cut off audit 30 Jun’25</t>
  </si>
  <si>
    <t>Berdasarkan sample opname progress pekerjaan di lapangan atas 6 unit bangunan ditemukan Perbedaan spesifikasi material antara spesifikasi teknis/ gambar kerja for construction dengan actual terpasang yang tidak didukung dengan Internal Memo; Pemasangan 1 titik Kolom KP pada 1 unit rumah contoh yang posisi aktualnya tidak sesuai dengan gambar kerja tanpa dilengkapi dengan Internal Memo perubahan yang diapprove s/d GM Berdasarkan sample opname progress pekerjaan di lapangan atas 10 SPK Infrastructure ditemukan Ketidaksesuaian/ perbedaan spesifikasi atas 1 SPK infrastructure antara gambar kerja dengan hasil lapangan tanpa dilengkapi dengan Internal Memo perubahan yang diapprove s/d GM Berdasarkan sample opname progress pekerjaan di lapangan atas 2 SPK Landscape ditemukan selisih kurang tanam 1 pohon antara BQ/ gambar kerja dengan aktual di lapangan. Berdasarkan pemeriksaan atas 1 unit Kavling yang belum serah terima per 30 Jun’25 ditemukan adanya penerbitan SPK pembangunan rumah atas 1 unit yang sudah dihentikan padahal progress uang masuk dari konsumen hanya uang tanda jadi (UTJ) sebesar Rp 25,000,000 tetapi telah diterbitkan SPK dengan nilai yang sudah dibayarkan ke kontraktor sebesar Rp 144,042,450 tanpa adanya form order bangun dari Departemen Marketing</t>
  </si>
  <si>
    <t>Berdasarkan analisa aging IPLK Delft Apartment per 30 Jun’25 ditemukan tidak ada pengenaan denda atas keterlambatan pembayaran IPL dan Air tanpa dilengkapi dengan Internal Memo yang diapprove s/d Project Director</t>
  </si>
  <si>
    <t>Berdasarkan sample check atas 16 unit renovasi pada tanggal 19 Agt’25 ditemukan 2 unit rumah yang melakukan renovasi sudah dilengkapi dengan Form Ijin Renovasi namun belum membayar uang jaminan renovasi sebesar Rp 20,000,000 berselang 0 hari &amp; 11 hari sejak tanggal form izin renovasi s/d tanggal observasi; Perbedaan nominal jaminan deposit untuk pembangunan kavling antara dokumen ”Permohonan Izin Renovasi &amp; Pembangunan Kavling” dengan ”Pedoman &amp; Tata Tertib Perumahan dan Komersial” di mana pada dokumen perijinan tertulis senilai Rp 20,000,000 sedangkan pada pedoman sebesar Rp 50,000,000</t>
  </si>
  <si>
    <t>Berdasarkan sample check atas 16 unit renovasi pada tanggal 19 Agt’25 ditemukan 3 unit kavling bangun yang meletakkan material di area kavling tetangga bahkan 1 unit di antaranya memiliki tunggakan sebesar Rp 4,329,000 saat mengajukan izin pembangunan</t>
  </si>
  <si>
    <t>Berdasarkan full check atas 2 SPK outsourcing yang masih aktif per Jun’25 ditemukan tidak adanya klausul yang mengatur tentang security wajib mempunyai KTA, tidak diperkenankan jam kerja longshift, tidak ada penalty jika kekurangan manpower karena dokumen yang diterbitkan hanya SPK saja tanpa dilengkapi dengan PKS yang lebih detail</t>
  </si>
  <si>
    <t>Berdasarkan full opname chemical dan inventaris pada tanggal 19 Agt’25 ditemukan gudang penyimpanan chemical terpapar sinar matahari dan dekat dengan panel listrik; Tidak pernah dilakukan stock opname chemical secara berkala yang dilengkapi dengan berita acara stock opname yang ditandatangani oleh s/d Head Estate; Seluruh inventaris club house tidak memiliki barcode dan belum pernah dilakukan stock opname secara berkala yang dilengkapi dengan berita acara stock opname yang ditandatangani oleh s/d Head Estate Berdasarkan hasil pengujian ARD &amp; observasi atas 6 unit lift/elevator pada tanggal 13 Agt’25 ditemukan terdapat sampah dan peralatan kebersihan (sapu) pada elevator pit (lantai dasar) lift service 1 &amp; 2 di mana pada Lift Service 2 terdapat suara benturan besi ketika lift bergerak yang disebabkan karena sling rope yang bergesekan pada unit Lift Service dan kerusakan tersebut juga tidak tercatat pada laporan maintenance terakhir tanggal 8 Agt’25 Berdasarkan observasi area Apartement Delft pada tanggal 13 Agt’25 dan 21 Agt’25 ditemukan kondisi suhu ruangan security yang tidak dingin padahal terdapat server DVR unit CCTV; Kondisi ruang kontrol yang juga difungsikan sebagai tempat penyimpanan barang-barang bekas serta terdapat router/hub/perangkat jaringan yang tidak memiliki box dan hanya diletakan pada lantai bahkan tertutup dengan barang bekas; Atap plafon di ruang panel lantai 6 kondisi berlubang, terlihat kawat yang keluar dari dalam plafon dan tidak diketahui waktu kerusakannya; Inventaris alat fitnes tidak memiliki sticker barcode dan belum dilakukan opname rutin secara berkala yang dilengkapi dengan berita acara opname yang ditandatangani s/d BM Manager. Berdasarkan sample check atas 53 titik smoke detektor pada tanggal 21 Agt’25 ditemukan seluruhnya tidak terkoneksi dengan MCFA (Master Control Fire Alarm) di mana 45 titik smoke detektor di antaranya tidak berfungsi dan 8 titik smoke detektor sisanya berfungsi; Kabel dalam panel pada 5 ruangan terlihat terlepas di mana salah satunya adalah kabel alarm; Tidak pernah dilakukan pemeriksaan smoke detektor secara berkala yang dilengkapi dengan berita acara Berdasarkan observasi kawasan ditemukan 3 Pos Security tidak dilengkapi dengan tabung pemadam APAR Berdasarkan sample check atas 52 unit tabung APAR ditemukan box atas 4 tabung APAR dalam kondisi rusak 6 ruangan operasional tidak dilengkapi dengan APAR atau CCTV Berdasarkan full check atas 84 titik kamera CCTV ditemukan 2 titik kamera CCTV dalam kondisi tidak menyala; 22 titik kamera CCTV menampilkan waktu perekaman lebih lambat berselang 5 menit dari jam aktual</t>
  </si>
  <si>
    <t>Berdasarkan full check atas 15 dokumen perijinan Apartemen Delft ditemukan 1 perijinan atas penggunaan genset dengan kapasitas 1100 kVA tidak dilengkapi dengan ijin operasional</t>
  </si>
  <si>
    <t>Berdasarkan full check atas 198 unit yang sudah memenuhi syarat ST ditemukan 1 unit kavling belum ST berselang 55 hari sejak tanggal seharusnya ST s/d cut off audit 30 Jun’25 sehingga menimbulkan opportunity loss penerimaan IPLK sebesar Rp 996,000; 28 unit yang terlambat ST berkisar 52 hari s/d 706 hari sejak tanggal seharusnya ST s/d tanggal realisasi ST sehingga menyebabkan oppurtunity loss IPLK sebesar Rp 237,250,400</t>
  </si>
  <si>
    <t>Berdasarkan full check atas 32 transaksi alih hak ditemukan 1 transaksi pengalihan hak terlambat dilaporkan ke KPP berselang 20 hari sejak tanggal batas lapor s/d tanggal aktual pelaporan</t>
  </si>
  <si>
    <t>Berdasarkan full check perijinan &amp; polis asuransi ditemukan show unit Azzure Apartment belum didaftarkan polis asuransi berselang 255 hari sejak BAST-1 s/d pull out audit 22 Agt’25</t>
  </si>
  <si>
    <t>Berdasarkan analisa akun Titipan lainnya 21.50.900 per 30 Jun’25 sebesar Rp 558,405,402 (Trial Balance Operasional &amp; City Management) ditemukan 2 transaksi titipan dana konsumen menggantung lebih dari 3 tahun sebesar Rp 22,119,780 berkisar 1180 hari &amp; 1254 hari sejak tanggal transaksi s/d tanggal cut off audit 31 Dec’24 Berdasarkan monitoring saldo akun Piutang Kontraktor (No Akun 11.30.300) per 30 Jun’25 ditemukan saldo outstanding untuk keperluan Departemen City Management masih menggantung sebesar Rp 90,441,254 berkisar 388 hari s/d 419 hari sejak tanggal transaksi s/d tanggal cut off Audit 30 Jun’25</t>
  </si>
  <si>
    <t>Berdasarkan full check atas penerbitan 1 dokumen SP (Surat Peringatan) ditemukan 1 dokumen SP karyawan yang terdapat perbedaan atas penomoran surat dengan bulan terbit surat</t>
  </si>
  <si>
    <t>Berdasarkan sample opname atas 106 item inventaris asset ditemukan 42 item inventaris yang belum ditempel sticker kode asset (barcode) di mana 1 asset di antaranya tidak ditemukan fisik barangnya; 2 item inventaris yang tidak ditemukan fisik barang/ hilang namun belum didukung dengan berita acara kehilangan yang ditandatangani s/d GM project; Nomor barcode atas 1 item inventaris berbeda antara data list asset dengan barcode terpasang pada fisik asset; 4 item inventaris yang tidak ditemukan fisik barangnya pada saat dilakukan opname bersama</t>
  </si>
  <si>
    <t>Berdasarkan sample check atas 10 voucher pengeluaran uang atas transaksi pembayaran BPHTB ditemukan 3 voucher pembayaran BPHTB yang dicetak oleh User yang sudah resign berkisar 1 hari s/d 8 hari sejak tanggal karyawan resign s/d tanggal cetak voucher</t>
  </si>
  <si>
    <t>Penilaian Audit CitraLand City Kedamean 2025.xlsx</t>
  </si>
  <si>
    <t>Berdasarkan sample check atas 100 transaksi penjualan selama periode Apr’24 s/d Jun’25 ditemukan 3 SPT yang belum ditandatangani oleh konsumen berselang 99 hari s/d 1,105 hari sejak tanggal SPT s/d tanggal pull out audit 22 Aug’25 walaupun PPJBnya telah ditandatangani di mana 1 unit di antaranya terdapat addendum PPJB yang juga belum ditandatangani dan 1 unit lainnya PPJBnya terlambat ditandatangani; 1 PPJB yang belum ditandatangani oleh konsumen berselang 309 hari sejak tanggal maksimal penandatanganan PPJB s/d tanggal pull out audit 22 Aug’25 walaupun konsumen telah melakukan akad kredit.</t>
  </si>
  <si>
    <t>Berdasarkan full check atas 208 unit yang komisinya dibayarkan selama periode audit (terdiri dari 8 orang sales) ditemukan 1 unit rumah yang karena ada penambahan interior komisinya dihitung ulang namun pengurangan nilai sibsidi DP hanya 5% padahal seharusnya 10% sehingga mengakibatkan kelebihan bayar komisi direct 1 orang sales dan komisi team (dana DK) masing-masing sebesar Rp 796,014 dan Rp 136,459. Berdasarkan full check atas 214 sales lead selama periode Apr’24 s/d Jun’25 ditemukan 7 sales lead terlambat diinput pada system salesforce berselang 2 hari s/d 23 hari sejak tanggal closing s/d tanggal input dan belum didukung dengan Berita Acara s/d cut off audit Jun’25 di mana komisi 5 unit di antaranya telah terbayar 100% sehingga berisiko adanya kelebihan pembayaran komisi sebesar Rp 27,426,798.</t>
  </si>
  <si>
    <t>Berdasarkan full check atas 21 program kerja sama influencer selama periode Apr’24 s/d Jun’25 ditemukan 1 program kerja sama influencer/ yang benefitnya (berupa konten promosi reels, story, dan highlight) tidak didokumentasikan oleh Manajemen; 12 program kerja sama influencer dengan total nilai sebesar Rp 82,548,894 yang tidak didukung dengan PKS melainkan hanya dituangkan dalam Internal Memo yang ditandatangani s/d GM, di mana 4 transaksi di antaranya surat penawaran harganya juga belum diterima oleh team Internal Audit. 'Berdasarkan full check atas 93 PO Departemen Marketing selama periode Apr’24 s/d Jun’25 ditemukan 6 PO yang telah lunas (pembayaran menggunakan kasbon) namun status realisasi kasbonnya masih open berselang 105 hari s/d 235 hari sejak tanggal PO terbit s/d pull out audit 22 Agt’25 dan belum dibuatkan tiket ke Team IT; 3 transaksi PO yang telah lunas namun belum dibuatkan Goods Received (GR) berselang 162 hari s/d 274 hari sejak tanggal lunas s/d pull out audit 22 Aug’25.</t>
  </si>
  <si>
    <t>Berdasarkan full check atas 1 unit rumah contoh pada tanggal 15 Aug’25 ditemukan 2 item yang belum masuk dalam list inventaris rumah contoh.</t>
  </si>
  <si>
    <t>Berdasarkan full check atas 362 data transaksi penjualan pada system EREMS ditemukan SHGB atas 362 unit yang telah splitsing namun belum diinput pada system EREMS s/d pull out audit tanggal 22 Aug’25; IMB induk yang telah terbit atas 85 unit namun belum diinput pada system EREMS s/d pull out audit tanggal 22 Aug’25. Berdasarkan full check atas 345 unit dengan progress bangun 100% per 30 Jun’25 ditemukan 4 unit bangunan yang progress bangunnya telah mencapai 100% namun belum memiliki IMB berselang 53 hari s/d 84 hari sejak tanggal progress 100% bangunan s/d pull out audit 22 Agt’25. Berdasarkan full opname atas 188 sertifikat HGB pada tanggal 14 Agt’25 ditemukan 45 sertifikat telah diserahkan ke notaris namun belum AJB berselang 36 hari s/d 252 hari sejak tanggal sertifikat diserahkan s/d pemeriksaan audit, di mana 22 di antaranya BPHTBnya juga telah terbayar dengan total nilai sebesar Rp 860,343,833.</t>
  </si>
  <si>
    <t>Berdasarkan sample check atas termyn pembayaran 180 SPK yang terbit selama periode Apr’24 s/d Jun’25, ditemukan 5 SPK yang klausul masa retensi pada SPK tidak sesuai dengan masa retensi pada SUPP di mana 1 SPK di antaranya nilai retensi pertama dan keduanya telah terbayar; 16 SPK yang progress lapangannya lebih kecil ketika DP dibayarkan dan belum didukung dengan Bank Garansi dengan total nilai DP yang dibayarkan sebesar Rp 1.02 Miliar; 3 SPK interior pembayarannya menggunakan DP namun tidak didukung dengan BA yang menjelaskan bahwa pekerjaan terkait akan diberikan DP. Berdasarkan sample check atas 53 SPK Tender selama periode Apr’24 s/d Jun’25, ditemukan 49 SPK yang penginputan atas 336 penawaran kontraktornya dilakukan oleh karyawan QS padahal setiap kontraktor telah memilik user ID masing-masing. 'Berdasarkan sample check atas 40 SPK Tunjuk Langsung selama periode Apr’24 s/d Jun’25, ditemukan 14 SPK Tunjuk Langsung yang disetujui tidak sesuai dengan koridor approval yang berlaku di mana 1 SPK di antaranya juga memiliki VO yang juga disetujui tidak sesuai koridor approval akumulatif SPK induk + VO. (TU) Berdasarkan sample check atas potongan PPh final konstruksi dalam BAP 180 SPK ditemukan kurang potong 38 PPh final atas 1 kontraktor karena SBU-nya telah expired berselang 2,017 hari s/d 2,283 hari sejak tanggal expired s/d tanggal transaksi dengan total nilai sebesar Rp 122,270,204.</t>
  </si>
  <si>
    <t>Berdasarkan sample check atas 40 SPK Tunjuk Langsung selama periode Apr’24 s/d Jun’25, ditemukan 7 SPK Repeat Order/MoU yang keliru diklasifikasikan sebagai Tunjuk Langsung di CPMS;</t>
  </si>
  <si>
    <t>Berdasarkan sample check atas 31 PO ditemukan item fixed asset ditemukan 1 PO asset yang telah di GR namun belum diklasifikasikan sebagai asset berselang 165 hari sejak tanggal GR s/d tanggal opname 18 Agt’25 sehingga item terkait belum diberikan barcode karena tidak muncul dalam list fixed asset.</t>
  </si>
  <si>
    <t>Berdasarkan full check atas 5 SPK take over (terdiri dari 10 unit ruko) selama periode audit ditemukan belum dibuatkan SIK kurang ataupun final account atas seluruh SPK terkait berselang 240 hari sejak tanggal SPK pengganti terbit s/d konfirmasi audit 1 Okt’25 di mana 4 SPK di antaranya DPnya telah terbayarkan tanpa counter progress ataupun Bank Garansi.</t>
  </si>
  <si>
    <t>Berdasarkan sample opname atas 30 unit rumah pada 20 Agt’25 dan 21 Agt’25 ditemukan 13 unit rumah (7 SPK) yang spesifikasi terpasangnya atas 13 item pekerjaannya (kolom KP, K1, K2, dan B1) tidak sesuai dengan spesifikasi yang tercantum dalam RAB/ BoQ/ gambar kerja di mana belum dibuatkan SIK perubahan yang di approve sampai dengan Manager Teknik. (TU)</t>
  </si>
  <si>
    <t>Berdasarkan full check atas 412 unit yang telah ST selama periode Apr’24 s/d Jun’25, ditemukan 4 unit yang terlambat ST berselang 41 hari s/d 53 hari sejak tanggal maksimal ST (lunas/ akad/ bangunan 100%/ janji ST – mana yang paling belakang + 2 bulan) s/d tanggal ST aktual sehingga menimbulkan opportunity loss sebesar Rp 600,000.</t>
  </si>
  <si>
    <t>Berdasarkan full check atas 5 unit rumah contoh pada 15 Agt’25, ditemukan 16 item inventaris rumah contoh yang belum ditempelkan kode asset di mana 9 item di antaranya juga belum masuk dalam list inventaris rumah contoh; 11 item inventaris rumah contoh yang kode assetnya berbeda antara kode asset dalam list inventaris dengan fisik tertempel. (TU)</t>
  </si>
  <si>
    <t>Berdasarkan full check atas 16 titik CCTV pada 11 Agt’25, ditemukan 5 titik kamera CCTV yang tidak dilengkapi dengan informasi nama area yang tercover pada layar monitor. Berdasarkan full check atas 1 tabung APAR pada 21 Agt’25, ditemukan 1 tabung APAR yang telah expired berselang 151 hari sejak tanggal expired s/d tanggal pemeriksaan Audit. Berdasarkan full check atas absensi security selama periode Apr’25 s/d Jun’25, ditemukan 1 personel security yang belum konsisten mengisi absen finger meskipun pihak vendor memiliki back up absen manual di mana selama periode Apr’25 s/d Jun’25 diketahui personel terkait tidak absen pulang sebanyak 14 hari, dan tidak absen sama sekali sebanyak 31 hari; 5 personel (total 7 shift) yang jam kerjanya double shift (melanjutkan/ mengisi shift sebelumnya) untuk melakukan back up personel yang berhalangan sehingga durasi kerja menjadi panjang; belum adanya PKS yang mencantumkan klausul kewajiban pihak outsource dalam PKS untuk melengkapi setiap personel security dengan KTA yang masih aktif dan larangan longshift. Berdasarkan full check atas seluruh perizinan kawasan CitraLand City Kedamean ditemukan 2 kawasan/ cluster (Charlotte &amp; Havel) tidak dibuatkan sistem penangkal petir; Belum dilakukan pelaporan pelaksanaan kegiatan pengelolaan dan pemantauan lingkungan secara rutin 6 bulan sekali berselang 1,574 hari sejak tanggal surat rekomendasi diterima s/d cut off audit 30 Jun’25.</t>
  </si>
  <si>
    <t>Berdasarkan full check atas 3 unit rumah pada tanggal 15 Agt’25 yang memiliki tunggakan air &gt;90 hari ditemukan 1 unit rumah yang belum dilakukan segel meter air padahal per 30 Jul’25 unit terkait memiliki tunggakan &gt;90 hari sebesar Rp 170,000. Berdasarkan full check atas tagihan IPL selama periode Apr’25 s/d Jun’25 ditemukan selisih lebih tagih tarif IPL atas 1 unit di mana unit terkait telah melakukan pembayaran 6 bulan di muka ketika ST (untuk periode Mar’25 s/d Aug’25) sehingga menimbulkan selisih lebih bayar sebesar Rp 486,000. Berdasarkan full check atas 372 unit selama periode Apr’24 s/d Jun’25 perbedaan tanggal ST antara versi Teknik dengan EMS atas 1 unit (tanggal ST EMS diinput 2 bulan lebih belakang) sehingga menimbulkan kurang tagih IPL sebesar Rp 648,000.</t>
  </si>
  <si>
    <t>Berdasarkan observasi atas area 2 cluster (Charlotte dan Havel) pada tanggal 15 Agt’25 ditemukan 1 unit rumah yang melakukan renovasi namun belum memiliki surat izin renovasi dan belum membayar deposit renovasi sebesar Rp 2,500,000.</t>
  </si>
  <si>
    <t>Berdasarkan full check atas 138 transaksi yang melakukan akad selama periode Apr’24 s/d Jun’25 ditemukan 1 unit yang telah melakukan akad namun fee KPRnya belum dicairkan berselang 266 hari sejak tanggal akad s/d pull out audit 22 Aug’25 dengan total nilai sebesar Rp 3,959,134.</t>
  </si>
  <si>
    <t>Berdasarkan full check atas 367 unit yang telah ST selama periode Apr’24 s/d Jun’25 ditemukan 3 unit yang telah lunas/ akad dan telah ST namun belum dilakukan book sales berselang 243 hari s/d 295 hari sejak tanggal ST s/d cut off audit.</t>
  </si>
  <si>
    <t>Berdasarkan monitoring asuransi CitraLand City Kedamean ditemukan 3 area dengan total nilai pekerjaan sebesar Rp 20.09 Miliar belum tercover asuransi Property All Risk dan Public Liability berselang 397 hari s/d 1,133 hari sejak tanggal final account s/d cut off audit 30 Jun’25.</t>
  </si>
  <si>
    <t>Berdasarkan pemeriksaan saldo Sub Account per 30 Jun’25 ditemukan selisih overstated atas 2 akun sebesar Rp 329,002,833 dan understated atas 1 akun sebesar Rp 5,000,000 antara saldo Sub Account dengan saldo di Trial Balance namun belum diajukan ticket ke team IT Kantor Pusat.</t>
  </si>
  <si>
    <t>Berdasarkan full check atas 55 plan Ciputra Life terdaftar atas 26 karyawan, ditemukan plan 3 karyawan beserta 6 tanggungannya yang didaftarkan tidak sesuai dengan ketentuan yang berlaku (1 karyawan lebih tinggi dari plan seharusnya dan 2 karyawan lebih rendah dari plan seharusnya).</t>
  </si>
  <si>
    <t>Penilaian Audit CitraLand Driyorejo CBD 2025.xlsx</t>
  </si>
  <si>
    <t>Berdasarkan full check atas 56 transaksi ganti harga/ reschedule pembayaran (dari Jul’24 s/d Feb’25 kemudian dari Feb’25 s/d Sep’25) ditemukan 1 transaksi dengan cara bayar cash yang di-reschedule 3 kali tanpa dikenakan denda dan reschedule ketiga belum didukung dengan persetujuan sesuai dengan koridor yang berlaku, padahal atas transaksi ganti harga tersebut menimbulkan selisih diskon NPV sebesar Rp 307.69 Juta (13.52%).</t>
  </si>
  <si>
    <t>Berdasarkan full check atas 1 transaksi alih hak selama periode Apr’24 s/d Apr’25 ditemukan 1 transaksi perubahan nama dari Kakak ke Adik dengan beda NPWP namun belum dilengkapi dengan akta hibah atau melampirkan SKB; Tidak dikenakan PPh pengalihan 2.5% dan belum dilaporkan ke KPP berselang 65 hari sejak tanggal deadline pelaporan ke KPP sampai dengan pullout audit 24 Jun’25.</t>
  </si>
  <si>
    <t>Berdasarkan full check atas 53 transaksi pembelian hadiah konsumen ditemukan 4 transaksi pembelian hadiah konsumen (7 item – 16 pcs) yang dilakukan tanpa menerbitkan PO meskipun telah dilengkapi dengan Berita Acara pembelian yang disetujui s/d GM di mana 2 pcs hadiah berupa emas di antaranya masih disimpan oleh Promotion Officer karena unit belum terjual berselang 175 hari sejak tanggal pembelian/ invoice s/d pemeriksaan audit 28 Agt’25. Berdasarkan sample check atas 51 transaksi PO Marketing selama periode Apr’24 s/d Apr’25 ditemukan 10 transaksi PO yang telah lunas namun Good Received-nya (GR) belum berstatus closed berselang 44 hari s/d 301 hari sejak tanggal lunas s/d cutoff audit 30 Apr’25 di mana 9 transaksi di antaranya belum dibuatkan GR sama sekali. (TU) Berdasarkan full check atas 3 PKS influencer selama periode audit ditemukan seluruh nilai kerja sama yang disepakati hanya berdasarkan whatsapp antara Promotion Officer dan Influencer dengan total sebesar Rp 33 Juta (tidak tertuang dalam PKS) di mana PKS juga tidak ditandatangani oleh GM melainkan hanya Digital Marketing Officer.</t>
  </si>
  <si>
    <t>Berdasarkan full check atas 102 sertifikat SHGB yang diserahterimakan kepada notaris untuk pelaksanaan AJB ditemukan 38 unit yang telah dibayarkan BPHTBnya namun belum AJB berselang 150 hari s/d 675 hari sejak tanggal pembayaran BPHTB atau tanggal penyerahan ke notaris (mana yang paling belakang) s/d pemeriksaan audit 20 Jun’25, namun SHGB asli belum diambil kembali dari notaris.</t>
  </si>
  <si>
    <t>Berdasarkan sample check atas 27 PO selama periode Apr’24 s/d Apr’25, ditemukan 3 PO yang telah lunas namun belum dibuatkan Goods Received berselang 15 hari dan 49 hari sejak tanggal lunas s/d tanggal konfirmasi Audit 12 Jun’25. (TU)</t>
  </si>
  <si>
    <t>Berdasarkan full check atas 23 SPK perbaikan rumah (27 unit rumah) ditemukan 1 SPK atas perbaikan 1 unit rumah yang aktualnya merupakan pekerjaan development cost; 1 SPK perbaikan 1 unit rumah yang telah dilengkapi dengan addendum perpanjangan masa garansi kebocoran namun aktualnya merupakan pekerjaan jasa bongkar keramik dan masih ditanggung oleh Manajemen dengan total nilai sebesar Rp 2,128,500.</t>
  </si>
  <si>
    <t>Berdasarkan sample opname atas 25 unit rumah pada tanggal 17 Jun’25, ditemukan 2 unit rumah dan 4 unit ruko (6 SPK) yang progress 6 item pekerjaan aktualnya (seperti kolom struktur beton – carport, kebersihan dan kemanan) lebih kecil dibandingkan dengan progress yang dibayarkan di sertifikat pembayaran sehingga menimbulkan lebih bayar kontraktor s/d termyn terkait sebesar Rp 1,675,054; 1 unit ruko (1 SPK) yang spesifikasi terpasangnya atas 1 item pekerjaannya berupa kolom struktur beton tidak sesuai dengan spesifikasi yang tercantum dalam RAB/ BoQ/ gambar kerja di mana belum dibuatkan SIK perubahan yang di approve sampai dengan Manager Teknik. (TU)</t>
  </si>
  <si>
    <t>Berdasarkan full check atas 17 unit ubah design ditemukan 4 unit rumah dengan cara bayar KPR yang melakukan ubah design major berselang 216 hari s/d 257 hari setelah tanggal akad kredit s/d tanggal ubah design di mana perubahan juga belum dilengkapi dengan surat persetujuan dari Bank serta 2 unit di antaranya telah terisi barang pribadi pemilik unit meskipun belum serah terima (unit masih dalam progress bangun).</t>
  </si>
  <si>
    <t>Berdasarkan full opname atas 2 unit rumah contoh pada tanggal 12 Jun’25 dan 23 Jun’25, ditemukan 1 barcode item ruang tamu lantai 1 (terdiri dari 9 jenis item dengan jumlah 12 pcs) yang lokasinya berbeda antara lokasi dalam barcode dengan aktual; selisih lebih 1 item inventaris rumah contoh antara list dalam barcode dengan aktual (aktual lebih banyak).</t>
  </si>
  <si>
    <t>Berdasarkan full check atas 59 transaksi refund jaminan pembangunan selama periode audit ditemukan 1 transaksi yang dilakukan refund kepada konsumen padahal unit terkait masih memiliki tunggakan IPL sebesar Rp 1.09 Juta ketika refund dan tidak dilakukan pemotongan dari jaminan pembangunan, bahkan s/d Apr’25 tunggakan juga masih belum terbayar.</t>
  </si>
  <si>
    <t>Berdasarkan full check atas 1 unit penangkal/ penyalur petir ditemukan belum dilakukan pemeriksaan dan pengujian atas 1 unit penyalur petir yang terpasang di area CitraLand Driyorejo CBD</t>
  </si>
  <si>
    <t>Berdasarkan full check atas 183 unit yang saldo retensi KPRnya masih outstanding per 30 Apr’25, ditemukan retensi escrow atas 4 unit yang telah diajukan pencairannya namun belum cair dan belum dilakukan follow up kembali berselang 139 hari s/d 422 hari sejak tanggal surat pencairan s/d tanggal cut off audit 30 Apr’25 sehingga menimbulkan tertahannya retensi escrow sebesar Rp 327.13 Juta; 4 unit yang retensi escrownya sudah memenuhi syarat pencairan ST dan/ atau AJB namun belum diajukan pencairannya berselang 57 hari s/d 1,149 hari sejak tanggal ST/ AJB s/d tanggal cut off audit 30 Apr’25 sehingga menimbulkan tertahannya retensi escrow sebesar Rp 296.50 Juta; 8 unit escrow KPR Bank BNI yang seharusnya dapat cair 100% namun belum diajukan ke Bank berselang 656 hari sejak tanggal berlakunya Addendum PKS BNI 14 Jul’23 sampai dengan 30 Apr’25 sehingga menimbulkan tertahannya retensi sebesar Rp 742,270,000; perbedaan saldo escrow EREMS per 30 Apr’25 karena masih menggunakan data monitoring manual Departemen Finance Accounting sehingga menimbulkan selisih sebesar Rp 14.14 Miliar (176 unit). (TU)</t>
  </si>
  <si>
    <t>Berdasarkan full check atas 75 unit yang melakukan akad selama periode audit 30 Apr’24 s/d 30 Apr’25 ditemukan 3 unit yang telah melakukan akad namun Fee KPRnya belum dicairkan berselang 155 hari s/d 370 hari sejak tanggal akad s/d cut off audit 30 Apr’25 dengan total nilai sebesar Rp 14,802,823. Berdasarkan full check atas 19 transaksi pembatalan ditemukan 1 transaksi pembatalan dengan progress bayar mencapai 14.90% namun atas uang yang telah masuk seluruhnya diakui sebagai penghasilan batal, padahal seharusnya masih ada dana yang dapat dikembalikan ke konsumen atau diakui sebagai titipan batal sebesar Rp 77.65 Juta.</t>
  </si>
  <si>
    <t>Berdasarkan pemeriksaan atas akun titipan lainnya (No. Akun 21.50.900) per 30 Apr’25 ditemukan 5 transaksi yang telah outstanding berselang 1,100 hari s/d 1,401 hari sejak tanggal transaksi s/d cut off 31 Des’24 dengan total nilai sebesar Rp 21,565,904. (TU) Berdasarkan pemeriksaan atas akun Piutang Lainnya (No Akun 11.30.900) per 30 Apr’25 ditemukan 2 transaksi piutang lainnya yang telah outstanding berselang 1,215 hari dan 1,335 hari sejak tanggal transaksi s/d cut off 31 Des’24 dengan total nilai bersaldo kredit sebesar Rp 954,220. (TU) Berdasarkan pemeriksaan atas akun Titipan Pembatalan (No Akun 21.50.600) per 30 Apr’25 ditemukan 2 transaksi titipan pembatalan yang telah outstanding berselang 1,096 hari dan 1,430 hari sejak tanggal transaksi s/d cut off 31 Des’24 dengan total nilai sebesar Rp 27,332,981. (TU)</t>
  </si>
  <si>
    <t>Berdasarkan sample opname atas 39 item fixed asset pada tanggal 23 Jun’25, ditemukan 1 item fixed asset (1 pcs) yang belum dibuatkan Goods Receiving sehingga juga belum diupdate dalam list asset dan diberikan kode asset berselang 54 hari sejak tanggal PO s/d tanggal opname asset 23 Jun’25; 4 item fixed asset yang belum diberikan barcode. (TU)</t>
  </si>
  <si>
    <t>Penilaian Audit CitraLand Gama City Medan 2025.xlsx</t>
  </si>
  <si>
    <t>Berdasarkan sample check atas 62 transaksi penjualan yang memenuhi syarat untuk dilaporkan ke PPATK ditemukan 1 transaksi yang terlambat dilaporkan berselang 250 hari sejak tanggal batas waktu pelaporan s/d tanggal aktual pelaporan</t>
  </si>
  <si>
    <t>Berdasarkan full check atas 16 transaksi ganti nama ditemukan 1 transaksi ganti nama dari orang tua ke anak dengan nomor NPWP berbeda namun tidak membayar PPh Pengalihan Hak 2.5% sebesar Rp 82,305,369 dan tidak dilengkapi dengan SKB maupun surat pernyataan dari konsumen</t>
  </si>
  <si>
    <t>Berdasarkan pemeriksaan konten sosial media CitraLand Gama City Medan di Instagram, Tiktok, Facebook dan Youtube ditemukan jumlah unggahan konten di media sosial kurang dari ketentuan yang berlaku</t>
  </si>
  <si>
    <t>Berdasarkan full check atas 94 PPJB ditemukan 5 PPJB yang terlambat ditandatangani oleh konsumen berkisar 33 hari s/d 116 hari sejak tanggal seharusnya PPJB ditandatangani s/d tanggal aktual PPJB ditandatangani Berdasarkan full check atas 110 unit terjual yang telah memenuhi syarat AJB namun belum melakukan AJB ditemukan 18 unit telah memenuhi syarat AJB (lunas/akad/ST, sertifikat sudah split, NOP PBB terbit) namun belum dikirimkan undangan AJB berkisar 21 hari s/d 247 hari sejak tanggal lunas/akad/ST/split/PBB terbit (mana yang paling belakang) s/d tanggal pull out audit 2 Mei’25; Berdasarkan full check atas 25 unit yang sudah dibayarkan biaya BPHTB ke Bapenda ditemukan 7 unit yang telah dilakukan pembayaran BPHTB namun belum dilakukan AJB berkisar 52 hari s/d 155 hari sejak tanggal pembayaran BPHTB di mana sertifikat SHGB masih dipegang oleh Notaris (tidak ditarik kembali) 1 unit yang sudah AJB namun belum diinput ke system EREMS berselang 190 hari sejak tanggal AJB s/d pull out audit.</t>
  </si>
  <si>
    <t>Berdasarkan sample check atas 58 SPK tender ditemukan 17 kontraktor peserta tender atas 2 SPK yang tidak membayar biaya admin tender sebesar Rp 1,700,000; 2 SPK Tender yang proses perbandingan hanya membandingkan 2 kontraktor saja (tidak minimum 3 kontraktor)</t>
  </si>
  <si>
    <t>Berdasarkan sample check atas 43 PO ditemukan pembelian atas 6 PO yang masih menggantung (outstanding) berkisar 192 hari s/d 311 hari sejak tanggal PO terbit s/d cut off 31 Mar’25 (progress pembayaran 0%); 8 PO yang sudah dilakukan pembayaran namun belum dibuatkan GR (Good Received) berkisar 112 hari s/d 360 hari sejak tanggal pembayaran s/d pull out audit</t>
  </si>
  <si>
    <t>Berdasarkan sample opname progress pekerjaan bangunan atas 17 unit rumah dan 22 unit ruko pada tanggal 29 Apr’25 ditemukan Perbedaan spesifikasi material antara spesifikasi teknis/ gambar kerja for construction dengan actual terpasang yang tidak didukung dengan Internal Memo Berdasarkan sample opname progress 3 pekerjaan landscape pada tanggal 30 Apr’25 ditemukan Perbedaan spesifikasi material atas 2 item pohon antara spesifikasi teknis/ gambar kerja for construction dengan actual tertanam yang tidak didukung dengan Internal Memo Berdasarkan sample opname progress 8 pekerjaan infrastructure pada tanggal 30 Apr’25 ditemukan selisih kurang volume sebesar 3.16 m2 antara spesifikasi teknis/ gambar kerja for construction dengan actual terpasang Berdasarkan sample opname progress 3 pekerjaan landscape pada tanggal 30 Apr’25 ditemukan 1 SPK pekerjaan landscape yang jumlah aktual pohon tertanam tidak sesuai dengan jumlah item di BOQ sehingga selisih kurang tanam 1 pohon sebesar Rp 350,000</t>
  </si>
  <si>
    <t>Berdasarkan full check atas 53 transaksi pengajuan ubah design ditemukan 5 transaksi ubah design yang terlambat membayar biaya admin sebesar Rp 15,000,000 berkisar 210 hari s/d 230 hari sejak tanggal form ubah design s/d tanggal aktual pembayaran admin ubah design; Data pengajuan unit ubah design yang tidak update di mana terdapat 4 transaksi pembayaran admin ubah design berdasarkan TB namun tidak ada pada data pengajuan ubah design</t>
  </si>
  <si>
    <t>Berdasarkan observasi atas 5 unit rumah stock pada tanggal 24 Apr’25 ditemukan 2 unit rumah stock dalam kondisi rusak</t>
  </si>
  <si>
    <t>Berdasarkan data analisa aging IPLK &amp; Air per 31 Mar’25 JO. Ciputra Karya Pancasakti Nugraha (Gama 1) ditemukan 11 unit yang aging tunggakannya tidak dikenakan denda atas tunggakan IPL sebesar Rp 415,000</t>
  </si>
  <si>
    <t>Berdasarkan sample check atas 1,976 unit tagihan IPL bulan Mar’25 ditemukan selisih lebih tagih tariff IPL atas 1 unit sebesar Rp 65,100 dan selisih kurang tagih tariff IPL atas 2 unit sebesar Rp 306,436 Berdasarkan full check atas 1,875 unit tagihan air bulan Mar’25 ditemukan Selisih kurang tagih tariff air atas 2 unit sebesar Rp 589,100; Berdasarkan sample check atas 56 unit rumah/ruko yang menunggak &gt; 90 hari pada tanggal 28 Apr’25 ditemukan 26 unit yang menunggak &gt; 90 hari sebesar Rp 232,171,235 namun meter air belum dicabut</t>
  </si>
  <si>
    <t>Berdasarkan observasi lingkungan atas 90 unit yang melakukan renovasi pada tanggal 29 Apr’25 ditemukan 14 unit renovasi yang tidak ditempel stiker renovasi; Berdasarkan observasi lingkungan ditemukan 8 unit ruko yang melakukan pembangunan pada area hijau/ area parkir di luar batas GSB</t>
  </si>
  <si>
    <t>Berdasarkan observasi lingkungan atas 90 unit yang melakukan renovasi pada tanggal 29 Apr’25 ditemukan 2 unit renovasi yang meletakan material bangunan di row jalan/ melewati area berm/ luar batas pemilikan kavling</t>
  </si>
  <si>
    <t>Berdasarkan observasi lingkungan ditemukan tidak ada penerimaan sewa lahan booth stand Wuling pada ruko R1/36</t>
  </si>
  <si>
    <t>Berdasarkan full check atas 33 titik CCTV pada tanggal 25 Apr’25 ditemukan 2 monitor atas 19 titik CCTV yang menampilkan data waktu perekaman lebih cepat berkisar 4 menit s/d 7 menit dengan waktu realtime dan 1 monitor atas 4 titik CCTV yang menampilkan data waktu perekaman lebih lambat selama 1 menit Berdasarkan pemeriksaan atas kadar pH kolam renang dewasa dan kolam anak pada tanggal 25 Apr’25 ditemukan kadar pH air pada 2 kolam renang memiliki kadar pH air tidak ideal (saat 3x pengujian kadar air pada titik berbeda) dan pengukuran kadar pH air dilakukan setiap 1 minggu sekali</t>
  </si>
  <si>
    <t>Serah Terima</t>
  </si>
  <si>
    <t>Berdasarkan full check atas 212 unit rumah/ruko/kavling yang belum ST ditemukan 29 unit yang telah memenuhi syarat ST namun belum dilakukan Serah Terima berkisar 11 hari s/d 325 hari sejak tanggal seharusnya ST s/d cut off audit sehingga menimbulkan opportunity loss penerimaan IPLK sebesar Rp 39,095,600 dan tertahannya escrow KPR tahap BAST sebesar Rp 426,124,342 (TU)</t>
  </si>
  <si>
    <t>Berdasarkan sample check atas pembayaran bunga deposito periode Apr’24 s/d Mar’25 ditemukan kurang bayar bunga deposito sebesar Rp 19,726,027 atas 1 bilyet deposito Bank BRI nomor DD 00124950 berkisar 298 hari sejak tanggal seharusnya bunga dibayarkan (3 Okt’24) s/d tanggal meeting 28 Jul’25</t>
  </si>
  <si>
    <t>Berdasarkan full check atas 116 unit yang retensinya masih outstanding (Kuadran 1 dan Kuadran 2) ditemukan 2 unit retensi senilai Rp 324,533,802 yang seharusnya sudah dapat cair syarat AJB namun belum diajukan pencairan ke bank berkisar 125 hari dan 678 hari sejak tanggal AJB s/d cut off audit 31 Mar’25; Overstated saldo escrow Kuadran 1 pada Sistem EREMS sebesar Rp 5,942,037,668 jika dibandingkan dengan saldo escrow pada Trial Balance dan Understated saldo escrow Kuadran 2 pada system EREMS sebesar Rp 1,750,903,919 jika dibandingkan dengan saldo escrow pada Trial Balance</t>
  </si>
  <si>
    <t>Berdasarkan sample check atas pembayaran bunga deposito periode Apr’24 s/d Mar’25 ditemukan Standing instruction placement maupun pencairan deposito ditandatangani oleh Financial Controller (Sufia Rinda), bukan Direksi (approver seharusnya sesuai nilai transaksi)</t>
  </si>
  <si>
    <t>Berdasarkan pemeriksaan atas saldo transaksi Piutang lainnya (No. Akun 11.30.900) yang masih outstanding per 31 Mar’25 ditemukan 2 transaksi yang masih menggantung lebih dari 3 tahun sebesar Rp 4,000,000 berselang 1,405 hari dan 2,428 hari sejak tanggal transaksi s/d cut off audit 31 Des’24; Berdasarkan pemeriksaan atas saldo transaksi Piutang lainnya (No. Akun 11.30.900) yang masih outstanding per 31 Mar’25 ditemukan 2 transaksi yang masih menggantung lebih dari 3 tahun sebesar Rp 4,000,000 berselang 1,405 hari dan 1,447 hari sejak tanggal transaksi s/d cut off audit 31 Des’24 Berdasarkan full check atas sub akun Uang Muka Titipan Lainnya (No. Akun 21.50.900) per 31 Mar’25 ditemukan 4 sub akun yang masih menggantung &gt; 3 tahun berkisar 1,139 s/d 3,391 hari sejak tanggal transaksi s/d cut off per 31 Des’24 sebesar Rp 170,424,073 3 transaksi yang bersaldo Kredit sebesar Rp 471,339,462 berkisar 1,006 hari s/d 1,666 hari sejak tanggal transaksi s/d cut off audit 31 Des’24</t>
  </si>
  <si>
    <t>Berdasarkan sample opname atas 56 fixed asset pada tanggal 2 Mei’25 ditemukan 2 asset yang terdapat perbedaan kode asset antara yang terpasang di fisik dengan data list asset; 1 asset yang belum diberikan kode asset</t>
  </si>
  <si>
    <t>Berdasarkan full check atas 15 transaksi pemberian tanda kasih ditemukan 2 transaksi pemberian tanda kasih kedukaan yang dibayarkan tidak langsung ke karyawan yang bersangkutan; 2 transaksi pemberian tanda kasih karyawan sakit yang belum didukung dengan dokumen pembelian barang; 1 transaksi pemberian tanda kasih kedukaan yang diberikan secara tunai ke karyawan</t>
  </si>
  <si>
    <t>Berdasarkan full opname atas 5 tabung APAR pada tanggal 2 Mei’25 ditemukan seluruh tabung APAR tidak dilengkapi dengan kartu checklist Berdasarkan full opname atas 1 monitor CCTV (total 25 kamera) pada tanggal 2 Mei’25 ditemukan waktu rekaman tidak sesuai dengan real time atau lebih lambat berselang 5 menit atas 10 kamera CCTV</t>
  </si>
  <si>
    <t>Penilaian Audit CitraLand Gresik Kota 2025.xlsx</t>
  </si>
  <si>
    <t>Berdasarkan sample check atas 16 transaksi penjualan dengan diskon &gt;5% dari pricelist yang berlaku selama periode Jan’24 s/d Apr’25 ditemukan 3 transaksi penjualan cara bayar cash dengan diskon NPV berkisar Rp 78.13 Juta s/d Rp 196.43 Juta (-1.52% s/d -5.33%) yang disetujui tidak sesuai koridor yang berlaku.</t>
  </si>
  <si>
    <t>Berdasarkan full check atas 3 PO Marketing untuk pemberian reward konsumen ditemukan 1 PO dengan total nilai sebesar Rp 92,700,000 atas pembelian 3 item hadiah undian konsumen yang pajak undiannya belum dipungut/ dipotong dan belum disetorkan ke kas negara sebesar Rp 23,175,000 (25% dari nilai PO) sehingga menimbulkan opportunity loss denda keterlambatan (dihitung sejak tanggal penyerahan hadiah s/d pull out audit 27 Jun’25) sebesar Rp 1,118,838. Berdasarkan full opname atas 2 item barang promosi pada tanggal 20 Jun’25 ditemukan belum dilakukan opname rutin yang didukung dengan Berita Acara opname rutin yang ditandatangani s/d Head of Marketing &amp; Sales.</t>
  </si>
  <si>
    <t>Berdasarkan full check atas 199 data transaksi penjualan pada system EREMS selama periode Jan’24 s/d Apr’25 ditemukan 147 unit yang PBGnya telah terbit namun belum diinput pada system EREMS berselang 159 hari s/d 175 hari sejak tanggal PBG terbit s/d cut off audit tanggal 30 Apr’25.</t>
  </si>
  <si>
    <t>Berdasarkan sample check atas 22 SPK Repeat Order selama periode Jan’24 s/d Apr’25 ditemukan 11 SPK Repeat Order dengan total nilai sebesar Rp 1.15 Miliar yang merupakan pekerjaan infrastruktur di mana 3 SPK di antaranya memiliki volume pekerjaan yang lebih besar (harga satuan sama) padahal seharusnya diterbitkan SPK tunjuk langsung dengan Berita Acara Tunjuk Langsung jika menunjuk kontraktor yang sama. Berdasarkan sample check atas 37 SPK tender selama periode Jan’24 s/d Apr’25, ditemukan 20 SPK yang penginputan atas 62 penawaran kontraktornya dilakukan oleh karyawan QS padahal setiap kontraktor telah memilik user ID masing-masing.</t>
  </si>
  <si>
    <t>Berdasarkan sample check atas 35 PO selama periode Jan’24 s/d Apr’25, ditemukan 4 PO yang telah lunas namun belum dibuatkan Goods Received berselang 32 hari s/d 102 hari sejak tanggal lunas s/d tanggal konfirmasi Audit 16 Jun’25.</t>
  </si>
  <si>
    <t>Berdasarkan sample opname atas 29 unit rumah pada tanggal 18 Jun’25, ditemukan 14 unit rumah (14 SPK) yang progress 21 item pekerjaan aktualnya (seperti sloof beton, kolom struktur beton, dan tangga beton) lebih kecil dibandingkan dengan progress yang dibayarkan di sertifikat pembayaran sehingga menimbulkan lebih bayar kontraktor s/d termyn terkait sebesar Rp 15,750,548; 1 unit rumah (1 SPK) yang spesifikasi terpasangnya atas 1 item pekerjaannya berupa kolom K1 tidak sesuai dengan spesifikasi yang tercantum dalam RAB/ BoQ/ gambar kerja di mana belum dibuatkan SIK perubahan yang di approve sampai dengan Manager Teknik. Berdasarkan sample opname atas 8 SPK prasarana ditemukan 2 SPK yang spesifikasi terpasangnya atas 2 item pekerjaan (pohon ketapang kencana dan pohon trembesi) tidak sesuai dengan spesifikasi yang tercantum dalam RAB/ BoQ/ gambar kerja di mana belum dibuatkan SIK perubahan yang di approve sampai dengan Manager Teknik.</t>
  </si>
  <si>
    <t>Berdasarkan full check atas 3 unit rumah contoh pada tanggal 20 Jun’25, ditemukan belum dilakukan opname rutin yang dituangkan dalam Berita Acara Opname yang ditandatangani s/d Head of Construction &amp; Development; seluruh inventaris rumah contoh belum diberikan barcode.</t>
  </si>
  <si>
    <t>Berdasarkan full check atas pembayaran 7 orang tenaga keamanan selama periode Jan’25 s/d Mar’25 ditemukan 7 tenaga keamanan lepas yang pembayarannya dilakukan secara tunai sehingga berisiko upah dapat diterima oleh pihak yang tidak berhak.</t>
  </si>
  <si>
    <t>Berdasarkan sample opname atas 33 item fixed asset pada tanggal 20 Jun’25, ditemukan 11 asset mobile yang belum dilengkapi dengan Berita Acara Serah Terima ke user terkait; 2 fixed asset yang belum dilengkapi dengan barcode.</t>
  </si>
  <si>
    <t>Penilaian Audit CitraLand Kairagi Manado 2025.xlsx</t>
  </si>
  <si>
    <t>Berdasarkan full check atas 3 transaksi ganti nama selama periode audit, ditemukan 1 transaksi ganti nama dari anak ke orang tua (Ibu) namun belum dilengkapi dengan akta hibah atau melampirkan SKB (Surat Ketetapan Bebas Pajak), Tidak dikenakan kewajiban pajak penjual 2.5%, dan belum dilaporkan ke KPP berselang 136 hari sejak tanggal deadline pelaporan ke KPP sampai dengan pullout audit 3 Dec’25.</t>
  </si>
  <si>
    <t>Berdasarkan full check atas 39 transaksi pembayaran komisi 5 sales dan 5 Agent selama periode Okt’24 s/d Okt’25, ditemukan Selisih 3 transaksi pembayaran komisi 2 sales sehingga menimbulkan kurang bayar sebesar Rp. 4,601,528 (Temuan Ulangan); 1 transaksi dana kebersamaan sebesar Rp 3,389,607 yang belum dilakukan pemindahanbukuan dari rekening operasional ke rekening dana kebersaman berselang 90 hari sejak tanggal terpenuhinya syarat s/d tanggal pullout audit, di mana telah dilakukan proses transfer pada 2 Oct’25 namun gagal dan belum dilakukan proses pemindahbukuan kembali.</t>
  </si>
  <si>
    <t>Berdasarkan full check atas 13 tanda terima hadiah konsumen selama periode Audit ditemukan 2 tanda terima hadiah yang diterima bukan oleh konsumen terkait namun tidak dilengkapi dengan Surat Kuasa bermaterai, di mana 1 tanda terima hadiah di antaranya tidak dilengkapi dengan copy identitas penerima. Berdasarkan full opname atas 5 item barang promosi pada 26 Nov’25 ditemukan selisih kurang atas 3 item barang promosi berkisar 1 pcs dan 11 pcs dan selisih lebih atas 1 item barang promosi sebanyak 2 pcs. Berdasarkan full check atas informasi yang tercantum pada website, sosial media Instagram, Facebook dan Youtube official CitraLand Kairagi ditemukan Website official dan Facebook tidak mencantumkan nomor telephone yang terupdate (selain nomor handphone digital marketing) di mana alamat yang tercantum di Website juga tidak update.</t>
  </si>
  <si>
    <t>Berdasarkan hasil Investigasi atas transaksi penjualan sales selama periode Audit, ditemukan 2 transaksi penjualan di mana Marketing Manager meminta fee atas transaksi terkait kepada Sales Inhouse dengan total sebesar Rp. 46,000,000; 1 transaksi penjualan yang aktualnya merupakan penjualan KC dari Sales CitraLand Winangun kepada CitraLand Kairagi namun Marketing Manager menginstruksikan agar penjualan konsumen terkait dimasukkan sebagai penjualan broker (Diamond Property); 5 leads CitraLand Winangun yang diambil oleh Marketing Manager CitraLand Kairagi dan diberikan kepada team salesnya untuk dilakukan follow-up ke konsumen, di mana hal ini telah diakui oleh Marketing Manager terkait kepada GM CitraLand Winangun dan Direktur Project pada tanggal 30 Jul’25.</t>
  </si>
  <si>
    <t>Berdasarkan full check atas inventaris 3 unit rumah contoh (784 item 1194 pcs) pada tanggal 26 Nov’25 ditemukan 1 unit rumah contoh type New Edinburgh (228 item, 341 pcs) namun belum ditempelkan barcode berselang 27 hari sejak tanggal diserahterimakan dari team Teknik; 2 unit rumah contoh yang 10 areanya dalam kondisi kotor dan terdapat defect seperti (plafon bercak bekas bocor, cat dinding/ wallpaper terkelupas dan bercak di cermin).</t>
  </si>
  <si>
    <t>Berdasarkan full check atas 138 penjualan yang belum dilakukan AJB dan 39 unit yang telah AJB per 31 Oct’25, ditemukan 21 unit telah memenuhi syarat AJB berselang 30 hari s/d 418 hari sejak tanggal lunas/akad/ST/IMB/PBB dan splitzing SHGB (mana yang paling belakang) s/d cut off Audit 31 Oct’25 namun belum dilakukan undangan AJB secara rutin sehingga menimbulkan tertahannya retensi syarat AJB sebesar Rp. 1,650,859,852 dan berpotensi terjadinya buyback untuk cara bayar KPR; 29 unit yang telah AJB namun belum diinput pada EREMS berselang 12 hari s/d 523 hari sejak tanggal AJB sampai dengan pullout Audit. Berdasarkan full check atas 47 transaksi penjualan selama periode Okt’24 s/d Okt’25 ditemukan 2 transaksi penjualan yang PPJB nya belum ditandatangani berselang 52 hari dan 397 hari sejak tanggal seharusnya PPJB ditandatangani s/d tanggal konfirmasi audit 21 Jan’26 padahal 1 unit di antaranya telah Akad; 4 transaksi penjualan yang tanggal PPJBnya berbeda antara EREMS dengan PPJB fisik berselang 3 hari s/d 7 hari. Berdasarkan full check atas 1 transaksi buyback selama periode Okt’24 s/d Okt’25 ditemukan belum dibuatkannya dokumen pengakhiran PPJB dengan konsumen.</t>
  </si>
  <si>
    <t>Fraud risk notaris</t>
  </si>
  <si>
    <t>Berdasarkan hasil investigasi atas kerjasama dengan 5 Notaris (137 Transaksi Akad dan AJB) ditemukan mayoritas pemberian pekerjaan AJB ke Notaris diberikan ke Notaris Nancy Tulung sebanyak 77 transaksi (56.20%) di mana atas indikasi tersebut GM dan MM memperoleh kickback pemberian dari Notaris masing-masing senilai Rp. 20 Juta (Rp. 10 Juta Tahun 2023 dan Rp. 10 Juta tahun 2024) dan Rp. 10 Juta (Tahun 2023).</t>
  </si>
  <si>
    <t>Berdasarkan full check atas 64 unit bangunan dengan progress bangun 100%, ditemukan 3 unit bangunan yang progress bangunnya sudah 100% namun belum memiliki IMB/PBG berselang 97 hari s/d 545 hari sejak tanggal progress bangun 100% s/d pull out audit 3 Des’25 di mana 1 unit di antaranya telah serah terima.</t>
  </si>
  <si>
    <t>Berdasarkan full opname atas 109 SHGB pada 27 Nov’25, ditemukan 5 SHGB yang telah diserahkan ke Notaris namun konsumen belum AJB berselang 28 hari s/d 85 hari sejak tanggal tanda terima Notaris sampai dengan Opname Audit; 2 SHGB atas konsumen yang belum AJB namun fisiknya tidak ditemukan dan tidak terdapat tanda terima penyerahan SHGB ke Notaris. Berdasarkan full check atas pembayaran BPHTB s/d 31 Okt’25 ditemukan 27 unit yang telah dibayarkan BPHTB-nya sebesar Rp 2.45 Miliar namun belum dilakukan AJB berselang 8 hari s/d 417 hari sejak tanggal pembayaran BPHTB s/d cut off audit 31 Okt’25 di mana 24 unit yang SHGB-nya telah diserahkan ke Notaris namun belum membayarkan biaya AJB berselang 58 hari s/d 408 hari sejak tanggal serah terima notaris s/d cut off audit dan 10 tanda terimanya tanpa dilengkapi dengan stempel Notaris, serta 3 unit yang SHGB-nya belum diserahkan ke Notaris dan belum bayar AJB.</t>
  </si>
  <si>
    <t>Berdasarkan sample check atas 40 SPK tunjuk langsung selama periode Okt’24 s/d Okt’25, ditemukan 1 SPK tunjuk langsung untuk pekerjaan pembuatan kolam renang senilai Rp. 166,500,000 (incld PPN) sebagai promo penjualan konsumen namun tanpa dilakukan perhitungan harga dasar, volume dan spesifikasi kolam renang, di mana nilai SPK tersebut dialihkan sebagai dana ubah design konsumen ke kontraktor karena konsumen tidak menghendaki dibuatnya kolam renang walaupun telah dibuatkan Berita Acara sampai dengan Associate Director. Berdasarkan sample check atas 31 SPK tender selama periode Okt’24 s/d Okt’25, ditemukan 16 SPK perbandingan harga yang tidak dilakukan perbandingan minimal 3 Kontraktor tanpa disertakan Berita Acara penjelasan atau notes/ catatan alasan pemilihan hanya adanya 2 Kontraktor di mana 2 SPK di antaranya hanya menampilkan 1 Kontraktor.</t>
  </si>
  <si>
    <t>Berdasarkan sample check atas 49 PO selama periode Okt’24 s/d Okt’25 ditemukan 2 PO yang penawaran harganya diperbandingkan dengan merk dan spesifikasi material yang tidak apple to apple antar vendor di mana 2 Vendor tidak memiliki stock barang yang dikehendaki dan 1 vendor tidak menampilkan tanggal penawarannya; 6 PO Tunjuk langsung yang berita acaranya ditandatangani tidak sesuai dengan koridor yang berlaku.</t>
  </si>
  <si>
    <t>Berdasarkan full check atas saldo hutang kontraktor (No akun 21.60.200) PT Citra Grand Khatulistiwa per 31 Oct’25, ditemukan 2 termyn kontraktor yang masih outstanding senilai Rp 115,395 yang telah melewati 3 tahun setelah tanggal accrue berselang 1,257 hari sejak tanggal accrue/ voucher/ BAST-1 s/d cut off 31 Des’24 padahal sudah tidak bisa ditagih oleh kontraktor sesuai ketentuan pada SUPP (Syarat Umum Perjanjian Pemborong).</t>
  </si>
  <si>
    <t>Berdasarkan sample check atas 23 unit rumah yang sedang dalam progress bangun pada tanggal 27 Nov’25, ditemukan 5 rumah (5 SPK) yang progress 7 item pekerjaan aktualnya (seperti kanopi jendela, bak kontrol, meja dapur, plester aci dinding dan beton wastafel) lebih kecil dibandingkan dengan progress yang dibayarkan di sertifikat pembayaran sehingga menimbulkan lebih bayar kontraktor s/d termyn terkait sebesar Rp 34,919,236; 7 unit rumah dan 1 Marketing Office (8 SPK) yang spesifikasi terpasangnya atas 7 item yang pekerjaannya (seperti pekerjaan kolom, kitchen zinc, bak kontrol, kanopi beton, finishing dinding dan MCB) tidak sesuai dengan spesifikasi yang tercantum dalam RAB/ BoQ/ gambar kerja di mana belum dibuatkan SIK perubahan yang diapprove sampai dengan GM; 5 SPK yang dibuatkan SIK manual untuk perubahan spesifikasi (dimensi kolom, ubah design fungsi ruangan, meja dapur dan tembok pagar belakang) namun belum diinput pada system CPMS di mana seharusnya seluruh SIK diterbitkan dan diapprove melalui system CPMS sehingga berisiko tidak terdokumentasi dalam system. (Temuan Ulangan)
Berdasarkan sample opname atas 12 SPK Prasarana pada 25 Jun’25, ditemukan 2 SPK landscape yang masih dalam masa perawatan namun aktualnya belum terlihat hasil perawatannya seperti banyak rumput liar dan penanaman rumput belum merata.</t>
  </si>
  <si>
    <t>Berdasarkan sample check tagihan IPLK periode Agt’25 s/d Oct’25, ditemukan lebih bayar IPL atas 2 unit sebesar Rp. 180,000.</t>
  </si>
  <si>
    <t>Berdasarkan observasi area Cluster pada tanggal 27 Nov’25 ditemukan rumput kering yang dibakar di lahan kosong dekat area MD03.</t>
  </si>
  <si>
    <t>Berdasarkan pemeriksaan atas SPK Outsource Jasa Keamanan Estate periode audit Oct’24 s/d Oct’25 ditemukan SPK Jasa Keamanan (PT. Habitat Jaya Pratama) belum dilengkapi dengan Perjanjian Kerjasama yang mencakup seluruh klausul hak dan kewajiban masing-masing pihak dan ditandatangani oleh pihak Management dan Vendor berselang 336 hari sejak tanggal SPK s/d pull out audit 3 Des’25. Berdasarkan sample check atas absensi 7 personil security bulan Aug’25, Sep’25 dan Oct’25, ditemukan 2 personil security yang tidak melakukan absensi pulang berselang 3 hari s/d 9 hari dan 1 personil security yang tidak melakukan absensi datang berselang 2 hari namun belum dilengkapi dengan form gagal absen yang di-approve s/d Head of Estate Management.</t>
  </si>
  <si>
    <t>Berdasarkan full check atas 1 perizinan penangkal petir CitraLand Kairagi ditemukan perizinan sistem penangkal petir telah expired berselang 141 sejak tanggal expired sampai dengan pullout Audit.</t>
  </si>
  <si>
    <t>Berdasarkan pemeriksaan atas rekonsiliasi PPh 21 selama periode Jan s/d Okt’25, ditemukan lebih bayar PPh 21 masa Mar’25 dengan nilai yang tertera pada SPT sebesar Rp. 9,125,631 namun belum dikompensasikan pada perhitungan SPT pajak PPh 21 periode bulan berikutnya. Berdasarkan pemeriksaan atas rekonsiliasi PPN selama periode Jan’25 s/d Okt’25 ditemukan selisih lebih sebesar Rp 12,351,468 antara TB dengan SPT masa PPN periode Mar’25 namun belum dilakukan pembetulan berselang 234 hari dari tanggal terbit SPT PPN sampai dengan konfirmasi audit tanggal 12 Feb’26. Berdasarkan full check atas 5 bilyet deposito yang masih outstanding per 31 Okt’25 senilai Rp 40 Miliar ditemukan terdapat 1 penempatan deposito senilai Rp 10 Miliar yang tidak disertai dengan fisik bilyet deposito yang baru walaupun telah disertai oleh Standing Instruction yang ditandatangani s/d Managing Director (P’HH).</t>
  </si>
  <si>
    <t>Berdasarkan full check atas 88 fixed asset per 31 Oct’25 ditemukan 3 asset yang nilai perolehannya kurang dari Rp 2,000,000 namun diakui sebagai fixed asset dan didepresiasi setiap bulannya di mana seharusnya dapat langsung dibiayakan.</t>
  </si>
  <si>
    <t>Berdasarkan full check atas 54 pengakuan penjualan selama periode audit Okt’24 s/d Okt’25 ditemukan 25 transaksi penjualan yang pengakuan pendapatannya dilakukan berselang 1 hari s/d 312 hari sebelum tanggal serah terima unit di mana 1 unit di antaranya belum serah terima sehingga berisiko tidak sesuai dengan acuan PSAK 72. Berdasarkan review saldo akun T/B PT. Citra Grand Khatulistiwa per 31 Oct’25 ditemukan 2 Akun yang memiliki saldo yaitu Titipan Asuransi (21.50.800) sebesar Rp. 84,289,791 dan akun Hutang Kontraktor (21.60.200) sebesar Rp. 1,853,006,676 namun tidak memiliki sub account di FAMS.</t>
  </si>
  <si>
    <t>Berdasarkan full check atas 15 pembayaran Asuransi Karyawan (Ciputra Life) periode Jun’25 s/d Dec’25, ditemukan 4 karyawan belum didaftarkan Asuransi berselang 39 hari s/d 112 hari sejak tanggal daftar seharusnya s/d tanggal konfirmasi audit 5 Feb’26; 1 karyawan yang plan rawat inap (RI) asuransinya didaftarkan tidak sesuai ketentuan yang berlaku.</t>
  </si>
  <si>
    <t>Berdasarkan sample opname atas 84 item (89 pcs) inventaris pada tanggal 2 Des’25 ditemukan 3 item (3 pcs) inventaris belum ditempel barcode di mana 1 item (1 pcs) di antaranya tidak dicatat dalam list asset; 17 Asset yang dipinjamkan ke karyawan dan bersifat mobile untuk digunakan oleh karyawan namun belum dibuatkan tanda terima yang ditandatangani karyawan terkait.</t>
  </si>
  <si>
    <t>Penilaian Audit CitraLand Kendari 2025.xlsx</t>
  </si>
  <si>
    <t>Berdasarkan sample check atas 4 transaksi penjualan dengan diskon NPV &lt; 0% ditemukan 1 transaksi non standard dengan perhitungan NPV yang menggerus cash bottom sebesar -2.35% tanpa dilengkapi dengan form approval NPV yang diapprove sesuai koridor</t>
  </si>
  <si>
    <t>Berdasarkan observasi social media CitraLand Kendari ditemukan Tidak dicantumkan nomor Whatsapp Business Taptalk dan/atau nomor telepon pada 3 akun media sosial; Konten di media sosial tidak dimaintain di mana konten tidak rutin diposting sesuai SOP dan juga terdapat postingan tentang informasi lowongan pekerjaan (Instagram); Tampilan pada website homescreen www.citralandkendari.com yang menampilkan data traffic pengunjung CitraLand Kendari yang bukan dibuat oleh Team Digital Marketing dengan link histats.com sehingga berisiko virus dan data hack dan tampilan homescreen yang tidak terupdate seperti project lainnya; Inkonsistensi penginputan data sales leads atas penjualan unit CitraLand Kendari tahap 2 di mana dari total 13 unit yang sudah terjual (dicatat sebagai Titipan), 4 unit di antaranya sudah terinput dalam Sales Force (menggunakan CitraLand Kendari 1) dan 9 unit lainnya tidak terinput dalam Sales Force. Berdasarkan full check atas 21 PO Marketing ditemukan 14 PO yang sudah lunas, namun belum dibuatkan Goods Receive berkisar 178 hari s/d 829 hari dari tanggal pelunasan s/d cut off audit 31 Agt’25. Berdasarkan full check atas 7 SPK Marketing ditemukan 1 SPK pemasangan materi iklan yang dibuat melalui Repeat Order dengan SPK acuan sebelumnya lebih dari 6 bulan, padahal seharusnya penerbitkan SPK dilakukan melalui Tunjuk Langsung.</t>
  </si>
  <si>
    <t>Berdasarkan full check atas 25 PPJB ditemukan 6 PPJB terlambat ditandatangani oleh konsumen berkisar 14 hari s/d 75 hari sejak tanggal seharusnya PPJB ditandatangani s/d tanggal aktual PPJB ditandatangani Berdasarkan full check atas 28 unit yang belum AJB per 31 Agt’25 ditemukan 3 unit yang telah memenuhi syarat AJB dengan cara bayar KPR (sudah lunas/ akad/ST dan sertifikat sudah split) namun undangan AJB belum dikirimkan ke konsumen berkisar 331 hari s/d 375 hari sejak tanggal memenuhi syarat (diambil yang paling lama) s/d cut off audit tanggal 31 Agt’25 sehingga berisiko menyebabkan tertundanya pencairan retensi syarat AJB sebesar Rp 570,780,000.</t>
  </si>
  <si>
    <t>Berdasarkan full check atas 248 unit penjualan dengan cara bayar KPR ditemukan 1 unit yang sudah akad kredit namun tidak dilengkapi dengan Kuasa Pengosongan Notariil</t>
  </si>
  <si>
    <t>Berdasarkan pemeriksaan atas 12 dokumen perijinan ditemukan tidak ada perijinan untuk Laporan UPL-UKL (Upaya Pemantauan Lingkungan-Upaya Pengelolaan Lingkungan) sejak awal proyek</t>
  </si>
  <si>
    <t>Berdasarkan full check 418 unit atas kelengkapan penginputan data pada EREMS mengenai informasi unit seperti AJB (termasuk nama Notaris), Akad Kredit, IMB/PBG dan SHGB yang sudah terbit ditemukan 38 unit sudah AJB, 170 unit sudah Akad, 65 unit sudah terbit IMB/ PBG, 167 unit yang sudah terbit NOP PBB dan 408 unit SHGB sudah terbit di mana 386 unit di antaranya sudah dibahas pada temuan audit tahun sebelumnya namun belum diinput ke system EREMS berkisar 1644 hari s/d 5284 hari sejak tanggal memenuhi syarat (tanggal akad/ tanggal AJB s/d tanggal cut off penarikan data EREMS tanggal 28 Sep’25) (TU) Berdasarkan analisa data Notaris antara Rekap Manual Legal dengan database EREMS ditemukan 176 unit yang data Notarisnya kosong/ tidak diinput di system EREMS Dokumen pelaporan PPATK atas 11 transaksi belum diberikan ke Team Internal Audit berselang 92 hari sejak tanggal permintaan data dikirimkan s/d cut off tanggal 30 Des’25</t>
  </si>
  <si>
    <t>Berdasarkan full check atas 25 transaksi penjualan yang memenuhi syarat untuk dilaporkan ke PPATK ditemukan 12 transaksi yang terlambat dilaporkan berselang 17 hari s/d 229 hari sejak tanggal batas waktu pelaporan s/d tanggal aktual pelaporan;</t>
  </si>
  <si>
    <t>Berdasarkan sample check atas 82 SPK ditemukan 3 SPK batal namun status SPK pada system CPMS belum di closed (masih berstatus aktif); Termin pembayaran atas 62 SPK yang dibayarkan lebih cepat/ lebih lambat dari 21 hari kalender berkisar 1 hari s/d 41 hari sejak tanggal terima berkas lengkap dari kontraktor s/d tanggal bayar (voucher) tanpa dilengkapi dengan approval dari Direksi Berdasarkan sample check atas 19 SPK tender ditemukan 10 SPK tender yang hanya membandingkan 2 peserta tender yang tidak dilengkapi dengan approval s/d Direktur Project atau bahkan dicarikan 1 kontraktor peserta tender lainnya jika harga penawaran masih dianggap tinggi di mana 5 SPK tender (8 kontraktor peserta) di antaranya proses pengisian data penawaran harga dibantu upload oleh Team QS Project (saat itu CPMS belum dilock); 12 SPK tender yang proses pengisian data penawaran harga terlihat dibantu upload oleh Team QS Project (saat itu CPMS belum dilock); 2 Kontraktor peserta Tender yang tidak memasukkan penawaran final ke system CPMS tanpa dilengkapi dengan surat pengunduran diri ataupun Berita Acara lainnya ataupun follow up dari team QS ke kontraktor untuk memasukkan harga sehingga dikhawatirkan proses negosiasi harga ke kontraktor tidak dilakukan kepada seluruh kontraktor peserta tender.</t>
  </si>
  <si>
    <t>Berdasarkan sample check atas 62 PO ditemukan 30 PO yang sudah lunas namun belum dibuatkan form GR (Goods Receive) berkisar 179 hari s/d 879 hari sejak tanggal PO terbit s/d tanggal cut off audit 31 Agt’25</t>
  </si>
  <si>
    <t>Berdasarkan monitoring saldo akun Hutang Kontraktor (No Akun 21.60.200) per 31 Agt’25 sebesar Rp 762,968,214 ditemukan 1 transaksi senilai Rp 4,272,000 yang seharusnya nilai sisa tagihan sudah tidak bisa ditagih oleh kontraktor sesuai ketentuan SUPP (Syarat Umum Perjanjian Pemborong) atau 2.5 tahun sejak tanggal BAST/pekerjaan selesai namun belum dilakukan penutupan berselang 45 hari sejak batas waktu penagihan SPK s/d cut off audit 31 Agt’25.</t>
  </si>
  <si>
    <t>Berdasarkan sample opname progress pekerjaan di lapangan atas 7 unit rumah ditemukan Perbedaan spesifikasi material/ ukuran atas 1 SPK pada 1 unit rumah (9 item pekerjaan) antara spesifikasi teknis/ Gambar Kerja for construction dengan aktual terpasang yang tidak didukung dengan Internal Memo/SIK; 1 unit rumah atas 1 SPK yang pemasangan dinding pagar belakang rumah tidak sesuai dengan spesifikasi yang diajukan. Berdasarkan sample opname progress pekerjaan di lapangan atas 7 SPK Infrastructure ditemukan Perbedaan spesifikasi pekerjaan atas 2 SPK antara spesifikasi teknis/ Gambar Kerja for construction dengan aktual terpasang yang tidak didukung dengan Internal Memo/SIK Berdasarkan sample check atas 4 SPK pekerjaan landscape ditemukan 4 SPK pekerjaan penanaman 29 pohon di mana 11 pohon di antaranya spesifikasi pohon tertanamnya tidak sesuai dengan spesifikasi yang tercantum pada RAB namun belum dilakukan penggantian 1 unit rumah atas 1 SPK yang hasil cor-annya ring balok tidak rapi/ kopong di mana progress bangun telah dibobot 100% Berdasarkan sample check atas 4 SPK pekerjaan landscape ditemukan 4 SPK pekerjaan penanaman 29 pohon di mana terdapat kurang tanam 2 pohon senilai Rp 2,500,000</t>
  </si>
  <si>
    <t>Analisa awal laporan laba rugi, hasil prelim, audit finding dan follow up periode lalu.</t>
  </si>
  <si>
    <t>Berdasarkan analisa Profit &amp; Loss Estate yang dibandingkan dengan Data Raker tahun 2024 dan 2023 ditemukan Perbedaan nilai yang disajikan pada Data Raker tahun 2024 sehingga menyebabkan Overstated Laporan Data Raker tahun 2024 sebesar Rp 111,241,102</t>
  </si>
  <si>
    <t>Berdasarkan analisa aging tunggakan IPLK per Agt’25 ditemukan 8 unit yang aging tunggakannya lompat/tidak berurutan sehingga terlihat penghuni tidak melunasi dari tunggakan yang lebih lama.</t>
  </si>
  <si>
    <t>Berdasarkan sample check tagihan IPL atas 403 unit periode Agt’25 ditemukan selisih lebih bayar atas 1 unit sebesar Rp 249,461 (TU) Berdasarkan sample check atas 14 unit yang memiliki tunggakan &gt;90 hari per 31 Agt’25 pada tanggal 9 Okt’25 ditemukan 5 unit yang memiliki tunggakan air &gt; 90 hari dengan total tunggakan sebesar Rp 6,941,000 namun belum dilakukan pemutusan meter air (TU)</t>
  </si>
  <si>
    <t>Berdasarkan full check atas 7 tenant Waterpark ditemukan Selisih kurang bayar denda keterlambatan atas 7 tenant sebesar Rp 3,000,000. Berdasarkan full check atas 205 lembar voucher booklet ditemukan 4 lembar voucher booklet yang tidak ditemukan fisiknya sehingga menyebabkan opportunity loss perhitungan penerimaan profit sharing sebesar Rp 100,000 (TU) Berdasarkan full check atas 238 PKS dengan sekolah ditemukan Typo tanggal pembuatan atas 5 dokumen PKS ekstrakurikuler; Pembuatan PKS yang tidak dibuat berurutan secara numeric sehingga nomor PKS menjadi tidak rapih; 51 PKS ekstrakurikuler yang belum ditandatangani oleh Guru Ekskul dan/ atau Head Waterpark</t>
  </si>
  <si>
    <t>Berdasarkan sample check atas 22 unit yang melakukan renovasi pada tanggal 9 Okt’25 ditemukan 5 unit renovasi yang tidak dilengkapi dengan form ijin renovasi dan juga belum membayar deposit renovasi sebesar Rp 17,500,000</t>
  </si>
  <si>
    <t>Berdasarkan hasil observasi lingkungan pada tanggal 8 Okt’25 ditemukan 6 titik lampu PJU dalam kondisi mati; tumpukan sisa material</t>
  </si>
  <si>
    <t>Berdasarkan full check atas absensi kehadiran Security bulan Jul’25 &amp; Agt’25 ditemukan 10 personil Security yang terlihat tidak tertib absensi (tidak absen pulang) atau terlihat seperti melakukan longshift; Jumlah personel security pada SPK berjumlah 19 orang (terdiri dari 15 orang Anggota; 3 Danru dan 1 Chief) sedangkan pada absensi hanya 17 orang (2 Danru dan 15 Anggota) tanpa adanya pemotongan/VO Kurang pada SPK.</t>
  </si>
  <si>
    <t>Berdasarkan full check atas 4 tabung APAR di area kawasan pada tanggal 9 Okt’25 ditemukan seluruh tabung APAR tidak dilengkapi dengan kartu checklist Berdasarkan full check atas 27 titik kamera CCTV pada tanggal 9 Okt’25 ditemukan 7 titik kamera CCTV menampilkan waktu perekaman lebih cepat berselang 1 menit dari jam aktual dan 12 titik kamera CCTV yang menampilkan waktu perekman lebih lambar berkisar 5 menit dan 7 menit dari jam aktual; 6 titik kamera CCTV yang waktu rekamannya tidak menunjukkan waktu aktual (tertanggal tahun 2004 pada monitor atau berselang 21 tahun sejak tanggal observasi); 3 titik kamera CCTV dalam kondisi error; 3 titik kamera CCTV dalam kondisi tidak menyala (TU) Berdasarkan full check atas 7 titik kamera CCTV pada tanggal 15 Okt’25 ditemukan 5 titik kamera CCTV yang menampilkan waktu perekaman lebih lambat berselang 1.42 menit dari jam aktual; 2 titik kamera CCTV dalam kondisi tidak menyala Berdasarkan observasi waterpark pada tanggal 15 Okt’25 dan 17 Okt’25 ditemukan kerusakan pada area publik dan kolam renang serta kondisi area kolam renang yang tidak bersih Berdasarkan pengujian pH air pada tanggal 15 Okt’25 ditemukan hasil uji pH air berada di bawah rentang acuan berdasarkan Peraturan Menteri Kesehatan No.32 tahun 2017</t>
  </si>
  <si>
    <t>Berdasarkan full check tanggal serah terima atas 418 unit pada system EREMS di mana 60 unit di antaranya sudah serah terima selama periode Apr’23 s/d Agt’25 ditemukan 8 unit terlambat ST berkisar 200 hari s/d 4,570 hari sejak tanggal seharusnya ST s/d tanggal realisasi ST (dimana 1 unit di antaranya sudah diminta STO oleh Direksi sejak pembahasan audit tahun 2023) sehingga menimbulkan opportunity loss penerimaan IPLK sebesar Rp 111,219,980; 136 unit yang sudah serah terima namun tanggal ST belum diinput ke system EREMS berkisar 2,846 hari s/d 4,770 hari sejak tanggal ST berdasarkan data manual s/d tanggal cut off audit (TU)</t>
  </si>
  <si>
    <t>Berdasarkan cash opname petty cash dan Kas Besar pada tanggal 7 Okt’25 dan 13 Okt’25 ditemukan 4 transaksi pembayaran BPHTB yang dibayarkan secara online ke Bank Sultra melalui MCM namun diterbitkan melalui Kasbon, tidak terbit melalui Voucher Pengeluaran Uang (BPU) dan kasbon tersebut menggantung 39 hari dengan alasan menunggu kelengkapan SSPD yang tertunda karena konsumen belum membayar PBB. Berdasarkan sample check atas 50 voucher transaksi pengeluaran uang (BPU) ditemukan Redaksi atas 1 transaksi pengeluaran uang yang tidak sesuai di mana seharusnya pembayaran atas selisih kurang paket outing GM, bukan biaya extend outing GM sebesar Rp 5,300,000</t>
  </si>
  <si>
    <t>Berdasarkan full check atas 19 unit dana retensi KPR ditemukan 3 unit retensi senilai Rp 346,446,966 yang seharusnya sudah dapat cair syarat ST namun baru diajukan pencairan ke bank berkisar 157 hari s/d 244 hari sejak tanggal ST s/d tanggal surat pencairan ke bank</t>
  </si>
  <si>
    <t>Berdasarkan full check atas 1 transaksi alih hak ditemukan 1 transaksi pengalihan hak belum dilaporkan ke KPP berselang 576 hari sejak tanggal batas seharusnya lapor s/d tanggal pull out audit</t>
  </si>
  <si>
    <t>Berdasarkan full check atas sub akun Uang Muka Titipan BBN Akte (No. Akun 21.50.310) yang ditarik dari system FAMS ditemukan 8 unit yang telah AJB namun uang muka Titipan BBN Aktenya masih menggantung &gt; 3 tahun sebesar Rp 87,977,465 berkisar 1,313 hari s/d 3,282 hari sejak tanggal AJB s/d cut off audit 31 Des’24; 8 unit yang telah batal namun uang muka Titipan BBN Aktenya masih menggantung &gt; 3 tahun sebesar Rp 265,848,558 berkisar 4,016 hari s/d 4,656 hari sejak tanggal batal s/d cut off audit 31 Des’24</t>
  </si>
  <si>
    <t>Berdasarkan full check perhitungan penyusutan atas 132 item fixed asset per 31 Agt’25 ditemukan inkonsistensi pencatatan atas 3 item fixed asset yang seharusnya dicatat sebagai Inventaris Proyek (pada Trial Balance) namun dicatat sebagai Inventaris Kantor (pada list perhitungan asset) sehingga menyebabkan overstated dan understated nilai asset sebesar Rp 26,399,899</t>
  </si>
  <si>
    <t>Berdasarkan full check atas 1 dokumen mutasi karyawan ditemukan dokumen mutasi karyawan yang tidak terarsip oleh team HC Berdasarkan full check atas 1 dokumen resign karyawan ditemukan dokumen surat keterangan kerja (paklaring) karyawan resign yang tidak terarsip oleh team HC</t>
  </si>
  <si>
    <t>Berdasarkan sample opname atas 30 item fixed asset pada tanggal 9 Okt’25 ditemukan 14 asset tidak dilengkapi dengan barcode; Opname rutin asset sudah dilakukan setiap 1 tahun namun tidak dilengkapi dengan berita acara opname asset; Penyerahan asset kepada User tidak dilengkapi dengan tanda terima</t>
  </si>
  <si>
    <t>Penilaian Audit CitraLand Palembang 2025.xlsx</t>
  </si>
  <si>
    <t>Berdasarkan full check atas 235 data Sales Lead melalui WA Official ditemukan tidak tertibnya penginputan Sales Lead ke Sales Force di mana 35 data Sales Lead tidak diinput Berdasarkan sample opname atas 34 item asset ditemukan 1 asset yang disimpan oleh vendor namun tidak dilengkapi dengan tanda terima</t>
  </si>
  <si>
    <t>Berdasarkan full check atas 688 database pada system EREMS ditemukan tanggal sign date atas 255 PPJB belum diinput ke system EREMS berkisar 432 hari s/d 2,631 hari sejak tanggal SPT/PPJB s/d pull out audit</t>
  </si>
  <si>
    <t>Berdasarkan sample check atas 16 unit dengan progress bangun 100% ditemukan 1 unit yang IMB/ PBG nya belum terbit berselang 176 hari sejak tanggal progress bangun 100% s/d pull out audit (TU)</t>
  </si>
  <si>
    <t>Berdasarkan sample opname progress pekerjaan di lapangan atas 7 unit rumah dan 1 unit bangunan wahana G-Walk ditemukan perbedaan spesifikasi material antara spesifikasi teknis/ Gambar Kerja for construction dengan aktual terpasang yang tidak didukung dengan Internal Memo; 1 titik Kolom Praktis (KP) pada 1 unit rumah yang cor-annya tidak rapi/ kopong</t>
  </si>
  <si>
    <t>Berdasarkan data analisa aging air dan IPLK per 31 Jan’25 ditemukan 33 unit konsumen yang nilai tunggakannya hanya air atau IPL saja padahal sistem EMS sudah menggunakan versi 2 yang seharusnya tagihan tidak dapat terpisah</t>
  </si>
  <si>
    <t>Berdasarkan full opname atas 4 item chemical WTP pada tanggal 25 Feb’25 ditemukan selisih kurang atas 1 item chemical dan selisih lebih atas 3 chemical antara fisik dengan catatan di kartu stock</t>
  </si>
  <si>
    <t>Berdasarkan hasil observasi unit renovasi pada tanggal 25 Feb’25 ditemukan 1 unit renovasi yang tidak dilengkapi dengan Form Ijin Renovasi dan belum membayar deposit renovasi sebesar Rp 2,500,000; 3 unit yang terlambat membayar deposit renovasi berkisar 1 hari s/d 14 hari sejak tanggal observasi s/d tanggal aktual pembayaran</t>
  </si>
  <si>
    <t>Berdasarkan full check atas 21 personel security ditemukan Kerja sama dengan PT Satya Satria Taruna Dharak sebagai penyedia tenaga keamanan diterbitkan melalui SPK (bukan Perjanjian Kerjasama) sehingga tidak ada klausul yang mengatur tentang penalty jika terjadi kekurangan manpower dan jam kerja (TU)</t>
  </si>
  <si>
    <t>Berdasarkan full check atas 13 perjanjian tenant G-Walk ditemukan tidak tercantum tanggal awal dan akhir periode masa sewa (hanya mencantumkan masa bulan berlakunya saja) atas 1 tenant</t>
  </si>
  <si>
    <t>Berdasarkan full check atas 2 tabung APAR pada tanggal 25 Feb’25 ditemukan seluruh tabung APAR sudah expired bahkan kondisi tekanan atas 1 tabung APAR di antaranya di bawah standard Berdasarkan full check atas 34 kamera CCTV ditemukan 16 kamera CCTV yang waktu rekamannya tidak sesuai dengan realtime/ lebih lambat berkisar 7 menit s/d 4.5 jam bahkan 10 kamera CCTV di antaranya selisih hari berselang 1 hari s/d 7,728 hari antara tanggal pada layar monitor dibandingkan dengan tanggal actual dan 18 kamera CCTV lainnya dalam kondisi mati Berdasarkan full check atas 13 perjanjian tenant G-Walk ditemukan kursi meja outdoor area tenant sudah rusak</t>
  </si>
  <si>
    <t>Berdasarkan analisa akun Titipan BBN Akte (No Akun 21.50.300) per 31 Des’24 ditemukan 8 sub akun Titipan BBN Akte yang long outstanding &gt; 3 tahun sebesar Rp 4,030,611 berkisar 1,119 hari s/d 1,506 hari sejak tanggal AJB s/d cut off audit per 31 Des’24 namun belum direklass ke akun Penghasilan Lainnya (TU)</t>
  </si>
  <si>
    <t>Berdasarkan full check atas 462 item fixed asset per 31 Jan’25 ditemukan overstated inventaris kantor sebesar Rp 24,684,354 dan understated nilai akumulasi penyusutan inventaris sebesar Rp 24,684,354 pada list asset karena asset yang sudah dijual/ dihibahkan namun tidak diupdate pada list perhitungan asset Berdasarkan analisa akun Titipan Lainnya (No. Akun 21.50.900) per 31 Des’24 ditemukan 1 sub akun Titipan Lainnya yang long outstanding &gt; 3 tahun sebesar Rp 5,000,000 berselang 1,293 hari sejak tanggal transaksi s/d cut off audit per 31 Des’24 namun belum direklass ke akun Penghasilan Lainnya (TU) Berdasarkan analisa akun Piutang Lainnya (No Akun 11.30.900) per 31 Des’24 ditemukan 2 transaki Piutang Lainnya yang long outstanding &gt; 3 tahun sebesar Rp 2,100,000 namun belum direklass ke akun biaya Berdasarkan analisa akun Piutang Kontraktor (No. Akun 11.30.300) per 31 Des’24 ditemukan 1 sub akun Piutang Kontraktor masih menggantung &gt; 3 tahun berselang 1,414 hari sejak tanggal transaksi terakhir s/d cut off audit</t>
  </si>
  <si>
    <t>Penilaian Audit CitraLand Palu 2025.xlsx</t>
  </si>
  <si>
    <t>Berdasarkan full check atas 3 transaksi ganti nama selama periode audit, ditemukan 1 transaksi ganti nama dari orang tua (Ibu) ke anak namun belum dilengkapi dengan akta hibah atau melampirkan SKB (Surat Ketetapan Bebas Pajak); Tidak dikenakan kewajiban pajak penjual 2.5%; Belum dilaporkan ke KPP berselang 182 hari sejak tanggal deadline pelaporan ke KPP sampai dengan pullout audit 20 Jun’25; Serta tidak dikenakan biaya administrasi sebesar Rp. 1,000,000 berselang 212 hari sejak tanggal Addendum SPPJB s/d pullout audit 20 Jun’25 walaupun telah didukung dengan BA ganti nama yang diapprove s/d GM namun tidak menjelaskan terkait pembebasan biaya ganti nama.</t>
  </si>
  <si>
    <t>Berdasarkan full check atas 6 transaksi pindah blok, ditemukan 2 transaksi pindah blok yang pindah ke unit yang lebih kecil namun Berita Acaranya belum dilengkapi dengan persetujuan sesuai koridor yang berlaku s/d Direktur Proyek.</t>
  </si>
  <si>
    <t>Berdasarkan full check atas 65 pembayaran komisi penjualan selama periode audit, ditemukan lebih bayar 1 komisi sales dengan cara bayar KPR sebesar Rp 139,875; 4 pembayaran komisi team atas transaksi penjualan bulan Apr’25 dan Jun’25 yang masih memperhitungkan komisi/ dana promosi padahal tidak terdapat ketentuan atas dana promosi dari skema perhitungan komisi team tahun 2025 (Apr s/d Des) sehingga berisiko terdapat lebih penerimaan komisi team sebesar Rp 21.71 Juta dan belum dikembalikan ke rekening operasional (BCA 3 No. Akun: 11.10.251) meskipun dana yang diterima dicatat pada rekening dana kebersamaan (Maybank 2 no. Akun: 11.10.270), 58 pembayaran komisi team atas transaksi penjualan selama periode audit yang memperhitungkan komisi dana promosi (0.3%) walaupun telah disetujui pada skema komisi sampai dengan Assc. Director namun ketentuan terkait tidak terdapat skema perhitungan komisi jika dibandingkan dengan project SH-2 lainnya.</t>
  </si>
  <si>
    <t>Berdasarkan full check atas 6 pemberian sponsorship selama periode audit, ditemukan 3 pemberian sponsorship yang tidak didokumentasikan. Berdasarkan sample check atas 66 dari 194 penerbitan Purchase Order (PO) selama periode Jan’23 s/d Apr’25, ditemukan 2 Purchase Order Departemen Marketing senilai Rp 16,725,000 yang progress bayarnya telah lunas namun status Goods Received-nya (GR) masih berstatus open berselang 197 hari dan 763 hari sejak tanggal pelunasan s/d pull out audit pada 20 Jun’25. Berdasarkan full check atas 1 item barang promosi (317 pcs), ditemukan belum dilakukan opname barang promosi secara rutin (1 bulan sekali) yang dilengkapi dengan Berita Acara yang ditandatangani s/d Section Head Marketing. Berdasarkan hasil pemeriksaan website CitraLand Palu (www.citralandpalu.com), ditemukan 3 Marketing Executive yang mencantumkan nomor telephone pribadi di mana 2 Marketing Executive di antaranya mencantumkan social media (Facebook dan Instagram) pribadinya pada halaman website official CitraLand Palu</t>
  </si>
  <si>
    <t>Berdasarkan full check atas 61 transaksi yang memenuhi kriteria pelaporan PPATK selama periode audit, ditemukan 1 unit transaksi alih hak yang belum dilaporkan ke PPATK berselang 340 hari sejak tanggal deadline pelaporan PPATK s/d pullout audit 20 Jun’25.</t>
  </si>
  <si>
    <t>Berdasarkan full check atas 33 penjualan yang belum dilakukan AJB per Mar’25, dari 7 unit yang telah memenuhi syarat AJB per 30 Apr’25 ditemukan 5 unit telah memenuhi syarat AJB berselang 36 hari s/d 957 hari sejak tanggal lunas/akad/ST/IMB/PBB dan splitzing SHGB (mana yang paling belakang) s/d cut off Audit 30 Apr’25 namun belum dilakukan undangan AJB sehingga menimbulkan tertahannya retensi syarat AJB sebesar Rp. 500,000,000.</t>
  </si>
  <si>
    <t>Berdasarkan hasil full opname atas 57 SHGB (28 SHGB yang dilakukan splitzing selama periode audit dan 29 SHGB yang konsumennya belum AJB) pada 16 Jun’25, ditemukan 2 SHGB yang luasannya lebih besar berkisar 44 m2 dan 52 m2 dengan luasan yang tercantum pada SPT di mana unit terkait baru terjual berselang 2,462 hari dan 3,561 hari sejak SHGB splitzing namun belum dilakukan revisi SHGB ke BPN; 5 unit konsumen yang belum AJB namun SHGBnya telah diserahkan ke Notaris yang 2 unit di antaranya tanda terima SHGB-nya tanpa dilengkapi dengan stempel Notaris berselang 91 hari dan 131 hari sejak tanggal tanda terima notaris sampai dengan tanggal opname SHGB dan 3 SHGB lainnya tanpa dilengkapi dengan tanda terima sama sekali di mana 2 unit di antaranya telah dibayarkan BPHTB berselang 63 hari dan 1,743 hari sampai dengan opname Audit; 14 unit yang belum AJB namun fisik SHGB-nya telah diserahkan ke pihak Bank untuk akad kredit namun belum dikembalikan berselang 25 hari s/d 482 hari sejak tanggal tanda terima ke Bank s/d tanggal opname oleh Team Internal Audit pada 16 Jun’25 di mana 1 unit di antaranya telah dibayarkan BPHTB berselang 63 hari sampai dengan opname Audit.</t>
  </si>
  <si>
    <t>Berdasarkan sample check atas 114 SPK selama periode Audit, ditemukan 4 SPK repat order atas pekerjaan prasarana di mana 2 SPK repeat order di antaranya volumenya lebih besar dari SPK acuannya. Berdasarkan sample check atas 24 SPK Tender selama periode Jan’23 s/d Apr’25, ditemukan 20 SPK yang penginputan atas 63 penawaran kontraktornya dilakukan oleh karyawan QS padahal setiap kontraktor telah memiliki user ID masing-masing.</t>
  </si>
  <si>
    <t>Berdasarkan sample check atas 66 penerbitan Purchase Order (PO) selama periode Jan’23 s/d Apr’25, ditemukan 25 PO yang sudah lunas namun belum dibuatkan GR-nya berselang 16 hari s/d 737 hari sejak tanggal pelunasan s/d pull out audit pada 20 Jun’25; 1 PO yang dibatalkan namun belum berstatus cancel pada PIM berselang 457 hari s/d tanggal transaksi dibatalkan s/d pull out audit pada 20 Jun’25.</t>
  </si>
  <si>
    <t>Berdasarkan observasi lapangan atas 20 pembangunan unit rumah pada 11 Jun’25, ditemukan 11 unit rumah (11 SPK) yang progress 42 item pekerjaan aktualnya (lantai ruang dapur, atap, balok struktur beton, kolom struktur beton, plafond dan list plafond, lantai struktur beton, poer beton, dan sloof beton) lebih kecil jika dibandingkan dengan progress yang sudah dibayarkan di sertifikat pembayaran, dan 6 unit rumah (6 SPK) yang spesifikasi terpasangnya atas 7 item pekerjaan (sanitair kloset jongkok, kusen jendela lantai 2, kolom struktur beton, pipa air hujan dan ke septictank, dan sanitair kitchen sink) tidak sesuai dengan spesifikasi yang tercantum dalam RAB/ BoQ/ gambar kerja for construction dan for tender di mana belum dibuatkan IL perubahan yang diapprove sampai dengan GM. Berdasarkan hasil observasi prasarana pada 12 Jun’25, ditemukan 2 gerbong ferris wheel yang lampu LED-nya mati (gerbong K-04 dan B-03) karena brostel tidak dapat bergesekan dengan sempurna dan belum dilakukan penggantian oleh kontraktor padahal baru dilakukan BAST 1 dengan kontraktor pada 11 Apr’25.</t>
  </si>
  <si>
    <t>Berdasarkan full check atas 13 pekerjaan perbaikan pasca masa garansi selama periode audit, ditemukan 3 pekerjaan perbaikan (tidak terkait retak struktur atau kebocoran) yang SPK-nya terbit berselang 77 hari s/d 992 hari setelah batas akhir garansi (90 hari untuk garansi setelah serah terima dan 1 tahun untuk garansi kebocoran) di mana 1 pekerjaan di antaranya atas unit tersebut pernah dilakukan renovasi oleh Konsumen.</t>
  </si>
  <si>
    <t>KasBon Departemen Teknik</t>
  </si>
  <si>
    <t>Berdasarkan sample check atas 25 voucher dari 53 voucher pengeluaran uang untuk kasbon Departemen Teknik selama bulan Jan’23 s/d Apr’25, ditemukan 7 pekerjaan jasa pemotongan pohon, rumput dan pengangkatan material yang dibayarkan menggunakan kasbon dengan total sebesar Rp 12.70 Juta tanpa dibuatkan SPK yang memuat detail pekerjaan, jumlah pekerja dan jumlah hari kerja di mana pembayaran dilakukan secara tunai sesuai form absensi yang ditandatangani manual oleh pekerja.</t>
  </si>
  <si>
    <t>Berdasarkan full check atas saldo aging Estate per Apr’25, ditemukan 1 unit komersial yang sudah pull out dan 2 unit yang tidak beroperasi di area Baywalk namun tunggakan IPLK-nya masih menggantung dan belum dilakukan pemutihan sehingga menimbulkan long outstanding tunggakan sebesar Rp 18.70 Juta.</t>
  </si>
  <si>
    <t>Berdasarkan full check atas penagihan IPLK dan air untuk masa penagihan Apr’25, ditemukan selisih lebih tagih air atas 1 unit rumah dan 1 unit komersial dengan total sebesar Rp 325,000. Berdasarkan full check atas 51 unit (50 bangunan dan 1 kavling) yang dilakukan serah terima kepada konsumen selama periode audit, ditemukan 3 unit yang terlambat ditagihkan IPLK-nya berselang 1 bulan s/d 7 bulan sejak serah terima (ditambah 60 hari untuk spare penagihan IPLK) s/d periode aktual penagihan IPL sehingga berisiko menimbulkan opportunity loss IPLK sebesar Rp 4,545,250; 1 unit kavling yang belum ditagihkan IPLK-nya berselang 4 bulan sejak tanggal pemberlakuan penagihan IPLK Kavling per Mei’25 s/d konfirmasi audit 28 Agt’25 sehingga berisiko menimbulkan opportunity loss IPLK sebesar Rp 4,810,000.</t>
  </si>
  <si>
    <t>Berdasarkan observasi lapangan pada 17 Jun’25, ditemukan barang-barang berupa lemari, papan kayu dan triplek yang tidak diketahui pemiliknya dan sejak kapan ditinggalkan di area selasar ruko Marina, di mana item di antaranya terdapat peralatan gym milik Developer yang diletakkan di area tersebut berselang 300 hari sejak tanggal goods received pada 21 Agt’24 s/d observasi oleh Team Audit. Berdasarkan full check atas 15 titik CCTV area CitraLand Palu pada 17 Jun’25, ditemukan 7 titik CCTV dengan selisih waktu 15 menit lebih lambat pada time stamp CCTV dengan jam pemeriksaan actual; Belum adanya log book yang mencatat jika terjadi kerusakan CCTV.</t>
  </si>
  <si>
    <t>erdasarkan full check atas 10 absensi personil security selama bulan Apr’25, ditemukan 4 personil security yang tidak melakukan absensi pulang berselang 2 hari s/d 6 hari dan belum dilengkapi dengan form gagal absen yang di approve s/d Section Head Construction; 2 personil security yang tidak melakukan absensi datang masing-masing 1 hari dan belum dilengkapi dengan form gagal absen yang di approve s/d Section Head Construction; 9 personil security yang tidak hadir sesuai plotting shift berselang 1 hari s/d 5 hari namun tidak didukung dengan laporan penggantian personil beserta record absensinya; Belum adanya Perjanjian Kerjasama antara Developer dengan Vendor jasa security yang memuat klasul seperti jumlah personil, absensi, lembur, penggantian personil yang tidak hadir, pemotongan tagihan dan kewajiban personil memiliki KTA aktif.</t>
  </si>
  <si>
    <t>Berdasarkan full check atas 9 perjanjian bagi hasil atas pengelolaan Baywalk selama periode audit, ditemukan pendapatan atas pengelolaan Baywalk sebesar Rp. 90,000,000 yang belum diterima Perusahaan selama 3 bulan (Feb’25 s/d Apr’25) berselang 36 hari s/d 97 hari sejak tanggal deadline pembayaran dari pengelola s/d pull out audit pada 20 Jun’25; Pendapatan selama 4 bulan (Jan’25 s/d Apr’25) atas pengelolaan ferris wheel yang belum diterima Perusahaan sesuai perjanjian kerjasama berselang 36 hari s/d 125 hari sejak tanggal deadline pembayaran dari pengelola s/d pull out audit pada 20 Jun’25 di mana pendapatan atas 1 bulan di antaranya telah dibayarkan namun belum dibayarkan penuh.</t>
  </si>
  <si>
    <t>Berdasarkan sample check atas 28 unit pada saat observasi lingkungan pada 17 Jun’25, ditemukan 7 unit yang telah serah terima lebih dari 5 tahun berselang 2,577 hari s/d 3,659 hari sejak tanggal serah terima s/d opname audit 17 Jun’25 namun belum dilakukan tera ulang meter air sehingga berisiko pencatatan meter air menjadi tidak akurat dan adanya sanksi dari dinas terkait.</t>
  </si>
  <si>
    <t>Berdasarkan full check atas piutang kontraktor (No. Akun: 11.30.300) senilai Rp 609.17 Juta per 30 Apr’25, ditemukan 7 piutang kontraktor senilai Rp 84.43 Juta yang masih menggantung &gt; 3 tahun berselang 1,105 hari s/d 2,548 hari sejak tanggal transaksi s/d cut off audit 31 Des’24 dan belum dipotongkan ke tagihan kontraktor terkait di mana 6 kontraktor di antaranya sudah tidak bekerja lagi di CitraLand Palu dan hanya menyisakan tagihan sebesar Rp. 6,302,198.</t>
  </si>
  <si>
    <t>Berdasarkan full check atas pencairan 52 fee KPR atas unit yang akad selama periode audit, ditemukan selisih kurang cair atas 4 pencairan fee KPR sebesar Rp 2.72 Juta yang belum diajukan kekurangan pencairannya berselang 289 hari s/d 617 hari sejak tanggal voucher s/d cut off audit 30 Apr’25 di mana 3 pencairan di antaranya dicairkan bukan ke rekening DK namun dicairkan ke rekening operasional Bank Mandiri (No. Akun: 11.10.202). Berdasarkan full check atas 20 transaksi penjualan yang menerima fasilitas PPN DTP selama periode audit, 1 transaksi penjualan PPN DTP yang terdapat selisih kurang lapor nilai PPN DTP-nya karena kekeliruan perhitungan DPP sebesar Rp 11,351,108 dan belum dilakukan pembetulan berselang 289 hari sejak tanggal faktur pajak terakhir diterbitkan s/d akhir masa pelaporan pada 31 Jan’25; dan 5 transaksi penjualan PPN DTP yang keliru kode faktur pajaknya sejumlah 9 faktur pajak dengan total nilai Rp 189.75 Juta dan belum dilakukan pembetulan berselang 215 hari sejak tanggal faktur pajak diterbitkan sampai akhir masa pelaporan pada 31 Jan’25 Berdasarkan full check atas 22 transaksi pembatalan selama periode audit, ditemukan 1 transaksi yang telah berstatus batal namun belum diakui sebagai penghasilan batal berselang 179 hari sejak tanggal batal s/d pull out Audit pada 20 Jun’25.</t>
  </si>
  <si>
    <t>Berdasarkan sample check atas 47 fixed asset pada 16 Jun’25, ditemukan belum dibuatkan Berita Acara opname yang ditandatangani Section Head Finance dan General Manager meskipun opname rutin telah dilakukan 3 bulan sekali; 10 fixed asset yang bersifat mobile (seperti handphone, hard drive, laptop, handy talkie dan tablet) belum dilengkapi dokumen serah terima fixed asset dengan user; 5 fixed asset yang dibawa oleh user yang telah pensiun/ resign/ mutasi berselang 1,538 hari s/d 4,435 hari sejak tanggal pensiun/ resign/ mutasi s/d Opname Audit 16 Jun’25 tanpa didukung Berita Acara yang disetujui s/d Direktur Proyek; 9 fixed asset yang terdiri dari 2 fixed asset rusak dan 7 fixed asset yang telah dilakukan disposal namun masih tercatat pada list fixed asset serta belum dibuatkan berita acara disposal yang disetujui s/d General Manager.</t>
  </si>
  <si>
    <t>Berdasarkan full check atas 72 transaksi penggunaan dana kebersamaan, ditemukan 33 transaksi yang penggunaannya untuk keperluan kebersamaan yang menggunakan dana rekening operasional (No. Akun: 11.10.251 - BCA 3), Kas Besar (No. Akun 11.10.112) dan Kas Kecil Proyek (No. Akun: 11.10.111) senilai Rp 139.49 Juta dan belum di reimburse dari rekening dana kebersamaan (No Akun: 11.10.270 - Maybank 2) berselang 120 hari s/d 825 hari sejak tanggal transaksi s/d cut off audit 30 Apr’25. Berdasarkan full check atas sub account titipan lainnya (no. akun: 21.50.900) yang outstanding pada 30 Apr’25, ditemukan 5 titipan lainnya yang tidak diketahui penyetornya (Mr. X) yang telah menggantung lebih dari 3 tahun berselang 1,014 hari s/d 1,070 hari sejak tanggal transaksi sampai dengan cut off audit 31 Des’24 sebesar Rp 6,830,635 dan belum diakui sebagai penghasilan lainnya.</t>
  </si>
  <si>
    <t>Penilaian Audit CitraLand Pekanbaru 2025.xlsx</t>
  </si>
  <si>
    <t>Berdasarkan opname atas 1 item barang promosi pada tanggal 3 Mar’25 ditemukan barang promosi telah dilengkapi dengan rekap barang promosi untuk mencatat saldo dan mutasi keluar masuk barang namun belum dilakukan opname rutin dengan dibuatkan Berita Acara Opname rutin yang ditandatangani s/d Marketing Manager.</t>
  </si>
  <si>
    <t>Berdasarkan full check atas 5 transaksi alih hak selama periode Mar’22 s/d Jan’23, ditemukan 2 transaksi alih hak yang terlambat dilaporkan ke KPP berselang 37 dan 98 hari sejak tanggal pelaporan seharusnya s/d tanggal aktual pelaporan ke KPP. Berdasarkan full check atas 571 kelengkapan penginputan data pada EREMS ditemukan 253 unit yang kelengkapan databasenya seperti nomor dan tanggal IMB, SHGB Split, AJB belum terinput ke EREMS per 14’Feb’25.</t>
  </si>
  <si>
    <t>Berdasarkan full check atas 103 Sertifikat SHGB, ditemukan 1 unit stock yang berbeda luasan antara data EREMS dengan Sertifikat SHGB dan fisik aktualnya sebesar 4 m2.</t>
  </si>
  <si>
    <t>Berdasarkan sample check atas 125 PO selama periode audit Feb’23 s/d Jan’25 ditemukan 39 PO yang telah dilakukan pelunasan namun masih berstatus “On Progress” dan belum dibuatkan GR (Goods Received) berselang 17 hari s/d 505 hari sejak tanggal pelunasan pembayaran s/d cut off audit 31 Jan’25; 13 PO yang masih berstatus “On Progress” namun telah dilakukan pelunasan dan dibuatkan GR (Goods Received) berstatus ‘Received” berselang 310 hari s/d 666 hari sejak tanggal GR s/d cut off audit 31 Jan’25.</t>
  </si>
  <si>
    <t>Berdasarkan sample opname progress lapangan atas 8 unit rumah pada tanggal 26 Feb’25 ditemukan 2 rumah (1 SPK) yang progress atas 14 item pekerjaan aktualnya (seperti tangga beton, keramik meja dapur, washtafel, railing tangga, Bathup, MCB) lebih kecil dibandingkan dengan progress yang dibayarkan di sertifikat pembayaran sehingga menimbulkan lebih bayar kontraktor s/d termyn terkait sebesar Rp 31,533,749; 4 unit rumah (4 SPK) yang spesifikasi terpasangnya atas 5 item pekerjaan (kolom K2, jendela-opening J3 dan list plank) tidak sesuai dengan spesifikasi yang tercantum dalam RAB/ BoQ/ gambar kerja for construction dan for tender di mana belum dibuatkan SIK perubahan yang diapprove sampai dengan Manager Teknik. (Temuan Ulangan)
Berdasarkan sample opname lapangan atas 4 SPK Prasarana pada tanggal 27 Feb’25 ditemukan 1 SPK yang jumlah item terpasang untuk pekerjaan pondasi dan instalasi tiang PJU lebih besar dari quantity yang tercantum dalam RAB/ BoQ/ gambar kerja for construction dan for tender dengan nilai sebesar Rp. 5,058,000 namun belum dibuatkan SIK perubahan yang diapprove sampai dengan GM.</t>
  </si>
  <si>
    <t>2 unit ubah design minor (tidak mengubah luasan dan struktur bangunan), namun belum dibuatkan SIK Ubah Designnya yang disetujui sampai dengan GM.</t>
  </si>
  <si>
    <t>Berdasarkan observasi lapangan atas Outsource PT. Karya Fia Utama (KFU) untuk 6 tenaga harian teknik Mandor Imam pada tanggal 5 Mar’25, ditemukan 1 tenaga kerja harian yang di plotting untuk perbaikan rumah B09/053 namun aktualnya tidak terdapat tenaga kerja harian yang bekerja pada unit terkait di mana item perbaikannya tidak terecord dalam sales force (Temuan Ulangan); 1 unit pekerjaan yang tidak ada di dalam plotting kerja maupun sales force namun dikerjakan oleh mandor pada saat jam kerja, di mana terdapat pembayaran oleh konsumen ke mandor terkait sebesar Rp. 1,100,000 padahal seharusnya tenaga terkait bertugas melakukan pengawasan atas seluruh personel tenaga kerja harian</t>
  </si>
  <si>
    <t>Berdasarkan observasi lapangan atas Outsource PT. Karya Fia Utama (KFU) untuk 6 tenaga harian teknik Mandor Imam pada tanggal 5 Mar’25, ditemukan 1 unit rumah yang sales forcenya statusnya sudah closed namun aktualnya masih ada pekerjaan di lapangan untuk item pekerjaan yang telah dikerjakan sebelumnya namun tidak terecord dalam sales force; Laporan tenaga harian belum didukung dengan foto progress update pekerjaan setiap harinya sehingga berisiko tidak dapat dimonitoring progress hasil pekerjaan yang telah dilakukan.</t>
  </si>
  <si>
    <t>Rekap monitoring penggunaan kartu akses telah dibuatkan namun belum didukung dengan Berita Acara Opname yang ditandatangani s/d Head of Estate. Berdasarkan opname cash dan penerimaan per 25 Feb’25, ditemukan selisih kurang sebesar Rp 50,000 atas penerimaan uang harian waterpark antara Laporan Penerimaan Waterpark dengan fisik uang. Berdasarkan full check atas rekap Group Waterpark sebanyak 73 transaksi, ditemukan Rekap group Waterpark baru dibuat pada Agt’24 sedangkan Waterpark telah beroperasi sejak Jun’22 pasca pandemi; Seluruh transaksi group tidak dilengkapi dengan dokumen group order yang berisi Nama dan tanggal Group, nama dan nomor telephone PIC, jumlah peserta, harga tiket per pax, teknis pembayaran dan tanda tangan kedua belah pihak; 6 transaksi group yang tidak mencantumkan nama Group yang datang; 2 transaksi group yang tidak mencantumkan tanggal kedatangan dan jumlah peserta di mana 1 group di antaranya juga tidak mencantumkan nama group.</t>
  </si>
  <si>
    <t>Berdasarkan opname penggunaan chemical WTP per 25 Feb’25, ditemukan Monitoring chemical telah dilengkapi dengan rekap stock chemical untuk mencatat saldo dan mutasi keluar masuk namun belum dilakukan opname rutin dengan dibuatkan Berita Acara Opname rutin yang ditandatangani s/d Head of Estate; Selisih lebih 2 item chemical sebanyak 55 kg dan 140 kg antara kartu stock dengan fisik chemical karena kartu stock belum diupdate. Berdasarkan sample check 3 bulan Nov’24 s/d Jan’25 atas monitoring genset ditemukan checklist perawatan genset belum dibuatkan secara mendetail terkait pemeriksaan Radiator, Oli Mesin, ACCU, Panel Genset, dan Kebersihannya di mana aktualnya hanya berupa checklist warming up genset yang ditandatangani s/d Head of Estate, padahal genset WTP (Water Treatment Plant) telah dibuatkan checklistnya. Berdasarkan full check atas 5 item kelengkapan P3K di Waterpark Per 28 Feb’25, ditemukan 1 item cairan antiseptik yang telah expired berselang 120 hari sejak tanggal expired 31 Okt’24 s/d pemeriksaan audit. Berdasarkan stock opname atas stock chemical waterpark Per 25 Feb’25, ditemukan monitoring chemical Waterpark telah dilengkapi dengan rekap stock chemical untuk mencatat saldo dan mutasi keluar masuk namun belum dilakukan opname rutin dengan dibuatkan Berita Acara Opname rutin yang ditandatangani s/d Head of Estate.</t>
  </si>
  <si>
    <t>Berdasarkan observasi lapangan pada tanggal 25 Feb’25, ditemukan 4 unit rumah yang melakukan renovasi namun belum membayar deposit renovasi dengan total sebesar Rp. 20,000,000 di mana materialnya sampai keluar ke jalan; 1 unit renovasi telah mendapatkan izin renovasi dan membayarkan deposit namun materialnya diletakkan melebihi area unit terkait.</t>
  </si>
  <si>
    <t>Berdasarkan full check atas 43 unit CCTV pada tanggal 25 Feb’25, ditemukan 23 titik CCTV yang waktu perekamannya berbeda dengan waktu realtime berselang 3 menit s/d 8 menit; 3 unit CCTV dalam kondisi rusak/ tidak menyala namun tidak diketahui catatan rusaknya sejak kapan.</t>
  </si>
  <si>
    <t>Berdasarkan full check atas 19 personil keamanan outsource PT Amanah Nusa Garda Perkasa pada Okt’24 s/d Des’24, ditemukan 26 absensi atas 9 personel security yang melanjutkan jam kerja pada shift plottingan setelahnya sehingga durasi jam kerja menjadi panjang (2 kali s/d 3 kali shift).</t>
  </si>
  <si>
    <t>Berdasarkan observasi lapangan pada tanggal 25 Feb’25, ditemukan Lapangan basket club house dalam keadaan terbuka dan tidak terkunci padahal pada saat itu tidak ada yang memakai lapangan tersebut di mana di sekitar pintu terdapat gembok yang sudah berkarat dan rusak. Berdasarkan observasi lingkungan waterpark tanggal 25 Feb’25, ditemukan adanya asset waterpark yang tidak terawat. Berdasarkan observasi lapangan terkait operasional waterpark pada tanggal 25 Feb’25, ditemukan pagar samping Waterpark yang digunakan untuk jalur service outsource yang lokasinya berdekatan dengan kolam Olympic dalam keadaan posisi yang tidak terkunci. Berdasarkan observasi lapangan Waterpark terkait hazard pada tanggal 25 Feb’25, ditemukan 6 titik area fasilitas Waterpark yang kondisinya membahayakan keselamatan pengunjung seperti ruang pompa tidak tertutup, tangga besi berkarat, Bottom drain terbuka dan tidak digembok, pagar water slide non-aktif tidak terkunci serta defect di area jembatan.</t>
  </si>
  <si>
    <t>Berdasarkan full check atas 3 unit penangkal petir ditemukan seluruh titik penangkal petir yang belum ada perijinannya.</t>
  </si>
  <si>
    <t>Berdasarkan full check atas Cash Advance Report EREMS selama periode audit Feb’23 s/d Jan’25, ditemukan saldo kasbon outstanding sebesar Rp 4,078,954 berselang 49 hari s/d 546 hari dari tanggal cash opname 28 Feb’25. Berdasarkan full check atas penggunaan cheque pada tanggal 28 Feb’25, ditemukan 984 lembar Cheque kosong di brankas yang telah ditandatangani oleh ex-GM Keuangan (P’Jimmy Sulistyo) namun sudah tidak aktif di proyek CitraLand Pekanbaru sehingga sudah tidak dapat digunakan.</t>
  </si>
  <si>
    <t>Berdasarkan full check atas 9 unit yang retensinya masih outstanding per 31 Jan’25, ditemukan perbedaan saldo Escrow KPR antara saldo monitoring manual Collection dengan saldo escrow EREMS sebesar Rp 11.93 Miliar, namun belum dibuatkan ticket pengajuan ke team IT; 2 unit yang nilai retensi escrow pada monitoring manualnya tertukar sehingga data yang disajikan tidak akurat.</t>
  </si>
  <si>
    <t>Berdasarkan full check atas 228 transaksi Titipan Deposit PL (No. Akun: 24.40.000), ditemukan 108 transaksi terkait titipan IPL dan WTP senilai Rp 13,342,082 yang masih outstanding &gt; 3 tahun berselang 3.0 s/d 8.9 tahun sejak tanggal voucher sampai dengan cut off 31 Des’24 dan belum diakui sebagai pendapatan lain-lain; 9 transaksi senilai Rp 5,529,210 yang masih belum teridentifikasi &gt; 3 tahun berselang 3.3 tahun s/d 4.4 tahun sejak tanggal voucher sampai dengan cut off 31 Des’24 dan belum diakui sebagai pendapatan lain-lain. Berdasarkan full check atas 1 transaksi Titipan Lainnya (No. Akun: 24.50.900) yang merupakan UTJ (Uang Tanda Jadi), ditemukan 1 transaksi senilai Rp 10,000,000 yang masih belum teridentifikasi selama 3.2 tahun sejak tanggal voucher sampai dengan 31 Des’24 dan belum diakui sebagai pendapatan lain-lain.</t>
  </si>
  <si>
    <t>Berdasarkan full check atas 2 karyawan resign per 31 Jan’25, ditemukan seluruh karyawan resign belum dilengkapi dengan Exit Form berselang 49 hari dan 113 hari sejak tanggal resign s/d pullout Audit 7 Mar’25.</t>
  </si>
  <si>
    <t>Penilaian Audit CitraLand Puncak Tidar 2025.xlsx</t>
  </si>
  <si>
    <t>Berdasarkan opname hadiah konsumen tanggal 16 Okt’25 ditemukan 2 item hadiah konsumen berupa voucher belanja senilai Rp 8.35 Juta yang disimpan di laci admin promosi yang kuncinya dipegang oleh admin promosi berselang 56 hari sejak tanggal pembelian/ invoice s/d pemeriksaan audit 16 Okt’25.</t>
  </si>
  <si>
    <t>Berdasarkan full check atas 18 unit ubah desain selama periode Mei’24 s/d Agt’25 ditemukan 1 unit rumah dengan cara bayar KPR yang SPT perubahannya baru terbit berselang 332 hari sejak tanggal akad di mana perubahan juga belum dilengkapi dengan surat persetujuan dari Bank.</t>
  </si>
  <si>
    <t>Berdasarkan full check atas 65 PO Marketing selama periode May’24 s/d Aug’25 ditemukan 1 PO yang telah lunas namun statusnya masih open berselang 352 hari sejak tanggal lunas s/d pull out audit 17 Okt’25 dan belum dibuatkan tiket ke Team IT.</t>
  </si>
  <si>
    <t>Berdasarkan full check atas 63 penjualan selama periode May’24 s/d Aug’25 ditemukan 1 transaksi penjualan yang terlambat dilaporkan ke PPATK berselang 43 hari sejak tanggal batas lapor sampai dengan tanggal aktual pelaporan ke PPATK. (TU)</t>
  </si>
  <si>
    <t>Berdasarkan full check atas dokumentasi 63 transaksi penjualan selama periode May’24 s/d Aug’25 ditemukan kekeliruan penginputan NPWP atas 1 konsumen di dalam SPT, PPJB, surat pernyataan PPNDTP, dan laporan PPATK; 1 unit yang secara data terlihat terlambat menandatangani PPJB berselang 78 hari sejak tanggal maksimal penandatanganan PPJB (30 hari setelah SPT terbit) s/d tanggal penandatanganan PPJB aktual karena data baru diinput saat proses komisi. Berdasarkan full check atas 63 data transaksi penjualan pada system EREMS ditemukan PPJB atas 2 unit yang telah ditandatangani namun belum diinput pada system EREMS berselang 79 hari dan 232 hari sejak tanggal PPJB ditandatangani s/d pull out audit tanggal 17 Okt’25. Berdasarkan full check atas 51 unit transaksi penjualan PPNDTP selama periode audit ditemukan 1 transaksi yang surat pernyataan insentif PPN DTPnya tidak dilengkapi dengan materai.</t>
  </si>
  <si>
    <t>Berdasarkan full check atas 41 transaksi penjualan dengan cara bayar KPR selama periode audit ditemukan 34 transaksi penjualan KPR yang telah akad kredit namun belum dilengkapi dengan akta pengosongan berselang 21 hari s/d 401 hari sejak tanggal akad s/d pull out audit 17 Okt’25 di mana 16 unit di antaranya telah melakukan ST; kekeliruan penulisan nomor unit pada 2 akta pengosongan.</t>
  </si>
  <si>
    <t>Berdasarkan full opname atas 211 SHGB pada tanggal 14 Okt’25 ditemukan 56 sertifikat telah diserahkan ke notaris namun belum AJB berselang 14 hari s/d 796 hari sejak tanggal sertifikat diserahkan s/d pemeriksaan audit di mana 53 unit di antaranya BPHTBnya juga telah terbayar dengan total nilai sebesar Rp 5.93 Miliar. Berdasarkan full check atas transaksi pembayaran PBB tahun 2024 dan 2025 (terdiri dari 328 unit) ditemukan 17 tunggakan PBB atas 14 unit yang PBB-nya masih menjadi tanggung jawab Management namun belum dibayarkan berselang 47 hari s/d 412 hari sejak tanggal jatuh tempo pembayaran s/d pull out audit 17 Okt’25 dengan total nilai pokok sebesar Rp 36,798,505 sehingga menimbulkan denda pajak per tahun 2025 sebesar Rp 4,723,362</t>
  </si>
  <si>
    <t>Berdasarkan full check atas termyn pembayaran 151 SPK selama periode Mei’24 s/d Agt’25, ditemukan 62 SPK yang klausul masa retensi pada SPK tidak sesuai dengan masa retensi pada SUPP di mana 1 SPK di antaranya nilai retensinya lebih kecil dibandingkan nilai retensi yang tercantum dalam SUPP, bahkan 1 SPK lainnya tidak memiliki retensi sama sekali sehingga mengakibatkan kurang potong retensi sebesar Rp 13,215,248. (TU) Berdasarkan sample check atas 54 SPK Tender selama periode Mei’24 s/d Agt’25, ditemukan 22 SPK yang penawaran kontraktornya diinput oleh karyawan QS di mana 15 SPK di antaranya (77 penawaran) penginputannya dibantu oleh QS sejak penawaran awal s/d negosiasi akhir, sedangkan penginputan penawaran 6 SPK lainnya (22 penawaran) hanya dibantu oleh QS ketika penawaran awal, padahal setiap kontraktor telah memiliki user ID masing-masing.</t>
  </si>
  <si>
    <t>Berdasarkan full check atas 74 SPK dengan VO tambah selama periode Mei’24 s/d Agt’25, ditemukan 8 SPK pembangunan rumah dengan 15 VO tambah berkisar 0.46% s/d 8.57% di mana VO terkait merupakan titipan pekerjaan unit lain (unit PPNDTP).</t>
  </si>
  <si>
    <t>Berdasarkan full check atas 79 SPK perbaikan selama periode Mei’24 s/d Agt’25, ditemukan 15 SPK perbaikan atas 19 bangunan yang telah melewati masa garansi bangunan berselang 185 hari s/d 630 hari sejak tanggal garansi habis sampai tanggal SPK diterbitkan dengan total nilai sebesar Rp 95.81 Juta. (TU)</t>
  </si>
  <si>
    <t>Berdasarkan sample check atas 19 unit rumah pada 8 Okt’25, ditemukan 9 unit rumah (9 SPK) yang progress 1 item pekerjaan aktualnya berupa kebersihan dan keamanan lebih kecil jika dibandingkan dengan progress yang dibayarkan di sertifikat pembayaran sehingga menimbulkan lebih bayar kontraktor s/d termyn terkait sebesar Rp 10.23 Juta. (TU)</t>
  </si>
  <si>
    <t>Berdasarkan full check atas 196 unit yang telah memenuhi syarat ST s/d Agt’25, ditemukan 13 unit (2 unit bangunan dan 11 unit kavling) yang telah memenuhi syarat ST namun belum dilakukan ST berselang 34 hari s/d 921 hari sejak tanggal maksimal ST (lunas/ akad/ bangunan 100%/ janji ST – mana yang paling belakang + 2 bulan) s/d tanggal cut off Audit 31 Agt’25 di mana 3 unit di antaranya merupakan temuan bawaan tahun lalu sehingga menimbulkan opportunity loss sebesar Rp 85,911,984. (TU)</t>
  </si>
  <si>
    <t>Berdasarkan full check atas 2 unit rumah contoh ditemukan 98 item inventaris rumah contoh yang belum ditempelkan kode asset; 2 item yang belum masuk dalam list inventaris rumah contoh; selisih kurang atas 2 item (2 pcs) antara list asset dengan aktual; 1 item inventaris rumah contoh dalam keadaan rusak (frame lukisan mulai terlepas).</t>
  </si>
  <si>
    <t>Berdasarkan full check atas absensi security (PT. Tri Tunggal Putra) selama periode Jul’25 s/d Aug’25, ditemukan 4 personel (total 4 shift) yang jam kerjanya double shift (melanjutkan/ mengisi shift sebelumnya) untuk melakukan back up personel yang berhalangan sehingga durasi kerja menjadi panjang; belum adanya PKS yang mencantumkan klausul kewajiban pihak outsource dalam PKS untuk melengkapi setiap personel security dengan KTA yang masih aktif dan larangan longshift.</t>
  </si>
  <si>
    <t>Berdasarkan full check atas 5 tabung APAR per 7 Okt’25 ditemukan seluruh tabung belum didukung dengan kartu checklist sebagai fungsi kontrol tabung APAR meskipun seluruhnya dalam keadaan baik (tersegel, tekanan normal, dan tidak ada yang expired).</t>
  </si>
  <si>
    <t>Berdasarkan full check atas seluruh perizinan kawasan CitraLand Puncak Tidar Malang ditemukan 5 kawasan/ cluster (Blue Aqua, Golden Wood, Horizon Hill, Horizon Hill Ext, dan Silver Sand) tidak dibuatkan sistem penangkal petir; belum dilakukan pelaporan pelaksanaan kegiatan pengelolaan dan pemantauan lingkungan secara rutin 6 bulan sekali berselang 1,998 hari sejak tanggal surat rekomendasi diterima s/d cut off audit 31 Aug’25.</t>
  </si>
  <si>
    <t>Berdasarkan 72 unit escrow KPR yang masih outstanding per 31 Aug’25 ditemukan 1 unit escrow KPR Bank CIMB Niaga yang seharusnya dapat cair 100% namun belum diajukan ke Bank berselang 802 hari sejak tanggal berlakunya Addendum PKS Bank CIMB sampai dengan pullout audit 17 Okt’25 sehingga menimbulkan tertahannya retensi sebesar Rp. 188,100,000 di mana unit terkait merupakan temuan bawaan tahun sebelumnya; 13 unit escrow yang telah memenuhi syarat pencairan ST namun belum diajukan ke Bank berselang 49 hari s/d 952 hari sejak terpenuhinya syarat ST s/d pull out audit 17 Okt’25 sehingga mengakibatkan tertahannya retensi escrow sebesar Rp 1,332,017,290. (TU)</t>
  </si>
  <si>
    <t>Berdasarkan full check atas 3 transaksi alih hak selama periode May’24 s/d Aug’25 ditemukan 1 transaksi belum dilaporkan ke KPP berselang 331 hari sejak tanggal deadline lapor s/d tanggal pull out audit 17 Okt’25 meskipun telah didukung dengan surat pernyataan yang membebaskan Developer jika muncul segala kewajiban di kemudian hari. (TU)</t>
  </si>
  <si>
    <t>Berdasarkan pemeriksaan saldo Sub Account per 31 Aug’25 ditemukan selisih overstated atas 1 akun sebesar Rp 3.24 Miliar antara saldo Sub Account dengan saldo di Trial Balance (saldo Sub Account lebih besar) namun belum diajukan ticket ke team IT Kantor Pusat. ditemukan kelebihan pengembalian dana konsumen atas 1 transaksi pembatalan dengan total nilai sebesar Rp 1 Juta karena pengembalian dihitung dari uang masuk</t>
  </si>
  <si>
    <t>Berdasarkan full check atas 48 plan Ciputra Life terdaftar atas 24 karyawan, ditemukan plan 3 karyawan beserta 1 tanggungannya yang didaftarkan lebih rendah dari plan seharusnya.</t>
  </si>
  <si>
    <t>Penilaian Audit CitraLand Sampali Medan 2025.xlsx</t>
  </si>
  <si>
    <t>Berdasarkan sample check atas 88 transaksi penjualan ditemukan perbedaan nomor NPWP atas 1 konsumen antara dokumen PPJB dan EREMS; SPT Perubahan atas 3 konsumen yang belum ditandatangani oleh konsumen berkisar 59 hari s/d 508 hari sejak tanggal terbit SPT s/d pull out audit</t>
  </si>
  <si>
    <t>Berdasarkan sampel check atas 17 transaksi alih hak ditemukan 1 transaksi pengalihan hak yang diterbitkan PPJB Penegasan namun hanya 1 rangkap yang dipegang oleh konsumen; Seluruh transaksi pengalihan hak hanya diinput pada modul transaksi ganti nama saja pada system EREMS, bukan pada modul Pengalihan Hak dan Ganti Nama</t>
  </si>
  <si>
    <t>Berdasarkan sample check atas 41 transaksi PO ditemukan Supplier pemenang atas 2 PO yang dipilih bukan berdasarkan harga terendah/ termurah, tanpa alasan penunjukan pada system PIM; 27 PO yang telah dilakukan pelunasan namun belum dibuatkan GR (Good Received) berkisar 53 hari s/d 522 hari sejak tanggal pembayaran s/d tanggal pull out audit di mana tanggal pembayaran atas 3 transaksi diantaranya belum diinput; 1 PO yang telah dilakukan pelunasan dan diterbitkan GR (Good Received) namun masih berstatus “Submit” pada GR status report berselang 22 hari sejak tanggal GR s/d pull out audit Berdasarkan sample check atas 48 SPK ditemukan Kontraktor pemenang atas 1 SPK yang dipilih bukan berdasarkan dari harga terendah/ termurah, tanpa alasan penunjukan pada system CPMS Berdasarkan full opname atas 4 item barang promosi ditemukan selisih lebih sebesar 2 item dan selisih kurang atas 1 item; Barang promosi tidak pernah dilakukan stock opname rutin yang dilengkapi berita acara opname yang diapprove s/d General Manager Berdasarkan full check atas 51 data Sales Leads melalui WA Bisnis dan konten sosial media CitraLand City Sampali ditemukan Jumlah unggahan konten di media sosial kurang dari ketentuan yang berlaku</t>
  </si>
  <si>
    <t>Berdasarkan full check atas 452 transaksi penjualan ditemukan PPJB atas 12 transaksi belum ditandatangani oleh konsumen berkisar 13 hari s/d 148 hari sejak tanggal maksimal PPJB sign s/d pull out audit 2 Mei’25 sehingga berisiko konsumen tidak terikat dengan klausul yang tercantum dalam PPJB; 1 PPJB Addendum atas transaksi perubahan cara bayar yang sudah diterbitkan namun belum ditandatangani oleh konsumen berselang 367 hari sejak tanggal Addendum terbit s/d pull out audit 2 Mei’25. Berdasarkan full check atas 452 data transaksi penjualan pada system EREMS ditemukan PPJB atas 12 unit yang sudah ditanda tangani konsumen namun belum diinput pada system EREMS berkisar 3 hari s/d 452 hari sejak tanggal PPJB sign date s/d pull out audit tanggal 2 Mei’25 Berdasarkan full check atas 7 transaksi penjualan PPN DTP ditemukan 2 transaksi yang tidak dilengkapi dengan surat pernyataan insentif PPN DTP</t>
  </si>
  <si>
    <t>Berdasarkan sampel check atas 88 transaksi penjualan yang memenuhi syarat untuk dilaporkan ke PPATK ditemukan 2 unit yang belum dilaporkan ke PPATK berselang 504 hari sejak tanggal seharusnya dilaporkan s/d tanggal pull out audit 2 Mei’25; 25 unit terlambat dilaporkan ke PPATK berkisar 15 hari s/d 217 hari sejak tanggal aktual pelaporan s/d tanggal seharusnya dilaporkan ke PPATK</t>
  </si>
  <si>
    <t>Berdasarkan full check atas 452 data transaksi penjualan pada system EREMS ditemukan PBG atas 401 unit yang sudah terbit namun belum diinput pada system EREMS berkisar 42 hari s/d 273 hari sejak tanggal PBG terbit s/d pull out audit tanggal 2 Mei’25</t>
  </si>
  <si>
    <t>Berdasarkan monitoring penerbitan SPK selama periode Jan’23 s/d Mar’25 ditemukan 11 SPK pekerjaan infrastruktur yang diterbitkan secara Repeat Order (RO). Berdasarkan sample check atas 100 SPK ditemukan Ketidakseragaman klausul bayar SPK Bangunan atas 7 SPK Berdasarkan sample check atas 51 SPK tender selama periode Jan’23 s/d Mar’25 ditemukan 10 SPK Tender yang dimenangkan oleh kontraktor dengan harga penawaran yang sama dengan kontraktor pembanding namun tidak didukung dengan alasan penunjukkan yang lebih jelas pada system CPMS; 1 kontraktor peserta atas 1 SPK Tender yang tidak memasukkan surat penawaran harga tanpa dilengkapi dengan surat pengunduran diri (melalui surat maupun WA)</t>
  </si>
  <si>
    <t>Berdasarkan sample check atas 37 PO ditemukan pembelian atas 4 PO yang masih menggantung (outstanding) berkisar 178 hari s/d 532 hari sejak tanggal PO terbit s/d cut off audit 31 Mar’25 (progress pembayaran berkisar 1.47% s/d 77.74%); 31 PO yang sudah dilakukan pembayaran namun belum dibuatkan GR (Good Received) berkisar 3 hari s/d 617 hari sejak tanggal pembayaran s/d pull out audit Approval atas 3 PO yang tidak sesuai koridor approval yang berlaku</t>
  </si>
  <si>
    <t>Berdasarkan sample opname progress pekerjaan bangunan atas 11 unit rumah dan 5 unit ruko pada tanggal 25 Apr’25 ditemukan ukuran selimut beton atas 21 titik kolom pada 7 unit rumah yang aktualnya lebih ramping dari gambar kerja for construction; 14 titik kolom pada 7 unit rumah dan 3 unit ruko yang cor-annya tidak rapih/ kopong; Perbedaan spesifikasi material antara spesifikasi teknis/ gambar kerja for construction dengan actual terpasang yang tidak didukung dengan Internal Memo Berdasarkan sample opname progress 5 pekerjaan infrastructure pada tanggal 28 Apr’25 ditemukan perbedaan spesifikasi material antara spesifikasi teknis/ gambar kerja for construction dengan actual terpasang yang tidak didukung dengan Internal Memo</t>
  </si>
  <si>
    <t>Berdasarkan hasil pemeriksaan sampel check 50 kuitansi ditemukan 11 kuitansi yang tidak ada fisik kuitansinya namun tidak dilengkapi dengan Berita Acara yang ditandatangani oleh FC dan GM Berdasarkan sample vouching transaksi pengeluaran atas 96 transaksi ditemukan Voucher BPU (Bukti Pengeluaran Uang) atas 8 transaksi yang diapprove tidak sesuai dengan koridor approval yang berlaku</t>
  </si>
  <si>
    <t>Berdasarkan full check atas 16 transaksi pembatalan ditemukan 2 transaksi batal yang belum diakui sebagai Penghasilan Batal sebesar Rp 47,719,966 berselang 214 hari sejak tanggal pembatalan s/d tanggal pull out audit 2 Mei’25</t>
  </si>
  <si>
    <t>Berdasarkan sample opname atas 101 asset pada tanggal 25 Apr’25 ditemukan tidak pernah dilakukan stock opname rutin; 18 asset yang belum ditempel barcode di mana 1 asset di antaranya sudah rusak yang telah dilakukan disposal namun nilai buku belum dihapuskan</t>
  </si>
  <si>
    <t>Berdasarkan analisa akun pada Trial Balance PT. DMKR ditemukan tidak ada detail Sub Account atas akun Piutang Lainnya, Titipan BBN Akte, Titipan Penghuni, Hutang Kontraktor pada system FAMS Berdasarkan analisa akun per tanggal 31 Mar’25 ditemukan 2 akun yang memiliki saldo tidak normal (Debet) padahal seharusnya saldo Credit</t>
  </si>
  <si>
    <t>Berdasarkan full check atas 16 orang karyawan kontrak ditemukan 6 kontrak karyawan yang belum diberikan ke team Internal Audit berselang 59 hari sejak tanggal pull out Audit s/d cut off tanggal 30 Jun’25 Berdasarkan permintaan dokumen atas 9 karyawan mutasi ditemukan dokumen surat keterangan mutasi belum diberikan ke team Internal Audit berselang 59 hari sejak tanggal pull out Audit s/d cut off tanggal 30 Jun’25 Berdasarkan permintaan dokumen atas karyawan resign ditemukan dokumen administrasi karyawan resign belum diberikan ke team Internal Audit berselang 59 hari sejak tanggal pull out Audit s/d cut off tanggal 30 Jun’25</t>
  </si>
  <si>
    <t>Berdasarkan full check atas pembayaran BPJS Kesehatan dan BPJS Ketenagakerjaan atas 31 karyawan ditemukan selisih kurang bayar BPJS atas 2 orang karyawan sebesar 1 bulan dan 2 bulan Berdasarkan full check atas pembayaran premi Asuransi Ciputra Indonesia atas seluruh karyawan periode Jul’24 s/d Des’24 dan Jan’25 s/d Jun’25 ditemukan 5 karyawan yang belum didaftarkan premi Ciputra Life di mana telah memenuhi kriteria pendaftaran (3 bulan sejak bergabung) karena data asuransi karyawan yang diberikan ke Team Internal Audit hanya PT. DMKR saja, tidak termasuk data PT. AP</t>
  </si>
  <si>
    <t>Penilaian Audit CitraLand Surabaya 2025.xlsx</t>
  </si>
  <si>
    <t>Berdasarkan sample check atas 92 PPJB yang terbit selama periode audit Jul’24 s/d Apr’25, ditemukan 3 PPJB yang tanggal tandatangan di PPJB fisik tidak sesuai atau berbeda dengan tanggal tandatangan di EREMS. Berdasarkan full check atas 1,294 unit kelengkapan penginputan data pada EREMS selama periode Jan’19 s/d Apr’25, ditemukan 954 unit yang kelengkapan databasenya seperti tanggal PPJB, tandatangan PPJB, tanggal ST (Serah Terima), No. AJB, tanggal AJB, No. SHGB, No. PBB, No. IMB, dan tanggal IMB per 6’Jun’25 masih belum diinput kedalam system EREMS. Berdasarkan sample check atas 23 transaksi PPNDTP selama periode audit Jul’24 s/d Apr’25, ditemukan 2 transaksi PPNDTP yang salah input nomor PPJB di SiKumbang sehingga berisiko terjadi ketidaksesuaian data PPJB fisik dengan data Sikumbang.</t>
  </si>
  <si>
    <t>Berdasarkan sample opname atas 105 SHGB unit yang belum AJB per 25 Jun’25, ditemukan 1 SHGB yang telah diserahkan ke notaris namun tanggal tanda terima ke notaris kosong dan konsumen belum AJB sampai dengan pull out Audit. Berdasarkarkan sample check atas 66 transaksi pembayaran BPHTB per Apr’25, ditemukan 6 unit yang belum AJB namun telah dibayarkan BPHTBnya dan sertifikat telah diserahkan ke Notaris berselang 4 bulan s/d 70 bulan sejak tanggal pembayaran BPHTB sampai dengan pullout Audit.</t>
  </si>
  <si>
    <t>Berdasarkan sample check atas 70 SPK yang terbit selama periode Jul’24 s/d Apr’25 ditemukan 6 SPK yang tidak dapat dicetak di CPMS padahal pekerjaan telah mulai berselang 40 hari s/d 142 hari sejak tanggal mulai pekerjaan s/d pull out audit tanggal 22 Jun’25; 5 SPK tender yang 12 penawaran kontraktor dalam CPMS diinput oleh karyawan QS padahal setiap kontraktor telah memiliki user ID masing-masing; 2 SPK Repeat Order dengan total nilai sebesar Rp 1,113,739,812 yang merupakan pekerjaan infrastruktur padahal seharusnya diterbitkan SPK tunjuk langsung dengan Berita Acara Tunjuk Langsung jika menunjuk kontraktor yang sama; 6 Tender untuk 9 SPK yang penawaran harga kontraktornya tidak diisikan kontraktor secara langsung pada system tender CPMS di mana masih berupa penawaran fisik/ manual dan hanya penawaran fisik kontraktor pemenang yang diupload pada CPMS berselang 24 hari s/d 56 hari sejak tanggal penawaran sampai dengan tanggal upload di system.</t>
  </si>
  <si>
    <t>Berdasarkan sample check atas 15 transaksi Addendum (VO) selama periode Jul’24 s/d Apr’25 ditemukan 1 transaksi Addendum dan percepatan pekerjaan yang penyelesaian pekerjaan terlambat 162 hari atau 5.4 bulan dari target yang ditetapkan sehingga menyebabkan adanya potensi loss biaya percepatan sebesar Rp 33,525,000; 1 pekerjaan addendum yang harga satuannya lebih tinggi sebesar Rp 17,000 (19%) dibandingkan harga satuan SPK induk; 1 VO pekerjaan tambah SPK yang 1 item pekerjaan di antaranya harga satuannya lebih tinggi sebesar Rp 17,000 (19%) jika dibandingkan dengan harga satuan SPK induk.</t>
  </si>
  <si>
    <t>Berdasarkan full check atas sub akun Hutang kontraktor (21.60.200) pada 3 Trial Balance CitraLand Surabaya (PT Citra Tirta Surabaya, PT SuburHijau Jaya Makmur dan PT Ciputra Development) per Apr’25 ditemukan 11 SPK yang masih memiliki nilai sisa tagihan yang seharusnya nilai sisa tagihan sudah tidak bisa ditagih oleh kontraktor sesuai ketentuan pada SUPP (Syarat Umum Perjanjian Pemborong) atau 5 tahun sejak tanggal SPK namun belum dilakukan penutupan berselang 68 hari s/d 430 hari sejak batas waktu penagihan SPK s/d cut off audit 30 Apr’25.</t>
  </si>
  <si>
    <t>Berdasarkan sample opname atas 20 unit Bangunan (13 unit rumah dan 7 unit Ruko) pada tanggal 19 Jun’2025 ditemukan ketidaksesuaian antara fisik terbangun dengan spesifikasi teknis yang ditetapkan dalam gambar kerja construction dan for tender atas 3 unit bangunan pada 2 item pekerjaan (Handrailing Tangga dan Pintu Kamar Mandi ART).</t>
  </si>
  <si>
    <t>Berdasarakan full check atas 220 unit yang masih belum diserah terimakan, ditemukan 10 unit yang belum diserahterimakan berselang 2 bulan s/d 6 bulan sejak tanggal deadline ST (+60 hari penagihan IPL) sampai dengan tanggal pull out audit 27 Jun’25, sehingga meyebabkan Opportunity Loss IPL sebesar Rp 10,675,166; 2 unit kavling yang terlambat serah terima berselang 145 bulan dan 301 bulan sejak tanggal deadline ST (+60 hari penagihan IPL) sampai dengan tanggal realisasi serah terima sehingga menimbulkan opportunity loss IPL sebesar Rp. 224,515,675.</t>
  </si>
  <si>
    <t>Berdasarkan full check atas 1 unit stock pada 24 Jun’25, ditemukan 1 unit stock dalam kondisi tidak terawat dan tidak ada monitoring perawatan rumah stock secara berkala.</t>
  </si>
  <si>
    <t>Berdasarkan full check atas akun Uang Muka Pembelian (Akun No: 19.20.000) yang masih menggantung per 30 Apr’25 pada 6 Trial Balance CitraLand Surabaya dengan total Rp 34.17 Miliar, ditemukan 1 outstanding transaksi uang muka pembelian tanah dengan total Rp 7.7 Miliar di mana telah diselesaikan sengketa lahan terkait dengan diterbitkan Akta tukar menukar tanah no 21 tanggal 23 Sep’22 namun belum diakui sebagai pembelian tanah mentah (Akun:12.00.100) berselang 946 hari sejak tanggal transaksi s/d tanggal cut off audit; 1 transaksi uang muka pembelian tanah sebesar Rp 400,000,000 yang masih outstanding berselang 2,248 hari sejak tanggal keputusan kasus ditutup/closed disetujui oleh Senior Director s/d tanggal cut off audit. (Temuan Ulangan)</t>
  </si>
  <si>
    <t>Berdasarkan full check atas 1,312 unit yang memiliki tunggakan air dan IPL per 30 Apr’25 ditemukan Aging atas 15 unit sebesar Rp 248,957,241 yang pembayarannya tidak berurutan dari tunggakan terlama (seolah dapat melunasi tunggakan terbaru namun tunggakan lama masih outstanding). (Temuan Ulangan)</t>
  </si>
  <si>
    <t>Menggunakan cash on hand sebesar Rp 20 juta dan Uang dikembalikan setelah 2 bulan setelahnya</t>
  </si>
  <si>
    <t>Berdasarkan sample check atas 57 PO City Management yang terbit selama periode Jul’24 s/d Apr’25, ditemukan 7 PO baru dibuat berselang 2 hari s/d 22 hari sejak tanggal Delivery Order. Berdasarkan sample check atas 127 SPK sebesar Rp 79,066,535,656 dari 464 SPK sebesar 91,041,974,291 yang terbit selama periode Jul’24 s/d Apr’25, ditemukan 10 SPK Tender atas kontraktor yang penawarannya dibantu input oleh Admin QS pada System CPMS (terlihat dari updated by pada system CPMS); 1 SPK yang Bukti Pengeluaran Uangnya sebesar Rp 83,295,312 ditandatangani tidak sesuai koridor yang berlaku sampai dengan Direktur Proyek.</t>
  </si>
  <si>
    <t>Berdasarkan opname penggunaan solar untuk genset WTP pada 25 Jun’25, ditemukan selisih kurang stock solar sebesar 200 liter antara kartu stock dengan stock fisik aktualnya; Belum dibuatkannya mistar ukur untuk menghitung jumlah solar dalam tangki, di mana perhitungan jumlah stock hanya memperkirakan kapasitas tangki sebesar 240 liter yang belum pernah terpakai; Belum dilakukannya stock opname secara rutin dan dibuatkan Berita Acara Opname solar genset setiap bulannya yang di approve s/d Head of City Management.</t>
  </si>
  <si>
    <t>Berdasarkan sample opname atas 110 unit yang melakukan renovasi pada tanggal 19 Jun’25 dan 20 Jun’25, ditemukan 14 unit yang material renovasi konsumen/ pembangunan kontraktor Departemen Teknik diletakkan di area jalan dan taman berm; 5 unit yang memarkirkan mobilnya di lahan kavling kosong tetangga dan di area taman developer; 3 unit yang melakukan renovasi namun masih belum membayar deposit renovasi sebesar Rp 15,000,000. (Temuan Ulangan)</t>
  </si>
  <si>
    <t>Berdasarkan full check atas 2 vendor security yaitu PT Sarana Merdeka Abadi (82 personel) dan PT Swabina Gatra (325 Personel), ditemukan 3 pesonel security PT Swabina Gatra yang Kartu Tanda Anggotanya telah expired berselang 47 hari dan 115 hari sejak tanggal expired sampai dengan tanggal pull out audit. (Temuan Ulangan)
Berdasarkan sample check absensi atas 25 personil security per Des’24, ditemukan 1 personel security yang tidak melakukan 2x absen pulang namun belum dilengkapi dengan surat persetujuan gagal/ lupa absen yang diapprove sampai dengan Head of Security.</t>
  </si>
  <si>
    <t>Berdasarkan observasi lapangan komersial CitraLand Surabaya pada 25 Jun’25, ditemukan 1 tenant di CitraLand Fresh Market yang masih belum tersewa namun pada pintu tenant terdapat informasi nomor penyewa yang tidak dikenal (bukan nomor City Management).</t>
  </si>
  <si>
    <t>Berdasarkan hasil observasi dan opname chemical atas 3 Club House pada 25 Jun’25 dan 29 Jun’25, ditemukan selisih kurang 1 item chemical Kaporit sebanyak 13.5 kg antara kartu stock dengan stock fisik aktualnya; Kadar Ph dan Chlorine air keseluruhan kolam renang dalam kondisi tidak ideal; 1 fasilitas kolam renang PWK yang tidak terawat berupa tidak adanya kran pada shower; Lapangan tennis TPR yang dibiarkan terbuka di saat tidak ada penyewa. Berdasarkan sample check atas 21 tabung APAR pada tanggal 19 Jun’25 dan 20 Jun’25, ditemukan 15 tabung APAR yang tidak ada Kartu Checklist bulanan; 2 tabung APAR yang tekanannya di atas normal/ overpressure di mana 1 tabung APAR di antaranya tidak dilengkapi dengan kartu checklist bulanan. Berdasarkan full check atas 2 penangkal petir yang berada dikawasan CitraLand Surabaya (Perumahan dan Apartemen) Per 27 Jun’25, ditemukan 2 titik penangkal petir (Apartemen Denver dan Cornell) yang perpanjangan perijinannya hanya berupa format tulis manual (tulis tangan), bukan sertifikat yang dicetak oleh vendor terkait; belum adanya ketersediaan penangkal petir diseluruh kawasan perumahan CitraLand Surabaya.</t>
  </si>
  <si>
    <t>Berdasarkan full check atas saldo Sub Account Deposito (No. Akun 11.10.998) atas 5 PT (JO CitraLand, JO CitraLand Surabaya, Ciputra Graha Prima, UCA dan PT. Ciputra Development) per 26 Jun’25, ditemukan kesalahan pencatatan saldo sub account deposito Bank (PT. CDEV) dengan fisik bilyet depositonya sehingga menimbulkan selisih kurang catat deposito Bank Raya sebesar Rp. 500 Juta dan selisih lebih catat deposito Bank Sahabat Sampoerna sebesar Rp. 500 Juta.</t>
  </si>
  <si>
    <t>Berdasarkan full check atas 4 konsumen yang memiliki tunggakan &gt;90 hari per 30 Apr’2025, ditemukan 2 konsumen dengan progress bayar &lt;20% namun masih belum dibatalkan. Berdasarkan full check atas akun Piutang Lainnya (Akun 11.30.900) pada TB JO CitraLand Surabaya, PT Ciputra Development, dan UC Apartment per 30 Apr’25, ditemukan 1 transaksi piutang lainnya sebesar Rp. 135,192,875 yang berumur lebih dari 3 tahun namun belum diakui sebagai biaya berselang 1,187 hari sejak tanggal transaksi s/d 31 Des’24. (Temuan Ulangan)</t>
  </si>
  <si>
    <t>Berdasarkan full check atas 1,627 fixed asset per Apr’25, ditemukan selisih nilai perolehan Inventaris Kantor dan Kendaraan antara saldo pada List Asset dengan Trial Balance PT CDEV sehingga menimbulkan Overstated Inventaris Kantor dan understated kendaraan pada list asset masing-masing sebesar Rp 17,594,774.</t>
  </si>
  <si>
    <t>Berdasarkan hasil pemeriksaan atas saldo account Titipan lainnya (No. akun: 21.50.900) 5 PT (JO CitraLand, JO CitraLand Surabaya, Ciputra Graha Prima, UCA dan PT. Ciputra Development), ditemukan 251 transaksi PT Ciputra Development terkait legalitas (Biaya BPHTB, Biaya Cabut Berkas, Biaya Perpanjangan SHGB, Biaya SKPT, dan Biaya SPS Pendaftaran) senilai Rp. 3,001,115,897 namun dicatat pada akun Titipan Lainnya (No. Akun 21.50.900) di mana seharusnya dicatat sebagai Titipan BBN Akte (No. Akun 21.50.300), berselang 1 hari s/d 1,357 hari sejak tanggal transaksi sampai dengan cut off 30 Apr’25. Berdasarkan hasil pemeriksaan atas saldo sub account Titipan BBN Akte (No. akun: 21.50.300) 5 PT (JO CitraLand, JO CitraLand Surabaya, Ciputra Graha Prima, UCA dan PT. Ciputra Development) yang masih menggantung per 30 Apr’25, ditemukan 99 titipan BBN Akte sebesar Rp 1,383,175,474 yang telah berumur lebih dari 3 tahun sejak berselang 1,097 hari s/d 8,885 hari sejak tanggal AJB s/d cut off audit 31 Des’24 dan belum diakui sebagai pendapatan lainnya di mana belum dibuatkan planning untuk dilakukan pengakuan pendapatan yang disetujui sampai dengan Senior Director; 2 titipan BBN Akte PT Ciputra Development yang bersaldo debet sebesar Rp 17,780,682 berselang 132 hari dan 851 hari sejak tanggal transaksi sampai dengan cut off audit 30 Apr’25. (Temuan Ulangan)</t>
  </si>
  <si>
    <t>erdasarkan full check 297 plan Asuransi Ciputra Life terdaftar atas 123 karyawan beserta keluarganya untuk keanggotaan Asuransi Jul’24 s/d Jun’25 ditemukan 3 karyawan yang plan premi-nya tidak sesuai dengan plan Premi asuransi seharusnya.</t>
  </si>
  <si>
    <t>Berdasarkan sample opname atas 25 item Fixed Asset pada tanggal 26 Jun’25 ditemukan 3 item asset sebanyak 3 pcs yang tidak diberikan barcode sesuai dengan list kode asset; 1 item asset yang barcode asset telah rusak.</t>
  </si>
  <si>
    <t>Penilaian Audit CitraLand Tallasa 2025.xlsx</t>
  </si>
  <si>
    <t>Berdasarkan full opname inventaris atas 2 show unit ditemukan seluruh inventaris pada show unit yang sudah dilist namun belum dibarcode; Selisih lebih atas 1 item inventaris (1 pcs); Defect pada 1 unit rumah contoh Berdasarkan observasi social media CitraLand Tallasa ditemukan tidak dicantumkan nomor telepon pada 5 akun media sosial, hanya mencantumkan nomor handphone saja di mana nomor handphone yang dicantumkan pada 3 akun media sosial juga berbeda dengan yang tercantum pada website bahkan 2 akun media sosial lainnya tidak dicantumkan nomor Whatsapp Business Taptalk maupun nomor telepon</t>
  </si>
  <si>
    <t>Berdasarkan full check atas 9 unit bangunan dengan progress bangun 100% ditemukan 1 unit yang progress bangunnya sudah 100% namun dokumen IMB/ PBG belum diterbitkan berselang 73 hari sejak tanggal progress terakhir s/d pull out audit 17 Okt’25;</t>
  </si>
  <si>
    <t>5 unit yang sudah diterbitkan dokumen IMB/PBG (dilihat dari rekap manual Legal) namun belum diinput ke dalam sistem Erems di mana 3 unit sudah serah terima ke konsumen Berdasarkan full check NOP PBB atas 1,804 unit ditemukan 36 unit yang telah memiliki NOP berdasarkan data manual Legal namun belum diinput ke system EREMS di mana 6 unit di antaranya sudah pernah dibahas pada temuan audit tahun sebelumnya (TU)</t>
  </si>
  <si>
    <t>Berdasarkan sample check atas 84 SPK ditemukan Typo data tanggal terima berkas di CPMS sehingga seolah-olah menyebabkan 2 termin pembayaran atas 2 SPK dibayarkan lebih dari 21 hari kalender Berdasarkan sample check atas 26 SPK Tender ditemukan 3 SPK Tender yang jumlah peserta tendernya hanya 2 kontraktor dan tidak dilengkapi dengan Berita Acara Tunjuk Langsung di mana 1 SPK di antaranya terdapat penawaran harga sama antar kontraktor tanpa dicantumkan alasan pemilihan kontraktor pemenang; 3 Kontraktor peserta Tender yang tidak memasukkan penawaran final ke system CPMS tanpa dilengkapi dengan surat pengunduran diri ataupun Berita Acara lainnya ataupun follow up dari team QS ke kontraktor untuk memasukkan harga sehingga dikhawatirkan proses negosiasi harga ke kontraktor tidak dilakukan kepada seluruh kontraktor peserta tender, bahkan dijelaskan oleh Head of Contract &amp; Procurement penawaran harga di email ke QS Officer</t>
  </si>
  <si>
    <t>Berdasarkan sample check atas 37 PO ditemukan 1 PO batal namun belum dicancel di PIM berselang 151 hari sejak tanggal PO terbit s/d tanggal cut off audit 30 Jun’25; 1 PO Tunjuk Langsung yang diapprove tidak sesuai dengan koridor approval</t>
  </si>
  <si>
    <t>Berdasarkan monitoring saldo akun Hutang Kontraktor (No Akun 21.60.200) per 30 Jun’25 sebesar Rp 10,511,006,132 ditemukan 3 transaksi senilai Rp 4,224,349 yang seharusnya nilai sisa tagihan sudah tidak bisa ditagih oleh kontraktor sesuai ketentuan SUPP (Syarat Umum Perjanjian Pemborong) atau 2.5 tahun sejak tanggal BAST/pekerjaan selesai namun belum dilakukan penutupan berkisar 67 hari s/d 339 hari sejak batas waktu penagihan SPK s/d cut off audit 30 Jun’25</t>
  </si>
  <si>
    <t>Berdasarkan sample opname progress pekerjaan di lapangan atas 13 unit rumah dan ruko ditemukan Perbedaan spesifikasi material atas 6 SPK antara spesifikasi teknis/ Gambar Kerja for construction dengan aktual terpasang yang tidak didukung dengan Internal Memo; Kualitas hasil konstruksi bangunan yang masih terdapat defect setelah proses pekerjaan 1 unit rumah yang pemasangan kabel listriknya tidak menggunakan pipa conduit, hanya ditempel dengan klem kabel; 1 unit rumah yang pemasangan kusen jendela tidak lot (tidak rapat) dengan opening jendela Berdasarkan sample opname progress pekerjaan di lapangan atas 6 SPK Infrastructure ditemukan Kesalahan kategori atas penerbitan 1 SPK yang seharusnya dikategorikan design and build tanpa ada SIK, namun aktualnya dikategorikan lumpsum fixed price dan terdapat SIK berbayar;</t>
  </si>
  <si>
    <t>Berdasarkan full check atas 1,434 tagihan air bulan Jun’25 ditemukan selisih kurang bayar atas 265 unit sebesar Rp 14,330,000 dan selisih lebih tagih atas 9 unit sebesar Rp 2,032,000</t>
  </si>
  <si>
    <t>Berdasarkan hasil observasi WTP pada tanggal 19 Agt’25 ditemukan material bekas yang disimpan di dalam ruang genset; Mur/ baut pada 2 mesin pompa berkarat</t>
  </si>
  <si>
    <t>Berdasarkan observasi Kawasan lingkungan pada tanggal 20 Agt’25 ditemukan sampah di kavling kosong yang tidak dibersihkan; rumah Gardu/ trafo PLN dalam kondisi tidak terkunci; Tutup lubang untuk pengambilan air penyiraman taman yang terbuka/ tidak terkunci Berdasarkan observasi atas 58 unit renovasi bangunan ditemukan 1 unit rumah yang melakukan renovasi namun material pekerjaannya diletakkan di luar batas kepemilikan kavling tanpa ada persetujuan tertulis</t>
  </si>
  <si>
    <t>Berdasarkan full check absensi kehadiran atas 35 personil security ditemukan 35 personil Security yang jam kerjanya &lt; 12 jam tanpa dilengkapi dengan ijin/ pemberitahuan pulang lebih awal; 33 personil Security yang terlihat tidak tidak tertib absensi (tidak melakukan absen pulang) atau terlihat seperti melakukan longshift karena absensi kehadiran Security yang ditarik dari system HCIS belum diatur tentang waktu kerja/ shiftingnya; Absensi kehadiran yang diberikan ke Internal Audit bukan yang dipakai pada lampiran tagihan, karena Manajemen selalu membayar full sesuai jumlah plottingan Security di area berdasarkan kesepakatan dalam perjanjian. Berdasarkan full check atas 5 SPK outsourcing Security yang masih aktif per Jun’25 ditemukan tidak adanya klausul yang mengatur tentang security wajib mempunyai KTA, tidak diperkenankan jam kerja longshift, tidak ada penalty jika kekurangan manpower karena dokumen yang diterbitkan hanya SPK saja tanpa dilengkapi dengan PKS yang lebih detail</t>
  </si>
  <si>
    <t>Berdasarkan hasil observasi clubhouse pada tanggal 19 Agt’25 ditemukan terdapat 2 titik keramik kolam dewasa yang pecah dan belum diganti; terdapat bekas puntung rokok di area ruang pompa kolam renang</t>
  </si>
  <si>
    <t>Berdasarkan full check atas 347 unit yang dapat memenuhi syarat ST ditemukan 32 unit terlambat ST berkisar 34 hari s/d 652 hari sejak tanggal seharusnya serah terima s/d tanggal realisasi ST sehingga menimbulkan opportunity loss IPLK sebesar Rp 51,707,640</t>
  </si>
  <si>
    <t>Berdasarkan hasil cash opname dan pemeriksaan brankas ditemukan 75 standby cheque kosong yang sudah lengkap dengan 2 approval (MD &amp; Partner) dan sudah dicantumkan nama penerima (nama PT)</t>
  </si>
  <si>
    <t>Berdasarkan full check atas 217 dana retensi per 30 Jun’25 ditemukan 7 unit yang telah memenuhi syarat pencairan AJB sebesar Rp 406,133,485 di mana 3 unit di antaranya telah diajukan pencairan ke bank berkisar 143 hari s/d 532 hari sejak tanggal pengajuan pencairan ke bank s/d cut off audit 30 Jun’25 namun belum dicairkan dan 4 unit lainnya baru diajukan pencairan ke bank berkisar 28 hari s/d 115 hari sejak tanggal pencairan ke bank s/d cut off audit ; 2 unit yang telah memenuhi syarat pencairan BAST+AJB sebesar Rp 103,618,416 namun belum diajukan pencairan ke Bank berkisar 117 hari dan 203 hari sejak tanggal maksimal (AJB+BAST) s/d tanggal cut off audit; 2 unit yang telah memenuhi syarat pencairan BAST dan AJB sebesar Rp 138,420,000 namun belum diajukan pencairan ke Bank berkisar 101 hari dan 216 hari sejak tanggal maksimal (AJB dan BAST) s/d tanggal cut off audit; 10 unit yang telah memenuhi syarat pencairan BAST sebesar Rp 642,754,126 namun belum diajukan pencairan ke Bank berkisar 47 hari s/d 237 hari sejak tanggal BAST s/d tanggal cut off audit.</t>
  </si>
  <si>
    <t>Berdasarkan full check atas perhitungan penyusutan fixed asset ditemukan Overstated nilai akumulasi penyusutan bangunan atas 59 asset sebesar Rp 93,911,169 antara data list perhitungan asset dengan perhitungan audit</t>
  </si>
  <si>
    <t>Berdasarkan full check atas 7 dokumen resign karyawan selama periode Jul’24 s/d Jun’25 ditemukan 1 karyawan resign yang tidak didukung dengan dokumen resign (clearance sheet). Berdasarkan full check atas penerbitan 11 dokumen SP (Surat Peringatan) ditemukan 1 dokumen SP karyawan yang terdapat perbedaan atas penomoran surat dengan bulan terbit surat</t>
  </si>
  <si>
    <t>Penilaian Audit CitraLand Tanjung Morawa 2025.xlsx</t>
  </si>
  <si>
    <t>Berdasarkan sample check atas 50 transaksi penjualan ditemukan kesalahan penerbitan pricelist yang menyebabkan penjualan atas 1 unit tidak sesuai dengan produk kategori (Kavling/ Bangunan); 5 unit yang dijual tidak ada dalam siteplan cluster padahal unit tersebut sudah tercatat sebagai stock pada sistem EREMS di mana 1 unit di antaranya juga sudah terbit pricelist</t>
  </si>
  <si>
    <t>Berdasarkan full check atas 3 transaksi pengalihan hak ditemukan seluruh transaksi pengalihan hak hanya diinput pada modul transaksi ganti nama pada system EREMS, bukan pada modul Pengalihan Hak dan Ganti Nama</t>
  </si>
  <si>
    <t>Berdasarkan full opname 363 item inventaris atas 4 unit rumah contoh pada tanggal 23 Apr’25 ditemukan seluruh item inventaris rumah contoh belum dibarcode; Opname rutin rumah contoh sudah dilakukan setiap 2 minggu sekali namun belum dilengkapi dengan Berita Acara Opname yang ditandatangani s/d Marketing Manager (TU) Berdasarkan full opname atas 3 item barang promosi pada tanggal 2 Mei’25 ditemukan belum pernah dilakukan stock opname rutin barang promosi yang dilengkapi dengan Berita Acara opname yang diapprove s/d Marketing Manager Berdasarkan full check atas 216 data Sales Lead dan 284 data closing melalui WA Bisnis ditemukan tidak tertibnya penginputan Sales Lead ke Sales Force di mana 173 data Sales Lead tidak diinput ke dalam system Sales Force; 62 data closing diinput backdated berkisar 4 hari s/d 324 hari setelah close date Berdasarkan sample check atas 19 PO Marketing ditemukan 12 PO yang telah dilakukan pelunasan namun belum dibuatkan Good Received (GR) berkisar 21 hari s/d 302 hari sejak tanggal pembayaran s/d pull out audit; 3 PO yang telah dilakukan pelunasan dan diterbitkan GR (Good Received) namun masih berstatus “Submit” pada GR status report berkisar 67 hari s/d 325 hari sejak tanggal GR s/d pull out audit</t>
  </si>
  <si>
    <t>Fraud Risk</t>
  </si>
  <si>
    <t>6 transaksi penjualan yang merupakan penjualan Marketing Manager namun diakui sebagai penjualan broker agent CV BJM Property</t>
  </si>
  <si>
    <t>Berdasarkan sample check atas 50 PPJB ditemukan 12 dokumen PPJB yang terlambat ditandatangani oleh konsumen berkisar 4 hari s/d 157 hari sejak tanggal seharusnya PPJB ditandatangani s/d tanggal realisasi PPJB signed; 1 PPJB yang sudah diterbitkan namun belum ditandatangani oleh konsumen berselang 46 hari sejak tanggal PPJB terbit s/d cut off audit 31 Mar’25</t>
  </si>
  <si>
    <t>Berdasarkan full check atas 745 data transaksi penjualan pada system EREMS ditemukan 1 SHGB induk yang belum diinput pada Master Data Legal berselang 221 hari sejak dokumen diterima s/d cut off audit tanggal 31 Mar’25; PBG atas 1 unit yang belum diinput pada system EREMS berselang 194 hari sejak tanggal PBG terbit s/d cut off audit tanggal 31 Mar’25 dan 35 unit yang PBG nya sudah diinput namun salah nomor PBG</t>
  </si>
  <si>
    <t>Berdasarkan full check atas 8 ijin operasional ditemukan tidak ada perijinan untuk Laporan UPL-UKL (Upaya Pemantauan Lingkungan-Upaya Pengelolaan Lingkungan) semester 2 tahun 2024 (periode Jul s/d Des’24) dan semester 1 tahun 2025 (periode Jan s/d Jun’25) atas 2 kali perpanjangan Berdasarkan observasi lapangan dan pemeriksaan perijinan per 31 Mar’25 ditemukan belum ada perijinan Penangkal Petir berselang 270 hari sejak tanggal SPK pengerjaan s/d pull out audit tanggal 2 Mei’25</t>
  </si>
  <si>
    <t>Berdasarkan sample check atas 134 PO ditemukan 115 PO yang telah dilakukan pelunasan namun masih berstatus “On Progress” dan belum dibuatkan GR (Goods Received) berselang 36 hari s/d 365 hari sejak tanggal pelunasan pembayaran s/d pull out audit 2 May’25; 9 PO Tunjuk Langsung yang approval Berita Acara Tunjuk Langsung nya tidak sesuai koridor yang berlaku; Redaksi atas alasan penunjukkan langsung pada pembuatan Internal Memo akan mencantumkan informasi yang lebih detail dan jelas seperti preferensi harga 1 PO Tender yang surat penawaran supplier pembanding menggunakan penawaran lama (Sep’23 atau 10 bulan sebelum proses penerbitan PO) dan surat penawaran supplier pemenang tidak dilengkapi tanggal</t>
  </si>
  <si>
    <t>Berdasarkan sample check atas 134 PO selama periode Apr’24 s/d Mar’25 ditemukan 1 PO Tender yang membandingkan 3 supplier peserta namun setelah dilakukan penelusuran lebih lanjut ternyata 3 supplier peserta yang dibandingkan tersebut adalah sama (1 supplier), sehingga terlihat adanya supplier fiktif dan proses perbandingan harga tidak dilakukan secara integritas dan perbandingan harga juga tidak dilakukan secara apple to apple</t>
  </si>
  <si>
    <t>Berdasarkan sample opname progress pekerjaan di lapangan atas 17 unit bangunan pada tanggal 25 Apr’25 ditemukan 2 titik balok dan 1 beton tangga atas 3 unit rumah yang cor-annya tidak rapih/ kopong; Spesifikasi material atas 5 unit rumah yang tidak dibuat detail (tidak dicantumkan merk/ type) pada gambar kerja maupun spesifikasi Teknik Berdasarkan sample opname atas 3 pekerjaan infrastuktur dan prasarana ditemukan 1 pekerjaan timbunan yang ukuran timbunannya tidak sesuai antara aktual dengan gambar kerja yang disebabkan karena kesalahan penginputan hasil pengukuran oleh Drafter pada gambar kerja</t>
  </si>
  <si>
    <t>Berdasarkan full check atas 11 transaksi cash advance yang berstatus Unpaid pada system FAMS ditemukan 5 transaksi cash advance unpaid sebesar Rp 58,000,006 yang aktualnya batal/ cancel namun belum dihapus dari cash advance report system FAMS berkisar 57 hari s/d 313 hari sejak tanggal kasbon diajukan s/d cut off audit 31 Mar’25 Berdasarkan pemeriksaan Deposito Bank BRI ditemukan pencairan bunga deposito yang masuk ke rekening perusahaan atas nama karyawan Lily Kusuma dan standing instruction placement maupun pencairan deposito ditandatangani oleh Financial Controller (Lily Kusuma), bukan Direksi (approver seharusnya sesuai nilai transaksi)</t>
  </si>
  <si>
    <t>Berdasarkan full check atas 11 transaksi pembatalan ditemukan Nilai pengembalian uang batal ke konsumen pada system EREMS salah input</t>
  </si>
  <si>
    <t>Berdasarkan full check atas 7 transaksi alih hak ditemukan 4 transaksi pengalihan hak terlambat dilaporkan ke KPP berselang 65 hari sejak tanggal batas lapor s/d tanggal aktual lapor ke KPP</t>
  </si>
  <si>
    <t>Berdasarkan sample opname atas 8 item asset tanggal 30 Apr’25 ditemukan 2 item asset belum dibarcode berkisar 197 hari dan 370 hari sejak tanggal perolehan s/d tanggal opname asset 30 Apr’24</t>
  </si>
  <si>
    <t>Berdasarkan analisa akun pada Trial Balance PT. DMKR &amp; PT. AP ditemukan tidak ada detail Sub Account atas akun Piutang Lainnya, Titipan BBN Akte, Titipan Penghuni, Hutang Kontraktor pada system FAMS Berdasarkan analisa akun Piutang lain (No Akun 11.30.900) per 31 Des’24 ditemukan saldo akun Piutang Lainnya bersaldo Credit sebesar Rp 5,929,491</t>
  </si>
  <si>
    <t>Berdasarkan permintaan dokumen atas karyawan resign ditemukan dokumen administrasi karyawan resign belum diberikan ke team Internal Audit berselang 74 hari sejak tanggal permintaan data dikirimkan s/d cut off tanggal 30 Jun’25</t>
  </si>
  <si>
    <t>Penilaian Audit CitraLand The GreenLake 2025.xlsx</t>
  </si>
  <si>
    <t>Berdasarkan full check atas 80 transaksi penjualan selama periode audit Mei’24 s/d Apr’25 ditemukan 1 SPT yang belum ditandatangani oleh konsumen berselang 97 hari sejak tanggal SPT s/d tanggal pull out audit 27 Jun’25 walaupun PPJBnya telah ditandatangani dan konsumen telah akad.</t>
  </si>
  <si>
    <t>Berdasarkan full check atas 1 transaksi ganti nama selama periode audit Mei’24 s/d Apr’25 ditemukan 1 transaksi ganti nama dari Istri ke Suami yang tidak dikenakan biaya administrasi ganti nama sebesar Rp. 1,000,000 berselang 290 hari sejak tanggal ganti nama sampai dengan pullout Audit.</t>
  </si>
  <si>
    <t>Berdasarkan full check atas 39 transaksi pemberian hadiah ke konsumen selama periode audit Mei’24 s/d Apr’25 ditemukan 3 transaksi pemberian hadiah yang diwakilkan namun tidak dilengkapi dengan surat kuasa bermaterai walaupun telah dilengkapi dengan fotocopy KTP dan bukti chat dengan konsumen terkait. Berdasarkan stock opname hadiah konsumen di Brankas Finance Accounting ditemukan 4 item barang hadiah konsumen yang belum diberikan dan tersimpan dalam brankas Accounting berselang 119 hari dan 227 hari sejak tanggal pembelian sampai dengan opname Audit 26 Jun’25, di mana hadiah terkait belum dilakukan opname rutin secara berkala oleh Departemen Marketing. Berdasarkan sample check atas 34 transaksi PO ditemukan 9 PO yang telah dilakukan pelunasan namun belum dibuatkan GR (Good Received) berselang 106 hari s/d 295 hari sejak tanggal pembayaran s/d tanggal pull out audit; 1 PO yang IM Tunjuk Langsung ditandatangani tidak sesuai koridor yang berlaku sampai dengan General Manager. Berdasarkan full check konten sosial media video periode Mei’24 s/d Apr’25 dan website CitraLand The GreenLake ditemukan 5 Marketing Executive yang mencantumkan social media (Instagram dan email) pribadinya pada halaman website official CitraLand The GreenLake (https://citralandthegreenlake.com/). Berdasarkan full check atas kerjasama dengan Influencer ditemukan 1 transaksi kerjasama tanpa menggunakan SPK CPMS namun telah dibuatkan PKS Manual.</t>
  </si>
  <si>
    <t>Berdasarkan full check atas 80 transaksi penjualan selama periode audit Mei’24 s/d Apr’25 ditemukan 1 konsumen yang nomor NIK/ KTPnya keliru dicantumkan pada PPJB, di mana nomor NIK/ KTP seharusnya seperti yang tercantum pada dokumen SPT dan yang terdaftar di SiKumbang. Berdasarkan full check atas 80 unit transaksi penjualan pada sistem EREMS selama periode audit Mei’24 s/d Apr’25 ditemukan PPJB atas 1 unit yang telah ditandatangani namun belum diinput pada sistem EREMS berselang 67 hari sejak tanggal maksimal penandatanganan PPJB s/d pull out audit tanggal 27 Jun’25. Berdasarkan full check atas 37 unit transaksi penjualan PPNDTP ditemukan 1 surat pernyataan insentif pajak pertambahan nilai ditanggung pemerintah tanpa adanya materai.</t>
  </si>
  <si>
    <t>Berdasarkan full check atas 69 transaksi penjualan KPR ditemukan 2 penjualan KPR yang telah Akad Kredit dan ST namun belum dilengkapi dengan akta pengosongan berselang 101 hari dan 270 hari sejak tanggal Akad Kredit s/d tanggal pull out audit 27 Jun’25; 1 akta pengosongan yang penulisan nomor unitnya salah.</t>
  </si>
  <si>
    <t>Berdasarkan full check atas 637 unit dengan progress bangun 100% ditemukan 9 unit bangunan yang progress bangunnya sudah 100% yang telah diurus oleh team CLS namun belum memiliki IMB/PBG berkisar 49 hari s/d 147 hari sejak tanggal progress 100% bangunan s/d pull out audit karena baru dilakukan pengurusan per Sep’25. Berdasarkan full check atas 273 pembayaran BPHTB, AJB, Biaya Balik Nama ditemukan 18 unit yang dalam proses order AJB namun SHGBnya masih Notaris melebihi dari 1 bulan dan belum dilaksanakan AJB berselang 43 hari s/d 2,194 hari sejak tanggal SHGB diserahkan ke notaris s/d tanggal opname SHGB 19 Jun’25 di mana 6 unit di antaranya telah dibayarkan BPHTB dengan total Rp. 613,799,677 dan 2 unit di antaranya tanda terimanya tanpa stempel Notaris; 8 unit telah AJB namun dokumen asli salinan akta AJBnya belum diberikan oleh Notaris ke Departemen Legal berselang 1,660 hari s/d 2,698 hari sejak tanggal AJB s/d tanggal opname Audit 19 Jun’25, di mana 7 unit di antaranya belum diinput pada EREMS karena belum diterimanya salinan akta AJB; 1 SHGB yang berada di laci legal dan tidak dikembalikan di brankas berselang 475 hari dari tanggal pengembalian SHGB s/d tanggal opname SHGB 19 Jun’25. Berdasarkan full check pembayaran PBB tahun 2024 dan 2025 ditemukan 3 unit PBB-nya masih menjadi tanggungjawab Management namun PBBnya belum dibayarkan.</t>
  </si>
  <si>
    <t>Berdasarkan sample check atas 45 penerbitan SPK dan proses tender selama periode Audit ditemukan 2 SPK pekerjaan infrastruktur &amp; prasarana yang diterbitkan dengan kategori Repeat Order (RO) dan belum didukung dengan Berita Acara Tunjuk Langsung di mana 1 SPK di antaranya tidak sesuai approval yang berlaku jika mengikuti koridor penunjukkan langsung. Berdasarkan sample check atas 18 SPK Tender selama periode May’24 s/d Apr’25, ditemukan 8 SPK Tender yang penawarannya dibantu input oleh Admin Teknik di System CPMS (terlihat dari updated by pada system CPMS dilakukan oleh Admin Teknik) padahal setiap kontraktor diwajibkan memiliki user ID masing-masing.</t>
  </si>
  <si>
    <t>Berdasarkan sample check atas 76 PO System selama periode audit May’24 s/d Apr’25 ditemukan 19 PO System yang telah dilakukan pelunasan namun belum dibuatkan GR (Good Received) berselang 169 hari s/d 396 hari sejak tanggal pembayaran s/d tanggal konfirmasi Audit 26 Jun’25 sehingga terlihat PO masih menggantung dalam system PIM dengan status “on Progress”. (Temuan Ulangan)</t>
  </si>
  <si>
    <t>Berdasarkan sample check atas 45 penerbitan SPK dan proses tender selama periode Audit ditemukan 1 SPK dengan pekerjaan tambah (VO) yang 12 item pekerjaannya tidak terdapat pada SPK Induk dan area pekerjaannya juga berbeda lokasi pada SPK induk namun tidak diterbitkan SPK tersendiri.</t>
  </si>
  <si>
    <t>Berdasarkan sample observasi lapangan atas 20 unit rumah (24 SPK) yang sedang progress pembangunan pada tanggal 19 Jun’25 dan 24 Jun’25 ditemukan 13 bangunan (12 SPK) yang progress 16 item pekerjaan aktualnya (seperti kolom, pagar seng, kebersihan, cat, soap holder, bak kontrol, dan saklar) lebih kecil dibandingkan dengan progress yang dibayarkan di sertifikat pembayaran sehingga menimbulkan kelebihan progress kontraktor s/d termyn terkait sebesar Rp 32,741,500; 7 unit rumah (7 SPK) yang spesifikasi terpasangnya atas 19 item pekerjaan (beton balok, kolom praktis, kolom struktrur, plat, bata, grease, sudutan, dan plafon) tidak sesuai dengan spesifikasi yang tercantum dalam RAB/ BoQ/ gambar kerja (for construction dan for tender) di mana 6 item pekerjaan di antaranya telah terprogress 100% dan belum dibuatkan SIK perubahan yang di approve sampai dengan GM. (Temuan Ulangan)</t>
  </si>
  <si>
    <t>Berdasarkan sampel check selama periode Feb’25 s/d Apr’25 atas 2,048 transaksi monitoring tarif air ditemukan 1 konsumen karyawan group yang tagihan airnya tidak sesuai dengan tarif yang berlaku sehingga menimbulkan selisih kurang bayar sebesar Rp. 29,546 di mana masih menggunakan dasar tarif yang lama tanpa didukung dengan IM yang disetujui GM. Berdasarkan sampel check monitoring tarif IPL selama periode Feb’25 s/d Apr’25 ditemukan 1 konsumen yang ditagihkan IPL menggunakan tarif lama sehingga menimbulkan kurang bayar sebesar Rp. 578,790. Berdasarkan full check atas 71 unit yang serah terima selama periode Audit ditemukan 1 unit kavling yang telah serah terima namun belum ditagihkan IPL untuk periode Jul’24 dan Nov’24 sehingga menimbulkan kurang bayar IPL sebesar Rp. 710,110.</t>
  </si>
  <si>
    <t>Berdasarkan sample check atas 36 pengajuan renovasi dan kavling bangun selama periode Audit ditemukan 1 rumah yang melakukan renovasi namun belum didukung dengan dokumen persetujuan renovasi dan membayarkan deposit sebesar Rp. 5,000,000 sampai dengan observasi Audit 17 Jun’25 di mana material diletakkan pada area berm.</t>
  </si>
  <si>
    <t>Berdasarkan observasi atas 35 unit CCTV pada tanggal 20 Jun’25 ditemukan 20 titik CCTV yang menampilkan waktu perekaman yang berbeda antar titik CCTV dan waktu realtime berkisar 143 menit sd 21 tahun.</t>
  </si>
  <si>
    <t>Berdasarkan sampel check atas absensi Feb’25 s/d Apr’25 ditemukan 12 absensi atas 6 personel security yang menggantikan jadwal personil lainnya yang tidak hadir namun melanjutkan dari shift aktualnya dengan total jam kerja 16.63 jam s/d 19.23 jam di mana 1 personil di antaranya tidak diketahui nama personil yang digantikan; 4 personil yang tidak terecord absensi fingerprint datang dan pulang di mana tidak ada record penggantian personil terkait pada data perubahan nama daftar jaga; 4 personil yang tidak terecord absensi fingerprint datang dan pulang di mana tidak didukung dengan form gagal absen yang diapprove oleh head of Estate dan tidak ada record penggantian personil terkait pada data perubahan nama daftar jaga.</t>
  </si>
  <si>
    <t>Berdasarkan full check atas 598 meter air ditemukan 184 meter air yang sertifikat tera-nya telah kadaluwarsa berselang 87 hari s/d 2,368 hari sejak tanggal kadaluwarsa tera meter air s/d tanggal pull out audit 27 Jun’25.</t>
  </si>
  <si>
    <t>Berdasarkan sample check atas 129 voucher BPU selama periode audit Mei’24 s/d Apr’25 ditemukan 29 voucher yang ditandatangani tidak sesuai koridor approval pengeluaran uang yang berlaku di mana 16 voucher di antaranya belum ditandatangani namun transaksi telah dijalankan. Berdasarkan full opname stock cheque yang ada di dalam brankas Keuangan tanggal 25 Jun’25 ditemukan 32 stanby cheque senilai Rp. 19,957,534,292 yang telah ditandatangani lengkap sesuai specimen dan tertulis nominalnya serta keterangan atau pembawanya belum dicoret di mana PIC dalam specimen berada dalam kota yang sama; 60 stanby cheque yang telah ditandatangani lengkap sesuai specimen, tidak tertulis nominalnya dan keterangan atau pembawanya belum dicoret di mana PIC dalam specimen berada dalam kota yang sama; Specimen cheque Bank BCA (untuk dana kebersamaan) yang hanya memerlukan tandatangan satu orang yaitu Senior Director.</t>
  </si>
  <si>
    <t>Berdasarkan full check atas 53 transaksi Fee KPR ditemukan 1 transaksi yang terlihat pencairan Fee KPR melebihi jumlah seharusnya diterima sebesar Rp 429,196 karena data RINGKAS tidak update. Berdasarkan full check atas 37 unit transaksi penjualan PPNDTP selama periode audit Mei’24 s/d Apr’25 ditemukan 8 penjualan PPNDTP dengan insentif 100% namun Faktur Pajak yang tercantum menggunakan PMK 7 tahun 2024 dengan insentif 50%.</t>
  </si>
  <si>
    <t>Berdasarkan sample opname atas 81 asset pada 23 Jun’25 ditemukan 1 laptop yang telah diserahkan ke proyek CitraLand Surabaya (sebagai pengganti laptop GM yang dibawa dari proyek terkait) dan telah dibuatkan BA mutasi inventaris per 21 Apr’21 namun masih terecord pada list inventaris berselang 1,530 hari sejak tanggal BA mutasi s/d opname Audit.</t>
  </si>
  <si>
    <t>Berdasarkan full check atas saldo sub account titipan BBN Akte (No. Akun: 21.50.300) yang masih outstanding per 30 Apr’25 ditemukan 1 titipan BBN akte sebesar Rp 8,879,546 yang telah berumur lebih dari 3 tahun berselang 1,133 hari sejak tanggal AJB sampai dengan cut off per 31 Dec’24 dan belum diakui sebagai pendapatan lainnya. (Temuan Ulangan)
Berdasarkan pemeriksaan saldo Sub Account per 30 Apr’25 ditemukan selisih understated atas 2 akun saldo Sub Account dengan saldo di Trial Balance sebesar Rp 49,034,340 namun belum diajukan ticket ke team IT Kantor Pusat. Berdasarkan Analisa akun Jaminan Pembangunan (No. akun: 24.20.000) per 30 Apr’25 ditemukan 35 transaksi Jaminan Pembangunan senilai Rp. 180,000,000 yang telah melebihi dari 3 tahun berselang 1,023 hari s/d 1,826 hari sejak tanggal voucher s/d tanggal cut off audit 31 Des’24 namun belum diakui sebagai pendapatan lainnya.</t>
  </si>
  <si>
    <t>Penilaian Audit CitraLand Utara &amp; NorthWest 2025.xlsx</t>
  </si>
  <si>
    <t>Berdasarkan full opname inventaris atas 5 unit rumah contoh pada 23 Jun’25 ditemukan 3 unit rumah contoh yang terdapat beberapa defect (seperti lapisan rak mengelupas, dinding retak, kaca dinding berjamur, lampu gantung, lampu lemari dan downlight mati).</t>
  </si>
  <si>
    <t>Berdasarkan sample check atas 215 transaksi dari 373 total transaksi penjualan yang telah memenuhi syarat untuk dilaporkan ke PPATK ditemukan 8 transaksi ganti nama yang belum dilaporkan ke PPATK berselang 88 hari s/d 285 hari sejak tanggal deadline pelaporan sampai dengan pullout Audit.</t>
  </si>
  <si>
    <t>Berdasarkan full check atas 9,947 unit database pada sistem EREMS ditemukan 145 unit yang sudah AJB namun belum diinput pada sistem EREMS berselang 147 hari s/d 1,225 hari sejak tanggal AJB sampai dengan cut off audit; 187 unit yang sudah serah terima namun belum diinput pada sistem EREMS berselang 48 hari s/d 5,948 hari sejak tanggal ST sampai dengan cut off audit.</t>
  </si>
  <si>
    <t>Berdasarkan full check atas 194 unit bangunan yang progress bangunnya sudah mencapai 100.00% sampai dengan periode Audit, ditemukan 49 unit bangunan yang belum dilengkapi dengan dokumen IMB/ PBG berselang 34 hari s/d 6,064 hari sejak tanggal progress bangun 100% s/d cut off audit 30 Apr’25 di mana 43 unit di antaranya telah serah terima dan 2 unit merupakan temuan bawaan tahun sebelumnya. (Temuan Ulangan)
Berdasarkan sample check atas 50 fisik SHGB pada tanggal 23 Jun’25 ditemukan 1 unit yang sudah terjual dan telah serah terima namun luasan SHGBnya selisih lebih sebesar 40m2 jika dibandingkan dengan luasan yang tercantum pada SPT &amp; EREMS sehingga berisiko tidak dapat dilakukan AJB dan tertahan escrow sebesar Rp. 209,750,193. Berdasarkan sample check atas 44 transaksi pembayaran BPHTB per Apr’25 ditemukan 13 unit yang pembayaran BPHTB-nya telah dilakukan berselang 368 hari (12 bulan) s/d 953 hari (31 bulan) sebelum dilakukannya AJB; 6 unit yang telah dibayarkan BPHTB-nya namun belum AJB berselang 147 hari (4 bulan) s/d 419 hari (13 bulan) sejak tanggal realisasi pembayaran sampai dengan cut off 30 Apr’25.</t>
  </si>
  <si>
    <t>Berdasarkan sample check atas 60 SPK yang terbit selama periode Jul’24 s/d Apr’25 ditemukan 2 SPK tender yang 8 penawaran kontraktor dalam CPMS diinput oleh karyawan QS padahal setiap kontraktor telah memiliki user ID masing-masing; 5 SPK tender yang penawaran harga kontraktornya tidak diisikan kontraktor secara langsung pada system tender CPMS di mana masih berupa penawaran fisik/ manual dan hanya penawaran fisik kontraktor pemenang yang diupload pada CPMS berselang 25 hari s/d 90 hari sejak tanggal penawaran sampai dengan tanggal upload di system.</t>
  </si>
  <si>
    <t>Berdasarkan full check atas sub akun Hutang kontraktor (21.60.200) pada 5 Trial Balance CitraLand Utara Surabaya per Apr’25 ditemukan 17 Transaksi tagihan kontraktor senilai Rp. 43,014,483 yang masih outstanding/ belum ditagihkan oleh kontraktor lebih dari 3 tahun berselang 1,139 hari s/d 1,811 hari sejak tanggal transaksi sampai dengan cut off Audit tanggal 31 Des’24.</t>
  </si>
  <si>
    <t>Berdasarkan sample opname atas 21 unit rumah pada tanggal 25 Jun’25 dan 26 Jun’25 ditemukan ketidaksesuaian antara fisik terbangun dengan spesifikasi teknis yang ditetapkan dalam gambar kerja construction for tender dan for construction atas 7 unit rumah pada 2 item pekerjaan (Kolom Praktis, Kolom dan Balok) di mana item terkait belum dikerjakan sempurna/keropos/tidak rapi, ada bagian yang tidak terisi atau besi/tulangan yang masih terlihat di mana 4 unit di antaranya item terkait telah di progress 100%, walaupun telah diterbitkan SIL secara manual yang diapprove sampai dengan Manager Teknik. (Temuan Ulangan)</t>
  </si>
  <si>
    <t>Berdasarkan full check atas 506 unit yang belum serah terima ditemukan 1 unit belum dilakukan ST berselang 189 hari sejak tanggal deadline ST (tanggal janji ST menurut SPPJB/ tanggal lunas mana yang lebih belakang ditambah dengan 2 bulan) s/d cut off audit tanggal 27 Jun’25 sehingga menimbulkan opportunity loss IPLK sebesar Rp 2,145,459; 6 unit bangunan yang terlambat serah terima berselang 2 bulan dan 50 bulan sejak tanggal deadline ST (+60 hari penagihan IPL) sampai dengan tanggal realisasi serah terima sehingga menimbulkan opportunity loss IPL sebesar Rp 30,715,098 namun undangan ST konsumen tidak dilakukan secara rutin.</t>
  </si>
  <si>
    <t>Berdasarkan full opname inventaris atas 5 unit rumah contoh pada 23 Jun’25 ditemukan 1 unit rumah contoh yang sudah selesai dibangun dan difurnish namun masih belum diserahterimakan dari Departmen Teknik ke Departemen Sales &amp; Marketing berselang 124 hari sejak tanggal BAST-1 (mana yang paling belakang antara progress bangunan dan interior) sampai dengan opname Audit 23 Jun’25.</t>
  </si>
  <si>
    <t>Berdasarkan sample check atas 3 lahan tanah area luar permukiman pada tanggal 24 jun’25, ditemukan 2 lahan di Desa Sememi dan Babat Jerawat yang telah dibangun rumah permanent di atas lahannya namun tidak ada dokumentasi berkas pembelian tanahnya oleh PT atau dokumen penjualan tanah tersebut ke warga oleh PT. Berdasarkan sample atas 26 perjanjian sewa lahan milik CitraLand Utara oleh warga ditemukan 21 lahan yang karena kurang pengawasan ditempati pihak lain sehingga baru dibuatkan perjanjian sewa lahan berselang 19 hari s/d 229 hari setelah lahan ditempati; 1 perjanjian sewa yang masa sewa lahannya terdapat kesalahan penulisan masa akhir sewa sehingga informasi yang tercantum di perjanjian sewa kurang akurat.</t>
  </si>
  <si>
    <t>Berdasarkan full check tagihan IPL periode Jul’24 – Apr’25 atas 367 unit yang telah serah terima selama periode Jul’24 – Apr’25 ditemukan 1 unit yang telah serah terima namun void atas penagihan IPL terlewat dibuka sehingga menimbulkan keterlambatan penagihan IPL berselang 4 bulan sejak tanggal deadline penagihan IPL (2 bulan setelah tanggal serah terima) sampai dengan tanggal realisasi penagihan IPL dan menimbulkan opportunity loss sebesar Rp. 1,375,724. Berdasarkan sample check tagihan IPL Jan’25 dan Feb’25 atas 6,503 unit yang telah serah terima selama periode Jul’24 s/d Apr’25 ditemukan 91 unit yang tagihan IPLnya ditagihkan tidak sesuai dengan tarif IPL yang berlaku sehingga menimbulkan selisih lebih bayar IPL atas 50 unit sebesar Rp. 4,189,810 dan selisih kurang tagih IPL atas 41 unit sebesar Rp. 11,156,285.</t>
  </si>
  <si>
    <t>Berdasarkan sample check atas 100 unit yang melakukan renovasi pada 19 Jun’25 ditemukan 9 unit yang material renovasi konsumen/ pembangunan kontraktor Departemen Teknik diletakkan di area jalan, taman berm dan unit lainnya.</t>
  </si>
  <si>
    <t>1 personil security PT. Tri Tunggal Putra di area parkir motor yang tertidur saat sedang shift jam kerja;</t>
  </si>
  <si>
    <t>Berdasarkan observasi lingkungan atas 3 cluster pada tanggal 19 Jun’25 ditemukan 1 unit yang memarkirkan mobilnya di lahan kavling kosong tetangga dan di area taman berm; 1 unit yang membuka usaha toko di dalam cluster di mana konsumen menjual gas LPG. Berdasarkan sample check atas 10 tabung APAR dari 35 tabung APAR pada tanggal 19 Jun’25 ditemukan 1 tabung APAR yang kondisi tekanannya tidak normal (low pressure) di mana tidak dilengkapi dengan checklist pemeriksaan tabung APAR; Seluruh tabung APAR tidak dilengkapi dengan kartu checklist APAR bulanan. Berdasarkan hasil observasi area Clubhouse dan kolam renang CLUE pada 20 Jun’25, ditemukan 1 Peralatan P3K berupa betadine yang telah expired berselang 50 hari sejak tanggal expired 1 May’25 sampai dengan pemeriksaan Audit namun masih ada di dalam kotak P3K; Kadar Ph dan Chlorine air kolam renang dewasa dan anak-anak dalam kondisi tidak ideal; 1 Tutup overflow air kolam yang pecah dan rusak dan telah diajukan pembelian sejak 7 Mei’25 namun belum dilakukan penggantian dan tidak diberi signage/ ditutup sementara; Pagar kawasan CLUE di area parkir yang dibuka untuk akses pekerja namun tidak diberi signage “dilarang melintas” / ditutup dengan pintu semi permanen di mana saat jam pemeriksaan audit tidak terlihat aktivitas pekerja.</t>
  </si>
  <si>
    <t>Berdasarkan full check 14 kawasan CitraLand Utara &amp; Northwest Surabaya yang masih dikelola ditemukan 14 kawasan di dalam cluster tidak dibuatkan sistem penangkal petir.</t>
  </si>
  <si>
    <t>Berdasarkan full check atas laporan aging EREMS dan data aging manual per 30 Apr’25, ditemukan selisih saldo aging dengan total sebesar Rp 409.42 Miliar. (Temuan Ulangan)
Berdasarkan full check atas atas penerimaan fee KPR Ringkas atas unit-unit yang telah akad selama periode audit, ditemukan 1 fee KPR yang belum dicairkan berselang 146 hari sejak tanggal akad s/d tanggal konfirmasi audit pada 9 Sep’25 sehingga menimbulkan tertahannya fee KPR sebesar Rp 10,355,000. (Temuan Ulangan)</t>
  </si>
  <si>
    <t>Berdasarkan full check atas saldo escrow per 30 Apr’25 ditemukan perbedaan saldo Escrow KPR per 30 Apr’25 antara saldo monitoring manual Collection dengan saldo escrow EREMS sebesar Rp 5.71 Miliar, namun belum dibuatkan ticket pengajuannya ke team IT Kantor Pusat; 11 unit yang retensi escrownya telah memenuhi syarat pencairan AJB dan BAST namun belum dicairkan oleh Bank berselang 236 hari s/d 1,648 hari sejak tanggal AJB/BAST (mana yang paling belakang) s/d cut off audit 30 Apr’25 sehingga berisiko menimbulkan tertahannya retensi escrow sebesar Rp 1,014,140,000 di mana 5 unit di antaranya merupakan temuan bawaan tahun lalu; 1 unit yang telah dicarikan namun masih muncul pada laporan escrow per 30 Apr’25 sehingga menimbulkan overstated escrow sebesar Rp. 56,083,100 berselang 1,163 hari sejak tanggal cair sampai dengan cut off audit 30 Apr’25; 12 unit yang retensi escrownya telah memenuhi syarat pencairan AJB namun belum dicairkan oleh Bank berselang 159 hari s/d 6,883 hari sejak tanggal AJB s/d cut off audit 30 Apr’25 sehingga menimbulkan tertahannya retensi escrow sebesar Rp. 661,230,817; 13 unit yang retensi escrownya telah memenuhi syarat pencairan BAST namun belum dicairkan oleh Bank berselang 48 hari s/d 1,415 hari sejak tanggal BAST s/d cut off audit 30 Apr’25 sehingga menimbulkan tertahannya retensi escrow sebesar Rp. 951,295,676. (Temuan Ulangan)</t>
  </si>
  <si>
    <t>Berdasarkan pemeriksaan saldo 15 Sub Account atas 7 PT per 30 Apr’25 ditemukan selisih atas 3 Sub Account pada 2 PT sebesar Rp. 150,301,119. Berdasarkan hasil pemeriksaan atas saldo sub account Titipan BBN Akte (No. Akun: 21.50.300) yang masih menggantung per 30 Apr’25, ditemukan 181 titipan BBN Akte sebesar Rp 1.02 Miliar yang telah berumur lebih dari 3 tahun sejak berselang 1,097 hari s/d 3,121 hari sejak tanggal AJB s/d cut off audit 31 Des’24 dan belum diakui sebagai pendapatan lainnya namun belum didukung dengan Internal Memo pengakuan bertahap terkait tax planning yang diapprove sampai dengan Senior Director; 16 titipan BBN Akte sebesar Rp 142.49 Juta yang bersaldo positif (debit) di mana telah dilakukan AJB berselang 313 hari s/d 6,595 hari sejak tanggal AJB s/d cut off audit 31 Des’24. Berdasarkan analisa akun Titipan Penghuni/Lainnya (No Akun 21.50.400) per 30 Apr’25 ditemukan 42 unit yang saldo Titipan Penghuni/Lainnya masih menggantung &gt;3 tahun berselang 823 hari s/d 1,532 hari sejak tanggal transaksi terakhir s/d 31 Dec’24 sebesar Rp 75,803,727. Berdasarkan analisa akun Titipan Pembatalan (No Akun: 21.50.600) per 31 Apr’25 ditemukan 24 unit yang saldo Titipan pembatalan masih menggantung &gt;3 tahun berselang 823 hari s/d 2,192 hari sejak tanggal transaksi terakhir s/d 31 Dec’24 sebesar Rp. 806,738,314. (Temuan Ulangan)</t>
  </si>
  <si>
    <t>Berdasarkan full check atas 5 kontrak karyawan dan 8 kontrak sales mitra selama periode Jul’24 s/d Apr’25 ditemukan 2 kontrak karyawan dan 3 kontrak sales mitra yang nomor suratnya tidak mencerminkan bulan dibuatkan perjanjian kerja karyawan terkait.</t>
  </si>
  <si>
    <t>Penilaian Audit CitraLand Winangun Manado 2025.xlsx</t>
  </si>
  <si>
    <t>Berdasarkan full check atas 35 penerbitan Purchase Order (PO) Departemen Marketing selama Okt’24 s/d Okt’25, ditemukan 26 Purchase Order yang telah dilakukan pelunasan dan barang diterima seluruhnya namun belum dibuatkan Goods Received dan masih berstatus on progress pada system PIMS berselang 51 hari s/d 337 hari sejak tanggal pelunasan s/d pullout audit pada 3 Des’25 Berdasarkan full check atas 5 penerbitan SPK Departemen Marketing selama periode audit, ditemukan 1 SPK tender yang hanya membandingkan 2 vendor meskipun vendor terpilih merupakan vendor dengan harga penawaran terendah dan telah diapprove sesuai dengan koridor yang berlaku (s/d General Manager). Berdasarkan hasil pemeriksaan social media dan website CitraLand Winangun Manado (www.citralandwinangunmanado.com), ditemukan 6 akun Instagram yang menyerupai nama akun official CitraLand Winangun Manado dan nomor telepon kontak yang tercantum pada akun Instagram tersebut merupakan nomor pribadi Marketing Executive atau karyawan, di mana 2 akun di antaranya mencantumkan alamat domain website yang tidak sesuai dan tidak dapat diakses.</t>
  </si>
  <si>
    <t>Berdasarkan full opname atas 4 unit rumah contoh yang telah diserahterimakan ke Departemen Marketing selama periode audit, ditemukan sisa puntung rokok pada area teras depan rumah contoh Eldridge padahal telah diletakkan banner himbauan untuk tidak merokok di area rumah contoh.</t>
  </si>
  <si>
    <t>PPATK</t>
  </si>
  <si>
    <t>Berdasarkan full check atas data EREMS per 31 Okt’25, 1 unit yang telah dibuyback namun masih berstatus sold di system EREMS berselang 6,419 hari sejak dilakukan buyback oleh Developer s/d pullout Audit pada 3 Des’25; 25 unit yang telah AJB namun belum diinput pada system EREMS berselang 36 hari s/d 298 hari sejak tanggal AJB s/d Pull audit pada 3 Des’25 sehingga menimbulkan retensi syarat AJB tertahan sebesar Rp 1.13 Miliar. Berdasarkan full check atas 246 transaksi penjualan yang belum AJB s/d 31 Okt’25, ditemukan 6 unit yang sudah memenuhi syarat AJB (tanggal lunas/akad/ST/IMB, splitzing SHGB, dan NOP PBB unit terbit) mana yang paling akhir namun belum dilakukan AJB berselang 2,032 hari s/d 3,572 hari sejak terpenuhinya syarat AJB sampai dengan cut off Audit 31 Oct’25 di mana belum dilakukan undangan AJB secara rutin sehingga menimbulkan tertahannya retensi escrow sebesar Rp 103.04 Juta dan potensi buyback untuk transaksi KPR.</t>
  </si>
  <si>
    <t>Berdasarkan full check atas 176 unit bangunan (106 unit bangunan yang telah dilakukan serah terima selama Okt’24 s/d Okt’25 dan 70 unit bangunan yang sedang dalam progress bangun per 31 Okt’25), ditemukan 12 unit bangunan dalam progress bangun berkisar 10.42% s/d 100% namun belum diajukan IMB/ PBG-nya. (Temuan Ulangan)</t>
  </si>
  <si>
    <t>Berdasarkan full check atas 70 unit (31 induk dan 39 unit terjual) yang PBB-nya masih ditanggung oleh Developer per 31 Okt’25, ditemukan 1 unit yang periode PBB masih menjadi tanggungan Developer (periode 2017 s/d 2023) dan terlambat dibayarkan berselang 656 hari s/d 2,847 hari sejak tanggal jatuh tempo pembayaran PBB s/d tanggal aktual pembayaran pada 17 Jul’25 (padahal telah dilakukan ST berselang 736 hari) sehingga berisiko Developer dikenakan denda keterlambatan PBB sebesar Rp 1,274,102. Berdasarkan hasil full opname atas 336 SHGB Splitzing unit yang belum AJB pada 3 Des’25 ditemukan 3 SHGB yang telah expired dan belum diajukan perpanjangan masa berlakunya berselang 435 hari sejak tanggal expired s/d opname dengan Team Audit di mana 2 unit di antaranya telah dilakukan serah terima; 8 SHGB atas unit yang telah terjual namun luasannya lebih kecil berkisar 1.50 m2 s/d 134 m2 dengan luasan yang tercantum pada SPT, di mana 2 unit di antaranya telah memenuhi syarat AJB (sudah akad, ST, IMB dan PBB split) namun belum dilakukan revisi SHGB ke BPN berselang 93 hari s/d 6,253 hari sejak SHGB splitzing sampai dengan pullout Audit; 3 SHGB atas unit yang telah terjual dan memenuhi syarat AJB namun luasannya lebih besar berkisar 2 m2 s/d 121 m2 dengan luasan yang tercantum pada SPT, dan belum dilakukan revisi SHGB ke BPN berselang 883 hari s/d 5,445 hari sejak SHGB splitzing sampai dengan pullout Audit; 18 unit konsumen yang belum AJB namun SHGB-nya telah diserahkan ke Notaris namun tanpa stempel Notaris berselang 337 hari s/d 6,374 hari sejak tanggal tanda terima Notaris s/d tanggal opname SHGB di mana 8 unit di antaranya telah dibayarkan BPHTB-nya (2 ke Notaris dan 6 ke Dispenda) berselang 40 hari s/d 6,726 hari sejak tanggal pembayaran BPHTB dan 4 unit tanpa tanggal di tanda terima Notaris, serta 2 unit belum dilengkapi dokumen SSPD-nya. Berdasarkan hasil opname atas 55 SHGB induk pada 3 Des’25, ditemukan selisih kurang luasan atas 2 SHGB induk antara fisik dengan data internal legal berkisar antara 3,683 m2 dan 30,555 m2 karena tidak adanya monitoring luasan atas SHGB induk yang dilakukan splitzing.</t>
  </si>
  <si>
    <t>Berdasarkan full check atas pembayaran BPHTB s/d 31 Okt’25 area Minahasa dan Manado, ditemukan 4 unit telah dikirimkan surat penarikan SHGB ke Notaris dan telah kembali ke Developer per 30 Jun’25 namun BPHTB-nya sebesar Rp. 119.24 Juta belum kembali ke rekening Developer berselang 167 hari s/d 170 hari sejak tanggal penerbitan surat penarikan SHGB s/d pull out audit pada 3 Des’25; 1 unit yang batal AJB karena konsumen meninggal namun nilai BPHTB yang telah dibayarkan sebesar Rp. 153,443,893 dikembalikan ke a/n PT Tunas Muda Pertiwi (diajukan oleh Jilly V. Loprang yang merupakan salah satu dari 2 ahli waris) tanpa didukung dengan surat penetapan ahli waris; 1 unit yang belum AJB dan telah dibayarkan BPHTB-nya sebesar Rp. 83,789,200 namun terdapat kekeliruan tujuan transfer Virtual Account ke RKUD (Rekening Kas Umum Daerah) Kab. Minahasa oleh Collection Officer padahal seharusnya dibayarkan ke Bapenda Kab. Minahasa di mana SHGB telah diberikan ke Notaris namun tanpa stempel Notaris.</t>
  </si>
  <si>
    <t>Berdasarkan full check atas 78 PO-QS senilai Rp 1.92 yang terbitkan selama periode Okt’24 s/d Okt’25, ditemukan 8 PO yang diterbitkan PO manual dengan approval sampai dengan Head of Construction and Development/ GM namun PO di system PIMS baru diterbitkan berselang 5 hari s/d 34 hari setelah tanggal Delivery Order/ Invoice di mana 7 PO tunjuk langsung di antaranya BAnya juga dibuat terlambat berselang 4 hari s/d 33 hari setelah barang diterima; 39 PO yang telah dilakukan pelunasan namun masih berstatus “On Progress” dan belum dibuatkan GR (Goods Received) berselang 33 hari s/d 418 hari sejak tanggal pelunasan pembayaran s/d pullout audit 3 Des’25.</t>
  </si>
  <si>
    <t>Berdasarkan full check atas 41 transaksi VO selama periode Okt’24 s/d Okt’25, ditemukan 2 VO pekerjaan kurang (2 SPK) untuk item pintu yang tidak sesuai dengan nilai PO pengadaan pintu atas unit terkait sehingga menimbulkan selisih kurang dan selisih lebih bayar masing-masing SPK sebesar Rp. 2,960,000 walaupun atas kontraktor yang sama (saling nett off).</t>
  </si>
  <si>
    <t>Berdasarkan full check atas saldo Hutang Kontraktor (No Akun 21.60.200) per 31 Okt’25 pada TB JO CitraLand Manado dan PT Ciputra Internasional, ditemukan 1 termyn kontraktor yang masih outstanding senilai Rp 793,000 yang telah melewati 3 tahun setelah tanggal accrue berselang 1,145 sejak tanggal accrue/ voucher/ BAST-1 s/d cut off 31 Des’24 padahal sudah tidak bisa ditagih oleh kontraktor sesuai ketentuan pada SUPP (Syarat Umum Perjanjian Pemborong. (Temuan Ulangan)</t>
  </si>
  <si>
    <t>Bangunan Berdasarkan sample check atas 25 unit rumah yang sedang dalam progress bangun pada tanggal 1 Des’25 s/d 3 Des’25, ditemukan 13 bangunan (10 SPK Ruko dan 3 SPK Rumah) yang progress atas 4 item pekerjaan aktualnya (Kolom K4, KP, Railing tangga dan balkon) lebih kecil dibandingkan dengan progress yang dibayarkan di sertifikat pembayaran sehingga menimbulkan lebih bayar kontraktor s/d termyn terkait sebesar Rp 36,415,486; 19 bangunan (10 SPK Ruko dan 9 SPK Rumah) yang spesifikasi terpasangnya atas 7 item pekerjaan (Kolom, Cor Tangga, Balok, Rangka Plafond, Taman Belakang, Carport, Tinggi Garasi, Lebar Tangga) tidak sesuai dengan spesifikasi yang tercantum dalam RAB/ BoQ/ gambar kerja for construction dan tender di mana belum dibuatkan SIK perubahan yang diapprove sampai dengan GM; 2 unit ubah design minor (perubahan posisi dinding dan pintu) namun tidak dilengkapi dengan SIK by system CPMS yang diapprove s/d GM; 1 gambar kerja ruko type Manhattan yang item pekerjaan pondasi dan kolomnya berbeda antara gambar kerja (for construction dan tender) dengan fisik aktualnya. (Temuan Ulangan) Infrastructure dan Landscape Berdasarkan sample opname Infrastructure dan Landscape pada tanggal 26 Nov’25 dan 27 Nov’25, ditemukan 5 pekerjaan infrastruktur (5 SPK) yang spesifikasi terpasangnya atas 4 item pekerjaan (Kolom, Balok, Sloof, dan Besi Hollow) tidak sesuai dengan spesifikasi yang tercantum dalam RAB/ BoQ/ gambar kerja for construction dan tender di mana belum dibuatkan SIK perubahan yang diapprove sampai dengan GM; 3 SPK yang pembayarannya lebih besar dari progress aktual di lapangan, di mana 2 SPK di antaranya telah dilakukan pelunasan dan BAST ke-2, sehingga menimbulkan lebih bayar ke kontraktor sebesar Rp 10,792,848.</t>
  </si>
  <si>
    <t>Berdasarakan full check atas 115 unit yang telah ST dan 61 unit yang belum serah terima per Okt’25, ditemukan 12 unit yang telah dilakukan ST namun terlambat berselang 3 bulan s/d 127 bulan sejak tanggal terpenuhi syarat ST (lunas/ akad, deadline ST SPPJB dan Progress Bangun 100%) s/d tanggal realisasi ST, sehingga meyebabkan loss oppurtunity IPL sebesar Rp 213,746,175; 2 unit kavling yang belum dilakukan ST berselang 49 bulan dan 99 bulan sejak tanggal terpenuhi syarat ST (lunas/ akad dan deadline ST SPPJB) s/d tanggal pullout audit, sehingga menyebabkan opportunity loss IPL sebesar Rp 89,482,100, di mana 1 unit di antaranya pada data EREMS seolah-olah masih memiliki tunggakan denda sebesar Rp. 180,314,690 namun telah diterbitkan SKL</t>
  </si>
  <si>
    <t>Berdasarkan full check atas saldo aging per 31 Okt’25 ditemukan 2 unit yang telah dilakukan buyback namun masih menyisakan tunggakan IPL sebesar Rp 42,052,418 berkisar 87 hari dan 290 hari sejak tanggal buyback sampai dengan cut off Audit per 31 Okt’25 dan belum dilakukan penghapusan tunggakan sampai dengan Direktur Project; 9 unit kavling yang tidak aktif penagihan IPL di mana 8 unit merupakan unit yang tagihan IPLnya digabungkan ke unit lain atas konsumen yang sama, dan 1 unit tagihan kontraktor yang sudah tidak aktif namun masih menyisakan tunggakan IPL sebesar Rp 7,103,470 di mana 2 unit di antaranya tidak terecord di EREMS.</t>
  </si>
  <si>
    <t>Berdasarkan full check atas penagihan IPL bulan Aug’25, Sep’25 dan Oct’25 ditemukan 7 unit yang terlambat ditagihkan IPLK-nya berselang 1 bulan s/d 6 bulan sejak tanggal serah terima (ditambah 2 bulan untuk penagihan IPLK pertama) s/d tanggal tagihan pertama sehingga berisiko menimbulkan opportunity loss IPLK sebesar Rp 6,284,250. (Temuan Ulangan)</t>
  </si>
  <si>
    <t>Berdasarkan sample check monitoring stock chemical yang dicatat pada log book Waterpark selama periode Oct’24 s/d Nov’25 dan stock opname chemical per 29 Nov’25, ditemukan Pencatatan stock chemical (Chlorine, PAC dan Soda Ash) setiap bulannya bersaldo akhir minus, di mana jumlah pemakaian chemical lebih besar dibandingkan dengan stock chemical yang dibeli dan untuk menutupi kekurangannya meminjam stock dari vendor chemical (Kezia Louisa Mogot) tanpa melalui PO; Perbedaan perhitungan matematis stock chemical Chlorine, PAC dan Soda Ash dengan perhitungan Audit, di mana pada pencatatan chemical Soda Ash periode Jan dan Feb’25 terdapat pencatatan mutasi-in padahal tidak terdapat pembelian PO chemical dan periode Nov’25 terdapat PO chemical namun tidak dicatat sehingga menimbulkan selisih kurang saldo akhir Chlorine, PAC dan Soda Ash bulan Nov’25 masing-masing sebanyak 6 Kg, 1 Kg dan 23 Kg; Jika dibandingkan dengan stock fisik opname Audit per 29 Nov’25 dengan catatan stock seharusnya menimbulkan selisih kurang chemical Chlorine dan PAC masing-masing sebanyak 3 Kg dan 1 Kg.</t>
  </si>
  <si>
    <t>Berdasarkan sample check 36 unit bangunan renovasi pada tanggal 25 Nov’25, ditemukan 3 unit rumah yang melakukan kegiatan renovasi dan dilengkapi form pengajuan renovasi namun belum membayarkan deposit renovasi dengan total sebesar Rp. 15,000,000 di mana 1 unit di antaranya meletakkan material di luar batas kavling konsumen. (Temuan Ulangan)</t>
  </si>
  <si>
    <t>Berdasarkan full check 2 kawasan CitraLand Winangun yang masih dikelola ditemukan 2 kawasan telah dibuatkan sistem penangkal petir namun izinnya telah expired berselang 95 hari sejak tanggal expired sampai dengan pullout Audit.</t>
  </si>
  <si>
    <t>Berdasarkan hasil full check absensi security bulan Sep’25 dan Oct’25, ditemukan 7 personil security yang tidak melakukan absensi pulang berselang 1 hari s/d 5 hari dan 4 personil security yang tidak melakukan absensi datang berselang 1 hari s/d 2 hari, walaupun telah di back-up dengan absensi manual pada log book security namun belum di-approve s/d Head of Estate Management. (Temuan Ulangan)</t>
  </si>
  <si>
    <t>Berdasarkan sample check atas 18 unit tabung APAR pada tanggal 25 Nov’25 ditemukan 2 tabung APAR yang tekanannya di bawah normal; 2 tabung APAR yang ada di list APAR namun fisiknya tidak berada di lokasi; Seluruh tabung APAR tidak dilengkapi dengan kartu checklist APAR untuk memonitor tanggal kadaluarsa, tekanan dan kelengkapan dari tabung APAR. Berdasarkan full check atas 2 monitor CCTV (15 titik CCTV area Minahasa dan 12 titik CCTV area Manado) pada tanggal 1 Des’25 ditemukan 15 titik CCTV (Area Minahasa) yang waktu perekamannya berbeda dengan waktu realtime berselang 21 tahun 9 bulan. Berdasarkan opname perawatan genset waterpark pada 28 Nov’25, ditemukan belum adanya monitoring checklist genset (stock bahan bakar, Radiator, Oli Mesin, Accu, Panel Genset, Kebersihan, dan ttd petugas pemeriksa). Berdasarkan observasi lapangan Waterpark terkait hazard pada tanggal 25 Feb’25, ditemukan 2 titik area fasilitas Waterpark yang kondisinya membahayakan keselamatan pengunjung seperti tidak ada pengaman/ railing pada dinding slide, lubang pipa pada cor turap, baut kendor pada baut kendor pada water inlet dasar kolam dan gutter kolam tidak tertutup.</t>
  </si>
  <si>
    <t>Berdasarkan full check atas 36 rekening koran selama bulan Agt’25 s/d Okt’25, ditemukan 1 rekening yang berstatus dormant/ tidak aktif karena tidak ada aktivitas transaksi dan belum diajukan penutupan rekeningnya berselang 184 hari sejak tanggal transaksi terakhir s/d cut off audit pada 31 Okt’25. Berdasarkan sample check atas 14 transaksi penggunaan cek dan giro selama periode audit, ditemukan 1 transaksi PT Ciputra Internasional untuk pembayaran BPHTB menggunakan 2 cheque yang di split sehingga jika digabungkan penandatanganan cheque-nya tidak sesuai dengan koridor yang berlaku s/d Direktur Proyek; 3 standby cheque kosong yang telah tercantum nama penerima/ tujuan transaksi pembayaran, nominal transaksi, form persetujuan atas peruntukan cheque (pembayaran deviden), telah dicoret *atau pembawa dan telah di-approved sesuai specimen koridor nominal penandatanganan cheque namun belum dijalankan dan masih disimpan di brankas keuangan berselang 169 hari sejak tanggal pengajuan cheque sampai tanggal opname audit.</t>
  </si>
  <si>
    <t>Berdasarkan full check atas 57 unit yang dilakukan akad selama bulan Okt’24 s/d Okt’25, dan penerimaan dana kebersamaan (Ringkas) selama periode audit (No. Akun: 11.10.260 - Bank Mandiri 2), ditemukan 3 unit yang telah dilakukan akad kredit namun belum diajukan pencairan fee KPR Ringkas-nya berselang 34 hari s/d 96 hari sejak tanggal akad kredit s/d pull out audit pada 3 Des’25 sehingga menimbulkan fee KPR tertahan sebesar Rp 15.41 Juta.</t>
  </si>
  <si>
    <t>PT Ciputra Internasional Berdasarkan full check atas 161 unit yang retensinya masih outstanding sebesar Rp 13.22 Miliar, ditemukan Adanya perbedaan saldo Escrow KPR per 31 Okt’25 antara saldo monitoring manual Collection dengan saldo escrow EREMS dan saldo escrow T/B masing-masing sebesar Rp. 348,544,449 dan Rp. 595,775,322; serta perbedaan saldo escrow EREMS dengan saldo escrow T/B sebesar Rp. 247,230,873, namun belum diketahui apakah telah dibuatkan ticket pengajuannya dan follow up secara berkala ke team IT Kantor Pusat di mana komunikasi terakhir dengan Team IT melalui Whatsapp pada 3 Jan’25; 3 Unit yang retensi escrow-nya telah memenuhi syarat pencairan akad/BAST/AJB namun nilai pencairannya tidak sesuai dengan skema yang berlaku berselang 1,200 hari s/d 5,061 hari sejak tanggal terpenuhinya syarat escrow s/d cut off audit 31 Okt’25 sehingga menimbulkan tertahannya retensi escrow sebesar Rp 116.78 Juta; 2 Unit yang retensi escrow-nya telah memenuhi syarat pencairan BAST dan AJB namun belum diajukan pencairannya ke Bank berselang 1,876 hari dan 3,123 hari sejak tanggal BAST/ AJB (mana yang paling akhir) s/d cut off audit 31 Okt’25 sehingga berisiko menimbulkan tertahannya retensi escrow sebesar Rp 92.44 Juta; 9 unit yang retensi escrow-nya telah memenuhi syarat pencairan AJB namun belum diajukan ke Bank berselang 141 hari s/d 1,107 hari sejak tanggal AJB s/d cut off audit 31 Okt’25 di mana 1 unit di antaranya merupakan temuan tahun lalu sehingga menimbulkan tertahannya retensi escrow sebesar Rp 523.59 Juta; 3 Unit yang retensi escrow-nya telah memenuhi syarat pencairan BAST namun belum diajukan ke Bank berselang 140 hari s/d 1,464 hari sejak tanggal BAST s/d cut off audit 31 Okt’25 sehingga menimbulkan tertahannya retensi escrow sebesar Rp 313.89 Juta.; 1 unit yang konsumennya telah dilakukan buyback pada tahun 2022 namun escrownya masih outstanding sebesar Rp 80.00 Juta berselang 1,035 hari sejak pengakhiran SPPJB s/d cut off audit; 4 unit yang retensinya telah dicairkan namun masih outstanding pada laporan escrow collection per 31 Oct’25 padahal pada laporan escrow EREMS telah bersaldo 0 di mana 2 unit di antaranya tidak muncul pada laporan escrow tahun lalu (per 30 Sep’24) berselang 3,502 hari s/d 5,288 hari sejak tanggal pencairan escrow sampai dengan cut off audit 31 Oct’25 sehingga menimbulkan overstated saldo retensi collection sebesar Rp 119.68 Juta dan tidak updatenya data escrow collection. (Temuan Ulangan)</t>
  </si>
  <si>
    <t>Berdasarkan full check atas perhitungan depresiasi fixed asset yang masih memiliki nilai buku per 31 Okt’25, ditemukan selisih lebih perhitungan akumulasi depresiasi 4 fixed asset (PT Citra Maesa Kelola Inti, PT Citra Tondano Kelola Inti, dan PT Ciputra Internasional – Waterpark) dengan total sebesar Rp. 3,065,625 dan selisih kurang perhitungan akumulasi depresiasi 2 fixed asset (PT Citra Tondano Kelola Inti dan PT Ciputra Internasional – Waterpark) dengan total sebesar Rp 929,922; Ketidaksesuaian antara saldo fixed asset yang tercantum pada Balance Sheet dengan saldo list fixed asset PT Ciputra Internasional dan JO CitraLand Manado sehingga menimbulkan overstated balance sheet PT Ciputra Internasional sebesar Rp 32,431,827 dan JO CitraLand Manado sebesar Rp 2,060,918; 7 asset (PT Ciputra Internasional) yang nilai perolehannya kurang dari Rp 2,000,000 namun diakui sebagai fixed asset dan didepresiasi setiap bulannya di mana seharusnya dapat langsung dibiayakan.</t>
  </si>
  <si>
    <t>Berdasarkan full check atas saldo sub account Titipan BBN Akte (No. Akun: 21.50.300) per 31 Des’24 yang masih outstanding pada 31 Okt’25, ditemukan 6 transaksi titipan BBN Akte sebesar Rp 170.91 Juta yang telah berumur lebih dari 3 tahun sejak berselang 1,109 hari s/d 2,337 hari sejak tanggal AJB s/d cut off audit 31 Des’24, masih outstanding pada 31 Okt’25 dan belum diakui sebagai pendapatan lainnya, di mana 2 unit di antaranya merupakan temuan bawaan tahun lalu; 2 unit yang telah AJB namun BPHTB-nya dibayarkan dua kali meskipun telah diajukan pengembaliannya ke Dispenda Kab. Minahasa pada 14 Okt’25 namun belum terdapat refund ke Rekening Developer berselang 50 hari sejak tanggal pengajuan refund sampai dengan pullout Audit sehingga menimbulkan lebih bayar BPHTB sebesar Rp 72.76 Juta dan bersaldo positif (debit) pada akun titipan BBN Akte sebesar Rp. 51,675,862. (Temuan Ulangan)
Berdasarkan full check atas saldo sub account Titipan Penghuni (No. akun: 21.50.400) per 31 Des’24 yang masih outstanding per 31 Okt’25, ditemukan 1 saldo titipan penghuni yang masih outstanding &gt;3 tahun berselang 1,548 hari sejak tanggal transaksi sampai dengan cut off audit 31 Des’24 dan belum diakui sebagai pendapatan lainnya padahal telah dibuatkan Berita Acara penghapusan saldo titipan penghuni yang berumur &gt;3 tahun pada 20 Jan’25 yang ditandatangani s/d Direktur Proyek, di mana unit terkait merupakan temuan bawaan tahun lalu. (Temuan Ulangan)
Berdasarkan full check atas saldo sub account Titipan Pembatalan (no. akun: 21.50.600) per 31 Des’24 yang masih outstanding pada 31 Okt’25, ditemukan 3 saldo titipan pembatalan sebesar Rp 35.80 Juta yang masih outstanding &gt;3 tahun berselang 1,522 hari s/d 1,706 hari sejak tanggal transaksi sampai dengan cut off audit 31 Des’24 dan belum diakui sebagai pendapatan lainnya padahal telah dibuatkan Berita Acara penghapusan saldo titipan pembatalan yang berumur &gt;3 tahun pada 20 Jan’25 yang ditandatangani s/d Direktur Proyek, di mana unit terkait merupakan temuan bawaan tahun lalu. (Temuan Ulangan)
Berdasarkan full check atas akun balance sheet dan sub account yang muncul pada FAMS masing-masing PT yang berada di CitraLand Winangun Manado, ditemukan 4 akun balance sheet dari 5 PT yang belum dibuatkan sub account-nya pada FAMS dan belum diajukan ke Team IT; 3 Sub akun PT. Ciputra Internasional yang saldonya per 31 Oct’25 selisih dibandingkan saldo di Trial Balance (TB) dengan total selisih lebih sebesar Rp. 1.27 Miliar.</t>
  </si>
  <si>
    <t>Berdasarkan full check atas 7 transaksi tanda kasih karyawan dan non-karyawan selama periode audit Okt’24 s/d Okt’25, ditemukan 1 transaksi tanda kasih karyawan (pernikahan) sebesar Rp 1,250,000 yang dibayarkan secara cash/ tunai kepada karyawan yang bersangkutan; 2 transaksi tanda kasih karyawan yang dirawat di rumah sakit namun pemberiannya tidak sesuai ketentuan golongan karyawan terkait sehingga menimbulkan selisih kurang dan selisih lebih masing-masing sebesar Rp. 100,000.</t>
  </si>
  <si>
    <t>Berdasarkan full check atas 26 pembayaran Asuransi Karyawan (Ciputra Life) periode Jun’25 s/d Dec’25, ditemukan 3 karyawan belum didaftarkan Asuransi berselang 23 hari s/d 60 hari sejak tanggal daftar seharusnya s/d tanggal konfirmasi audit 5 Feb’26.</t>
  </si>
  <si>
    <t>Penilaian Audit Hotel Ciputra Cibubur 2025.xlsx</t>
  </si>
  <si>
    <t>Berdasarkan analisa Occupancy Ratio (OR), ARR dan Yield selama periode Okt’24 s/d Okt’25 ditemukan perbedaan data angka yang disajikan berdasarkan analisa Marketing seperti total revenue, jumlah kamar, budget dan OR atas bulan Des’24, Jan’25 s/d Sep’25 jika dibandingkan dengan data pada Financial Statement di Keuangan</t>
  </si>
  <si>
    <t>Berdasarkan sample check dokumen Reservation Card (RC) atas 334 transaksi selama periode 9 Agt’25 s/d 15 Agt’25 ditemukan perbedaan atas 1 nama tamu antara system PowerPro dengan yang tercantum di Form RC; Perbedaan nomor room antara yang tercantum pada dokumen Form RC dengan system PowerPro</t>
  </si>
  <si>
    <t>Berdasarkan full opname atas 10 item (839 pcs) linen non sirkulasi di gudang ditemukan selisih kurang atas 1 item linen sebanyak 14 pcs</t>
  </si>
  <si>
    <t>Berdasarkan full check atas 63 transaksi guest laundry bulan Okt’25 ditemukan free laundry per hari yang dikumulatifkan (seharusnya tidak kumulatif) sehingga menyebabkan seolah-olah terdapat selisih kurang tagih atas 1 transaksi guest laundry sebesar Rp 580,800 dan tidak dilengkapi dengan Internal Memo yang diapprove s/d GM Berdasarkan sample check atas transaksi laundry linen selama periode Agt’25 s/d Okt’25 ditemukan selisih perhitungan antara qty pickup dengan qty delivery Berdasarkan sample check atas transaksi laundry uniform selama periode Agt’25 s/d Okt’25 ditemukan selisih perhitungan antara qty pickup dengan qty delivery</t>
  </si>
  <si>
    <t>Berdasarkan full check atas 17 kamar (14 kamar status Vacant Ready dan 3 kamar status Vacant Clean) pada tanggal 9 Des’25 ditemukan setup kamar yang tidak sesuai dengan room setup dan defect pada 11 kamar vacant ready dan 2 kamar vacant clean seperti noda di plafond, lantai keramik, wastafel dan plafond crack, lampu wardrobe terus menyala dan peralatan yang tidak berfungsi</t>
  </si>
  <si>
    <t>Berdasarkan full opname atas item lost &amp; found non valuable yang belum diklaim dan disimpan di Front Office periode Jun’25 s/d Nov’25 ditemukan 12 item lost &amp; found yang tercatat pada list namun fisik barang tidak ditemukan; 55 item yang fisik barangnya ada namun tidak tercatat dalam list item lost &amp; found</t>
  </si>
  <si>
    <t>Berdasarkan sample check atas 24 transaksi voucher pengeluaran periode Nov’25 ditemukan 4 transaksi voucher pengeluaran uang yang menggunakan cheque di mana “atau pembawa” pada cheque tidak dicoret</t>
  </si>
  <si>
    <t>Berdasarkan sampel check atas 39 item fixed asset pada tanggal 3 Des’25 ditemukan 2 asset yang belum diterbitkan nomor barcode berkisar 1,189 hari s/d 1,251 hari sejak tanggal pembelian s/d tanggal opname audit; 1 asset yang sudah rusak namun belum diterbitkan Berita Acara Disposal; 4 item asset (5 unit) yang belum ditempel barcode di mana 2 asset di antaranya salah catat nama asset; 2 asset berbeda yang memiliki nomor barcode yang sama; 2 asset yang memiliki nomor barcode yang tidak sesuai antara yang tercantum dalam list asset dengan yang ditempel pada fisik asset; List asset atas 4 asset yang tidak diupdate di mana nomor barcode tidak dicantumkan dalam list asset</t>
  </si>
  <si>
    <t>Berdasarkan full check atas 13 transaksi pemberian tanda kasih ditemukan Penerbitan atas 1 Internal Memo perihal gift &amp; dinner farewell HCC Team tanggal 31 Des’24 yang dibuat dan disetujui oleh Financial Controller, padahal pada Internal Memo tercantum (from) dari HR Manager Berdasarkan full check atas 92 transaksi No Show pada Guest in House Report ditemukan 10 transaksi No Show yang sudah dicharge berdasarkan Guest Folio namun pada No Show Report dari Front Office dan Guest History terlihat tidak dikenakan charge</t>
  </si>
  <si>
    <t>Berdasarkan monitoring data penjualan asset kantor di bulan Jul'25 ditemukan proses penawaran harga penjualan barang bekas yang tidak maksimal jika dibandingkan dengan harga acuan barang bekas di market place karena tidak ada nilai estimasi awal atas nilai penjualan yang ditandatangani s/d Direktur</t>
  </si>
  <si>
    <t>SPK Project</t>
  </si>
  <si>
    <t>Berdasarkan full check atas 26 SPK selama periode audit ditemukan 1 SPK tender yang di approve tidak sesuai koridor approval yang berlaku Berdasarkan full check atas 12 SPK tender selama periode Audit ditemukan 1 SPK Tender yang pemilihan kontraktor pemenangnya bukan berdasarkan dari harga penawaran terendah tanpa dilengkapi dengan alasan pemilihan kontraktor</t>
  </si>
  <si>
    <t>Berdasarkan sample opname atas 7 item (1,598 pcs) chinaware, cutleries dan glassware pada tanggal 9 Des’25 ditemukan selisih kurang atas 1 item sebanyak 30 pcs dan selisih lebih atas 1 item sebanyak 14 pcs</t>
  </si>
  <si>
    <t>Berdasarkan sample check atas 35 transaksi pembayaran gaji tenaga Daily Worker/ Casual ditemukan 7 transaksi pembayaran gaji dilakukan menggunakan cheque yang ditarik tunai dan diberikan secara tunai ke masing-masing tenaga kerja</t>
  </si>
  <si>
    <t>Berdasarkan sample check atas 18 kontrak karyawan ditemukan Typo tanggal mulai kontrak atas 1 kontrak kerja; 2 kontrak kerja karyawan yang terdapat perbedaan bulan pada nomor kontrak dengan tanggal surat kontrak diterbitkan Berdasarkan sample check atas 20 karyawan resign ditemukan Surat paklaring atas 13 orang karyawan yang tidak diarsip salinannya sehingga seolah-olah karyawan belum diberikan surat keterangan kerja (paklaring).</t>
  </si>
  <si>
    <t>Berdasarkan full check atas 8 orang anggota security ditemukan 4 personil security yang Kartu Tanda Anggotanya telah berakhir masa berlakunya berkisar 274 hari s/d 584 hari sejak tanggal masa berlakunya berakhir s/d pull out audit; 1 personel security yang belum memiliki Kartu Tanda Anggota; Tidak adanya klausul yang menyatakan bahwa tenaga keamanan wajib mempunyai Kartu Tanda Anggota (KTA) dan tidak ada klausul yang mengatur tentang penalty dan juga longshift pada perjanjian kerjasama jika terjadi kekurangan manpower</t>
  </si>
  <si>
    <t>Berdasarkan full check atas 42 tabung APAR pada tanggal 4 Des’25 ditemukan 3 tabung APAR yang tekanannya berada di bawah batas normal Berdasarkan full check atas 64 titik kamera CCTV di ruang monitoring CCTV pada tanggal 2 Des’25 ditemukan 1 titik kamera CCTV dalam kondisi tidak menyala; 1 titik kamera CCTV kondisi menyala namun posisi kamera terhalang; 46 titik kamera CCTV menampilkan waktu perekaman lebih cepat berkisar 2 menit s/d 7 menit dari jam aktual</t>
  </si>
  <si>
    <t>Berdasarkan sample opname atas 85 item inventory stock engineering pada tanggal 8 Des’25 ditemukan selisih kurang atas 14 item stock sebanyak 240 pcs dan selisih lebih atas 5 item stock sebanyak 6.5 pcs Berdasarkan sample opname atas 66 item tools engineering pada tanggal 8 Des’25 ditemukan selisih kurang atas 1 item tools engineering sebanyak 1 pcs</t>
  </si>
  <si>
    <t>Berdasarkan pengujian system ARD atas 4 unit lift pada tanggal 2 Des’25 ditemukan sistem ARD atas 2 unit lift passenger dan 1 lift service tidak berfungsi ketika dilakukan pengujian; Belum ada signage proses evakuasi ketika terjadi keadaan darurat Berdasarkan full check atas 38 SPK Engineering ditemukan 3 SPK tunjuk langsung yang diterbitkan berkisar 21 hari s/d 203 hari setelah tanggal mulai pekerjaan di mana 1 SPK di antaranya belum didukung dengan Berita Acara Penunjukan dan 2 SPK lainnya yang Berita Acara penunjukan terbit berkisar 91 hari s/d 203 hari setelah tanggal mulai pekerjaan; Berita Acara Penunjukan atas 3 SPK Tunjuk Langsung terlambat diterbitkan berkisar 1 hari s/d 7 hari setelah tanggal SPK terbit; 22 SPK Tunjuk Langsung tidak dilengkapi dengan Berita Acara Penunjukan yang disetujui sesuai koridor approval Tunjuk Langsung di mana 2 SPK di antaranya approvalnya tidak sesuai koridor approval (TU)</t>
  </si>
  <si>
    <t>Work Order (WO)</t>
  </si>
  <si>
    <t>Berdasarkan full check atas 168 Work Order (WO) ditemukan 8 WO yang statusnya masih open berkisar 95 hari s/d 383 hari sejak tanggal last update s/d tanggal cut off Audit 31 Okt’25; 18 WO yang sudah selesai/ finish namun baru diupdate statusnya pada system berkisar 213 hari s/d 358 hari sejak tanggal WO terbit s/d tanggal finish WO diupdate pada sistem (TU)</t>
  </si>
  <si>
    <t>Penilaian Audit Mal Ciputra Cibubur 2025.xlsx</t>
  </si>
  <si>
    <t>Berdasarkan analisa Occupancy Ratio (OR) dan Average Rental Rate (ARR) per 31 Okt’25 ditemukan Kesalahan kategori atas 1 tenant yang pada laporan analisa OR dan ARR yang dikategorikan sebagai Mini Anchor padahal seharusnya masuk kategori tenant Anchor</t>
  </si>
  <si>
    <t>Berdasarkan sample check atas 43 PSM tenant renewal/tenant baru ditemukan 26 tenant yang belum dilengkapi dengan dokumen Perjanjian Sewa Menyewa (PSM) berkisar 40 hari s/d 374 hari sejak tanggal mulai sewa s/d pull out audit (TU)</t>
  </si>
  <si>
    <t>Berdasarkan full check data tenant pada directory selama periode audit fieldwork tanggal 3 Des’25 s/d 10 Des’25 ditemukan 1 tenant yang terdata double pada directory tenant dengan 2 lokasi yang berbeda; 1 tenant dummy dengan nama Omega yang merupakan tenant dummy/tidak eksis di mall (untuk test website) namun belum dihapus</t>
  </si>
  <si>
    <t>Berdasarkan sample check atas 37 SPK Marketing ditemukan seluruh SPK tidak dilengkapi dengan detail klausul yang relevan yang mengatur hak dan kewajiban antara ke-2 belah pihak</t>
  </si>
  <si>
    <t>Berdasarkan sample check atas observasi parkir ditemukan foto kendaraan masuk atas 20 unit kendaraan yang tidak terecord dan 8 unit kendaraan yang tidak terecord saat masuk dan keluar pada system Secure Parking</t>
  </si>
  <si>
    <t>Berdasarkan observasi lapangan area indoor Mal ditemukan lalat di area tenant Food &amp; Beverages; 1 tenant tidak membersihkan/ mencuci peralatan makan yang masih diletakan di meja serving tenant tersebut dan sampah juga tidak dibuang/ dibersihkan; 1 tenant yang tidak mencabut peralatan masak elektroniknya bahkan mesin water boiling dalam kondisi sangat panas dan juga terdapat kecoa</t>
  </si>
  <si>
    <t>Berdasarkan sample opname atas 14 Hydrant di area Mal ditemukan 2 Hydrant yang kondisi selangnya basah/ lembab/ lapuk di mana 1 Hydrant di antaranya selang/ fire hosenya tidak diletakan di hose rack dan box hydrant sudah rusak</t>
  </si>
  <si>
    <t>Berdasarkan full check atas 51 orang anggota security ditemukan 2 personil security yang tidak dilengkapi dengan Kartu Tanda Anggota berselang 162 hari sejak tanggal mulai PKS s/d pull out audit; 1 personil security yang melakukan absen longshift jika dilihat dari absensi finger print di mana pada absen manual nama yang tercantum bukan Turozi Ahmad, melainkan Turmuji sehingga tidak dapat dipastikan bahwa security yang melakukan absen manual dengan fingerprint adalah orang yang sama; Tidak adanya klausul yang menyatakan bahwa tenaga keamanan wajib mempunyai Kartu Tanda Anggota (KTA) dan juga tidak diperkenankan longshift pada perjanjian kerjasama</t>
  </si>
  <si>
    <t>Berdasarkan sample opname atas 46 item alat kerja engineering ditemukan Kesalahan penamaan atas 2 buah tabung nitrogen besar, yang dicatat pada checklist tools engineering dicatat tabung oksigen; Telah dilakukan stock opname tools Engineering secara rutin setiap bulan dan telah dibuatkan Berita Acara namun hanya ditandatangani oleh Admin Engineering</t>
  </si>
  <si>
    <t>Berdasarkan warming up atas 3 unit mesin genset ditemukan seluruh mesin genset dalam kondisi aktif namun atas 1 unit mesin genset berstatus “oil pressure low” (dilihat dari layar monitor) Berdasarkan observasi area Mal tanggal selama audit fieldwork tanggal 1 Des’25 s/d 10 Des’25 ditemukan 4 titik kondisi plafon bekas pemasangan jaringan telkom namun tidak diperbaiki/ dirapihkan dan 2 titik kondisi plafon rembes/ lapuk/ kotor Berdasarkan observasi lapangan area outdoor Mal ditemukan tinggi dinding Mal lantai parkir rooftop P6 di area terbuka dengan tinggi tembok ±1 meter tanpa dipasang pagar pembatas Berdasarkan sample test pengujian atas 16 unit smoke detector ditemukan 3 unit smoke detector tidak aktif saat dilakukan pengujian; 8 titik unit smoke detector yang status pada MCFA-nya trouble/ disable Berdasarkan full check pengujian system ARD atas 3 unit Lift ditemukan Kondisi ruang mesin lift kotor terdapat barang bekas dan puntung rokok</t>
  </si>
  <si>
    <t>Sertifikat Tera Meter</t>
  </si>
  <si>
    <t>Berdasarkan full check atas 14 sertifikat tera meter gas tenant ditemukan 9 tenant yang nomor seri aktual terpasang pada meter gas tidak sesuai/ tidak sama dengan nomor seri yang tercantum pada Sertifikat Tera di mana 3 sertifikat tera di antaranya sudah expired berkisar 966 hari s/d 1,008 hari sejak tanggal expired s/d pull out audit tanggal 10 Des’25 Berdasarkan full check atas 50 Sertifikat Tera meter air tenant ditemukan Sertifikat Tera meter air atas 24 tenant sudah expired berkisar 146 hari s/d 1,008 hari sejak tanggal expired s/d pull out Audit tanggal 10 Dec’25 di mana 1 tenant di antaranya nomor seri tera yang terpasang tidak sesuai dengan nomor seri di Sertifikat Tera; 22 tenant yang tidak dilengkapi dengan Sertifikat Tera meter air Berdasarkan full check atas 124 meter listrik tenant ditemukan 82 tenant yang tidak dilengkapi dengan Sertifikat Tera meter listrik</t>
  </si>
  <si>
    <t>Berdasarkan sample check transaksi bukti potong PPh Final pasal 4 ayat 2 periode Agt’25 s/d Oct’25 atas 149 tenant leasing dan 25 tenant pameran ditemukan 99 tenant leasing dan 10 tenant pameran belum rutin memberikan bukti potong PPh final setiap bulannya Berdasarkan pemeriksaan atas 2 PKS Repeater Mal ditemukan 1 vendor terlambat membayar sewa berkisar 85 hari s/d 144 hari sejak tanggal jatuh tempo s/d tanggal aktual bayar tanpa membayar penalty denda keterlambatan (denda keterlambatan 2 ‰)</t>
  </si>
  <si>
    <t>Berdasarkan sample check atas 85 voucher BPU ditemukan 4 voucher BPU yang tidak ditandatangani sesuai dengan koridor approval yang berlaku Berdasarkan full check atas 7 SPK Housekeeping ditemukan 18 termyn pembayaran atas 6 SPK yang dibayarkan lebih dari 21 hari kalender berkisar 22 hari s/d 51 hari sejak tanggal terima berkas lengkap dari vendor s/d tanggal bayar (voucher) Berdasarkan full check atas pembayaran termyn tagihan vendor Security selama periode Okt’24 s/d Okt’25 ditemukan 4 termyn pembayaran atas 2 SPK yang dibayarkan lebih dari 21 hari kalender berkisar 22 hari s/d 42 hari sejak tanggal terima berkas lengkap dari vendor s/d tanggal bayar (voucher); Perbedaan lama waktu pembayaran tagihan termyn kontraktor antara yang tercantum dalam SPK dengan PKS</t>
  </si>
  <si>
    <t>Berdasarkan sample opname atas 65 inventaris Mal/Kantor/Proyek pada tanggal 9 Des’25 ditemukan 1 asset yang sudah rusak namun belum dibuatkan Berita Acara Disposal yang diapprove s/d GM dan pada sistem berstatus aktif; 1 asset fasilitas GM sebelumnya yang masih tercatat aktif pada list asset padahal GM sudah mutasi/ berpindah proyek; Tidak dilakukan pengkinian data user pengguna pada list asset atas 3 asset sehingga berisiko menyulitkan saat identifikasi asset; Opname inventaris tidak dilakukan secara rutin setiap 1 tahun sekali Berdasarkan sample check atas 37 gift voucher ditemukan inkonsistensi penukaran atas 3 gift voucher senilai Rp 150,000 yang tidak distempel “PAID” oleh Kasir sedangkan sedangkan 34 voucher lainnya di stempel “PAID”</t>
  </si>
  <si>
    <t>Berdasarkan analisa penerbitan atas 488 SPK selama periode Oct’24 s/d Oct’25 ditemukan 300 SPK (139 SPK berbayar dan 161 SPK Event free) yang progress pekerjaannya sudah 100% namun pada sistem CPMS belum ada pembayarannya dan belum final account berkisar 39 hari s/d 401 hari sejak tanggal progress terakhir s/d pull out audit tanggal 10 Dec’25; 12 SPK yang progress lapangannya masih 0% berkisar 133 hari s/d 421 hari sejak tanggal mulai pekerjaan s/d pull out audit tanggal 10 Des’25 sehingga terlihat pekerjaan belum dikerjakan/ belum diselesaikan Berdasarkan sample check atas 47 SPK ditemukan 1 SPK Tender yang diterbitkan berselang 5 hari setelah tanggal mulai pekerjaan; 1 SPK yang awalnya sudah diterbitkan secara manual pada tanggal 20 Sep’24 kemudian dicetak kembali melalui system CPMS pada tanggal 9 Okt’25 atas SPK yang sama di mana atas pembayaran termyn di system CPMS hanya baru ada 1x pembayaran, padahal aktualnya sudah terdapat 2x pembayaran termyn sehingga berisiko SPK akan outstanding (tidak lunas) pada saat progress bayar 100% (karena termyn lainnya dibayarkan tidak melalui CPMS) Berdasarkan sample check atas 55 PO ditemukan 1 PO batal yang terlihat masih menggantung dan belum dicancel pada system PIM</t>
  </si>
  <si>
    <t>Berdasarkan sample opname atas 88 item dari 621 item warehouse ditemukan tidak ada selisih dan stock opname rutin sudah dilakukan setiap 1 bulan sekali namun atas Berita Acara opname rutin belum diberikan ke Team Internal Audit s/d tanggal 10 Feb’26</t>
  </si>
  <si>
    <t>Berdasarkan analisa Akun Jaminan Penyewa (No Akun: 24.10.000) per 31 Okt’25 sebesar Rp 20,723,188,460 ditemukan 6 Sub akun (3 tenant sewa &amp; 3 tenant pameran) sebesar Rp 207,656,960 yang outstanding &gt; 3 tahun berkisar 1,371 hari s/d 2,983 hari sejak tanggal pull out/ tanggal saldo awal transaksi/ tanggal transaksi terakhir s/d cut off audit 31 Des’24 (TU) Berdasarkan analisa sub Akun Pendapatan Diterima Dimuka (DD) per 31 Oct’25 ditemukan 4 sub akun yang Pendapatan DD-nya bersaldo Debet sebesar Rp 14,034,615; 1 transaksi atas Sub Akun Pendapatan DD Osella yang salah posting ke Sub Akun Tenant Adidas yang sudah pull out sehingga seolah-olah terlihat masih ada outstanding sebesar Rp 27,032,641 padahal seharusnya transaksi tersebut dijurnal ke Sub Akun Tenant Osella Berdasarkan full check perhitungan penyusutan atas 294 item inventaris dan bangunan per 31 Okt’25 ditemukan 1 asset yang dicatat sebagai “saldo akumulasi penyusutan s/d tahun 2012” dengan nilai perolehan yang dicatat sebesar Rp 339,115,246 dan telah habis nilai bukunya namun tidak ada detail perincian yang disusutkan; 1 transaksi atas pembelian kabel NYY supreme untuk tenant Pezzo salah posting sebesar Rp 6,802,500 yang seharusnya masuk ke dalam Akun Pembangunan Dalam Pelaksanaan (No Akun 15.80.000) namun dimasukan dalam akun Bangunan (No Akun 15.20.000); Understated nilai akumulasi penyusutan properti investasi sebesar Rp 15,708,270 dan Overstated nilai inventaris dan akumulasi penyusutan inventaris masing-masing sebesar Rp 85,059,694 dan Rp 65,465,759 antara Trial Balance dengan list perhitungan asset/ perhitungan Internal Auditor</t>
  </si>
  <si>
    <t>Penilaian Audit Mall Ciputra Seraya Pekanbaru 2025.xlsx</t>
  </si>
  <si>
    <t>Berdasarkan sample check atas 24 tenant baru/ perpanjangan dan 5 billboard tenant selama periode audit diketahui 1 tenant yang belum melakukan perpanjangan sewa di mana telah melewati masa akhir sewa berselang 177 hari setelah masa sewa berakhir s/d pull out audit walaupun telah dibuatkan SKSnya sehingga berisiko tidak kuatnya ikatan antara kedua belah pihak</t>
  </si>
  <si>
    <t>Berdasarkan observasi tenant pada tanggal 25 Feb’25 s.d 26 Feb’25 ditemukan 1 tenant yang lampu tokonya redup namun belum terdapat tindak lanjut (Temuan ulangan)</t>
  </si>
  <si>
    <t>Berdasarkan full check atas 14 kerjasama dengan influencer selama periode audit Feb’24 s/d Jan’25, ditemukan 1 kerja sama promosi influencer senilai Rp. 512,820, namun benefit yang seharusnya diterima pihak Mall tidak difilling sehingga berisiko tidak dapat diyakini apakah telah diberikan sesuai PKS</t>
  </si>
  <si>
    <t>Berdasarkan observasi lapangan atas toilet di area public tanggal 5 Mar’25 dan 6 Mar’25 ditemukan peralatan kebersihan Housekeeping seperti alat sapu dan pel disimpan di Toilet Disabilitas seluruh sisi Barat lantai UG s/d lantai 3</t>
  </si>
  <si>
    <t>Berdasarkan observasi atas 96 unit CCTV (6 monitor) pada tanggal 4 Mar’25 ditemukan 2 tangkapan layar CCTV masing-masing terhalang dahan pohon dan buram.</t>
  </si>
  <si>
    <t>Berdasarkan hasil warming up atas 3 unit mesin genset pada tanggal 5 Mar’25 ditemukan 1 unit mesin genset dalam kondisi tidak aktif di mana kerusakan telah diinformasikan pada Group Whatsapp Engineering per 3 Mar’25 namun belum dibuatkan Work Order (WO)</t>
  </si>
  <si>
    <t>Berdasarkan observasi lift &amp; ARD atas sample 2 unit lift pada tanggal 5 Mar’25, ditemukan Pit Lift Service dalam keadaan kotor padahal termasuk dalam item pekerjaan saat maintenance lift berkala. Berdasarkan observasi lapangan pada tanggal 6 Mar’25 ditemukan waktu setting pada display MCFA (Master Control Fire Alarm) menampilkan waktu yang berbeda dan tidak sesuai dengan real time.</t>
  </si>
  <si>
    <t>Berdasarkan full check atas 4 karyawan resign, 2 karyawan pensiun, dan 1 karyawan yang tidak perpanjang kontrak selama periode Feb’24 s/d Jan’25, ditemukan 1 karyawan yang Surat Kesepakatan Bersama Pengakhiran Hubungan belum ditandatangani oleh pihak pertama (General Manager) berselang 276 hari dari tanggal surat kesepakatan s/d cut off audit</t>
  </si>
  <si>
    <t>Berdasarkan opname atas 47 item fixed asset tanggal 26 Feb’25 ditemukan 1 item Asset yang telah dijual namun belum dikeluarkan dari list asset berselang 176 hari dari tanggal jual s/d tanggal opname; 1 item Asset yang lokasi penempatan assetnya tidak sesuai dengan fisik aktualnya.</t>
  </si>
  <si>
    <t>Berdasarkan sample check atas 54 PO selama periode audit ditemukan 2 PO yang telah dilakukan pelunasan namun masih berstatus “On Progress” di mana 1 PO di antaranya belum dibuatkan GR (Goods Received) berselang 256 hari; 3 PO yang statusnya masih on progress dan belum terdapat pembayaran berselang 45 hari s/d 170 hari sejak tanggal PO s/d cut off audit 31 Jan’25 di mana 1 PO di antaranya dengan barang telah diterima sebagian (76%) namun sudah dibuatkan GR (Goods Received) berselang 56 hari sejak tanggal GR s/d cut off audit 31 Jan’25</t>
  </si>
  <si>
    <t>Berdasarkan monitoring saldo sub account per 31 Des’24 ditemukan 128 saldo Jaminan Penyewa (No. Akun: 24.10.000) atas tenant yang telah pullout namun masih menggantung lebih dari 3 tahun sebesar Rp 1,240,700,429 namun belum dilakukan refund dana atau diakui sebagai pendapatan lainnya. Berdasarkan monitoring saldo akun Hutang Lain (No. Akun: 21.20.900) sebesar Rp 41,171,033 dan Hutang Lain-Lain (No. Akun: 21.90.000) sebesar Rp 143,502,507 ditemukan belum adanya detail transaksi sub akun pada system CES maupun rekap monitoring manual.</t>
  </si>
  <si>
    <t>Berdasarkan sample check atas 24 tenant baru/ perpanjangan dan 5 billboard tenant selama periode audit ditemukan 1 tenant yang melakukan pembayaran DP sewa tidak sesuai PKS di mana seharusnya DP langsung dibayarkan 1 kali dengan batas bayar 15 Mar’24 namun realisasi pembayaran dilakukan 6 kali hingga melewati batas bayar 158 hari dan pembayaran deposit sewa dilakukan 32 hari setelah sewa dimulai, di mana tidak ada pengenaan denda dalam klausul PKS</t>
  </si>
  <si>
    <t>Penilaian Audit Sekolah Citra Kasih CitraLand Manado 2025.xlsx</t>
  </si>
  <si>
    <t>Berdasarkan sample check atas 137 pembayaran DPP selama periode TA 24/25 dan TA 25/26 ditemukan 2 pembayaran DPP yang tidak sesuai dengan harga pricelist yang berlaku sehingga menimbulkan selisih kurang bayar sebesar Rp 8,160,000. Berdasarkan sample check atas 137 pembayaran SPP selama periode TA 24/25 dan TA 25/26 ditemukan 1 pembayaran SPP yang tidak sesuai dengan harga pricelist yang berlaku sehingga menimbulkan selisih lebih bayar sebesar Rp 100,000. Berdasarkan sample check atas 137 kelengkapan administrasi siswa baru di TA 2024/2025 dan TA 2025/2026 ditemukan 7 siswa yang tidak melampirkan data administrasi secara lengkap di system HCIS (seperti Akta Lahir, Kartu Keluarga KTP Ayah, dan KTP Ibu).</t>
  </si>
  <si>
    <t>Berdasarkan full opname atas 2 item barang promosi pada tanggal 25 Nov’25 ditemukan selisih kurang 1 item (2 pcs) Tumbler antara stock pada list Auditee dengan stock actual.</t>
  </si>
  <si>
    <t>Berdasarkan sample check atas 135 siswa selama TA 24/25 dan TA 25/26 ditemukan 2 siswa yang uang kegiatan untuk semester ganjil TA 25/26 sebesar Rp. 1,435,000 belum ditagihkan sampai dengan pullout Audit.</t>
  </si>
  <si>
    <t>Berdasarkan sample opname atas 75 buku perpustakaan TK dan SD pada tanggal 28 Nov’25, ditemukan 23 buku unit TK dan SD yang tidak dilengkapi dengan barcode dan code di mana 21 buku di antaranya milik unit TK masih disimpan dalam kardus padahal proses pindah dari perpustakaan gedung lama sudah dilakukan sejak Jun’25; 16 buku unit SD yang tidak dilengkapi dengan barcode; 1 buku milik unit SD yang codenya dituliskan tidak sesuai dengan list Manajemen (record by system); 3 buku unit SD yang barcodenya dituliskan tidak sesuai dengan list Manajemen (record by system). Berdasarkan sample opname atas 125 buku perpustakaan SMP dan SMA pada tanggal 27 Nov’25, ditemukan 13 buku unit SMP yang merupakan buku copyan; 20 buku yang tidak dilengkapi dengan barcode serta code; 3 buku yang tidak dilengkapi dengan code; 5 buku yang tidak dilengkapi dengan barcode; 10 buku yang judul di system tidak sesuai dengan judul actual di buku.</t>
  </si>
  <si>
    <t>SD Berdasarkan full opname atas 36 item inventaris Laboratorium SD pada tanggal 2 Des’25 ditemukan selisih lebih 6 item berkisar 1 pcs dan 2 pcs. SMP dan SMA Berdasarkan full opname atas 51 item inventaris Laboratorium (Biologi, Kimia, dan Fisika) pada tanggal 26 Nov’25 ditemukan selisih lebih 9 item berkisar 1 pcs s/d 12 pcs dan selisih kurang 2 item sebesar 0.5 dan 1 pcs.</t>
  </si>
  <si>
    <t>Berdasarkan sample check atas 55 voucher keuangan selama periode audit ditemukan 12 transaksi yang dokumen Bukti Pengeluaran Uangnya disetujui tidak sesuai dengan koridor yang berlaku.</t>
  </si>
  <si>
    <t>Berdasarkan full check atas saldo Sub Akun Titipan Siswa (No. Akun: 21.50.103) sebesar Rp. 517,691,520 ditemukan 56 transaksi dengan saldo sebesar Rp 1,645,338 yang masih outstanding lebih dari 3 tahun berkisar 1,126 s/d 1,342 hari dari tanggal transaksi s/d 31 Des’24 di mana di antaranya merupakan titipan atas 4 siswa yang sudah tidak aktif per tahun ajaran 24/25.</t>
  </si>
  <si>
    <t>Berdasarkan sample check atas 117 PO selama periode Audit ditemukan 1 transaksi PO yang penawarannya harganya tidak apple to apple antar vendor.</t>
  </si>
  <si>
    <t>Berdasarkan full check atas penyusutan 833 Asset Tetap selama periode Okt’24 s/d Okt’25 ditemukan 52 item Asset Tetap yang terdapat kesalahan penulisan tanggal perolehan asset tetap pada list Asset Manajemen; 1 asset tetap yang terlewat disusutkan selama 13 bulan (periode Okt’24 s/d Okt’25) sehingga menimbulkan understated penyusutan asset tetap per 31 Oct’25 sebesar Rp 230,290,161.</t>
  </si>
  <si>
    <t>Berdasarkan sample check absensi 6 pesonil security pada bulan Agt s/d Okt’25 ditemukan 1 personil security yang izin namun personil penggantinya tidak tanda tangan di absensi manual dan form penggantian personil yang diapprove sampai dengan Property Management; 2 personil security yang 4 hari record absensinya tidak sampai 12 jam kerja di mana durasi jam kerja aktualnya hanya berkisar 4 jam 14 menit s/d 11 jam 36 menit; 5 personel yang belum melakukan absensi (absen masuk dan pulang) secara konsisten setiap harinya berkisar 1x s/d 25x namun tidak dilengkapi dengan form izin/ gagal absen yang diapprove sampai dengan Property Management. Berdasarkan full check 22 tabung APAR (17 APAR gedung baru dan 5 APAR Gedung lama) dan 7 titik Hydrant pada 3 Dec’25 ditemukan 1 tabung APAR pada titik depan perpustakaan SMA (Gd. Extension) yang diletakkan di lantai. Berdasarkan full opname genset pada 25 Nov’25 ditemukan indikator selang tangki yang digunakan untuk menghitung jumlah stock dalam tangki dalam kondisi buram/ tidak terlihat jelas; Belum dibuatkan Berita Acara Opname stock solar dan genset yang diapprove sampai dengan Financial Accounting School dan HOS. (Temuan Ulangan)
Berdasarkan hasil observasi lapangan Sekolah Citra Berkat Manado selama 24 Nov’25 s/d 3 Des’25, ditemukan 1 area toilet pria lantai 3 Gedung Extension yang terdapat rembesan air pada urinoir (Temuan Ulangan); 1 area panel listrik lantai 2 Gd. Extension yang digunakan untuk penyimpanan jirigen bekas chemical dan beberapa sampah barang bekas; 5 area/ ruangan/ signage yang penulisannya tidak sesuai (seperti typo, logo terlepas dan sticker yang tertukar).</t>
  </si>
  <si>
    <t>Berdasarkan sample check atas 73 item Asset GA pada tanggal 27 Nov’25 ditemukan 2 item Asset yang barcode yang tertempel pada asset sudah tidak jelas/ buram; 4 item Asset yang tidak ditempelkan barcode pada fisiknya; 1 item Asset yang barcode tertempel pada asset berbeda dengan nomor barcode pada list asset; 4 item Asset yang fisiknya tidak ditemukan sampai dengan pullout Audit 3 Des’25.</t>
  </si>
  <si>
    <t>Berdasarkan full check atas 6 tenant kantin yang disewakan Sekolah Citra Kasih Manado TA 24/25 dan 4 tenant kantin pada TA 25/26 ditemukan lebih bayar pembayaran denda sewa kantin 1 tenant sebesar Rp. 50,000 atas sewa kantin periode Nov’24; 1 tenant yang belum membayarkan denda keterlambatan sewa untuk periode Nov’24 dan kekurangan denda periode May’25 dengan total sebesar Rp, 150,000.</t>
  </si>
  <si>
    <t>Pembayaran gaji karyawan honorer (Agar setiap pembayaran secara tunai harus ada tanda tangan dari pihak penerima gaji)</t>
  </si>
  <si>
    <t>Berdasarkan full check atas pembayaran BPJS periode Okt’24 s/d Okt’25 ditemukan 1 karyawan yang sudah tidak aktif 13 Jun’25 namun BPJSnya masih dibayarkan berselang 3 bulan sejak deadline non aktif BPJS s/d Okt’25.</t>
  </si>
  <si>
    <t>Berdasarkan sample check atas 96 item Asset ICT pada tanggal 27 Nov’25 ditemukan 2 item Asset yang barcode yang tertempel pada asset sudah tidak jelas/ buram; 2 item Asset yang tidak ditempelkan barcode pada fisiknya; 2 item Asset yang barcode tertempel memiliki nomor barcode yang sama di mana 1 item Asset di antaranya belum terecord pada list Asset; 2 item Asset yang lokasi di list asset berbeda dengan fisik aktualnya di mana 1 item di antaranya tidak ditempelkan barcode.</t>
  </si>
  <si>
    <t>Penilaian Audit Sekolah Citra Kasih Makassar 2025.xlsx</t>
  </si>
  <si>
    <t>Berdasarkan sample check pembayaran SSP/DPP atas 119 siswa TA 2024/2025 dan TA 2025/2026 ditemukan Inkonsistensi perhitungan diskon sibling yang tercantum dalam Surat Pemberitahuan Penerimaan Siswa Baru atas 3 siswa di mana nilai DPP (Dana Pengembangan Pendidikan) atas 1 siswa yang tercantum dalam Surat Pemberitahuan sesuai dengan pricelist sebelum dipotong diskon sibling sebesar 5% sedangkan nilai DPP atas 2 siswa lainnya setelah dipotong diskon sibling 5% padahal dalam perincian tercantum besaran diskon sibling yang tidak menjadi factor pengurang sehingga menyebabkan atas 1 siswa lain di antaranya kurang bayar sebesar Rp 25,000 dan kerancuan informasi yang disebabkan tidak masuk ke dalam laporan Aging Siswa</t>
  </si>
  <si>
    <t>Berdasarkan full opname barang promosi pada tanggal 23 Okt’25 ditemukan sudah dilakukan stock opname rutin setiap 1 bulan sekali namun belum dilengkapi dengan Berita Acara Opname yang diapprove s/d HOS</t>
  </si>
  <si>
    <t>Berdasarkan full opname atas 284 buku paket unit SD, SMP dan SMA ditemukan selisih lebih atas 2 item buku berkisar 1 pcs dan 2 pcs dan selisih kurang atas 2 item buku berkisar 1 pcs dan 2 pcs; Stock opname atribut sudah rutin dilakukan setiap 1 bulan sekali namun belum dilengkapi dengan Berita Acara opname yang diapprove s/d HOS (opname terakhir Apr’25 namun tidak dilanjutkan)</t>
  </si>
  <si>
    <t>Berdasarkan sample opname atas 100 buku perpustakaan unit SD, SMP dan SMA pada tanggal 15 Okt’25 ditemukan 1 judul buku yang tercatat double pada system HCIS sehingga seolah-olah jumlah fisik buku berdasarkan system ada 2 buku, padahal aktualnya hanya 1 buku; Perbedaan nomor barcode dan call number (nomor kode penempatan buku) atas 1 buku antara data system dengan yang tertempel di fisik buku</t>
  </si>
  <si>
    <t>Berdasarkan sample check atas 119 siswa baru TA 2024/2025 dan TA 2025/2026 ditemukan 2 siswa yang kelengkapannya administrasinya tidak lengkap (belum meng-upload Rapor) ke dalam system Human Capital Informastion System berkisar 519 hari dan 708 hari sejak tanggal pendaftaran s/d cut off audit tanggal 31 Agt’25; 1 siswa yang mengupload Akta Kelahiran ke dalam system Human Capital Informastion System namun tidak sesuai dengan nama siswa (Akta yang diupload ke HCIS adalah Akta milik Adiknya).</t>
  </si>
  <si>
    <t>Berdasarkan sample opname atas 80 item atribut unit SD, SMP dan SMA ditemukan selisih lebih atas 2 item masing-masing 1 pcs; Stock opname atribut sudah rutin dilakukan setiap 1 bulan sekali namun belum dilengkapi dengan Berita Acara opname yang diapprove s/d HOS (opname terakhir Apr’25 namun tidak dilanjutkan).</t>
  </si>
  <si>
    <t>Kegiatan Ekstrakurikuler</t>
  </si>
  <si>
    <t>Berdasarkan full check atas 30 kegiatan ekstrakurikuler unit SD, SMP dan SMA TA 2024/2025 ditemukan 1 siswa yang terlambat membayar uang ekstrakurikuler sebesar Rp 900,000 berselang 31 hari sejak tanggal mulai kegiatan ekstrakurikuler s/d tanggal realisasi pembayaran</t>
  </si>
  <si>
    <t>Berdasarkan sample cheque atas 92 voucher transaksi pengeluaran uang (BPU) ditemukan 4 voucher BPU yang approvalnya tidak sesuai ketentuan</t>
  </si>
  <si>
    <t>Berdasarkan sample cheque atas 92 voucher transaksi pengeluaran uang (BPU) ditemukan 1 RF atas penyewaan bus yang perbandingannya tidak apple to apple. Berdasarkan sample check atas 44 PO ditemukan 2 PO perbandingan harga yang perbandingan spesifikasi materialnya tidak apple to apple di mana penawaran atas 2 supplier dari e-commerce tidak dilengkapi dengan tanggal penawaran; 1 PO atas pembelian gadget yang dibeli dari luar Makassar sehingga berisiko barang rusak saat pengiriman di mana surat penawaran atas supplier pemenang juga baru terbit berselang 15 hari (terakhir) sejak tanggal penawaran supplier lainnya padahal harga gadget bisa dicari terlebih dahulu melalui website fixed vendor seperti erafone, samsung, dll; 1 PO perbandingan harga atas pembelian furniture yang dibeli dari supplier yang bergerak di bidang elektronik; Form Perbandingan Harga Vendor atas 1 PO yang diterbitkan 2 kali pada tanggal yang sama dengan 2 rekomendasi vendor pemenang yang berbeda (Erafone dan Ibox) sehingga dapat menimbulkan mispersepsi Berdasarkan full check atas 23 SPK ditemukan Tanggal penawaran supplier pemenang atas 9 SPK yang terbit berkisar 6 hari s/d 564 hari jika dibandingkan tanggal penawaran supplier peserta perbandingan harga lainnya di mana penawaran atas 2 kontraktor/ vendor di antaranya tidak dilengkapi dengan tanggal dan 2 penawaran kontraktor lainnya menggunakan penawaran lama berkisar 248 hari dan 607 hari sebelum tanggal SPK terbit; 1 SPK Tender yang perbandingan spesifikasi materialnya tidak apple to apple; Surat penawaran harga dari 3 kontraktor atas 1 SPK tidak dilengkapi tanggal penawaran; 2 item kerja tambah atas 1 VO Tambah yang item pekerjaannya tidak ada pada SPK Awal (meskipun pekerjaan tambah dan awal masih terkait) namun tidak dilakukan perbandingan harga ulang atau dilampirkan refrensi harga yang dijadikan acuan atas pekerjaan tersebut tanpa didukung dengan approval tertulis dari pihak berwenang dan 1 item kerja tambah yang harga satuannya tidak sesuai dengan harga satuan di SPK awalnya.</t>
  </si>
  <si>
    <t>Berdasarkan full check perhitungan penyusutan fixed asset per Agt’25 ditemukan 12 asset yang belum disusutkan berkisar 1 bulan dan 2 bulan sehingga menyebabkan Understated nilai akumulasi penyusutan sebesar Rp 3,919,396; Inkonsistensi perhitungan penyusutan atas 16 asset di mana inkonsistensi perhitungan atas 15 asset di antaranya menyebabkan overstated nilai akumulasi penyusutan sebesar Rp 4,673,163 dan 1 asset lainnya understated nilai akumulasi penyusutan sebesar Rp 30,684; Kesalahan catat atas 3 item fixed asset yang seharusnya dicatat sebagai Inventaris Kantor (pada Trial Balance) namun dicatat sebagai Inventaris Sekolah (pada list perhitungan asset) sehingga menyebabkan overstated dan understated nilai asset sebesar Rp 33,718,998.</t>
  </si>
  <si>
    <t>Asset GA</t>
  </si>
  <si>
    <t>Berdasarkan sample opname atas 51 item asset ICT pada tanggal 14 Oct’25 ditemukan perbedaan nomor barcode antara fisik dengan list asset atas 6 item asset Berdasarkan sample opname atas 390 item asset PM pada tanggal 15 Oct’25 ditemukan 2 item asset (5 pcs) yang belum dilengkapi dengan nomor barcode; Perbedaan nomor barcode antara fisik dengan list asset atas 6 item asset di mana 4 item asset di antaranya lokasi asset tidak sesuai dengan list asset (berpindah); 3 item asset yang ditempelkan 2 nomor barcode yang berbeda (double barcode); 9 item asset ICT yang juga dicatat pada list asset PM sehingga menyebabkan double catat (karena tercatat juga pada list asset ICT dengan nomor barcode yang sama).</t>
  </si>
  <si>
    <t>Safety Environment</t>
  </si>
  <si>
    <t>Berdasarkan sample check atas 8 titik kamera CCTV pada tanggal 14 Okt’25 ditemukan Waktu rekaman/ playback atas 4 kamera CCTV yang berselang 6 hari sejak tanggal terakhir rekaman s/d observasi audit, padahal terdapat kamera CCTV lainnya yang waktu rekaman/ playback berselang 30 hari sejak tanggal terakhir rekaman s/d observasi audit Berdasarkan full check atas 23 tabung APAR pada tanggal 14 Oct’25 ditemukan checklist card atas 1 tabung APAR yang tidak diupdate berselang 43 hari sejak tanggal monitoring terakhir s/d opname audit. Berdasarkan full check atas 3 Hydrant pada tanggal 14 Oct’25 ditemukan seluruh box Hydrant dalam kondisi tidak tersegel/ terseal dan seluruhnya tidak dilengkapi dengan kartu checklist</t>
  </si>
  <si>
    <t>Outsourcing</t>
  </si>
  <si>
    <t>Berdasarkan full check atas 3 Perjanjian Kerja Sama (PKS) ditemukan ketidakjelasan klausul perihal perhitungan pembayaran lembur cleaning service/ office boy dan security</t>
  </si>
  <si>
    <t>Observasi Area</t>
  </si>
  <si>
    <t>Berdasarkan observasi area sekolah pada tanggal 13 Oct’25 s/d 17 Oct’25 ditemukan 2 tenant kantin yang jam operasionalnya (jam buka) tidak sesuai (lebih lambat) dengan ketentuan yang berlaku bahkan 1 tenant kantin di antaranya dari 5 hari tidak buka hanya ada 1 bukti chat ijin dan 4 hari lainnya tidak dilengkapi dengan bukti chat ijin; Sampah yang tidak dibersihkan setelah jam akhir operasional.</t>
  </si>
  <si>
    <t>Berdasarkan full check atas 7 karyawan resign ditemukan 1 karyawan resign tidak dilengkapi dengan Form Clearance Exit</t>
  </si>
  <si>
    <t>Penilaian Audit Sekolah Citra Kasih Samarinda 2025.xlsx</t>
  </si>
  <si>
    <t>Nomor formulir siswa terbit 2x dengan nomor yang sama sehingga dikhawatirkan adanya bug/ error system pada modul penjualan formulir PSB di system CEDX-CIS (Ciputra Education Digital eXperience-Ciputra Information Sistem); 2 nomor formulir yang tidak berurutan/ lompat sehingga dikhawatirkan adanya bug/ error system</t>
  </si>
  <si>
    <t>Berdasarkan full check atas 17 Surat Kesepakatan Kerja Sama Ekstrakurikuler &amp; Student Club unit TK &amp; SD ditemukan tidak ada penomoran pada 17 Surat Kesepakatan Kerja Sama Ekstrakurikuler &amp; Student Club Berdasarkan full check atas 8 Surat Kesepakatan Kerja Sama Ekstrakurikuler &amp; Student Club unit SMP &amp; SMA ditemukan tidak ada penomoran pada 8 Surat Kesepakatan Kerja Sama Ekstrakurikuler &amp; Student Club.</t>
  </si>
  <si>
    <t>Berdasarkan sample opname 150 buku perpustakaan unit TK, SD, SMP, dan SMA ditemukan penyiangan atas 777 buku yang berita acaranya baru dibuat berselang 139 hari sejak dari tanggal berita acara opname dilakukan s/d tanggal berita acara penyiangan buku; Barcode atas 29 buku tidak terbaca saat discan dengan menggunakan system Ciputra Education Digital eXperience - Ciputra Information System (CEDX-CIS) Berdasarkan full check atas 119 peminjaman buku ditemukan 12 peminjaman buku yang terlambat mengembalikan dan telah dikenakan denda namun jumlah denda yang dikenakan tidak sesuai dengan ketentuan yang berlaku (tidak dikenakan denda maksimal 5 hari atau sebesar Rp 25,000) sehingga menyebabkan selisih lebih bayar denda sebesar Rp 390,000..</t>
  </si>
  <si>
    <t>Berdasarkan sample check atas 40 kelengkapan administrasi siswa baru ditemukan 21 siswa yang kelengkapan administrasinya tidak lengkap</t>
  </si>
  <si>
    <t>Berdasarkan full check rekening koran atas 7 bank ditemukan 1 rekening Bank Mandiri yang masih aktif namun atas nama 2 orang guru, bukan atas nama Yayasan</t>
  </si>
  <si>
    <t>Berdasarkan analisa akun Titipan Lain Siswa (No Akun 21.50.103) per 31 Des’24 sebesar Rp 142,033,257 ditemukan 4 sub akun titipan lain siswa yang bersaldo Debet sebesar Rp 1,666,000; 26 sub akun sebesar Rp 3,816,000 yang outstanding lebih dari 3 tahun berkisar 1,161 hari s/d 1,303 hari sejak tanggal transaksi terakhir s/d cut off audit 31 Des’24 Berdasarkan analisa akun Hutang Lainnya (No Akun 21.60.000) per 31 Des’24 ditemukan 3 transaksi pada sub akun Hutang Lainnya sebesar Rp 355,193,077 yang outstanding lebih dari 3 tahun berkisar 4,017 hari s/d 4,382 hari namun belum dibersihkan</t>
  </si>
  <si>
    <t>Berdasarkan full check atas 21 SPK ditemukan 2 SPK Perbandingan harga yang tidak dilengkapi dengan tanggal penawaran atas 5 surat penawaran pembanding. Berdasarkan sample check atas 75 PO ditemukan 126 surat penawaran vendor pembanding atas 57 PO tanpa dilengkapi dengan tanggal penawaran</t>
  </si>
  <si>
    <t>Berdasarkan full check perhitungan depresiasi atas 854 pcs inventaris asset ditemukan Inkonsistensi perhitungan penyusutan di mana seharusnya perhitungan penyusutan dihitung sejak bulan perolehan namun aktualnya disusutkan pada bulan berikutnya maupun sebaliknya sehingga menyebabkan Overstated nilai akumulasi penyusutan atas 14 item asset senilai Rp 497,119 dan Understated nilai akumulasi penyusutan atas 119 item asset senilai Rp 1,732,534,844; 9 item inventaris dengan harga perolehan berkisar Rp 18,000 s/d 79,825 (&lt; Rp 1,000,000) namun disusutkan</t>
  </si>
  <si>
    <t>Berdasarkan sample opname atas 292 pcs inventaris ditemukan 8 pcs inventaris yang barcodenya tidak terbaca Berdasarkan full check atas 2 dokumen kepemilikan atas kendaraan operasional kantor ditemukan 1 kendaraan minibus yang belum dilengkapi dengan pengujian kendaraan bermotor secara berkala s/d cut off audit 31 Des’24</t>
  </si>
  <si>
    <t>Berdasarkan full opname atas 15 unit tabung APAR ditemukan kartu checklist atas 5 unit tabung APAR yang tidak update Berdasarkan full opname atas 23 titik kamera CCTV pada tanggal 25 Feb'25 ditemukan 1 titik kamera CCTV yang tidak dapat menampilkan rekaman/ playback (tidak diketahui sejak kapan kerusakan tersebut terjadi karena tidak dicatat pada logbook/ diterbitkan Work Order).</t>
  </si>
  <si>
    <t>Berdasarkan full check atas 4 absensi personel security ditemukan seluruh absensi kehadiran personel security masih dilakukan secara manual (ditulis tangan bukan absen fingerprint/ mesin Amano/ Aplikasi).</t>
  </si>
  <si>
    <t>Berdasarkan hasil observasi atas area sekolah ditemukan tumpukan sampah dan sisa material di area belakang dan atap sekolah; Ruang pompa yang kotor, tumpuan pompa yang berkarat dan sambungan pipa pompa yang berkarat. Berdasarkan hasil observasi atas area sekolah ditemukan Perbedaan spesifikasi material antara spesifikasi teknis/ Gambar Kerja dengan aktual terpasang yang tidak didukung dengan Internal Memo</t>
  </si>
  <si>
    <t>Penilaian Audit Sekolah Citra Kasih Semarang 2025.xlsx</t>
  </si>
  <si>
    <t>Berdasarkan full check atas pricelist 598 murid selama TA 2023/2024, TA 2024/2025 dan TA 2025/2026 ditemukan Selisih lebih bayar SPP atas 1 siswa sebesar Rp 100,000</t>
  </si>
  <si>
    <t>Berdasarkan full opname barang promosi pada tanggal 19 Agt’25 ditemukan sudah dilakukan stock opname rutin namun belum dilengkapi dengan Berita Acara opname yang diapprove s/d HOS; Selisih lebih atas 1 item sebanyak 1 pcs dan selisih kurang atas 2 item berkisar 4 pcs s/d 10 pcs Berdasarkan sample check atas pembayaran dana apresiasi digital marketing periode Jun’24 s/d Nov’24 ditemukan Pembayaran dana apresiasi digital marketing bulan Jul’24 kepada 3 karyawan Sekolah Ciputra Kasih Semarang yang telah dilengkapi dengan Internal Memo yang seharusnya mulai berlaku sejak Agt’24 namun sudah sudah dilakukan pembayaran dana apresiasi digital marketing sejak bulan Jul’24</t>
  </si>
  <si>
    <t>Berdasarkan sample check atas 7 voucher pembayaran influencer ditemukan 2 transaksi pembayaran influencer dengan nominal &gt; Rp 5 Juta tidak dilengkapi dengan SPK; 5 transaksi pembayaran influencer dengan nominal &lt; Rp 5 Juta tidak dilengkapi dengan surat penawaran yang ditandatangani oleh kedua belah pihak (vendor dan user/ PIC)</t>
  </si>
  <si>
    <t>Berdasarkan sample opname atas 150 buku perpustakaan ditemukan 2 buku belum ditempel barcode; Label atas 5 buku tidak sesuai antara label actual dengan yang tercantum pada system; Judul atas 1 buku tidak sesuai dengan yang tercantum pada system</t>
  </si>
  <si>
    <t>Berdasarkan full check atas 1 perijinan penangkal petir ditemukan 1 perijinan penangkal petir sudah dilengkapi dengan perijinan namun sudah tidak berlaku/ expired sejak tanggal 9 Jan’25 atau berselang 225 hari sejak tanggal berakhirnya masa berlaku s/d tanggal pull out audit</t>
  </si>
  <si>
    <t>Berdasarkan full check atas pricelist 598 murid selama TA 2023/2024, TA 2024/2025 dan TA 2025/2026 ditemukan penomoran surat atas 2 siswa yang memperoleh diskon karyawan tidak dibuat numeric di mana surat juga tidak ditandatangani oleh Kepala Sekolah</t>
  </si>
  <si>
    <t>Berdasarkan sample check atas 80 kelengkapan administrasi siswa baru di TA 2023/2024, TA 2024/2025 dan TA 2025/2026 ditemukan 1 siswa yang kelengkapan administrasinya tidak lengkap</t>
  </si>
  <si>
    <t>Berdasarkan full opname atribut ditemukan selisih kurang atas 24 item atribut berkisar 1 s/d 5 pcs dengan total sebesar Rp 15,062,000 dan selisih lebih atas 5 item atribut berkisar 1 s/d 2 pcs dengan total sebesar Rp 608,000</t>
  </si>
  <si>
    <t>Berdasarkan sample check atas 8 kegiatan ekstrakurikuler unit SMP dan SMA ditemukan adanya kekeliruan redaksi Surat Perjanjian Penyelenggaraan Ekstrakurikuler sehingga seolah-olah terlihat adanya selisih lebih bayar honor guru ekskul sebesar Rp 8,673,600</t>
  </si>
  <si>
    <t>Berdasarkan sample check atas 4 rekening bank periode Apr’25 s/d Jun’25 ditemukan tidak ada selisih antara Trial Balance dengan Rekening Koran namun Rekonsiliasi Bank dibuat oleh Kasir, bukan oleh Accounting karena jobdesc Accounting dan Finance dikerjakan oleh 1 PIC Berdasarkan full check atas 6 pembayaran sewa kantin sesuai dengan PKS selama periode audit ditemukan 4 tenant kantin yang terlambat membayar biaya sewa namun tidak dikenakan denda keterlambatan selama 15 periode sewa kantin tanpa dilengkapi dengan form persetujuan yang diapprove s/d HOS Berdasarkan cash opname petty cash dan cheque pada tanggal 15 Agt’25 ditemukan 4 standby cheque kosong yang sudah tercantum nama Head of School (HOS) dan diapprove lengkap sesuai koridor namun tidak tercantum jumlah/ nominal, tanggal dan juga belum dilengkapi dengan form persetujuan atas peruntukan cheque Berdasarkan sample check atas 105 Voucher Bukti Pengeluaran Uang ditemukan 1 voucher pembayaran atas penyewaan bus dan hotel untuk kegiatan camp sekolah yang pembayarannya ditransfer ke 1 rekening PIC yang sama dan merupakan orang pribadi (bukan ditransfer ke rekening a/n hotel maupun penyewaan bus) di mana setelah dilakukan penelusuran lebih lanjut dengan menghubungi langsung pihak bus dan hotel ditemukan bahwa PIC yang menerima pembayaran bukan bagian resmi dari pihak hotel maupun bus, dan berdasarkan pengakuan dari pihak hotel, pembayaran tidak diterima oleh pihak hotel dan PIC yang bersangkutan sudah diberhentikan sebelum pihak sekolah melakukan check in</t>
  </si>
  <si>
    <t>Berdasarkan sample check atas 42 penerbitan PO ditemukan surat penawaran supplier pemenang atas 4 PO Perbandingan Harga menggunakan penawaran lama; 26 surat penawaran supplier atas 16 PO tanpa dilengkapi dengan tanggal penawaran; 7 PO perbandingan harga yang spesifikasinya tidak apple to apple; 5 dokumen penerimaan barang (Good Receipt) yang tidak dilengkapi dengan tandatangan dari supplier maupun pihak sekolah di mana 1 transaksi pembelian di antaranya tidak diterbitkan PO; 11 PO yang tidak dilengkapi dengan dokumen penerimaan barang; 1 surat penawaran supplier pemenang terbit 22 hari setelah tanggal PO terbit; 1 supplier pemenang atas pembelian unify access point yang setelah dilakukan penelusuran lebih lanjut ke lokasi sesuai alamat yang tercantum pada surat penawaran ternyata hanya bangunan rumah kosong dan setelah dikroscek kembali ke alamat lainnya berdasarkan komunikasi langsung dengan pemilik (alamat berbeda) ternyata kontraktor eksisting namun hanya bangunan tempat rental playstation di mana dari pihak Purchasing tidak melakukan survey terlebih dahulu ke supplier dan tidak ada company profilenya</t>
  </si>
  <si>
    <t>Berdasarkan full check atas perhitungan depresiasi fixed asset per 30 Jun’25 ditemukan overstated depresiasi atas 90 asset sebesar Rp 42,221,566 dan understated depresiasi atas 2 asset sebesar Rp 169,561</t>
  </si>
  <si>
    <t>Berdasarkan sample opname atas 447 pcs fixed asset ditemukan 47 pcs (2 items) fixed asset yang penamaan pada barcodenya tidak sesuai dengan asset sebenarnya; 16 pcs asset yang tidak ditemukan fisiknya saat opname; 45 pcs fixed asset yang belum ditempelkan kode asset/ barcode; 8 pcs fixed asset yang ditemukan tidak pada lokasi yang sesuai dengan list asset; 6 pcs fixed asset yang barcodenya tidak sesuai dengan list asset/tidak jelas; 1 item asset yang ditempel 2 barcode berbeda sehingga seolah-olah jumlah barang sebanyak 2 pcs, padahal hanya 1 pcs; 2 nomor barcode yang ditempel pada 4 pcs asset sama dengan nomor barcode pada asset di ruangan lainnya (double nomor barcode); 2 pcs asset yang tidak tercantum pada list dan juga belum dibarcode</t>
  </si>
  <si>
    <t>Berdasarkan full opname atas 26 unit tabung APAR ditemukan 1 tabung APAR yang tekanannya low Berdasarkan full opname atas 12 sistem fire hydrant ditemukan 9 sistem fire hydrant tidak konsisten dilakukan checklist rutin setiap hari berkisar 159 hari s/d 563 hari sejak tanggal monitoring terakhir s/d opname audit 19 Agt’25 serta nozzle atas 1 box hydrant tidak ada karena disimpan pada tempat terpisah; 3 sistem fire hydrant yang tidak dilengkapi dengan checklist card Berdasarkan sample check atas 33 titik kamera CCTV ditemukan 8 titik kamera CCTV yang waktu rekamannya lebih lambat berselang 23 menit dari waktu realtime</t>
  </si>
  <si>
    <t>Berdasarkan sample opname atas 7 checklist kebersihan toilet ditemukan 2 checklist card kebersihan yang tidak diupdate</t>
  </si>
  <si>
    <t>Penilaian Audit UC Makassar 2025.xlsx</t>
  </si>
  <si>
    <t>Berdasarkan sample opname 612 buku perpustakaan ditemukan 6 buku perpustakaan yang barcodenya tidak terbaca saat discan; 3 buku perpustakaan yang merupakan buku fotocopyan dan terdata di dalam system</t>
  </si>
  <si>
    <t>Berdasarkan sample check atas 15 inventaris ICT ditemukan 1 item inventaris printer yang belum dilengkapi dengan barcode Berdasarkan observasi CCTV area kampus pada tanggal 16 Okt’25 ditemukan 1 titik kamera CCTV yang belum dilengkapi dengan barcode Berdasarkan testing tarikan data fixed asset UC Makassar dari sistem CEDX tanggal 22 Jan’26 ditemukan tampilan pada sistem yang masih menampilkan harga satuan asset ketika diklik pada kode asset di system</t>
  </si>
  <si>
    <t>Berdasarkan sample test pengujian atas 21 smoke, heat dan gas detector pada tanggal 14 Okt’25 ditemukan 1 titik heat detector yang penempatannya terhalang pipa exhaust fan kitchen. Berdasarkan hasil pengujian system ARD dan observasi atas 3 unit lift (2 unit lift passanger dan 1 unit lift service) ditemukan emergency lamp pada lift service tidak menyala; Pintu lift terlambat membuka +/- memerlukan waktu 2 menit Berdasarkan sample check atas 75 tabung APAR dan Hydrant ditemukan 1 checklist card atas Hydrant belum diupdate berselang 56 hari s/d tanggal observasi audit Berdasarkan observasi lapangan pada tanggal 9 Okt’25 s/d 13 Okt’25 ditemukan pintu akses ke ruang pompa, STP dan water tank tidak dikunci Berdasarkan observasi CCTV area kampus pada tanggal 16 Okt’25 ditemukan 3 titik kamera CCTV yang tidak menyala dan tidak diketahui waktu kerusakannya karena tidak dicatat pada logbook maupun Work Order (WO)</t>
  </si>
  <si>
    <t>Berdasarkan observasi atas kebersihan area toilet kampus ditemukan 1 form checklist toilet yang tidak diupdate secara berkala di mana tanggal terakhir pemeriksaan berselang 7 hari sejak tanggal observasi</t>
  </si>
  <si>
    <t>Perijinan Operasional</t>
  </si>
  <si>
    <t>Berdasarkan pemeriksaan atas 9 dokumen perijinan ditemukan tidak ada perijinan untuk limbah B3 (Bahan Berbahaya dan Beracun) dan SLF (Sertifikat Laik Fungsi Gedung).</t>
  </si>
  <si>
    <t>Berdasarkan hasil cash opname dan pemeriksaan brankas ditemukan 44 standby cheque kosong (tanpa tanggal, penerima dan nominal) di mana 29 lembar cheque kosong di antaranya yang sudah lengkap dengan 2 approval dan 15 lembar cheque kosong lainnya sudah diapprove oleh 1 approval Berdasarkan full check atas 5 rekening koran bank selama periode Jan’25 s/d Agt’25 ditemukan selisih antara saldo akhir Trial Balance dengan saldo pada Rekening Koran atas 1 rekening Bank BCA (No Rekening 0259197777) sebesar Rp 65,210,000 yang disebabkan karena perbedaan cut off generate data Virtual Account antara Trial Balance dengan Rekening Koran dan belum dibuatkan Laporan Rekonsiliasi Bank yang diapprove oleh Financial Controller</t>
  </si>
  <si>
    <t>Pencatatan dan Pelaporan Akuntansi (Setiap transaksi harus dicatat pada account yang sesuai)</t>
  </si>
  <si>
    <t>Berdasarkan full check pembayaran premi asuransi Ciputra Life atas 102 karyawan ditemukan Kesalahan data yang diberikan ke Team Internal Audit yang tidak sesuai dengan cut off periode audit di mana data asuransi yang diberikan cut off per Jun’25, padahal seharusnya data cut off per Agt’25 sehingga seolah-olah menyebabkan plafond asuransi atas 3 karyawan yang tidak sesuai dengan golongannya; Typo status relationship atas 2 peserta asuransi yang seharusnya Istri namun tercatat sebagai Anak</t>
  </si>
  <si>
    <t>Penilaian Audit UC Surabaya 2025.xlsx</t>
  </si>
  <si>
    <t>Berdasarkan full opname atas 61 voucher hadiah pada tanggal 10 Okt’25 ditemukan seluruh voucher hadiah sudah dilengkapi dengan kartu stock namun tidak pernah dilakukan stock opname setiap 1 bulan sekali yang dilengkapi dengan Berita Acara yang diapprove s/d Head Marketing &amp; Admission</t>
  </si>
  <si>
    <t>Berdasarkan sample opname atas 32 item material ME ditemukan selisih kurang atas 3 item (4 pcs) dan tidak tercatat pada kartu stock Berdasarkan sample check atas 78 inventaris ICT ditemukan 2 item asset yang belum ditempelkan kode asset/ barcode; 2 item asset yang nomor barcodenya tertukar; 17 item asset yang lokasi aktualnya tidak sesuai dengan list asset ICT Berdasarkan testing tarikan data fixed asset UC Surabaya dari sistem CEDX tanggal 22 Jan’26 ditemukan tampilan pada sistem yang masih menampilkan harga satuan asset ketika diklik pada kode asset di system</t>
  </si>
  <si>
    <t>Berdasarkan sample check Laporan Profit Sharing bulan Apr s/d Jun’25 atas 5 LCC (Language &amp; Culture Center) ditemukan Tidak ada klausul yang menjelaskan perihal batas waktu pembayaran profit sharing dari LCC (gabungan dari English Course, TOEFL, EPT, Translation Service Centre dan BIPA) ke UC sehingga menyebabkan pembayaran profit sharing baru dibayarkan ≥ 2 bulan (berkisar 2 bulan s/d 4 bulan setelah bulan pelaporan) (TU) Berdasarkan full check Surat Perjanjian Kerja Sama atas 15 pelatih UKM ditemukan 1 PKS terlambat dibuat berselang 32 hari sejak tanggal kontrak dimulai s/d tanggal PKS diterbitkan</t>
  </si>
  <si>
    <t>Berdasarkan cash opname petty cash pada tanggal 9 Okt’25 ditemukan 4 transaksi klaim reimbursement yang tidak dilengkapi dengan tanda terima dari user penerima</t>
  </si>
  <si>
    <t>Berdasarkan sample test pengujian system ARD atas 6 unit lift ditemukan Seluruh lift tidak dilengkapi dengan petunjuk/ direction jika terjadi keadaan darurat; Pintu Lift Passanger 1, 3, Lift Service Main Building dan Lift Passanger 4, 5, 6 Lift UC Tower tidak berfungsi sempurna ketika kondisi lift mati saat dilakukan pengujian system ARD bahkan pintu Lift Passanger 1 Main Building tidak terbuka sama sekali; Interphone pada Lift Passanger 4 UC Tower tidak berfungsi dengan baik (aktif 30 detik setelah lift dimatikan/ ARD diaktifkan). Berdasarkan sample test pengujian atas 43 unit smoke detector ditemukan 27 unit smoke detector tidak aktif saat dilakukan pengujian Berdasarkan sample check atas 256 kamera CCTV ditemukan 1 titik kamera CCTV yang tidak dapat menampilkan rekaman/ rusak. Berdasarkan observasi tanggal 8 Oct’25 ditemukan kondisi ruang Server yang juga difungsikan sebagai tempat penyimpanan barang-barang bekas dan ruangan dalam kondisi kotor.</t>
  </si>
  <si>
    <t>Berdasarkan pemeriksaan atas 9 dokumen perijinan ditemukan tidak ada perijinan untuk limbah B3 (Bahan Berbahaya dan Beracun) dan SLF (Sertifikat Laik Fungsi-Gedung)</t>
  </si>
  <si>
    <t>Berdasarkan sample check atas 13 rekening koran bank selama periode Des’24 s/d Agt’25 ditemukan selisih antara saldo akhir Trial Balance dengan saldo pada Rekening Koran atas 1 rekening Bank Mandiri (No Rekening 1420070003339) sebesar Rp 303,899,520 yang disebabkan karena Biaya BPJS bulan Jul’25 yang belum cair pada rekening koran namun tidak ada rekonsiliasi bank Berdasarkan sample check atas 40 voucher pengeluaran uang (BPU) ditemukan 3 transaksi pengeluaran uang yang dicatat sebagai Piutang UC Jakarta di mana 1 transaksi di antaranya untuk pembayaran honor pembicara/ narasumber ditransfer ke rekening pribadi Ketua Persiapan UC Jakarta sebesar Rp 4,000,000 padahal seharusnya dapat langsung ditransfer ke rekening pembicara dan 2 transaksi lainnya menggunakan cheque a/n Ketua Persiapan UC Jakarta sebesar Rp 298,500,000 untuk pembayaran tanda kasih acara ground breaking UC Jakarta</t>
  </si>
  <si>
    <t>Berdasarkan full check perhitungan penyusutan fixed asset per 31 Agt’25 ditemukan Overstated nilai akumulasi penyusutan pada Trial Balance sebesar Rp 1,110,361,363 dan Understated nilai akumulasi penyusutan pada Trial Balance sebesar Rp 1,036,497,044; Understated atas 133 asset sebesar Rp 394,714,080 dan Overstated atas 189 asset sebesar Rp 887,548,704 (TU)</t>
  </si>
  <si>
    <t>Berdasarkan analisa akun Titipan Denda Keterlambatan (No Akun 21.50.104.16) per 31 Agt’25 ditemukan Selisih saldo antara Trial Balance dengan saldo pada Detail Ledger (seperti Sub Akun) sebesar Rp 478,000. Berdasarkan analisa akun Titipan Lebih Bayar Mahasiswa (No Akun 21.50.104.20) per 31 Agt’25 dengan saldo sebesar Rp 1,497,451,629 ditemukan Titipan atas 16 sub akun yang masih menggantung &gt; 4 tahun sebesar Rp 10,696,000 berkisar 1,463 hari s/d 1,695 hari sejak tanggal transaksi s/d cut off 31 Des’24. Berdasarkan analisa akun Titipan Orientasi Fee per 31 Agt’25 diketahui saldo sub akun Titipan Orientasi Fee yang masih menggantung sebesar Rp 166,525,000 merupakan saldo bawaan kumulatif s/d Agt’25 dan tidak dibuatkan detail ledger/ perinciannya Berdasarkan analisa akun Uang Muka (No Akun 11.60.900.10) per 31 Agt’25 sebesar Rp 1,608,253,783 ditemukan Selisih saldo antara Trial Balance dengan saldo pada Detail Ledger (seperti Sub Akun) sebesar Rp 26,820,000</t>
  </si>
  <si>
    <t>Berdasarkan sample check atas 59 SPK ditemukan 1 SPK atas pekerjaan jasa pemasangan yang tidak dipotongkan PPh sehingga menyebabkan lebih bayar ke supplier/ vendor sebesar Rp 44,835; 1 SPK Repeat Order yang menggunakan acuan SPK &gt;6 bulan Berdasarkan sample check atas 94 PO ditemukan 1 nomor PO yang diterbitkan atas 2 nama supplier berbeda dan telah diapprove sesuai dengan koridor approval berlaku (padahal supplier sama namun berganti nama) sehingga berisiko PO yang diterbitkan secara system masih dapat diedit oleh user, di mana PO yang cancel/ batal seharusnya di void; 1 PO yang pembeliannya melalui e-commerce namun menggunakan akun pribadi karyawan sehingga berisiko jika terdapat cashback atas pembelian tersebut maka dana masuk ke akun pribadi</t>
  </si>
  <si>
    <t>Berdasarkan sample check atas 34 dokumen PKWT ditemukan typo Nomor PKWT atas 2 karyawan</t>
  </si>
  <si>
    <t>Berdasarkan sample check atas kepesertaan BPJS Kesehatan atas 71 karyawan ditemukan inkonsistensi pendaftaran kepesertaan BPJS atas 2 karyawan Berdasarkan full check atas 49 transaksi pemberian tanda kasih kepada karyawan ditemukan 1 transaksi pemberian tanda kasih kelahiran anak yang diberikan/ dibayarkan dalam bentuk transfer uang ke karyawan, bukan dalam bentuk barang</t>
  </si>
  <si>
    <t>Penilaian Audit Ciputra World 1 - CAG &amp; PPRS Office Tower 2025.xlsx</t>
  </si>
  <si>
    <t>Berdasarkan full check atas 17 transaksi pengalihan hak selama periode Jan’23 s/d Jan’25, ditemukan 4 transaksi pengalihan hak yang terlambat diinput ke dalam system EREMS berselang 808 hari s/d 1,781 hari sejak tanggal SPPJB Pengalihan Hak s/d tanggal input di EREMS sehingga berisiko data yang disajikan tidak update.</t>
  </si>
  <si>
    <t>Berdasarkan full check atas 8 transaksi penjuan selama periode Jan’23 s/d Jan’25, ditemukan 1 PPJB yang terlambat ditandatangani berselang 31 hari sejak tanggal maksimal PPJB ditandatangani oleh konsumen s/d tanggal aktual PPJB ditandatangani. Berdasarkan pemeriksaan database EREMS 933 unit DBS Bank Tower, Raffles Residence dan CWJ-1 Residence (myHome) per cut off Audit 31 Jan’25 ditemukan belum dilakukan update database EREMS atas 128 unit yang telah serah terima, 68 unit telah AJB, 116 unit telah splitzing sertifikat SHMSRS (nomor dan tanggal split) dan 621 unit telah terbit NOP PBB (tidak ada monitoring tanggal split NOP) berselang 35 hari s/d 3,916 hari sejak tanggal aktualnya sampai dengan cut out audit 31 Jan’25, di mana monitoring masih menggunakan data manual excel per masing-masing departemen sehingga berisiko database EREMS tidak informatif</t>
  </si>
  <si>
    <t>Berdasarkan sample check atas 29 SPK QS selama periode Jan’23 s/d Jan’25, ditemukan 19 SPK tidak dilengkapi dengan form perbandingan harga minimal 3 vendor atau IOM Tunjuk Langsung pemilihan vendor di mana SPK terkait tidak mencantumkan kategori penerbitan SPK (Tender/ RO/ Tunjuk Langsung/ MoU) sehingga berisiko penawaran harga belum dilakukan secara maksimal dan jika SPK tunjuk langsung tidak diketahui apakah telah diapprove sesuai koridor yang berlaku.</t>
  </si>
  <si>
    <t>Berdasarkan full check atas 21 PO QS selama periode Jan’23 s/d Jan’25, ditemukan belum dibuatkan list monitoring penerbitan PO yang mencantumkan informasi Nomor PR dan PO, tanggal, Vendor, Item Pekerjaan, qty barang, Nominal, Kategori PO, tanggal dan jumlah barang diterima serta nilai pembayaran; Seluruh PO tidak dilengkapi dengan form perbandingan harga minimal 3 vendor atau IOM Tunjuk Langsung pemilihan vendor di mana PO terkait tidak mencantumkan kategori penerbitan PO (Tender/ RO/ Tunjuk Langsung/ MoU)</t>
  </si>
  <si>
    <t>Berdasarkan full check atas 15 tenant fit-out selama periode audit Jan’23 s/d Jan’25, ditemukan 6 tenant yang melakukan fit-out dan refund deposit namun dokumen persetujuan fit-outnya tidak lengkap seperti Surat Pernyataan Fit Out, Inspection Form, Check List Fit Out Documents, Bukti Transfer Refund Fit Out, Surat Pengajuan dari Tenant untuk Pengembalian Deposit Fit Out, Form Refund Fit Out, Surat Kuasa Pengembalian Deposit kepada Kontraktor.</t>
  </si>
  <si>
    <t>Berdasarkan sample check atas 172 titik CCTV (11 DVR) di ruang control Room pada tanggal 5 Mar’25 ditemukan 51 titik CCTV (4 DVR) yang berbeda penamaan area tercover antara lokasi aktual di layar monitor dengan list monitoring CCTV; 26 titik CCTV (1 DVR) yang belum diberikan penamaan lokasi area tercover pada titik CCTV pada layar monitor; 3 titik CCTV (2 DVR) yang kondisinya mati, tidak dapat menampilkan gambar dan playback namun belum ada tindak lanjut perbaikannya; 8 titik CCTV (2 DVR) yang menampilkan gambar perekaman yang tidak jelas (flicker); 91 titik CCTV (5 DVR) yang menampilkan waktu perekaman berbeda antara layar monitor dengan jam aktual berselang 9 menit s/d 5 Jam 2 menit. (Temuan Ulangan)
Berdasarkan observasi toilet dan koridor area pada tanggal 7 Mar’25 atas 8 lantai, ditemukan 3 toilet pria di lantai 19, 34, dan 37 yang mengeluarkan bau tidak sedap. (Temuan Ulangan)</t>
  </si>
  <si>
    <t>Berdasarkan full pemeriksaan 3,312 absensi security vendor selama periode Apr, Okt dan Des’24, ditemukan 87 absensi 21 personel security yang tidak melakukan absensi datang/ pulang saat bertugas sesuai plottingannya berkisar 1 hari s/d 5 hari dan belum dilengkapi dengan form gagal absen yang diapprove s/d Chief Security; 26 absensi 12 personel security yang terlambat datang/ pulang lebih awal berkisar 1 hari s/d 3 hari dan belum dilengkapi dengan form izin datang terlambat/ pulang awal yang diapprove s/d Chief Security; 54 absensi 29 personel yang melakukan long shift menggantikan personel yang tidak hadir namun tidak melakukan absen finger masuk dan keluar, dan hanya dicatat pada laporan anggota pengganti di mana personel yang menggantikan di antaranya 7 absensi tidak absen masuk, 7 absensi tidak keluar dan 18 tidak absen keluar dan masuk pada plottingan awal; dan 5 absensi atas 5 personel yang melakukan longshift dengan melanjutkan dari shift sebelumnya namun 3 personel di antaranya tidak melengkapi jam absen masuk dan atau pulang pada plotting awalnya. Berdasarkan full check atas 21 claim valuable items lost &amp; found selama periode Jul’24 s/d Mar’25 ditemukan 2 barang lost and found yang diclaim bukan oleh pemilik aslinya tanpa dilengkapi dengan surat kuasa bermaterai; 1 barang lost and found yang telah diclaim namun tidak melampirkan copy identitas/ KTP walaupun telah dilengkapi dengan foto penyerahan barang. Berdasarkan full check atas Kartu Tanda Anggota 34 personel security yang berstatus aktif per 7 Mar’25, ditemukan 2 personel security yang KTA-nya telah expired berselang 125 hari dan 1,563 hari sejak tanggal habis masa berlaku s/d tanggal pull out audit per 7 Mar’25 sehingga berisiko dapat dikenakan sanksi administrative; PKS security belum dicantumkan klausul kewajiban pihak outsource untuk melengkapi setiap personel security dengan KTA yang masih aktif. Berdasarkan full pemeriksaan 4,050 absensi Housekeeping vendor selama periode Apr, Okt dan Des’24, ditemukan 23 absensi atas 2 personel housekeeping (admin dan supervisor) yang tidak sesuai dengan ketentuan durasi jam kerja minimal 8 jam yang tercantum dalam PKS berkisar 48 menit s/d 3 jam 9 menit tanpa didukung dengan surat persetujuan datang terlambat/ pulang awal yang diapprove sampai dengan Chief Housekeeping.</t>
  </si>
  <si>
    <t>Berdasarkan sample check atas 20 daya listrik tenant pada 4 Mar’2025 ditemukan 3 tenant yang daya listrik terpasangnya lebih besar dari monitoring daya listrik Engineering; 3 tenant yang daya listrik terpasangnya lebih rendah dari monitoring daya listrik Engineering di mana 1 tenant di antaranya nomor serial meteran listriknya.</t>
  </si>
  <si>
    <t>Berdasarkan sample pemeriksaan atas 7 lift passanger pada 4 dan 6 Mar’25 ditemukan 5 lift yang komponen liftnya tidak berfungsi secara normal seperti ARD (Automatic Rescue Device) tidak merespon, pintu lift tidak terbuka dan tidak leveling, Emergency Lamp tidak menyala, intercom tidak berfungsi dan error saat dilakukan normalisasi (pengembalian ke daya PLN) padahal pemeriksaan vendor terakhir berstatus “OK”. (Temuan Ulangan)
Berdasarkan observasi 12 tangga darurat dan 12 ruang panel pada 5 Mar’25 ditemukan 2 tangga darurat yang handle penguncinya dalam kondisi diganjal di mana pintu darurat dapat diakses dari sisi dalam tangga darurat; 3 Ruang Panel yang pintunya tidak dikunci. Berdasarkan sample check atas 35 tools engineering pada 4 Mar’25 ditemukan 2 item tools engineering yang fisik barangnya hilang/ belum ditemukan; 7 item yang belum diupdate dalam list tools engineering; Belum dilakukan opname rutin tools engineering secara berkala minimal setiap 1 bulan sekali yang didukung dengan berta acara opname yang ditandatangani sampai dengan Chief Engineering. (Temuan Ulangan)</t>
  </si>
  <si>
    <t>Berdasarkan sample check atas 17 transaksi pembayaran dengan menggunakan bilyet cheque, ditemukan 7 bilyet cheque yang keterangan “atau pembawa”nya tidak dicoret sehingga berisiko dana dapat dicairkan oleh pihak yang tidak berwenang/ bertanggung jawab. (PT. CAG) Berdasarkan sample check atas 38 transaksi pembayaran dengan bilyet cheque, ditemukan 9 cheque yang keterangan “atau pembawa”nya tidak dicoret. (PPRS Office) Berdasarkan opname petty cash Office PPRS pada tanggal 3 Mar’25 ditemukan 1 kasbon yang menggantung lebih dari 7 hari kerja sejak tanggal kasbon s/d tanggal cash opname 3 Mar’25; 9 transaksi uang koordinasi pihak eksternal dengan total sebesar Rp 4,300,000 yang telah dicairkan namun belum diambil oleh pihak terkait dan tersimpan di dalam brankas berselang 24 hari s/d 221 hari sejak tanggal pencairan kas sampai dengan opname audit 3 Mar’25; Saldo Petty cash dengan total sebesar Rp 155,000 yang telah outstanding sejak tahun 2023 namun tidak diketahui pemilik dan kegunaannya. Berdasarkan sample check atas 35 SPK selama periode audit Jan’23 s/d Jan’25 ditemukan 1 SPK yang ditandatangani tidak sesuai dengan koridor approval yang berlaku sampai dengan Senior Director; 1 SPK yang penulisan tanggal SPKnya salah.</t>
  </si>
  <si>
    <t>Berdasarkan pemeriksaan dana Escrow per Jan’25, ditemukan salah input cara bayar atas 1 unit yang seharusnya cara bayar KPR namun diinput Cash. Berdasarkan full check 16 transaksi pengalihan hak selama periode Jan’23 s/d Jan’25, ditemukan seluruh transaksi pengalihan hak belum dilaporkan ke KPP berselang 77 hari s/d 2,299 hari sejak tanggal batas lapor s/d pull out Audit 7 Mar’25.</t>
  </si>
  <si>
    <t>Berdasarkan pemeriksaan penyusutan asset (Equipment) per Jan’25, ditemukan 7 asset yang terdapat selisih perhitungan penyusutan antara perhitungan Audit dengan perhitungan Accounting sehingga understated depresiasi sebesar Rp 6,747,201 (PT.CAG) Berdasarkan sample opname atas 51 item Asset pada tanggal 3 Mar’25, ditemukan 29 item asset yang belum ditempelkan dengan kode asset/ barcode; 9 item asset mobile yang diserahkan kepada user tanpa dilengkapi dengan tanda terima barang; Belum dilakukan opname berkala Fixed Asset yang dibuatkan Berita Acara opname yang ditandatangani sampai dengan Financial Controller dan General Manager. (PPRS OFFICE)</t>
  </si>
  <si>
    <t>Berdasarkan opname bilyet Deposito PPRS Office tanggal 3 Mar’25, ditemukan adanya ketidaksesuaian pencatatan Trial Balance per Feb’25 antara akun Deposito Bank Mandiri (Operasional dan Sinking Fund) dengan fisik bilyet Deposito Bank BRI dengan total sebesar Rp. 11 Miliar, sehingga berisiko kerancuan dalam pencatatannya.</t>
  </si>
  <si>
    <t>Berdasarkan full check atas 8 transaksi penjualan selama periode Jan’23 s/d Jan’25, ditemukan 1 unit yang terlambat dilaporkan ke PPATK berselang 75 hari sejak tanggal seharusnya lapor s/d tanggal aktual pelaporan.</t>
  </si>
  <si>
    <t>Berdasarkan full check 141 plan Ciputra Life anak karyawan terdaftar ditemukan plan asuransi Ciputra Life atas 2 orang anak karyawan yang telah melebihi batas umur keanggotaan 23 tahun sampai dengan cut off renewal Ciputra Life per 1 Jan’25.</t>
  </si>
  <si>
    <t>Berdasarkan pemeriksaan monitoring Fixed Asset pada tanggal 6 Mar’25, ditemukan belum pernah dilakukan opname asset secara rutin asset yang dilengkapi dengan Berita Acara Opname yang diapprove s/d HR Manager; Tidak ada list asset di mana monitoring asset hanya dari data penyusutan Departemen Finance and Accounting yang tidak mencantumkan detail nomor/kode asset, lokasi, dan PIC pengguna asset serta status kondisi asset terkait.</t>
  </si>
  <si>
    <t>Penilaian Audit Ciputra World 2 - CAG &amp; PPRS Office Tower 2025.xlsx</t>
  </si>
  <si>
    <t>Berdasarkan sample check atas 27 transaksi penjualan Newton 1 dan 2 selama periode Jan’22 s/d Des’24, ditemukan Tidak adanya kebijakan/ SOP (Standar Operasional Prosedur), yang mengatur approval terkait batasan persentase discount dari cash bottom.</t>
  </si>
  <si>
    <t>Berdasarkan full check atas 32 transaksi ganti cara bayar selama periode 2023 s/d 2024, ditemukan 1 transaksi ubah cara bayar dari transaksi penjualan non PPN DTP menjadi transaksi PPN DTP (TN2-16.07) yang dokumen PPJB Addendumnyanya tidak menampilkan nilai PPN DTP yang akan diterima oleh konsumen sehingga rincian schedule bayar seperti transaksi penjualan non PPN DTP; 4 transaksi ubah cara bayar yang tidak diterbitkan form pemesanannya yang baru berkisar 305 hari s/d 522 hari sejak tanggal ubah cara bayar s/d pull out audit 7 Mar’25; Unitn2 transaksi ubah cara bayar yang belum diterbikan PPJB Addendum berkisar 81 hari dan 176 hari sejak tanggal transaksi ubah harga s/d pull out audit 7 Mar’25</t>
  </si>
  <si>
    <t>Berdasarkan full check atas 43 SPK senilai Rp 2,436,390,604 selama periode Jan’22 s/d Des’24, ditemukan 7 SPK tunjuk langsung yang dokumen Internal Memonya dibuat berkisar 2 hari s/d 20 hari setelah SPK diterbitkan
Berdasarkan full opname atas 38 item barang promosi tanggal 4 Mar’25 ditemukan Selisih lebih atas 3 item barang promosi berkisar 1 pcs s/d 50 pcs.
Berdasarkan full opname atas 113 item inventaris show unit (Type Studio dan Type 2 Bed Room) pada tanggal 28 Feb’25, ditemukan 55 item inventaris show unit yang belum ditempelkan nomor Inventaris/Asset</t>
  </si>
  <si>
    <t>Berdasarkan sample check atas 50 PPJB selama periode 2023 s/d 2024, ditemukan 1 PPJB yang belum ditandatangani konsumen selama 2,216 hari sejak tanggal batas waktu penandatanganan PPJB; 42 PPJB yang telah ditandatangani oleh konsumen berdasarkan monitoring manual Status PPJB The Newton namun belum terinput/terupdate pada sistem EREMS (Temuan ulangan); 1 nomor PPJB yang memiliki perbedaan antara fisik PPJB dengan data yang tersimpan pada sistem EREMS
Berdasarkan sample check atas 30 transaksi PPNDTP selama periode 2023 s/d 2024, ditemukan PPJB atas 1 transaksi PPNDTP yang ditandatangani tidak di hadapan notaris melainkan hanya didaftarkan pada buku notaris (waarmerking)</t>
  </si>
  <si>
    <t>Berdasarkan sample atas 25 SPK sebesar Rp 13,876,664,434 dari total Rp 17,902,058,623 selama periode Jan’22 s/d Des’24 ditemukan 1 SPK tunjuk langsung yang dokumen SPK dan Internal Memo tunjuk langsungnya diterbitkan terlihat berselang 13 hari s/d 14 hari setelah setelah pekerjaan dimulai; 1 SPK perbandingan yang terbit 19 hari setelah pekerjaan dimulai dan Surat Rekomendasi Penunjukan Kontraktor juga tidak dilengkapi dengan tanggal terbit surat sehingga tidak dapat dipastikan apakah proses negosiasi dan penunjukan kontraktor dilakukan sebelum pekerjaan dimulai; 1 SPK Perbandingan harga yang hanya membandingkan 2 kontraktor di mana surat penawaran atas 1 kontraktor pembanding (bukan kontraktor pemenang) baru diterbitkan 1 hari setelah SPK terbit dan Surat Rekomendasi Penunjukan Kontraktor juga baru diapprove 5 hari setelah tanggal SPK terbit; 1 SPK take over pekerjaan perluasan ramp akses The Newton 1 yang melanjutkan progress pekerjaan 94.45% masih mencantumkan 2 item pekerjaan (bongkar dan pasang kembali existing PJU dan existing Panel PJU) yang telah dihitung final accountnya (Progress 5.55%) dan statusnya sudah diselesaikan oleh kontraktor sebelumnya sehingga berisiko adanya kelebihan bayar atas item pekerjaan yang sama sebesar Rp 7,000,000.</t>
  </si>
  <si>
    <t>Berdasarkan full check atas monitoring penyegelan meter air dan listrik atas 9 unit yang memiliki status tunggakan &gt;90 hari per 23 Feb’25 ditemukan 5 unit dengan tunggakan &gt; 90 hari yang belum dilakukan penghentian layanan utilitas padahal telah dikirimkan surat peringatan 1 s/d 3 oleh Manajemen
Berdasarkan full opname atas 65 kartu akses The Newton 1 pada tanggal 7 Mar’25 ditemukan 65 kartu akses tidak dilengkapi dengan kartu stock/ data monitoring yang jelas terkait dengan jumlah stock kartu akses sehingga tidak ada control/ monitoring atas mutasi kartu akses jika ada kartu yang dijual; Belum dilakukan stock opname rutin stock kartu akses yang dilengkapi dengan Berita Acara yang ditandatangani oleh Head of Building Management.</t>
  </si>
  <si>
    <t>Berdasarkan sample opname atas 296 item inventory stock building management pada tanggal 24 Feb’25 ditemukan Selisih kurang atas 2 item stock building management berkisar 1 pcs dan 8 pcs antara saldo stock system dengan fisik barang.
Berdasarkan sample opname atas 51 item tools Engineering pada tanggal 25 Feb’25 ditemukan 7 item tools engineering yang tidak tercatat pada list tools Engineering; Belum dilakukan stock opname rutin tools Engineering yang dilengkapi dengan Berita Acara yang ditandatangani oleh Chief Engineering</t>
  </si>
  <si>
    <t>Berdasarkan full check atas 31 perijinan operasional gedung ditemukan belum adanya izin pengelolaan limbah B3 pada unit apartment The Newton 1 sehingga berisiko adanya sanksi yang diberikan oleh regulator terkait.</t>
  </si>
  <si>
    <t>Berdasarkan full check atas 19 personel security yang ditempatkan di The Newton 1 ditemukan 2 personel security belum memiliki Kartu Tanda Anggota berselang 39 dan 41 hari sejak tanggal bergabung s/d tanggal pull out audit; 1 personel yang Kartu Tanda Anggota telah expired berkisar 229 hari s/d tanggal pull out audit</t>
  </si>
  <si>
    <t>Berdasarkan full check atas 444 unit yang telah memenuhi syarat serah terima/hand over (lunas/ akad) ditemukan 53 unit yang telah serah terima berdasarkan data monitoring hand over manual namun tidak terecord pada system EREMS berkisar 285 hari s/d 1,543 hari sejak tanggal serah terima s/d cut off audit 31 Des’24</t>
  </si>
  <si>
    <t>Berdasarkan sample check atas 145 tabung APAR pada tanggal 24 Feb’25 dan 25 Feb’25 ditemukan 1 tabung APAR yang kartu checklistnya belum terupdate 422 hari sejak tanggal update terkahir Des’23 s/d opname audit tanggal 25 Feb’25; 2 tabung APAR yang kondisi tekanannya berada di bawah batas normal.
Berdasarkan sample check atas 10 titik smoke detector tanggal 3 Mar’25 ditemukan Seluruh smoke detector (9 titik) di area basement The Newton 1 tidak berfungsi dengan normal, padahal di area tersebut terdapat ruang mesin pompa dan STP; Belum dilakukan pemeriksaan rutin atas alat smoke detector yang dilengkapi dengan Berita Acara yang ditandatangani oleh Chief Engineering.
Berdasarkan observasi ruang control CCTV The Newton 1 Apartment pada tanggal 25 Feb’25 ditemukan 15 titik CCTV yang menampilkan data waktu perekaman lebih lambat berselang 5 menit s/d 6 menit dengan jam actual; 1 titik CCTV yang mati pada area pantau Rooftop Lt 37 balkon condo arah unit 10 s/d 17; 16 titik CCTV pada Kawasan rooftop, fasade, parkiran dan workshop engineering yang tidak diberikan penamaan area pantau pada setiap titik CCTV.
Berdasarkan observasi lapangan The Newton 1 Apartement pada tanggal 25 Feb’25 s/d 28 Feb’25 ditemukan Kebocoran pada area tanki pengelolaan air kolam renang; Floor drain di area genset yang terlihat kotor/ tertutup sampah; 4 titik keramik dasar kolam terlepas dan Kebocoran air kolam renang pada posisi keramik samping kolam; Lampu fasade outdoor yang berkedip-kedip
Berdasarkan sample check atas kondisi 3 unit lift penumpang dan 1 unit lift service pada tanggal 25 Feb’25 ditemukan Intercom pada 1 unit lift parkir 2 passanger yang suaranya tidak jelas/ putus-putus.</t>
  </si>
  <si>
    <t>Berdasarkan sample check atas 449 meter air Newton 1 ditemukan 1 sertifikat tera meter air atas 17 unit meter air yang telah habis masa berlakunya berselang 1,345 hari sejak tanggal masa berlaku berakhir s/d cut out Audit tanggal 31 Des’24; 432 unit meter air yang hanya dilengkapi dengan lampiran surat keterangan peneraan namun tidak termasuk dengan halaman utama Surat Keterangan Peneraan yang memberikan informasi terkait tanggal terbit Surat maupun tanggal berakhirnya masa berlaku peneraan, sehingga tidak dapat dipastikan apakah hasil tera seluruh meter air tersebut masih berlaku.</t>
  </si>
  <si>
    <t>Berdasarkan cash opname petty cash Newton 1 &amp; 2 pada tanggal 28 Feb’25 dan petty cash proyek pada tanggal 3 Mar’25, ditemukan Belum dilakukan cash opname rutin atas saldo petty cash proyek yang dilengkapi dengan Berita Acara Opname dan ditandatangani oleh Finance Controller; Cash opname petty cash Newton 1 &amp; Newton 2 telah dilakukan secara rutin sebulan sekali, namun masih terdapat 5 Berita Acara Opname petty cash (3 BA newton 1 dan 2 BA newton 2) yang belum diotorisasi oleh Finance Controller.</t>
  </si>
  <si>
    <t>Berdasarkan full check atas 2 konsumen The Newton 2 yang menunggak &gt; 90 hari per 31 Des’24 ditemukan 1 unit The Newton 2 dengan progress bayar &lt;20% namun belum dibatalkan 333 hari sejak tanggal bayar terakhir 2 Feb’24 s/d cut off Audit. (Temuan ulangan)</t>
  </si>
  <si>
    <t>Berdasarkan sample check atas 83 transaksi akad di tahun 2024 ditemukan 1 transaksi akad yang fee KPRnya belum diterima oleh Manajemen selama 102 hari dari tanggal akad kredit s/d tanggal pull out audit 7 Mar’25, sehingga Manajemen berpotensi kehilangan pendapatan sebesar Rp 5,052,393.
Berdasarkan sample check atas 23 PO Purchasing senilai Rp 131,103,095 selama periode Audit, ditemukan 1 PO perbandingan yang proses pemilihan vendor pemenang, bukan dari peserta yang memberikan harga satuan termurah dan hanya dilengkapi oleh penjelasan dari pihak purchasing saja tanpa dilengkapi dengan Internal Memo yang disetujui oleh Pejabat yang Berwenang.
Berdasarkan full check atas 14 transaksi pembatalan selama periode Jan’23 s/d Des’24, ditemukan 10 transaksi pembatalan yang nilai administrasi pembatalan/ uang ditahan, belum diakui sebagai pendapatan penghasilan batal sebesar Rp 881,038,264 berkisar 128 hari s/d 627 hari sejak tanggal transaksi batal s/d tanggal pull out audit 7 Mar’25</t>
  </si>
  <si>
    <t>Berdasarkan sample check perhitungan depresiasi atas 52 asset inventaris Newton 1 per 31 Des’24 ditemukan Understated nilai akumulasi penyusutan atas 1 item fixed asset sebesar Rp 298,450 antara data Report CAB Desember 2024 dengan perhitungan audit karena adanya selisih kurang susut masing-masing selama 1 bulan penyusutan.</t>
  </si>
  <si>
    <t>Penilaian Audit Citra Dream Bandung 2025.xlsx</t>
  </si>
  <si>
    <t>Berdasarkan full check atas 13 contract rate selama periode Feb’23 s/d Jan’25, ditemukan 6 contract rate yang hanya ditandatangani s/d Sales Executive padahal seharusnya s/d HM berselang 32 hari s/d 60 hari sejak contract rate berlaku s/d pull out audit tanggal 7 Mar’25. (Temuan Ulangan)
Berdasarkan sample check atas 70 Banquet Event Order selama periode Feb’23 s/d Jan’25, ditemukan 1 transaksi Banquet dengan harga di bawah bottom rate tanpa approval s/d GM Operation dengan total selisih sebesar Rp. 450,000. (Temuan Ulangan)</t>
  </si>
  <si>
    <t>Berdasarkan full check atas 1 kerja sama promosi dengan pihak ke-3 selama periode Feb’23 s/d Jan’25, ditemukan kerja sama promosi dengan influencer Maria Christina yang benefit seharusnya diterima berupa Instagram Story tidak difiling oleh pihak Hotel.</t>
  </si>
  <si>
    <t>Berdasarkan full check atas 27 complimentary vouchers yang sudah dipakai selama periode Feb’23 s/d Jan’25, ditemukan 3 group Travel Agent yang pemberian complimentary vouchernya yang tidak sesuai ketentuan yang berlaku sehingga menimbulkan selisih lebih pemberian voucher 2 group (2 FOC) dan selisih kurang pemberian voucher 1 group (1 FOC) namun belum didukung dengan approval sampai dengan GM Operation.</t>
  </si>
  <si>
    <t>Berdasarkan full check atas 5,224 transaksi early check in selama periode Okt’24, Nov’24 dan Des’24, ditemukan 14 transaksi early check in yang belum ditagihkan sesuai ketentuan yang berlaku dan terecord dalam Early Check In report, sehingga menimbulkan selisih kurang bayar sebesar Rp 1,200,000. (Temuan Ulangan)
Berdasarkan sample check atas transaksi Late Check Out periode Agt’24 s/d Jan’25 ditemukan 9 transaksi yang late check out yang belum ditagihkan sesuai ketentuan yang berlaku dan terecord dalam late check out report, sehingga menimbulkan selisih kurang bayar sebesar Rp 1,200,000. (Temuan Ulangan)
Berdasarkan full check atas penerbitan Key Card periode 15 Feb’25 s/d 4 Mar’25, ditemukan 5 penerbitan key card namun tidak terdapat tamu menginap pada data guest history dan belum dinonaktifkan berselang 9 jam 17 menit s/d 20 jam 4 menit sejak kartu diterbitkan s/d key card dinonaktifkan. (Temuan Ulangan)
Berdasarkan observasi operasional FO pada tanggal 25 Feb’25, ditemukan 1 user ID karyawan yang telah resign namun masih aktif berselang 554 hari sejak tanggal resign s/d tanggal observasi audit.</t>
  </si>
  <si>
    <t>Berdasarkan full check atas 27 kamar berstatus Vacant Clean yang dilaksanakan pada tanggal 26 Feb’25 Pk 23:11, ditemukan 27 kamar yang tidak sesuai dengan kondisi standard set-up seperti deposit box yang mati dan terkunci, tidak disediakan asbak rokok di smoking room, spray air toilet yang bocor, telephone tidak nyala dan kecoa kecil pada salah satu kamar di lantai 6; Dispenser di koridor lantai 2 bocor dan Ruang Housekeeping pada lantai 1 tidak terkunci. (Temuan Ulangan)</t>
  </si>
  <si>
    <t>Berdasarkan sample opname atas 26 item fixed asset pada tanggal 28 Feb’25, ditemukan 1 item fixed asset yang belum diberikan nomor asset; 5 item fixed asset yang memiliki nomor asset yang berbeda dengan yang tertera dengan system. (Temuan Ulangan)</t>
  </si>
  <si>
    <t>Berdasarkan sample opname yang dilakukan atas 23 item cutleries F&amp;B, ditemukan opname rutin telah dilakukan namun belum dituangkan dalam BA yang ditandatangani sampai dengan Chief Accountant dan Hotel Manager.</t>
  </si>
  <si>
    <t>Berdasarkan full check atas pemberian incentive kepada HM, Sales, dan FO selama periode Jan’24 s/d Jan’25, ditemukan pencapaian incentive atas 1 karyawan selama 3 bulan yang telah memenuhi syarat namun incentive belum diberikan sehingga menimbulkan selisih kurang sebesar Rp 1,500,000; 1 pemberian incentive atas 1 karyawan yang tidak memenuhi kriteria (expense melebihi budget) sehingga menimbulkan lebih bayar incentive sebesar Rp 500,000.</t>
  </si>
  <si>
    <t>Berdasarkan full check atas 36 item (40 pcs) tools engineering pada 24 Feb’25, ditemukan 1 item (1 pcs) yang belum tercatat dalam list tools engineering. Berdasarkan full check atas 10 item inventory banquet, ditemukan belum dilakukan opname rutin yang dituangkan dalam Berita Acara yang ditandatangani s/d HM.</t>
  </si>
  <si>
    <t>Berdasarkan full check atas 2 unit lift pada tanggal 25 Feb’25, ditemukan Intercom guest lift tidak menyala di mana telah direspon dari ruang FO oleh pihak Engineering namun suaranya tidak terdengar di dalam lift. (Temuan Ulangan)
Berdasarkan sample check atas 11 titik smoke detector pada 25 Feb’25, ditemukan 7 titik lampu indikator smoke detector di depan kamar tidak berfungsi (lampu tidak menyala) ketika smoke detector mendeteksi asap dan alarm telah berbunyi di mana 1 titik di antaranya merupakan temuan bawaan tahun sebelumnya. (Temuan Ulangan)</t>
  </si>
  <si>
    <t>Berdasarkan observasi area hotel selama audit fieldwork pada tanggal 24 Feb’25 s/d 28 Feb’25, ditemukan tangga darurat dalam keadaan tidak steril di mana terdapat barang seperti trolley linen yang menghalangi jalur evakuasi; 4 fire sprinkle di area koridor yang tidak dilengkapi dengan sprinkle head deflector (komponen akan air yang keluar dari sprinkle menyebar); Puntung rokok di area tangga darurat dan TPS limbah B3 di mana pada area TPS limbah B3 terdapat larangan merokok; Panel Room pada lantai 3 tidak terkunci. (Temuan Ulangan)</t>
  </si>
  <si>
    <t>Penilaian Audit Citra Dream Cirebon 2025.xlsx</t>
  </si>
  <si>
    <t>Berdasarkan full check atas 2,084 penerbitan key card selama bulan Feb’25, ditemukan 23 penerbitan key card yang tidak ada status tamu menginap pada guest in house di mana 4 penerbitan key di antaranya untuk keperluan tamu (seperti key card tertinggal di kamar atau kunci tambahan) namun belum dinonaktifkan berselang 49 menit s/d 21 jam 43 menit sejak tamu check out s/d key card dinonaktifkan. Berdasarkan full check atas 200 transaksi early check in selama periode Feb’23 s/d Jan’25, ditemukan 22 transaksi early check in yang dikenakan charge tidak sesuai dengan ketentuan yang berlaku sehingga menimbulkan selisih kurang dengan total nilai sebesar Rp 1,050,000 dan selisih lebih dengan total sebesar Rp 537,000; 28 transaksi check in yang belum memasuki jam early check in namun dikenakan charge early check in dengan total sebesar Rp 2,675,000. (Temuan Ulangan)
Berdasarkan full check atas 196 transaksi late check out selama periode Feb’23 s/d Jan’25 ditemukan 25 transaksi late check out yang dikenakan charge tidak sesuai dengan ketentuan yang berlaku sehingga menimbulkan selisih kurang dengan total sebesar Rp 1,830,000 dan selisih lebih dengan total sebesar Rp 370,000; 6 transaksi check out yang belum memasuki jam late check out namun dikenakan charge late check out dengan total sebesar Rp 825,000. (Temuan Ulangan)</t>
  </si>
  <si>
    <t>Berdasarkan full check atas 1,132 transaksi penjualan extra bed di Hotel Citra Dream Cirebon selama periode Feb’23 s/d Jan’25, ditemukan 7 transaksi penjualan extra bed yang berada di bawah pricelist dengan total selisih kurang sebesar Rp 210,000, di mana 3 transaksi di antaranya pembayaran secara cash di FO.</t>
  </si>
  <si>
    <t>Berdasarkan full check atas 18 jenis linen di Hotel Citra Dream Cirebon pada 28 Feb’25, ditemukan selisih kurang atas 2 jenis linen dengan jumlah 34 pcs dan selisih lebih atas 2 jenis linen dengan jumlah 91 pcs.</t>
  </si>
  <si>
    <t>Berdasarkan full check atas 62 item lost and found s/d bulan Feb’25, ditemukan 57 item lost and found yang telah di-release namun belum dilengkapi dengan berita acara release yang diketahui s/d Hotel Manager. (Temuan Ulangan)
Berdasarkan sample check atas 41 kamar pada 5 Mar’25, ditemukan 24 kamar yang tidak sesuai dengan kondisi standard set-up seperti kekurangan guest amenities (hanger baju, sandal, tag do not disturb, gelas minum, dan asbak) dan defect (seperti bercak kotor di dinding kamar mandi, kerusakan roller blinds, keran wastafel yang kendur, genangan air di sebelah kloset, air AC yang menetes, lampu gantung mati, stop kontak tidak terpasang sempurna (kendur), tempat tisu kamar mandi yang miring, spotting pada bed sheet, channel TV Citra Dream yang tidak muncul gambar, dan card reader Onassis yang lemah baterai sehingga tidak dapat dilakukan pemeriksaan oleh Team Audit, serta kamar non-smoking yang terdapat bau rokok. (Temuan Ulangan)</t>
  </si>
  <si>
    <t>Berdasarkan full check (157 item) atas nilai fixed asset yang masih memiliki nilai buku pada 31 Jan’25, ditemukan 2 item fixed asset yang terdapat selisih perhitungan book value antara trial balance dengan perhitungan Audit sebesar Rp 113,018 di mana 1 fixed asset di antaranya merupakan temuan bawaan audit sebelumnya; Selisih nilai Fixed Asset building dan guest services antara saldo di Balance Sheet dengan list Fixed Asset. (Temuan Ulangan)</t>
  </si>
  <si>
    <t>Berdasarkan sample opname atas 60 item general store (34 item food and beverage dan 26 non food and beverage), ditemukan 7 item bahan makanan yang tidak diketahui masa kadaluwarsanya karena kemasannya berupa kantung plastik bening dan belum dicantumkan food label.</t>
  </si>
  <si>
    <t>Berdasarkan full check atas guest bill outlet selama bulan Nov’24 s/d Des’24, dan menu book yang berlaku pada 27 Feb’25 di Hotel Citra Dream Cirebon, ditemukan QR code atas menu book layanan room service yang diletakkan di kamar tidak dapat diakses untuk menampilkan menu restoran.</t>
  </si>
  <si>
    <t>Berdasarkan full check atas pemberian incentive kepada HM, Sales, dan FO selama periode Jan’24 s/d Jan’25, ditemukan pencapaian incentive atas 1 karyawan selama 1 bulan yang telah memenuhi syarat namun incentive belum diberikan sehingga menimbulkan selisih kurang sebesar Rp 500,000; 1 pemberian incentive atas 1 karyawan yang tidak memenuhi kriteria (expense melebihi budget) sehingga menimbulkan lebih bayar incentive sebesar Rp 500,000.</t>
  </si>
  <si>
    <t>Berdasarkan full check atas absensi security selama bulan Nov’24 s/d Jan’25, ditemukan 2 personel security dengan total 3 shift berjaga double shift (melanjutkan dari shift sebelumnya).</t>
  </si>
  <si>
    <t>Berdasarkan full check atas 2 lift pada tanggal 4 Mar’25, ditemukan 1 lift yang ARD-nya tidak bekerja saat MCB dimatikan di mana 2 dari 6 ARD baru diganti per 8 Nov’24 sedangkan 4 ARD lainnya terakhir diganti per 17 Okt’24. Berdasarkan full check atas 214 Work Order yang terbit selama periode Feb’23 s/d Jan’25, ditemukan belum adanya rekapitulasi WO yang menunjukkan status/ progress setiap WO.</t>
  </si>
  <si>
    <t>Berdasarkan observasi area hotel selama audit fieldwork tanggal 3 Mar’25 s/d 7 Mar’25, ditemukan puntung rokok di emergency stair lantai 7; Jet shower di kamar mandi pria lobby dan lantai 1 bocor. (Temuan Ulangan)</t>
  </si>
  <si>
    <t>Berdasarkan full check atas 39 titik CCTV (3 DVR) pada tanggal 3 Mar’25, ditemukan 1 titik CCTV yang tidak ada penamaan area yang tercover pada layar monitor.</t>
  </si>
  <si>
    <t>Penilaian Audit Citra Dream Semarang 2025.xlsx</t>
  </si>
  <si>
    <t>Berdasarkan sample check atas 187 transaksi early check in selama periode Agt’24 s/d Agt’25, ditemukan lebih bayar 1 transaksi early check-in sebesar Rp 75,000 di mana seharusnya free of charge atas transaksi check in pada Pk 12:01 s/d 14:00. (Temuan Ulangan)
Berdasarkan sample check atas data penerbitan kartu akses kamar periode 15 Agt’25 s/d 31 Agt’25, ditemukan 3 penerbitan kartu akses untuk keperluan reset engineering dengan set up berkisar 2 jam s/d 6 jam (rata-rata normal untuk reset engineering adalah di bawah 1 jam), sehingga berisiko status kamar tidak terupdate yang dapat mempengaruhi penjualan kamar.</t>
  </si>
  <si>
    <t>Berdasarkan sample opname linen di 8 pantry Housekeeping pada tanggal 15 Oct’25 ditemukan tidak ada kartu stock atas linen yang rusak/ Out of Order di Pantry Lt. 3 dan Pantry Lt.8 di mana list linen yang tercatat pada laporan inventory hanya linen OO di Pantry Lt.6. (Temuan Ulangan)</t>
  </si>
  <si>
    <t>Berdasarkan full check atas 6 item barang lost and found pada tanggal 15 Oct’25 ditemukan 4 item yang tercatat dalam logbook dan fisiknya masih belum di release ke pihak penemu/ dilakukan disposal berselang 14 hari s/d 71 hari sejak tanggal deadline release barang s/d tanggal opname 15 Oct’25. (Temuan Ulangan)
Berdasarkan sample check atas 19 kamar vacant clean pada tanggal 15 Oct’25 ditemukan 2 kamar berstatus vacant clean yang telephonenya tidak berfungsi/ mati.</t>
  </si>
  <si>
    <t>Berdasarkan sample check perhitungan depresiasi fixed asset selama periode audit atas 73 item fixed asset, ditemukan 9 item asset yang penggunaan useful life tidak konsisten sehingga menyebabkan overstated depresiasi asset pada TB sebesar Rp 4,696,071. Berdasarkan sample opname atas 95 item inventaris pada tanggal 9 Okt’25 ditemukan 1 item inventaris yang dipinjam oleh team Head Office namun belum dibuatkan Berita Acara Transfer Asset; 2 item inventaris yang barcodenya luntur; 1 item inventaris dalam kondisi rusak namun belum dikeluarkan dari list asset dan dibuatkan Berita Acara Disposal. (Temuan Ulangan)</t>
  </si>
  <si>
    <t>Berdasarkan sample check atas 127 Purchase Order selama periode Okt’23 s/d Agt’25 ditemukan 1 Purchase Order yang belum ditandatangani sesuai koridor sampai dengan HM (Hotel Manager).</t>
  </si>
  <si>
    <t>Berdasarkan sample opname atas 51 item bahan makanan pada tanggal 8 Okt’25, ditemukan 2 item bahan makanan yang telah expired berkisar 39 hari s/d 196 hari; 3 item bahan masakan yang sudah tidak digunakan pada menu, di mana 2 item di antaranya kondisinya sudah terbuka dari kemasannya; 10 item bahan makanan yang belum diberikan food labeling yang mencantumkan tanggal produksi dan jangka waktu layak pakainya.</t>
  </si>
  <si>
    <t>Berdasarkan sample check atas pemberian incentive kepada HM, Sales, dan FO selama periode Jan’25 s/d Agt’25, ditemukan Incentive karyawan untuk sales team di mana 2 travel Agent di antaranya merupakan penjualan wholeseller (MG BedBank dan PT. Kliknbook Internasional) yang merupakan account dari Ciputra Hospitality, sehingga jika tidak memperhitungkan revenue wholeseller menimbulkan kelebihan incentive sales untuk periode Jan’25 dan Jun’25 dengan total sebesar Rp. 1,500,000.</t>
  </si>
  <si>
    <t>Berdasarkan sample opname alat kerja engineering atas 35 item pada tanggal 13 Oct’25 ditemukan 3 item alat kerja yang sudah rusak namun belum dikeluarkan dari list dan belum dibuatkan Berita Acara Disposal yang ditandatangani oleh Hotel Manager di mana 1 item di antaranya fisiknya telah didisposal/ dibuang</t>
  </si>
  <si>
    <t>Berdasarkan full check atas 2 lift pada tanggal 16 Oct’25 ditemukan 1 Lift yang posisi saat lift terbuka tidak leveling/ sejajar dengan lantai; Lantai dasar pit lift terdapat barang bekas seperti besi dan balok kayu.</t>
  </si>
  <si>
    <t>Berdasarkan observasi atas area Hotel pada tanggal 13 Oct’25 ditemukan pintu ruangan limbah B3 tidak terkunci dengan baik; Kondisi ruang panel listrik kotor dan digunakan untuk tempat penyimpanan barang; Terdapat tetesan solar di sekitar Accu Genset. (Temuan Ulangan)</t>
  </si>
  <si>
    <t>Berdasarkan hasil observasi atas 36 titik CCTV pada tanggal 13 Okt’25 ditemukan 1 titik CCTV di depan lift lantai 1 yang tidak mengcover seluruh area pintu lift (hanya mengcover 1 pintu lift).</t>
  </si>
  <si>
    <t>Penilaian Audit Hotel Ciputra Jakarta 2025.xlsx</t>
  </si>
  <si>
    <t>Berdasarkan sample check atas 19 contract rate untuk 48 room productivity corporate fit ditemukan terdapat selisih kurang atas 2 transaksi room productivity sebesar Rp 420,000 antara nilai transaksi aktual yang terbayar dengan nilai kontrak Berdasarkan sample check atas 20 dokumen Banquet Event Order selama periode Mei’24 s/d Apr’25 ditemukan 1 dokumen BEO yang memiliki perbedaan nominal total tagihan &amp; terbayar yaitu sebesar lebih Rp 1,319,005 antara detail pax pada bagian Billing Instruction BEO dengan tabel nominal tagihan pada BEO juga uang masuk yang dibayarkan.</t>
  </si>
  <si>
    <t>Berdasarkan full check atas 6 voucher barter pada 4 Juni 2025 ditemukan 2 voucher barter yang telah expired/habis masa berlaku berselang 148 hari &amp; 151 hari sejak tanggal terakhir validity s/d cut off audit tanggal 30 Apr’25 di mana voucher belum digunakan namun tidak dilakukan perpanjangan masa berlaku. Berdasarkan full check atas 14 transaksi barter dengan influencer &amp; Media ditemukan 4 transaksi barter yang tidak dilengkapi dengan Perjanjian Kerja Sama</t>
  </si>
  <si>
    <t>Berdasarkan sample check atas 366 transaksi Spa &amp; Sauna ditemukan penggunaan voucher discount atas 4 transaksi spa tidak dibolongi/disobek bahkan seluruhnya sudah kadaluarsa dan atas 2 voucher dicoret/direvisi menggunakan tulis tangan.</t>
  </si>
  <si>
    <t>Berdasarkan sample check atas 46 guest laundry bill selama bulan Apr’25 ditemukan adanya promo discount laundry 50% yang belum dilengkapi approval GM sehingga terlihat seolah-olah terdapat selisih kurang tagih atas 2 tagihan laundry sebesar Rp 787,710.</t>
  </si>
  <si>
    <t>Berdasarkan room dan area observation atas 6 kamar status Checked pada tanggal 10 Jun’25 &amp; 12 Jun’25, ditemukan 4 room dengan status checked tidak sesuai dengan standart set-up seperti kurangnya amenities (Vanity kit, Gula), safe deposit box yang tidak dapat terkunci, adanya spot pada beberapa barang (sofa, kursi dan bantal), area bawah kasur kotor, karpetnya terlipat, curtain shower kotor dan perbedaan antara list channel tv dengan actual sehingga berisiko mengurangi kenyamanan dan berpotensi mendapatkan complain dari guest</t>
  </si>
  <si>
    <t>Berdasarkan full check atas 104 item barang pada list valuable Items Lost &amp; Found yang belum diklaim per tanggal 10 Jun’25 ditemukan 4 form tidak mencatat secara detail rincian barang yang ditemukan. Berdasarkan sample check atas 10 form lost &amp; Found yang barangnya telah di klaim oleh guest ditemukan perbedaan tanda tangan antara dokumen serah terima barang dengan KTP atas 2 barang lost &amp; found yang di klaim dan tidak mencantumkan tanggal claim barang. (Temuan ulangan)</t>
  </si>
  <si>
    <t>Berdasarkan full check atas limit credit 15 partner ditemukan credit facility atas 2 partner travel agent melebihi limit sebesar Rp 40,670,160 &amp; Rp 893,383,566; Credit Facility atas 3 partner corporate tidak dilengkapi dengan form “Application for Credit Facilities”.</t>
  </si>
  <si>
    <t>Berdasarkan full check atas 3,436 fixed asset selama periode audit Mei’24 s/d Apr’25 ditemukan understated nilai akumulasi penyusutan atas 62 item fixed asset sebesar Rp 34,309,760 antara data Fixed Asset Listed 2025 atau Trial Balance dengan perhitungan audit. Berdasarkan sample opname atas 53 fixed asset tanggal 13 Jun’25 ditemukan 1 fixed asset yang memiliki spesifikasi berbeda dengan deskripsi asset; Sudah dilakukan opname per Nov’24 namun belum dituangkan dalam berita acara opname.</t>
  </si>
  <si>
    <t>Berdasarkan sample check atas 30 transaksi penggunaan entertainment check periode Mar’25 s/d Apr’25 ditemukan 2 Entertaiment check untuk keperluan sales &amp; marketing namun diapprove oleh FBM; 1 Entertaiment check untuk Direktur Operasional Swissbell yang belum di approve oleh GM. 'Berdasarkan analisa Security Deposit (No. Akun: 2501) per 30 Apr’25 sebesar Rp 390,766,842 ditemukan 6 transaksi security deposit sebesar Rp 253,376,068 masih outstanding berselang 1,711 hari s/d 6,729 hari (&gt;3 tahun) sejak tanggal transaksi s/d cut off audit 31 Des’24.</t>
  </si>
  <si>
    <t>Berdasarkan sample check atas 84 transksi penerbitan PO (45 PO Engineering &amp; 39 PO Marketlist) ditemukan perbandingan atas 2 PO tidak apple to apple di mana perbandingan penawaran antara beberapa supplier tidak membandingkan sesuai dengan model, tipe/jenis dan spesifikasi barang yang sama dengan supplier pemenang bahkan 1 PO di antaranya diterbitkan 69 hari setelah barang diterima; 15 PO (13 PO Perbandingan dan 2 PO Tunjuk Langsung) yang 14 PO diantaranya terdapat surat penawaran lebih awal 71 hari s/d 1158 hari dari tanggal PR serta 8 penawaran harga di antaranya tidak mencantumkan tanggal bahkan 5 PO supplier pemenang tidak dilengkapi dengan surat penawaran; 5 PO diterbitkan setelah tanggal barang diterima berkisar 2 hari s/d 19 hari; 9 transaksi pekerjaan jasa yang tidak menggunakan SPK melainkan menggunakan PO.</t>
  </si>
  <si>
    <t>Berdasarkan full check atas 53 item Marble pada tanggal 10 Jun’25 ditemukan Logbook atas stock item marble tidak diupdate secara harian sehingga pada saat opname sulit untuk mengidentifikasi berapa jumlah stock yang seharusnya; Selisih lebih atas 3 item sebanyak 3 botol s/d 21 can dan selisih kurang atas 2 item berkisar 2 &amp; 4 can/btl antara stock terakhir dengan fisik barang.</t>
  </si>
  <si>
    <t>Berdasarkan sample check atas 53 penerbitan voucher selama periode audit Mei’24 s/d Apr’25 ditemukan 9 complimentary voucher yang sudah digunakan tetapi tidak dicoret.</t>
  </si>
  <si>
    <t>Berdasarkan pemeriksaan atas Perjanjian Kerjasama (PKS) outsourcing tenaga keamanan/ security ditemukan Perjanjian Kerjasama (PKS) outsourcing jasa keamanan tidak dilengkapi klausul yang menyatakan bahwa pihak kedua (vendor) wajib melengkapi personil security dengan seragam lengkap, atribut dan perlengkapan sesuai dengan SOP, pihak kedua (vendor) wajib menjamin kesehatan &amp; keselamatan kerja personil satpam melalui BPJS dan denda/sanksi atas kekurangan personil yang tidak hadir.</t>
  </si>
  <si>
    <t>Berdasarkan full check atas 87 inventory tools pada tanggal 3 Jun’25 ditemukan 2 item tools inventory yang sudah rusak namun belum di disposal. Berdasarkan full check atas 42 item gudang engineering pada tanggal 3 Jun’25 ditemukan selisih kurang atas 3 item sebanyak 3 pcs antara kartu stock terakhir dengan fisik barang.</t>
  </si>
  <si>
    <t>Berdasarkan full check atas 154 tabung APAR pada tanggal 3 Jun’25 ditemukan 3 tabung APAR yang memiliki indikator tekanan di atas normal; 2 pintu shaft tempat penyimpanan APAR di Lt 17 sulit dibuka, bahkan 1 area di antaranya juga terlihat adanya sisa genang air dari kebocoran pada salah satu pipa.</t>
  </si>
  <si>
    <t>Berdasarkan full check sistem ARD atas 6 unit lift (4 unit passanger lift dan 2 unit service) pada tanggal 3 Jun’25 ditemukan 2 unit lift (Passanger dan Service) yang kondisinya tidak leveling 2 cm &amp; 15cm dan 1 unit lift (service) yang pintunya tidak terbuka sempurna (pintu hanya terbuka sesaat dan langsung tertutup kembali) (temuan ulangan); Kondisi sambungan plat besi lantai sangkar 2 lift service (3 &amp; 4) yang tidak rapat Berdasarkan observasi lapangan pada tanggal 12 Jun’25 ditemukan Lapisan luar hot calorifier yang terlihat dalam kondisi terbuka. Berdasarkan observasi kitchen dan penyimpanan bahan makanan pada tanggal 9 Jun’25 ditemukan butiran air yang membeku pada langit-langit bagian dalam freezer pastry karena kondensasi yang disebabkan oleh freezer sehingga berisiko mempengaruhi kualitas bahan makanan dan kinerja freezer.</t>
  </si>
  <si>
    <t>Penilaian Audit Hotel Ciputra Semarang 2025.xlsx</t>
  </si>
  <si>
    <t>Berdasarkan sample check atas 46 transaksi penjualan kamar atas tamu corporate yang tidak memiliki contract rate/ personal account selama periode audit, ditemukan 1 transaksi reservasi tamu corporate yang tidak memiliki contract rate namun reservasinya tidak dilengkapi dengan Guarantee Letter di mana pelunasan dilakukan berselang 68 hari setelah tamu check-out.</t>
  </si>
  <si>
    <t>Corporate_contract</t>
  </si>
  <si>
    <t>Berdasarkan full opname atas 5 voucher room barter dengan counterparty selama periode audit ditemukan 1 voucher barter dengan Swiss-Belhotel Pondok Indah yang belum digunakan namun telah expired berselang 9 hari sejak tanggal batas perpanjangan masa berlaku voucher, di mana pihak counterparty telah menggunakan voucher barter terkait selama 2 Room Night.</t>
  </si>
  <si>
    <t>Barter</t>
  </si>
  <si>
    <t>Berdasarkan full check atas 965 transaksi penjualan extra bed selama Jan’25 s/d Agt’25, ditemukan selisih kurang charge atas 17 transaksi penjualan extra bed sebesar Rp 850,000.</t>
  </si>
  <si>
    <t>Others</t>
  </si>
  <si>
    <t>Berdasarkan observasi area concierge dan valet pada 16 Okt’25, ditemukan 2 barang milik tamu berupa koper dan kantung oleh-oleh yang disimpan pada area gudang concierge namun tidak diberikan luggage tag melainkan hanya dituliskan nomor kamar menggunakan potongan kertas.</t>
  </si>
  <si>
    <t>Berdasarkan sample opname atas 24 item (527 pcs) HK Supplies di Housekeeping Store tanggal 8 Oct’25 ditemukan 2 item (2 pcs) sudah dilengkapi dengan Kartu Stock namun belum dimasukkan ke list Stock HK Supplies; Opname HK Supplies telah dilakukan setiap bulan namun belum didukung dengan Berita Acara Opname yang ditandatangani s/d General Manager.</t>
  </si>
  <si>
    <t>Berdasarkan sample check atas 23 kamar (6 kamar status Vacant Dirty, 11 kamar status Vacant Ready, 1 kamar status Vacant Clean dan 5 kamar statu Out of Order) pada 10 Oct’25, ditemukan 1 Room yang set up room-nya tidak sesuai (timbangan tidak ada); 4 Room yang terdapat defect (kulkas bocor, phone bathroom rusak, tutup teko air pecah, lampu master mati, senter rusak). (Temuan Ulangan)
Berdasarkan observasi kebersihan area hotel selama periode 6 Oct’25 s/d 17 Oct’25 ditemukan serangga (kecoa jerman) di kamar Occupied (Internal Audit inhouse) dan training room; Terdapat tikus yang melintas di koridor Back Office hotel.</t>
  </si>
  <si>
    <t>Observasi_kebersihan ; Others</t>
  </si>
  <si>
    <t>Berdasarkan opname kas kecil tanggal 8 Okt’25 ditemukan 3 transaksi kasbon sebesar Rp 1,658,000 yang belum dipertanggungjawabkan berselang 5 hari s/d 41 hari sejak tanggal deadline pertanggungjawaban kasbon s/d tanggal cash opname 8 Okt’25.</t>
  </si>
  <si>
    <t>Cash_opname_all_outlet</t>
  </si>
  <si>
    <t>Berdasarkan sample check atas 45 PO selama periode audit Sep’24 s/d Agt’25 ditemukan 1 PO Perbandingan Harga yang ditandatangani tidak sesuai dengan koridor yang berlaku sampai dengan Managing Director (Temuan Ulangan); 3 PO Perbandingan Harga yang vendor pembandingnya melalui e-commerce namun tidak mencantumkan nama supplier pembandingnya melainkan hanya nama e-commercenya saja. Berdasarkan full check atas 18 SPK sebesar Rp 1.54 Miliar yang diterbitkan selama periode audit Sep’24 s/d Aug’25 ditemukan; 2 SPK yang penawaran harga antar kontraktornya tidak dapat diperbandingkan secara apple to apple di mana menggunakan volume dan satuan yang berbeda, karena tidak adanya Owner’s Estimate (OE) yang digunakan sebagai dasar penentuan volume dan spesifikasi teknis pekerjaan SPK. Berdasarkan full check atas 18 penerbitan SPK selama periode audit, ditemukan 6 SPK (3 SPK pekerjaan terkait pemasangan keramik dan 3 SPK pekerjaan terakit rewinding chiller) yang membandingkan 7 kontraktor peserta, namun setelah dilakukan penelusuran lebih lanjut diketahui Kontraktor pekerjaan keramik dimiliki oleh 1 kontraktor yang sama (CV. Tiga Saudara Mandiri*, Tanah Putih Sembilan Enam*, CV. Aqeela dan Linggojati Utama); Kontraktor pemenang (Vio Elektrik) pekerjaan terkait rewinding chiller dibandingkan dengan kontraktor lain yang merupakan kerabat (Istri &amp; Anak) kontraktor terpilih (Nando Teknik dan Sinar Mandiri Teknik); 1 SPK yang 3 kontraktor pembandingnya tidak memiliki kualifikasi pekerjaan yang sama di mana kontraktor pemenang juga tidak memiliki kualifikasi pekerjaan yang sesuai untuk SPK yang dikerjakan (Wall Crack Building)</t>
  </si>
  <si>
    <t>Proses_pembelian_PR ; _tender_PO ; _GR</t>
  </si>
  <si>
    <t>Berdasarkan hasil observasi operasional kitchen pada 10 Okt’25 dan 16 Okt’25, ditemukan serangga (kecoa) di area sudut kitchen (meja dan tembok kaca batas antara pastry kitchen dengan cooking station) di mana pada area tersebut terdapat container dan wadah bahan makanan kering. Berdasarkan sample opname atas 38 item dari 89 item food di General Store pada 10 Okt’25 ditemukan 1 item food yang telah expired berkisar 15 hari sejak tanggal best before s/d tanggal opname 10 Okt’25 di mana item tersebut baru diterima oleh Team Food &amp; Beverage pada 1 Okt’25.</t>
  </si>
  <si>
    <t>Observasi_kebersihan ; stock_opname_general_store</t>
  </si>
  <si>
    <t>Berdasarkan full check pembayaran premi Asuransi MSIG atas 108 karyawan periode Jun’25 s/d Nov’25, ditemukan 3 anak Karyawan dengan umur &gt; 21 tahun yang masih menjadi tanggungan Karyawan bersangkutan.</t>
  </si>
  <si>
    <t>BPJS_dan_Asuransi</t>
  </si>
  <si>
    <t>Berdasarkan full check analisa akun A/R Employee (No. Akun: 112001) per 31 Des’25 ditemukan 3 piutang atas 1 karyawan (GM) dengan total pinjaman sebesar Rp. 27,500,000 untuk program Doctoral (S3 Universitas Ciputra) namun hanya disetujui oleh GM (karyawan terkait) tanpa didukung Internal Memo yang ditandatangani s/d Project Director di mana masih menyisakan outstanding A/R Employee per 31 Des’25 sebesar Rp. 23,044,781; Kebijakan employee education Development Program di Universitas Ciputra (50% tuition fee subsidy) untuk level HoD dan ExCom yang tercantum pada IM HRDDH/677/IMVIII/2022 tidak didukung dengan persetujuan Project Director.</t>
  </si>
  <si>
    <t>Berdasarkan sample check atas 51 item peralatan kerja Engineering ditemukan 2 item alat kerja yang belum dimasukkan ke list Tools Engineering. Berdasarkan sample check atas 49 item stock engineering pada tanggal 9 Oct’25 ditemukan selisih kurang atas 3 item sebanyak 3 pcs; Selisih kurang catat di Kartu Stock sebanyak 1 item (1 pcs).</t>
  </si>
  <si>
    <t>Berdasarkan full check atas 3 lift pada tanggal 8 Oct’25 ditemukan 1 Lift yang posisi saat lift terbuka tidak leveling/ sejajar dengan lantai terkait; 3 lift yang kondisi Pit lift-nya dalam keadaan kotor seperti terdapat barang/ sampah.</t>
  </si>
  <si>
    <t>lift_service</t>
  </si>
  <si>
    <t>Berdasarkan observasi area hotel pada tanggal 9 Oct’25 ditemukan 3 pantry yang lampunya dalam keadaan mati; 2 Pintu Shaft tidak bisa ditutup dengan sempurna/ tidak terkunci; 1 emergency exit yang terdapat sisa puntung rokok; 1 Panel Listrik di ruang water plumbing Mall dan Hotel yang terdapat barang-barang engineering seperti cat, thinner dan peralatan engineering lainnya</t>
  </si>
  <si>
    <t>Observasi_kebersihan ; others</t>
  </si>
  <si>
    <t>Berdasarkan hasil observasi atas 112 titik CCTV pada tanggal 13 Oct’25 ditemukan 1 titik CCTV di area Reception Front Office yang terdapat blindspot/ area yang tidak tercover kamera CCTV (hanya mengcover 2 komputer dari 3 komputer FO).</t>
  </si>
  <si>
    <t>CCTV</t>
  </si>
  <si>
    <t>Penilaian Audit Mall Ciputra Jakarta 2025.xlsx</t>
  </si>
  <si>
    <t>Berdasarkan observasi area tenant pameran ditemukan 1 tenant pameran yang buka terlambat berselang 14 menit dari jam awal operasional Mall (Pk 10:00 WIB) namun belum diberikan teguran tertulis</t>
  </si>
  <si>
    <t>Berdasarkan full check atas 24 tenant pull out dan 17 tenant baru pada website directory (www.ciputramall.com) dan Apps Directory (CL Club) pada 5 Mei’25 ditemukan 1 tenant yang telah buka berselang 124 hari sejak tanggal buka s/d 5 Mei’25 namun belum diupdate dalam Directory. (Temuan ulangan) - Berdasarkan sample check atas 27 barang promosi (dari 48 item) ditemukan telah dilakukan opname rutin setiap bulan sekali atas barang promosi, namun belum dilengkapi dengan berita acara opname secara berkala yang ditandatangani oleh Marketing Manager</t>
  </si>
  <si>
    <t>Berdasarkan hasil observasi atas kebersihan toilet dan area mall selama audit fieldwork (21 Apr’25 s/d 5 Mei’25) ditemukan Kartu checklist toilet sebagai kartu control kebersihan dan pekerjaan petugas cleaning pada 3 Toilet pria tidak tertempel pada dinding toilet (kertas disimpan oleh supervisor cleaning service); Salah satu kubikel toilet pria lantai LG di mana sampah tissue berserakan di lantai, dudukan closet kotor dan bocor; Banyaknya karung sampah tanaman (&gt; 10 karung) yang terlihat menumpuk di area parkir motor sebelah ruang penyimpanan solar</t>
  </si>
  <si>
    <t>Berdasarkan full check atas 3 lift pada tanggal 24 Apr’25 ditemukan ARD (Automatic Rescue Device) atas 1 lift service tidak berfungsi dengan normal (tidak dapat bergerak ke lantai terdekat saat listrik dipadamkan)</t>
  </si>
  <si>
    <t>Berdasarkan sample opname atas 65 item tools engineering tanggal 23 Apr’25 ditemukan selisih lebih atas 2 item barang masing-masing sebanyak 1 pcs</t>
  </si>
  <si>
    <t>Berdasarkan full check atas 43 perijinan K3 yang ada di mall ditemukan 1 ijin instalasi penyalur petir yang diperpanjang sebelum masa berlaku berakhir atau diperpanjang saat ijin sebelumnya masih aktif berkisar 354 hari dari tanggal ijin baru diterbitkan s/d tanggal masa berlaku ijin lama berakhir, sehingga menyebabkan adanya biaya sebesar Rp 3,300,000 yang menjadi beban tambahan Manajemen</t>
  </si>
  <si>
    <t>Berdasarkan sample pengujian atas 25 titik smoke detector tanggal 24 April’25 ditemukan 2 titik smoke detector yang tidak berfungsi atau lampu indikator tidak menyala saat dilakukan pengujian dan tidak terinformasi ke display Master Control Fire Alarm (MCFA).</t>
  </si>
  <si>
    <t>Berdasarkan opname solar pada tanggal 28 Apr’25 ditemukan Area Tanki Solar yang kotor dan berlumpur; Puntung rokok disekitar area tanki solar.</t>
  </si>
  <si>
    <t>Berdasarkan sample opname atas 20 item inventaris asset tanggal 5 Mei’25 ditemukan 3 item inventaris asset tidak memiliki label/kode inventaris; Stock opname atas inventaris asset belum dilakukan secara berkala yang dilengkapi dengan Berita Acara Opname yang ditandatangani oleh pejabat yang berwenang. (Temuan ulangan)</t>
  </si>
  <si>
    <t>Berdasarkan sample check atas 74 PO (40 PIM System baru dan 34 PIM system lama) selama periode May’24 s/d Mar’25 ditemukan 5 transaksi pekerjaan Jasa/Sewa (Sinkronisasi Genset &amp; Sewa Soundsystem) yang tidak menggunakan SPK melainkan menggunakan PO; Inkonsistensi proses perbandingan harga di mana terdapat 6 PO perbandingan yang tidak dilengkapi dengan rekap perbandingan harga/canvass sheet, bahkan dalam beberapa surat penawaran vendor pembanding juga tidak dilengkapi dengan informasi terkait tanggal penawaran, nomor telepon dan alamat vendor; Dokumen/bukti penawaran atas 5 PO (PIM baru) yang tidak mencantumkan tanggal penawaran dan nomor telepon, di mana 1 PO di antaranya juga salah dalam melampirkan dokumen penawaran
Berdasarkan sample check atas 20 SPK ditemukan 1 SPK pekerjaan pembuatan kolam resapan yang tidak dilengkapi dengan klausul pekerjaan addendum yang membahas terkait batas waktu maksimal pengajuan pekerjaan addendum sehingga berisiko adanya pekerjaan addendum yang masih diklaim setelah pekerjaan SPK induk selesai dikerjakan; Proses penerbitan SPK Addendum yang baru dilakukan berkisar 31 hari sejak tanggal Berita Acara Penyelesaian Pekerjaan SPK Induk (SPK 0133)</t>
  </si>
  <si>
    <t>Berdasarkan sample opname atas 74 item (1,864 pcs) barang warehouse pada tanggal 29 Apr’25 ditemukan selisih kurang atas 5 item berkisar 1 pcs/kg s/d 5 pcs/kg dan selisih lebih atas 4 item barang berkisar 1 pcs s/d 17 pcs antara kartu stock dengan fisik barang.</t>
  </si>
  <si>
    <t>Berdasarkan analisa Akun Piutang Lainnya (11.30.900) sebesar Rp 321,465,498,102 per 31 Mar’25 ditemukan saldo atas 1 sub akun yang bersaldo kredit sebesar Rp 179,107,953 sehingga berisiko saldo sub akun tidak menyajikan nilai yang seharusnya
Berdasarkan analisa Akun Titipan Marketing (24.10.300) sebesar Rp 201,198,861 per 31 Mar’25 ditemukan Saldo atas 2 sub akun yang bersaldo debet sebesar Rp 182,582,096 sehingga berisiko saldo sub akun tidak menyajikan nilai yang seharusnya
Berdasarkan analisa Akun Titipan Tenant (24.10.200) sebesar Rp 517,738,251 per 31 Mar’25 ditemukan saldo atas 1 sub akun yang bersaldo debet sebesar Rp 33,706,512 sehingga berisiko saldo sub akun tidak menyajikan nilai yang seharusnya
Berdasarkan analisa Akun Jaminan Penyewa (24.10.000) sebesar Rp 37,368,361,077 per 31 Mar’25 ditemukan Saldo atas 8 sub akun yang bersaldo debet sebesar Rp 41,988,940; Saldo 77 sub akun sebesar Rp 925,485,529 yang outstanding &gt; 3 tahun di mana 6 sub akun di antaranya senilai Rp 82,710,000 merupakan milik tenant yang telah pull out berkisar 1,461 hari s/d 1,774 hari sejak tanggal pull out s/d cut off audit 31 Des’24 dan merupakan temuan tahun lalu; 71 sub akun lainnya sebesar Rp 842,775,529 outstanding &gt; 3 tahun berselang 1,460 hari sejak Jan’21 s/d cut off audit 31 Des’24 padahal seluruh tenant yang tercatat sebagai sub akun tidak teridentifikasi dalam laporan tenant pull out tahun 2021, 2022, 2023 maupun pada laporan tenant eksisting, bahkan 49 sub akun di antaranya sebesar Rp 350,531,049 juga merupakan temuan tahun 2024. (Temuan ulangan)
Berdasarkan sample check atas pelaporan SPT Masa PPN periode Des’24 s/d Feb’25 ditemukan Selisih PPN keluaran periode Des’24 s/d Feb’25 sebesar Rp 293,982,452 antara Trial Balance dengan SPT Masa PPN sehingga berisiko menjadi pertanyaan saat adanya pemeriksaan dari Kantor Pajak. (Temuan ulangan)
Berdasarkan analisa Akun Uang Muka Base Rental (No Akun 21.50.220) sebesar Rp 42,214,926,844 per 31 Mar’25 ditemukan saldo atas 44 sub akun yang bersaldo debet sebesar Rp 3,059,746,824
Berdasarkan sample check pengakuan pendapatan atas 6 tenant selama periode Mei’24 s/d Mar’25 ditemukan Pencatatan pengakuan pendapatan sewa per bulan atas 2 tenant yang tidak sesuai (lebih dan kurang) dengan Perjanjian Sewa Menyewa sejak awal pengakuan pendapatan sampai dengan cut off audit per 31 Mar’25 sehingga menimbulkan overstated pendapatan sewa sebesar Rp 15,247,097
Berdasarkan full check atas 4 tenant early termination ditemukan Pengakuan pendapatan nilai security deposit &amp; uang sewa atas 3 tenant early termination sebesar Rp 202,863,800 dan Rp 250,576,728 yang dilakukan berkisar 43 hari s/d 153 hari sebelum tenant pull out sehingga menyebabkan pengakuan pendapatan menjadi overstated sebesar Rp 453,440,528; 1 tenant early termination yang security depositnya belum diakui sebagai penghasilan berselang 37 hari sejak tanggal tenant pull out s/d cut off audit 31 Mar’25 sehingga menyebabkan pengakuan pendapatan menjadi understated sebesar Rp 87,000,000</t>
  </si>
  <si>
    <t>Penilaian Audit Mall Ciputra Semarang 2025.xlsx</t>
  </si>
  <si>
    <t>Berdasarkan observasi area mall selama 5 Okt’25 s/d 17 Okt’25 ditemukan 8 tenant yang tutup toko lebih awal (sebelum pukul 22.00) atau tidak sesuai jam operasional sebanyak 2 hari s/d 4 hari namun tidak didukung dengan form pemberitahuan akan tutup lebih cepat ke TDC; 2 papan directory sign yang informasi atas 3 tenant dicantumkan tidak akurat di mana 1 tenant telah pullout dan 2 tenant telah relokasi; 3 tenant yang lampu signage-nya tidak menyala dengan sempurna selama 2 hari s/d 5 hari. (Temuan Ulangan)</t>
  </si>
  <si>
    <t>Berdasarkan sample check atas 8 event dengan 30 Perjanjian Kerjasama (PKS) yang diselenggarakan selama periode Sep’24 s/d Agt’25 ditemukan 2 Perjanjian kerjasama (PKS) yang tidak ditandatangani sesuai dengan koridor approval sampai dengan GM.</t>
  </si>
  <si>
    <t>Berdasarkan sample check atas 186 struk pembelanjaan konsumen Top Frequent Customer (TFC) selama periode Sep'24 s/d Agt’25 ditemukan 1 pemenang Top Frequent Costumer kategori Platinum yang 25 struk pembelanjaannya menggunakan milik orang lain, terlihat dari nama yang tertera pada struk berbeda dengan nama pemenang TFC pada 1 hari yang sama. Berdasarkan pemeriksaan website directory Mal Ciputra Semarang di https://malciputrasemarang.com pada tanggal 18 Nov’25 ditemukan 12 tenant (8 tenant Mal dan 4 tenant Foodcourt) yang telah pull out namun masih tertera di directory website Mal Ciputra berselang 127 hari s/d 628 hari sejak tanggal pull out tenant s/d pemeriksaan audit 18 Nov’25; 3 tenant yang informasinya terduplikat sehingga terdapat informasi 2 tenant yang sama pada list directory website. (Temuan Ulangan)
Berdasarkan observasi atas gudang promosi selama 16 Oct’25 ditemukan material dekorasi event yang diletakkan di area gedung parkir Anggrek namun kondisinya sangat terbuka dan hanya dibatasi 1 buah cone dan material bekas.</t>
  </si>
  <si>
    <t>Berdasarkan observasi kebersihan area mall dan toilet selama 13 Oct s/d 17 Oct’25 ditemukan 1 tikus di area lorong toilet lantai 3 (dekat Management Office); Banyaknya sisa puntung rokok yang berserakan di area gedung parkir Anggrek di mana tidak ada signage “Dilarang Merokok”.</t>
  </si>
  <si>
    <t>Berdasarkan sample check atas 40 Perjanjian Sewa Tenant selama periode Sep’24 s/d Agt’25 ditemukan 5 tenant yang luas areanya selisih berkisar -9.36 m2 s/d 0.74 m2 antara rekap data Tenant Foodcourt dengan luasan yang tertera di Perjanjian Sewa Menyewa. Berdasarkan sample check atas 75 Voucher Food Court yang ditukarkan selama periode Sep’24 s/d Agt’25 ditemukan seluruh Voucher Food Court setelah ditukarkan untuk transaksi tidak diberikan tanda void yang jelas seperti diberi tanda silang/ digunting/ stempel void; 14 Voucher Food Court yang sudah ditukarkan namun tidak dilengkapi dengan tandatangan Food Court Manager.</t>
  </si>
  <si>
    <t>Berdasarkan observasi pada 15 Okt’25 pukul 23:30 di area Mall dan Food Fair, ditemukan 3 tenant Food Fair dan 1 area Mall yang kebersihannya kurang terjaga dengan banyaknya kecoa di area dapur dan adanya tikus.</t>
  </si>
  <si>
    <t>Berdasarkan sample pengujian atas 15 titik heat detector dan 8 titik smoke detector tanggal 15 Oct’25 ditemukan 1 titik heat detector yang tidak berfungsi di mana lampu indikator tidak menyala saat dilakukan pengujian dan tidak terinformasi ke display Master Control Fire Alarm (MCFA). Berdasarkan observasi saat warming up genset tanggal 17 Oct’25 ditemukan 2 Genset yang “failed to Synchronized” saat warming up genset.</t>
  </si>
  <si>
    <t>Berdasarkan full check 136 plan Asuransi Ciputra Life terdaftar atas 52 karyawan beserta keluarganya untuk keanggotaan Asuransi 1 Jul’25 s/d 30 Jun’26 ditemukan 1 karyawan yang plan premi-nya tidak sesuai dengan plan Premi asuransi seharusnya.</t>
  </si>
  <si>
    <t>Berdasarkan sample check atas 12 tenant yang pull out selama periode Audit ditemukan 1 tenant yang telah pull out namun masih menyisakan tunggakan berselang 171 hari sejak tanggal masa sewa berakhir s/d pull out Audit di mana sisa tunggakan tidak dimonitor dalam Aging per 31 Agt’25 sehingga menimbulkan understated Aging sebesar Rp 2,500,000. Berdasarkan sample check atas 7 tenant yang pull out selama periode Sep’24 s/d Agt’25 ditemukan 1 tenant yang pull out lebih cepat dibandingkan perjanjian seharusnya sehingga menerima pinalti berupa hangusnya uang deposit sewa namun deposit sewanya belum diakui sebagai pendapatan berselang 109 hari sejak tanggal pull out tenant s/d pull out audit.</t>
  </si>
  <si>
    <t>Berdasarkan sample check atas 75 pemakaian cheque selama periode audit ditemukan 1 cheque yang “atau pembawa” belum dicoret; 1 transaksi pembayaran untuk transaksi, Supplier dan pada tanggal yang sama namun menggunakan 2 splitzing cheque dengan total sebesar Rp 57,720,000 dan belum dilengkapi dengan Internal Memo persetujuan dari pejabat yang berwenang; 1 standby cheque kosong yang belum tercantum nama penerima, jumlah/ nominal dan belum dilengkapi dengan form persetujuan atas peruntukan cheque namun telah di-approved sesuai specimen koridor penandatanganan cheque (Direktur Project dan GM). Berdasarkan sample check atas 234 voucher keuangan selama periode audit ditemukan 50 transaksi yang dokumen Bukti Pengeluaran Uangnya disetujui tidak sesuai dengan koridor yang berlaku Berdasarkan Sample Check atas 50 Voucher Mall yang ditukarkan selama periode Sep’24 s/d Agt’25 ditemukan seluruh Voucher Mall setelah ditukarkan untuk transaksi tidak diberikan tanda void yang jelas seperti diberi tanda silang/ digunting/ stempel void.</t>
  </si>
  <si>
    <t>Berdasarkan sample check atas 50 fixed asset tanggal 14 Okt’25 ditemukan 4 item asset yang barcodenya tidak sesuai dengan list asset, di mana 1 asset di antaranya barcode buram/ tidak jelas; 1 item asset yang belum ditempelkan kode asset/ barcode. (Temuan Ulangan)
Berdasarkan full check atas perhitungan depresiasi selama periode Sep’24 s/d Agt’25 untuk 311 fixed asset yang masih memiliki nilai buku ditemukan selisih perhitungan depresiasi atas 28 fixed asset yang menyebabkan overstated depersiasi per Agt’25 sebesar Rp 103,301,846; Selisih pencatatan saldo akumulasi depresiasi per Agt’25 antara trial balance dengan list monitoring Asset Accounting sehingga menyebabkan overstated depresiasi sebesar Rp 1,179,593</t>
  </si>
  <si>
    <t>Berdasarkan sample check atas 89 PO yang diterbitkan selama periode audit ditemukan 2 PO yang penawaran harganya diperbandingkan dengan spesifikasi material tidak apple to apple antar supplier; 9 PO yang 19 penawaran harga suppliernya tidak dilengkapi dengan surat penawaran harga dari Supplier; 4 PO Perbandingan Harga yang 8 surat penawaran supplier menggunakan penawaran lama (&gt; dari 1 tahun); 1 PO tunjuk langsung yang ditandatangani tidak sesuai dengan koridor approval yang berlaku sampai dengan Direktur Proyek; 1 PO Repeat Order yang tidak dilengkapi dengan PO acuannya (referensi PO sebelumnya); 3 PO ke supplier offline yang dibayarkan terlebih dahulu berselang 14 hari s/d 19 hari sebelum barang diterima; 1 PO yang tidak dilengkapi dengan dokumen penerimaan barang (Good Receipt); 6 PO perbandingan harga yang hanya dilengkapi dengan 2 penawaran Supplier. (Temuan Ulangan)
Berdasarkan sample check atas 68 SPK yang diterbitkan selama periode audit ditemukan 7 SPK yang 7 kontraktor di antaranya tidak melengkapi dengan surat penawaran harga; 2 SPK yang beberapa item pekerjaan di dalamnya tidak dilengkapi dengan surat penawaran kontraktor; 3 SPK yang 4 surat penawaran kontraktor tanpa dilengkapi dengan tanggal penawaran; 2 SPK Perbandingan Harga yang surat penawaran 2 kontraktor di antaranya menggunakan penawaran lama (&gt; 1 tahun); 4 SPK yang penawaran harganya diperbandingkan dengan spesifikasi material tidak apple to apple antar kontraktor; 1 SPK yang surat penawaran kontraktor pemenang diterbitkan berselang 9 hari setelah tanggal SPK; 1 SPK Addendum yang tidak ditandatangani sesuai koridor yang berlaku sampai dengan GM; 1 SPK perbandingan harga yang hanya dilengkapi dengan 2 penawaran kontraktor; 1 SPK yang secara data terlihat jadwal pelunasan pembayaran SPK dilakukan berselang 341 hari sebelum SPK diterbitkan; 1 SPK yang progress aktual pekerjaannya belum memenuhi syarat pembayaran yang tercantum pada klausul termyn di SPK sehingga menimbulkan kelebihan pembayaran kontraktor sebesar Rp. 14,481,231, di mana kontraktor wanprestasi (tidak sanggup melanjutkan pekerjaan) dan telah dibuatkan surat pernyataan Kontraktor untuk mengembalikan nilai kelebihan bayar per Jan’25 (deadline bayar 6 Mei’25) namun sampai dengan pullout Audit belum dibayarkan oleh Kontraktor.</t>
  </si>
  <si>
    <t>Berdasarkan sample opname atas 57 items yang terdapat di general store pada tanggal 9 Okt’25 ditemukan selisih kurang atas 2 items (27 pcs s/d 1,954 pcs) dan selisih lebih atas 5 items (1 pcs s/d 22 pcs).</t>
  </si>
  <si>
    <t>Penilaian Audit CitraLand BSB City Semarang 2025.xlsx</t>
  </si>
  <si>
    <t>Berdasarkan sample check atas 37 SPK Marketing selama periode Sep’24 s/d Agt’25 ditemukan 1 SPK perbandingan yang diterbitkan berselang 31 hari setelah pekerjaan di mulai s/d SPK terbit di mana seluruh penawaran vendornya juga diinput oleh karyawan internal CitraLand BSB City padahal setiap kontraktor telah memiliki user ID masing-masing.</t>
  </si>
  <si>
    <t>Berdasarkan full check atas satu transaksi buyback selama periode audit Sep’24 s/d Agt’25 ditemukan 1 transaksi buyback yang belum dibatalkan berselang 304 hari sejak tanggal transaksi buyback s/d pemeriksaan audit 29 Des’25 karena konsumen ingin melanjutkan pembelian dan telah didukung dengan Internal Memo yang disetujui s/d Senior Director namun belum memuat deadline pelunasan.</t>
  </si>
  <si>
    <t>Berdasarkan full opname atas seluruh asset 4 unit rumah contoh pada 20 Okt’25 ditemukan 33 item asset rumah contoh atas 4 unit rumah contoh yang belum ditempelkan barcode asset; 12 item asset rumah contoh yang belum masuk ke dalam list asset; 7 item asset rumah contoh yang tidak ditemukan fisiknya; 4 unit rumah contoh yang retak rambut, cat tembok terkelupas, dan berlumut serta kurangnya tingkat kebersihan di unit rumah contoh; belum dilakukan opname rutin inventaris rumah contoh yang dituangkan dalam BA opname yang ditandatangani s/d Marketing Coordinator. (TU)</t>
  </si>
  <si>
    <t>Berdasarkan full check atas 44 transaksi penjualan selama periode audit ditemukan 3 unit yang terlambat menandatangani PPJB berselang 34 hari s/d 53 hari sejak tanggal maksimal penandatanganan PPJB (30 hari setelah SPT terbit) s/d tanggal penandatanganan PPJB aktual; 1 transaksi penjualan yang PPJBnya belum diterima Team Internal Audit berselang 414 hari sejak tanggal maksimal penandatanganan PPJB (30 hari setelah SPT terbit) s/d konfirmasi audit 29 Des’25. (TU)</t>
  </si>
  <si>
    <t>Berdasarkan full check atas 27 transaksi pembayaran BPHTB ditemukan 26 transaksi yang pembayaran BPHTBnya ditransfer via notaris dengan total nilai sebesar Rp 2.75 Miliar padahal pembayaran dapat langsung dilakukan ke Dispenda melalui virtual account, di mana 8 transaksi di antaranya memiliki selisih antara nilai yang ditransfer ke notaris dan nilai yang disetorkan ke Bank karena diskon BPHTB sebesar Rp 70.05 Juta dan belum diajukan pengembalian dari Notaris berselang 373 hari s/d 429 hari sejak tanggal setor s/d konfirmasi Audit 7 Jan'26. Berdasarkan full check atas 1 pembayaran PBB selama periode 2024 dan 2025, ditemukan 1 unit yang PBBnya masih ditanggung oleh Developer berselang 1,349 hari sejak tanggal ST s/d pembayaran PBB dilakukan dengan total nilai sebesar Rp 910,520.</t>
  </si>
  <si>
    <t>Berdasarkan full check atas seluruh perizinan kawasan CitraLand BSB City ditemukan belum dilakukan pelaporan pelaksanaan kegiatan pengelolaan dan pemantauan lingkungan secara rutin 3 bulan sekali berselang 9,595 hari sejak tanggal laporan final RKL-RPL s/d cut off audit 31 Agt’25.</t>
  </si>
  <si>
    <t>Berdasarkan sample check atas 13 SPK Tender selama periode Sep’24 s/d Agt’25 ditemukan 7 SPK yang penginputan atas 10 penawaran kontraktornya dilakukan oleh karyawan QS padahal setiap kontraktor telah memiliki user ID masing-masing.</t>
  </si>
  <si>
    <t>Berdasarkan full check atas 13 transaksi ubah desain selama periode Sep’24 s/d Agt’25, ditemukan 4 unit ubah desain major yang belum dilakukan ST awal berselang 24 hari s/d 269 hari sejak tanggal ubah desain s/d cut off audit di mana 2 unit di antaranya dengan cara bayar cash dan inhouse uang masuknya &lt;60% ketika ubah desain (berkisar 14.49% s/d 20.62%) dan belum dilengkapi dengan perjanjian kontrak pemakaian bangunan notariil, serta 2 unit lainnya melakukan ubah desain setelah akad berselang 2 hari dan 67 hari sejak tanggal akad s/d tanggal ubah desain; 2 unit ubah desain major yang ST awalnya terlambat dilakukan berselang 75 hari dan 292 hari setelah persetujuan ubah desain s/d tanggal ST awal di mana progress bayarnya juga baru mencapai 0.12% s/d 3.37% ketika ubah desain dan belum dilengkapi dengan perjanjian kontrak pemakaian bangunan notariil. (TU)</t>
  </si>
  <si>
    <t>Berdasarkan full check atas 63 unit serah terima selama Sep’24 s/d 31 Agt’25 ditemukan 1 unit kavling dengan cara bayar cash yang terlambat ST berselang 276 hari sejak tanggal maksimal ST (lunas janji ST – mana yang paling belakang + 2 bulan) s/d tanggal ST aktual dan belum dilakukan ST sepihak sehingga menimbulkan opportunity loss IPLK sebesar Rp 3.56 Juta. (TU). Berdasarkan full check atas tagihan IPL 1,422 unit bangunan dan kavling di bulan Agt’25, ditemukan selisih kurang tagih tarif IPL atas 1 unit di mana kurang tagih terjadi sejak IPL pertama kali ditagihkan (Feb’25) s/d cut off audit 31 Agt’25 sehingga menimbulkan kurang bayar sebesar Rp 323,400.</t>
  </si>
  <si>
    <t>Berdasarkan full check atas 9 transaksi pembayaran yang terdiri dari 5 tenaga harian selama periode Sep’24 s/d Agt’25, ditemukan seluruh pembayaran tenaga harian dilakukan secara tunai.</t>
  </si>
  <si>
    <t>Berdasarkan sample check atas 30 transaksi refund jaminan pembangunan selama periode audit ditemukan 1 transaksi yang dilakukan refund kepada konsumen padahal unit terkait masih memiliki tunggakan IPL sebesar Rp 1.48 Juta ketika refund dan tidak dilakukan pemotongan dari jaminan pembangunan, bahkan s/d Agt’25 tunggakan juga masih belum terbayar.</t>
  </si>
  <si>
    <t>Berdasarkan full check atas 32 unit yang masih dalam proses renovasi pada 17 Okt’25 ditemukan 1 unit rumah yang melakukan renovasi tidak sesuai dengan izin yang diajukan yang awalnya (pengajuan awal pemasangan kanopi, namun aktualnya pekerjaan pengecoran taman belakang rumah) dan belum membayar deposit renovasi sebesar Rp 10 Juta.</t>
  </si>
  <si>
    <t>Berdasarkan full check atas 14 SPK City Management selama periode audit Sep’24 s/d Agt’25, ditemukan 3 SPK repeat order yang disetujui tidak sesuai dengan koridor approval yang berlaku.</t>
  </si>
  <si>
    <t>Berdasarkan sample check atas penggunaan 29 cheque dan giro selama periode audit Sep’24 s/d Agt’25 ditemukan 1 cheque yang belum dicoret *atau pembawa. (TU)</t>
  </si>
  <si>
    <t>Berdasarkan pemeriksaan atas akun hutang usaha (No. Head Account 21.20.000) per 31 Agt’25 ditemukan 47 transaksi hutang penghuni estate (No. Akun 21.20.500) yang telah outstanding berselang 1,099 hari s/d 2,253 hari sejak tanggal transaksi s/d cut off 31 Des’24 dengan total nilai sebesar Rp 178.50 Juta; 16 transaksi hutang usaha lainnya (No. Akun 21.20.900) yang telah outstanding berselang 1,107 hari s/d 1,961 hari sejak tanggal transaksi s/d cut off 31 Des’24 dengan total nilai sebesar Rp 34.54 Juta. Berdasarkan pemeriksaan saldo Sub Account per 31 Agt’25 ditemukan selisih understated (saldo sub account lebih kecil dibandingkan TB) atas akun hutang lain-lain (No. Akun - 21.90.000) sebesar Rp 68,459,640.</t>
  </si>
  <si>
    <t>Berdasarkan full check atas 2 transaksi ganti nama selama periode Sep’24 s/d Agt’25, ditemukan seluruh transaksi belum dilaporkan ke PPATK berselang 125 hari dan 429 hari sejak tanggal deadline lapor s/d tanggal konfirmasi audit 18 Des’25 padahal terdapat perubahan NPWP atas transaksi terkait.</t>
  </si>
  <si>
    <t>Berdasarkan full check atas 2 karyawan mutasi selama periode Sep’24 s/d Agt’25 ditemukan 1 mutasi karyawan yang SK ataupun formulir mutasi karyawan belum ditandatangani Project Director melainkan hanya ditandatangani HRD proyek asal karena adanya perbedaan PT.</t>
  </si>
  <si>
    <t>Berdasarkan sample check atas 93 fixed asset per 24 Okt’25, ditemukan 33 item fixed asset yang belum dilengkapi dengan barcode asset.</t>
  </si>
  <si>
    <t>Penilaian Audit CitraLand Puri Serang 2025.xlsx</t>
  </si>
  <si>
    <t>Berdasarkan full check atas 73 transaksi pencairan komisi selama periode audit Sep’24 s/d Agt’25 ditemukan 2 transaksi pencairan komisi 2 sales yang tidak sesuai dengan perhitungan komisi seharusnya sehingga menimbulkan lebih bayar sebesar Rp 400,080 dan kurang bayar komisi sebesar Rp 6,557,505.</t>
  </si>
  <si>
    <t>Berdasarkan full opname atas 7 item (909 pcs) barang promosi pada tanggal 14 Okt’25 ditemukan selisih kurang atas 3 item barang promosi sebanyak 1 pcs dan 3 pcs serta selisih lebih atas 1 item barang promosi sebanyak 4 pcs jika dibandingkan antara pencatatan di kartu stock dengan aktual barang. (Temuan Ulangan)</t>
  </si>
  <si>
    <t>Berdasarkan full check atas 5 transaksi buyback selama periode audit Sep’24 s/d Agt’25, ditemukan 1 unit buyback yang sudah dilakukan pembayaran ke bank namun belum dilengkapi dengan akta subrograsi berselang 56 hari sejak tanggal bayar biaya buyback s/d tanggal pull out audit 17 Oct’25.</t>
  </si>
  <si>
    <t>Berdasarkan full check atas 65 unit yang telah memenuhi syarat AJB (PT Ciputra Mitra Cipta - Kayana dan Alila) per 31 Agt’25, ditemukan 30 unit belum dilakukan AJB berselang 431 hari s/d 2,062 hari sejak tanggal lunas/ akad/ split sertifikat (mana yang paling belakang) sehingga menimbukan tertahannya retensi sebesar Rp 380,259,475 di mana belum dilakukan undangan ke konsumen secara rutin; 2 unit yang belum AJB namun telah diinput tanggal AJB pada EREMS sehingga berisiko menimbulkan kerancuan. (Temuan Ulangan)
Berdasarkan sample check atas 44 SPT dan PPJB yang terbit selama periode audit Jul’24 s/d Apr’25, ditemukan 1 PPJB yang tanggal tandatangan di PPJB fisiknya berbeda dengan tanggal PPJB di EREMS sehingga berisiko menimbulkan kerancuan</t>
  </si>
  <si>
    <t>Berdasarkan full check atas 370 unit PT Ciputra Mitra Cipta – Kayana dan Alila yang progress kerja bangunanya sudah 100%, ditemukan 55 unit yang telah Serah Terima dan melakukan AJB namun IMB/ PBGnya masih belum terbit berselang 265 hari s/d 2,094 hari sejak tanggal Serah Terima dan menyebabkan retensi escrow tertahan sebesar Rp 1,426,160,099 Berdasarkan full check pembayaran BPHTB kepada Notaris atas 113 unit selama periode Jan’21 s/d Agt’25, 37 unit yang belum AJB dan PBB belum splitzing namun 23 unit di antaranya belum dibayarkan oleh Notaris ke Pemerintah Kota Serang sebesar Rp. 558,389,920 berselang 2 bulan s/d 13 bulan sejak tanggal bayar BPHTB ke Notaris s/d tanggal pull out audit 17 Oct’25, di mana seluruh SHGBnya telah diserahkan ke Notaris berselang 4 bulan s/d 41 bulan sejak tanggal tanda terima SHGB sampai dengan pull out Audit dan monitoring tanda terima SHGB ke Notaris yang tidak konsisten 29 unit di antaranya tanda terima SHGB ke Notaris yang belum konsisten didukung dengan stempel dari Notaris; 8 unit yang telah AJB di periode audit namun BPHTB-nya telah dibayarkan ke Notaris dan baru disetorkan ke Pemerintah Kota Serang berselang 33 hari s/d 1,225 hari tanggal bayar BPHTB ke Notaris; 12 unit yang pembayaran BPHTB ke Notaris (Diyana Winanti) lebih besar dari nilai ID billing yang dibayarkan ke PemKot Serang dengan total sebesar Rp. 10,335,000 namun belum dikembalikan oleh Notaris ke Developer berselang 291 hari s/d 1,170 hari sejak tanggal ID Billing dibayarkan s/d cut off audit tanggal 17 Oct’25. Berdasarkan full check opname atas 400 SHGB (splitzing dan splitzing sebagian) yang masih belum AJB per 16 Okt’25, ditemukan 4 unit konsumen yang belum AJB namun SHGBnya telah diserahkan ke Notaris berselang 4 bulan dan 16 bulan sejak tanggal tanda terima notaris sampai dengan tanggal pullout Audit.</t>
  </si>
  <si>
    <t>Berdasarkan sample check atas 75 SPK yang diterbitkan selama periode audit ditemukan 1 SPK yang terdapat kesalahan penulisan masa pekerjaan SPK; Adanya 2 SPK yang diterbitkan untuk 1 pekerjaan yang sama namun dengan volume berbeda sehingga menimbulkan kerancuan informasi.</t>
  </si>
  <si>
    <t>Berdasarkan sample opname atas 16 unit rumah pada tanggal 8 Oct’25 ditemukan Ketidaksesuaian antara fisik terbangun dengan spesifikasi teknis yang ditetapkan dalam gambar kerja construction atas 6 unit rumah pada 2 item pekerjaan; 13 unit rumah (3 SPK) yang 1 item pekerjaan aktualnya volumenya berbeda antara RAB dengan gambar kerja (for construction dan tender) sehingga menimbulkan potensi lebih bayar atas SPK terkait sebesar Rp 3,613,987. Berdasarkan sample check atas 2 SPK landscape selama periode audit pada tanggal 8 Oct’25 ditemukan 2 item pekerjaan pada 1 SPK Landscape yang volumenya tidak sesuai dengan BOQ/RAB/Spesifikasi pekerjaan tanpa didukung dengan IL yang diapprove sampai dengan PM.</t>
  </si>
  <si>
    <t>Berdasarkan sample check atas tagihan IPLK 1,062 konsumen pada bulan Feb’25, ditemukan 6 konsumen yang penagihan IPL pada system EMS tidak sesuai tariff yang berlaku sehingga menimbulkan selisih lebih bayar 3 konsumen sebesar Rp 112,500 dan kurang bayar 3 konsumen sebesar Rp 440,750. Berdasarakan full check atas 15 unit yang telah ST dan 61 unit yang belum serah terima, ditemukan 2 unit yang telah dilakukan ST namun terlambat berselang 3 bulan sejak tanggal terpenuhi syarat ST (lunas/ akad, deadline ST SPPJB dan Progress Bangun 100%) s/d tanggal realisasi ST, sehingga meyebabkan loss oppurtunity IPL sebesar Rp 2,250,000.</t>
  </si>
  <si>
    <t>Berdasarkan full opaname atas unit renovasi selama periode audit Sep’24 s/d Agt’25, ditemukan 4 unit bangunan yang material renovasi konsumen diletakkan di area jalan dan taman berm di mana 1 unit di antaranya belum membayar deposit renovasi sebesar Rp. 2,500,000 dan 1 unit memiliki tunggakan per 30 Sep’25 sebesar Rp. 2,650,000; 3 unit yang menyalahgunakan fasilitas umum berupa jalan umum yang dipergunakan untuk tempat pembuangan sampah rumah tangga, jemuran pakaian, dan penggunaan lahan developer sebagai tempat parkir mobil pribadi konsumen; 7 unit rumah yang belum mengurus ijin renovasi dan membayar deposit renovasi dengan total nilai sebesar Rp 25,000,000 di mana 2 unit di antaranya memiliki tunggakan IPL sebesar Rp. 1,807,500.</t>
  </si>
  <si>
    <t>Berdasarkan full check atas 66 unit CCTV pada tanggal 9 Okt’25, ditemukan 8 titik CCTV yang waktu perekamannya berbeda dengan waktu realtime berselang 8 menit; 5 titik CCTV (1 DVR) yang belum diberikan penamaan lokasi area tercover pada titik CCTV pada layar monitor.</t>
  </si>
  <si>
    <t>Berdasarkan sample check atas 31 absensi security PT Delta Force Indonesia periode Des’24 s/d Feb’25, ditemukan 4 personil security yang tidak melakukan absen datang/ pulang di mana 2 personil di antaranya tidak absen datang dan pulang serta belum dilengkapi dengan form gagal absen yang ditandatangani oleh Head of Production. (Temuan Ulangan)</t>
  </si>
  <si>
    <t>Berdasarkan full opname atas 7 tabung APAR yang berada di CitraLand Puri Serang pada 9 Okt’25, ditemukan 7 tabung APAR yang tidak ada kartu checklist dan logbook monitoring APAR sehingga tidak diketahui apakah tabung APAR pernah digunakan atau belum. Berdasarkan full check 7 cluster (Distrik Alila dan Kayana) CitraLand Puri Serang ditemukan 5 cluster yang perijinannya telah habis masa berlakunya berselang 322 hari sejak tanggal expired s/d cut off audit tanggal 17 Okt’25.</t>
  </si>
  <si>
    <t>Berdasarkan full check atas 270 unit Escrow KPR Puri Serang (Distrik Kayana dan Alila) dengan total sebesar Rp 10,900,472,770 Per 31 Agt’25, ditemukan selisih lebih sebesar Rp 57,106,752 antara report escrow EREMS (Distrik Kayana) dengan data manual proyek (Finance Accounting); Selisih pencatatan escrow Revenue Sharing porsi CLPS antara Trial Balance Distrik Kayana dan Alila dengan hasil perhitungan Audit masing-masing sebesar Rp 137,985,036 dan Rp 63,498,052. Berdasarkan sample pemeriksaan atas account PPN (No.Akun: 21.40.110) oleh PT Ciputra Mitra Cipta (Kayana dan Alila) periode Des’24 dan Jun s/d Agt’25, ditemukan adanya selisih pencatatan kompensasi lebih bayar antara Trial Balance (PPN Masukan (No Akun: 11.50.220) dan Piutang Lainnya (No Akun (11.30.900) dengan nominal kompensasi lebih bayar pada SPT sebesar Rp. 647,798,943 per 31 Agt’25, dan belum dilakukan rekonsiliasi lebih bayar PPN.</t>
  </si>
  <si>
    <t>Berdasarkan full check atas fixed asset yang dimiliki PT Ciputra Mitra Cipta (Kayana dan Alila) per 31 Agt’25, ditemukan selisih kurang catat harga perolehan atas Inventaris Kantor sebesar Rp 36,227,273 dan selisih kurang catat atas akumulasi penyusutan Inventaris kantor sebesar Rp 2,800,007 pada T/B PT Ciputra Mitra Cipta (Distrik Kayana); Selisih kurang catat akumulasi penyusutan inventaris kantor sebesar Rp 36,277,273 dan selisih kurang catat akumulasi penyusutan inventaris lainnya sebesar Rp 79,167 pada T/B PT Ciputra Mitra Cipta (Distrik Alila).</t>
  </si>
  <si>
    <t>Berdasarkan hasil pemeriksaan atas saldo sub account Piutang Lainnya (No. akun:11.30.900) PT Ciputra Mitra Cipta (Kayana dan Alila) yang masih outstanding masing masing sebesar Rp 12,096,996,385 dan Rp 4,611,970,984 per 31 Agt’25, ditemukan 2 sub account Piutang Lainnya (Distrik Kayana) yang bersaldo abnormal di Kredit sebesar Rp 760,151,147. Berdasarkan full check atas saldo akun Hutang Lain-Lain (No akun 21.90.000) PT Ciputra Mitra Cipta (Kayana dan Alila) yang masih outstanding masing masing sebesar Rp 343,599,693 dan Rp 576,695,000 per 31 Agt’25, ditemukan 3 unit yang deposit renovasinya telah dikembalikan namun salah posting ke unit lain sehingga terlihat masih outstanding &gt; 3 tahun dengan total nilai sebesar Rp 7,000,000 berselang 1,604 hari s/d 2,455 hari sejak tanggal transaksi s/d cut off per 31 Des’24. (Temuan Ulangan)
Berdasarkan hasil pemeriksaan atas saldo sub account Titipan BBN Akte (No. akun: 21.50.300) PT Ciputra Mitra Cipta (Kayana dan Alila) yang masih outstanding masing masing sebesar Rp 10,857,449,423 dan Rp 6,611,067,627 per 31 Agt’25, ditemukan 28 titipan BBN Akte milik PT Ciputra Mitra Cipta (Kayana dan Alila) yang masih outstanding masing masing sebesar Rp 164,143,103 dan Rp 149,739,316 yang telah berumur &gt; 3 tahun atau berselang 1,056 hari s/d 1,698 hari sejak tanggal AJB s/d cut off audit 31 Des’24 dan belum diakui sebagai pendapatan lainnya di mana belum dibuatkan planning untuk dilakukan pengakuan pendapatan yang disetujui sampai dengan Direktur Proyek; 24 titipan BBN Akte PT Ciputra Mitra Cipta (Kayana dan Alila) yang bersaldo abnormal di Debet sebesar Rp 193,771,045.</t>
  </si>
  <si>
    <t>Penilaian Audit Vida View Apt 2025.xlsx</t>
  </si>
  <si>
    <t>Berdasarkan sample check atas 43 transaksi penjualan ditemukan Diskon pembelian atas 10 unit repeat order (RO) sebesar 1% yang diajukan sebagai cashback (bersifat refundable) dengan nilai sebesar Rp 64,156,840 bukan dikurangi pada harga jual (diskon harga) sehingga tidak sesuai dengan Surat Keputusan yang berlaku dan belum ada SK Marketing per project nya bahwa pemberian cashback Repeat Order 1% tidak diberikan kepada semua konsumen</t>
  </si>
  <si>
    <t>Berdasarkan sample check atas 20 transaksi pengalihan hak ditemukan 5 transaksi pengalihan hak yang belum dilaporkan ke KPP berkisar 133 hari s/d 223 hari sejak tanggal seharusnya lapor s/d cut off audit 31 Agt’25 karena PPJB Baru atas transaksi pengalihan belum terbit</t>
  </si>
  <si>
    <t>Berdasarkan observasi atas 1 show unit pada tanggal 8 Okt’25 ditemukan show unit dalam kondisi kotor; Seluruh inventaris pada 1 show unit yang sudah di list namun belum dibarcode</t>
  </si>
  <si>
    <t>Berdasarkan full check atas 1,418 data PPJB pada system EREMS ditemukan 416 unit yang tidak dapat dipastikan tanggal PPJB sudah ditandatangani atau belum karena pada system EREMS kosong</t>
  </si>
  <si>
    <t>Berdasarkan sample check atas 300 SHGB pecahan pada tanggal 8 Okt’25 ditemukan 1 sertifikat pecahan yang tidak tercatat pada list sertifikat yang disimpan pada brankas</t>
  </si>
  <si>
    <t>Berdasarkan sample check atas 140 tabung APAR ditemukan 1 tabung APAR yang kondisi tekanannya berada di bawah batas normal</t>
  </si>
  <si>
    <t>Berdasarkan monitoring data aging IPL &amp; Sinking Fund dan Air per 31 Agt’25 ditemukan data aging yang tidak berurutan (longkap) atas tunggakan konsumen (TU)</t>
  </si>
  <si>
    <t>Berdasarkan observasi meter air atas 87 unit yang menunggak &gt; 90 hari pada tanggal 9 Okt’25 dan 10 Okt’25 ditemukan 21 unit yang memiliki tunggakan IPL dan Air &gt; 90 hari namun tidak dilakukan penyegelan meter air Berdasarkan sample check atas tagihan IPL konsumen selama bulan Agt’25 ditemukan 2 unit yang tidak dikenakan tagihan IPL periode Agt’25 padahal sudah serah terima unit; 3 tagihan IPL yang dikenakan lebih tinggi dari tariff yang seharusnya karena perhitungan tarif berdasarkan luas tanah, bukan luas bangunan sehingga menimbulkan selisih lebih bayar sebesar Rp 314,375; Berdasarkan sample check atas tagihan air konsumen selama bulan Agt’25 ditemukan 2 unit yang tidak dikenakan tagihan air periode Agt’25 padahal sudah ST unit 1 nomor invoice yang terlewat/ longkap diterbitkan atas tagihan bulan Agt’25 3 nomor invoice yang terlewat/ longkap diterbitkan atas tagihan bulan Agt’25; Selisih kurang bayar tagihan air sebesar Rp 228,097 atas 1 unit dan selisih lebih bayar tagihan air sebesar Rp 25,087 atas 1 unit</t>
  </si>
  <si>
    <t>Berdasarkan observasi lapangan tower Ashton dan Brenstville Vida View Apartment ditemukan kerusakan pada area tangga darurat (lampu penerangan dan cor beton tangga); kondisi area tangga darurat yang terdapat material pekerjaan atau benda atau sampah makanan di belakang pintu; ruang plumbing yang tidak terkunci di jam operasional; kondisi public area yang terdapat defect Berdasarkan stock opname kartu akses pada tanggal 7 Okt’25 ditemukan sudah dilakukan stock opname rutin berkala setiap 2x dalam 1 bulan namun belum didukung dengan berita acara opname yang ditandatangani s/d Head Building Management</t>
  </si>
  <si>
    <t>Berdasarkan observasi ruang control CCTV dan Master Control Fire Alarm (MCFA) Vida View Apartment Tower Ashton dan Brenstville ditemukan 3 titik kamera CCTV dalam kondisi rusak/ mati; Kondisi 2 panel Master Control Fire Alarm (MCFA) dalam kondisi aktif namun status trouble dan kondisi mati. Berdasarkan full check pengujian system ARD atas 6 unit lift penumpang dan 2 unit lift service pada tanggal 9 Okt’25 ditemukan 2 pintu sangkar lift yang tidak leveling pada lift tower Ashton; 3 pit lift tower Ashton dan 4 pit lift tower Brenstville dalam kondisi kotor dan terdapat sampah; 2 lampu emergency sangkar lift tower Brenstville yang tidak menyala; 1 intercom lift tower Ashton yang rusak/ tidak berfungsi; Terdapat kebocoran air pada AC lift tower Ashton sehingga menyebabkan lantai sangkar lift basah dan tetesan air mengenai penumpang lift tersebut</t>
  </si>
  <si>
    <t>Berdasarkan full check atas 26 unit yang belum ST di Tower Ashton dan Brentsville per 31 Agt’25 ditemukan 3 unit yang telah memenuhi syarat ST namun belum dilakukan Serah Terima berselang 88 s/d 2,839 hari dari tanggal Akad / tanggal Lunas / dateline ST (mana yang paling belakang) s/d cut off audit 31 Agt’25; 12 unit yang telah ST namun tidak membayar minimum pembayaran IPL selama 3 bulan</t>
  </si>
  <si>
    <t>Berdasarkan full check atas 684 dana retensi dengan total nilai retensi sebesar Rp 24,404,971,712 ditemukan 1 unit yang telah memenuhi syarat pencairan AJB sebesar Rp 50,000,000 namun belum diajukan pencairan ke Bank berkisar 275 sejak tanggal AJB s/d tanggal cut off audit; 2 unit buyback yang nilai retensinya masih menggantung berkisar 125 hari dan 142 hari sejak tanggal bayar buyback ke bank s/d cut off audit 31 Agt’25 di mana 1 unit di antaranya sudah diajukan berselang 131 hari sejak tanggal pengajuan s/d cut off audit dan 1 unit lainnya bahkan baru diajukan berselang 37 hari setelah cut off audit</t>
  </si>
  <si>
    <t>Berdasarkan sample opname atas 16 item fixed asset pada tanggal 15 Okt’25 ditemukan 1 item fixed asset yang tidak ditempel label kode asset/ barcode; Belum pernah dilakukan stock opname rutin atas fixed asset yang dilengkapi dengan Berita Acara Opname yang diapprove s/d Head Building Management</t>
  </si>
  <si>
    <t>Berdasarkan monitoring saldo deposit fit out konsumen sebesar Rp 404,150,048 per 31 Agt’25 ditemukan 172 unit yang memiliki saldo deposit long outstanding &gt; 3 tahun sebesar Rp 332,150,000 berkisar 1,188 hari s/d 3,100 hari sejak tanggal deposit s/d tanggal cut off audit 31 Agt'25 Berdasarkan analisa akun Deposit Event Building Management (No. Akun: 2115-0005) per 31 Agt’25 ditemukan 10 transaksi yang menggantung &gt; 3 tahun sebesar Rp 10,000,000 berkisar 1553 hari s/d 2020 hari sejak tanggal transaksi s/d cut off per 31 Des’24 Berdasarkan analisa akun Titipan Uang Muka Penjualan (No. Akun: 21.50.120) per 31 Agt’25 ditemukan 2 transaksi yang masih menggantung &gt; 3 tahun sebesar Rp 4,500,000 berkisar 1,142 dan 1,159 hari sejak tanggal transaksi s/d cut off per 31 Des’24. Berdasarkan analisa akun Hutang Lainnya (No. Akun: 21.90.900) per 31 Agt’25 ditemukan 1 transaksi yang masih menggantung &gt; 3 tahun sebesar Rp 15,619,290 berselang 3,745 hari sejak tanggal transaksi s/d cut off per 31 Des’24</t>
  </si>
  <si>
    <t>Penilaian Audit Cihos CGC 2025.xlsx</t>
  </si>
  <si>
    <t>Fraud Risk terkait conflict of interest</t>
  </si>
  <si>
    <t>Konflik of interest dengan kepemlikan saham di PT yang bekerja sama dengan Ciputra Hospital Citra Garden (Cardiac) dengan menggunakan nama istrinya</t>
  </si>
  <si>
    <t>Fraud Risk terkait pengeluaran uang</t>
  </si>
  <si>
    <t>Mark up biaya noataris untuk proses dokumen legal</t>
  </si>
  <si>
    <t>Berdasarkan full check atas 73 PKS dokter spesialis dan 1 kontrak payung atas 13 dokter gigi dengan drg. Maria P Indratoto ditemukan 1 PKS yang belum ditandatangani oleh dokter spesialis berselang 492 hari sejak tanggal PKS berlaku s/d pull out audit 20 Jun’25 di mana masa berlaku PKS masih berjalan serta PKS terkait merupakan bawaan audit tahun sebelumnya (dokter yang berpraktik tanpa PKS); 6 PKS dokter spesialis yang belum ditemukan PKS-nya berselang 328 hari s/d 1,085 hari sejak tanggal dokter bergabung s/d pull out audit 20 Jun’25; 11 PKS dokter spesialis dan 1 kontrak payung atas 13 dokter gigi dengan drg. Maria P Indratoto yang telah expired berselang 209 s/d 779 hari sejak tanggal PKS Expired s/d pull out audit 20 Jun’25 perpanjangan PKSnya belum ditandatangani serta 4 PKS dokter spesialis di antaranya dan 1 kontrak payung atas 13 dokter gigi merupakan temuan bawaan audit tahun sebelumnya; 3 PKS dokter spesialis yang masih aktif namun tidak dilengkapi dengan informasi nomor rekening pada lampiran PKS. (TU) Berdasarkan full check atas 86 SIP dan STR dokter spesialis dan dokter gigi ditemukan 3 dokter gigi yang SIP-nya expired berselang 188 hari sejak tanggal expired s/d pull out audit di mana 1 dokter di antaranya STRnya juga expired bersamaan dengan SIP-nya dan 2 dokter lainnya tidak diketahui tanggal expired SIP aktualnya. (TU) Berdasarkan full check atas 73 asuransi profesi dokter spesialis ditemukan 54 dokter spesialis yang berpraktik namun belum dilengkapi dengan asuransi profesi berselang 32 hari s/d 3,560 hari sejak tanggal dokter bergabung s/d pull out audit 20 Jun’25 di mana 21 dokter di antaranya merupakan temuan audit tahun sebelumnya serta 1 dokter di antaranya juga memiliki tuntutan karena adanya luka sayatan pada bayi dengan total tagihan (billing internal) sebesar Rp 69.22 Juta. (TU)</t>
  </si>
  <si>
    <t>Berdasarkan sample check 34 dari 73 jadwal praktik dokter spesialis dan 13 dokter gigi ditemukan 2 dokter gigi yang berpraktik di Ciputra Hospital namun dokter terkait belum dipublikasikan pada website https://ciputrahospital.com/ berselang 420 hari dan 633 hari sejak dokter bergabung s/d 20 Jun’25; 1 dokter gigi yang telah tidak berpraktik namun masih tercantum sebagai dokter aktif di website https://ciputrahospital.com/ berselang 74 hari sejak tanggal dokter resign s/d pemeriksaan audit 20 Jun’25; 3 dokter yang jadwal praktiknya tidak sesuai antara jadwal aktual dokter per 20 Jun’25 dengan website https://ciputrahospital.com/ dan/ atau jadwal pada PKS. (TU) Berdasarkan full check atas 25 item alat medis milik dokter spesialis yang digunakan di area Rumah Sakit ditemukan 25 item alat medis belum didukung dengan PKS antara Rumah Sakit dengan masing-masing dokter padahal terdapat bagi hasil (RS melakukan gross up atas nilai yang di charge ke pasien) atas setiap penggunaan alat, di mana seluruh alat belum didukung dengan sertifikat kalibrasi maupun laporan uji fungsi. Berdasarkan sample opname atas 127 item alat medis dari 507 item alat medis ditemukan 6 item alat medis yang tidak dilengkapi dengan sertifikat dan stiker kalibrasi yang masih berlaku di mana kalibrasi 2 alat medis di antaranya telah expired berselang 245 hari sejak tanggal expired s/d pemeriksaan audit 12 Jun’25</t>
  </si>
  <si>
    <t>Berdasarkan sample check atas 20 transaksi dari 127 transaksi diskon dokter selama Feb’25 s/d Apr’25 ditemukan 6 transaksi diskon dokter atas 2 pasien yang tidak didukung dengan formulir permohonan keringanan biaya yang ditandatangani oleh dokter terkait dengan total nilai diskon sebesar Rp 1,336,500. Berdasarkan sample check atas 109 transaksi dari 43,295 transaksi diskon All dan diskon RS selama Feb’25 s/d Apr’25 ditemukan 7 transaksi Discount All dengan %tase discount berkisar 27.80% s/d 100% total nilai diskon sebesar Rp 12.69 Juta yang belum dilengkapi dengan bukti form persetujuan discount yang ditandatangani oleh Direktur Rumah Sakit.</t>
  </si>
  <si>
    <t>Berdasarkan full check atas 19 peserta pelatihan BTCLS (Basic Trauma Cardiac Life Support) yang diselenggarakan pada 2 s/d 7 Sep’24 ditemukan 1 karyawan peserta pelatihan yang tidak dipotongkan gajinya melainkan melakukan pembayaran secara mandiri namun nilai yang diterima perusahaan kurang sebesar Rp 700,000 dan belum dilunasi oleh karyawan terkait.</t>
  </si>
  <si>
    <t>Berdasarkan sample check atas 33 PKS dengan pihak asuransi dan perusahaan ditemukan 6 PKS yang telah expired berselang 23 hari s/d 3,278 hari sejak tanggal expired s/d tanggal pull out audit 20 Jun’25 dengan total tagihan outstanding per 30 Apr’25 sebesar Rp 5.92 Miliar di mana transaksi sebesar Rp 5.45 Miliar terjadi setelah PKS expired; 4 penjamin yang tidak memiliki PKS aktif s/d pull out audit 20 Jun’25 di mana per 30 Apr’25 diketahui terdapat tagihan outstanding dengan total sebesar Rp 1.04 Miliar di mana 2 penjamin di antaranya merupakan temuan bawaan tahun lalu; 1 PKS pengelolaan klinik inhouse (pengelolaan fasilitas kesehatan di dalam organisasi/ perusahaan) yang PKS-nya expired berselang 50 hari sejak tanggal PKS expired s/d pull out audit 20 Jun’25. (TU)</t>
  </si>
  <si>
    <t>Berdasarkan full check 7 penyewaan space di area rumah sakit ditemukan 1 PKS tenant yang telah expired berselang 122 hari sejak tanggal expired s/d tanggal pull out audit 20 Jun’25. (TU)</t>
  </si>
  <si>
    <t>Berdasarkan sample opname atas 39 item dari 50 item barang promosi ditemukan selisih lebih atas 11 item barang promosi berkisar 1 pcs s/d 120 pcs dengan total nilai sebesar Rp 1,224,137 dan selisih kurang atas 23 item barang promosi berkisar 1 pcs s/d 1,300 pcs dengan total nilai sebesar Rp 5,917,190. (TU) Berdasarkan full check atas 313 transaksi pemberian voucher referral fee untuk agent beserta bukti tanda terima voucher referral fee ditemukan belum ada IM/ surat keputusan yang mengatur mekanisme pemberian voucher referral fee kepada pihak asuransi di mana selama periode audit terdapat 313 transaksi pemberian voucher referral fee dengan total nilai sebesar Rp 146,050,000; selisih kurang atas 12 transaksi pemberian voucher referral (voucher MAP) dengan total nilai sebesar Rp 600,000 (perhitungan auditee lebih kecil) dan selisih lebih atas 2 transaksi pemberian voucher referral senilai Rp 100,000 (perhitungan auditee lebih besar); 1 transaksi pemberian voucher referral (voucher MAP) sebesar Rp 800,000 yang tanda terimanya tidak ditandatangani oleh penerima voucher, di mana penerimaan voucher juga diwakilkan namun tidak didukung dengan surat kuasa serta belum dilengkapi dengan dokumentasi foto penerimaan voucher. Maternity Program Berdasarkan sample check program maternity yang diberikan kepada 15 pasien dan 12 reimbursement voucher (11 voucher ohlala dan 1 voucher blue bird) ditemukan 11 reimbursement biaya makan (Ohlala) dan 1 biaya transportasi (bluebird) yang voucher asli dan nota asli tidak diberikan kepada Manajemen melainkan hanya berupa foto dari pihak Vendor (Ohlala dan Bluebird) dengan total nilai sebesar Rp 800,000 di mana 3 voucher di antaranya juga tidak dilengkapi dengan nomor registrasi/ rekam medis (sebagai kontrol pasien yang menggunakan voucher).</t>
  </si>
  <si>
    <t>Berdasarkan sample check atas 4 program promosi &amp; event (pengelolaan social media, program produksi video edukasi, promosi iklan di media cetak, dan HUT Ciputra Hospital) ditemukan 1 kerjasama program promosi yang benefitnya (seperti video podcast, short video, dan posting instagram) diterima oleh Manajemen tidak sesuai dengan ketentuan yang disetujui kedua belah pihak di mana PKS juga ditandatangani tidak sesuai dengan koridor approval yang berlaku; 2 pekerjaan jasa (pembuatan video edukasi dan pembuatan dekorasi) yang penunjukkan vendornya dilakukan oleh team HBD dengan total nilai sebesar Rp 24,250,000 di mana 1 pekerjaan di antaranya pembayaran dilakukan oleh Manager HBD (tidak ada segregation of duties) dan 1 pekerjaan lainnya belum didukung dengan surat penawaran dan PKS ; 2 penempatan iklan pada media cetak digital yang belum dilengkapi dengan media order/ surat penawaran/ SPK di mana pembayaran dilakukan hanya berdasarkan invoice dari pihak vendor. Berdasarkan full check atas 1 pembayaran insentif selama periode audit (atas transaksi pasien Apr’24 s/d Jun’24) ditemukan 9 transaksi pasien yang masing-masing transaksinya dihitung 2 kali sebagai perhitungan insentif direct sales di mana 1 transaksi di antaranya dihitung sebagai insentif 2 sales yang berbeda sehingga menimbulkan lebih bayar insentif sebesar Rp 1,112,138; tidak jelasnya klausul terkait pemberian komisi total revenue atas transaksi BPJS TK di mana di dalam IM disebutkan bahwa komisi dihitung secara proporsional (10-50% dari total revenue) namun aktualnya komisi dihitung 100% dari total revenue sehingga menimbulkan selisih lebih pembayaran komisi sebesar Rp 3,473,844 (jika menggunakan tarif 50%), bahkan setelah ditelusuri lebih lanjut juga terdapat selisih lebih pembayaran sebesar Rp 511,107 jika menggunakan tarif 100%. (TU)</t>
  </si>
  <si>
    <t>Berdasarkan sample opname atas 311 item dari 1,590 item (19.56%) obat dan alat kesehatan di Gudang Farmasi pada 11 Jun’25 ditemukan selisih lebih atas 39 item (330 pcs) obat dan alat kesehatan berkisar 1 s/d 87 pcs dengan total nilai sebesar Rp 33,111,607; selisih kurang 17 item (68 pcs) obat dan alat kesehatan berkisar 1 s/d 20 pcs dengan total nilai sebesar Rp 26,208,986; 7 item (12 pcs) alat kesehatan yang telah expired berselang 3 bulan s/d 37 bulan sejak tanggal expired s/d Mei’25 dengan total sebesar Rp 17,319,718 di mana penempatannya masih tercampur dengan stock barang yang masih digunakan; 1 item (2 vial) dalam kondisi rusak (vial pecah) dan masih masuk sebagai stock system berselang 893 hari sejak estimasi tanggal kerusakan (31 Des’22) s/d pemeriksaan audit 11 Jun’25 dengan total nilai sebesar Rp 638,362. (TU) Berdasarkan sample opname atas 614 item dari 2,420 item (25.56%) obat dan alat kesehatan diseluruh Instalasi Farmasi pada 12 Jun’25 ditemukan selisih lebih 114 item (765 pcs) obat dan alat kesehatan berkisar 1 s/d 84 pcs dengan total nilai sebesar Rp 21,825,138; selisih kurang 62 item (215 pcs) obat dan alat kesehatan berkisar 1 s/d 35 pcs dengan total nilai sebesar Rp 12,886,628 dengan nilai yang ditanggung oleh team farmasi sebesar Rp 8,304,328. (TU) Berdasarkan sample opname atas 396 item dari 868 item (45.62%) obat dan alat kesehatan di Depo Cardiac, Depo Hemodialisa, Depo Cathlab, depo OK, Depo Radiologi, Depo Laboratorium, dan Poli Jantung pada 13 Jun’25 ditemukan selisih kurang 26 item (255 pcs) obat dan alat kesehatan berkisar 1 s/d 124 pcs dengan total nilai sebesar Rp 11,604,122 dengan total nilai yang diganti oleh perawat senilai Rp 744,637; selisih lebih 7 item (88 pcs) obat dan alat kesehatan berkisar 1 s/d 74 pcs dengan total nilai sebesar Rp 5,226,626; 2 item donasi pasien (Dianeal 1,5% dan 2,5%) yang belum diinput ke dalam system dengan jumlah masing-masing sebanyak 201 bag dan 109 bag berselang 3 hari dan 14 hari sejak tanggal item diterima s/d stock opname audit 16 Jun’25; 1 item alkohol 70% yang telah expired berselang 10 bulan sejak tanggal expired s/d tanggal opname audit di mana item belum dipisahkan dengan item lainnya yang masih digunakan. (TU) Berdasarkan full opname atas 473 item obat dan alat kesehatan di Emergency Trolley (Hemodialisa, IGD, OK, Gedung G dan Cardiac) dan Tas Emergency pada 10 Jun’25 ditemukan selisih kurang atas 13 item (22 pcs) obat dan alat kesehatan pada ET gedung G dan tas emergency dengan total nilai sebesar Rp 685,771; selisih lebih atas 3 item (3 pcs) obat dan alat kesehatan pada 2 ET (OK dan Cardiac) dengan total nilai sebesar Rp 53,376. (TU) Berdasarkan full check atas 1,438 item obat yang terjual selama periode Feb’25 s/d Apr’25 ditemukan 190 item (40,512 pcs) penjualan obat (tidak termasuk racikan) yang tidak tercantum dalam formularium yang disepakati oleh Komite Rumah Sakit. Berdasarkan full check data stock item obat dan alat kesehatan per 20 Jun’25 ditemukan 6 item dengan status non aktif yang memiliki sisa stock sebanyak 6 pcs di dalam system di mana 4 item di antaranya merupakan temuan audit periode sebelumnya, serta 2 item di antaranya stock expirednya bersaldo minus. (TU) Berdasarkan perbandingan antara data stock obat di seluruh Depo Rumah Sakit (termasuk gudang farmasi dan instalasi farmasi) per 20 Jun’25 dengan ketentuan minimum obat yang ditetapkan oleh team farmasi ditemukan 14 obat dengan status aktif yang jumlah stocknya 0. Berdasarkan observasi atas penyimpanan obat narkotika dan psikotropika di Gudang Farmasi dan Instalasi Farmasi pada 11 dan 12 Jun’25 ditemukan obat golongan narkotika dan psikotropika dengan tempat penyimpanan tidak terkunci ganda.</t>
  </si>
  <si>
    <t>Berdasarkan sample opname atas 188 dari 209 (89.95%) barang basah dan barang kering di Gudang Gizi, Depo Gizi, dan Depo Gizi Karyawan ditemukan selisih kurang atas 92 item berkisar 1 pcs/gram s/d 45,630 pcs/gram dengan total nilai sebesar Rp 30,195,758.</t>
  </si>
  <si>
    <t>Berdasarkan full check atas 86 kerjasama operasional (terdiri dari alat laboratorium, hemodialisa, radiologi, dan poli mata) ditemukan 4 alat KSO laboratorium yang PKS-nya belum diberikan ke team Internal Audit s/d konfirmasi terakhir 24 Jul’25 di mana 6 alat di antaranya merupakan temuan bawaan tahun sebelumnya; 2 PKS KSO (terdiri dari 8 alat) yang telah expired berselang 62 hari dan 121 hari sejak tanggal PKS expired s/d pull out audit 20 Jun’25. (TU)</t>
  </si>
  <si>
    <t>Berdasarkan analisa pendapatan dan biaya gas medis ditemukan belum adanya pencatatan pendapatan gas medis dari pendapatan OK dan ICU di mana pendapatan gas medis di OK langsung masuk ke dalam komponen pendapatan secara keseluruhan, sedangkan pendapatan gas medis di ICU masuk ke dalam komponen pendapatan ventilator sehingga tidak diketahui nilai aktual gas medis yang dibebankan ke pasien</t>
  </si>
  <si>
    <t>Berdasarkan full check atas absensi 34 personel security PT. Transformasi Security selama periode 26 Mar’25 s/d 25 Apr’25 ditemukan belum konsistennya pelaksanaan absen finger print yang dilakukan oleh masing-masing personel meskipun pihak vendor telah memiliki back up absen manual yang dikontrol Chief Security di mana dari 34 personel diketahui 27 personel dengan record tidak absen masuk sebanyak 1 hari s/d 14 hari, tidak absen pulang sebanyak 1 hari dan 2 hari, tidak absen sama sekali sebanyak 1 hari s/d 21 hari, serta 6 personel yang tidak terdaftar dalam data absen finger sama sekali. (TU)</t>
  </si>
  <si>
    <t>Berdasarkan full check atas member parkir 42 karyawan yang telah resign ditemukan 4 karyawan yang telah resign namun member parkirnya masih aktif berselang 150 hari dan 211 hari sejak tanggal resign s/d cut off audit 30 Apr’25. (TU) Berdasarkan full check atas 47 tenaga outsource PT. Arima Sinar Abadi (mencakup Service Supervisor, Service Leader, Cleaners, Waiters, Steward, Driver, Pest Control, dan Gardener) selama periode 1 s/d 15 Apr’25 ditemukan belum konsistennya penerapan absen finger print yang dilakukan oleh masing-masing tenaga outsource meskipun pihak outsource telah memiliki back up absen manual di mana dari 47 karyawan diketahui 29 karyawan dengan record tidak absen masuk sebanyak 1 hari s/d 12 hari, tidak absen pulang sebanyak 1 hari, tidak absen sama sekali sebanyak 1 hari s/d 11 hari. Sisanya 18 karyawan lainnya tidak ditemukan record absensinya sama sekali. (TU)</t>
  </si>
  <si>
    <t>Berdasarkan observasi atas 2 unit ambulans ditemukan defect minor pada 1 unit Ambulans (mikrofon untuk pengeras suara tidak berfungsi) padahal telah dilakukan checklist secara rutin oleh driver Ambulans setiap hari dan dinyatakan seluruh peralatan dalam kondisi baik. (TU)</t>
  </si>
  <si>
    <t>Berdasarkan observasi area Rumah Sakit ditemukan 2 restricted area dalam keadaan tidak terkunci padahal area tersebut merupakan area yang tidak boleh di akses secara umum (karena terdapat ruang mesin lift, dan utilitas). (TU)</t>
  </si>
  <si>
    <t>Berdasarkan sample check atas 37 item (46 pcs) dari 99 item (117 pcs) tools engineering ditemukan 4 item (4 pcs) tools engineering belum tercatat dalam list tools engineering di mana 1 item di antaranya merupakan temuan bawaan tahun sebelumnya; 1 item (1 pcs) tools engineering yang telah rusak dan telah dikeluarkan dari list namun belum didukung dengan berita acara kerusakan yang ditandatangani s/d Supervisor GAT. (TU) Berdasarkan full check atas 405 item logistik ditemukan 25 dead stock item logistik dengan total nilai Rp 8,358,635 di mana tidak ada pergerakan atas item terkait berselang 1,112 hari s/d 3,192 hari sejak tanggal transfer/ CIU terakhir s/d cut off audit.</t>
  </si>
  <si>
    <t>Berdasarkan sample check atas 15 free upgrade kelas atas program maternity ditemukan 10 free upgrade kelas lebih dari 2 tingkat di mana 2 transaksi di antaranya juga di-upgrade dari kelas 3, padahal pasien kelas 3 tidak termasuk dalam kategori pasien yang berhak menerima free upgrade kelas; 3 transaksi yang tidak diketahui tanggal kontrol terakhirnya namun pasien tetap mendapatkan benefit upgrade kelas, voucher makan, dan voucher blue bird. (TU)</t>
  </si>
  <si>
    <t>Berdasarkan Observasi Brankas dan Cash Opname 19 petty cash dan 5 pendapatan kasir ditemukan 1 kasbon yang telah outstanding berselang 15 hari sejak tanggal kasbon diterima s/d cash opname 17 Jun’25 dengan total nilai sebesar Rp 1,125,000; voucher MAP senilai Rp 500,000 yang disimpan bersama petty cash tidak tercatat di dalam system teramedik berselang 207 hari sejak tanggal voucher diterima s/d tanggal cash opname 17 Jun’25; 5 petty cash yang digunakan sebagai modal kasir dengan total nilai sebesar Rp 1,000,000 yang belum tercatat dalam advance pegawai (kasbon); 8 item lost &amp; found berada di dalam brankas FAP berselang 923 hari s/d 2,640 hari sejak tanggal item ditemukan s/d pemeriksaan audit 18 Jun’25 karena belum ada ketentuan terkait masa penyimpanan item lost &amp; found, dan belum ada logbook atas item lost &amp; found di mana seluruhnya merupakan temuan bawaan tahun sebelumnya. (TU) Berdasarkan full check atas 1 bilyet deposito ditemukan 1 deposito yang fisik bilyetnya belum ditemukan dengan total nilai sebesar Rp 1.10 Miliar karena ditempatkan di Bank sebagai jaminan angsuran pinjaman (setara dengan 1 kali cicilan pokok pinjaman) dan belum didukung dengan surat penjaminan maupun dokumen penerimaan. Berdasarkan sample check atas 18 penggunaan cheque ditemukan 7 cheque yang belum dicoret *atau pembawa sehingga berisiko cheque dapat dicairkan oleh pihak yang tidak berkepentingan. (TU)</t>
  </si>
  <si>
    <t>Berdasarkan monitoring atas saldo aging per 30 Apr’25 ditemukan 1 transaksi PT. Induksarana Kemasindo yang telah lunas namun masih muncul pada saldo T/B dan aging &gt; 90 hari sebesar Rp. 765,000 karena adanya diskon transaksi yang belum mengurangi nilai transaksi awalnya di mana transaksi tersebut merupakan temuan bawaan audit tahun sebelumnya; 1 transaksi piutang usaha dengan saldo piutang pada sisi kredit sebesar Rp 10,871,733 sehingga menyebabkan saldo piutang pada TB menjadi understated. (TU) Berdasarkan monitoring atas saldo piutang usaha (7 akun piutang) per 30 Apr’25 serta perbandingan antara saldo TB dengan monitoring piutang Team FAP ditemukan 2 transaksi piutang pasien dalam perawatan (No Akun: 110401) atas 1 pasien yang masih outstanding berselang 47 hari dan 69 hari sejak tanggal transaksi terakhir s/d cut off audit 30 Apr’25 dan tidak didukung dengan surat penjaminan tagihan dengan total nilai transaksi sebesar Rp 69,223,724; 4 transaksi piutang pasien umum (No Akun: 110405) atas 2 pasien yang belum ditagihkan dan dibayarkan oleh pasien/ penjamin berselang 101 hari s/d 914 hari sejak tanggal transaksi s/d cut off audit 30 Apr’25 dengan total nilai sebesar Rp 38.82 Juta; 57 transaksi piutang klinik inhouse (No Akun: 110411) yang telah outstanding lebih dari 3 tahun berselang 1,338 hari s/d 1,765 hari sejak tanggal transaksi s/d cut off audit (30 Apr’25) dengan total nilai sebesar Rp 212.88 Juta; 124 transaksi atas akun piutang belum diakui (No. Akun: 110413) yang telah outstanding lebih dari 3 tahun berselang 1,216 hari s/d 1,826 hari sejak tanggal transaksi s/d 30 Apr’25 dengan total nilai bersaldo kredit sebesar Rp 1.81 Miliar; 324 transaksi atas piutang pasien umum outstanding dan COB (Coordination of Benefit: Pasien yang ditanggung lebih dari 1 penjamin, seperti BPJS dan asuransi swasta) BPJS (No Akun: 110414) yang telah outstanding lebih dari 3 tahun berselang 1,307 hari s/d 1,491 sejak tanggal transaksi s/d 30 Apr’25 dengan total nilai sebesar Rp 175,377,494. Berdasarkan monitoring atas saldo piutang non-usaha dan piutang lain-lain (5 akun piutang) per 30 Apr’25 ditemukan 265 transaksi atas piutang dokter (No Akun:110601) yang telah outstanding berselang 1,581 hari s/d 3,361 hari sejak tanggal transaksi s/d 30 Apr’25 dengan total nilai saldo sebesar Rp 95,798,727; 201 transaksi (59 kategori) atas piutang lain-lain (No Akun: 110701) yang telah outstanding berselang 1,220 hari s/d 3,487 hari sejak tanggal transaksi s/d 30 Apr’25 dengan total nilai saldo sebesar Rp 1.95 Miliar di mana 9 kategori di antaranya memiliki saldo minus.</t>
  </si>
  <si>
    <t>Berdasarkan full check atas pembayaran beban guarantee income selama Jan’25 s/d Apr’25 ditemukan pembayaran subsidi guarantee income selama 7 periode (Sep’24 s/d Apr’25) atas 1 dokter spesialis padahal pendapatan jasa medisnya lebih tinggi daripada nilai guarantee income sehingga menimbulkan potensi lebih bayar subsidi guarantee income sebesar Rp 72.41 Juta; 5 dokter spesialis yang menerima guarantee income namun belum didukung dengan dokumen/ klausul kesepakatan pemberian guarantee income, di mana selama periode Sep’24 s/d Apr’25 diketahui terdapat pembayaran beban subsidi GI kepada 5 dokter terkait sebesar Rp 345.05 Juta</t>
  </si>
  <si>
    <t>Berdasarkan sample opname atas 104 asset pada 17 Jun’25 ditemukan 19 item inventaris asset (3 item inventaris IT, 14 item inventaris kantor, 2 item inventaris peralatan medis) yang belum dilengkapi dengan barcode asset; 1 inventaris asset yang kode assetnya berbeda antara system Teramedik dengan fisik tertempel. (TU)</t>
  </si>
  <si>
    <t>Berdasarkan monitoring atas akun Deposit Pasien (No. Akun 210701) per 30 Apr’25 ditemukan 27 deposit pasien yang telah outstanding &gt; 3 tahun berselang 1,805 hari s/d 3,205 hari sejak tanggal transaksi s/d cut off 31 Des’24 karena adanya pasien yang batal rawat inap namun telah diposting deposit di mana seluruhnya merupakan bawaan tahun lalu (TU) Berdasarkan full check atas monitoring perhitungan fixed asset per 30 Apr’25 ditemukan selisih nilai perolehan aktiva tetap antara saldo system teramedik dengan saldo trial balance per 30 Apr’25 dengan total sebesar Rp 31.52 Miliar (saldo TB lebih besar); Selisih nilai akumulasi depresiasi antara saldo system teramedik dengan saldo trial balance per 30 Apr’25 dengan total sebesar Rp 28.67 Miliar (saldo TB lebih besar). Berdasarkan perbandingan antara SPT PPh 21, PPh 23, PPh Final dan PPN dengan bukti bayar selama periode Sep’24 s/d Mar’25 ditemukan lebih bayar PPN periode Sep’24, Nov’24 dan Des’24 dengan total nilai sebesar Rp 6.18 Juta karena adanya PPN masukan yang belum dikreditkan.</t>
  </si>
  <si>
    <t>Berdasarkan sample check atas 90 PO (35 PO Farmasi dan 55 PO Logistik) ditemukan 7 PO yang diterbitkan berselang 1 hari s/d 28 hari sejak tanggal invoice terbit (PO terbit belakangan) di mana 1 PO di antaranya merupakan PO tunjuk langsung yang belum didukung dengan SPL (Surat Penunjukan Langsung) dan 1 PO lainnya merupakan PO perbandingan yang dokumen perbandingannya diterbitkan bersamaan dengan tanggal PO (setelah tanggal invoice); 2 PO tunjuk langsung yang belum didukung dengan SPL (Surat Penunjukkan Langsung) yang ditandatangani oleh Direktur Rumah Sakit di mana aktualnya PO hanya ditandatangani s/d Manager FAP; 16 PO (pembelian online) yang pembeliannya menggunakan akun/ member pribadi dengan total nilai pembelian sebesar Rp 63,197,739 di mana 4 PO di antaranya belum diketahui tanggal pemesanannya; 1 PO Repeat Order yang harga satuannya lebih mahal dari PO acuan dan belum dilengkapi dengan perbandingan kembali ataupun Surat Penunjukkan Langsung sehingga menimbulkan selisih sebesar Rp 1,125,000; 20 PO Logistik yang telah outstanding berselang 161 hari s/d 3,064 hari sejak tanggal PO terbit s/d 9 Jun’25 di mana seluruh PO masih berstatus open/ processed. (TU)</t>
  </si>
  <si>
    <t>Berdasarkan full check atas 11 layar monitor CCTV (10 unit di ruang CCTV lobby, 1 unit di posko security) ditemukan 3 titik CCTV yang rusak (tidak menampilkan gambar sama sekali) di mana tidak diketahui sejak kapan CCTV rusak dan belum dilakukan pengajuan untuk perbaikan CCTV (belum dibuatkan Work Order). (TU)</t>
  </si>
  <si>
    <t>Berdasarkan sample check atas 34 kontrak karyawan ditemukan 1 karyawan dengan status kontrak yang masa kerjanya lebih dari 5 tahun namun belum pernah dilakukan jeda atas kontrak karyawan terkait dengan total masa kerja selama 5 tahun 5 bulan sejak tanggal bergabung s/d cut off audit 30 Apr’25.</t>
  </si>
  <si>
    <t>Berdasarkan full check atas absensi 393 karyawan per Apr’25 ditemukan 2 karyawan yang tidak absen masuk selama masing-masing 1 hari namun belum didukung dengan form persetujuan yang ditandatangani atasan karyawan terkait</t>
  </si>
  <si>
    <t>Penilaian Audit Cihos CRT 2025.xlsx</t>
  </si>
  <si>
    <t>Berdasarkan full check atas 36 perizinan yang dimiliki Ciputra Hospital ditemukan pengelolaan air limbah gedung baru yang belum dilengkapi dengan izin (IPAL) di mana pengurusan izin baru dilakukan berselang 1,087 hari sejak tanggal operasional gedung baru dimulai s/d tanggal pengajuan/ pengurusan.</t>
  </si>
  <si>
    <t>Berdasarkan full check atas 74 dokter yang telah berpraktik &gt;3 bulan ditemukan 52 dokter spesialis yang berpraktik namun belum dilengkapi dengan asuransi profesi berselang 107 hari s/d 5,216 hari sejak tanggal dokter bergabung s/d pull out audit 3 Des’25 di mana 18 dokter di antaranya merupakan temuan dari audit tahun lalu. (TU) Berdasarkan full check atas pembayaran beban guarantee income selama Okt’24 s/d Okt’25 yang diposting pada akun beban guarantee income (No Akun: 513001) ditemukan lebih bayar guarantee income 1 dokter dengan total nilai sebesar Rp 146.45 Juta selama periode Okt’24 s/d Okt’25.</t>
  </si>
  <si>
    <t>Berdasarkan sample check atas 8 jadwal praktik dokter spesialis di Ciputra Hospital Citra Raya Tangerang ditemukan 5 dokter yang jadwal praktiknya tidak sesuai antara jadwal dalam website https://ciputrahospital.com/ (per 19 Jan’26) dengan jadwal dalam PKS; 2 dokter gigi yang berpraktik di Ciputra Hospital CRT namun dokter terkait belum dipublikasikan pada website https://ciputrahospital.com/ berselang 107 hari dan 299 hari sejak dokter bergabung s/d tanggal pullout audit 3 Des’25. Berdasarkan monitoring transaksi revenue sharing selama periode Jan’25 s/d Okt’25, ditemukan 212 transaksi revenue sharing atas penyewaan alat (dokter spesialis dan vendor) dengan total nilai sebesar Rp 630.13 Juta yang tidak dilengkapi dengan PKS yang memuat informasi alat medis yang disewakan, jangka waktu sewa, porsi revenue sharing, serta hak dan kewajiban masing-masing pihak, di mana tidak diketahui juga apakah alat tersebut telah dilengkapi dengan sertifikat kalibrasi. Berdasarkan full opname atas 425 item obat dan alat kesehatan di 8 Emergency Trolley dan 2 tas ambulance ditemukan selisih lebih atas 31 item (41 pcs) obat dan alat kesehatan berkisar 1 pcs s/d 4 pcs dengan total nilai sebesar Rp 1,445,869; selisih kurang atas 42 item (60 pcs) obat dan alat kesehatan berkisar 1 pcs s/d 7 pcs dengan total nilai sebesar Rp 1,080,394; 2 emergency trolley dengan kondisi non-aktif namun masih memiliki sisa stock secara system dan fisiknya belum ditemukan saat opname audit per 24 Nov’25 dengan total nilai sebesar Rp 1,029,479; 1 alat kesehatan di ET MCU yang telah expired berselang 9 bulan sejak tanggal expired s/d Nov’25 dengan total nilai sebesar Rp 80,097 di mana penempatannya masih tercampur dengan stock barang yang masih digunakan. Berdasarkan full check atas 113 alat yang dikalibrasi pada tanggal 7 Nov’25, ditemukan 67 alat medis yang terlambat dilakukan kalibrasi berselang 34 hari s/d 237 hari sejak tanggal kalibrasi seharusnya (merupakan tanggal expired kalibrasi periode sebelumnya) s/d tanggal kalibrasi aktual.</t>
  </si>
  <si>
    <t>Berdasarkan sample check atas 50 transaksi discount all dan discount RS periode Agt’25 s/d Okt’25 ditemukan 7 transaksi discount all atas 2 pasien yang telah dilengkapi dengan form permohonan perubahan data billing (disetujui s/d Manager FAP) dari pihak PLP namun belum ditandatangani s/d direktur rumah sakit dengan total nilai sebesar Rp 360,000. (TU)</t>
  </si>
  <si>
    <t>Berdasarkan sample check atas 50 PKS dengan pihak asuransi dan perusahaan ditemukan 12 PKS asuransi dan perusahaan belum didapatkan oleh Team Internal Audit s/d pull out audit 3 Des’25 di mana per 31 Okt’25 diketahui masih terdapat tagihan outstanding dengan total sebesar Rp 907.69 Juta dan belum didukung dengan surat jaminan; 2 PKS yang telah expired berselang 1,765 hari dan 1,892 hari sejak tanggal expired s/d tanggal pull out audit 3 Des’25 dengan total tagihan outstanding per 31 Okt’25 sebesar Rp 399.01 Juta di mana seluruh PKS terkait juga tidak memuat klausul terkait auto renewal. (TU)</t>
  </si>
  <si>
    <t>Berdasarkan full check atas 12 penyewaan space di area rumah sakit ditemukan 1 PKS tenant yang telah expired berselang 429 hari sejak tanggal PKS expired s/d tanggal pullout audit 3 Des’25 di mana tenant terkait merupakan temuan bawaan tahun sebelumnya. (TU)</t>
  </si>
  <si>
    <t>Berdasarkan full check atas 20 barang promosi pada tanggal 26 Nov’25 ditemukan selisih lebih atas 2 item barang promosi berkisar 40 pcs dan 50 pcs dengan total nilai sebesar Rp 795,050 dan selisih kurang atas 1 item barang promosi sebanyak 6 pcs. (TU) Berdasarkan sample check atas 72 bukti tanda terima voucher referral fee dan pembicara selama periode Jan’25 s/d Jun’25 ditemukan 1 pemberian voucher untuk pembicara Event yang telah didukung dengan tanda terima namun belum menyertakan nilai voucher belanja yang diberikan dengan total sebesar Rp 500,000 (TU) Berdasarkan full check atas 8 kasbon marketing yang masih outstanding s/d 27 Nov’25 dan 5 voucher biaya marketing selama periode Okt’24 s/d Okt’25 ditemukan 1 kasbon yang telah outstanding berselang 24 hari sejak tanggal kasbon s/d cash opname 27 Nov’25 dengan total nilai sebesar Rp 500,000.</t>
  </si>
  <si>
    <t>Berdasarkan sample opname atas 285 item dari 724 item (39.36%) obat dan alat kesehatan di Gudang Farmasi pada 25 Nov’25 ditemukan selisih kurang atas 12 item (754 pcs) obat dan alat kesehatan berkisar 1 pcs s/d 461 pcs dengan total nilai sebesar Rp 7,820,641; 1 item alat kesehatan (Sofban 4 Inch) yang secara system tercatat dengan saldo minus pada stock expired dengan total nilai sebesar Rp 287,226. (TU) Berdasarkan sample opname atas 646 item dari 2,547 item (25.36%) obat dan alat kesehatan di Instalasi Farmasi (Sentral, InHealth, dan BPJS) pada 25 dan 28 Nov’25 ditemukan selisih lebih atas 73 item (322 pcs) obat dan alat kesehatan berkisar 1 pcs s/d 75 pcs dengan total nilai sebesar Rp 67,695,417; selisih kurang atas 21 item (57 pcs) obat dan alat kesehatan berkisar 1 pcs s/d 17 pcs dengan total nilai sebesar Rp 1,899,055; 3 item obat (9 pcs) di Instalasi Farmasi Sentral yang tidak dilengkapi dengan keterangan expired date karena kemasan obat telah terpotong di mana item terkait masih tercampur dengan item siap pakai. (TU) Berdasarkan sample opname atas 292 item dari 866 item (33.72%) obat dan alat kesehatan di 6 lokasi Depo dan Poli ditemukan selisih lebih atas 16 item (3,024 pcs/gram) obat dan alat kesehatan berkisar 1 pcs/gram s/d 3,000 pcs/gram dengan total nilai sebesar Rp 10,834,189; selisih kurang atas 29 item (96,127 pcs/mikroliter) obat dan alat kesehatan berkisar 1 pcs/mikroliter s/d 60,000 pcs/mikroliter dengan total nilai sebesar Rp 10,751,735; 3 item (4 pcs) alat kesehatan di Depo OK yang telah expired berselang 3 bulan s/d 20 bulan sejak tanggal expired s/d Nov’25 dan 4 item (5 pcs) alat kesehatan di Depo OK yang tidak memiliki keterangan expired date/ masa sterilisasi dengan total nilai sebesar Rp 14,837,968 di mana seluruh item penempatannya masih tercampur dengan stock barang yang masih digunakan; item Nacl 0.9% Infus 1000 Ml Sp yang ditumpuk sebanyak 6 dus di depo Hemodialisa, padahal batas maksimal penumpukkan adalah 5 dus (informasi yang tertera pada kemasan kardus) di mana terdapat 6 softbag infus yang bocor dengan total nilai Rp 164,376. Berdasarkan perbandingan stock obat di seluruh Instalasi Farmasi dan Gudang Farmasi per 21 Nov’25 dengan ketentuan minimum obat yang ditetapkan oleh team farmasi ditemukan 23 obat dengan status aktif yang jumlah stocknya di bawah jumlah minimum di mana 1 obat di antaranya memiliki saldo 0. (TU) Berdasarkan observasi atas 2 unit ambulans pada tanggal 25 Nov’25, ditemukan 2 tabung oxygen pada 1 unit ambulans yang isinya berada di bawah level yang telah ditentukan berkisar 100 ml dan 200 ml padahal telah dilakukan checklist secara rutin (3 kali dalam 1 hari) dan dinyatakan level tabung oxygen berada di angka 1,300 mL.</t>
  </si>
  <si>
    <t>Berdasarkan full check atas 1,254 penjualan obat periode Agt’25 s/d Okt’25 ditemukan 29 item (4,043 pcs) penjualan obat yang belum didukung dengan form pengajuan serta tidak tercantum dalam formularium yang disepakati oleh Komite Rumah Sakit padahal seluruh item telah diterima &gt;3 bulan s/d 31 Okt’25. (TU) Berdasarkan full check atas penjualan 36 item obat golongan psikotropika dan narkotika selama periode Agt’25 s/d Okt’25 ditemukan 1 item obat golongan psikotropika (terdiri dari 2 transaksi pembelian dan 36 transaksi penjualan) yang belum dilaporkan ke Kementrian Kesehatan secara elektronik melalui SIPNAP (Sistem Informasi Pelaporan Narkotika dan Psikotropika) 145 hari sejak maksimal lapor s/d konfirmasi audit 2 Feb’26.</t>
  </si>
  <si>
    <t>Berdasarkan sample opname atas 133 item di gudang gizi dan depo gizi pada 2 Des’25 ditemukan selisih kurang di Depo Gizi atas 7 item (220 sachet/ lusin) berkisar 1 sachet/ lusin s/d 200 sachet/ lusin dengan total nilai sebesar Rp 1,031,485 dan selisih lebih di Depo Gizi atas 1 item (2 dus) dengan total nilai sebesar Rp 63,580.</t>
  </si>
  <si>
    <t>Berdasarkan full check atas 21 alat KSO laboratorium ditemukan 9 alat KSO (2 vendor) yang belum didukung dengan PKS. (TU) Berdasarkan full check atas 5 alat KSO Poli gigi ditemukan 1 alat yang tidak dilengkapi dengan sertifikat dan stiker kalibrasi aktif. (TU)</t>
  </si>
  <si>
    <t>Berdasarkan full check atas 7 lift penumpang pada tanggal 25 Nov’25, ditemukan 2 unit lift yang Emergency lamp-nya tidak menyala ketika terjadi black out. Berdasarkan sample check atas 83 tabung APAR dari total 94 tabung APAR pada tanggal 24 dan 25 Nov’25 ditemukan 17 tabung APAR yang tidak dilengkapi dengan sticker expired date di mana 1 tabung APAR di antaranya jenisnya tidak sesuai antara checklist dengan aktual; 1 tabung APAR yang belum masuk dalam list monitoring tabung APAR; 2 area (LMR/ Lift Maintenance Room gedung baru dan lift service) yang belum dilengkapi dengan tabung APAR; 2 tabung APAR di 2 unit ambulans yang belum dilakukan checklist secara rutin di mana checklist terakhir dilakukan berselang 88 hari dan 131 hari sejak tanggal checklist s/d observasi audit 25 Nov’25 padahal seharusnya checklist dilakukan setiap bulan. (TU) Berdasarkan full check atas 2 panel MCFA (Main Control Fire Alarm) pada tanggal 25 Nov’25 ditemukan seluruh panel menampilkan tanggal dan waktu yang berbeda antar panel, dan jika mengacu pada waktu aktual terdapat selisih hari berselang 10 hari dan 8,969 hari serta selisih waktu berkisar 6 jam 26 menit dan 10 jam 50 menit.</t>
  </si>
  <si>
    <t>Berdasarkan monitoring transaksi dan area parkir pada tanggal 25 Nov’25 ditemukan 1 member motor yang didaftarkan pada system secure parking sebagai mobil di mana member terkait dapat menggunakan pintu keluar khusus mobil sebanyak 30 kali selama bulan Nov’25 (s/d tanggal pemeriksaan Audit) yang tidak terdeteksi system secure dan kamera pada gate keluar; 8 karyawan yang telah resign namun member parkirnya masih aktif berselang 148 hari s/d 637 hari sejak tanggal resign s/d cut off audit 31 Okt’25 padahal setiap karyawan resign clearence sheetnya juga di edarkan ke Departemen GAT. (TU)</t>
  </si>
  <si>
    <t>Berdasarkan observasi area selama audit fieldwork ditemukan 3 restricted area dalam keadaan tidak terkunci padahal seluruh area tersebut merupakan area yang tidak boleh di akses secara umum di (karena terdapat utilitas, limbah berbahaya, dan gas medis); kebocoran saluran AC di ruang farmasi IGD dan tidak diketahui sejak kapan kebocoran terjadi dan belum dilakukan perbaikan s/d 24 Nov’25; area di lantai 2 gedung baru (area belum dipakai) dijadikan tempat penyimpanan barang (seperti kursi kerja bekas, besi, dokumen rawat inap dan item lainnya) dengan kondisi barang tidak terorganisir dan jumlahnya tidak dapat diidentifikasi; tangga darurat dalam keadaan tidak steril di mana terdapat barang seperti gypsum board yang menghalangi jalur evakuasi; puntung rokok di area panel room lantai basement gedung lama padahal rumah sakit merupakan kawasan tanpa rokok. (TU)</t>
  </si>
  <si>
    <t>Berdasarkan full check atas 48 item (62 pcs) pada tanggal 26 Nov’25, ditemukan selisih lebih atas 1 item (1 pcs) tools engineering karena list tools belum diupdate. Berdasarkan sample opname atas 83 item pada tanggal 24 Nov’25, ditemukan 22 dead stock item logistik dengan total nilai Rp 8,082,092 di mana tidak ada pergerakan atas item terkait berselang 1,185 hari s/d 4,263 hari sejak tanggal transfer/ CIU terakhir s/d cut off audit</t>
  </si>
  <si>
    <t>Berdasarkan full check atas 6 kasbon outstanding ditemukan 1 kasbon yang telah outstanding berselang 15 hari sejak tanggal kasbon s/d cash opname 27 Nov’25 dengan total nilai sebesar Rp 330,000.</t>
  </si>
  <si>
    <t>Berdasarkan monitoring atas saldo aging per 31 Okt’25 ditemukan 1 transaksi tagihan kepada penjamin yang telah outstanding berselang 682 hari sejak tanggal billing s/d cut off audit 31 Okt’25 dengan total nilai sebesar Rp 6.24 Juta di mana telah terbit surat pernyataan dari asuransi bahwa tagihan tersebut merupakan ekses yang ditanggung oleh pasien namun pasien menolak membayar tagihan sehingga tidak diketahui apakah tunggakan masih dapat tertagih Berdasarkan monitoring atas saldo piutang usaha per 31 Okt’25 ditemukan 12 transaksi piutang pasien umum (No Akun: 110405) atas 12 pasien yang masih outstanding berselang 361 hari s/d 1,147 hari sejak tanggal transaksi (tanggal pasien masuk) s/d cut off audit 31 Okt’25 dengan total nilai sebesar Rp 62.00 Juta; 4 transaksi piutang belum diakui (No Akun: 110413) yang telah outstanding lebih dari 3 tahun berselang 1,431 hari s/d 1,625 hari sejak tanggal transaksi s/d cut off audit (31 Okt’25) dengan total nilai bersaldo kredit sebesar Rp 853,000; 1 transaksi piutang pasien umum outstanding (No Akun: 110414) yang telah outstanding berselang 1,185 hari sejak tanggal transaksi s/d cut off audit 31 Okt’25 dengan total nilai sebesar Rp 719,308. Berdasarkan monitoring atas saldo piutang non-usaha dan piutang lain-lain per 31 Okt’25 ditemukan 3 transaksi atas piutang dokter (No Akun: 110601) yang merupakan penjaminan 1 dokter spesialis padahal dokter terkait telah resign berselang 1,188 hari sejak tanggal resign s/d cut off audit 31 Okt’25 dengan total nilai yang masih outstanding sebesar Rp 2.93 Juta (seluruh transaksi terjadi setelah dokter resign)</t>
  </si>
  <si>
    <t>Berdasarkan sample opname atas 85 fixed asset pada 28 Nov’25 ditemukan 4 item inventaris asset yang belum dilengkapi dengan barcode asset. (TU)</t>
  </si>
  <si>
    <t>Berdasarkan sample check atas 84 PO (29 PO Farmasi dan 55 PO Logistik) dan penelusuran Outstanding PO s/d 27 Nov’25 ditemukan 7 PO tunjuk langsung yang dokumen PO dan BA tunjuk langsungnya ditandatangani tidak sesuai dengan koridor dengan total nilai sebesar Rp 248.01 Juta; 1 PO (pembelian online) yang pembeliannya menggunakan akun/ member pribadi dengan total nilai pembelian sebesar Rp 9,395,000.</t>
  </si>
  <si>
    <t>Berdasarkan full check atas 8 layar monitor CCTV di posko security pada tanggal 25 Nov’25 ditemukan 4 layar monitor (4 DVR) yang menampilkan data waktu perekaman yang berbeda antar titik CCTV, dan jika mengacu pada jam aktual terdapat selisih berselang 02:00 menit s/d 06:00 menit; 3 titik CCTV yang rusak di mana 2 titik di antaranya tidak menampilkan gambar sama sekali dan 1 titik lainnya hanya menampilkan gambar statik serta tidak diketahui sejak kapan CCTV rusak dan belum dilakukan pengajuan untuk perbaikan CCTV (belum dibuatkan Work Order). (TU)</t>
  </si>
  <si>
    <t>Berdasarkan sample check atas 30 kontrak karyawan dari 81 karyawan kontrak ditemukan 1 kontrak karyawan yang telah expired berselang 9 hari sejak tanggal expired s/d pull out audit 3 Des’25; 2 karyawan kontrak yang diangkat sebagai karyawan tetap namun penerbitan SK-nya dilakukan berselang 29 dan 31 hari setelah tanggal kontrak expired s/d tanggal SK terbit. Berdasarkan full check atas 109 SIP dan STR karyawan (19 tenaga medis dan 90 tenaga kesehatan) ditemukan 1 tenaga kesehatan yang SIP-nya expired berselang 144 hari hari sejak tanggal expired s/d pull out audit 3 Des’25. Berdasarkan sample check atas 92 program pelatihan karyawan selama periode audit ditemukan 1 pelatihan karyawan yang belum dilengkapi dengan sertifikat pelatihan dan surat ikatan dinas.</t>
  </si>
  <si>
    <t>Berdasarkan full check atas 425 absensi karyawan selama bulan Okt’25 ditemukan 1 karyawan tidak absen masuk namun belum didukung dengan form persetujuan yang ditandatangani atasan karyawan terkait; 4 karyawan yang karena tugas luar dan pulang awal serta shift jaga malam sebelumnya tidak mengisi form sehingga terlihat rata-rata MHL-nya berkisar 05:33 menit s/d 17:37 menit namun belum dipotongkan cuti sesuai dengan ketentuan yang berlaku.</t>
  </si>
  <si>
    <t>Berdasarkan full check atas plan asuransi Ciputra Life 634 karyawan beserta anggota keluarganya ditemukan 1 karyawan yang telah resign namun plan asuransinya belum dinonaktifkan berselang 85 hari sejak tanggal resign s/d konfirmasi audit per 12 Jan’26; plan 4 karyawan yang didaftarkan tidak sesuai dengan ketentuan yang berlaku (3 karyawan lebih rendah dari plan seharusnya dan 1 karyawan lebih tinggi dari plan seharusnya). Berdasarkan full check atas 27 benefit kacamata selama periode Okt’24 s/d Okt’25 ditemukan 1 transaksi lebih bayar atas klaim benefit kacamata karena nilai yang dibayarkan kepada karyawan setara dengan plafond lensa dan frame padahal plafond untuk frame baru akan diperoleh lagi di Agt’26 (karena penggunaan sebelumnya &lt;4 tahun) sehingga menimbulkan lebih bayar sebesar Rp 450,000.</t>
  </si>
  <si>
    <t>Penilaian Audit Cihos Mitra Banjarmasin 2025.xlsx</t>
  </si>
  <si>
    <t>Berdasarkan full check atas 29 perizinan ditemukan 2 perizinan (2 unit dumbwaiter) yang belum dimiliki Manajemen sejak awal Rumah Sakit berdiri s/d cut off audit 31 Des’24; 1 perizinan (Izin Stasiun Radio) yang telah expired berselang 55 hari sejak tanggal expired s/d cut off audit 31 Des’24; 1 perizinan (Izin pengelolaan parkir) yang baru diperoleh oleh Manajemen pasca pembahasan hasil audit</t>
  </si>
  <si>
    <t>Berdasarkan full check atas 52 PKS dokter spesialis dan 1 kontrak payung pengelolaan klinik gigi ditemukan 23 PKS dokter spesialis dan 1 kontrak payung atas 6 dokter gigi dengan Drg. Gunawan Oentaryo (alm.) yang telah expired berselang 240 s/d 2,320 hari sejak tanggal PKS Expired s/d pull out audit 7 Mar’25; 25 PKS dokter spesialis yang belum ditemukan PKS-nya berselang 29 hari s/d 3,033 hari sejak tanggal dokter bergabung s/d pull out audit 7 Mar’25 Berdasarkan full check atas 55 asuransi profesi dokter spesialis (termasuk 3 dokter gigi spesialis) ditemukan 26 dokter spesialis yang berpraktik namun belum dilengkapi dengan asuransi profesi berselang 29 hari s/d 3,033 hari sejak tanggal dokter bergabung s/d pull out audit 7 Mar’25 di mana 7 dokter di antaranya merupakan temuan audit tahun sebelumnya. (TU)</t>
  </si>
  <si>
    <t>Berdasarkan full check atas 15 item alat medis milik dokter spesialis yang digunakan di area Rumah Sakit ditemukan 13 item alat medis belum didukung dengan PKS antara Rumah Sakit dengan masing-masing dokter padahal terdapat skema bagi hasil atas setiap penggunaan alat, di mana 10 item alat medis di antaranya juga tidak dilengkapi dengan sertifikat dan stiker kalibrasi yang masih berlaku; 1 unit alat medis yang telah didukung dengan PKS aktif namun belum dilengkapi dengan sertifikat dan stiker kalibrasi yang masih berlaku di mana dalam PKS juga belum memuat klausul terkait kewajiban kalibrasi. Berdasarkan full opname atas 334 item di Emergency Trolley Alamanda, IGD, ICU, HD, Cathlab, dan Tas Emergency pada 27 Feb’25 ditemukan selisih lebih atas 9 item (14 pcs) obat dan alat kesehatan berkisar 1 s/d 5 pcs pada Emergency Trolley IGD, Cathlab, ICU, HD, dan Tas Emergency dengan total nilai sebesar Rp 381,290; Selisih lebih atas 7 item (11 pcs) obat dan alat kesehatan berkisar 1 pcs s/d 5 pcs pada ET ICU, HD, dan IGD dengan total nilai sebesar Rp 151,332; 12 pcs kunci segel ET yang disimpan di ET Alamanda dan ET ICU padahal seharusnya kunci segel ET dikontrol dan disimpan oleh team farmasi selaku controller agar dapat dikontrol pembukaannya. Berdasarkan sample opname atas 96 item alat medis dari 248 item alat medis ditemukan 2 item alat medis yang tidak dilengkapi dengan sertifikat dan stiker kalibrasi yang masih berlaku di mana 1 alat medis di antaranya telah expired berselang 1,746 hari sejak tanggal expired s/d pemeriksaan audit 27 Feb’25.</t>
  </si>
  <si>
    <t>Berdasarkan sample check atas 32 PKS dengan pihak asuransi dan perusahaan ditemukan 7 PKS belum didapatkan oleh Team Audit s/d pull out audit 7 Mar’25 di mana per 31 Des’24 diketahui masih terdapat tagihan outstanding dengan total sebesar Rp 1.75 Miliar dan belum didukung dengan surat jaminan; 5 PKS yang telah diberikan namun expired berselang 432 hari s/d 1,162 hari sejak tanggal expired s/d tanggal pull out audit 7 Mar’25 dengan total tagihan outstanding per 31 Des’24 sebesar Rp 1.52 Miliar (271 transaksi). (TU)</t>
  </si>
  <si>
    <t>Berdasarkan full check atas 3 penerimaan sewa auditorium selama periode audit ditemukan 3 transaksi penyewaan auditorium yang belum didukung dengan surat perjanjian sewa yang ditandatangani kedua belah pihak di mana 2 transaksi sewa di antaranya juga tidak diketahui durasi dan jumlah auditorium yang digunakan serta 1 transaksi di antaranya pembayarannya baru dilakukan 1 hari setelah event selesai. Berdasarkan full check atas 6 penyewaan space di area rumah sakit ditemukan 1 tenant yang belum melakukan pembayaran deposit sewa berselang 478 hari sejak tanggal mulai sewa s/d pull out audit 7 Mar’25 sebesar Rp 2 Juta. Berdasarkan sample check atas 48 BPU marketing selama periode Nov’23 s/d Des’24 dan 25 transaksi pemberian referral fee non agent senilai Rp 2,350,000 ditemukan 1 BPU atas 10 transaksi pemberian referral fee agent (berupa voucher hypermart) kepada agent asuransi yang tanda terimanya tidak mencantumkan nominal voucher yang diberikan dengan total nilai sebesar Rp 12 Juta, di mana 1 transaksi di antaranya penerimaannya diwakilkan dan belum didukung dengan surat kuasa; 3 transaksi pemberian referral fee non agent (berupa voucher indomaret) dengan total nilai sebesar Rp 300,000 yang belum didukung dengan bukti surat rujukan dan tanda terima kepada unit IGD/ Radiologi (voucher diberikan kepada perujuk via unit IGD ataupun Radiologi).</t>
  </si>
  <si>
    <t>Berdasarkan sample opname atas 19 item dari 20 item barang promosi pada tanggal 3 Mar’24 ditemukan selisih lebih atas 4 item barang promosi berkisar 1 pcs s/d 65 pcs dengan total nilai sebesar Rp 1,393,965 dan selisih kurang atas 12 item barang promosi berkisar 1 pcs s/d 983 pcs dengan total nilai sebesar Rp 8,732,845; 2 stock voucher marketing (Indomaret dan Hypermart) yang belum dilakukan opname rutin yang didukung dengan Berita Acara Opname yang ditandatangani s/d Manager HBD karena tidak diinput ke dalam system teramedik di mana 1 voucher di antaranya juga tidak didukung dengan kartu stock. (TU) Berdasarkan sample check penerimaan sponsorship atas 2 event dari 6 event ditemukan 11 logo yang tidak melakukan pembayaran dana sponsorship dan 9 logo yang melakukan pembayaran di bawah nilai minimum sponsorship untuk penempatan logo namun tetap dicantumkan dalam media promo Rumah Sakit dan belum didukung dengan Berita Acara yang ditandatangani s/d Direktur Rumah Sakit Berdasarkan sample check atas 48 BPU marketing selama periode Nov’23 s/d Des’24 dan 25 transaksi pemberian referral fee non agent senilai Rp 2,350,000 ditemukan 1 BPU atas 10 transaksi pemberian referral fee agent (berupa voucher hypermart) kepada agent asuransi yang tanda terimanya tidak mencantumkan nominal voucher yang diberikan dengan total nilai sebesar Rp 12 Juta, di mana 1 transaksi di antaranya penerimaannya diwakilkan dan belum didukung dengan surat kuasa; 3 transaksi pemberian referral fee non agent (berupa voucher indomaret) dengan total nilai sebesar Rp 300,000 yang belum didukung dengan bukti surat rujukan dan tanda terima kepada unit IGD/ Radiologi (voucher diberikan kepada perujuk via unit IGD ataupun Radiologi).</t>
  </si>
  <si>
    <t>Berdasarkan cash opname atas seluruh petty cash dan pendapatan kasir pada tanggal 3 Mar’25, observasi brankas, dan sample check 43 BPU Departemen Marketing selama periode Nov’23 s/d Des’24 ditemukan 4 transaksi reimbursement Departemen HBD yang belum didukung dengan nota asli dengan total nilai sebesar Rp 10,560,768 di mana 1 di antaranya hanya melampirkan kwitansi bermaterai sebagai bukti pendukung (tanpa informasi item yang dibeli, jumlah item, dan nama vendor) sebesar Rp 5,600,000</t>
  </si>
  <si>
    <t>Berdasarkan sample opname atas 381 item dari 1,613 item (23.62%) obat dan alat kesehatan di Gudang Farmasi pada 26 Feb’25 ditemukan selisih lebih atas 1 item (1 pcs) alat kesehatan konsinyasi dengan total nilai sebesar Rp 5,676,000; selisih kurang 1 item (1 pcs) alat kesehatan konsinyasi dengan total nilai sebesar Rp 5,298,000 akibat adanya penarikan item oleh vendor yang belum didukung dengan dokumen penarikan berselang 2 hari sejak tanggal penarikan s/d tanggal opname gudang farmasi 26 Feb’25; 2 item alat kesehatan yang telah expired berselang 4 bulan dan 40 bulan sejak tanggal expired s/d tanggal opname gudang farmasi 26 Feb’25 namun belum disterilisasi ulang dengan total nilai sebesar Rp 963,600 di mana item masih tercampur dengan stock barang yang masih digunakan. Berdasarkan sample opname atas 630 item dari 1,066 item (59.10%) obat dan alat kesehatan di Depo Alamanda, IGD, Cathlab, Radiologi, Laboratorium, OK dan Poli Lt.1 pada tanggal 25, 27, dan 28 Feb’25 ditemukan selisih lebih atas 22 item (353 pcs) obat dan alkes berkisar 1 pc s/d 100 pcs pada Depo Laboratorium, IGD, dan Alamanda dengan total nilai sebesar Rp 6,716,654; selisih kurang atas 103 item obat dan alkes berkisar 1 pc s/d 40,000 pcs/ mikroliter pada Depo Laboratorium, Alamanda, dan IGD dengan total nilai sebesar Rp 39,935,607; 2 item (15 pcs) yang telah expired pada Depo OK dan Laboratorium berselang 1 dan 11 bulan sejak bulan expired s/d bulan opname Feb’25 di mana item masih tercampur dengan stock barang yang masih digunakan dengan total nilai sebesar Rp 2,940,329. Berdasarkan observasi atas penyimpanan obat kategori psikotropika dan narkotika di Instalasi Farmasi Ciputra Mitra Hospital ditemukan pintu lapis 1 lemari penyimpanan obat narkotika dan psikotropika tidak terkunci karena rusak dan belum dibuatkan Work Order Berdasarkan full check atas 2,002 item obat yang terjual selama periode Okt’24 s/d Des’24 ditemukan 178 item (156,212 pcs) penjualan obat tidak tercantum dalam formularium yang disepakati oleh Komite Rumah Sakit; 72 item (488 pcs) penjualan obat yang merupakan item konsinyasi dokter spesialis (dr. Huany Wongdjaja, M.Kes.,Sp. KK) tidak tercantum dalam formularium yang disepakati oleh Komite Rumah Sakit dan tidak didukung dengan PKS serta 38 item obat (209 Pcs) di antaranya merupakan obat/ cream racikan Berdasarkan full check master data stock obat di seluruh Instalasi Farmasi dan Depo Rumah Sakit per 28 Feb’25 dan data stock status Gudang Farmasi per 26 Feb’25 ditemukan 13 item obat dan alkes yang memiliki lebih dari 1 master dalam system dengan nama dan satuan yang sama di mana 9 item di antaranya memiliki harga jual yang berbeda; 3 item di Gudang Farmasi dengan saldo stock ED minus. Berdasarkan full check atas jumlah 2,255 stock obat Ciputra Mitra Hospital Banjarmasin per 28 Feb’25 dibandingkan dengan minimal qty stock terdapat 911 obat dengan total stock keseluruhan berada di bawah minimal qty yang ditentukan, di mana 158 obat di antaranya memiliki saldo 0.</t>
  </si>
  <si>
    <t>Berdasarkan sample opname atas 58 item dari 78 item (74.35%) gudang gizi kering dan observasi penyimpanan gizi kering ditemukan selisih kurang 2 item (3 pcs) dengan total nilai sebesar Rp 113,959; 8 item (63 pax) bahan makanan yang tidak dilengkapi dengan informasi tanggal produksi, tanggal diterima, dan tanggal expired.</t>
  </si>
  <si>
    <t>Berdasarkan full check terhadap 29 alat yang merupakan Kerjasama Operasional (KSO) alat laboratorium, hemodialisa, dan radiologi ditemukan 13 alat KSO yang PKS-nya belum diberikan ke team Internal Audit s/d pull out audit 7 Mar’25; 1 alat yang telah didukung PKS namun belum didukung dengan sertifikat kalibrasi berselang 1,325 hari sejak tanggal PKS/ alat beroperasi s/d pull out audit 7 Mar’25</t>
  </si>
  <si>
    <t>Berdasarkan full opname atas 6 item lost and found yang bersifat valuable pada tanggal 5 Mar’25 ditemukan 1 item lost &amp; found yang bersifat valuable yang telah dicatat di dalam logbook dan telah diklaim oleh pemilik namun belum didukung dengan form penyerahan barang, copy kartu identitas, dan foto penyerahan barang di mana ketika proses pengembalian barang pihak customer service hanya menuliskan nama pasien/ penerima item, jenis barang, dan tanda tangan pasien/ penerima item; 3 item lost &amp; found yang bersifat valuable tidak ditemukan fisiknya ataupun bukti pengembaliannya, serta tidak tercatat di dalam logbook padahal berdasarkan laporan item lost &amp; found (system) item disimpan oleh customer service; 2 item lost &amp; found yang tidak tercatat di dalam logbook maupun di dalam laporan item lost &amp; found (system) namun ditemukan fisiknya ketika team Internal Audit melakukan opname pada tanggal 5 Mar’25. Berdasarkan full check atas 4 unit lift pada tanggal 25 s/d 26 Feb’25 ditemukan emergency phone pada lift tidak ada response ketika team Internal Audit melakukan pemeriksaan atas emergency phone sebanyak 2 kali, di mana emergency phone terletak di ruang monitor CCTV yang dijaga oleh security Berdasarkan sample check atas 84 dari 121 tabung APAR ditemukan 1 tabung APAR yang tekanannya di bawah normal. Berdasarkan full check atas KTA 27 personel security (PT. Satya Haprabu Perkasa) dan sample check atas absensi 10 personel security per Nov’24 ditemukan 2 personel security yang KTA-nya telah expired berselang 58 hari dan 87 hari sejak tanggal kadaluwarsa s/d pemeriksaan audit 27 Feb’25 dan belum dilakukan perpanjangan; 3 personel security yang belum dilengkapi dengan KTA yang teregistrasi aktif; belum dicantumkannya klausul kewajiban pihak outsource dalam PKS untuk melengkapi setiap personel security dengan KTA yang masih aktif dan klausul terkait larangan longshift bagi personel security; 8 personel belum melakukan absen finger secara rutin di mana 7 personel di antaranya tidak melakukan absen pulang dengan total 21 hari kerja, 5 personel di antaranya tidak melakukan absen masuk dengan total 14 hari kerja serta seluruhnya belum didukung dengan form gagal/ lupa absen yang ditandatangani s/d Manager GAT.</t>
  </si>
  <si>
    <t>Berdasarkan monitoring transaksi dan area parkir pada tanggal 25 Feb’25 dan 6 Mar’25 serta full check atas 842 member parkir ditemukan 1 gate masuk (khusus mobil) yang tombol bantuannya tidak berfungsi padahal gate tersebut merupakan gate manless; kamera pada gate parkir (akses keluar masuk kendaraan) yang tidak menyorot ke arah plat nomor kendaraan secara konsisten, di mana sebagian besar gambar yang ditampilkan tidak memiliki record plat nomor kendaraan; 27 member parkir (terdiri 20 karyawan dan 7 security) yang telah resign namun member parkirnya masih aktif berselang 83 hari s/d 2,232 hari sejak tanggal resign s/d konfirmasi audit 17 Mar’25. Berdasarkan full check atas 12 PKS vendor ditemukan 1 PKS (PT. ISS Indonesia – Jasa cleaning service) yang telah expired berselang 76 hari s/d konfirmasi audit 17 Mar’25 di mana dalam PKS juga belum ada klausul terkait pemotongan tagihan jika tenaga kerja tidak hadir atau Vendor tidak mengirimkan tenaga pengganti.</t>
  </si>
  <si>
    <t>Berdasarkan observasi atas 2 unit Ambulans pada tanggal 27 Feb’25 ditemukan pajak kendaraan atas 2 unit Ambulans telah expired berselang 475 hari dan 487 hari sejak tanggal pajak kendaraan expired s/d pemeriksaan audit 27 Feb’25; defect minor pada 2 unit ambulans (seperti lampu sorot belakang tidak berfungsi, coolant radiator dalam kondisi Low, tidak ada gantungan infus, dan lampu tindakan rusak) padahal telah dilakukan checklist rutin setiap harinya oleh driver ambulans</t>
  </si>
  <si>
    <t>Berdasarkan observasi area selama audit fieldwork ditemukan 4 restricted area dalam keadaan tidak terkunci padahal seluruh area tersebut merupakan area yang tidak boleh diakses secara umum (karena terdapat utilitas, limbah berbahaya, dan tangki solar); puntung rokok di 3 area rumah sakit padahal rumah sakit merupakan kawasan tanpa rokok; 3 box emergency yang berisi APD (Alat Pelindung Diri) untuk digunakan saat keadaan darurat/ bencana (seperti kebakaran, gempa bumi, dan lainnya) dalam keadaan tidak terkunci di mana 1 di antaranya juga dalam keadaan tidak lengkap; defect di beberapa area rumah sakit (seperti tidak adanya perangkat smoke detector/ perangkat terlepas dari titik seharusnya, anti slip kamar mandi tidak lengkap, indikator tekanan negatif ruang OK tidak berfungsi, adanya sarang lebah, serta adanya kebocoran di rumah lampu).</t>
  </si>
  <si>
    <t>Berdasarkan sample check atas 44 item dari 93 item tools engineering ditemukan 1 item (1 pcs) tools engineering belum tercatat dalam list tools engineering; telah dilakukan opname rutin setiap bulan namun belum didukung dengan Berita Acara Opname yang ditandatangani s/d Manager GAT Berdasarkan sample opname atas 87 item di gudang logistik ditemukan 2 jenis item logistik (22 pcs) yang merupakan bahan makanan tidak dilengkapi dengan informasi tanggal expired.</t>
  </si>
  <si>
    <t>Berdasarkan sample cheque atas 49 penggunaan cheque ditemukan 18 cheque yang belum dicoret *atau pembawa.</t>
  </si>
  <si>
    <t>Berdasarkan monitoring atas saldo aging per 31 Des’24 ditemukan 1 transaksi dengan penjamin Asuransi Allianz Life Indonesia sebesar Rp 857,639 yang telah outstanding berselang 289 hari sejak tanggal invoice s/d tanggal pull out audit 7 Mar’25 di mana aktualnya transaksi tersebut sudah tidak dapat tertagih karena adanya kenaikan tarif di 2024 yang belum terinfo ke pihak Allianz sehingga pihak Allianz menolak untuk melakukan pembayaran. Berdasarkan monitoring akun piutang usaha per 31 Des’24 ditemukan 1 transaksi atas piutang belum diakui (No. Akun 110413) yang telah outstanding &gt;3 tahun berselang 1,394 hari sejak tanggal transaksi s/d cut off audit 31 Des’24 dengan total nilai piutang bersaldo kredit sebesar Rp 1,740,497.</t>
  </si>
  <si>
    <t>Berdasarkan cash opname atas seluruh petty cash dan pendapatan kasir pada tanggal 3 Mar’25, observasi brankas, dan sample check 43 BPU Departemen Marketing selama periode Nov’23 s/d Des’24 ditemukan uang tunai sebesar Rp 1,927,000 yang bukan milik Perusahaan namun ditempatkan di dalam brankas FAP; 21 transaksi reimbursement petty cash dengan total sebesar Rp 3,974,000 yang pertanggungjawaban/ bukti transaksinya hanya menggunakan nota kontan tanpa informasi nama vendor, alamat dan nomor telephone; 1 kasbon dengan nilai sebesar Rp 25,370,000 untuk pembayaran PO online (pembelian dari marketplace) yang ditandatangani tidak sesuai dengan koridor approval yang berlaku. Berdasarkan sample check atas 5 dari 6 dokter spesialis yang menerima guarentee income (GI) selama periode audit ditemukan 5 dokter yang masih menerima pembayaran GI berselang 549 hari s/d 2,608 hari sejak tanggal klausul pemberian GI expired s/d cut off audit 31 Des’24, di mana setelah dilakukan penelusuran lebih lanjut total nilai pembayaran GI atas 5 dokter spesialis pasca masa GI expired s/d cut off audit mencapai Rp 2.14 Miliar, bahkan selama periode Jan’24 s/d Des’24 3 dokter di antaranya memiliki rata-rata kehadiran berkisar 7.41% s/d 86.96% per bulan; 2 dokter yang tidak ada record absensinya sama sekali.</t>
  </si>
  <si>
    <t>Berdasarkan sample opname terhadap 73 item aktiva tetap ditemukan 17 asset senilai Rp 341,184,280 yang tidak dilengkapi dengan barcode/ label asset</t>
  </si>
  <si>
    <t>Berdasarkan sample check atas 70 PO (Farmasi dan Logistik) selama periode audit (Nov’23 s/d Des’24) ditemukan 1 PO tunjuk langsung yang belum didukung dengan SPL (Surat Penunjukkan Langsung) yang ditandatangani oleh Direktur Rumah Sakit di mana PO juga diterbitkan berselang 8 hari sejak tanggal invoice terbit (PO terbit belakangan); 1 PO perbandingan yang dokumen perbandingan harganya baru diterbitkan berselang 1 hari setelah tanggal invoice terbit; 17 PO (15 Online dan 2 Offline) yang pembeliannya menggunakan akun/ member pribadi dengan total nilai pembelian sebesar Rp 107,910,685</t>
  </si>
  <si>
    <t>Berdasarkan full check atas 10 layar monitor CCTV di posko security pada tanggal 25 Feb’25 ditemukan 8 layar monitor (8 DVR) yang menampilkan data waktu perekaman yang berbeda antar titik CCTV, dan jika mengacu pada jam aktual terdapat selisih berselang -03:05 menit s/d +1:47 menit; 1 titik CCTV (ruang kontrol security) tidak menyorot area yang tercover secara jelas selama 4 Jan’25 s/d 25 Feb’25 karena posisi diubah oleh personel security</t>
  </si>
  <si>
    <t>Berdasarkan sample check atas dokumen kontrak 23 karyawan dari 90 karyawan ditemukan 2 kontrak karyawan yang telah expired berselang 21 hari dan 33 hari sejak kontrak expired s/d pemeriksaan audit 6 Mar’25; 3 karyawan yang kontrak/ SK tetapnya belum didapatkan team Internal Audit s/d konfirmasi terakhir pada tanggal 7 Apr’25. Berdasarkan full check atas penggunaan 2 tenaga harian lepas (THL) selama periode Jun’24 s/d Des’24 ditemukan 2 tenaga harian lepas yang hari kerjanya melebihi 20 hari secara 3 bulan berturut-turut.</t>
  </si>
  <si>
    <t>Berdasarkan full check atas absensi 399 karyawan selama bulan Nov’24 ditemukan 1 karyawan yang rata-rata keterlambatannya lebih dari 5 menit namun belum dipotongkan cuti 0.5 hari sesuai dengan ketentuan yang berlaku; 1 karyawan yang tidak absen sama sekali selama 1 hari namun belum dilengkapi dengan form gagal/ lupa absen/ tugas luar kantor/ surat sakit, dan belum dipotongkan cutinya.</t>
  </si>
  <si>
    <t>Berdasarkan full check atas 351 plan asuransi karyawan terdaftar ditemukan 2 plan asuransi (Ciputra Life) karyawan yang terdaftar lebih tinggi dari plan seharusnya; 1 karyawan yang telah resign namun plan asuransinya (Ciputra Life) masih terdaftar berselang 81 hari sejak tanggal resign s/d pull out audit 7 Mar’25; 1 karyawan yang belum terdaftar dalam plan asuransi berselang 1,410 hari sejak tanggal seharusnya didaftarkan (3 bulan sejak karyawan bergabung) s/d pull out audit 7 Mar’25.</t>
  </si>
  <si>
    <t>Penilaian Audit CSEC Pondok Indah 2025.xlsx</t>
  </si>
  <si>
    <t>Berdasarkan full check atas 5 asuransi profesi dokter spesialis dan 6 transaksi pembayaran asuransi profesi ditemukan 1 dokter spesialis yang praktik di 2 cabang CSEC, namun porsi nilai asuransi yang ditanggung oleh CSEC hanya setara dengan porsi praktek di 1 cabang CSEC sehingga menimbulkan selisih kurang pembebanan porsi CSEC sebesar Rp 1,683,333.</t>
  </si>
  <si>
    <t>Berdasarkan full check 5 jadwal praktik dokter spesialis ditemukan 3 jadwal dokter yang jadwal praktiknya tidak sesuai antara jadwal aktual dokter per 22 Apr’25 dengan ciputrahospital.com (Website1) dan /atau ciputrasmgeyeclinic.com (Website2). Berdasarkan full opname atas 29 item obat dan alat kesehatan Emergency Trolley yang berlokasi di ruang transit OK pada 24 Apr’25 ditemukan selisih lebih atas 27 item (55 pcs) obat dan alat kesehatan berkisar 1 pcs s/d 10 pcs dengan total nilai sebesar Rp 934,776. Berdasarkan full check atas 111 instrumen medis dan 22 alat medis pada tanggal 24 Apr’25 ditemukan 18 item instrumen medis telah melewati masa berlaku sterilisasi berselang 1 hari s/d 61 hari sejak batas waktu sterilisasi s/d pemeriksaan audit 24 Apr’25 dan belum dilakukan sterilisasi ulang; 1 item alat medis yang telah expired berselang 19 hari sejak tanggal kalibrasi expired s/d pemeriksaan audit 24 Apr’25</t>
  </si>
  <si>
    <t>Berdasarkan full check atas 20 transaksi diskon dokter selama Jan’25 s/d Mar’25 ditemukan 2 transaksi diskon dokter yang tidak didukung dengan formulir permohonan keringanan biaya yang ditandatangani oleh dokter dengan total nilai diskon sebesar Rp 4,820,000 sehingga berisiko pemotongan fee dokter belum disetujui oleh dokter terkait</t>
  </si>
  <si>
    <t>Berdasarkan sample check atas 17 PKS dengan pihak asuransi dan perusahaan ditemukan 9 PKS belum didapatkan oleh Team Internal Audit s/d pull out audit 2 Mei’25 di mana per 31 Mar’25 diketahui masih terdapat tagihan outstanding dengan total sebesar Rp 248.42 Juta; 3 PKS yang telah diberikan namun expired berselang 604 hari s/d 1,119 hari sejak tanggal expired s/d tanggal pull out audit 2 Mei’25 dengan total tagihan outstanding per 31 Mar’25 sebesar Rp 140.53 Juta (45 transaksi)</t>
  </si>
  <si>
    <t>Berdasarkan sample opname atas 7 item dari 9 item barang promosi pada tanggal 30 Apr’25 ditemukan selisih lebih atas 1 item barang promosi sebanyak 2,156 pcs dengan total nilai sebesar Rp 5,390,000 dan selisih kurang atas 6 item barang promosi berkisar 3 pcs s/d 600 pcs dengan total nilai sebesar Rp 2,922,200; Belum dilakukan opaname rutin yang didukung dengan berita acara opname yang ditandatangani s/d Manager Marketing Berdasarkan sample check atas 6 kerjasama promosi antara CSEC - Pondok Indah dengan Influencer ditemukan 2 PKS yang belum diberikan kepada Team Internal Audit s/d konfirmasi tanggal 14 Mei’25 di mana berdasarkan penelusuran diketahui terdapat biaya promosi atas 2 influencer terkait dengan total nilai s/d Mar’25 sebesar Rp 43.54 Juta; 3 program kerja sama influencer/ public figure yang benefitnya (seperti posting reels, posting foto/ video setiap bulan, dan kolaborasi posting) diterima oleh Manajemen tidak sesuai dengan ketentuan yang telah disetujui kedua belah pihak di mana 1 PKS di antaranya juga belum ditandatangani oleh Direktur Klinik. Berdasarkan sample check atas 7 program marketing (berupa event dan promosi) selama periode audit ditemukan 1 pemberian doorprize berupa lasik gratis atas event “22,000 Eyes ReLEx SMILE” tidak didukung dengan proposal event, di mana doorprize juga diberikan bukan kepada pemenang hadiah utama best comment (karena tidak layak lasik) melainkan kepada pemenang hadiah harga khusus screening (satu di antara 22 pemenang) namun pengalihan pemenang belum didukung dengan Berita Acara dan kriteria yang jelas; Selisih kurang tagih kepada pasien atas 19 transaksi pemberian harga khusus tindakan pre-op katarak di mana harga yang dibebankan kepada pasien lebih rendah masing-masing sebesar Rp 50,000 sehingga menimbulkan opportunity loss sebesar Rp 950,000.</t>
  </si>
  <si>
    <t>Berdasarkan sample check 40 BPU biaya marketing ditemukan 1 BPU kasbon marketing sebesar Rp 3,500,000 untuk jasa pembuatan video promosi yang ditandatangani tidak sesuai dengan koridor yang berlaku, di mana penunjukkan vendor juga tidak didukung dengan dokumen SPK dan perbandingan harga ataupun surat penunjukkan langsung.</t>
  </si>
  <si>
    <t>Berdasarkan full opname atas 8 item alat kesehatan di Gudang Farmasi pada 24 Apr’25 ditemukan selisih kurang atas 8 item (1,349 pcs) berkisar 2 pcs s/d 500 pcs dengan total nilai sebesar Rp 40,288,746; Belum dilakukan opname rutin selama periode Jan’24 s/d Mar’25 yang didukung dengan berita acara opname yang ditandatangani s/d GM Operasional dan Manager FAP Berdasarkan full opname atas 153 item obat dan alat kesehatan di Depo OK dan Poli Mata pada 24 Apr’25 ditemukan selisih kurang atas 6 item (83 pcs) berkisar 1 pcs s/d 60 pcs dengan total nilai sebesar Rp 1,660,928; selisih lebih atas 7 item (182 pcs) berkisar 1 pcs s/d 74 pcs dengan total nilai sebesar Rp 4,070,779; 4 item alat kesehatan yang telah expired berselang 8 hari s/d 16 bulan sejak tanggal expired s/d tanggal opname 24 Apr’25 namun belum dilakukan sterilisasi ulang/ disposal dengan total nilai sebesar Rp 8,992,875 di mana item masih tercampur dengan stock barang yang masih digunakan Berdasarkan full check atas 43 item obat yang terjual selama periode Jan’25 s/d Mar’25 ditemukan 1 item (4 pcs) penjualan obat yang tidak tercantum dalam formularium yang ditentukan oleh dokter penanggung jawab klinik dengan total nilai penjualan sebesar Rp 335,000.</t>
  </si>
  <si>
    <t>Berdasarkan full check atas KTA 1 personel security (PT. Transformasi Security) beserta dokumen kontrak jasa security ditemukan 1 personel security yang belum dilengkapi dengan KTA yang teregistrasi aktif; belum dicantumkannya klausul kewajiban pihak outsource dalam PKS untuk melengkapi setiap personel security dengan KTA yang masih aktif.</t>
  </si>
  <si>
    <t>Berdasarkan full check atas absensi 2 karyawan outsource cleaning service (PT. Arima Sinar Abadi) selama Nov’24 s/d Jan’25 beserta dokumen kontrak jasa cleaning service ditemukan 7 shift karyawan outsource yang tidak ada record absensinya sehingga seolah-olah terdapat kekosongan pada shift tersebut dan tidak dilakukan pemotongan tagihan kepada pihak Vendor pada periode bulan berjalan; Belum dicantumkannya klausul terkait pemotongan tagihan dalam PKS jika pihak vendor tidak mengirimkan back up jika terdapat tenaga kerja yang tidak hadir.</t>
  </si>
  <si>
    <t>Berdasarkan full check atas 10 bilyet deposito ditemukan 2 deposito yang fisik bilyetnya belum ditemukan dengan total nilai sebesar Rp 220,000,000 Berdasarkan sample check atas 34 penggunaan cheque ditemukan 11 cheque yang belum dicoret *atau pembawa</t>
  </si>
  <si>
    <t>Berdasarkan monitoring atas saldo aging per 31 Mar’25 ditemukan 2 transaksi dengan penjamin asuransi yang belum diterbitkan invoice berselang 67 hari dan 1,064 hari sejak tanggal tagihan expired sampai dengan cut off audit 31 Mar’25 dengan total nilai sebesar Rp 880,000; 1 transaksi dengan penjamin dokter spesialis (masuk dalam kategori perusahaan) sebesar Rp 110,034 yang telah diterbitkan invoice namun masih outstanding berselang 79 hari sejak tanggal invoice terbit s/d 25 Apr’25 dan belum dilakukan pemotongan terhadap jasa fee dokter sebagai pembayaran.</t>
  </si>
  <si>
    <t>Berdasarkan sample check 42 transaksi pembayaran referral (Pasien Get Pasien dan Rujukan dokter spesialis) ditemukan 25 transaksi pembayaran biaya referral pasien dan rujukan dokter yang BPUnya ditandatangani tidak sesuai dengan kooridor approval yang berlaku di mana dasar pembayaran biaya referral tersebut adalah Internal Memo Departement Marketing yang hanya ditandatangani s/d Manager Marketing.</t>
  </si>
  <si>
    <t>Berdasarkan sample opname atas 68 item dari 361 item inventaris asset ditemukan 9 item belum dilengkapi dengan barcode; 1 item peralatan medis yang kode assetnya berbeda antara system Teramedik dengan fisik tertempel; 3 item asset inventaris kantor dan IT yang belum ditemukan fisiknya.</t>
  </si>
  <si>
    <t>Berdasarkan sample check atas 87 PO yang terbit selama periode audit ditemukan 5 PO Repeat Order yang mengacu kepada PO yang telah terbit lebih dari 6 bulan (343 hari s/d 1,329 Hari) sejak tanggal PO acuan terbit s/d penerbitan PO Repat Order di mana 3 PO di antaranya memiliki harga satuan yang berbeda dengan PO acuan (2 PO lebih tinggi dari PO acuan, 1 PO lebih rendah dari PO acuan); 1 PO Repeat Order yang harga satuannya berbeda dengan PO acuan dan belum dilengkapi dengan perbandingan kembali ataupun Surat Penunjukkan Langsung sehingga menimbulkan total selisih sebesar Rp 233,988; 1 PO Repeat Order yang 1 itemnya tidak tercantum pada PO acuan serta belum didukung dengan SPL ataupun perbandingan harga.</t>
  </si>
  <si>
    <t>Berdasarkan full check atas absensi 12 karyawan selama bulan Nov’24 s/d Mar’25 ditemukan 1 karyawan yang rata-rata MHL-nya lebih dari 10 menit namun belum dipotongkan cuti 1 hari sesuai dengan ketentuan yang berlaku</t>
  </si>
  <si>
    <t>Berdasarkan full check atas pengobatan 12 karyawan selama periode Jul’24 s/d Jun’25 ditemukan 1 excess atas transaksi rawat jalan karyawan dengan total nilai sebesar Rp 150,000 yang belum dipotongkan dalam payroll berselang 30 hari sejak tanggal pemotongan seharusnya (1 bulan setelah diakuinya excess karyawan) s/d konfirmasi audit 30 Apr’25.</t>
  </si>
  <si>
    <t>Penilaian Audit CSEC Surabaya 2025.xlsx</t>
  </si>
  <si>
    <t>Berdasarkan sample opname atas 64 item (71.11%) dari 90 item obat dan alat kesehatan di Depo OK dan Poli Mata pada tanggal 18 Agt’25 ditemukan selisih lebih atas 18 item (409 Pcs) berkisar 1 pcs s/d 200 pcs dengan total nilai sebesar Rp 243,713,298 di mana 6 item di antaranya (senilai Rp 225.97 Juta) merupakan item konsinyasi dan 5 item di antaranya dokumen pendukung (seperti tanda terima barang dari vendor) belum didapatkan Team Internal Audit; selisih kurang atas 26 item (2,524 pcs) berkisar 1 pcs s/d 811 pcs dengan total nilai sebesar Rp 115,179,506; 1 item Vicryl 8.0 yang telah expired berselang 26 bulan sejak tanggal expired s/d bulan opname audit (Agt’25) di mana item belum dipisahkan dengan item lainnya yang masih digunakan. Berdasarkan sample check atas 51 instrumen medis dan 27 alat medis pada tanggal 18 Agt’25 ditemukan 3 item instrumen medis telah melewati masa berlaku sterilisasi berselang 138 hari s/d 363 hari sejak batas waktu sterilisasi s/d pemeriksaan audit 18 Agt’25 dan belum dilakukan sterilisasi ulang; 2 item alat medis yang terlambat dikalibrasi berselang 27 hari sejak tanggal expired s/d tanggal kalibrasi dilakukan 12 Agt’25.</t>
  </si>
  <si>
    <t>Berdasarkan sample check atas 50 transaksi dari 247 transaksi discount All dan discount RS selama Apr’25 s/d Jun’25 ditemukan 1 pasien paket staycation yang dinyatakan tidak layak lasik namun hanya dikenakan biaya hotel sebesar Rp 1.33 Juta padahal seharusnya dibebankan biaya sebesar Rp 3 Juta sehingga menimbulkan selisih kurang bayar sebesar Rp 1.67 Juta dan belum didukung dengan form diskon yang disetujui s/d Direktur Klinik.</t>
  </si>
  <si>
    <t>Berdasarkan sample check atas 19 PKS dengan pihak asuransi dan perusahaan ditemukan 8 penjamin yang PKS-nya belum diterima oleh Team Internal Audit s/d pull out audit 22 Agt’25 di mana per 30 Jun’25 diketahui terdapat tagihan outstanding dengan total sebesar Rp 120.80 Juta; 3 PKS yang telah expired berselang 716 hari s/d 1,231 hari sejak tanggal expired s/d tanggal pull out audit 22 Agt’25 dengan total tagihan outstanding per 30 Jun’25 sebesar Rp 212.09 Juta di mana 50 transaksi di antaranya senilai Rp 211.26 Juta terjadi setelah PKS expired.</t>
  </si>
  <si>
    <t>Berdasarkan sample check atas biaya 6 event atas program kunjungan untuk pemeriksaan mata (seperti ke perusahaan dan sekolah) ditemukan 7 transaksi sewa (5 alat medis dan 2 kendaraan) atas 5 event yang belum didukung dengan PKS maupun penawaran harga. Berdasarkan full opname atas 8 item barang promosi pada tanggal 18 Agt’25 ditemukan selisih lebih atas 1 item barang promosi sebanyak 2 pcs dengan total nilai sebesar Rp 102,000 dan selisih kurang atas 1 item barang promosi sebanyak 2,000 lembar dengan total nilai sebesar Rp 8,500,000. (TU) Berdasarkan full check atas 1 program sponsorship Hut Suara Surabaya ditemukan bukti dokumentasi atas 1 benefit berupa postingan instagram yang belum didokumentasikan oleh Manajemen; 1 benefit berupa open booth yang tidak dimanfaatkan oleh Manajemen namun belum didukung dengan Berita Acara yang ditandatangani s/d Direktur Klinik.</t>
  </si>
  <si>
    <t>Berdasarkan full opname atas 10 item obat dan alat kesehatan di Gudang Farmasi pada tanggal 18 Agt’25 ditemukan selisih kurang atas 4 item (456 pcs) berkisar 1 pcs s/d 403 pcs dengan total nilai sebesar Rp 9,825,910 di mana item terkait telah tercatat dalam gudang farmasi berselang 56 hari s/d 1,050 hari sejak item masuk s/d opname audit. Berdasarkan full opname atas 69 item obat dan alat kesehatan di Instalasi Farmasi pada tanggal 18 Agt’25 ditemukan selisih lebih atas 1 item (9 kaplet) dengan total harga sebesar Rp 72,900 dan selisih kurang atas 2 item (23 kaplet/ ampul) dengan total nilai sebesar Rp 38,399. Berdasarkan full opname atas 21 item pada 2 emergency kit ditemukan selisih lebih atas 14 item (52 Pcs) berkisar 2 pcs s/d 10 pcs dengan total nilai sebesar Rp 394,896. Berdasarkan full check data stock item obat dan alat kesehatan per 12 Agt’25 ditemukan 4 item alat kesehatan dengan status non-aktif yang memiliki sisa stock sebanyak 967 pcs.</t>
  </si>
  <si>
    <t>Berdasarkan full check atas pencucian linen oleh vendor (Everglow Laundry) selama periode Jul’24 s/d Des’24 dan full opname atas 17 item linen ditemukan selisih kurang atas 2 item (7 pcs) sebanyak 2 pcs dan 5 pcs dan selisih lebih atas 4 (10 pcs) item berkisar 1 pcs s/d 5 pcs; selisih kurang tagih laundry atas 1 item (4 pcs) linen dan selisih lebih tagih laundry atas 3 item (12 pcs) linen di mana seluruhnya telah terbayar kepada vendor sehingga menimbulkan lebih bayar jasa laundry sebesar Rp 53,000.</t>
  </si>
  <si>
    <t>Berdasarkan sample check atas 98 item stock logistik pada tanggal 18 Agt’25 ditemukan 32 item (74 pcs) stock logistik yang telah digunakan/ keluar dari gudang logistik namun belum ditransfer secara system berkisar 1 pcs s/d 21 pcs; selisih kurang atas 2 item (4 pack/ Ltr) stock logistik dengan total nilai sebesar Rp 26,479 dan selisih lebih atas 6 item (118 pack/ jerigen) stock logistik dengan total nilai sebesar Rp 266,079.</t>
  </si>
  <si>
    <t>Berdasarkan sample check atas 21 penggunaan cheque ditemukan 11 cheque (10 Bank BCA dan 1 Bank Mandiri) yang belum dicoret *atau pembawa dengan total nilai sebesar Rp 5.39 Miliar. Berdasarkan full check atas 5 periode reimbursement petty cash ditemukan 3 transaksi penggunaan petty cash dengan nilai di atas Rp 500,000 per transaksi (over plafon petty cash) dengan total nilai transaksi sebesar Rp 2,950,000. Berdasarkan sample check atas 20 transaksi referral fee ditemukan 1 transaksi salah transfer referral fee PGP yang telah dikembalikan namun pengembalian dilakukan ke rekening pribadi Koordinator Finance bukan ke rekening perusahaan dengan total nilai sebesar Rp 1,500,000, meskipun dana yang dikembalikan tersebut telah ditransfer kembali ke penerima seharusnya.</t>
  </si>
  <si>
    <t>Berdasarkan monitoring atas saldo aging per 30 Jun’25 ditemukan 7 transaksi tagihan kepada penjamin yang telah outstanding berselang 160 hari s/d 340 hari sejak tanggal billing s/d cut off audit dan tidak dapat ditagihkan kembali dengan total nilai sebesar Rp 4.46 Juta; 1 transaksi dengan penjamin asuransi di mana aktualnya telah terbit billing dan invoice baru dan telah terselesaikan namun belum dilakukan cancel billing atas transaksi sebelumnya sehingga nilai tunggakan overstated sebesar Rp 505,000.</t>
  </si>
  <si>
    <t>Berdasarkan sample check atas 73 PO (Farmasi dan Logistik) selama periode audit (Agt’23 s/d Jun’25) ditemukan 1 PO Repeat Order yang mengacu kepada PO yang telah terbit lebih dari 6 bulan (931 Hari) sejak tanggal PO acuan terbit s/d penerbitan PO Repat Order dan tidak dilakukan perbandingan ulang meskipun harga PO lebih rendah dibandingkan PO acuan; 1 PO rutin barang umum yang tidak dilakukan perbandingan melainkan hanya mengacu ke PO lain dengan item yang sama (vendor dan harga berbeda) di mana jika dibandingkan dengan pembelian terakhir pada vendor sebelumnya diketahui terdapat selisih harga dengan total sebesar Rp 1,240,000; 4 PO rutin farmasi yang diterbitkan terlambat berselang 1 hari s/d 9 hari sejak tanggal invoice s/d tanggal PO terbit dengan total nilai sebesar Rp 18.91 Juta.</t>
  </si>
  <si>
    <t>Berdasarkan full check atas absensi dan pembayaran honor 1 tenaga harian lepas (THL) selama periode Jan’25 s/d Jun’25 ditemukan 1 tenaga harian lepas yang hari kerjanya melebihi 20 hari secara 3 bulan berturut-turut. Berdasarkan fullcheck atas 4 karyawan yang telah resign ditemukan 1 karyawan yang telah resign namun masih memiliki alamat email aktif berselang 1,315 hari sejak tanggal karyawan resign s/d konfirmasi audit 22 Okt’25; 2 karyawan yang telah resign namun akses system teramediknya masih aktif berselang 290 hari dan 580 hari sejak tanggal karyawan resign s/d pemeriksaan audit 22 Agt’25.</t>
  </si>
  <si>
    <t>Berdasarkan full check atas pengobatan 10 karyawan selama periode Jul’24 s/d Jun’25 ditemukan 1 excess atas transaksi rawat jalan karyawan dengan total nilai sebesar Rp 236,200 yang belum dipotongkan dalam payroll berselang 171 hari sejak tanggal pemotongan seharusnya (akhir bulan setelah diakuinya excess karyawan) s/d konfirmasi audit 18 Sep’25.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</si>
</sst>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rgb="FFFFFFFF"/>
      <name val="Arial"/>
    </font>
    <font>
      <sz val="9"/>
      <name val="Arial"/>
    </font>
  </fonts>
  <fills count="6">
    <fill>
      <patternFill patternType="none"/>
    </fill>
    <fill>
      <patternFill patternType="gray125"/>
    </fill>
    <fill>
      <patternFill patternType="solid">
        <fgColor rgb="FF1A3A5C"/>
      </patternFill>
    </fill>
    <fill>
      <patternFill patternType="solid">
        <fgColor rgb="FF1A3A5C"/>
        <bgColor indexed="64"/>
      </patternFill>
    </fill>
    <fill>
      <patternFill patternType="solid">
        <fgColor rgb="FFFFE5E5"/>
      </patternFill>
    </fill>
    <fill>
      <patternFill patternType="solid">
        <fgColor rgb="FFE8F5E9"/>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49" fontId="2" fillId="4" borderId="1" xfId="0" applyNumberFormat="1"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49" fontId="2" fillId="5" borderId="1" xfId="0" applyNumberFormat="1" applyFont="1" applyFill="1" applyBorder="1" applyAlignment="1">
      <alignment horizontal="left" vertical="top" wrapText="1"/>
    </xf>
    <xf numFmtId="49" fontId="2" fillId="4" borderId="1" xfId="0" quotePrefix="1" applyNumberFormat="1" applyFont="1" applyFill="1" applyBorder="1" applyAlignment="1">
      <alignment horizontal="left" vertical="top" wrapText="1"/>
    </xf>
    <xf numFmtId="0" fontId="2" fillId="4" borderId="1" xfId="0" quotePrefix="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A-GERALDI\WORKPAPER\Proyek\Ongoing\IA2025\FIRST-AID\master_audit_2022_2025.xlsx" TargetMode="External"/><Relationship Id="rId1" Type="http://schemas.openxmlformats.org/officeDocument/2006/relationships/externalLinkPath" Target="master_audit_2022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ster Audit Data"/>
      <sheetName val="Proyek"/>
      <sheetName val="Penilaian"/>
      <sheetName val="Sheet1"/>
      <sheetName val="Sheet5"/>
      <sheetName val="Audit Summary"/>
    </sheetNames>
    <sheetDataSet>
      <sheetData sheetId="0"/>
      <sheetData sheetId="1">
        <row r="1">
          <cell r="A1" t="str">
            <v>Proyek</v>
          </cell>
          <cell r="B1" t="str">
            <v>SH</v>
          </cell>
          <cell r="C1" t="str">
            <v>TBK</v>
          </cell>
          <cell r="D1" t="str">
            <v>Indtr</v>
          </cell>
          <cell r="E1" t="str">
            <v>Category</v>
          </cell>
        </row>
        <row r="2">
          <cell r="A2" t="str">
            <v>CitraLand Kairagi Manado</v>
          </cell>
          <cell r="B2" t="str">
            <v>SH2</v>
          </cell>
          <cell r="C2" t="str">
            <v>non</v>
          </cell>
          <cell r="D2" t="str">
            <v>Hou</v>
          </cell>
          <cell r="E2" t="str">
            <v>Housing</v>
          </cell>
        </row>
        <row r="3">
          <cell r="A3" t="str">
            <v>SMG Eye Clinic Pondok Indah</v>
          </cell>
          <cell r="B3" t="str">
            <v>SH4</v>
          </cell>
          <cell r="C3" t="str">
            <v>TBK</v>
          </cell>
          <cell r="D3" t="str">
            <v>HC</v>
          </cell>
          <cell r="E3" t="str">
            <v>Healthcare</v>
          </cell>
        </row>
        <row r="4">
          <cell r="A4" t="str">
            <v>Aceh Water</v>
          </cell>
          <cell r="B4" t="str">
            <v>SH2</v>
          </cell>
          <cell r="C4" t="str">
            <v>non</v>
          </cell>
          <cell r="D4" t="str">
            <v>Oth</v>
          </cell>
          <cell r="E4" t="str">
            <v>Others</v>
          </cell>
        </row>
        <row r="5">
          <cell r="A5" t="str">
            <v>Asuransi Ciputra Life</v>
          </cell>
          <cell r="B5" t="str">
            <v>SH2</v>
          </cell>
          <cell r="C5" t="str">
            <v>non</v>
          </cell>
          <cell r="D5" t="str">
            <v>Oth</v>
          </cell>
          <cell r="E5" t="str">
            <v>Others</v>
          </cell>
        </row>
        <row r="6">
          <cell r="A6" t="str">
            <v>Barsa City Yogyakarta</v>
          </cell>
          <cell r="B6" t="str">
            <v>SH2</v>
          </cell>
          <cell r="C6" t="str">
            <v>TBK</v>
          </cell>
          <cell r="D6" t="str">
            <v>Com</v>
          </cell>
          <cell r="E6" t="str">
            <v>Others</v>
          </cell>
        </row>
        <row r="7">
          <cell r="A7" t="str">
            <v>BizPark Banjarmasin</v>
          </cell>
          <cell r="B7" t="str">
            <v>SH3B</v>
          </cell>
          <cell r="C7" t="str">
            <v>TBK</v>
          </cell>
          <cell r="D7" t="str">
            <v>Hou</v>
          </cell>
          <cell r="E7" t="str">
            <v>Housing</v>
          </cell>
        </row>
        <row r="8">
          <cell r="A8" t="str">
            <v>BizPark Bekasi</v>
          </cell>
          <cell r="B8" t="str">
            <v>SH2</v>
          </cell>
          <cell r="C8" t="str">
            <v>non</v>
          </cell>
          <cell r="D8" t="str">
            <v>Hou</v>
          </cell>
          <cell r="E8" t="str">
            <v>Housing</v>
          </cell>
        </row>
        <row r="9">
          <cell r="A9" t="str">
            <v>BizPark Commercial Estate Kopo Bandung</v>
          </cell>
          <cell r="B9" t="str">
            <v>SH2</v>
          </cell>
          <cell r="C9" t="str">
            <v>non</v>
          </cell>
          <cell r="D9" t="str">
            <v>Hou</v>
          </cell>
          <cell r="E9" t="str">
            <v>Housing</v>
          </cell>
        </row>
        <row r="10">
          <cell r="A10" t="str">
            <v>BizPark Commercial Estate Pulogadung</v>
          </cell>
          <cell r="B10" t="str">
            <v>SH2</v>
          </cell>
          <cell r="C10" t="str">
            <v>non</v>
          </cell>
          <cell r="D10" t="str">
            <v>Hou</v>
          </cell>
          <cell r="E10" t="str">
            <v>Housing</v>
          </cell>
        </row>
        <row r="11">
          <cell r="A11" t="str">
            <v>C Derma Ciputra World Jakarta</v>
          </cell>
          <cell r="B11" t="str">
            <v>SH4</v>
          </cell>
          <cell r="C11" t="str">
            <v>TBK</v>
          </cell>
          <cell r="D11" t="str">
            <v>Oth</v>
          </cell>
          <cell r="E11" t="str">
            <v>Others</v>
          </cell>
        </row>
        <row r="12">
          <cell r="A12" t="str">
            <v>Century 21 Real Estate</v>
          </cell>
          <cell r="B12" t="str">
            <v>SH1</v>
          </cell>
          <cell r="C12" t="str">
            <v>non</v>
          </cell>
          <cell r="D12" t="str">
            <v>Oth</v>
          </cell>
          <cell r="E12" t="str">
            <v>Others</v>
          </cell>
        </row>
        <row r="13">
          <cell r="A13" t="str">
            <v>Citra Garden / CitraLand Banjarmasin</v>
          </cell>
          <cell r="B13" t="str">
            <v>SH3B</v>
          </cell>
          <cell r="C13" t="str">
            <v>TBK</v>
          </cell>
          <cell r="D13" t="str">
            <v>Hou</v>
          </cell>
          <cell r="E13" t="str">
            <v>Housing</v>
          </cell>
        </row>
        <row r="14">
          <cell r="A14" t="str">
            <v>Ciptakom</v>
          </cell>
          <cell r="B14" t="str">
            <v>SH3A</v>
          </cell>
          <cell r="C14" t="str">
            <v>non</v>
          </cell>
          <cell r="D14" t="str">
            <v>Oth</v>
          </cell>
          <cell r="E14" t="str">
            <v>Others</v>
          </cell>
        </row>
        <row r="15">
          <cell r="A15" t="str">
            <v>Ciputra Artpreneur</v>
          </cell>
          <cell r="B15" t="str">
            <v>SH1</v>
          </cell>
          <cell r="C15" t="str">
            <v>non</v>
          </cell>
          <cell r="D15" t="str">
            <v>Oth</v>
          </cell>
          <cell r="E15" t="str">
            <v>Others</v>
          </cell>
        </row>
        <row r="16">
          <cell r="A16" t="str">
            <v>Ciputra Beach Resort</v>
          </cell>
          <cell r="B16" t="str">
            <v>SH3A</v>
          </cell>
          <cell r="C16" t="str">
            <v>TBK</v>
          </cell>
          <cell r="D16" t="str">
            <v>Hou</v>
          </cell>
          <cell r="E16" t="str">
            <v>Housing</v>
          </cell>
        </row>
        <row r="17">
          <cell r="A17" t="str">
            <v>Ciputra Golf Club &amp; Hotel</v>
          </cell>
          <cell r="B17" t="str">
            <v>SH2</v>
          </cell>
          <cell r="C17" t="str">
            <v>TBK</v>
          </cell>
          <cell r="D17" t="str">
            <v>Com</v>
          </cell>
          <cell r="E17" t="str">
            <v>Hotel</v>
          </cell>
        </row>
        <row r="18">
          <cell r="A18" t="str">
            <v>Ciputra Hanoi International City</v>
          </cell>
          <cell r="B18" t="str">
            <v>SH1</v>
          </cell>
          <cell r="C18" t="str">
            <v>non</v>
          </cell>
          <cell r="D18" t="str">
            <v>Hou</v>
          </cell>
          <cell r="E18" t="str">
            <v>Housing</v>
          </cell>
        </row>
        <row r="19">
          <cell r="A19" t="str">
            <v>Ciputra Hospital Citra Garden City</v>
          </cell>
          <cell r="B19" t="str">
            <v>SH4</v>
          </cell>
          <cell r="C19" t="str">
            <v>TBK</v>
          </cell>
          <cell r="D19" t="str">
            <v>HC</v>
          </cell>
          <cell r="E19" t="str">
            <v>Healthcare</v>
          </cell>
        </row>
        <row r="20">
          <cell r="A20" t="str">
            <v>Ciputra Hospital Citra Raya Tangerang</v>
          </cell>
          <cell r="B20" t="str">
            <v>SH4</v>
          </cell>
          <cell r="C20" t="str">
            <v>TBK</v>
          </cell>
          <cell r="D20" t="str">
            <v>HC</v>
          </cell>
          <cell r="E20" t="str">
            <v>Healthcare</v>
          </cell>
        </row>
        <row r="21">
          <cell r="A21" t="str">
            <v>Ciputra Hospital Surabaya</v>
          </cell>
          <cell r="B21" t="str">
            <v>SH2</v>
          </cell>
          <cell r="C21" t="str">
            <v>TBK</v>
          </cell>
          <cell r="D21" t="str">
            <v>HC</v>
          </cell>
          <cell r="E21" t="str">
            <v>Healthcare</v>
          </cell>
        </row>
        <row r="22">
          <cell r="A22" t="str">
            <v>Ciputra International Puri</v>
          </cell>
          <cell r="B22" t="str">
            <v>SH3A</v>
          </cell>
          <cell r="C22" t="str">
            <v>TBK</v>
          </cell>
          <cell r="D22" t="str">
            <v>Com</v>
          </cell>
          <cell r="E22" t="str">
            <v>Others</v>
          </cell>
        </row>
        <row r="23">
          <cell r="A23" t="str">
            <v>Ciputra Medical Centre</v>
          </cell>
          <cell r="B23" t="str">
            <v>SH4</v>
          </cell>
          <cell r="C23" t="str">
            <v>TBK</v>
          </cell>
          <cell r="D23" t="str">
            <v>Oth</v>
          </cell>
          <cell r="E23" t="str">
            <v>Healthcare</v>
          </cell>
        </row>
        <row r="24">
          <cell r="A24" t="str">
            <v>Ciputra Mitra Hospital Banjarmasin</v>
          </cell>
          <cell r="B24" t="str">
            <v>SH4</v>
          </cell>
          <cell r="C24" t="str">
            <v>non</v>
          </cell>
          <cell r="D24" t="str">
            <v>HC</v>
          </cell>
          <cell r="E24" t="str">
            <v>Healthcare</v>
          </cell>
        </row>
        <row r="25">
          <cell r="A25" t="str">
            <v>Ciputra Water Park</v>
          </cell>
          <cell r="B25" t="str">
            <v>SH2</v>
          </cell>
          <cell r="C25" t="str">
            <v>TBK</v>
          </cell>
          <cell r="D25" t="str">
            <v>Com</v>
          </cell>
          <cell r="E25" t="str">
            <v>Mall</v>
          </cell>
        </row>
        <row r="26">
          <cell r="A26" t="str">
            <v>Ciputra World Jakarta 1</v>
          </cell>
          <cell r="B26" t="str">
            <v>SH3A</v>
          </cell>
          <cell r="C26" t="str">
            <v>TBK</v>
          </cell>
          <cell r="D26" t="str">
            <v>Com</v>
          </cell>
          <cell r="E26" t="str">
            <v>Housing</v>
          </cell>
        </row>
        <row r="27">
          <cell r="A27" t="str">
            <v>Ciputra World Jakarta 2</v>
          </cell>
          <cell r="B27" t="str">
            <v>SH3A</v>
          </cell>
          <cell r="C27" t="str">
            <v>TBK</v>
          </cell>
          <cell r="D27" t="str">
            <v>Com</v>
          </cell>
          <cell r="E27" t="str">
            <v>Housing</v>
          </cell>
        </row>
        <row r="28">
          <cell r="A28" t="str">
            <v>Ciputra World Surabaya Apartemen</v>
          </cell>
          <cell r="B28" t="str">
            <v>SH2</v>
          </cell>
          <cell r="C28" t="str">
            <v>TBK</v>
          </cell>
          <cell r="D28" t="str">
            <v>Com</v>
          </cell>
          <cell r="E28" t="str">
            <v>Housing</v>
          </cell>
        </row>
        <row r="29">
          <cell r="A29" t="str">
            <v>Ciputra World Surabaya Mall</v>
          </cell>
          <cell r="B29" t="str">
            <v>SH2</v>
          </cell>
          <cell r="C29" t="str">
            <v>TBK</v>
          </cell>
          <cell r="D29" t="str">
            <v>Com</v>
          </cell>
          <cell r="E29" t="str">
            <v>Mall</v>
          </cell>
        </row>
        <row r="30">
          <cell r="A30" t="str">
            <v>Ciputra World Surabaya Hotel</v>
          </cell>
          <cell r="B30" t="str">
            <v>SH2</v>
          </cell>
          <cell r="C30" t="str">
            <v>TBK</v>
          </cell>
          <cell r="D30" t="str">
            <v>Com</v>
          </cell>
          <cell r="E30" t="str">
            <v>Hotel</v>
          </cell>
        </row>
        <row r="31">
          <cell r="A31" t="str">
            <v>Citra Aerolink Batam</v>
          </cell>
          <cell r="B31" t="str">
            <v>SH1</v>
          </cell>
          <cell r="C31" t="str">
            <v>TBK</v>
          </cell>
          <cell r="D31" t="str">
            <v>Hou</v>
          </cell>
          <cell r="E31" t="str">
            <v>Housing</v>
          </cell>
        </row>
        <row r="32">
          <cell r="A32" t="str">
            <v>Citra Bukit Indah Balikpapan</v>
          </cell>
          <cell r="B32" t="str">
            <v>SH3B</v>
          </cell>
          <cell r="C32" t="str">
            <v>TBK</v>
          </cell>
          <cell r="D32" t="str">
            <v>Hou</v>
          </cell>
          <cell r="E32" t="str">
            <v>Housing</v>
          </cell>
        </row>
        <row r="33">
          <cell r="A33" t="str">
            <v>Citra City Balikpapan</v>
          </cell>
          <cell r="B33" t="str">
            <v>SH1</v>
          </cell>
          <cell r="C33" t="str">
            <v>TBK</v>
          </cell>
          <cell r="D33" t="str">
            <v>Hou</v>
          </cell>
          <cell r="E33" t="str">
            <v>Housing</v>
          </cell>
        </row>
        <row r="34">
          <cell r="A34" t="str">
            <v>Citra City Sentul</v>
          </cell>
          <cell r="B34" t="str">
            <v>SH1</v>
          </cell>
          <cell r="C34" t="str">
            <v>TBK</v>
          </cell>
          <cell r="D34" t="str">
            <v>Hou</v>
          </cell>
          <cell r="E34" t="str">
            <v>Housing</v>
          </cell>
        </row>
        <row r="35">
          <cell r="A35" t="str">
            <v>Citra Dream Bandung</v>
          </cell>
          <cell r="B35" t="str">
            <v>SH3A</v>
          </cell>
          <cell r="C35" t="str">
            <v>TBK</v>
          </cell>
          <cell r="D35" t="str">
            <v>Com</v>
          </cell>
          <cell r="E35" t="str">
            <v>Hotel</v>
          </cell>
        </row>
        <row r="36">
          <cell r="A36" t="str">
            <v>Citra Dream Bintaro</v>
          </cell>
          <cell r="B36" t="str">
            <v>SH3A</v>
          </cell>
          <cell r="C36" t="str">
            <v>TBK</v>
          </cell>
          <cell r="D36" t="str">
            <v>Com</v>
          </cell>
          <cell r="E36" t="str">
            <v>Hotel</v>
          </cell>
        </row>
        <row r="37">
          <cell r="A37" t="str">
            <v>Citra Dream Cirebon</v>
          </cell>
          <cell r="B37" t="str">
            <v>SH3A</v>
          </cell>
          <cell r="C37" t="str">
            <v>TBK</v>
          </cell>
          <cell r="D37" t="str">
            <v>Com</v>
          </cell>
          <cell r="E37" t="str">
            <v>Hotel</v>
          </cell>
        </row>
        <row r="38">
          <cell r="A38" t="str">
            <v>Citra Dream Head Office</v>
          </cell>
          <cell r="B38" t="str">
            <v>SH3A</v>
          </cell>
          <cell r="C38" t="str">
            <v>TBK</v>
          </cell>
          <cell r="D38" t="str">
            <v>Com</v>
          </cell>
          <cell r="E38" t="str">
            <v>Others</v>
          </cell>
        </row>
        <row r="39">
          <cell r="A39" t="str">
            <v>Citra Dream Yogyakarta</v>
          </cell>
          <cell r="B39" t="str">
            <v>SH3A</v>
          </cell>
          <cell r="C39" t="str">
            <v>TBK</v>
          </cell>
          <cell r="D39" t="str">
            <v>Com</v>
          </cell>
          <cell r="E39" t="str">
            <v>Hotel</v>
          </cell>
        </row>
        <row r="40">
          <cell r="A40" t="str">
            <v>Citra Dream Semarang</v>
          </cell>
          <cell r="B40" t="str">
            <v>SH3A</v>
          </cell>
          <cell r="C40" t="str">
            <v>TBK</v>
          </cell>
          <cell r="D40" t="str">
            <v>Com</v>
          </cell>
          <cell r="E40" t="str">
            <v>Hotel</v>
          </cell>
        </row>
        <row r="41">
          <cell r="A41" t="str">
            <v>Citra Garden Bintaro</v>
          </cell>
          <cell r="B41" t="str">
            <v>SH1</v>
          </cell>
          <cell r="C41" t="str">
            <v>TBK</v>
          </cell>
          <cell r="D41" t="str">
            <v>Hou</v>
          </cell>
          <cell r="E41" t="str">
            <v>Housing</v>
          </cell>
        </row>
        <row r="42">
          <cell r="A42" t="str">
            <v>Citra Garden BMW Cilegon</v>
          </cell>
          <cell r="B42" t="str">
            <v>SH1</v>
          </cell>
          <cell r="C42" t="str">
            <v>TBK</v>
          </cell>
          <cell r="D42" t="str">
            <v>Hou</v>
          </cell>
          <cell r="E42" t="str">
            <v>Housing</v>
          </cell>
        </row>
        <row r="43">
          <cell r="A43" t="str">
            <v>Citra Garden City Jakarta</v>
          </cell>
          <cell r="B43" t="str">
            <v>SH1</v>
          </cell>
          <cell r="C43" t="str">
            <v>TBK</v>
          </cell>
          <cell r="D43" t="str">
            <v>Hou</v>
          </cell>
          <cell r="E43" t="str">
            <v>Housing</v>
          </cell>
        </row>
        <row r="44">
          <cell r="A44" t="str">
            <v>Citra Garden City Malang</v>
          </cell>
          <cell r="B44" t="str">
            <v>SH1</v>
          </cell>
          <cell r="C44" t="str">
            <v>TBK</v>
          </cell>
          <cell r="D44" t="str">
            <v>Hou</v>
          </cell>
          <cell r="E44" t="str">
            <v>Housing</v>
          </cell>
        </row>
        <row r="45">
          <cell r="A45" t="str">
            <v>Citra Garden Lampung</v>
          </cell>
          <cell r="B45" t="str">
            <v>SH2</v>
          </cell>
          <cell r="C45" t="str">
            <v>TBK</v>
          </cell>
          <cell r="D45" t="str">
            <v>Hou</v>
          </cell>
          <cell r="E45" t="str">
            <v>Housing</v>
          </cell>
        </row>
        <row r="46">
          <cell r="A46" t="str">
            <v>Citra Garden Manggarupi Makassar</v>
          </cell>
          <cell r="B46" t="str">
            <v>SH3B</v>
          </cell>
          <cell r="C46" t="str">
            <v>TBK</v>
          </cell>
          <cell r="D46" t="str">
            <v>Hou</v>
          </cell>
          <cell r="E46" t="str">
            <v>Housing</v>
          </cell>
        </row>
        <row r="47">
          <cell r="A47" t="str">
            <v>Citra Garden Pekalongan</v>
          </cell>
          <cell r="B47" t="str">
            <v>SH3B</v>
          </cell>
          <cell r="C47" t="str">
            <v>TBK</v>
          </cell>
          <cell r="D47" t="str">
            <v>Hou</v>
          </cell>
          <cell r="E47" t="str">
            <v>Housing</v>
          </cell>
        </row>
        <row r="48">
          <cell r="A48" t="str">
            <v>Citra Garden Pekanbaru</v>
          </cell>
          <cell r="B48" t="str">
            <v>SH2</v>
          </cell>
          <cell r="C48" t="str">
            <v>TBK</v>
          </cell>
          <cell r="D48" t="str">
            <v>Hou</v>
          </cell>
          <cell r="E48" t="str">
            <v>Housing</v>
          </cell>
        </row>
        <row r="49">
          <cell r="A49" t="str">
            <v>Citra Garden Pontianak</v>
          </cell>
          <cell r="B49" t="str">
            <v>SH1</v>
          </cell>
          <cell r="C49" t="str">
            <v>TBK</v>
          </cell>
          <cell r="D49" t="str">
            <v>Hou</v>
          </cell>
          <cell r="E49" t="str">
            <v>Housing</v>
          </cell>
        </row>
        <row r="50">
          <cell r="A50" t="str">
            <v>Citra Garden Puri Jakarta</v>
          </cell>
          <cell r="B50" t="str">
            <v>SH1</v>
          </cell>
          <cell r="C50" t="str">
            <v>TBK</v>
          </cell>
          <cell r="D50" t="str">
            <v>Hou</v>
          </cell>
          <cell r="E50" t="str">
            <v>Housing</v>
          </cell>
        </row>
        <row r="51">
          <cell r="A51" t="str">
            <v>Citra Garden Serpong</v>
          </cell>
          <cell r="B51" t="str">
            <v>SH1</v>
          </cell>
          <cell r="C51" t="str">
            <v>TBK</v>
          </cell>
          <cell r="D51" t="str">
            <v>Hou</v>
          </cell>
          <cell r="E51" t="str">
            <v>Housing</v>
          </cell>
        </row>
        <row r="52">
          <cell r="A52" t="str">
            <v>Citra Garden Sidoarjo</v>
          </cell>
          <cell r="B52" t="str">
            <v>SH2</v>
          </cell>
          <cell r="C52" t="str">
            <v>TBK</v>
          </cell>
          <cell r="D52" t="str">
            <v>Hou</v>
          </cell>
          <cell r="E52" t="str">
            <v>Housing</v>
          </cell>
        </row>
        <row r="53">
          <cell r="A53" t="str">
            <v>CitraGran Cibubur</v>
          </cell>
          <cell r="B53" t="str">
            <v>SH2</v>
          </cell>
          <cell r="C53" t="str">
            <v>non</v>
          </cell>
          <cell r="D53" t="str">
            <v>Hou</v>
          </cell>
          <cell r="E53" t="str">
            <v>Housing</v>
          </cell>
        </row>
        <row r="54">
          <cell r="A54" t="str">
            <v>CitraGran City Palembang (Amanzi Water Park)</v>
          </cell>
          <cell r="B54" t="str">
            <v>SH1</v>
          </cell>
          <cell r="C54" t="str">
            <v>TBK</v>
          </cell>
          <cell r="D54" t="str">
            <v>Hou</v>
          </cell>
          <cell r="E54" t="str">
            <v>Housing</v>
          </cell>
        </row>
        <row r="55">
          <cell r="A55" t="str">
            <v>CitraGrand Semarang</v>
          </cell>
          <cell r="B55" t="str">
            <v>SH2</v>
          </cell>
          <cell r="C55" t="str">
            <v>TBK</v>
          </cell>
          <cell r="D55" t="str">
            <v>Hou</v>
          </cell>
          <cell r="E55" t="str">
            <v>Housing</v>
          </cell>
        </row>
        <row r="56">
          <cell r="A56" t="str">
            <v>CitraGrand Senyiur City Samarinda</v>
          </cell>
          <cell r="B56" t="str">
            <v>SH1</v>
          </cell>
          <cell r="C56" t="str">
            <v>TBK</v>
          </cell>
          <cell r="D56" t="str">
            <v>Hou</v>
          </cell>
          <cell r="E56" t="str">
            <v>Housing</v>
          </cell>
        </row>
        <row r="57">
          <cell r="A57" t="str">
            <v>Citra Harmoni Sidoarjo</v>
          </cell>
          <cell r="B57" t="str">
            <v>SH2</v>
          </cell>
          <cell r="C57" t="str">
            <v>TBK</v>
          </cell>
          <cell r="D57" t="str">
            <v>Hou</v>
          </cell>
          <cell r="E57" t="str">
            <v>Housing</v>
          </cell>
        </row>
        <row r="58">
          <cell r="A58" t="str">
            <v>Citra Indah City Jonggol</v>
          </cell>
          <cell r="B58" t="str">
            <v>SH2</v>
          </cell>
          <cell r="C58" t="str">
            <v>TBK</v>
          </cell>
          <cell r="D58" t="str">
            <v>Hou</v>
          </cell>
          <cell r="E58" t="str">
            <v>Housing</v>
          </cell>
        </row>
        <row r="59">
          <cell r="A59" t="str">
            <v>Citra Lake Sawangan</v>
          </cell>
          <cell r="B59" t="str">
            <v>SH1</v>
          </cell>
          <cell r="C59" t="str">
            <v>TBK</v>
          </cell>
          <cell r="D59" t="str">
            <v>Hou</v>
          </cell>
          <cell r="E59" t="str">
            <v>Housing</v>
          </cell>
        </row>
        <row r="60">
          <cell r="A60" t="str">
            <v>Citra Lake Suite</v>
          </cell>
          <cell r="B60" t="str">
            <v>SH1</v>
          </cell>
          <cell r="C60" t="str">
            <v>TBK</v>
          </cell>
          <cell r="D60" t="str">
            <v>Com</v>
          </cell>
          <cell r="E60" t="str">
            <v>Housing</v>
          </cell>
        </row>
        <row r="61">
          <cell r="A61" t="str">
            <v>Citra Living</v>
          </cell>
          <cell r="B61" t="str">
            <v>SH1</v>
          </cell>
          <cell r="C61" t="str">
            <v>TBK</v>
          </cell>
          <cell r="D61" t="str">
            <v>Com</v>
          </cell>
          <cell r="E61" t="str">
            <v>Others</v>
          </cell>
        </row>
        <row r="62">
          <cell r="A62" t="str">
            <v>Citra Maja City</v>
          </cell>
          <cell r="B62" t="str">
            <v>SH1</v>
          </cell>
          <cell r="C62" t="str">
            <v>TBK</v>
          </cell>
          <cell r="D62" t="str">
            <v>Hou</v>
          </cell>
          <cell r="E62" t="str">
            <v>Housing</v>
          </cell>
        </row>
        <row r="63">
          <cell r="A63" t="str">
            <v>Citra Mitra City Banjarbaru</v>
          </cell>
          <cell r="B63" t="str">
            <v>SH3B</v>
          </cell>
          <cell r="C63" t="str">
            <v>TBK</v>
          </cell>
          <cell r="D63" t="str">
            <v>Hou</v>
          </cell>
          <cell r="E63" t="str">
            <v>Housing</v>
          </cell>
        </row>
        <row r="64">
          <cell r="A64" t="str">
            <v>Citra Plaza Nagoya Batam</v>
          </cell>
          <cell r="B64" t="str">
            <v>SH1</v>
          </cell>
          <cell r="C64" t="str">
            <v>TBK</v>
          </cell>
          <cell r="D64" t="str">
            <v>Hou</v>
          </cell>
          <cell r="E64" t="str">
            <v>Housing</v>
          </cell>
        </row>
        <row r="65">
          <cell r="A65" t="str">
            <v>Citra Raya Jambi</v>
          </cell>
          <cell r="B65" t="str">
            <v>SH1</v>
          </cell>
          <cell r="C65" t="str">
            <v>TBK</v>
          </cell>
          <cell r="D65" t="str">
            <v>Hou</v>
          </cell>
          <cell r="E65" t="str">
            <v>Housing</v>
          </cell>
        </row>
        <row r="66">
          <cell r="A66" t="str">
            <v>Citra Raya Tangerang</v>
          </cell>
          <cell r="B66" t="str">
            <v>SH1</v>
          </cell>
          <cell r="C66" t="str">
            <v>TBK</v>
          </cell>
          <cell r="D66" t="str">
            <v>Hou</v>
          </cell>
          <cell r="E66" t="str">
            <v>Housing</v>
          </cell>
        </row>
        <row r="67">
          <cell r="A67" t="str">
            <v>Citra Sentul Raya</v>
          </cell>
          <cell r="B67" t="str">
            <v>SH1</v>
          </cell>
          <cell r="C67" t="str">
            <v>TBK</v>
          </cell>
          <cell r="D67" t="str">
            <v>Hou</v>
          </cell>
          <cell r="E67" t="str">
            <v>Housing</v>
          </cell>
        </row>
        <row r="68">
          <cell r="A68" t="str">
            <v>Citra Sun Garden Semarang</v>
          </cell>
          <cell r="B68" t="str">
            <v>SH2</v>
          </cell>
          <cell r="C68" t="str">
            <v>TBK</v>
          </cell>
          <cell r="D68" t="str">
            <v>Hou</v>
          </cell>
          <cell r="E68" t="str">
            <v>Housing</v>
          </cell>
        </row>
        <row r="69">
          <cell r="A69" t="str">
            <v>Citra Towers Kemayoran</v>
          </cell>
          <cell r="B69" t="str">
            <v>SH1</v>
          </cell>
          <cell r="C69" t="str">
            <v>TBK</v>
          </cell>
          <cell r="D69" t="str">
            <v>Com</v>
          </cell>
          <cell r="E69" t="str">
            <v>Others</v>
          </cell>
        </row>
        <row r="70">
          <cell r="A70" t="str">
            <v>CitraGran Mutiara Yogyakarta</v>
          </cell>
          <cell r="B70" t="str">
            <v>SH2</v>
          </cell>
          <cell r="C70" t="str">
            <v>TBK</v>
          </cell>
          <cell r="D70" t="str">
            <v>Hou</v>
          </cell>
          <cell r="E70" t="str">
            <v>Housing</v>
          </cell>
        </row>
        <row r="71">
          <cell r="A71" t="str">
            <v>CitraGrand Cibubur CBD</v>
          </cell>
          <cell r="B71" t="str">
            <v>SH2</v>
          </cell>
          <cell r="C71" t="str">
            <v>non</v>
          </cell>
          <cell r="D71" t="str">
            <v>Hou</v>
          </cell>
          <cell r="E71" t="str">
            <v>Housing</v>
          </cell>
        </row>
        <row r="72">
          <cell r="A72" t="str">
            <v>CitraGrand Galesong City Gowa Makassar</v>
          </cell>
          <cell r="B72" t="str">
            <v>SH3B</v>
          </cell>
          <cell r="C72" t="str">
            <v>TBK</v>
          </cell>
          <cell r="D72" t="str">
            <v>Hou</v>
          </cell>
          <cell r="E72" t="str">
            <v>Housing</v>
          </cell>
        </row>
        <row r="73">
          <cell r="A73" t="str">
            <v>CitraLand Bandar Lampung</v>
          </cell>
          <cell r="B73" t="str">
            <v>SH2</v>
          </cell>
          <cell r="C73" t="str">
            <v>TBK</v>
          </cell>
          <cell r="D73" t="str">
            <v>Hou</v>
          </cell>
          <cell r="E73" t="str">
            <v>Housing</v>
          </cell>
        </row>
        <row r="74">
          <cell r="A74" t="str">
            <v>CitraLand Bay View City Ambon</v>
          </cell>
          <cell r="B74" t="str">
            <v>SH2</v>
          </cell>
          <cell r="C74" t="str">
            <v>non</v>
          </cell>
          <cell r="D74" t="str">
            <v>Hou</v>
          </cell>
          <cell r="E74" t="str">
            <v>Housing</v>
          </cell>
        </row>
        <row r="75">
          <cell r="A75" t="str">
            <v>CitraLand Botanical Pangkal Pinang</v>
          </cell>
          <cell r="B75" t="str">
            <v>SH3B</v>
          </cell>
          <cell r="C75" t="str">
            <v>TBK</v>
          </cell>
          <cell r="D75" t="str">
            <v>Hou</v>
          </cell>
          <cell r="E75" t="str">
            <v>Housing</v>
          </cell>
        </row>
        <row r="76">
          <cell r="A76" t="str">
            <v>CitraLand BSB City Semarang</v>
          </cell>
          <cell r="B76" t="str">
            <v>SH3B</v>
          </cell>
          <cell r="C76" t="str">
            <v>TBK</v>
          </cell>
          <cell r="D76" t="str">
            <v>Hou</v>
          </cell>
          <cell r="E76" t="str">
            <v>Housing</v>
          </cell>
        </row>
        <row r="77">
          <cell r="A77" t="str">
            <v>CitraLand Celebes Makassar</v>
          </cell>
          <cell r="B77" t="str">
            <v>SH3B</v>
          </cell>
          <cell r="C77" t="str">
            <v>TBK</v>
          </cell>
          <cell r="D77" t="str">
            <v>Hou</v>
          </cell>
          <cell r="E77" t="str">
            <v>Housing</v>
          </cell>
        </row>
        <row r="78">
          <cell r="A78" t="str">
            <v>CitraLand Cibubur</v>
          </cell>
          <cell r="B78" t="str">
            <v>SH2</v>
          </cell>
          <cell r="C78" t="str">
            <v>TBK</v>
          </cell>
          <cell r="D78" t="str">
            <v>Hou</v>
          </cell>
          <cell r="E78" t="str">
            <v>Housing</v>
          </cell>
        </row>
        <row r="79">
          <cell r="A79" t="str">
            <v>CitraLand Cirebon</v>
          </cell>
          <cell r="B79" t="str">
            <v>SH3B</v>
          </cell>
          <cell r="C79" t="str">
            <v>TBK</v>
          </cell>
          <cell r="D79" t="str">
            <v>Hou</v>
          </cell>
          <cell r="E79" t="str">
            <v>Housing</v>
          </cell>
        </row>
        <row r="80">
          <cell r="A80" t="str">
            <v>CitraLand City CPI Makassar</v>
          </cell>
          <cell r="B80" t="str">
            <v>SH2</v>
          </cell>
          <cell r="C80" t="str">
            <v>TBK</v>
          </cell>
          <cell r="D80" t="str">
            <v>Hou</v>
          </cell>
          <cell r="E80" t="str">
            <v>Housing</v>
          </cell>
        </row>
        <row r="81">
          <cell r="A81" t="str">
            <v>CitraLand City Kedamean</v>
          </cell>
          <cell r="B81" t="str">
            <v>SH2</v>
          </cell>
          <cell r="C81" t="str">
            <v>TBK</v>
          </cell>
          <cell r="D81" t="str">
            <v>Hou</v>
          </cell>
          <cell r="E81" t="str">
            <v>Housing</v>
          </cell>
        </row>
        <row r="82">
          <cell r="A82" t="str">
            <v>CitraLand City Samarinda</v>
          </cell>
          <cell r="B82" t="str">
            <v>SH1</v>
          </cell>
          <cell r="C82" t="str">
            <v>TBK</v>
          </cell>
          <cell r="D82" t="str">
            <v>Hou</v>
          </cell>
          <cell r="E82" t="str">
            <v>Housing</v>
          </cell>
        </row>
        <row r="83">
          <cell r="A83" t="str">
            <v>CitraLand Denpasar</v>
          </cell>
          <cell r="B83" t="str">
            <v>SH2</v>
          </cell>
          <cell r="C83" t="str">
            <v>TBK</v>
          </cell>
          <cell r="D83" t="str">
            <v>Hou</v>
          </cell>
          <cell r="E83" t="str">
            <v>Housing</v>
          </cell>
        </row>
        <row r="84">
          <cell r="A84" t="str">
            <v>CitraLand Driyorejo CBD</v>
          </cell>
          <cell r="B84" t="str">
            <v>SH2</v>
          </cell>
          <cell r="C84" t="str">
            <v>TBK</v>
          </cell>
          <cell r="D84" t="str">
            <v>Hou</v>
          </cell>
          <cell r="E84" t="str">
            <v>Housing</v>
          </cell>
        </row>
        <row r="85">
          <cell r="A85" t="str">
            <v>CitraLand Gama City Medan</v>
          </cell>
          <cell r="B85" t="str">
            <v>SH2</v>
          </cell>
          <cell r="C85" t="str">
            <v>TBK</v>
          </cell>
          <cell r="D85" t="str">
            <v>Hou</v>
          </cell>
          <cell r="E85" t="str">
            <v>Housing</v>
          </cell>
        </row>
        <row r="86">
          <cell r="A86" t="str">
            <v>CitraLand Gresik Kota</v>
          </cell>
          <cell r="B86" t="str">
            <v>SH2</v>
          </cell>
          <cell r="C86" t="str">
            <v>TBK</v>
          </cell>
          <cell r="D86" t="str">
            <v>Hou</v>
          </cell>
          <cell r="E86" t="str">
            <v>Housing</v>
          </cell>
        </row>
        <row r="87">
          <cell r="A87" t="str">
            <v>CitraLand Helvetia Medan</v>
          </cell>
          <cell r="B87" t="str">
            <v>SH2</v>
          </cell>
          <cell r="C87" t="str">
            <v>TBK</v>
          </cell>
          <cell r="D87" t="str">
            <v>Hou</v>
          </cell>
          <cell r="E87" t="str">
            <v>Housing</v>
          </cell>
        </row>
        <row r="88">
          <cell r="A88" t="str">
            <v>CitraLand Kendari</v>
          </cell>
          <cell r="B88" t="str">
            <v>SH2</v>
          </cell>
          <cell r="C88" t="str">
            <v>TBK</v>
          </cell>
          <cell r="D88" t="str">
            <v>Hou</v>
          </cell>
          <cell r="E88" t="str">
            <v>Housing</v>
          </cell>
        </row>
        <row r="89">
          <cell r="A89" t="str">
            <v>CitraLand Megah Batam</v>
          </cell>
          <cell r="B89" t="str">
            <v>SH1</v>
          </cell>
          <cell r="C89" t="str">
            <v>TBK</v>
          </cell>
          <cell r="D89" t="str">
            <v>Hou</v>
          </cell>
          <cell r="E89" t="str">
            <v>Housing</v>
          </cell>
        </row>
        <row r="90">
          <cell r="A90" t="str">
            <v>CitraLand NGK Jambi</v>
          </cell>
          <cell r="B90" t="str">
            <v>SH3B</v>
          </cell>
          <cell r="C90" t="str">
            <v>TBK</v>
          </cell>
          <cell r="D90" t="str">
            <v>Hou</v>
          </cell>
          <cell r="E90" t="str">
            <v>Housing</v>
          </cell>
        </row>
        <row r="91">
          <cell r="A91" t="str">
            <v>CitraLand Palembang</v>
          </cell>
          <cell r="B91" t="str">
            <v>SH2</v>
          </cell>
          <cell r="C91" t="str">
            <v>TBK</v>
          </cell>
          <cell r="D91" t="str">
            <v>Hou</v>
          </cell>
          <cell r="E91" t="str">
            <v>Housing</v>
          </cell>
        </row>
        <row r="92">
          <cell r="A92" t="str">
            <v>CitraLand Palu</v>
          </cell>
          <cell r="B92" t="str">
            <v>SH2</v>
          </cell>
          <cell r="C92" t="str">
            <v>TBK</v>
          </cell>
          <cell r="D92" t="str">
            <v>Hou</v>
          </cell>
          <cell r="E92" t="str">
            <v>Housing</v>
          </cell>
        </row>
        <row r="93">
          <cell r="A93" t="str">
            <v>CitraLand Pekanbaru</v>
          </cell>
          <cell r="B93" t="str">
            <v>SH2</v>
          </cell>
          <cell r="C93" t="str">
            <v>TBK</v>
          </cell>
          <cell r="D93" t="str">
            <v>Hou</v>
          </cell>
          <cell r="E93" t="str">
            <v>Housing</v>
          </cell>
        </row>
        <row r="94">
          <cell r="A94" t="str">
            <v>CitraLand Puncak Tidar Malang</v>
          </cell>
          <cell r="B94" t="str">
            <v>SH2</v>
          </cell>
          <cell r="C94" t="str">
            <v>TBK</v>
          </cell>
          <cell r="D94" t="str">
            <v>Hou</v>
          </cell>
          <cell r="E94" t="str">
            <v>Housing</v>
          </cell>
        </row>
        <row r="95">
          <cell r="A95" t="str">
            <v>CitraLand Puri Serang</v>
          </cell>
          <cell r="B95" t="str">
            <v>SH3B</v>
          </cell>
          <cell r="C95" t="str">
            <v>TBK</v>
          </cell>
          <cell r="D95" t="str">
            <v>Hou</v>
          </cell>
          <cell r="E95" t="str">
            <v>Housing</v>
          </cell>
        </row>
        <row r="96">
          <cell r="A96" t="str">
            <v>CitraLand Sampali Kedamean Medan</v>
          </cell>
          <cell r="B96" t="str">
            <v>SH2</v>
          </cell>
          <cell r="C96" t="str">
            <v>TBK</v>
          </cell>
          <cell r="D96" t="str">
            <v>Hou</v>
          </cell>
          <cell r="E96" t="str">
            <v>Housing</v>
          </cell>
        </row>
        <row r="97">
          <cell r="A97" t="str">
            <v>CitraLand Surabaya</v>
          </cell>
          <cell r="B97" t="str">
            <v>SH2</v>
          </cell>
          <cell r="C97" t="str">
            <v>TBK</v>
          </cell>
          <cell r="D97" t="str">
            <v>Hou</v>
          </cell>
          <cell r="E97" t="str">
            <v>Housing</v>
          </cell>
        </row>
        <row r="98">
          <cell r="A98" t="str">
            <v>CitraLand Tallasa City Makassar</v>
          </cell>
          <cell r="B98" t="str">
            <v>SH2</v>
          </cell>
          <cell r="C98" t="str">
            <v>TBK</v>
          </cell>
          <cell r="D98" t="str">
            <v>Hou</v>
          </cell>
          <cell r="E98" t="str">
            <v>Housing</v>
          </cell>
        </row>
        <row r="99">
          <cell r="A99" t="str">
            <v>CitraLand Tanjung Morawa Medan</v>
          </cell>
          <cell r="B99" t="str">
            <v>SH2</v>
          </cell>
          <cell r="C99" t="str">
            <v>TBK</v>
          </cell>
          <cell r="D99" t="str">
            <v>Hou</v>
          </cell>
          <cell r="E99" t="str">
            <v>Housing</v>
          </cell>
        </row>
        <row r="100">
          <cell r="A100" t="str">
            <v>CitraLand Tegal</v>
          </cell>
          <cell r="B100" t="str">
            <v>SH3B</v>
          </cell>
          <cell r="C100" t="str">
            <v>TBK</v>
          </cell>
          <cell r="D100" t="str">
            <v>Hou</v>
          </cell>
          <cell r="E100" t="str">
            <v>Housing</v>
          </cell>
        </row>
        <row r="101">
          <cell r="A101" t="str">
            <v>CitraLand The Green Lake</v>
          </cell>
          <cell r="B101" t="str">
            <v>SH2</v>
          </cell>
          <cell r="C101" t="str">
            <v>TBK</v>
          </cell>
          <cell r="D101" t="str">
            <v>Hou</v>
          </cell>
          <cell r="E101" t="str">
            <v>Housing</v>
          </cell>
        </row>
        <row r="102">
          <cell r="A102" t="str">
            <v>CitraLand Utara dan Northwest</v>
          </cell>
          <cell r="B102" t="str">
            <v>SH2</v>
          </cell>
          <cell r="C102" t="str">
            <v>TBK</v>
          </cell>
          <cell r="D102" t="str">
            <v>Hou</v>
          </cell>
          <cell r="E102" t="str">
            <v>Housing</v>
          </cell>
        </row>
        <row r="103">
          <cell r="A103" t="str">
            <v>CitraLand Vittorio</v>
          </cell>
          <cell r="B103" t="str">
            <v>SH2</v>
          </cell>
          <cell r="C103" t="str">
            <v>TBK</v>
          </cell>
          <cell r="D103" t="str">
            <v>Com</v>
          </cell>
          <cell r="E103" t="str">
            <v>Others</v>
          </cell>
        </row>
        <row r="104">
          <cell r="A104" t="str">
            <v>CitraLand Winangun Manado</v>
          </cell>
          <cell r="B104" t="str">
            <v>SH2</v>
          </cell>
          <cell r="C104" t="str">
            <v>non</v>
          </cell>
          <cell r="D104" t="str">
            <v>Hou</v>
          </cell>
          <cell r="E104" t="str">
            <v>Housing</v>
          </cell>
        </row>
        <row r="105">
          <cell r="A105" t="str">
            <v>Grand Shenyang Star Lake City</v>
          </cell>
          <cell r="B105" t="str">
            <v>SH1</v>
          </cell>
          <cell r="C105" t="str">
            <v>non</v>
          </cell>
          <cell r="D105" t="str">
            <v>Hou</v>
          </cell>
          <cell r="E105" t="str">
            <v>Housing</v>
          </cell>
        </row>
        <row r="106">
          <cell r="A106" t="str">
            <v>Head Office Kelapa Sawit</v>
          </cell>
          <cell r="B106" t="str">
            <v>SH4</v>
          </cell>
          <cell r="C106" t="str">
            <v>non</v>
          </cell>
          <cell r="D106" t="str">
            <v>Oth</v>
          </cell>
          <cell r="E106" t="str">
            <v>Others</v>
          </cell>
        </row>
        <row r="107">
          <cell r="A107" t="str">
            <v>Hotel Ciputra Cibubur</v>
          </cell>
          <cell r="B107" t="str">
            <v>SH2</v>
          </cell>
          <cell r="C107" t="str">
            <v>non</v>
          </cell>
          <cell r="D107" t="str">
            <v>Com</v>
          </cell>
          <cell r="E107" t="str">
            <v>Hotel</v>
          </cell>
        </row>
        <row r="108">
          <cell r="A108" t="str">
            <v>Hotel Ciputra Jakarta</v>
          </cell>
          <cell r="B108" t="str">
            <v>SH3A</v>
          </cell>
          <cell r="C108" t="str">
            <v>TBK</v>
          </cell>
          <cell r="D108" t="str">
            <v>Com</v>
          </cell>
          <cell r="E108" t="str">
            <v>Hotel</v>
          </cell>
        </row>
        <row r="109">
          <cell r="A109" t="str">
            <v>Hotel Ciputra Semarang</v>
          </cell>
          <cell r="B109" t="str">
            <v>SH3A</v>
          </cell>
          <cell r="C109" t="str">
            <v>TBK</v>
          </cell>
          <cell r="D109" t="str">
            <v>Com</v>
          </cell>
          <cell r="E109" t="str">
            <v>Hotel</v>
          </cell>
        </row>
        <row r="110">
          <cell r="A110" t="str">
            <v>Hotel Pullman Hanoi</v>
          </cell>
          <cell r="B110" t="str">
            <v>SH1</v>
          </cell>
          <cell r="C110" t="str">
            <v>non</v>
          </cell>
          <cell r="D110" t="str">
            <v>Com</v>
          </cell>
          <cell r="E110" t="str">
            <v>Hotel</v>
          </cell>
        </row>
        <row r="111">
          <cell r="A111" t="str">
            <v>Hotel Raffles Jakarta</v>
          </cell>
          <cell r="B111" t="str">
            <v>SH3A</v>
          </cell>
          <cell r="C111" t="str">
            <v>TBK</v>
          </cell>
          <cell r="D111" t="str">
            <v>Com</v>
          </cell>
          <cell r="E111" t="str">
            <v>Hotel</v>
          </cell>
        </row>
        <row r="112">
          <cell r="A112" t="str">
            <v>Kelapa Sawit Kaur (Nasal, Padang Guci, Bintuhan)</v>
          </cell>
          <cell r="B112" t="str">
            <v>SH4</v>
          </cell>
          <cell r="C112" t="str">
            <v>non</v>
          </cell>
          <cell r="D112" t="str">
            <v>Oth</v>
          </cell>
          <cell r="E112" t="str">
            <v>Others</v>
          </cell>
        </row>
        <row r="113">
          <cell r="A113" t="str">
            <v>Kelapa Sawit Musi Rawas (Lakitan, Karang Jaya)</v>
          </cell>
          <cell r="B113" t="str">
            <v>SH4</v>
          </cell>
          <cell r="C113" t="str">
            <v>non</v>
          </cell>
          <cell r="D113" t="str">
            <v>Oth</v>
          </cell>
          <cell r="E113" t="str">
            <v>Others</v>
          </cell>
        </row>
        <row r="114">
          <cell r="A114" t="str">
            <v>Klinik Eco Medika</v>
          </cell>
          <cell r="B114" t="str">
            <v>SH4</v>
          </cell>
          <cell r="C114" t="str">
            <v>TBK</v>
          </cell>
          <cell r="D114" t="str">
            <v>HC</v>
          </cell>
          <cell r="E114" t="str">
            <v>Healthcare</v>
          </cell>
        </row>
        <row r="115">
          <cell r="A115" t="str">
            <v>Klinik Eco Medika Citra Raya</v>
          </cell>
          <cell r="B115" t="str">
            <v>SH4</v>
          </cell>
          <cell r="C115" t="str">
            <v>TBK</v>
          </cell>
          <cell r="D115" t="str">
            <v>HC</v>
          </cell>
          <cell r="E115" t="str">
            <v>Healthcare</v>
          </cell>
        </row>
        <row r="116">
          <cell r="A116" t="str">
            <v>Linhu Lake New City Jiaxing</v>
          </cell>
          <cell r="B116" t="str">
            <v>SH3A</v>
          </cell>
          <cell r="C116" t="str">
            <v>non</v>
          </cell>
          <cell r="D116" t="str">
            <v>Hou</v>
          </cell>
          <cell r="E116" t="str">
            <v>Housing</v>
          </cell>
        </row>
        <row r="117">
          <cell r="A117" t="str">
            <v>Mal Ciputra Cibubur</v>
          </cell>
          <cell r="B117" t="str">
            <v>SH2</v>
          </cell>
          <cell r="C117" t="str">
            <v>non</v>
          </cell>
          <cell r="D117" t="str">
            <v>Com</v>
          </cell>
          <cell r="E117" t="str">
            <v>Mall</v>
          </cell>
        </row>
        <row r="118">
          <cell r="A118" t="str">
            <v>Mal Ciputra Jakarta</v>
          </cell>
          <cell r="B118" t="str">
            <v>SH3A</v>
          </cell>
          <cell r="C118" t="str">
            <v>TBK</v>
          </cell>
          <cell r="D118" t="str">
            <v>Com</v>
          </cell>
          <cell r="E118" t="str">
            <v>Mall</v>
          </cell>
        </row>
        <row r="119">
          <cell r="A119" t="str">
            <v>Mal Ciputra Semarang</v>
          </cell>
          <cell r="B119" t="str">
            <v>SH3A</v>
          </cell>
          <cell r="C119" t="str">
            <v>TBK</v>
          </cell>
          <cell r="D119" t="str">
            <v>Com</v>
          </cell>
          <cell r="E119" t="str">
            <v>Mall</v>
          </cell>
        </row>
        <row r="120">
          <cell r="A120" t="str">
            <v>Mal Ciputra Seraya Pekanbaru</v>
          </cell>
          <cell r="B120" t="str">
            <v>SH2</v>
          </cell>
          <cell r="C120" t="str">
            <v>non</v>
          </cell>
          <cell r="D120" t="str">
            <v>Com</v>
          </cell>
          <cell r="E120" t="str">
            <v>Mall</v>
          </cell>
        </row>
        <row r="121">
          <cell r="A121" t="str">
            <v>Mal Ciputra Tangerang</v>
          </cell>
          <cell r="B121" t="str">
            <v>SH1</v>
          </cell>
          <cell r="C121" t="str">
            <v>TBK</v>
          </cell>
          <cell r="D121" t="str">
            <v>Com</v>
          </cell>
          <cell r="E121" t="str">
            <v>Mall</v>
          </cell>
        </row>
        <row r="122">
          <cell r="A122" t="str">
            <v>Pabrik Kelapa Sawit</v>
          </cell>
          <cell r="B122" t="str">
            <v>SH4</v>
          </cell>
          <cell r="C122" t="str">
            <v>non</v>
          </cell>
          <cell r="D122" t="str">
            <v>Oth</v>
          </cell>
          <cell r="E122" t="str">
            <v>Others</v>
          </cell>
        </row>
        <row r="123">
          <cell r="A123" t="str">
            <v>Sekolah Citra Berkat (SCB) Citra Indah</v>
          </cell>
          <cell r="B123" t="str">
            <v>SH2</v>
          </cell>
          <cell r="C123" t="str">
            <v>non</v>
          </cell>
          <cell r="D123" t="str">
            <v>Edu</v>
          </cell>
          <cell r="E123" t="str">
            <v>Education</v>
          </cell>
        </row>
        <row r="124">
          <cell r="A124" t="str">
            <v>Sekolah Citra Berkat (SCB) Citra Raya Tangerang</v>
          </cell>
          <cell r="B124" t="str">
            <v>SH2</v>
          </cell>
          <cell r="C124" t="str">
            <v>non</v>
          </cell>
          <cell r="D124" t="str">
            <v>Edu</v>
          </cell>
          <cell r="E124" t="str">
            <v>Education</v>
          </cell>
        </row>
        <row r="125">
          <cell r="A125" t="str">
            <v>Sekolah Citra Berkat (SCB) CitraLand Surabaya</v>
          </cell>
          <cell r="B125" t="str">
            <v>SH2</v>
          </cell>
          <cell r="C125" t="str">
            <v>non</v>
          </cell>
          <cell r="D125" t="str">
            <v>Edu</v>
          </cell>
          <cell r="E125" t="str">
            <v>Education</v>
          </cell>
        </row>
        <row r="126">
          <cell r="A126" t="str">
            <v>Sekolah Citra Berkat (SCB) The Taman Dayu</v>
          </cell>
          <cell r="B126" t="str">
            <v>SH2</v>
          </cell>
          <cell r="C126" t="str">
            <v>non</v>
          </cell>
          <cell r="D126" t="str">
            <v>Edu</v>
          </cell>
          <cell r="E126" t="str">
            <v>Education</v>
          </cell>
        </row>
        <row r="127">
          <cell r="A127" t="str">
            <v>Sekolah Citra Kasih (SCK) Ambon</v>
          </cell>
          <cell r="B127" t="str">
            <v>SH2</v>
          </cell>
          <cell r="C127" t="str">
            <v>non</v>
          </cell>
          <cell r="D127" t="str">
            <v>Edu</v>
          </cell>
          <cell r="E127" t="str">
            <v>Education</v>
          </cell>
        </row>
        <row r="128">
          <cell r="A128" t="str">
            <v>Sekolah Citra Kasih (SCK) Citra Garden City</v>
          </cell>
          <cell r="B128" t="str">
            <v>SH2</v>
          </cell>
          <cell r="C128" t="str">
            <v>non</v>
          </cell>
          <cell r="D128" t="str">
            <v>Edu</v>
          </cell>
          <cell r="E128" t="str">
            <v>Education</v>
          </cell>
        </row>
        <row r="129">
          <cell r="A129" t="str">
            <v>Sekolah Citra Kasih (SCK) CitraLand Manado</v>
          </cell>
          <cell r="B129" t="str">
            <v>SH2</v>
          </cell>
          <cell r="C129" t="str">
            <v>non</v>
          </cell>
          <cell r="D129" t="str">
            <v>Edu</v>
          </cell>
          <cell r="E129" t="str">
            <v>Education</v>
          </cell>
        </row>
        <row r="130">
          <cell r="A130" t="str">
            <v>Sekolah Citra Kasih (SCK) Don Bosco Pondok Indah</v>
          </cell>
          <cell r="B130" t="str">
            <v>SH2</v>
          </cell>
          <cell r="C130" t="str">
            <v>non</v>
          </cell>
          <cell r="D130" t="str">
            <v>Edu</v>
          </cell>
          <cell r="E130" t="str">
            <v>Education</v>
          </cell>
        </row>
        <row r="131">
          <cell r="A131" t="str">
            <v>Sekolah Citra Kasih (SCK) Makassar</v>
          </cell>
          <cell r="B131" t="str">
            <v>SH2</v>
          </cell>
          <cell r="C131" t="str">
            <v>non</v>
          </cell>
          <cell r="D131" t="str">
            <v>Edu</v>
          </cell>
          <cell r="E131" t="str">
            <v>Education</v>
          </cell>
        </row>
        <row r="132">
          <cell r="A132" t="str">
            <v>Sekolah Citra Kasih (SCK) Samarinda</v>
          </cell>
          <cell r="B132" t="str">
            <v>SH2</v>
          </cell>
          <cell r="C132" t="str">
            <v>non</v>
          </cell>
          <cell r="D132" t="str">
            <v>Edu</v>
          </cell>
          <cell r="E132" t="str">
            <v>Education</v>
          </cell>
        </row>
        <row r="133">
          <cell r="A133" t="str">
            <v>Sekolah Citra Kasih (SCK) Semarang</v>
          </cell>
          <cell r="B133" t="str">
            <v>SH2</v>
          </cell>
          <cell r="C133" t="str">
            <v>non</v>
          </cell>
          <cell r="D133" t="str">
            <v>Edu</v>
          </cell>
          <cell r="E133" t="str">
            <v>Education</v>
          </cell>
        </row>
        <row r="134">
          <cell r="A134" t="str">
            <v>Sekolah Ciputra Surabaya</v>
          </cell>
          <cell r="B134" t="str">
            <v>SH2</v>
          </cell>
          <cell r="C134" t="str">
            <v>non</v>
          </cell>
          <cell r="D134" t="str">
            <v>Edu</v>
          </cell>
          <cell r="E134" t="str">
            <v>Education</v>
          </cell>
        </row>
        <row r="135">
          <cell r="A135" t="str">
            <v>SMG Eye Clinic Jakarta</v>
          </cell>
          <cell r="B135" t="str">
            <v>SH4</v>
          </cell>
          <cell r="C135" t="str">
            <v>TBK</v>
          </cell>
          <cell r="D135" t="str">
            <v>HC</v>
          </cell>
          <cell r="E135" t="str">
            <v>Healthcare</v>
          </cell>
        </row>
        <row r="136">
          <cell r="A136" t="str">
            <v>SMG Eye Clinic Surabaya</v>
          </cell>
          <cell r="B136" t="str">
            <v>SH4</v>
          </cell>
          <cell r="C136" t="str">
            <v>TBK</v>
          </cell>
          <cell r="D136" t="str">
            <v>HC</v>
          </cell>
          <cell r="E136" t="str">
            <v>Healthcare</v>
          </cell>
        </row>
        <row r="137">
          <cell r="A137" t="str">
            <v>Swiss-Belhotel Regional Office Indonesia</v>
          </cell>
          <cell r="B137" t="str">
            <v>SH2</v>
          </cell>
          <cell r="C137" t="str">
            <v>non</v>
          </cell>
          <cell r="D137" t="str">
            <v>Oth</v>
          </cell>
          <cell r="E137" t="str">
            <v>Others</v>
          </cell>
        </row>
        <row r="138">
          <cell r="A138" t="str">
            <v>The Taman Dayu</v>
          </cell>
          <cell r="B138" t="str">
            <v>SH2</v>
          </cell>
          <cell r="C138" t="str">
            <v>TBK</v>
          </cell>
          <cell r="D138" t="str">
            <v>Hou</v>
          </cell>
          <cell r="E138" t="str">
            <v>Housing</v>
          </cell>
        </row>
        <row r="139">
          <cell r="A139" t="str">
            <v>UCEC</v>
          </cell>
          <cell r="B139" t="str">
            <v>SH2</v>
          </cell>
          <cell r="C139" t="str">
            <v>non</v>
          </cell>
          <cell r="D139" t="str">
            <v>Edu</v>
          </cell>
          <cell r="E139" t="str">
            <v>Education</v>
          </cell>
        </row>
        <row r="140">
          <cell r="A140" t="str">
            <v>Universitas Ciputra Makassar</v>
          </cell>
          <cell r="B140" t="str">
            <v>SH2</v>
          </cell>
          <cell r="C140" t="str">
            <v>non</v>
          </cell>
          <cell r="D140" t="str">
            <v>Edu</v>
          </cell>
          <cell r="E140" t="str">
            <v>Education</v>
          </cell>
        </row>
        <row r="141">
          <cell r="A141" t="str">
            <v>Universitas Ciputra Surabaya</v>
          </cell>
          <cell r="B141" t="str">
            <v>SH2</v>
          </cell>
          <cell r="C141" t="str">
            <v>non</v>
          </cell>
          <cell r="D141" t="str">
            <v>Edu</v>
          </cell>
          <cell r="E141" t="str">
            <v>Education</v>
          </cell>
        </row>
        <row r="142">
          <cell r="A142" t="str">
            <v>Vida View Apartemen</v>
          </cell>
          <cell r="B142" t="str">
            <v>SH3B</v>
          </cell>
          <cell r="C142" t="str">
            <v>TBK</v>
          </cell>
          <cell r="D142" t="str">
            <v>Com</v>
          </cell>
          <cell r="E142" t="str">
            <v>Housing</v>
          </cell>
        </row>
        <row r="143">
          <cell r="A143" t="str">
            <v>Villa Patmase</v>
          </cell>
          <cell r="B143" t="str">
            <v>SH2</v>
          </cell>
          <cell r="C143" t="str">
            <v>non</v>
          </cell>
          <cell r="D143" t="str">
            <v>Com</v>
          </cell>
          <cell r="E143" t="str">
            <v>Others</v>
          </cell>
        </row>
        <row r="9789">
          <cell r="C9789" t="str">
            <v>Ciputra World Jakarta 1</v>
          </cell>
        </row>
      </sheetData>
      <sheetData sheetId="2"/>
      <sheetData sheetId="3">
        <row r="1">
          <cell r="A1" t="str">
            <v>Filename</v>
          </cell>
          <cell r="B1" t="str">
            <v>Proper Name (Proyek)</v>
          </cell>
        </row>
        <row r="2">
          <cell r="A2" t="str">
            <v>Penilaian Audit Aceh Water (PT. Toya Perdana Lhokseumawe) 2025.xlsx</v>
          </cell>
          <cell r="B2" t="str">
            <v>Aceh Water</v>
          </cell>
        </row>
        <row r="3">
          <cell r="A3" t="str">
            <v>Penilaian Asuransi Ciputra Indonesia 2022.xlsx</v>
          </cell>
          <cell r="B3" t="str">
            <v>Asuransi Ciputra Life</v>
          </cell>
        </row>
        <row r="4">
          <cell r="A4" t="str">
            <v>Penilaian Asuransi Ciputra Indonesia 2023.xlsx</v>
          </cell>
          <cell r="B4" t="str">
            <v>Asuransi Ciputra Life</v>
          </cell>
        </row>
        <row r="5">
          <cell r="A5" t="str">
            <v>Penilaian Asuransi Ciputra Indonesia 2025.xlsx</v>
          </cell>
          <cell r="B5" t="str">
            <v>Asuransi Ciputra Life</v>
          </cell>
        </row>
        <row r="6">
          <cell r="A6" t="str">
            <v>Penilaian Audit Asuransi Ciputra Life 2024.xlsx</v>
          </cell>
          <cell r="B6" t="str">
            <v>Asuransi Ciputra Life</v>
          </cell>
        </row>
        <row r="7">
          <cell r="A7" t="str">
            <v>Penilaian Audit Asuransi Ciputra Life 2024.xlsx</v>
          </cell>
          <cell r="B7" t="str">
            <v>BizPark Bekasi</v>
          </cell>
        </row>
        <row r="8">
          <cell r="A8" t="str">
            <v>Penilaian Audit BizPark CE Pulogadung 2023.xlsx</v>
          </cell>
          <cell r="B8" t="str">
            <v>BizPark Commercial Estate Pulogadung</v>
          </cell>
        </row>
        <row r="9">
          <cell r="A9" t="str">
            <v>Penilaian Audit BizPark CE Pulogadung 2025.xlsx</v>
          </cell>
          <cell r="B9" t="str">
            <v>BizPark Commercial Estate Pulogadung</v>
          </cell>
        </row>
        <row r="10">
          <cell r="A10" t="str">
            <v>Penilaian Audit Bizpark Pulogadung 2024.xlsx</v>
          </cell>
          <cell r="B10" t="str">
            <v>BizPark Commercial Estate Pulogadung</v>
          </cell>
        </row>
        <row r="11">
          <cell r="A11" t="str">
            <v>Penilaian Audit C Derma CWJ.xlsx</v>
          </cell>
          <cell r="B11" t="str">
            <v>C Derma Ciputra World Jakarta</v>
          </cell>
        </row>
        <row r="12">
          <cell r="A12" t="str">
            <v>Penilaian Audit Century21 2022 (1).xlsx</v>
          </cell>
          <cell r="B12" t="str">
            <v>Century 21 Real Estate</v>
          </cell>
        </row>
        <row r="13">
          <cell r="A13" t="str">
            <v>Penilaian Audit Ciputra Artpreneur 2024.xlsx</v>
          </cell>
          <cell r="B13" t="str">
            <v>Ciputra Artpreneur</v>
          </cell>
        </row>
        <row r="14">
          <cell r="A14" t="str">
            <v>Penilaian Audit Ciputra Beach Resort 2024.xlsx</v>
          </cell>
          <cell r="B14" t="str">
            <v>Ciputra Beach Resort</v>
          </cell>
        </row>
        <row r="15">
          <cell r="A15" t="str">
            <v>Penilaian Citra Beach Resort 2022.xlsx</v>
          </cell>
          <cell r="B15" t="str">
            <v>Ciputra Beach Resort</v>
          </cell>
        </row>
        <row r="16">
          <cell r="A16" t="str">
            <v>Penilaian Audit Ciputra Surabaya Padang Golf 2023.xlsx</v>
          </cell>
          <cell r="B16" t="str">
            <v>Ciputra Golf Club &amp; Hotel</v>
          </cell>
        </row>
        <row r="17">
          <cell r="A17" t="str">
            <v>Penilaian Audit Ciputra Surabaya Padang Golf 2024.xlsx</v>
          </cell>
          <cell r="B17" t="str">
            <v>Ciputra Golf Club &amp; Hotel</v>
          </cell>
        </row>
        <row r="18">
          <cell r="A18" t="str">
            <v>Penilaian Audit Ciputra Surabaya Padang Golf 2025.xlsx</v>
          </cell>
          <cell r="B18" t="str">
            <v>Ciputra Golf Club &amp; Hotel</v>
          </cell>
        </row>
        <row r="19">
          <cell r="A19" t="str">
            <v>Penilaian Proyek Ciputra Surabaya Padang Golf 2022.xlsx</v>
          </cell>
          <cell r="B19" t="str">
            <v>Ciputra Golf Club &amp; Hotel</v>
          </cell>
        </row>
        <row r="20">
          <cell r="A20" t="str">
            <v>Penilaian Audit Cihos CGC 2025.xlsx</v>
          </cell>
          <cell r="B20" t="str">
            <v>Ciputra Hospital Citra Garden City</v>
          </cell>
        </row>
        <row r="21">
          <cell r="A21" t="str">
            <v>Penilaian Audit Ciputra Hospital Citra Garden City 2024.xlsx</v>
          </cell>
          <cell r="B21" t="str">
            <v>Ciputra Hospital Citra Garden City</v>
          </cell>
        </row>
        <row r="22">
          <cell r="A22" t="str">
            <v>Penilaian Ciputra Hospital - CGC 2023.xlsx</v>
          </cell>
          <cell r="B22" t="str">
            <v>Ciputra Hospital Citra Garden City</v>
          </cell>
        </row>
        <row r="23">
          <cell r="A23" t="str">
            <v>Penilaian Proyek Ciputra Hospital CGC 2022.xlsx</v>
          </cell>
          <cell r="B23" t="str">
            <v>Ciputra Hospital Citra Garden City</v>
          </cell>
        </row>
        <row r="24">
          <cell r="A24" t="str">
            <v>Penilaian Audit Cihos CRT 2025.xlsx</v>
          </cell>
          <cell r="B24" t="str">
            <v>Ciputra Hospital Citra Raya Tangerang</v>
          </cell>
        </row>
        <row r="25">
          <cell r="A25" t="str">
            <v>Penilaian Audit Ciputra Hospital Citra Raya Tangerang 2024.xlsx</v>
          </cell>
          <cell r="B25" t="str">
            <v>Ciputra Hospital Citra Raya Tangerang</v>
          </cell>
        </row>
        <row r="26">
          <cell r="A26" t="str">
            <v>Penilaian Ciputra Hospital CRT 2022.xlsx</v>
          </cell>
          <cell r="B26" t="str">
            <v>Ciputra Hospital Citra Raya Tangerang</v>
          </cell>
        </row>
        <row r="27">
          <cell r="A27" t="str">
            <v>Penilaian Ciputra Hospital CRT 2023.xlsx</v>
          </cell>
          <cell r="B27" t="str">
            <v>Ciputra Hospital Citra Raya Tangerang</v>
          </cell>
        </row>
        <row r="28">
          <cell r="A28" t="str">
            <v>Penilaian Audit Cihos Surabaya 2025.xlsx</v>
          </cell>
          <cell r="B28" t="str">
            <v>Ciputra Hospital Surabaya</v>
          </cell>
        </row>
        <row r="29">
          <cell r="A29" t="str">
            <v>Penilaian Audit Ciputra International Puri 2024.xlsx</v>
          </cell>
          <cell r="B29" t="str">
            <v>Ciputra International Puri</v>
          </cell>
        </row>
        <row r="30">
          <cell r="A30" t="str">
            <v>Penilaian Ciputra International Puri 2023.xlsx</v>
          </cell>
          <cell r="B30" t="str">
            <v>Ciputra International Puri</v>
          </cell>
        </row>
        <row r="31">
          <cell r="A31" t="str">
            <v>Penilaian Audit Ciputra Medical Center (CMC) 2023.xlsx</v>
          </cell>
          <cell r="B31" t="str">
            <v>Ciputra Medical Centre</v>
          </cell>
        </row>
        <row r="32">
          <cell r="A32" t="str">
            <v>Penilaian Audit Ciputra Medical Center 2024.xlsx</v>
          </cell>
          <cell r="B32" t="str">
            <v>Ciputra Medical Centre</v>
          </cell>
        </row>
        <row r="33">
          <cell r="A33" t="str">
            <v>Penilaian CMC 2022.xlsx</v>
          </cell>
          <cell r="B33" t="str">
            <v>Ciputra Medical Centre</v>
          </cell>
        </row>
        <row r="34">
          <cell r="A34" t="str">
            <v>Penilaian Audit Cihos Banjarmasin 2025.xlsx</v>
          </cell>
          <cell r="B34" t="str">
            <v>Ciputra Mitra Hospital Banjarmasin</v>
          </cell>
        </row>
        <row r="35">
          <cell r="A35" t="str">
            <v>Penilaian Ciputra Mitra Hospital 2023.xlsx</v>
          </cell>
          <cell r="B35" t="str">
            <v>Ciputra Mitra Hospital Banjarmasin</v>
          </cell>
        </row>
        <row r="36">
          <cell r="A36" t="str">
            <v>Penilaian Audit Ciputra World 1 - CAG &amp; PPRS Office Tower 2025.xlsx</v>
          </cell>
          <cell r="B36" t="str">
            <v>Ciputra World Jakarta 1</v>
          </cell>
        </row>
        <row r="37">
          <cell r="A37" t="str">
            <v>Penilaian Ciputra World Jakarta 1 2022 - PPPRS.xlsx</v>
          </cell>
          <cell r="B37" t="str">
            <v>Ciputra World Jakarta 1</v>
          </cell>
        </row>
        <row r="38">
          <cell r="A38" t="str">
            <v>CWJ 2 2025.xlsx</v>
          </cell>
          <cell r="B38" t="str">
            <v>Ciputra World Jakarta 2</v>
          </cell>
        </row>
        <row r="39">
          <cell r="A39" t="str">
            <v>Penilaian CWJ 2- 2022.xlsx</v>
          </cell>
          <cell r="B39" t="str">
            <v>Ciputra World Jakarta 2</v>
          </cell>
        </row>
        <row r="40">
          <cell r="A40" t="str">
            <v>Penilaian Audit Ciputra World Surabaya Apartment 2024.xlsx</v>
          </cell>
          <cell r="B40" t="str">
            <v>Ciputra World Surabaya Apartemen</v>
          </cell>
        </row>
        <row r="41">
          <cell r="A41" t="str">
            <v>Penilaian Audit CWS Apartment 2025.xlsx</v>
          </cell>
          <cell r="B41" t="str">
            <v>Ciputra World Surabaya Apartemen</v>
          </cell>
        </row>
        <row r="42">
          <cell r="A42" t="str">
            <v>Penilaian Proyek CWS Apartment 2022.xlsx</v>
          </cell>
          <cell r="B42" t="str">
            <v>Ciputra World Surabaya Apartemen</v>
          </cell>
        </row>
        <row r="43">
          <cell r="A43" t="str">
            <v>Penilaian Audit Ciputra World Surabaya Hotel 2024.xlsx</v>
          </cell>
          <cell r="B43" t="str">
            <v>Ciputra World Surabaya Hotel</v>
          </cell>
        </row>
        <row r="44">
          <cell r="A44" t="str">
            <v>Penilaian Audit CWS Hotel 2025.xlsx</v>
          </cell>
          <cell r="B44" t="str">
            <v>Ciputra World Surabaya Hotel</v>
          </cell>
        </row>
        <row r="45">
          <cell r="A45" t="str">
            <v>Penilaian Hotel Ciputra World Surabaya 2023.xlsx</v>
          </cell>
          <cell r="B45" t="str">
            <v>Ciputra World Surabaya Hotel</v>
          </cell>
        </row>
        <row r="46">
          <cell r="A46" t="str">
            <v>Penilaian Proyek CWS Hotel 2022.xlsx</v>
          </cell>
          <cell r="B46" t="str">
            <v>Ciputra World Surabaya Hotel</v>
          </cell>
        </row>
        <row r="47">
          <cell r="A47" t="str">
            <v>Penilaian Audit Ciputra World Surabaya Mall 2024.xlsx</v>
          </cell>
          <cell r="B47" t="str">
            <v>Ciputra World Surabaya Mall</v>
          </cell>
        </row>
        <row r="48">
          <cell r="A48" t="str">
            <v>Penilaian Audit CWS Mall 2025.xlsx</v>
          </cell>
          <cell r="B48" t="str">
            <v>Ciputra World Surabaya Mall</v>
          </cell>
        </row>
        <row r="49">
          <cell r="A49" t="str">
            <v>Penilaian Mall Ciputra World Surabaya 2023.xlsx</v>
          </cell>
          <cell r="B49" t="str">
            <v>Ciputra World Surabaya Mall</v>
          </cell>
        </row>
        <row r="50">
          <cell r="A50" t="str">
            <v>Penilaian Proyek CWS Mall 2022.xlsx</v>
          </cell>
          <cell r="B50" t="str">
            <v>Ciputra World Surabaya Mall</v>
          </cell>
        </row>
        <row r="51">
          <cell r="A51" t="str">
            <v>Penilaian Audit Citra City Balikpapan 2025.xlsx</v>
          </cell>
          <cell r="B51" t="str">
            <v>Citra City Balikpapan</v>
          </cell>
        </row>
        <row r="52">
          <cell r="A52" t="str">
            <v>Penilaian Citra City Balikpapan 2023.xlsx</v>
          </cell>
          <cell r="B52" t="str">
            <v>Citra City Balikpapan</v>
          </cell>
        </row>
        <row r="53">
          <cell r="A53" t="str">
            <v>Penilaian CitraCity Balikpapan 2022.xlsx</v>
          </cell>
          <cell r="B53" t="str">
            <v>Citra City Balikpapan</v>
          </cell>
        </row>
        <row r="54">
          <cell r="A54" t="str">
            <v>Penilaian Audit Citra City Sentul 2024.xlsx</v>
          </cell>
          <cell r="B54" t="str">
            <v>Citra City Sentul</v>
          </cell>
        </row>
        <row r="55">
          <cell r="A55" t="str">
            <v>Penilaian Audit Citra City Sentul 2025.xlsx</v>
          </cell>
          <cell r="B55" t="str">
            <v>Citra City Sentul</v>
          </cell>
        </row>
        <row r="56">
          <cell r="A56" t="str">
            <v>Penilaian Audit Hotel Citra Dream Bandung 2023.xlsx</v>
          </cell>
          <cell r="B56" t="str">
            <v>Citra Dream Bandung</v>
          </cell>
        </row>
        <row r="57">
          <cell r="A57" t="str">
            <v>Penilaian Audit Hotel Citra Dream Bandung 2025.xlsx</v>
          </cell>
          <cell r="B57" t="str">
            <v>Citra Dream Bandung</v>
          </cell>
        </row>
        <row r="58">
          <cell r="A58" t="str">
            <v>Penilaian Audit Citra Dream Bintaro Hotel 2024.xlsx</v>
          </cell>
          <cell r="B58" t="str">
            <v>Citra Dream Bintaro</v>
          </cell>
        </row>
        <row r="59">
          <cell r="A59" t="str">
            <v>Penilaian Proyek Hotel Citra Dream Bintaro 2022.xlsx</v>
          </cell>
          <cell r="B59" t="str">
            <v>Citra Dream Bintaro</v>
          </cell>
        </row>
        <row r="60">
          <cell r="A60" t="str">
            <v>Penilaian Audit Hotel Citra Dream Cirebon 2023.xlsx</v>
          </cell>
          <cell r="B60" t="str">
            <v>Citra Dream Cirebon</v>
          </cell>
        </row>
        <row r="61">
          <cell r="A61" t="str">
            <v>Penilaian Audit Hotel Citra Dream Cirebon 2025.xlsx</v>
          </cell>
          <cell r="B61" t="str">
            <v>Citra Dream Cirebon</v>
          </cell>
        </row>
        <row r="62">
          <cell r="A62" t="str">
            <v>Penilaian Proyek Ciputra Hospitality (Citra Dream HO) 2022.xlsx</v>
          </cell>
          <cell r="B62" t="str">
            <v>Citra Dream Head Office</v>
          </cell>
        </row>
        <row r="63">
          <cell r="A63" t="str">
            <v>Penilaian Audit Hotel Citra Dream Semarang 2023.xlsx</v>
          </cell>
          <cell r="B63" t="str">
            <v>Citra Dream Semarang</v>
          </cell>
        </row>
        <row r="64">
          <cell r="A64" t="str">
            <v>Penilaian Audit Hotel Citra Dream Semarang 2025.xlsx</v>
          </cell>
          <cell r="B64" t="str">
            <v>Citra Dream Semarang</v>
          </cell>
        </row>
        <row r="65">
          <cell r="A65" t="str">
            <v>Penilaian Audit Citra Dream Yogyakarta Hotel 2024.xlsx</v>
          </cell>
          <cell r="B65" t="str">
            <v>Citra Dream Yogyakarta</v>
          </cell>
        </row>
        <row r="66">
          <cell r="A66" t="str">
            <v>Penilaian Proyek Citra Dream Yogyakarta 2022.xlsx</v>
          </cell>
          <cell r="B66" t="str">
            <v>Citra Dream Yogyakarta</v>
          </cell>
        </row>
        <row r="67">
          <cell r="A67" t="str">
            <v>Penilaian CitraGarden Bintaro 2025.xlsx</v>
          </cell>
          <cell r="B67" t="str">
            <v>Citra Garden Bintaro</v>
          </cell>
        </row>
        <row r="68">
          <cell r="A68" t="str">
            <v>Penilaian Audit Citra Garden BMW 2025.xlsx</v>
          </cell>
          <cell r="B68" t="str">
            <v>Citra Garden BMW Cilegon</v>
          </cell>
        </row>
        <row r="69">
          <cell r="A69" t="str">
            <v>Penilaian Audit Citra Garden BMW Cilegon 2024.xlsx</v>
          </cell>
          <cell r="B69" t="str">
            <v>Citra Garden BMW Cilegon</v>
          </cell>
        </row>
        <row r="70">
          <cell r="A70" t="str">
            <v>Penilaian Citra Garden BMW Cilegon 2023.xlsx</v>
          </cell>
          <cell r="B70" t="str">
            <v>Citra Garden BMW Cilegon</v>
          </cell>
        </row>
        <row r="71">
          <cell r="A71" t="str">
            <v>Penilaian Proyek Citra Garden BMW Cilegon 2022.xlsx</v>
          </cell>
          <cell r="B71" t="str">
            <v>Citra Garden BMW Cilegon</v>
          </cell>
        </row>
        <row r="72">
          <cell r="A72" t="str">
            <v>Penilaian Audit Citra Garden City Jakarta 2024.xlsx</v>
          </cell>
          <cell r="B72" t="str">
            <v>Citra Garden City Jakarta</v>
          </cell>
        </row>
        <row r="73">
          <cell r="A73" t="str">
            <v>Penilaian Audit Citra Garden City Jakarta 2025.xlsx</v>
          </cell>
          <cell r="B73" t="str">
            <v>Citra Garden City Jakarta</v>
          </cell>
        </row>
        <row r="74">
          <cell r="A74" t="str">
            <v>Penilaian Citra Garden City 2022.xlsx</v>
          </cell>
          <cell r="B74" t="str">
            <v>Citra Garden City Jakarta</v>
          </cell>
        </row>
        <row r="75">
          <cell r="A75" t="str">
            <v>Penilaian CitraGarden City Jakarta 2023.xlsx</v>
          </cell>
          <cell r="B75" t="str">
            <v>Citra Garden City Jakarta</v>
          </cell>
        </row>
        <row r="76">
          <cell r="A76" t="str">
            <v>Penilaian Citra Garden Malang 2022.xlsx</v>
          </cell>
          <cell r="B76" t="str">
            <v>Citra Garden City Malang</v>
          </cell>
        </row>
        <row r="77">
          <cell r="A77" t="str">
            <v>Penilaian CitraGarden Malang 2023.xlsx</v>
          </cell>
          <cell r="B77" t="str">
            <v>Citra Garden City Malang</v>
          </cell>
        </row>
        <row r="78">
          <cell r="A78" t="str">
            <v>Penilaian Citra Garden Puri Jakarta 2022.xlsx</v>
          </cell>
          <cell r="B78" t="str">
            <v>Citra Garden Puri Jakarta</v>
          </cell>
        </row>
        <row r="79">
          <cell r="A79" t="str">
            <v>Penilaian CitraGarden Puri Semanan 2023.xlsx</v>
          </cell>
          <cell r="B79" t="str">
            <v>Citra Garden Puri Jakarta</v>
          </cell>
        </row>
        <row r="80">
          <cell r="A80" t="str">
            <v>Penilaian Audit Citra Garden Serpong 2024.xlsx</v>
          </cell>
          <cell r="B80" t="str">
            <v>Citra Garden Serpong</v>
          </cell>
        </row>
        <row r="81">
          <cell r="A81" t="str">
            <v>Penilaian CitraGarden Serpong 2025.xlsx</v>
          </cell>
          <cell r="B81" t="str">
            <v>Citra Garden Serpong</v>
          </cell>
        </row>
        <row r="82">
          <cell r="A82" t="str">
            <v>Penilaian Audit Citra Garden Sidoarjo 2023.xlsx</v>
          </cell>
          <cell r="B82" t="str">
            <v>Citra Garden Sidoarjo</v>
          </cell>
        </row>
        <row r="83">
          <cell r="A83" t="str">
            <v>Penilaian Audit Citra Garden Sidoarjo 2024.xlsx</v>
          </cell>
          <cell r="B83" t="str">
            <v>Citra Garden Sidoarjo</v>
          </cell>
        </row>
        <row r="84">
          <cell r="A84" t="str">
            <v>Penilaian Audit Citra Garden Sidorajo 2025.xlsx</v>
          </cell>
          <cell r="B84" t="str">
            <v>Citra Garden Sidoarjo</v>
          </cell>
        </row>
        <row r="85">
          <cell r="A85" t="str">
            <v>Penilaian Proyek Citra Garden Sidoarjo 2022.xlsx</v>
          </cell>
          <cell r="B85" t="str">
            <v>Citra Garden Sidoarjo</v>
          </cell>
        </row>
        <row r="86">
          <cell r="A86" t="str">
            <v>Penilaian Audit Citra Harmoni Sidoarjo 2023.xlsx</v>
          </cell>
          <cell r="B86" t="str">
            <v>Citra Harmoni Sidoarjo</v>
          </cell>
        </row>
        <row r="87">
          <cell r="A87" t="str">
            <v>Penilaian Audit Citra Harmoni Sidoarjo 2024.xlsx</v>
          </cell>
          <cell r="B87" t="str">
            <v>Citra Harmoni Sidoarjo</v>
          </cell>
        </row>
        <row r="88">
          <cell r="A88" t="str">
            <v>Penilaian Audit Citra Harmoni Sidoarjo 2025.xlsx</v>
          </cell>
          <cell r="B88" t="str">
            <v>Citra Harmoni Sidoarjo</v>
          </cell>
        </row>
        <row r="89">
          <cell r="A89" t="str">
            <v>Penilaian Proyek Citra Harmoni Sidoarjo 2022.xlsx</v>
          </cell>
          <cell r="B89" t="str">
            <v>Citra Harmoni Sidoarjo</v>
          </cell>
        </row>
        <row r="90">
          <cell r="A90" t="str">
            <v>Penilaian Audit Citra Indah Jonggol 2023.xlsx</v>
          </cell>
          <cell r="B90" t="str">
            <v>Citra Indah City Jonggol</v>
          </cell>
        </row>
        <row r="91">
          <cell r="A91" t="str">
            <v>Penilaian Audit Citra Indah Jonggol 2024.xlsx</v>
          </cell>
          <cell r="B91" t="str">
            <v>Citra Indah City Jonggol</v>
          </cell>
        </row>
        <row r="92">
          <cell r="A92" t="str">
            <v>Penilaian Audit Citra Indah Jonggol 2025.xlsx</v>
          </cell>
          <cell r="B92" t="str">
            <v>Citra Indah City Jonggol</v>
          </cell>
        </row>
        <row r="93">
          <cell r="A93" t="str">
            <v>Penilaian Citra Indah Jonggol 2022.xlsx</v>
          </cell>
          <cell r="B93" t="str">
            <v>Citra Indah City Jonggol</v>
          </cell>
        </row>
        <row r="94">
          <cell r="A94" t="str">
            <v>Penilaian CitraLake Suite 2022.xlsx</v>
          </cell>
          <cell r="B94" t="str">
            <v>Citra Lake Suite</v>
          </cell>
        </row>
        <row r="95">
          <cell r="A95" t="str">
            <v>Penilaian CitraLake Suites Apartment 2023.xlsx</v>
          </cell>
          <cell r="B95" t="str">
            <v>Citra Lake Suite</v>
          </cell>
        </row>
        <row r="96">
          <cell r="A96" t="str">
            <v>Penilaian Citra Living 2022.xlsx</v>
          </cell>
          <cell r="B96" t="str">
            <v>Citra Living</v>
          </cell>
        </row>
        <row r="97">
          <cell r="A97" t="str">
            <v>Penilaian CitraLiving Apartment 2023.xlsx</v>
          </cell>
          <cell r="B97" t="str">
            <v>Citra Living</v>
          </cell>
        </row>
        <row r="98">
          <cell r="A98" t="str">
            <v>Penilaian Audit Citra Maja City 2024.xlsx</v>
          </cell>
          <cell r="B98" t="str">
            <v>Citra Maja City</v>
          </cell>
        </row>
        <row r="99">
          <cell r="A99" t="str">
            <v>Penilaian Audit Citra Maja City 2025.xlsx</v>
          </cell>
          <cell r="B99" t="str">
            <v>Citra Maja City</v>
          </cell>
        </row>
        <row r="100">
          <cell r="A100" t="str">
            <v>Penilaian Citra Maja Raya 2022.xlsx</v>
          </cell>
          <cell r="B100" t="str">
            <v>Citra Maja City</v>
          </cell>
        </row>
        <row r="101">
          <cell r="A101" t="str">
            <v>Penilaian Citra Maja Raya 2023.xlsx</v>
          </cell>
          <cell r="B101" t="str">
            <v>Citra Maja City</v>
          </cell>
        </row>
        <row r="102">
          <cell r="A102" t="str">
            <v>Penilaian Audit Citra Raya Tangerang 2025.xlsx</v>
          </cell>
          <cell r="B102" t="str">
            <v>Citra Raya Tangerang</v>
          </cell>
        </row>
        <row r="103">
          <cell r="A103" t="str">
            <v>Penilaian Citra Raya Tangerang 2022.xlsx</v>
          </cell>
          <cell r="B103" t="str">
            <v>Citra Raya Tangerang</v>
          </cell>
        </row>
        <row r="104">
          <cell r="A104" t="str">
            <v>Penilaian Citra Raya Tangerang 2023.xlsx</v>
          </cell>
          <cell r="B104" t="str">
            <v>Citra Raya Tangerang</v>
          </cell>
        </row>
        <row r="105">
          <cell r="A105" t="str">
            <v>Penilaian Audit Citra Sentul Raya 2024.xlsx</v>
          </cell>
          <cell r="B105" t="str">
            <v>Citra Sentul Raya</v>
          </cell>
        </row>
        <row r="106">
          <cell r="A106" t="str">
            <v>Penilaian Audit Citra Sentul Raya 2025.xlsx</v>
          </cell>
          <cell r="B106" t="str">
            <v>Citra Sentul Raya</v>
          </cell>
        </row>
        <row r="107">
          <cell r="A107" t="str">
            <v>Penilaian Citra Sentul Raya 2022.xlsx</v>
          </cell>
          <cell r="B107" t="str">
            <v>Citra Sentul Raya</v>
          </cell>
        </row>
        <row r="108">
          <cell r="A108" t="str">
            <v>Penilaian Citra Sentul Raya 2023.xlsx</v>
          </cell>
          <cell r="B108" t="str">
            <v>Citra Sentul Raya</v>
          </cell>
        </row>
        <row r="109">
          <cell r="A109" t="str">
            <v>Penilaian Audit CitraSun Garden Semarang 2025.xlsx</v>
          </cell>
          <cell r="B109" t="str">
            <v>Citra Sun Garden Semarang</v>
          </cell>
        </row>
        <row r="110">
          <cell r="A110" t="str">
            <v>Penilaian Citra Sun Garden Semarang 2023.xlsx</v>
          </cell>
          <cell r="B110" t="str">
            <v>Citra Sun Garden Semarang</v>
          </cell>
        </row>
        <row r="111">
          <cell r="A111" t="str">
            <v>Penilaian Proyek Citra Sun Garden Semarang 2022.xlsx</v>
          </cell>
          <cell r="B111" t="str">
            <v>Citra Sun Garden Semarang</v>
          </cell>
        </row>
        <row r="112">
          <cell r="A112" t="str">
            <v>Penilaian Audit Citra Gran Cibubur 2024.xlsx</v>
          </cell>
          <cell r="B112" t="str">
            <v>CitraGran Cibubur</v>
          </cell>
        </row>
        <row r="113">
          <cell r="A113" t="str">
            <v>Penilaian Audit CitraGran Cibubur &amp; CitraGran Signature 2025.xlsx</v>
          </cell>
          <cell r="B113" t="str">
            <v>CitraGran Cibubur</v>
          </cell>
        </row>
        <row r="114">
          <cell r="A114" t="str">
            <v>Penilaian CitraGran Cibubur 2022.xlsx</v>
          </cell>
          <cell r="B114" t="str">
            <v>CitraGran Cibubur</v>
          </cell>
        </row>
        <row r="115">
          <cell r="A115" t="str">
            <v>Penilaian CitraGran Cibubur 2023.xlsx</v>
          </cell>
          <cell r="B115" t="str">
            <v>CitraGran Cibubur</v>
          </cell>
        </row>
        <row r="116">
          <cell r="A116" t="str">
            <v>Penilaian Audit CitraGrand CBD Cibubur 2024.xlsx</v>
          </cell>
          <cell r="B116" t="str">
            <v>CitraGrand Cibubur CBD</v>
          </cell>
        </row>
        <row r="117">
          <cell r="A117" t="str">
            <v>Penilaian CitraGrand CBD Cibubur 2023.xlsx</v>
          </cell>
          <cell r="B117" t="str">
            <v>CitraGrand Cibubur CBD</v>
          </cell>
        </row>
        <row r="118">
          <cell r="A118" t="str">
            <v>Penilaian Proyek Citra Grand CBD Cibubur 2022.xlsx</v>
          </cell>
          <cell r="B118" t="str">
            <v>CitraGrand Cibubur CBD</v>
          </cell>
        </row>
        <row r="119">
          <cell r="A119" t="str">
            <v>Penilaian Audit CitraGrand GalesongCity Gowa 2024.xlsx</v>
          </cell>
          <cell r="B119" t="str">
            <v>CitraGrand Galesong City Gowa Makassar</v>
          </cell>
        </row>
        <row r="120">
          <cell r="A120" t="str">
            <v>Penilaian Audit Citra Grand Semarang 2024.xlsx</v>
          </cell>
          <cell r="B120" t="str">
            <v>CitraGrand Semarang</v>
          </cell>
        </row>
        <row r="121">
          <cell r="A121" t="str">
            <v>Penilaian Audit Citra Grand Semarang 2025.xlsx</v>
          </cell>
          <cell r="B121" t="str">
            <v>CitraGrand Semarang</v>
          </cell>
        </row>
        <row r="122">
          <cell r="A122" t="str">
            <v>Penilaian Citra Grand Semarang 2023.xlsx</v>
          </cell>
          <cell r="B122" t="str">
            <v>CitraGrand Semarang</v>
          </cell>
        </row>
        <row r="123">
          <cell r="A123" t="str">
            <v>Penilaian Proyek Citra Grand Semarang 2022.xlsx</v>
          </cell>
          <cell r="B123" t="str">
            <v>CitraGrand Semarang</v>
          </cell>
        </row>
        <row r="124">
          <cell r="A124" t="str">
            <v>Penilaian Audit CitraGrand Senyiur Samarinda 2025.xlsx</v>
          </cell>
          <cell r="B124" t="str">
            <v>CitraGrand Senyiur City Samarinda</v>
          </cell>
        </row>
        <row r="125">
          <cell r="A125" t="str">
            <v>Penilaian CitraGrand Senyiur City 2023.xlsx</v>
          </cell>
          <cell r="B125" t="str">
            <v>CitraGrand Senyiur City Samarinda</v>
          </cell>
        </row>
        <row r="126">
          <cell r="A126" t="str">
            <v>Penilaian Audit CitraLand Bandar Lampung 2024.xlsx</v>
          </cell>
          <cell r="B126" t="str">
            <v>CitraLand Bandar Lampung</v>
          </cell>
        </row>
        <row r="127">
          <cell r="A127" t="str">
            <v>Penilaian CitraLand Bandar Lampung 2022.xlsx</v>
          </cell>
          <cell r="B127" t="str">
            <v>CitraLand Bandar Lampung</v>
          </cell>
        </row>
        <row r="128">
          <cell r="A128" t="str">
            <v>Penilaian CitraLand Bandar Lampung 2025.xlsx</v>
          </cell>
          <cell r="B128" t="str">
            <v>CitraLand Bandar Lampung</v>
          </cell>
        </row>
        <row r="129">
          <cell r="A129" t="str">
            <v>Penilaian CitraLand Lampung 2023.xlsx</v>
          </cell>
          <cell r="B129" t="str">
            <v>CitraLand Bandar Lampung</v>
          </cell>
        </row>
        <row r="130">
          <cell r="A130" t="str">
            <v>Penilaian Audit CitraLand BSB City Semarang 2023.xlsx</v>
          </cell>
          <cell r="B130" t="str">
            <v>CitraLand BSB City Semarang</v>
          </cell>
        </row>
        <row r="131">
          <cell r="A131" t="str">
            <v>Penilaian Audit CitraLand BSB City Semarang 2024.xlsx</v>
          </cell>
          <cell r="B131" t="str">
            <v>CitraLand BSB City Semarang</v>
          </cell>
        </row>
        <row r="132">
          <cell r="A132" t="str">
            <v>Penilaian Audit CitraLand BSB City Semarang 2025.xlsx</v>
          </cell>
          <cell r="B132" t="str">
            <v>CitraLand BSB City Semarang</v>
          </cell>
        </row>
        <row r="133">
          <cell r="A133" t="str">
            <v>Penilaian Proyek CitraLand BSB Semarang 2022.xlsx</v>
          </cell>
          <cell r="B133" t="str">
            <v>CitraLand BSB City Semarang</v>
          </cell>
        </row>
        <row r="134">
          <cell r="A134" t="str">
            <v>Penilaian Audit CitraLand Celebes Makassar 2024.xlsx</v>
          </cell>
          <cell r="B134" t="str">
            <v>CitraLand Celebes Makassar</v>
          </cell>
        </row>
        <row r="135">
          <cell r="A135" t="str">
            <v>Penilaian Audit CitraLand Cibubur 2024.xlsx</v>
          </cell>
          <cell r="B135" t="str">
            <v>CitraLand Cibubur</v>
          </cell>
        </row>
        <row r="136">
          <cell r="A136" t="str">
            <v>Penilaian Audit CitraLand Cibubur 2025.xlsx</v>
          </cell>
          <cell r="B136" t="str">
            <v>CitraLand Cibubur</v>
          </cell>
        </row>
        <row r="137">
          <cell r="A137" t="str">
            <v>Penilaian CitraLand Cibubur 2023.xlsx</v>
          </cell>
          <cell r="B137" t="str">
            <v>CitraLand Cibubur</v>
          </cell>
        </row>
        <row r="138">
          <cell r="A138" t="str">
            <v>Penilaian Proyek CitraLand Cibubur 2022.xlsx</v>
          </cell>
          <cell r="B138" t="str">
            <v>CitraLand Cibubur</v>
          </cell>
        </row>
        <row r="139">
          <cell r="A139" t="str">
            <v>Penilaian Audit CitraLand City CPI 2025.xlsx</v>
          </cell>
          <cell r="B139" t="str">
            <v>CitraLand City CPI Makassar</v>
          </cell>
        </row>
        <row r="140">
          <cell r="A140" t="str">
            <v>Penilaian Audit CitraLand City Losari CPI 2024.xlsx</v>
          </cell>
          <cell r="B140" t="str">
            <v>CitraLand City CPI Makassar</v>
          </cell>
        </row>
        <row r="141">
          <cell r="A141" t="str">
            <v>Penilaian CitraLand City Losari 2023.xlsx</v>
          </cell>
          <cell r="B141" t="str">
            <v>CitraLand City CPI Makassar</v>
          </cell>
        </row>
        <row r="142">
          <cell r="A142" t="str">
            <v>Penilaian Proyek CitraLand City Losari 2022.xlsx</v>
          </cell>
          <cell r="B142" t="str">
            <v>CitraLand City CPI Makassar</v>
          </cell>
        </row>
        <row r="143">
          <cell r="A143" t="str">
            <v>Penilaian Audit CitraLand City Kedamean 2024.xlsx</v>
          </cell>
          <cell r="B143" t="str">
            <v>CitraLand City Kedamean</v>
          </cell>
        </row>
        <row r="144">
          <cell r="A144" t="str">
            <v>Penilaian Audit CitraLand City Kedamean 2025.xlsx</v>
          </cell>
          <cell r="B144" t="str">
            <v>CitraLand City Kedamean</v>
          </cell>
        </row>
        <row r="145">
          <cell r="A145" t="str">
            <v>Penilaian Audit CitraLand City Samarinda 2025.xlsx</v>
          </cell>
          <cell r="B145" t="str">
            <v>CitraLand City Samarinda</v>
          </cell>
        </row>
        <row r="146">
          <cell r="A146" t="str">
            <v>Penilaian CitraLand Samarinda 2023.xlsx</v>
          </cell>
          <cell r="B146" t="str">
            <v>CitraLand City Samarinda</v>
          </cell>
        </row>
        <row r="147">
          <cell r="A147" t="str">
            <v>Penilaian Audit CitraLand Driyorejo 2024.xlsx</v>
          </cell>
          <cell r="B147" t="str">
            <v>CitraLand Driyorejo CBD</v>
          </cell>
        </row>
        <row r="148">
          <cell r="A148" t="str">
            <v>Penilaian Audit CitraLand Driyorejo CBD 2023.xlsx</v>
          </cell>
          <cell r="B148" t="str">
            <v>CitraLand Driyorejo CBD</v>
          </cell>
        </row>
        <row r="149">
          <cell r="A149" t="str">
            <v>Penilaian Audit CitraLand Driyorejo CBD 2025.xlsx</v>
          </cell>
          <cell r="B149" t="str">
            <v>CitraLand Driyorejo CBD</v>
          </cell>
        </row>
        <row r="150">
          <cell r="A150" t="str">
            <v>Penilaian Audit CitraLand Gama City Medan 2024.xlsx</v>
          </cell>
          <cell r="B150" t="str">
            <v>CitraLand Gama City Medan</v>
          </cell>
        </row>
        <row r="151">
          <cell r="A151" t="str">
            <v>Penilaian Audit CitraLand Gama City Medan 2025.xlsx</v>
          </cell>
          <cell r="B151" t="str">
            <v>CitraLand Gama City Medan</v>
          </cell>
        </row>
        <row r="152">
          <cell r="A152" t="str">
            <v>Penilaian CitraLand Gama City Medan 2022.xlsx</v>
          </cell>
          <cell r="B152" t="str">
            <v>CitraLand Gama City Medan</v>
          </cell>
        </row>
        <row r="153">
          <cell r="A153" t="str">
            <v>Penilaian CitraLand Gama City Medan 2023.xlsx</v>
          </cell>
          <cell r="B153" t="str">
            <v>CitraLand Gama City Medan</v>
          </cell>
        </row>
        <row r="154">
          <cell r="A154" t="str">
            <v>Penilaian Audit CitraLand Gresik Kota 2025.xlsx</v>
          </cell>
          <cell r="B154" t="str">
            <v>CitraLand Gresik Kota</v>
          </cell>
        </row>
        <row r="155">
          <cell r="A155" t="str">
            <v>Penilaian Audit CitraLand Kairagi Manado 2023.xlsx</v>
          </cell>
          <cell r="B155" t="str">
            <v>CitraLand Kairagi Manado</v>
          </cell>
        </row>
        <row r="156">
          <cell r="A156" t="str">
            <v>Penilaian Audit CitraLand Kairagi Manado 2024.xlsx</v>
          </cell>
          <cell r="B156" t="str">
            <v>CitraLand Kairagi Manado</v>
          </cell>
        </row>
        <row r="157">
          <cell r="A157" t="str">
            <v>Penilaian Audit CitraLand Kairagi Manado 2025.xlsx</v>
          </cell>
          <cell r="B157" t="str">
            <v>CitraLand Kairagi Manado</v>
          </cell>
        </row>
        <row r="158">
          <cell r="A158" t="str">
            <v>Penilaian CitraLand Manado 2022.xlsx</v>
          </cell>
          <cell r="B158" t="str">
            <v>CitraLand Winangun Manado</v>
          </cell>
        </row>
        <row r="159">
          <cell r="A159" t="str">
            <v>Penilaian Audit CitraLand Kendari 2023.xlsx</v>
          </cell>
          <cell r="B159" t="str">
            <v>CitraLand Kendari</v>
          </cell>
        </row>
        <row r="160">
          <cell r="A160" t="str">
            <v>Penilaian Audit CitraLand Kendari 2025.xlsx</v>
          </cell>
          <cell r="B160" t="str">
            <v>CitraLand Kendari</v>
          </cell>
        </row>
        <row r="161">
          <cell r="A161" t="str">
            <v>Penilaian Audit CitraLand Megah Batam 2024.xlsx</v>
          </cell>
          <cell r="B161" t="str">
            <v>CitraLand Megah Batam</v>
          </cell>
        </row>
        <row r="162">
          <cell r="A162" t="str">
            <v>Penilaian CitraLand Megah Batam 2022.xlsx</v>
          </cell>
          <cell r="B162" t="str">
            <v>CitraLand Megah Batam</v>
          </cell>
        </row>
        <row r="163">
          <cell r="A163" t="str">
            <v>Penilaian CitraLand Megah Batam 2023.xlsx</v>
          </cell>
          <cell r="B163" t="str">
            <v>CitraLand Megah Batam</v>
          </cell>
        </row>
        <row r="164">
          <cell r="A164" t="str">
            <v>Penilaian CitraLand Megah Batam 2025.xlsx</v>
          </cell>
          <cell r="B164" t="str">
            <v>CitraLand Megah Batam</v>
          </cell>
        </row>
        <row r="165">
          <cell r="A165" t="str">
            <v>Penilaian Audit CitraLand Palembang 2024.xlsx</v>
          </cell>
          <cell r="B165" t="str">
            <v>CitraLand Palembang</v>
          </cell>
        </row>
        <row r="166">
          <cell r="A166" t="str">
            <v>Penilaian Audit CitraLand Palembang 2025.xlsx</v>
          </cell>
          <cell r="B166" t="str">
            <v>CitraLand Palembang</v>
          </cell>
        </row>
        <row r="167">
          <cell r="A167" t="str">
            <v>Penilaian CitraLand Palembang 2022.xlsx</v>
          </cell>
          <cell r="B167" t="str">
            <v>CitraLand Palembang</v>
          </cell>
        </row>
        <row r="168">
          <cell r="A168" t="str">
            <v>Penilaian CitraLand Palembang 2023.xlsx</v>
          </cell>
          <cell r="B168" t="str">
            <v>CitraLand Palembang</v>
          </cell>
        </row>
        <row r="169">
          <cell r="A169" t="str">
            <v>Penilaian Audit CitraLand Palu 2025.xlsx</v>
          </cell>
          <cell r="B169" t="str">
            <v>CitraLand Palu</v>
          </cell>
        </row>
        <row r="170">
          <cell r="A170" t="str">
            <v>Penilaian Audit Citraland Pekanbaru 2023.xlsx</v>
          </cell>
          <cell r="B170" t="str">
            <v>CitraLand Pekanbaru</v>
          </cell>
        </row>
        <row r="171">
          <cell r="A171" t="str">
            <v>Penilaian Audit CitraLand Pekanbaru 2025.xlsx</v>
          </cell>
          <cell r="B171" t="str">
            <v>CitraLand Pekanbaru</v>
          </cell>
        </row>
        <row r="172">
          <cell r="A172" t="str">
            <v>Penilaian Proyek CitraLand Pekanbaru 2022.xlsx</v>
          </cell>
          <cell r="B172" t="str">
            <v>CitraLand Pekanbaru</v>
          </cell>
        </row>
        <row r="173">
          <cell r="A173" t="str">
            <v>Penilaian Audit CitraLand Puncak Tidar 2025.xlsx</v>
          </cell>
          <cell r="B173" t="str">
            <v>CitraLand Puncak Tidar Malang</v>
          </cell>
        </row>
        <row r="174">
          <cell r="A174" t="str">
            <v>Penilaian Audit CitraLand Puncak Tidar Malang 2023.xlsx</v>
          </cell>
          <cell r="B174" t="str">
            <v>CitraLand Puncak Tidar Malang</v>
          </cell>
        </row>
        <row r="175">
          <cell r="A175" t="str">
            <v>Penilaian Audit CitraLand Puncak Tidar Malang 2024.xlsx</v>
          </cell>
          <cell r="B175" t="str">
            <v>CitraLand Puncak Tidar Malang</v>
          </cell>
        </row>
        <row r="176">
          <cell r="A176" t="str">
            <v>Penilaian CitraLand Tidar Malang 2022.xlsx</v>
          </cell>
          <cell r="B176" t="str">
            <v>CitraLand Puncak Tidar Malang</v>
          </cell>
        </row>
        <row r="177">
          <cell r="A177" t="str">
            <v>Penilaian Audit CitraLand Puri Serang 2024.xlsx</v>
          </cell>
          <cell r="B177" t="str">
            <v>CitraLand Puri Serang</v>
          </cell>
        </row>
        <row r="178">
          <cell r="A178" t="str">
            <v>Penilaian Audit CitraLand Puri Serang 2025.xlsx</v>
          </cell>
          <cell r="B178" t="str">
            <v>CitraLand Puri Serang</v>
          </cell>
        </row>
        <row r="179">
          <cell r="A179" t="str">
            <v>Penilaian Audit CitraLand City Sampali Medan 2025.xlsx</v>
          </cell>
          <cell r="B179" t="str">
            <v>CitraLand Sampali Kedamean Medan</v>
          </cell>
        </row>
        <row r="180">
          <cell r="A180" t="str">
            <v>Penilaian Audit CitraLand Surabaya 2023.xlsx</v>
          </cell>
          <cell r="B180" t="str">
            <v>CitraLand Surabaya</v>
          </cell>
        </row>
        <row r="181">
          <cell r="A181" t="str">
            <v>Penilaian Audit CitraLand Surabaya 2024.xlsx</v>
          </cell>
          <cell r="B181" t="str">
            <v>CitraLand Surabaya</v>
          </cell>
        </row>
        <row r="182">
          <cell r="A182" t="str">
            <v>Penilaian Audit CitraLand Surabaya 2025.xlsx</v>
          </cell>
          <cell r="B182" t="str">
            <v>CitraLand Surabaya</v>
          </cell>
        </row>
        <row r="183">
          <cell r="A183" t="str">
            <v>Penilaian Proyek CitraLand Surabaya &amp; UC Apartment 2022.xlsx</v>
          </cell>
          <cell r="B183" t="str">
            <v>CitraLand Surabaya</v>
          </cell>
        </row>
        <row r="184">
          <cell r="A184" t="str">
            <v>Penilaian Audit CitraLand Tallasa 2024.xlsx</v>
          </cell>
          <cell r="B184" t="str">
            <v>CitraLand Tallasa City Makassar</v>
          </cell>
        </row>
        <row r="185">
          <cell r="A185" t="str">
            <v>Penilaian Audit CitraLand Tallasa 2025.xlsx</v>
          </cell>
          <cell r="B185" t="str">
            <v>CitraLand Tallasa City Makassar</v>
          </cell>
        </row>
        <row r="186">
          <cell r="A186" t="str">
            <v>Penilaian CitraLand Tallasa City 2023.xlsx</v>
          </cell>
          <cell r="B186" t="str">
            <v>CitraLand Tallasa City Makassar</v>
          </cell>
        </row>
        <row r="187">
          <cell r="A187" t="str">
            <v>Penilaian Proyek CitraLand Tallasa City Makassar 2022.xlsx</v>
          </cell>
          <cell r="B187" t="str">
            <v>CitraLand Tallasa City Makassar</v>
          </cell>
        </row>
        <row r="188">
          <cell r="A188" t="str">
            <v>Penilaian Audit CitraLand Tanjung Morawa 2024.xlsx</v>
          </cell>
          <cell r="B188" t="str">
            <v>CitraLand Tanjung Morawa Medan</v>
          </cell>
        </row>
        <row r="189">
          <cell r="A189" t="str">
            <v>Penilaian Audit CitraLand Tanjung Morawa 2025.xlsx</v>
          </cell>
          <cell r="B189" t="str">
            <v>CitraLand Tanjung Morawa Medan</v>
          </cell>
        </row>
        <row r="190">
          <cell r="A190" t="str">
            <v>Penilaian Audit CitraLand Tegal 2024.xlsx</v>
          </cell>
          <cell r="B190" t="str">
            <v>CitraLand Tegal</v>
          </cell>
        </row>
        <row r="191">
          <cell r="A191" t="str">
            <v>Penilaian CitraLand Tegal 2023.xlsx</v>
          </cell>
          <cell r="B191" t="str">
            <v>CitraLand Tegal</v>
          </cell>
        </row>
        <row r="192">
          <cell r="A192" t="str">
            <v>Penilaian Audit CitraLand The Green Lake 2023.xlsx</v>
          </cell>
          <cell r="B192" t="str">
            <v>CitraLand The Green Lake</v>
          </cell>
        </row>
        <row r="193">
          <cell r="A193" t="str">
            <v>Penilaian Audit CitraLand The GreenLake 2024.xlsx</v>
          </cell>
          <cell r="B193" t="str">
            <v>CitraLand The Green Lake</v>
          </cell>
        </row>
        <row r="194">
          <cell r="A194" t="str">
            <v>Penilaian Audit CitraLand The GreenLake 2025.xlsx</v>
          </cell>
          <cell r="B194" t="str">
            <v>CitraLand The Green Lake</v>
          </cell>
        </row>
        <row r="195">
          <cell r="A195" t="str">
            <v>Penilaian Proyek CitraLand The GreenLake Surabaya 2022.xlsx</v>
          </cell>
          <cell r="B195" t="str">
            <v>CitraLand The Green Lake</v>
          </cell>
        </row>
        <row r="196">
          <cell r="A196" t="str">
            <v>Penilaian Audit CitraLand Utara &amp; NorthWest 2025.xlsx</v>
          </cell>
          <cell r="B196" t="str">
            <v>CitraLand Utara dan Northwest</v>
          </cell>
        </row>
        <row r="197">
          <cell r="A197" t="str">
            <v>Penilaian Audit CitraLand Utara dan Nothwest 2024.xlsx</v>
          </cell>
          <cell r="B197" t="str">
            <v>CitraLand Utara dan Northwest</v>
          </cell>
        </row>
        <row r="198">
          <cell r="A198" t="str">
            <v>Penilaian Audit CitraLand Utara Surabaya 2023.xlsx</v>
          </cell>
          <cell r="B198" t="str">
            <v>CitraLand Utara dan Northwest</v>
          </cell>
        </row>
        <row r="199">
          <cell r="A199" t="str">
            <v>Penilaian Proyek CitraLand Utara dan Northwest 2022.xlsx</v>
          </cell>
          <cell r="B199" t="str">
            <v>CitraLand Utara dan Northwest</v>
          </cell>
        </row>
        <row r="200">
          <cell r="A200" t="str">
            <v>Penilaian Proyek CitraLand Vittorio 2022.xlsx</v>
          </cell>
          <cell r="B200" t="str">
            <v>CitraLand Vittorio</v>
          </cell>
        </row>
        <row r="201">
          <cell r="A201" t="str">
            <v>Penilaian Audit CitraLand Winangun Manado 2023.xlsx</v>
          </cell>
          <cell r="B201" t="str">
            <v>CitraLand Winangun Manado</v>
          </cell>
        </row>
        <row r="202">
          <cell r="A202" t="str">
            <v>Penilaian Audit CitraLand Winangun Manado 2024.xlsx</v>
          </cell>
          <cell r="B202" t="str">
            <v>CitraLand Winangun Manado</v>
          </cell>
        </row>
        <row r="203">
          <cell r="A203" t="str">
            <v>Penilaian Audit CitraLand Winangun Manado 2025.xlsx</v>
          </cell>
          <cell r="B203" t="str">
            <v>CitraLand Winangun Manado</v>
          </cell>
        </row>
        <row r="204">
          <cell r="A204" t="str">
            <v>Penilaian Audit Hotel Ciputra Cibubur 2024.xlsx</v>
          </cell>
          <cell r="B204" t="str">
            <v>Hotel Ciputra Cibubur</v>
          </cell>
        </row>
        <row r="205">
          <cell r="A205" t="str">
            <v>Penilaian Audit Hotel Ciputra Cibubur 2025.xlsx</v>
          </cell>
          <cell r="B205" t="str">
            <v>Hotel Ciputra Cibubur</v>
          </cell>
        </row>
        <row r="206">
          <cell r="A206" t="str">
            <v>Penilaian Hotel Ciputra Cibubur 2023.xlsx</v>
          </cell>
          <cell r="B206" t="str">
            <v>Hotel Ciputra Cibubur</v>
          </cell>
        </row>
        <row r="207">
          <cell r="A207" t="str">
            <v>Penilaian Proyek Hotel Ciputra Cibubur 2022.xlsx</v>
          </cell>
          <cell r="B207" t="str">
            <v>Hotel Ciputra Cibubur</v>
          </cell>
        </row>
        <row r="208">
          <cell r="A208" t="str">
            <v>Penilaian Audit Hotel Ciputra Jakarta 2024.xlsx</v>
          </cell>
          <cell r="B208" t="str">
            <v>Hotel Ciputra Jakarta</v>
          </cell>
        </row>
        <row r="209">
          <cell r="A209" t="str">
            <v>Penilaian Hotel Ciputra Jakarta 2022.xlsx</v>
          </cell>
          <cell r="B209" t="str">
            <v>Hotel Ciputra Jakarta</v>
          </cell>
        </row>
        <row r="210">
          <cell r="A210" t="str">
            <v>Penilaian Hotel Ciputra Jakarta 2023.xlsx</v>
          </cell>
          <cell r="B210" t="str">
            <v>Hotel Ciputra Jakarta</v>
          </cell>
        </row>
        <row r="211">
          <cell r="A211" t="str">
            <v>Penilaian Hotel Ciputra Jakarta 2025.xlsx</v>
          </cell>
          <cell r="B211" t="str">
            <v>Hotel Ciputra Jakarta</v>
          </cell>
        </row>
        <row r="212">
          <cell r="A212" t="str">
            <v>Penilaian Audit Hotel Ciputra Semarang 2023.xlsx</v>
          </cell>
          <cell r="B212" t="str">
            <v>Hotel Ciputra Semarang</v>
          </cell>
        </row>
        <row r="213">
          <cell r="A213" t="str">
            <v>Penilaian Audit Hotel Ciputra Semarang 2024.xlsx</v>
          </cell>
          <cell r="B213" t="str">
            <v>Hotel Ciputra Semarang</v>
          </cell>
        </row>
        <row r="214">
          <cell r="A214" t="str">
            <v>Penilaian Audit Hotel Ciputra Semarang 2025.xlsx</v>
          </cell>
          <cell r="B214" t="str">
            <v>Hotel Ciputra Semarang</v>
          </cell>
        </row>
        <row r="215">
          <cell r="A215" t="str">
            <v>Penilaian Proyek Hotel Ciputra Semarang 2022.xlsx</v>
          </cell>
          <cell r="B215" t="str">
            <v>Hotel Ciputra Semarang</v>
          </cell>
        </row>
        <row r="216">
          <cell r="A216" t="str">
            <v>Penilaian Audit Hotel Raffles Jakarta 2024.xlsx</v>
          </cell>
          <cell r="B216" t="str">
            <v>Hotel Raffles Jakarta</v>
          </cell>
        </row>
        <row r="217">
          <cell r="A217" t="str">
            <v>Penilaian Hotel Raffles Jakarta 2022.xlsx</v>
          </cell>
          <cell r="B217" t="str">
            <v>Hotel Raffles Jakarta</v>
          </cell>
        </row>
        <row r="218">
          <cell r="A218" t="str">
            <v>Penilaian Klinik Eco Medika 2022.xlsx</v>
          </cell>
          <cell r="B218" t="str">
            <v>Klinik Eco Medika</v>
          </cell>
        </row>
        <row r="219">
          <cell r="A219" t="str">
            <v>Penilaian Audit Klinik Eco Medika CRT 2024.xlsx</v>
          </cell>
          <cell r="B219" t="str">
            <v>Klinik Eco Medika Citra Raya</v>
          </cell>
        </row>
        <row r="220">
          <cell r="A220" t="str">
            <v>Penilaian Audit Mal Ciputra Cibubur 2025.xlsx</v>
          </cell>
          <cell r="B220" t="str">
            <v>Mal Ciputra Cibubur</v>
          </cell>
        </row>
        <row r="221">
          <cell r="A221" t="str">
            <v>Penilaian Audit Mall Ciputra Cibubur 2024.xlsx</v>
          </cell>
          <cell r="B221" t="str">
            <v>Mal Ciputra Cibubur</v>
          </cell>
        </row>
        <row r="222">
          <cell r="A222" t="str">
            <v>Penilaian Proyek Mall Ciputra Cibubur 2022.xlsx</v>
          </cell>
          <cell r="B222" t="str">
            <v>Mal Ciputra Cibubur</v>
          </cell>
        </row>
        <row r="223">
          <cell r="A223" t="str">
            <v>Penilaian Audit Mall Ciputra Jakarta 2024.xlsx</v>
          </cell>
          <cell r="B223" t="str">
            <v>Mal Ciputra Jakarta</v>
          </cell>
        </row>
        <row r="224">
          <cell r="A224" t="str">
            <v>Penilaian Mall Ciputra Jakarta 2022.xlsx</v>
          </cell>
          <cell r="B224" t="str">
            <v>Mal Ciputra Jakarta</v>
          </cell>
        </row>
        <row r="225">
          <cell r="A225" t="str">
            <v>Penilaian Mall Ciputra Jakarta 2023.xlsx</v>
          </cell>
          <cell r="B225" t="str">
            <v>Mal Ciputra Jakarta</v>
          </cell>
        </row>
        <row r="226">
          <cell r="A226" t="str">
            <v>Penilaian Mall Ciputra Jakarta 2025.xlsx</v>
          </cell>
          <cell r="B226" t="str">
            <v>Mal Ciputra Jakarta</v>
          </cell>
        </row>
        <row r="227">
          <cell r="A227" t="str">
            <v>Penilaian Audit Mall Ciputra Semarang 2023.xlsx</v>
          </cell>
          <cell r="B227" t="str">
            <v>Mal Ciputra Semarang</v>
          </cell>
        </row>
        <row r="228">
          <cell r="A228" t="str">
            <v>Penilaian Audit Mall Ciputra Semarang 2024.xlsx</v>
          </cell>
          <cell r="B228" t="str">
            <v>Mal Ciputra Semarang</v>
          </cell>
        </row>
        <row r="229">
          <cell r="A229" t="str">
            <v>Penilaian Audit Mall Ciputra Semarang 2025.xlsx</v>
          </cell>
          <cell r="B229" t="str">
            <v>Mal Ciputra Semarang</v>
          </cell>
        </row>
        <row r="230">
          <cell r="A230" t="str">
            <v>Penilaian Proyek Mall Ciputra Semarang 2022.xlsx</v>
          </cell>
          <cell r="B230" t="str">
            <v>Mal Ciputra Semarang</v>
          </cell>
        </row>
        <row r="231">
          <cell r="A231" t="str">
            <v>Penilaian Audit Mall Ciputra Seraya Pekanbaru 2025.xlsx</v>
          </cell>
          <cell r="B231" t="str">
            <v>Mal Ciputra Seraya Pekanbaru</v>
          </cell>
        </row>
        <row r="232">
          <cell r="A232" t="str">
            <v>Penilaian Audit Mall Seraya Pekanbaru 2023.xlsx</v>
          </cell>
          <cell r="B232" t="str">
            <v>Mal Ciputra Seraya Pekanbaru</v>
          </cell>
        </row>
        <row r="233">
          <cell r="A233" t="str">
            <v>Penilaian Audit Mall Seraya Pekanbaru 2024.xlsx</v>
          </cell>
          <cell r="B233" t="str">
            <v>Mal Ciputra Seraya Pekanbaru</v>
          </cell>
        </row>
        <row r="234">
          <cell r="A234" t="str">
            <v>Penilaian Audit Mal Ciputra Tangerang 2025.xlsx</v>
          </cell>
          <cell r="B234" t="str">
            <v>Mal Ciputra Tangerang</v>
          </cell>
        </row>
        <row r="235">
          <cell r="A235" t="str">
            <v>Penilaian Audit Mall Ciputra Tangerang 2024.xlsx</v>
          </cell>
          <cell r="B235" t="str">
            <v>Mal Ciputra Tangerang</v>
          </cell>
        </row>
        <row r="236">
          <cell r="A236" t="str">
            <v>Penilaian Mall Ciputra Tangeran &amp; Eco Plaza 2022.xlsx</v>
          </cell>
          <cell r="B236" t="str">
            <v>Mal Ciputra Tangerang</v>
          </cell>
        </row>
        <row r="237">
          <cell r="A237" t="str">
            <v>Penilaian Mall Ciputra Tangerang 2023.xlsx</v>
          </cell>
          <cell r="B237" t="str">
            <v>Mal Ciputra Tangerang</v>
          </cell>
        </row>
        <row r="238">
          <cell r="A238" t="str">
            <v>Penilaian Proyek PKS Nasal 2022.xlsx</v>
          </cell>
          <cell r="B238" t="str">
            <v>Pabrik Kelapa Sawit</v>
          </cell>
        </row>
        <row r="239">
          <cell r="A239" t="str">
            <v>Penilaian Audit SCB Citra Raya Tangerang 2024.xlsx</v>
          </cell>
          <cell r="B239" t="str">
            <v>Sekolah Citra Berkat (SCB) Citra Raya Tangerang</v>
          </cell>
        </row>
        <row r="240">
          <cell r="A240" t="str">
            <v>Penilaian Proyek SCB Citra Raya Tangerang 2022.xlsx</v>
          </cell>
          <cell r="B240" t="str">
            <v>Sekolah Citra Berkat (SCB) Citra Raya Tangerang</v>
          </cell>
        </row>
        <row r="241">
          <cell r="A241" t="str">
            <v>Penilaian SCB CRT 2023.xlsx</v>
          </cell>
          <cell r="B241" t="str">
            <v>Sekolah Citra Berkat (SCB) Citra Raya Tangerang</v>
          </cell>
        </row>
        <row r="242">
          <cell r="A242" t="str">
            <v>Penilaian Audit SCB CitraLand Surabaya 2024.xlsx</v>
          </cell>
          <cell r="B242" t="str">
            <v>Sekolah Citra Berkat (SCB) CitraLand Surabaya</v>
          </cell>
        </row>
        <row r="243">
          <cell r="A243" t="str">
            <v>Penilaian SCB CitraLand Surabaya 2023.xlsx</v>
          </cell>
          <cell r="B243" t="str">
            <v>Sekolah Citra Berkat (SCB) CitraLand Surabaya</v>
          </cell>
        </row>
        <row r="244">
          <cell r="A244" t="str">
            <v>Penilaian SCB CL Surabaya 2022.xlsx</v>
          </cell>
          <cell r="B244" t="str">
            <v>Sekolah Citra Berkat (SCB) CitraLand Surabaya</v>
          </cell>
        </row>
        <row r="245">
          <cell r="A245" t="str">
            <v>Penilaian Audit SCK CGC 2024.xlsx</v>
          </cell>
          <cell r="B245" t="str">
            <v>Sekolah Citra Kasih (SCK) Citra Garden City</v>
          </cell>
        </row>
        <row r="246">
          <cell r="A246" t="str">
            <v>Penilaian Proyek SCK Citra Garden City 2022.xlsx</v>
          </cell>
          <cell r="B246" t="str">
            <v>Sekolah Citra Kasih (SCK) Citra Garden City</v>
          </cell>
        </row>
        <row r="247">
          <cell r="A247" t="str">
            <v>Penilaian SCK CGC Jakarta 2023.xlsx</v>
          </cell>
          <cell r="B247" t="str">
            <v>Sekolah Citra Kasih (SCK) Citra Garden City</v>
          </cell>
        </row>
        <row r="248">
          <cell r="A248" t="str">
            <v>Penilaian Audit SCK CitraLand Manado 2024.xlsx</v>
          </cell>
          <cell r="B248" t="str">
            <v>Sekolah Citra Kasih (SCK) CitraLand Manado</v>
          </cell>
        </row>
        <row r="249">
          <cell r="A249" t="str">
            <v>Penilaian Audit Sekolah Citra Kasih Manado 2023.xlsx</v>
          </cell>
          <cell r="B249" t="str">
            <v>Sekolah Citra Kasih (SCK) CitraLand Manado</v>
          </cell>
        </row>
        <row r="250">
          <cell r="A250" t="str">
            <v>Penilaian Sekolah Citra Kasih Manado 2025.xlsx</v>
          </cell>
          <cell r="B250" t="str">
            <v>Sekolah Citra Kasih (SCK) CitraLand Manado</v>
          </cell>
        </row>
        <row r="251">
          <cell r="A251" t="str">
            <v>Penilaian Audit SCK DBPI 2024.xlsx</v>
          </cell>
          <cell r="B251" t="str">
            <v>Sekolah Citra Kasih (SCK) Don Bosco Pondok Indah</v>
          </cell>
        </row>
        <row r="252">
          <cell r="A252" t="str">
            <v>Penilaian Proyek SCK Don Bosco Pondok Indah 2022.xlsx</v>
          </cell>
          <cell r="B252" t="str">
            <v>Sekolah Citra Kasih (SCK) Don Bosco Pondok Indah</v>
          </cell>
        </row>
        <row r="253">
          <cell r="A253" t="str">
            <v>Penilaian SCK DBPI Jakarta 2023.xlsx</v>
          </cell>
          <cell r="B253" t="str">
            <v>Sekolah Citra Kasih (SCK) Don Bosco Pondok Indah</v>
          </cell>
        </row>
        <row r="254">
          <cell r="A254" t="str">
            <v>Penilaian Audit Sekolah Citra Kasih Makassar 2025.xlsx</v>
          </cell>
          <cell r="B254" t="str">
            <v>Sekolah Citra Kasih (SCK) Makassar</v>
          </cell>
        </row>
        <row r="255">
          <cell r="A255" t="str">
            <v>Penilaian Audit Sekolah Citra Kasih Samarinda 2025.xlsx</v>
          </cell>
          <cell r="B255" t="str">
            <v>Sekolah Citra Kasih (SCK) Samarinda</v>
          </cell>
        </row>
        <row r="256">
          <cell r="A256" t="str">
            <v>Penilaian SCK Samarinda 2023.xlsx</v>
          </cell>
          <cell r="B256" t="str">
            <v>Sekolah Citra Kasih (SCK) Samarinda</v>
          </cell>
        </row>
        <row r="257">
          <cell r="A257" t="str">
            <v>Penilaian Audit Sekolah Citra Kasih Semarang 2025.xlsx</v>
          </cell>
          <cell r="B257" t="str">
            <v>Sekolah Citra Kasih (SCK) Semarang</v>
          </cell>
        </row>
        <row r="258">
          <cell r="A258" t="str">
            <v>Penilaian Audit Sekolah Ciputra 2023.xlsx</v>
          </cell>
          <cell r="B258" t="str">
            <v>Sekolah Ciputra Surabaya</v>
          </cell>
        </row>
        <row r="259">
          <cell r="A259" t="str">
            <v>Penilaian Audit Sekolah Ciputra Surabaya 2024.xlsx</v>
          </cell>
          <cell r="B259" t="str">
            <v>Sekolah Ciputra Surabaya</v>
          </cell>
        </row>
        <row r="260">
          <cell r="A260" t="str">
            <v>Penilaian Proyek Sekolah Ciputra Surabaya 2022.xlsx</v>
          </cell>
          <cell r="B260" t="str">
            <v>Sekolah Ciputra Surabaya</v>
          </cell>
        </row>
        <row r="261">
          <cell r="A261" t="str">
            <v>Penilaian Audit SCB CI 2024.xlsx</v>
          </cell>
          <cell r="B261" t="str">
            <v>Sekolah Citra Berkat (SCB) Citra Indah</v>
          </cell>
        </row>
        <row r="262">
          <cell r="A262" t="str">
            <v>Penilaian Proyek SCB Citra Indah Jonggol 2022.xlsx</v>
          </cell>
          <cell r="B262" t="str">
            <v>Sekolah Citra Berkat (SCB) Citra Indah</v>
          </cell>
        </row>
        <row r="263">
          <cell r="A263" t="str">
            <v>Penilaian SCB Citra Indah 2023.xlsx</v>
          </cell>
          <cell r="B263" t="str">
            <v>Sekolah Citra Berkat (SCB) Citra Indah</v>
          </cell>
        </row>
        <row r="264">
          <cell r="A264" t="str">
            <v>Penilaian Audit SMG Eye Clinic Jakarta 2024.xlsx</v>
          </cell>
          <cell r="B264" t="str">
            <v>SMG Eye Clinic Jakarta</v>
          </cell>
        </row>
        <row r="265">
          <cell r="A265" t="str">
            <v>Penilaian SMG Eye Clinic 2022.xlsx</v>
          </cell>
          <cell r="B265" t="str">
            <v>SMG Eye Clinic Jakarta</v>
          </cell>
        </row>
        <row r="266">
          <cell r="A266" t="str">
            <v>Penilaian Audit Ciputra SMG Eye Clinic 2023.xlsx</v>
          </cell>
          <cell r="B266" t="str">
            <v>SMG Eye Clinic Jakarta</v>
          </cell>
        </row>
        <row r="267">
          <cell r="A267" t="str">
            <v>Penilaian Audit CSEC Pondok Indah 2025.xlsx</v>
          </cell>
          <cell r="B267" t="str">
            <v>SMG Eye Clinic Pondok Indah</v>
          </cell>
        </row>
        <row r="268">
          <cell r="A268" t="str">
            <v>Penilaian Audit CSEC Surabaya 2025.xlsx</v>
          </cell>
          <cell r="B268" t="str">
            <v>SMG Eye Clinic Surabaya</v>
          </cell>
        </row>
        <row r="269">
          <cell r="A269" t="str">
            <v>Penilaian CSEC Clinic Surabaya 2023.xlsx</v>
          </cell>
          <cell r="B269" t="str">
            <v>SMG Eye Clinic Surabaya</v>
          </cell>
        </row>
        <row r="270">
          <cell r="A270" t="str">
            <v>Penilaian Audit Ciputra The Taman Dayu 2024.xlsx</v>
          </cell>
          <cell r="B270" t="str">
            <v>The Taman Dayu</v>
          </cell>
        </row>
        <row r="271">
          <cell r="A271" t="str">
            <v>Penilaian Audit The Taman Dayu 2023.xlsx</v>
          </cell>
          <cell r="B271" t="str">
            <v>The Taman Dayu</v>
          </cell>
        </row>
        <row r="272">
          <cell r="A272" t="str">
            <v>Penilaian Proyek The Taman Dayu 2022.xlsx</v>
          </cell>
          <cell r="B272" t="str">
            <v>The Taman Dayu</v>
          </cell>
        </row>
        <row r="273">
          <cell r="A273" t="str">
            <v>Penilaian Audit UC Makassar 2024.xlsx</v>
          </cell>
          <cell r="B273" t="str">
            <v>Universitas Ciputra Makassar</v>
          </cell>
        </row>
        <row r="274">
          <cell r="A274" t="str">
            <v>Penilaian Audit UC Makassar 2025.xlsx</v>
          </cell>
          <cell r="B274" t="str">
            <v>Universitas Ciputra Makassar</v>
          </cell>
        </row>
        <row r="275">
          <cell r="A275" t="str">
            <v>Penilaian UC - Makassar 2023.xlsx</v>
          </cell>
          <cell r="B275" t="str">
            <v>Universitas Ciputra Makassar</v>
          </cell>
        </row>
        <row r="276">
          <cell r="A276" t="str">
            <v>Penilaian Audit UC Surabaya 2024.xlsx</v>
          </cell>
          <cell r="B276" t="str">
            <v>Universitas Ciputra Surabaya</v>
          </cell>
        </row>
        <row r="277">
          <cell r="A277" t="str">
            <v>Penilaian Audit UC Surabaya 2025.xlsx</v>
          </cell>
          <cell r="B277" t="str">
            <v>Universitas Ciputra Surabaya</v>
          </cell>
        </row>
        <row r="278">
          <cell r="A278" t="str">
            <v>Penilaian Proyek Universitas Ciputra 2022.xlsx</v>
          </cell>
          <cell r="B278" t="str">
            <v>Universitas Ciputra Surabaya</v>
          </cell>
        </row>
        <row r="279">
          <cell r="A279" t="str">
            <v>Penilaian UC - Surabaya 2023.xlsx</v>
          </cell>
          <cell r="B279" t="str">
            <v>Universitas Ciputra Surabaya</v>
          </cell>
        </row>
        <row r="280">
          <cell r="A280" t="str">
            <v>Penilaian Audit Vida View Apt 2025.xlsx</v>
          </cell>
          <cell r="B280" t="str">
            <v>Vida View Apartemen</v>
          </cell>
        </row>
        <row r="281">
          <cell r="A281" t="str">
            <v>Penilaian Audit Vidaview Apartment 2024.xlsx</v>
          </cell>
          <cell r="B281" t="str">
            <v>Vida View Apartemen</v>
          </cell>
        </row>
        <row r="282">
          <cell r="A282" t="str">
            <v>Penilaian CitraLand Helvetia Medan 2022.xlsx</v>
          </cell>
          <cell r="B282" t="str">
            <v>CitraLand Helvetia Medan</v>
          </cell>
        </row>
        <row r="283">
          <cell r="A283" t="str">
            <v>Penilaian CitraLand Puri Serang 2023.xlsx</v>
          </cell>
          <cell r="B283" t="str">
            <v>CitraLand Puri Serang</v>
          </cell>
        </row>
        <row r="284">
          <cell r="A284" t="str">
            <v>Penilaian Audit Citra Garden Bintaro 2024.xlsx</v>
          </cell>
          <cell r="B284" t="str">
            <v>Citra Garden Bintaro</v>
          </cell>
        </row>
        <row r="285">
          <cell r="A285" t="str">
            <v>Penilaian Audit Citra Raya Tangerang 2024.xlsx</v>
          </cell>
          <cell r="B285" t="str">
            <v>Citra Raya Tangerang</v>
          </cell>
        </row>
        <row r="286">
          <cell r="A286" t="str">
            <v>Penilaian Audit Citra Garden Bintaro 2025.xlsx</v>
          </cell>
          <cell r="B286" t="str">
            <v>Citra Garden Bintaro</v>
          </cell>
        </row>
        <row r="287">
          <cell r="A287" t="str">
            <v>Penilaian Audit Citra Garden Serpong 2025.xlsx</v>
          </cell>
          <cell r="B287" t="str">
            <v>Citra Garden Serpong</v>
          </cell>
        </row>
        <row r="288">
          <cell r="A288" t="str">
            <v>Penilaian Audit Citra Grand Senyiur Samarinda 2025.xlsx</v>
          </cell>
          <cell r="B288" t="str">
            <v>CitraGrand Senyiur City Samarinda</v>
          </cell>
        </row>
        <row r="289">
          <cell r="A289" t="str">
            <v>Penilaian Audit CitraLand Megah Batam 2025.xlsx</v>
          </cell>
          <cell r="B289" t="str">
            <v>CitraLand Megah Batam</v>
          </cell>
        </row>
        <row r="290">
          <cell r="A290" t="str">
            <v>Penilaian Audit Asuransi Ciputra Indonesia 2025.xlsx</v>
          </cell>
          <cell r="B290" t="str">
            <v>Asuransi Ciputra Life</v>
          </cell>
        </row>
        <row r="291">
          <cell r="A291" t="str">
            <v>Penilaian Audit Ciputra Golf, Club &amp; Hotel Surabaya 2025.xlsx</v>
          </cell>
          <cell r="B291" t="str">
            <v>Ciputra Golf Club &amp; Hotel</v>
          </cell>
        </row>
        <row r="292">
          <cell r="A292" t="str">
            <v>Penilaian Audit Ciputra Hospital Surabaya 2025.xlsx</v>
          </cell>
          <cell r="B292" t="str">
            <v>Ciputra Hospital Surabaya</v>
          </cell>
        </row>
        <row r="293">
          <cell r="A293" t="str">
            <v>Penilaian Audit Ciputra World Surabaya - Apt 2025.xlsx</v>
          </cell>
          <cell r="B293" t="str">
            <v>Ciputra World Surabaya Apartemen</v>
          </cell>
        </row>
        <row r="294">
          <cell r="A294" t="str">
            <v>Penilaian Audit Ciputra World Surabaya - Mal 2025.xlsx</v>
          </cell>
          <cell r="B294" t="str">
            <v>Ciputra World Surabaya Mall</v>
          </cell>
        </row>
        <row r="295">
          <cell r="A295" t="str">
            <v>Penilaian Audit Ciputra World Surabaya Hotel 2025.xlsx</v>
          </cell>
          <cell r="B295" t="str">
            <v>Ciputra World Surabaya Hotel</v>
          </cell>
        </row>
        <row r="296">
          <cell r="A296" t="str">
            <v>Penilaian Audit Citra Gran Cibubur &amp; CitraGran Signature 2025.xlsx</v>
          </cell>
          <cell r="B296" t="str">
            <v>CitraGran Cibubur</v>
          </cell>
        </row>
        <row r="297">
          <cell r="A297" t="str">
            <v>Penilaian Audit Citra Sun Garden Semarang 2025.xlsx</v>
          </cell>
          <cell r="B297" t="str">
            <v>Citra Sun Garden Semarang</v>
          </cell>
        </row>
        <row r="298">
          <cell r="A298" t="str">
            <v>Penilaian Audit CitraLand Bandar Lampung 2025.xlsx</v>
          </cell>
          <cell r="B298" t="str">
            <v>CitraLand Bandar Lampung</v>
          </cell>
        </row>
        <row r="299">
          <cell r="A299" t="str">
            <v>Penilaian Audit CitraLand Sampali Medan 2025.xlsx</v>
          </cell>
          <cell r="B299" t="str">
            <v>CitraLand Sampali Kedamean Medan</v>
          </cell>
        </row>
        <row r="300">
          <cell r="A300" t="str">
            <v>Penilaian Audit Sekolah Citra Kasih CitraLand Manado 2025.xlsx</v>
          </cell>
          <cell r="B300" t="str">
            <v>Sekolah Citra Kasih (SCK) CitraLand Manado</v>
          </cell>
        </row>
        <row r="301">
          <cell r="A301" t="str">
            <v>Penilaian Audit Ciputra World 2 - CAG &amp; PPRS Office Tower 2025.xlsx</v>
          </cell>
          <cell r="B301" t="str">
            <v>Ciputra World Jakarta 2</v>
          </cell>
        </row>
        <row r="302">
          <cell r="A302" t="str">
            <v>Penilaian Audit Citra Dream Bandung 2025.xlsx</v>
          </cell>
          <cell r="B302" t="str">
            <v>Citra Dream Bandung</v>
          </cell>
        </row>
        <row r="303">
          <cell r="A303" t="str">
            <v>Penilaian Audit Citra Dream Cirebon 2025.xlsx</v>
          </cell>
          <cell r="B303" t="str">
            <v>Citra Dream Cirebon</v>
          </cell>
        </row>
        <row r="304">
          <cell r="A304" t="str">
            <v>Penilaian Audit Citra Dream Semarang 2025.xlsx</v>
          </cell>
          <cell r="B304" t="str">
            <v>Citra Dream Semarang</v>
          </cell>
        </row>
        <row r="305">
          <cell r="A305" t="str">
            <v>Penilaian Audit Hotel Ciputra Jakarta 2025.xlsx</v>
          </cell>
          <cell r="B305" t="str">
            <v>Hotel Ciputra Jakarta</v>
          </cell>
        </row>
        <row r="306">
          <cell r="A306" t="str">
            <v>Penilaian Audit Mall Ciputra Jakarta 2025.xlsx</v>
          </cell>
          <cell r="B306" t="str">
            <v>Mal Ciputra Jakarta</v>
          </cell>
        </row>
        <row r="307">
          <cell r="A307" t="str">
            <v>Penilaian Audit Cihos Mitra Banjarmasin 2025.xlsx</v>
          </cell>
          <cell r="B307" t="str">
            <v>Ciputra Mitra Hospital Banjarmasin</v>
          </cell>
        </row>
        <row r="308">
          <cell r="A308" t="str">
            <v>Penilaian Bizpark 3 Bekasi 2022.xlsx</v>
          </cell>
          <cell r="B308" t="str">
            <v>BizPark Bekasi</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3079-80E6-46F0-85E4-5E6532A92319}">
  <dimension ref="A1:N10363"/>
  <sheetViews>
    <sheetView tabSelected="1" workbookViewId="0">
      <pane ySplit="1" topLeftCell="A4906" activePane="bottomLeft" state="frozen"/>
      <selection pane="bottomLeft" activeCell="B4908" sqref="B4908"/>
    </sheetView>
  </sheetViews>
  <sheetFormatPr defaultRowHeight="14.5" x14ac:dyDescent="0.35"/>
  <cols>
    <col min="1" max="3" width="40" customWidth="1"/>
    <col min="4" max="4" width="12" customWidth="1"/>
    <col min="5" max="5" width="8" customWidth="1"/>
    <col min="6" max="6" width="35" customWidth="1"/>
    <col min="7" max="7" width="50" customWidth="1"/>
    <col min="8" max="8" width="70" customWidth="1"/>
    <col min="9" max="12" width="8" customWidth="1"/>
    <col min="13" max="13" width="40" customWidth="1"/>
    <col min="14" max="14" width="17.08984375" customWidth="1"/>
  </cols>
  <sheetData>
    <row r="1" spans="1:14" ht="30" customHeight="1" x14ac:dyDescent="0.35">
      <c r="A1" s="1" t="s">
        <v>0</v>
      </c>
      <c r="B1" s="2" t="s">
        <v>1</v>
      </c>
      <c r="C1" s="2" t="s">
        <v>2</v>
      </c>
      <c r="D1" s="1" t="s">
        <v>3</v>
      </c>
      <c r="E1" s="1" t="s">
        <v>4</v>
      </c>
      <c r="F1" s="1" t="s">
        <v>5</v>
      </c>
      <c r="G1" s="1" t="s">
        <v>6</v>
      </c>
      <c r="H1" s="1" t="s">
        <v>7</v>
      </c>
      <c r="I1" s="1" t="s">
        <v>8</v>
      </c>
      <c r="J1" s="1" t="s">
        <v>9</v>
      </c>
      <c r="K1" s="1" t="s">
        <v>10</v>
      </c>
      <c r="L1" s="1" t="s">
        <v>11</v>
      </c>
      <c r="M1" s="1" t="s">
        <v>12</v>
      </c>
      <c r="N1" s="3" t="s">
        <v>13</v>
      </c>
    </row>
    <row r="2" spans="1:14" ht="114.5" customHeight="1" x14ac:dyDescent="0.35">
      <c r="A2" s="4" t="s">
        <v>14</v>
      </c>
      <c r="B2" t="str">
        <f>VLOOKUP(A2,[1]Sheet1!A:B,2,FALSE)</f>
        <v>Century 21 Real Estate</v>
      </c>
      <c r="C2" t="str">
        <f>VLOOKUP(B2,[1]Proyek!A:E,5,FALSE)</f>
        <v>Others</v>
      </c>
      <c r="D2" s="5" t="s">
        <v>15</v>
      </c>
      <c r="E2" s="5" t="s">
        <v>16</v>
      </c>
      <c r="F2" s="4" t="s">
        <v>17</v>
      </c>
      <c r="G2" s="4" t="s">
        <v>18</v>
      </c>
      <c r="H2" s="6" t="s">
        <v>19</v>
      </c>
      <c r="I2" s="5" t="s">
        <v>20</v>
      </c>
      <c r="J2" s="5">
        <v>2</v>
      </c>
      <c r="K2" s="5">
        <v>2.5</v>
      </c>
      <c r="L2" s="5">
        <f>J2*K2</f>
        <v>5</v>
      </c>
      <c r="M2" s="4"/>
      <c r="N2">
        <f>IF(H2="",0,(LEN(H2)-LEN(SUBSTITUTE(LOWER(H2),"temuan ulangan","")))/LEN("temuan ulangan")+(LEN(H2)-LEN(SUBSTITUTE(H2,"(TU)","")))/LEN("(TU)"))</f>
        <v>1</v>
      </c>
    </row>
    <row r="3" spans="1:14" ht="45" customHeight="1" x14ac:dyDescent="0.35">
      <c r="A3" s="7" t="s">
        <v>14</v>
      </c>
      <c r="B3" t="str">
        <f>VLOOKUP(A3,[1]Sheet1!A:B,2,FALSE)</f>
        <v>Century 21 Real Estate</v>
      </c>
      <c r="C3" t="str">
        <f>VLOOKUP(B3,[1]Proyek!A:E,5,FALSE)</f>
        <v>Others</v>
      </c>
      <c r="D3" s="8" t="s">
        <v>15</v>
      </c>
      <c r="E3" s="8" t="s">
        <v>16</v>
      </c>
      <c r="F3" s="7" t="s">
        <v>17</v>
      </c>
      <c r="G3" s="7" t="s">
        <v>21</v>
      </c>
      <c r="H3" s="9" t="s">
        <v>22</v>
      </c>
      <c r="I3" s="8" t="s">
        <v>23</v>
      </c>
      <c r="J3" s="8">
        <v>0</v>
      </c>
      <c r="K3" s="8">
        <v>0</v>
      </c>
      <c r="L3" s="5">
        <f t="shared" ref="L3:L66" si="0">J3*K3</f>
        <v>0</v>
      </c>
      <c r="M3" s="7"/>
      <c r="N3">
        <f t="shared" ref="N3:N66" si="1">IF(H3="",0,(LEN(H3)-LEN(SUBSTITUTE(LOWER(H3),"temuan ulangan","")))/LEN("temuan ulangan")+(LEN(H3)-LEN(SUBSTITUTE(H3,"(TU)","")))/LEN("(TU)"))</f>
        <v>0</v>
      </c>
    </row>
    <row r="4" spans="1:14" ht="45" customHeight="1" x14ac:dyDescent="0.35">
      <c r="A4" s="7" t="s">
        <v>14</v>
      </c>
      <c r="B4" t="str">
        <f>VLOOKUP(A4,[1]Sheet1!A:B,2,FALSE)</f>
        <v>Century 21 Real Estate</v>
      </c>
      <c r="C4" t="str">
        <f>VLOOKUP(B4,[1]Proyek!A:E,5,FALSE)</f>
        <v>Others</v>
      </c>
      <c r="D4" s="8" t="s">
        <v>15</v>
      </c>
      <c r="E4" s="8" t="s">
        <v>16</v>
      </c>
      <c r="F4" s="7" t="s">
        <v>17</v>
      </c>
      <c r="G4" s="7" t="s">
        <v>24</v>
      </c>
      <c r="H4" s="9" t="s">
        <v>22</v>
      </c>
      <c r="I4" s="8" t="s">
        <v>23</v>
      </c>
      <c r="J4" s="8">
        <v>0</v>
      </c>
      <c r="K4" s="8">
        <v>0</v>
      </c>
      <c r="L4" s="5">
        <f t="shared" si="0"/>
        <v>0</v>
      </c>
      <c r="M4" s="7"/>
      <c r="N4">
        <f t="shared" si="1"/>
        <v>0</v>
      </c>
    </row>
    <row r="5" spans="1:14" ht="45" customHeight="1" x14ac:dyDescent="0.35">
      <c r="A5" s="7" t="s">
        <v>14</v>
      </c>
      <c r="B5" t="str">
        <f>VLOOKUP(A5,[1]Sheet1!A:B,2,FALSE)</f>
        <v>Century 21 Real Estate</v>
      </c>
      <c r="C5" t="str">
        <f>VLOOKUP(B5,[1]Proyek!A:E,5,FALSE)</f>
        <v>Others</v>
      </c>
      <c r="D5" s="8" t="s">
        <v>15</v>
      </c>
      <c r="E5" s="8" t="s">
        <v>16</v>
      </c>
      <c r="F5" s="7" t="s">
        <v>17</v>
      </c>
      <c r="G5" s="7" t="s">
        <v>25</v>
      </c>
      <c r="H5" s="9" t="s">
        <v>22</v>
      </c>
      <c r="I5" s="8" t="s">
        <v>23</v>
      </c>
      <c r="J5" s="8">
        <v>0</v>
      </c>
      <c r="K5" s="8">
        <v>0</v>
      </c>
      <c r="L5" s="5">
        <f t="shared" si="0"/>
        <v>0</v>
      </c>
      <c r="M5" s="7"/>
      <c r="N5">
        <f t="shared" si="1"/>
        <v>0</v>
      </c>
    </row>
    <row r="6" spans="1:14" ht="45" customHeight="1" x14ac:dyDescent="0.35">
      <c r="A6" s="7" t="s">
        <v>14</v>
      </c>
      <c r="B6" t="str">
        <f>VLOOKUP(A6,[1]Sheet1!A:B,2,FALSE)</f>
        <v>Century 21 Real Estate</v>
      </c>
      <c r="C6" t="str">
        <f>VLOOKUP(B6,[1]Proyek!A:E,5,FALSE)</f>
        <v>Others</v>
      </c>
      <c r="D6" s="8" t="s">
        <v>15</v>
      </c>
      <c r="E6" s="8" t="s">
        <v>16</v>
      </c>
      <c r="F6" s="7" t="s">
        <v>26</v>
      </c>
      <c r="G6" s="7" t="s">
        <v>27</v>
      </c>
      <c r="H6" s="9" t="s">
        <v>22</v>
      </c>
      <c r="I6" s="8" t="s">
        <v>23</v>
      </c>
      <c r="J6" s="8">
        <v>0</v>
      </c>
      <c r="K6" s="8">
        <v>0</v>
      </c>
      <c r="L6" s="5">
        <f t="shared" si="0"/>
        <v>0</v>
      </c>
      <c r="M6" s="7"/>
      <c r="N6">
        <f t="shared" si="1"/>
        <v>0</v>
      </c>
    </row>
    <row r="7" spans="1:14" ht="45" customHeight="1" x14ac:dyDescent="0.35">
      <c r="A7" s="7" t="s">
        <v>14</v>
      </c>
      <c r="B7" t="str">
        <f>VLOOKUP(A7,[1]Sheet1!A:B,2,FALSE)</f>
        <v>Century 21 Real Estate</v>
      </c>
      <c r="C7" t="str">
        <f>VLOOKUP(B7,[1]Proyek!A:E,5,FALSE)</f>
        <v>Others</v>
      </c>
      <c r="D7" s="8" t="s">
        <v>15</v>
      </c>
      <c r="E7" s="8" t="s">
        <v>16</v>
      </c>
      <c r="F7" s="7" t="s">
        <v>26</v>
      </c>
      <c r="G7" s="7" t="s">
        <v>28</v>
      </c>
      <c r="H7" s="9" t="s">
        <v>22</v>
      </c>
      <c r="I7" s="8" t="s">
        <v>23</v>
      </c>
      <c r="J7" s="8">
        <v>0</v>
      </c>
      <c r="K7" s="8">
        <v>0</v>
      </c>
      <c r="L7" s="5">
        <f t="shared" si="0"/>
        <v>0</v>
      </c>
      <c r="M7" s="7"/>
      <c r="N7">
        <f t="shared" si="1"/>
        <v>0</v>
      </c>
    </row>
    <row r="8" spans="1:14" ht="45" customHeight="1" x14ac:dyDescent="0.35">
      <c r="A8" s="7" t="s">
        <v>14</v>
      </c>
      <c r="B8" t="str">
        <f>VLOOKUP(A8,[1]Sheet1!A:B,2,FALSE)</f>
        <v>Century 21 Real Estate</v>
      </c>
      <c r="C8" t="str">
        <f>VLOOKUP(B8,[1]Proyek!A:E,5,FALSE)</f>
        <v>Others</v>
      </c>
      <c r="D8" s="8" t="s">
        <v>15</v>
      </c>
      <c r="E8" s="8" t="s">
        <v>16</v>
      </c>
      <c r="F8" s="7" t="s">
        <v>26</v>
      </c>
      <c r="G8" s="7" t="s">
        <v>29</v>
      </c>
      <c r="H8" s="9" t="s">
        <v>22</v>
      </c>
      <c r="I8" s="8" t="s">
        <v>23</v>
      </c>
      <c r="J8" s="8">
        <v>0</v>
      </c>
      <c r="K8" s="8">
        <v>0</v>
      </c>
      <c r="L8" s="5">
        <f t="shared" si="0"/>
        <v>0</v>
      </c>
      <c r="M8" s="7"/>
      <c r="N8">
        <f t="shared" si="1"/>
        <v>0</v>
      </c>
    </row>
    <row r="9" spans="1:14" ht="45" customHeight="1" x14ac:dyDescent="0.35">
      <c r="A9" s="7" t="s">
        <v>14</v>
      </c>
      <c r="B9" t="str">
        <f>VLOOKUP(A9,[1]Sheet1!A:B,2,FALSE)</f>
        <v>Century 21 Real Estate</v>
      </c>
      <c r="C9" t="str">
        <f>VLOOKUP(B9,[1]Proyek!A:E,5,FALSE)</f>
        <v>Others</v>
      </c>
      <c r="D9" s="8" t="s">
        <v>15</v>
      </c>
      <c r="E9" s="8" t="s">
        <v>16</v>
      </c>
      <c r="F9" s="7" t="s">
        <v>26</v>
      </c>
      <c r="G9" s="7" t="s">
        <v>30</v>
      </c>
      <c r="H9" s="9" t="s">
        <v>22</v>
      </c>
      <c r="I9" s="8" t="s">
        <v>23</v>
      </c>
      <c r="J9" s="8">
        <v>0</v>
      </c>
      <c r="K9" s="8">
        <v>0</v>
      </c>
      <c r="L9" s="5">
        <f t="shared" si="0"/>
        <v>0</v>
      </c>
      <c r="M9" s="7"/>
      <c r="N9">
        <f t="shared" si="1"/>
        <v>0</v>
      </c>
    </row>
    <row r="10" spans="1:14" ht="45" customHeight="1" x14ac:dyDescent="0.35">
      <c r="A10" s="7" t="s">
        <v>14</v>
      </c>
      <c r="B10" t="str">
        <f>VLOOKUP(A10,[1]Sheet1!A:B,2,FALSE)</f>
        <v>Century 21 Real Estate</v>
      </c>
      <c r="C10" t="str">
        <f>VLOOKUP(B10,[1]Proyek!A:E,5,FALSE)</f>
        <v>Others</v>
      </c>
      <c r="D10" s="8" t="s">
        <v>15</v>
      </c>
      <c r="E10" s="8" t="s">
        <v>16</v>
      </c>
      <c r="F10" s="7" t="s">
        <v>26</v>
      </c>
      <c r="G10" s="7" t="s">
        <v>31</v>
      </c>
      <c r="H10" s="9" t="s">
        <v>22</v>
      </c>
      <c r="I10" s="8" t="s">
        <v>23</v>
      </c>
      <c r="J10" s="8">
        <v>0</v>
      </c>
      <c r="K10" s="8">
        <v>0</v>
      </c>
      <c r="L10" s="5">
        <f t="shared" si="0"/>
        <v>0</v>
      </c>
      <c r="M10" s="7"/>
      <c r="N10">
        <f t="shared" si="1"/>
        <v>0</v>
      </c>
    </row>
    <row r="11" spans="1:14" ht="45" customHeight="1" x14ac:dyDescent="0.35">
      <c r="A11" s="7" t="s">
        <v>14</v>
      </c>
      <c r="B11" t="str">
        <f>VLOOKUP(A11,[1]Sheet1!A:B,2,FALSE)</f>
        <v>Century 21 Real Estate</v>
      </c>
      <c r="C11" t="str">
        <f>VLOOKUP(B11,[1]Proyek!A:E,5,FALSE)</f>
        <v>Others</v>
      </c>
      <c r="D11" s="8" t="s">
        <v>15</v>
      </c>
      <c r="E11" s="8" t="s">
        <v>16</v>
      </c>
      <c r="F11" s="7" t="s">
        <v>26</v>
      </c>
      <c r="G11" s="7" t="s">
        <v>32</v>
      </c>
      <c r="H11" s="9" t="s">
        <v>22</v>
      </c>
      <c r="I11" s="8" t="s">
        <v>23</v>
      </c>
      <c r="J11" s="8">
        <v>0</v>
      </c>
      <c r="K11" s="8">
        <v>0</v>
      </c>
      <c r="L11" s="5">
        <f t="shared" si="0"/>
        <v>0</v>
      </c>
      <c r="M11" s="7"/>
      <c r="N11">
        <f t="shared" si="1"/>
        <v>0</v>
      </c>
    </row>
    <row r="12" spans="1:14" ht="45" customHeight="1" x14ac:dyDescent="0.35">
      <c r="A12" s="7" t="s">
        <v>14</v>
      </c>
      <c r="B12" t="str">
        <f>VLOOKUP(A12,[1]Sheet1!A:B,2,FALSE)</f>
        <v>Century 21 Real Estate</v>
      </c>
      <c r="C12" t="str">
        <f>VLOOKUP(B12,[1]Proyek!A:E,5,FALSE)</f>
        <v>Others</v>
      </c>
      <c r="D12" s="8" t="s">
        <v>15</v>
      </c>
      <c r="E12" s="8" t="s">
        <v>16</v>
      </c>
      <c r="F12" s="7" t="s">
        <v>26</v>
      </c>
      <c r="G12" s="7" t="s">
        <v>33</v>
      </c>
      <c r="H12" s="9" t="s">
        <v>22</v>
      </c>
      <c r="I12" s="8" t="s">
        <v>23</v>
      </c>
      <c r="J12" s="8">
        <v>0</v>
      </c>
      <c r="K12" s="8">
        <v>0</v>
      </c>
      <c r="L12" s="5">
        <f t="shared" si="0"/>
        <v>0</v>
      </c>
      <c r="M12" s="7"/>
      <c r="N12">
        <f t="shared" si="1"/>
        <v>0</v>
      </c>
    </row>
    <row r="13" spans="1:14" ht="45" customHeight="1" x14ac:dyDescent="0.35">
      <c r="A13" s="7" t="s">
        <v>14</v>
      </c>
      <c r="B13" t="str">
        <f>VLOOKUP(A13,[1]Sheet1!A:B,2,FALSE)</f>
        <v>Century 21 Real Estate</v>
      </c>
      <c r="C13" t="str">
        <f>VLOOKUP(B13,[1]Proyek!A:E,5,FALSE)</f>
        <v>Others</v>
      </c>
      <c r="D13" s="8" t="s">
        <v>15</v>
      </c>
      <c r="E13" s="8" t="s">
        <v>16</v>
      </c>
      <c r="F13" s="7" t="s">
        <v>34</v>
      </c>
      <c r="G13" s="7" t="s">
        <v>35</v>
      </c>
      <c r="H13" s="9" t="s">
        <v>22</v>
      </c>
      <c r="I13" s="8" t="s">
        <v>23</v>
      </c>
      <c r="J13" s="8">
        <v>0</v>
      </c>
      <c r="K13" s="8">
        <v>0</v>
      </c>
      <c r="L13" s="5">
        <f t="shared" si="0"/>
        <v>0</v>
      </c>
      <c r="M13" s="7"/>
      <c r="N13">
        <f t="shared" si="1"/>
        <v>0</v>
      </c>
    </row>
    <row r="14" spans="1:14" ht="45" customHeight="1" x14ac:dyDescent="0.35">
      <c r="A14" s="7" t="s">
        <v>14</v>
      </c>
      <c r="B14" t="str">
        <f>VLOOKUP(A14,[1]Sheet1!A:B,2,FALSE)</f>
        <v>Century 21 Real Estate</v>
      </c>
      <c r="C14" t="str">
        <f>VLOOKUP(B14,[1]Proyek!A:E,5,FALSE)</f>
        <v>Others</v>
      </c>
      <c r="D14" s="8" t="s">
        <v>15</v>
      </c>
      <c r="E14" s="8" t="s">
        <v>16</v>
      </c>
      <c r="F14" s="7" t="s">
        <v>34</v>
      </c>
      <c r="G14" s="7" t="s">
        <v>36</v>
      </c>
      <c r="H14" s="9" t="s">
        <v>22</v>
      </c>
      <c r="I14" s="8" t="s">
        <v>23</v>
      </c>
      <c r="J14" s="8">
        <v>0</v>
      </c>
      <c r="K14" s="8">
        <v>0</v>
      </c>
      <c r="L14" s="5">
        <f t="shared" si="0"/>
        <v>0</v>
      </c>
      <c r="M14" s="7"/>
      <c r="N14">
        <f t="shared" si="1"/>
        <v>0</v>
      </c>
    </row>
    <row r="15" spans="1:14" ht="45" customHeight="1" x14ac:dyDescent="0.35">
      <c r="A15" s="7" t="s">
        <v>14</v>
      </c>
      <c r="B15" t="str">
        <f>VLOOKUP(A15,[1]Sheet1!A:B,2,FALSE)</f>
        <v>Century 21 Real Estate</v>
      </c>
      <c r="C15" t="str">
        <f>VLOOKUP(B15,[1]Proyek!A:E,5,FALSE)</f>
        <v>Others</v>
      </c>
      <c r="D15" s="8" t="s">
        <v>15</v>
      </c>
      <c r="E15" s="8" t="s">
        <v>16</v>
      </c>
      <c r="F15" s="7" t="s">
        <v>34</v>
      </c>
      <c r="G15" s="7" t="s">
        <v>37</v>
      </c>
      <c r="H15" s="9" t="s">
        <v>22</v>
      </c>
      <c r="I15" s="8" t="s">
        <v>23</v>
      </c>
      <c r="J15" s="8">
        <v>0</v>
      </c>
      <c r="K15" s="8">
        <v>0</v>
      </c>
      <c r="L15" s="5">
        <f t="shared" si="0"/>
        <v>0</v>
      </c>
      <c r="M15" s="7"/>
      <c r="N15">
        <f t="shared" si="1"/>
        <v>0</v>
      </c>
    </row>
    <row r="16" spans="1:14" ht="45" customHeight="1" x14ac:dyDescent="0.35">
      <c r="A16" s="4" t="s">
        <v>14</v>
      </c>
      <c r="B16" t="str">
        <f>VLOOKUP(A16,[1]Sheet1!A:B,2,FALSE)</f>
        <v>Century 21 Real Estate</v>
      </c>
      <c r="C16" t="str">
        <f>VLOOKUP(B16,[1]Proyek!A:E,5,FALSE)</f>
        <v>Others</v>
      </c>
      <c r="D16" s="5" t="s">
        <v>15</v>
      </c>
      <c r="E16" s="5" t="s">
        <v>16</v>
      </c>
      <c r="F16" s="4" t="s">
        <v>38</v>
      </c>
      <c r="G16" s="4" t="s">
        <v>39</v>
      </c>
      <c r="H16" s="6" t="s">
        <v>40</v>
      </c>
      <c r="I16" s="5" t="s">
        <v>20</v>
      </c>
      <c r="J16" s="5">
        <v>2</v>
      </c>
      <c r="K16" s="5">
        <v>3</v>
      </c>
      <c r="L16" s="5">
        <f t="shared" si="0"/>
        <v>6</v>
      </c>
      <c r="M16" s="4"/>
      <c r="N16">
        <f t="shared" si="1"/>
        <v>0</v>
      </c>
    </row>
    <row r="17" spans="1:14" ht="54" customHeight="1" x14ac:dyDescent="0.35">
      <c r="A17" s="4" t="s">
        <v>14</v>
      </c>
      <c r="B17" t="str">
        <f>VLOOKUP(A17,[1]Sheet1!A:B,2,FALSE)</f>
        <v>Century 21 Real Estate</v>
      </c>
      <c r="C17" t="str">
        <f>VLOOKUP(B17,[1]Proyek!A:E,5,FALSE)</f>
        <v>Others</v>
      </c>
      <c r="D17" s="5" t="s">
        <v>15</v>
      </c>
      <c r="E17" s="5" t="s">
        <v>16</v>
      </c>
      <c r="F17" s="4" t="s">
        <v>38</v>
      </c>
      <c r="G17" s="4" t="s">
        <v>41</v>
      </c>
      <c r="H17" s="6" t="s">
        <v>42</v>
      </c>
      <c r="I17" s="5" t="s">
        <v>20</v>
      </c>
      <c r="J17" s="5">
        <v>2</v>
      </c>
      <c r="K17" s="5">
        <v>3.5</v>
      </c>
      <c r="L17" s="5">
        <f t="shared" si="0"/>
        <v>7</v>
      </c>
      <c r="M17" s="4"/>
      <c r="N17">
        <f t="shared" si="1"/>
        <v>1</v>
      </c>
    </row>
    <row r="18" spans="1:14" ht="45" customHeight="1" x14ac:dyDescent="0.35">
      <c r="A18" s="4" t="s">
        <v>14</v>
      </c>
      <c r="B18" t="str">
        <f>VLOOKUP(A18,[1]Sheet1!A:B,2,FALSE)</f>
        <v>Century 21 Real Estate</v>
      </c>
      <c r="C18" t="str">
        <f>VLOOKUP(B18,[1]Proyek!A:E,5,FALSE)</f>
        <v>Others</v>
      </c>
      <c r="D18" s="5" t="s">
        <v>15</v>
      </c>
      <c r="E18" s="5" t="s">
        <v>16</v>
      </c>
      <c r="F18" s="4" t="s">
        <v>38</v>
      </c>
      <c r="G18" s="4" t="s">
        <v>43</v>
      </c>
      <c r="H18" s="6" t="s">
        <v>44</v>
      </c>
      <c r="I18" s="5" t="s">
        <v>20</v>
      </c>
      <c r="J18" s="5">
        <v>2</v>
      </c>
      <c r="K18" s="5">
        <v>4.5</v>
      </c>
      <c r="L18" s="5">
        <f t="shared" si="0"/>
        <v>9</v>
      </c>
      <c r="M18" s="4"/>
      <c r="N18">
        <f t="shared" si="1"/>
        <v>2</v>
      </c>
    </row>
    <row r="19" spans="1:14" ht="95.5" customHeight="1" x14ac:dyDescent="0.35">
      <c r="A19" s="4" t="s">
        <v>14</v>
      </c>
      <c r="B19" t="str">
        <f>VLOOKUP(A19,[1]Sheet1!A:B,2,FALSE)</f>
        <v>Century 21 Real Estate</v>
      </c>
      <c r="C19" t="str">
        <f>VLOOKUP(B19,[1]Proyek!A:E,5,FALSE)</f>
        <v>Others</v>
      </c>
      <c r="D19" s="5" t="s">
        <v>15</v>
      </c>
      <c r="E19" s="5" t="s">
        <v>16</v>
      </c>
      <c r="F19" s="4" t="s">
        <v>38</v>
      </c>
      <c r="G19" s="4" t="s">
        <v>45</v>
      </c>
      <c r="H19" s="6" t="s">
        <v>46</v>
      </c>
      <c r="I19" s="5" t="s">
        <v>20</v>
      </c>
      <c r="J19" s="5">
        <v>2</v>
      </c>
      <c r="K19" s="5">
        <v>4.5</v>
      </c>
      <c r="L19" s="5">
        <f t="shared" si="0"/>
        <v>9</v>
      </c>
      <c r="M19" s="4"/>
      <c r="N19">
        <f t="shared" si="1"/>
        <v>1</v>
      </c>
    </row>
    <row r="20" spans="1:14" ht="86.5" customHeight="1" x14ac:dyDescent="0.35">
      <c r="A20" s="4" t="s">
        <v>14</v>
      </c>
      <c r="B20" t="str">
        <f>VLOOKUP(A20,[1]Sheet1!A:B,2,FALSE)</f>
        <v>Century 21 Real Estate</v>
      </c>
      <c r="C20" t="str">
        <f>VLOOKUP(B20,[1]Proyek!A:E,5,FALSE)</f>
        <v>Others</v>
      </c>
      <c r="D20" s="5" t="s">
        <v>15</v>
      </c>
      <c r="E20" s="5" t="s">
        <v>16</v>
      </c>
      <c r="F20" s="4" t="s">
        <v>38</v>
      </c>
      <c r="G20" s="4" t="s">
        <v>47</v>
      </c>
      <c r="H20" s="6" t="s">
        <v>48</v>
      </c>
      <c r="I20" s="5" t="s">
        <v>20</v>
      </c>
      <c r="J20" s="5">
        <v>2</v>
      </c>
      <c r="K20" s="5">
        <v>2</v>
      </c>
      <c r="L20" s="5">
        <f t="shared" si="0"/>
        <v>4</v>
      </c>
      <c r="M20" s="4"/>
      <c r="N20">
        <f t="shared" si="1"/>
        <v>0</v>
      </c>
    </row>
    <row r="21" spans="1:14" ht="45" customHeight="1" x14ac:dyDescent="0.35">
      <c r="A21" s="7" t="s">
        <v>14</v>
      </c>
      <c r="B21" t="str">
        <f>VLOOKUP(A21,[1]Sheet1!A:B,2,FALSE)</f>
        <v>Century 21 Real Estate</v>
      </c>
      <c r="C21" t="str">
        <f>VLOOKUP(B21,[1]Proyek!A:E,5,FALSE)</f>
        <v>Others</v>
      </c>
      <c r="D21" s="8" t="s">
        <v>15</v>
      </c>
      <c r="E21" s="8" t="s">
        <v>16</v>
      </c>
      <c r="F21" s="7" t="s">
        <v>49</v>
      </c>
      <c r="G21" s="7" t="s">
        <v>50</v>
      </c>
      <c r="H21" s="9" t="s">
        <v>22</v>
      </c>
      <c r="I21" s="8" t="s">
        <v>23</v>
      </c>
      <c r="J21" s="8">
        <v>0</v>
      </c>
      <c r="K21" s="8">
        <v>0</v>
      </c>
      <c r="L21" s="5">
        <f t="shared" si="0"/>
        <v>0</v>
      </c>
      <c r="M21" s="7"/>
      <c r="N21">
        <f t="shared" si="1"/>
        <v>0</v>
      </c>
    </row>
    <row r="22" spans="1:14" ht="45" customHeight="1" x14ac:dyDescent="0.35">
      <c r="A22" s="4" t="s">
        <v>14</v>
      </c>
      <c r="B22" t="str">
        <f>VLOOKUP(A22,[1]Sheet1!A:B,2,FALSE)</f>
        <v>Century 21 Real Estate</v>
      </c>
      <c r="C22" t="str">
        <f>VLOOKUP(B22,[1]Proyek!A:E,5,FALSE)</f>
        <v>Others</v>
      </c>
      <c r="D22" s="5" t="s">
        <v>15</v>
      </c>
      <c r="E22" s="5" t="s">
        <v>16</v>
      </c>
      <c r="F22" s="4" t="s">
        <v>49</v>
      </c>
      <c r="G22" s="4" t="s">
        <v>51</v>
      </c>
      <c r="H22" s="6" t="s">
        <v>52</v>
      </c>
      <c r="I22" s="5" t="s">
        <v>20</v>
      </c>
      <c r="J22" s="5">
        <v>2</v>
      </c>
      <c r="K22" s="5">
        <v>4</v>
      </c>
      <c r="L22" s="5">
        <f t="shared" si="0"/>
        <v>8</v>
      </c>
      <c r="M22" s="4"/>
      <c r="N22">
        <f t="shared" si="1"/>
        <v>0</v>
      </c>
    </row>
    <row r="23" spans="1:14" ht="49.5" customHeight="1" x14ac:dyDescent="0.35">
      <c r="A23" s="4" t="s">
        <v>14</v>
      </c>
      <c r="B23" t="str">
        <f>VLOOKUP(A23,[1]Sheet1!A:B,2,FALSE)</f>
        <v>Century 21 Real Estate</v>
      </c>
      <c r="C23" t="str">
        <f>VLOOKUP(B23,[1]Proyek!A:E,5,FALSE)</f>
        <v>Others</v>
      </c>
      <c r="D23" s="5" t="s">
        <v>15</v>
      </c>
      <c r="E23" s="5" t="s">
        <v>16</v>
      </c>
      <c r="F23" s="4" t="s">
        <v>49</v>
      </c>
      <c r="G23" s="4" t="s">
        <v>53</v>
      </c>
      <c r="H23" s="6" t="s">
        <v>54</v>
      </c>
      <c r="I23" s="5" t="s">
        <v>20</v>
      </c>
      <c r="J23" s="5">
        <v>2</v>
      </c>
      <c r="K23" s="5">
        <v>3</v>
      </c>
      <c r="L23" s="5">
        <f t="shared" si="0"/>
        <v>6</v>
      </c>
      <c r="M23" s="4"/>
      <c r="N23">
        <f t="shared" si="1"/>
        <v>0</v>
      </c>
    </row>
    <row r="24" spans="1:14" ht="45" customHeight="1" x14ac:dyDescent="0.35">
      <c r="A24" s="7" t="s">
        <v>14</v>
      </c>
      <c r="B24" t="str">
        <f>VLOOKUP(A24,[1]Sheet1!A:B,2,FALSE)</f>
        <v>Century 21 Real Estate</v>
      </c>
      <c r="C24" t="str">
        <f>VLOOKUP(B24,[1]Proyek!A:E,5,FALSE)</f>
        <v>Others</v>
      </c>
      <c r="D24" s="8" t="s">
        <v>15</v>
      </c>
      <c r="E24" s="8" t="s">
        <v>16</v>
      </c>
      <c r="F24" s="7" t="s">
        <v>49</v>
      </c>
      <c r="G24" s="7" t="s">
        <v>55</v>
      </c>
      <c r="H24" s="9" t="s">
        <v>22</v>
      </c>
      <c r="I24" s="8" t="s">
        <v>23</v>
      </c>
      <c r="J24" s="8">
        <v>0</v>
      </c>
      <c r="K24" s="8">
        <v>0</v>
      </c>
      <c r="L24" s="5">
        <f t="shared" si="0"/>
        <v>0</v>
      </c>
      <c r="M24" s="7"/>
      <c r="N24">
        <f t="shared" si="1"/>
        <v>0</v>
      </c>
    </row>
    <row r="25" spans="1:14" ht="45" customHeight="1" x14ac:dyDescent="0.35">
      <c r="A25" s="7" t="s">
        <v>14</v>
      </c>
      <c r="B25" t="str">
        <f>VLOOKUP(A25,[1]Sheet1!A:B,2,FALSE)</f>
        <v>Century 21 Real Estate</v>
      </c>
      <c r="C25" t="str">
        <f>VLOOKUP(B25,[1]Proyek!A:E,5,FALSE)</f>
        <v>Others</v>
      </c>
      <c r="D25" s="8" t="s">
        <v>15</v>
      </c>
      <c r="E25" s="8" t="s">
        <v>16</v>
      </c>
      <c r="F25" s="7" t="s">
        <v>49</v>
      </c>
      <c r="G25" s="7" t="s">
        <v>56</v>
      </c>
      <c r="H25" s="9" t="s">
        <v>22</v>
      </c>
      <c r="I25" s="8" t="s">
        <v>23</v>
      </c>
      <c r="J25" s="8">
        <v>0</v>
      </c>
      <c r="K25" s="8">
        <v>0</v>
      </c>
      <c r="L25" s="5">
        <f t="shared" si="0"/>
        <v>0</v>
      </c>
      <c r="M25" s="7"/>
      <c r="N25">
        <f t="shared" si="1"/>
        <v>0</v>
      </c>
    </row>
    <row r="26" spans="1:14" ht="88" customHeight="1" x14ac:dyDescent="0.35">
      <c r="A26" s="4" t="s">
        <v>14</v>
      </c>
      <c r="B26" t="str">
        <f>VLOOKUP(A26,[1]Sheet1!A:B,2,FALSE)</f>
        <v>Century 21 Real Estate</v>
      </c>
      <c r="C26" t="str">
        <f>VLOOKUP(B26,[1]Proyek!A:E,5,FALSE)</f>
        <v>Others</v>
      </c>
      <c r="D26" s="5" t="s">
        <v>15</v>
      </c>
      <c r="E26" s="5" t="s">
        <v>16</v>
      </c>
      <c r="F26" s="4" t="s">
        <v>49</v>
      </c>
      <c r="G26" s="4" t="s">
        <v>57</v>
      </c>
      <c r="H26" s="6" t="s">
        <v>58</v>
      </c>
      <c r="I26" s="5" t="s">
        <v>20</v>
      </c>
      <c r="J26" s="5">
        <v>2</v>
      </c>
      <c r="K26" s="5">
        <v>2</v>
      </c>
      <c r="L26" s="5">
        <f t="shared" si="0"/>
        <v>4</v>
      </c>
      <c r="M26" s="4"/>
      <c r="N26">
        <f t="shared" si="1"/>
        <v>0</v>
      </c>
    </row>
    <row r="27" spans="1:14" ht="45" customHeight="1" x14ac:dyDescent="0.35">
      <c r="A27" s="7" t="s">
        <v>59</v>
      </c>
      <c r="B27" t="str">
        <f>VLOOKUP(A27,[1]Sheet1!A:B,2,FALSE)</f>
        <v>Citra Garden City Jakarta</v>
      </c>
      <c r="C27" t="str">
        <f>VLOOKUP(B27,[1]Proyek!A:E,5,FALSE)</f>
        <v>Housing</v>
      </c>
      <c r="D27" s="8" t="s">
        <v>15</v>
      </c>
      <c r="E27" s="8" t="s">
        <v>16</v>
      </c>
      <c r="F27" s="7" t="s">
        <v>60</v>
      </c>
      <c r="G27" s="7" t="s">
        <v>61</v>
      </c>
      <c r="H27" s="9" t="s">
        <v>22</v>
      </c>
      <c r="I27" s="8" t="s">
        <v>23</v>
      </c>
      <c r="J27" s="8">
        <v>0</v>
      </c>
      <c r="K27" s="8">
        <v>0</v>
      </c>
      <c r="L27" s="5">
        <f t="shared" si="0"/>
        <v>0</v>
      </c>
      <c r="M27" s="7"/>
      <c r="N27">
        <f t="shared" si="1"/>
        <v>0</v>
      </c>
    </row>
    <row r="28" spans="1:14" ht="45" customHeight="1" x14ac:dyDescent="0.35">
      <c r="A28" s="7" t="s">
        <v>59</v>
      </c>
      <c r="B28" t="str">
        <f>VLOOKUP(A28,[1]Sheet1!A:B,2,FALSE)</f>
        <v>Citra Garden City Jakarta</v>
      </c>
      <c r="C28" t="str">
        <f>VLOOKUP(B28,[1]Proyek!A:E,5,FALSE)</f>
        <v>Housing</v>
      </c>
      <c r="D28" s="8" t="s">
        <v>15</v>
      </c>
      <c r="E28" s="8" t="s">
        <v>16</v>
      </c>
      <c r="F28" s="7" t="s">
        <v>60</v>
      </c>
      <c r="G28" s="7" t="s">
        <v>62</v>
      </c>
      <c r="H28" s="9" t="s">
        <v>22</v>
      </c>
      <c r="I28" s="8" t="s">
        <v>23</v>
      </c>
      <c r="J28" s="8">
        <v>0</v>
      </c>
      <c r="K28" s="8">
        <v>0</v>
      </c>
      <c r="L28" s="5">
        <f t="shared" si="0"/>
        <v>0</v>
      </c>
      <c r="M28" s="7"/>
      <c r="N28">
        <f t="shared" si="1"/>
        <v>0</v>
      </c>
    </row>
    <row r="29" spans="1:14" ht="45" customHeight="1" x14ac:dyDescent="0.35">
      <c r="A29" s="7" t="s">
        <v>59</v>
      </c>
      <c r="B29" t="str">
        <f>VLOOKUP(A29,[1]Sheet1!A:B,2,FALSE)</f>
        <v>Citra Garden City Jakarta</v>
      </c>
      <c r="C29" t="str">
        <f>VLOOKUP(B29,[1]Proyek!A:E,5,FALSE)</f>
        <v>Housing</v>
      </c>
      <c r="D29" s="8" t="s">
        <v>15</v>
      </c>
      <c r="E29" s="8" t="s">
        <v>16</v>
      </c>
      <c r="F29" s="7" t="s">
        <v>60</v>
      </c>
      <c r="G29" s="7" t="s">
        <v>63</v>
      </c>
      <c r="H29" s="9" t="s">
        <v>22</v>
      </c>
      <c r="I29" s="8" t="s">
        <v>23</v>
      </c>
      <c r="J29" s="8">
        <v>0</v>
      </c>
      <c r="K29" s="8">
        <v>0</v>
      </c>
      <c r="L29" s="5">
        <f t="shared" si="0"/>
        <v>0</v>
      </c>
      <c r="M29" s="7"/>
      <c r="N29">
        <f t="shared" si="1"/>
        <v>0</v>
      </c>
    </row>
    <row r="30" spans="1:14" ht="45" customHeight="1" x14ac:dyDescent="0.35">
      <c r="A30" s="7" t="s">
        <v>59</v>
      </c>
      <c r="B30" t="str">
        <f>VLOOKUP(A30,[1]Sheet1!A:B,2,FALSE)</f>
        <v>Citra Garden City Jakarta</v>
      </c>
      <c r="C30" t="str">
        <f>VLOOKUP(B30,[1]Proyek!A:E,5,FALSE)</f>
        <v>Housing</v>
      </c>
      <c r="D30" s="8" t="s">
        <v>15</v>
      </c>
      <c r="E30" s="8" t="s">
        <v>16</v>
      </c>
      <c r="F30" s="7" t="s">
        <v>60</v>
      </c>
      <c r="G30" s="7" t="s">
        <v>64</v>
      </c>
      <c r="H30" s="9" t="s">
        <v>22</v>
      </c>
      <c r="I30" s="8" t="s">
        <v>23</v>
      </c>
      <c r="J30" s="8">
        <v>0</v>
      </c>
      <c r="K30" s="8">
        <v>0</v>
      </c>
      <c r="L30" s="5">
        <f t="shared" si="0"/>
        <v>0</v>
      </c>
      <c r="M30" s="7"/>
      <c r="N30">
        <f t="shared" si="1"/>
        <v>0</v>
      </c>
    </row>
    <row r="31" spans="1:14" ht="45" customHeight="1" x14ac:dyDescent="0.35">
      <c r="A31" s="4" t="s">
        <v>59</v>
      </c>
      <c r="B31" t="str">
        <f>VLOOKUP(A31,[1]Sheet1!A:B,2,FALSE)</f>
        <v>Citra Garden City Jakarta</v>
      </c>
      <c r="C31" t="str">
        <f>VLOOKUP(B31,[1]Proyek!A:E,5,FALSE)</f>
        <v>Housing</v>
      </c>
      <c r="D31" s="5" t="s">
        <v>15</v>
      </c>
      <c r="E31" s="5" t="s">
        <v>16</v>
      </c>
      <c r="F31" s="4" t="s">
        <v>60</v>
      </c>
      <c r="G31" s="4" t="s">
        <v>65</v>
      </c>
      <c r="H31" s="6" t="s">
        <v>66</v>
      </c>
      <c r="I31" s="5" t="s">
        <v>20</v>
      </c>
      <c r="J31" s="5">
        <v>2</v>
      </c>
      <c r="K31" s="5">
        <v>1</v>
      </c>
      <c r="L31" s="5">
        <f t="shared" si="0"/>
        <v>2</v>
      </c>
      <c r="M31" s="4"/>
      <c r="N31">
        <f t="shared" si="1"/>
        <v>0</v>
      </c>
    </row>
    <row r="32" spans="1:14" ht="45" customHeight="1" x14ac:dyDescent="0.35">
      <c r="A32" s="7" t="s">
        <v>59</v>
      </c>
      <c r="B32" t="str">
        <f>VLOOKUP(A32,[1]Sheet1!A:B,2,FALSE)</f>
        <v>Citra Garden City Jakarta</v>
      </c>
      <c r="C32" t="str">
        <f>VLOOKUP(B32,[1]Proyek!A:E,5,FALSE)</f>
        <v>Housing</v>
      </c>
      <c r="D32" s="8" t="s">
        <v>15</v>
      </c>
      <c r="E32" s="8" t="s">
        <v>16</v>
      </c>
      <c r="F32" s="7" t="s">
        <v>60</v>
      </c>
      <c r="G32" s="7" t="s">
        <v>67</v>
      </c>
      <c r="H32" s="9" t="s">
        <v>22</v>
      </c>
      <c r="I32" s="8" t="s">
        <v>23</v>
      </c>
      <c r="J32" s="8">
        <v>0</v>
      </c>
      <c r="K32" s="8">
        <v>0</v>
      </c>
      <c r="L32" s="5">
        <f t="shared" si="0"/>
        <v>0</v>
      </c>
      <c r="M32" s="7"/>
      <c r="N32">
        <f t="shared" si="1"/>
        <v>0</v>
      </c>
    </row>
    <row r="33" spans="1:14" ht="45" customHeight="1" x14ac:dyDescent="0.35">
      <c r="A33" s="7" t="s">
        <v>59</v>
      </c>
      <c r="B33" t="str">
        <f>VLOOKUP(A33,[1]Sheet1!A:B,2,FALSE)</f>
        <v>Citra Garden City Jakarta</v>
      </c>
      <c r="C33" t="str">
        <f>VLOOKUP(B33,[1]Proyek!A:E,5,FALSE)</f>
        <v>Housing</v>
      </c>
      <c r="D33" s="8" t="s">
        <v>15</v>
      </c>
      <c r="E33" s="8" t="s">
        <v>16</v>
      </c>
      <c r="F33" s="7" t="s">
        <v>60</v>
      </c>
      <c r="G33" s="7" t="s">
        <v>68</v>
      </c>
      <c r="H33" s="9" t="s">
        <v>22</v>
      </c>
      <c r="I33" s="8" t="s">
        <v>23</v>
      </c>
      <c r="J33" s="8">
        <v>0</v>
      </c>
      <c r="K33" s="8">
        <v>0</v>
      </c>
      <c r="L33" s="5">
        <f t="shared" si="0"/>
        <v>0</v>
      </c>
      <c r="M33" s="7"/>
      <c r="N33">
        <f t="shared" si="1"/>
        <v>0</v>
      </c>
    </row>
    <row r="34" spans="1:14" ht="45" customHeight="1" x14ac:dyDescent="0.35">
      <c r="A34" s="7" t="s">
        <v>59</v>
      </c>
      <c r="B34" t="str">
        <f>VLOOKUP(A34,[1]Sheet1!A:B,2,FALSE)</f>
        <v>Citra Garden City Jakarta</v>
      </c>
      <c r="C34" t="str">
        <f>VLOOKUP(B34,[1]Proyek!A:E,5,FALSE)</f>
        <v>Housing</v>
      </c>
      <c r="D34" s="8" t="s">
        <v>15</v>
      </c>
      <c r="E34" s="8" t="s">
        <v>16</v>
      </c>
      <c r="F34" s="7" t="s">
        <v>60</v>
      </c>
      <c r="G34" s="7" t="s">
        <v>69</v>
      </c>
      <c r="H34" s="9" t="s">
        <v>22</v>
      </c>
      <c r="I34" s="8" t="s">
        <v>23</v>
      </c>
      <c r="J34" s="8">
        <v>0</v>
      </c>
      <c r="K34" s="8">
        <v>0</v>
      </c>
      <c r="L34" s="5">
        <f t="shared" si="0"/>
        <v>0</v>
      </c>
      <c r="M34" s="7"/>
      <c r="N34">
        <f t="shared" si="1"/>
        <v>0</v>
      </c>
    </row>
    <row r="35" spans="1:14" ht="45" customHeight="1" x14ac:dyDescent="0.35">
      <c r="A35" s="7" t="s">
        <v>59</v>
      </c>
      <c r="B35" t="str">
        <f>VLOOKUP(A35,[1]Sheet1!A:B,2,FALSE)</f>
        <v>Citra Garden City Jakarta</v>
      </c>
      <c r="C35" t="str">
        <f>VLOOKUP(B35,[1]Proyek!A:E,5,FALSE)</f>
        <v>Housing</v>
      </c>
      <c r="D35" s="8" t="s">
        <v>15</v>
      </c>
      <c r="E35" s="8" t="s">
        <v>16</v>
      </c>
      <c r="F35" s="7" t="s">
        <v>60</v>
      </c>
      <c r="G35" s="7" t="s">
        <v>70</v>
      </c>
      <c r="H35" s="9" t="s">
        <v>22</v>
      </c>
      <c r="I35" s="8" t="s">
        <v>23</v>
      </c>
      <c r="J35" s="8">
        <v>0</v>
      </c>
      <c r="K35" s="8">
        <v>0</v>
      </c>
      <c r="L35" s="5">
        <f t="shared" si="0"/>
        <v>0</v>
      </c>
      <c r="M35" s="7"/>
      <c r="N35">
        <f t="shared" si="1"/>
        <v>0</v>
      </c>
    </row>
    <row r="36" spans="1:14" ht="45" customHeight="1" x14ac:dyDescent="0.35">
      <c r="A36" s="4" t="s">
        <v>59</v>
      </c>
      <c r="B36" t="str">
        <f>VLOOKUP(A36,[1]Sheet1!A:B,2,FALSE)</f>
        <v>Citra Garden City Jakarta</v>
      </c>
      <c r="C36" t="str">
        <f>VLOOKUP(B36,[1]Proyek!A:E,5,FALSE)</f>
        <v>Housing</v>
      </c>
      <c r="D36" s="5" t="s">
        <v>15</v>
      </c>
      <c r="E36" s="5" t="s">
        <v>16</v>
      </c>
      <c r="F36" s="4" t="s">
        <v>60</v>
      </c>
      <c r="G36" s="4" t="s">
        <v>71</v>
      </c>
      <c r="H36" s="6" t="s">
        <v>72</v>
      </c>
      <c r="I36" s="5" t="s">
        <v>20</v>
      </c>
      <c r="J36" s="5">
        <v>2</v>
      </c>
      <c r="K36" s="5">
        <v>1</v>
      </c>
      <c r="L36" s="5">
        <f t="shared" si="0"/>
        <v>2</v>
      </c>
      <c r="M36" s="4"/>
      <c r="N36">
        <f t="shared" si="1"/>
        <v>0</v>
      </c>
    </row>
    <row r="37" spans="1:14" ht="45" customHeight="1" x14ac:dyDescent="0.35">
      <c r="A37" s="7" t="s">
        <v>59</v>
      </c>
      <c r="B37" t="str">
        <f>VLOOKUP(A37,[1]Sheet1!A:B,2,FALSE)</f>
        <v>Citra Garden City Jakarta</v>
      </c>
      <c r="C37" t="str">
        <f>VLOOKUP(B37,[1]Proyek!A:E,5,FALSE)</f>
        <v>Housing</v>
      </c>
      <c r="D37" s="8" t="s">
        <v>15</v>
      </c>
      <c r="E37" s="8" t="s">
        <v>16</v>
      </c>
      <c r="F37" s="7" t="s">
        <v>60</v>
      </c>
      <c r="G37" s="7" t="s">
        <v>73</v>
      </c>
      <c r="H37" s="9" t="s">
        <v>22</v>
      </c>
      <c r="I37" s="8" t="s">
        <v>23</v>
      </c>
      <c r="J37" s="8">
        <v>0</v>
      </c>
      <c r="K37" s="8">
        <v>0</v>
      </c>
      <c r="L37" s="5">
        <f t="shared" si="0"/>
        <v>0</v>
      </c>
      <c r="M37" s="7"/>
      <c r="N37">
        <f t="shared" si="1"/>
        <v>0</v>
      </c>
    </row>
    <row r="38" spans="1:14" ht="45" customHeight="1" x14ac:dyDescent="0.35">
      <c r="A38" s="4" t="s">
        <v>59</v>
      </c>
      <c r="B38" t="str">
        <f>VLOOKUP(A38,[1]Sheet1!A:B,2,FALSE)</f>
        <v>Citra Garden City Jakarta</v>
      </c>
      <c r="C38" t="str">
        <f>VLOOKUP(B38,[1]Proyek!A:E,5,FALSE)</f>
        <v>Housing</v>
      </c>
      <c r="D38" s="5" t="s">
        <v>15</v>
      </c>
      <c r="E38" s="5" t="s">
        <v>16</v>
      </c>
      <c r="F38" s="4" t="s">
        <v>74</v>
      </c>
      <c r="G38" s="4" t="s">
        <v>75</v>
      </c>
      <c r="H38" s="6" t="s">
        <v>76</v>
      </c>
      <c r="I38" s="5" t="s">
        <v>20</v>
      </c>
      <c r="J38" s="5">
        <v>2</v>
      </c>
      <c r="K38" s="5">
        <v>2</v>
      </c>
      <c r="L38" s="5">
        <f t="shared" si="0"/>
        <v>4</v>
      </c>
      <c r="M38" s="4"/>
      <c r="N38">
        <f t="shared" si="1"/>
        <v>0</v>
      </c>
    </row>
    <row r="39" spans="1:14" ht="45" customHeight="1" x14ac:dyDescent="0.35">
      <c r="A39" s="4" t="s">
        <v>59</v>
      </c>
      <c r="B39" t="str">
        <f>VLOOKUP(A39,[1]Sheet1!A:B,2,FALSE)</f>
        <v>Citra Garden City Jakarta</v>
      </c>
      <c r="C39" t="str">
        <f>VLOOKUP(B39,[1]Proyek!A:E,5,FALSE)</f>
        <v>Housing</v>
      </c>
      <c r="D39" s="5" t="s">
        <v>15</v>
      </c>
      <c r="E39" s="5" t="s">
        <v>16</v>
      </c>
      <c r="F39" s="4" t="s">
        <v>74</v>
      </c>
      <c r="G39" s="4" t="s">
        <v>77</v>
      </c>
      <c r="H39" s="6" t="s">
        <v>78</v>
      </c>
      <c r="I39" s="5" t="s">
        <v>20</v>
      </c>
      <c r="J39" s="5">
        <v>2</v>
      </c>
      <c r="K39" s="5">
        <v>1.5</v>
      </c>
      <c r="L39" s="5">
        <f t="shared" si="0"/>
        <v>3</v>
      </c>
      <c r="M39" s="4"/>
      <c r="N39">
        <f t="shared" si="1"/>
        <v>1</v>
      </c>
    </row>
    <row r="40" spans="1:14" ht="45" customHeight="1" x14ac:dyDescent="0.35">
      <c r="A40" s="4" t="s">
        <v>59</v>
      </c>
      <c r="B40" t="str">
        <f>VLOOKUP(A40,[1]Sheet1!A:B,2,FALSE)</f>
        <v>Citra Garden City Jakarta</v>
      </c>
      <c r="C40" t="str">
        <f>VLOOKUP(B40,[1]Proyek!A:E,5,FALSE)</f>
        <v>Housing</v>
      </c>
      <c r="D40" s="5" t="s">
        <v>15</v>
      </c>
      <c r="E40" s="5" t="s">
        <v>16</v>
      </c>
      <c r="F40" s="4" t="s">
        <v>74</v>
      </c>
      <c r="G40" s="4" t="s">
        <v>79</v>
      </c>
      <c r="H40" s="6" t="s">
        <v>80</v>
      </c>
      <c r="I40" s="5" t="s">
        <v>20</v>
      </c>
      <c r="J40" s="5">
        <v>2</v>
      </c>
      <c r="K40" s="5">
        <v>3</v>
      </c>
      <c r="L40" s="5">
        <f t="shared" si="0"/>
        <v>6</v>
      </c>
      <c r="M40" s="4"/>
      <c r="N40">
        <f t="shared" si="1"/>
        <v>0</v>
      </c>
    </row>
    <row r="41" spans="1:14" ht="45" customHeight="1" x14ac:dyDescent="0.35">
      <c r="A41" s="4" t="s">
        <v>59</v>
      </c>
      <c r="B41" t="str">
        <f>VLOOKUP(A41,[1]Sheet1!A:B,2,FALSE)</f>
        <v>Citra Garden City Jakarta</v>
      </c>
      <c r="C41" t="str">
        <f>VLOOKUP(B41,[1]Proyek!A:E,5,FALSE)</f>
        <v>Housing</v>
      </c>
      <c r="D41" s="5" t="s">
        <v>15</v>
      </c>
      <c r="E41" s="5" t="s">
        <v>16</v>
      </c>
      <c r="F41" s="4" t="s">
        <v>74</v>
      </c>
      <c r="G41" s="4" t="s">
        <v>81</v>
      </c>
      <c r="H41" s="6" t="s">
        <v>82</v>
      </c>
      <c r="I41" s="5" t="s">
        <v>20</v>
      </c>
      <c r="J41" s="5">
        <v>2</v>
      </c>
      <c r="K41" s="5">
        <v>2</v>
      </c>
      <c r="L41" s="5">
        <f t="shared" si="0"/>
        <v>4</v>
      </c>
      <c r="M41" s="4"/>
      <c r="N41">
        <f t="shared" si="1"/>
        <v>0</v>
      </c>
    </row>
    <row r="42" spans="1:14" ht="45" customHeight="1" x14ac:dyDescent="0.35">
      <c r="A42" s="7" t="s">
        <v>59</v>
      </c>
      <c r="B42" t="str">
        <f>VLOOKUP(A42,[1]Sheet1!A:B,2,FALSE)</f>
        <v>Citra Garden City Jakarta</v>
      </c>
      <c r="C42" t="str">
        <f>VLOOKUP(B42,[1]Proyek!A:E,5,FALSE)</f>
        <v>Housing</v>
      </c>
      <c r="D42" s="8" t="s">
        <v>15</v>
      </c>
      <c r="E42" s="8" t="s">
        <v>16</v>
      </c>
      <c r="F42" s="7" t="s">
        <v>83</v>
      </c>
      <c r="G42" s="7" t="s">
        <v>84</v>
      </c>
      <c r="H42" s="9" t="s">
        <v>22</v>
      </c>
      <c r="I42" s="8" t="s">
        <v>23</v>
      </c>
      <c r="J42" s="8">
        <v>0</v>
      </c>
      <c r="K42" s="8">
        <v>0</v>
      </c>
      <c r="L42" s="5">
        <f t="shared" si="0"/>
        <v>0</v>
      </c>
      <c r="M42" s="7"/>
      <c r="N42">
        <f t="shared" si="1"/>
        <v>0</v>
      </c>
    </row>
    <row r="43" spans="1:14" ht="45" customHeight="1" x14ac:dyDescent="0.35">
      <c r="A43" s="7" t="s">
        <v>59</v>
      </c>
      <c r="B43" t="str">
        <f>VLOOKUP(A43,[1]Sheet1!A:B,2,FALSE)</f>
        <v>Citra Garden City Jakarta</v>
      </c>
      <c r="C43" t="str">
        <f>VLOOKUP(B43,[1]Proyek!A:E,5,FALSE)</f>
        <v>Housing</v>
      </c>
      <c r="D43" s="8" t="s">
        <v>15</v>
      </c>
      <c r="E43" s="8" t="s">
        <v>16</v>
      </c>
      <c r="F43" s="7" t="s">
        <v>83</v>
      </c>
      <c r="G43" s="7" t="s">
        <v>85</v>
      </c>
      <c r="H43" s="9" t="s">
        <v>22</v>
      </c>
      <c r="I43" s="8" t="s">
        <v>23</v>
      </c>
      <c r="J43" s="8">
        <v>0</v>
      </c>
      <c r="K43" s="8">
        <v>0</v>
      </c>
      <c r="L43" s="5">
        <f t="shared" si="0"/>
        <v>0</v>
      </c>
      <c r="M43" s="7"/>
      <c r="N43">
        <f t="shared" si="1"/>
        <v>0</v>
      </c>
    </row>
    <row r="44" spans="1:14" ht="45" customHeight="1" x14ac:dyDescent="0.35">
      <c r="A44" s="4" t="s">
        <v>59</v>
      </c>
      <c r="B44" t="str">
        <f>VLOOKUP(A44,[1]Sheet1!A:B,2,FALSE)</f>
        <v>Citra Garden City Jakarta</v>
      </c>
      <c r="C44" t="str">
        <f>VLOOKUP(B44,[1]Proyek!A:E,5,FALSE)</f>
        <v>Housing</v>
      </c>
      <c r="D44" s="5" t="s">
        <v>15</v>
      </c>
      <c r="E44" s="5" t="s">
        <v>16</v>
      </c>
      <c r="F44" s="4" t="s">
        <v>83</v>
      </c>
      <c r="G44" s="4" t="s">
        <v>86</v>
      </c>
      <c r="H44" s="6" t="s">
        <v>87</v>
      </c>
      <c r="I44" s="5" t="s">
        <v>20</v>
      </c>
      <c r="J44" s="5">
        <v>2</v>
      </c>
      <c r="K44" s="5">
        <v>2</v>
      </c>
      <c r="L44" s="5">
        <f t="shared" si="0"/>
        <v>4</v>
      </c>
      <c r="M44" s="4"/>
      <c r="N44">
        <f t="shared" si="1"/>
        <v>0</v>
      </c>
    </row>
    <row r="45" spans="1:14" ht="45" customHeight="1" x14ac:dyDescent="0.35">
      <c r="A45" s="7" t="s">
        <v>59</v>
      </c>
      <c r="B45" t="str">
        <f>VLOOKUP(A45,[1]Sheet1!A:B,2,FALSE)</f>
        <v>Citra Garden City Jakarta</v>
      </c>
      <c r="C45" t="str">
        <f>VLOOKUP(B45,[1]Proyek!A:E,5,FALSE)</f>
        <v>Housing</v>
      </c>
      <c r="D45" s="8" t="s">
        <v>15</v>
      </c>
      <c r="E45" s="8" t="s">
        <v>16</v>
      </c>
      <c r="F45" s="7" t="s">
        <v>83</v>
      </c>
      <c r="G45" s="7" t="s">
        <v>88</v>
      </c>
      <c r="H45" s="9" t="s">
        <v>22</v>
      </c>
      <c r="I45" s="8" t="s">
        <v>23</v>
      </c>
      <c r="J45" s="8">
        <v>0</v>
      </c>
      <c r="K45" s="8">
        <v>0</v>
      </c>
      <c r="L45" s="5">
        <f t="shared" si="0"/>
        <v>0</v>
      </c>
      <c r="M45" s="7"/>
      <c r="N45">
        <f t="shared" si="1"/>
        <v>0</v>
      </c>
    </row>
    <row r="46" spans="1:14" ht="45" customHeight="1" x14ac:dyDescent="0.35">
      <c r="A46" s="7" t="s">
        <v>59</v>
      </c>
      <c r="B46" t="str">
        <f>VLOOKUP(A46,[1]Sheet1!A:B,2,FALSE)</f>
        <v>Citra Garden City Jakarta</v>
      </c>
      <c r="C46" t="str">
        <f>VLOOKUP(B46,[1]Proyek!A:E,5,FALSE)</f>
        <v>Housing</v>
      </c>
      <c r="D46" s="8" t="s">
        <v>15</v>
      </c>
      <c r="E46" s="8" t="s">
        <v>16</v>
      </c>
      <c r="F46" s="7" t="s">
        <v>83</v>
      </c>
      <c r="G46" s="7" t="s">
        <v>89</v>
      </c>
      <c r="H46" s="9" t="s">
        <v>22</v>
      </c>
      <c r="I46" s="8" t="s">
        <v>23</v>
      </c>
      <c r="J46" s="8">
        <v>0</v>
      </c>
      <c r="K46" s="8">
        <v>0</v>
      </c>
      <c r="L46" s="5">
        <f t="shared" si="0"/>
        <v>0</v>
      </c>
      <c r="M46" s="7"/>
      <c r="N46">
        <f t="shared" si="1"/>
        <v>0</v>
      </c>
    </row>
    <row r="47" spans="1:14" ht="45" customHeight="1" x14ac:dyDescent="0.35">
      <c r="A47" s="7" t="s">
        <v>59</v>
      </c>
      <c r="B47" t="str">
        <f>VLOOKUP(A47,[1]Sheet1!A:B,2,FALSE)</f>
        <v>Citra Garden City Jakarta</v>
      </c>
      <c r="C47" t="str">
        <f>VLOOKUP(B47,[1]Proyek!A:E,5,FALSE)</f>
        <v>Housing</v>
      </c>
      <c r="D47" s="8" t="s">
        <v>15</v>
      </c>
      <c r="E47" s="8" t="s">
        <v>16</v>
      </c>
      <c r="F47" s="7" t="s">
        <v>83</v>
      </c>
      <c r="G47" s="7" t="s">
        <v>90</v>
      </c>
      <c r="H47" s="9" t="s">
        <v>22</v>
      </c>
      <c r="I47" s="8" t="s">
        <v>23</v>
      </c>
      <c r="J47" s="8">
        <v>0</v>
      </c>
      <c r="K47" s="8">
        <v>0</v>
      </c>
      <c r="L47" s="5">
        <f t="shared" si="0"/>
        <v>0</v>
      </c>
      <c r="M47" s="7"/>
      <c r="N47">
        <f t="shared" si="1"/>
        <v>0</v>
      </c>
    </row>
    <row r="48" spans="1:14" ht="148.5" customHeight="1" x14ac:dyDescent="0.35">
      <c r="A48" s="4" t="s">
        <v>59</v>
      </c>
      <c r="B48" t="str">
        <f>VLOOKUP(A48,[1]Sheet1!A:B,2,FALSE)</f>
        <v>Citra Garden City Jakarta</v>
      </c>
      <c r="C48" t="str">
        <f>VLOOKUP(B48,[1]Proyek!A:E,5,FALSE)</f>
        <v>Housing</v>
      </c>
      <c r="D48" s="5" t="s">
        <v>15</v>
      </c>
      <c r="E48" s="5" t="s">
        <v>16</v>
      </c>
      <c r="F48" s="4" t="s">
        <v>91</v>
      </c>
      <c r="G48" s="4" t="s">
        <v>92</v>
      </c>
      <c r="H48" s="6" t="s">
        <v>93</v>
      </c>
      <c r="I48" s="5" t="s">
        <v>20</v>
      </c>
      <c r="J48" s="5">
        <v>2</v>
      </c>
      <c r="K48" s="5">
        <v>3</v>
      </c>
      <c r="L48" s="5">
        <f t="shared" si="0"/>
        <v>6</v>
      </c>
      <c r="M48" s="4"/>
      <c r="N48">
        <f t="shared" si="1"/>
        <v>0</v>
      </c>
    </row>
    <row r="49" spans="1:14" ht="45" customHeight="1" x14ac:dyDescent="0.35">
      <c r="A49" s="4" t="s">
        <v>59</v>
      </c>
      <c r="B49" t="str">
        <f>VLOOKUP(A49,[1]Sheet1!A:B,2,FALSE)</f>
        <v>Citra Garden City Jakarta</v>
      </c>
      <c r="C49" t="str">
        <f>VLOOKUP(B49,[1]Proyek!A:E,5,FALSE)</f>
        <v>Housing</v>
      </c>
      <c r="D49" s="5" t="s">
        <v>15</v>
      </c>
      <c r="E49" s="5" t="s">
        <v>16</v>
      </c>
      <c r="F49" s="4" t="s">
        <v>91</v>
      </c>
      <c r="G49" s="4" t="s">
        <v>92</v>
      </c>
      <c r="H49" s="6" t="s">
        <v>94</v>
      </c>
      <c r="I49" s="5" t="s">
        <v>20</v>
      </c>
      <c r="J49" s="5">
        <v>1</v>
      </c>
      <c r="K49" s="5">
        <v>1</v>
      </c>
      <c r="L49" s="5">
        <f t="shared" si="0"/>
        <v>1</v>
      </c>
      <c r="M49" s="4"/>
      <c r="N49">
        <f t="shared" si="1"/>
        <v>0</v>
      </c>
    </row>
    <row r="50" spans="1:14" ht="65" customHeight="1" x14ac:dyDescent="0.35">
      <c r="A50" s="4" t="s">
        <v>59</v>
      </c>
      <c r="B50" t="str">
        <f>VLOOKUP(A50,[1]Sheet1!A:B,2,FALSE)</f>
        <v>Citra Garden City Jakarta</v>
      </c>
      <c r="C50" t="str">
        <f>VLOOKUP(B50,[1]Proyek!A:E,5,FALSE)</f>
        <v>Housing</v>
      </c>
      <c r="D50" s="5" t="s">
        <v>15</v>
      </c>
      <c r="E50" s="5" t="s">
        <v>16</v>
      </c>
      <c r="F50" s="4" t="s">
        <v>91</v>
      </c>
      <c r="G50" s="4" t="s">
        <v>95</v>
      </c>
      <c r="H50" s="6" t="s">
        <v>96</v>
      </c>
      <c r="I50" s="5" t="s">
        <v>20</v>
      </c>
      <c r="J50" s="5">
        <v>2</v>
      </c>
      <c r="K50" s="5">
        <v>2.5</v>
      </c>
      <c r="L50" s="5">
        <f t="shared" si="0"/>
        <v>5</v>
      </c>
      <c r="M50" s="4"/>
      <c r="N50">
        <f t="shared" si="1"/>
        <v>1</v>
      </c>
    </row>
    <row r="51" spans="1:14" ht="45" customHeight="1" x14ac:dyDescent="0.35">
      <c r="A51" s="7" t="s">
        <v>59</v>
      </c>
      <c r="B51" t="str">
        <f>VLOOKUP(A51,[1]Sheet1!A:B,2,FALSE)</f>
        <v>Citra Garden City Jakarta</v>
      </c>
      <c r="C51" t="str">
        <f>VLOOKUP(B51,[1]Proyek!A:E,5,FALSE)</f>
        <v>Housing</v>
      </c>
      <c r="D51" s="8" t="s">
        <v>15</v>
      </c>
      <c r="E51" s="8" t="s">
        <v>16</v>
      </c>
      <c r="F51" s="7" t="s">
        <v>91</v>
      </c>
      <c r="G51" s="7" t="s">
        <v>97</v>
      </c>
      <c r="H51" s="9" t="s">
        <v>22</v>
      </c>
      <c r="I51" s="8" t="s">
        <v>23</v>
      </c>
      <c r="J51" s="8">
        <v>0</v>
      </c>
      <c r="K51" s="8">
        <v>0</v>
      </c>
      <c r="L51" s="5">
        <f t="shared" si="0"/>
        <v>0</v>
      </c>
      <c r="M51" s="7"/>
      <c r="N51">
        <f t="shared" si="1"/>
        <v>0</v>
      </c>
    </row>
    <row r="52" spans="1:14" ht="45" customHeight="1" x14ac:dyDescent="0.35">
      <c r="A52" s="7" t="s">
        <v>59</v>
      </c>
      <c r="B52" t="str">
        <f>VLOOKUP(A52,[1]Sheet1!A:B,2,FALSE)</f>
        <v>Citra Garden City Jakarta</v>
      </c>
      <c r="C52" t="str">
        <f>VLOOKUP(B52,[1]Proyek!A:E,5,FALSE)</f>
        <v>Housing</v>
      </c>
      <c r="D52" s="8" t="s">
        <v>15</v>
      </c>
      <c r="E52" s="8" t="s">
        <v>16</v>
      </c>
      <c r="F52" s="7" t="s">
        <v>98</v>
      </c>
      <c r="G52" s="7" t="s">
        <v>99</v>
      </c>
      <c r="H52" s="9" t="s">
        <v>22</v>
      </c>
      <c r="I52" s="8" t="s">
        <v>23</v>
      </c>
      <c r="J52" s="8">
        <v>0</v>
      </c>
      <c r="K52" s="8">
        <v>0</v>
      </c>
      <c r="L52" s="5">
        <f t="shared" si="0"/>
        <v>0</v>
      </c>
      <c r="M52" s="7"/>
      <c r="N52">
        <f t="shared" si="1"/>
        <v>0</v>
      </c>
    </row>
    <row r="53" spans="1:14" ht="45" customHeight="1" x14ac:dyDescent="0.35">
      <c r="A53" s="7" t="s">
        <v>59</v>
      </c>
      <c r="B53" t="str">
        <f>VLOOKUP(A53,[1]Sheet1!A:B,2,FALSE)</f>
        <v>Citra Garden City Jakarta</v>
      </c>
      <c r="C53" t="str">
        <f>VLOOKUP(B53,[1]Proyek!A:E,5,FALSE)</f>
        <v>Housing</v>
      </c>
      <c r="D53" s="8" t="s">
        <v>15</v>
      </c>
      <c r="E53" s="8" t="s">
        <v>16</v>
      </c>
      <c r="F53" s="7" t="s">
        <v>98</v>
      </c>
      <c r="G53" s="7" t="s">
        <v>100</v>
      </c>
      <c r="H53" s="9" t="s">
        <v>22</v>
      </c>
      <c r="I53" s="8" t="s">
        <v>23</v>
      </c>
      <c r="J53" s="8">
        <v>0</v>
      </c>
      <c r="K53" s="8">
        <v>0</v>
      </c>
      <c r="L53" s="5">
        <f t="shared" si="0"/>
        <v>0</v>
      </c>
      <c r="M53" s="7"/>
      <c r="N53">
        <f t="shared" si="1"/>
        <v>0</v>
      </c>
    </row>
    <row r="54" spans="1:14" ht="45" customHeight="1" x14ac:dyDescent="0.35">
      <c r="A54" s="7" t="s">
        <v>59</v>
      </c>
      <c r="B54" t="str">
        <f>VLOOKUP(A54,[1]Sheet1!A:B,2,FALSE)</f>
        <v>Citra Garden City Jakarta</v>
      </c>
      <c r="C54" t="str">
        <f>VLOOKUP(B54,[1]Proyek!A:E,5,FALSE)</f>
        <v>Housing</v>
      </c>
      <c r="D54" s="8" t="s">
        <v>15</v>
      </c>
      <c r="E54" s="8" t="s">
        <v>16</v>
      </c>
      <c r="F54" s="7" t="s">
        <v>98</v>
      </c>
      <c r="G54" s="7" t="s">
        <v>101</v>
      </c>
      <c r="H54" s="9" t="s">
        <v>22</v>
      </c>
      <c r="I54" s="8" t="s">
        <v>23</v>
      </c>
      <c r="J54" s="8">
        <v>0</v>
      </c>
      <c r="K54" s="8">
        <v>0</v>
      </c>
      <c r="L54" s="5">
        <f t="shared" si="0"/>
        <v>0</v>
      </c>
      <c r="M54" s="7"/>
      <c r="N54">
        <f t="shared" si="1"/>
        <v>0</v>
      </c>
    </row>
    <row r="55" spans="1:14" ht="45" customHeight="1" x14ac:dyDescent="0.35">
      <c r="A55" s="7" t="s">
        <v>59</v>
      </c>
      <c r="B55" t="str">
        <f>VLOOKUP(A55,[1]Sheet1!A:B,2,FALSE)</f>
        <v>Citra Garden City Jakarta</v>
      </c>
      <c r="C55" t="str">
        <f>VLOOKUP(B55,[1]Proyek!A:E,5,FALSE)</f>
        <v>Housing</v>
      </c>
      <c r="D55" s="8" t="s">
        <v>15</v>
      </c>
      <c r="E55" s="8" t="s">
        <v>16</v>
      </c>
      <c r="F55" s="7" t="s">
        <v>102</v>
      </c>
      <c r="G55" s="7" t="s">
        <v>103</v>
      </c>
      <c r="H55" s="9" t="s">
        <v>22</v>
      </c>
      <c r="I55" s="8" t="s">
        <v>23</v>
      </c>
      <c r="J55" s="8">
        <v>0</v>
      </c>
      <c r="K55" s="8">
        <v>0</v>
      </c>
      <c r="L55" s="5">
        <f t="shared" si="0"/>
        <v>0</v>
      </c>
      <c r="M55" s="7"/>
      <c r="N55">
        <f t="shared" si="1"/>
        <v>0</v>
      </c>
    </row>
    <row r="56" spans="1:14" ht="45" customHeight="1" x14ac:dyDescent="0.35">
      <c r="A56" s="4" t="s">
        <v>59</v>
      </c>
      <c r="B56" t="str">
        <f>VLOOKUP(A56,[1]Sheet1!A:B,2,FALSE)</f>
        <v>Citra Garden City Jakarta</v>
      </c>
      <c r="C56" t="str">
        <f>VLOOKUP(B56,[1]Proyek!A:E,5,FALSE)</f>
        <v>Housing</v>
      </c>
      <c r="D56" s="5" t="s">
        <v>15</v>
      </c>
      <c r="E56" s="5" t="s">
        <v>16</v>
      </c>
      <c r="F56" s="4" t="s">
        <v>102</v>
      </c>
      <c r="G56" s="4" t="s">
        <v>104</v>
      </c>
      <c r="H56" s="6" t="s">
        <v>105</v>
      </c>
      <c r="I56" s="5" t="s">
        <v>20</v>
      </c>
      <c r="J56" s="5">
        <v>1</v>
      </c>
      <c r="K56" s="5">
        <v>2</v>
      </c>
      <c r="L56" s="5">
        <f t="shared" si="0"/>
        <v>2</v>
      </c>
      <c r="M56" s="4"/>
      <c r="N56">
        <f t="shared" si="1"/>
        <v>0</v>
      </c>
    </row>
    <row r="57" spans="1:14" ht="45" customHeight="1" x14ac:dyDescent="0.35">
      <c r="A57" s="4" t="s">
        <v>59</v>
      </c>
      <c r="B57" t="str">
        <f>VLOOKUP(A57,[1]Sheet1!A:B,2,FALSE)</f>
        <v>Citra Garden City Jakarta</v>
      </c>
      <c r="C57" t="str">
        <f>VLOOKUP(B57,[1]Proyek!A:E,5,FALSE)</f>
        <v>Housing</v>
      </c>
      <c r="D57" s="5" t="s">
        <v>15</v>
      </c>
      <c r="E57" s="5" t="s">
        <v>16</v>
      </c>
      <c r="F57" s="4" t="s">
        <v>102</v>
      </c>
      <c r="G57" s="4" t="s">
        <v>104</v>
      </c>
      <c r="H57" s="6" t="s">
        <v>106</v>
      </c>
      <c r="I57" s="5" t="s">
        <v>20</v>
      </c>
      <c r="J57" s="5">
        <v>2</v>
      </c>
      <c r="K57" s="5">
        <v>2</v>
      </c>
      <c r="L57" s="5">
        <f t="shared" si="0"/>
        <v>4</v>
      </c>
      <c r="M57" s="4"/>
      <c r="N57">
        <f t="shared" si="1"/>
        <v>0</v>
      </c>
    </row>
    <row r="58" spans="1:14" ht="45" customHeight="1" x14ac:dyDescent="0.35">
      <c r="A58" s="7" t="s">
        <v>59</v>
      </c>
      <c r="B58" t="str">
        <f>VLOOKUP(A58,[1]Sheet1!A:B,2,FALSE)</f>
        <v>Citra Garden City Jakarta</v>
      </c>
      <c r="C58" t="str">
        <f>VLOOKUP(B58,[1]Proyek!A:E,5,FALSE)</f>
        <v>Housing</v>
      </c>
      <c r="D58" s="8" t="s">
        <v>15</v>
      </c>
      <c r="E58" s="8" t="s">
        <v>16</v>
      </c>
      <c r="F58" s="7" t="s">
        <v>102</v>
      </c>
      <c r="G58" s="7" t="s">
        <v>107</v>
      </c>
      <c r="H58" s="9" t="s">
        <v>22</v>
      </c>
      <c r="I58" s="8" t="s">
        <v>23</v>
      </c>
      <c r="J58" s="8">
        <v>0</v>
      </c>
      <c r="K58" s="8">
        <v>0</v>
      </c>
      <c r="L58" s="5">
        <f t="shared" si="0"/>
        <v>0</v>
      </c>
      <c r="M58" s="7"/>
      <c r="N58">
        <f t="shared" si="1"/>
        <v>0</v>
      </c>
    </row>
    <row r="59" spans="1:14" ht="45" customHeight="1" x14ac:dyDescent="0.35">
      <c r="A59" s="4" t="s">
        <v>59</v>
      </c>
      <c r="B59" t="str">
        <f>VLOOKUP(A59,[1]Sheet1!A:B,2,FALSE)</f>
        <v>Citra Garden City Jakarta</v>
      </c>
      <c r="C59" t="str">
        <f>VLOOKUP(B59,[1]Proyek!A:E,5,FALSE)</f>
        <v>Housing</v>
      </c>
      <c r="D59" s="5" t="s">
        <v>15</v>
      </c>
      <c r="E59" s="5" t="s">
        <v>16</v>
      </c>
      <c r="F59" s="4" t="s">
        <v>102</v>
      </c>
      <c r="G59" s="4" t="s">
        <v>108</v>
      </c>
      <c r="H59" s="6" t="s">
        <v>109</v>
      </c>
      <c r="I59" s="5" t="s">
        <v>20</v>
      </c>
      <c r="J59" s="5">
        <v>2</v>
      </c>
      <c r="K59" s="5">
        <v>1</v>
      </c>
      <c r="L59" s="5">
        <f t="shared" si="0"/>
        <v>2</v>
      </c>
      <c r="M59" s="4"/>
      <c r="N59">
        <f t="shared" si="1"/>
        <v>0</v>
      </c>
    </row>
    <row r="60" spans="1:14" ht="45" customHeight="1" x14ac:dyDescent="0.35">
      <c r="A60" s="4" t="s">
        <v>59</v>
      </c>
      <c r="B60" t="str">
        <f>VLOOKUP(A60,[1]Sheet1!A:B,2,FALSE)</f>
        <v>Citra Garden City Jakarta</v>
      </c>
      <c r="C60" t="str">
        <f>VLOOKUP(B60,[1]Proyek!A:E,5,FALSE)</f>
        <v>Housing</v>
      </c>
      <c r="D60" s="5" t="s">
        <v>15</v>
      </c>
      <c r="E60" s="5" t="s">
        <v>16</v>
      </c>
      <c r="F60" s="4" t="s">
        <v>102</v>
      </c>
      <c r="G60" s="4" t="s">
        <v>110</v>
      </c>
      <c r="H60" s="6" t="s">
        <v>111</v>
      </c>
      <c r="I60" s="5" t="s">
        <v>20</v>
      </c>
      <c r="J60" s="5">
        <v>2</v>
      </c>
      <c r="K60" s="5">
        <v>2</v>
      </c>
      <c r="L60" s="5">
        <f t="shared" si="0"/>
        <v>4</v>
      </c>
      <c r="M60" s="4"/>
      <c r="N60">
        <f t="shared" si="1"/>
        <v>0</v>
      </c>
    </row>
    <row r="61" spans="1:14" ht="45" customHeight="1" x14ac:dyDescent="0.35">
      <c r="A61" s="7" t="s">
        <v>59</v>
      </c>
      <c r="B61" t="str">
        <f>VLOOKUP(A61,[1]Sheet1!A:B,2,FALSE)</f>
        <v>Citra Garden City Jakarta</v>
      </c>
      <c r="C61" t="str">
        <f>VLOOKUP(B61,[1]Proyek!A:E,5,FALSE)</f>
        <v>Housing</v>
      </c>
      <c r="D61" s="8" t="s">
        <v>15</v>
      </c>
      <c r="E61" s="8" t="s">
        <v>16</v>
      </c>
      <c r="F61" s="7" t="s">
        <v>102</v>
      </c>
      <c r="G61" s="7" t="s">
        <v>112</v>
      </c>
      <c r="H61" s="9" t="s">
        <v>22</v>
      </c>
      <c r="I61" s="8" t="s">
        <v>23</v>
      </c>
      <c r="J61" s="8">
        <v>0</v>
      </c>
      <c r="K61" s="8">
        <v>0</v>
      </c>
      <c r="L61" s="5">
        <f t="shared" si="0"/>
        <v>0</v>
      </c>
      <c r="M61" s="7"/>
      <c r="N61">
        <f t="shared" si="1"/>
        <v>0</v>
      </c>
    </row>
    <row r="62" spans="1:14" ht="45" customHeight="1" x14ac:dyDescent="0.35">
      <c r="A62" s="7" t="s">
        <v>59</v>
      </c>
      <c r="B62" t="str">
        <f>VLOOKUP(A62,[1]Sheet1!A:B,2,FALSE)</f>
        <v>Citra Garden City Jakarta</v>
      </c>
      <c r="C62" t="str">
        <f>VLOOKUP(B62,[1]Proyek!A:E,5,FALSE)</f>
        <v>Housing</v>
      </c>
      <c r="D62" s="8" t="s">
        <v>15</v>
      </c>
      <c r="E62" s="8" t="s">
        <v>16</v>
      </c>
      <c r="F62" s="7" t="s">
        <v>102</v>
      </c>
      <c r="G62" s="7" t="s">
        <v>113</v>
      </c>
      <c r="H62" s="9" t="s">
        <v>22</v>
      </c>
      <c r="I62" s="8" t="s">
        <v>23</v>
      </c>
      <c r="J62" s="8">
        <v>0</v>
      </c>
      <c r="K62" s="8">
        <v>0</v>
      </c>
      <c r="L62" s="5">
        <f t="shared" si="0"/>
        <v>0</v>
      </c>
      <c r="M62" s="7"/>
      <c r="N62">
        <f t="shared" si="1"/>
        <v>0</v>
      </c>
    </row>
    <row r="63" spans="1:14" ht="45" customHeight="1" x14ac:dyDescent="0.35">
      <c r="A63" s="7" t="s">
        <v>59</v>
      </c>
      <c r="B63" t="str">
        <f>VLOOKUP(A63,[1]Sheet1!A:B,2,FALSE)</f>
        <v>Citra Garden City Jakarta</v>
      </c>
      <c r="C63" t="str">
        <f>VLOOKUP(B63,[1]Proyek!A:E,5,FALSE)</f>
        <v>Housing</v>
      </c>
      <c r="D63" s="8" t="s">
        <v>15</v>
      </c>
      <c r="E63" s="8" t="s">
        <v>16</v>
      </c>
      <c r="F63" s="7" t="s">
        <v>102</v>
      </c>
      <c r="G63" s="7" t="s">
        <v>114</v>
      </c>
      <c r="H63" s="9" t="s">
        <v>22</v>
      </c>
      <c r="I63" s="8" t="s">
        <v>23</v>
      </c>
      <c r="J63" s="8">
        <v>0</v>
      </c>
      <c r="K63" s="8">
        <v>0</v>
      </c>
      <c r="L63" s="5">
        <f t="shared" si="0"/>
        <v>0</v>
      </c>
      <c r="M63" s="7"/>
      <c r="N63">
        <f t="shared" si="1"/>
        <v>0</v>
      </c>
    </row>
    <row r="64" spans="1:14" ht="45" customHeight="1" x14ac:dyDescent="0.35">
      <c r="A64" s="7" t="s">
        <v>59</v>
      </c>
      <c r="B64" t="str">
        <f>VLOOKUP(A64,[1]Sheet1!A:B,2,FALSE)</f>
        <v>Citra Garden City Jakarta</v>
      </c>
      <c r="C64" t="str">
        <f>VLOOKUP(B64,[1]Proyek!A:E,5,FALSE)</f>
        <v>Housing</v>
      </c>
      <c r="D64" s="8" t="s">
        <v>15</v>
      </c>
      <c r="E64" s="8" t="s">
        <v>16</v>
      </c>
      <c r="F64" s="7" t="s">
        <v>102</v>
      </c>
      <c r="G64" s="7" t="s">
        <v>115</v>
      </c>
      <c r="H64" s="9" t="s">
        <v>22</v>
      </c>
      <c r="I64" s="8" t="s">
        <v>23</v>
      </c>
      <c r="J64" s="8">
        <v>0</v>
      </c>
      <c r="K64" s="8">
        <v>0</v>
      </c>
      <c r="L64" s="5">
        <f t="shared" si="0"/>
        <v>0</v>
      </c>
      <c r="M64" s="7"/>
      <c r="N64">
        <f t="shared" si="1"/>
        <v>0</v>
      </c>
    </row>
    <row r="65" spans="1:14" ht="45" customHeight="1" x14ac:dyDescent="0.35">
      <c r="A65" s="4" t="s">
        <v>59</v>
      </c>
      <c r="B65" t="str">
        <f>VLOOKUP(A65,[1]Sheet1!A:B,2,FALSE)</f>
        <v>Citra Garden City Jakarta</v>
      </c>
      <c r="C65" t="str">
        <f>VLOOKUP(B65,[1]Proyek!A:E,5,FALSE)</f>
        <v>Housing</v>
      </c>
      <c r="D65" s="5" t="s">
        <v>15</v>
      </c>
      <c r="E65" s="5" t="s">
        <v>16</v>
      </c>
      <c r="F65" s="4" t="s">
        <v>116</v>
      </c>
      <c r="G65" s="4" t="s">
        <v>39</v>
      </c>
      <c r="H65" s="6" t="s">
        <v>117</v>
      </c>
      <c r="I65" s="5" t="s">
        <v>20</v>
      </c>
      <c r="J65" s="5">
        <v>2</v>
      </c>
      <c r="K65" s="5">
        <v>2</v>
      </c>
      <c r="L65" s="5">
        <f t="shared" si="0"/>
        <v>4</v>
      </c>
      <c r="M65" s="4"/>
      <c r="N65">
        <f t="shared" si="1"/>
        <v>1</v>
      </c>
    </row>
    <row r="66" spans="1:14" ht="45" customHeight="1" x14ac:dyDescent="0.35">
      <c r="A66" s="4" t="s">
        <v>59</v>
      </c>
      <c r="B66" t="str">
        <f>VLOOKUP(A66,[1]Sheet1!A:B,2,FALSE)</f>
        <v>Citra Garden City Jakarta</v>
      </c>
      <c r="C66" t="str">
        <f>VLOOKUP(B66,[1]Proyek!A:E,5,FALSE)</f>
        <v>Housing</v>
      </c>
      <c r="D66" s="5" t="s">
        <v>15</v>
      </c>
      <c r="E66" s="5" t="s">
        <v>16</v>
      </c>
      <c r="F66" s="4" t="s">
        <v>116</v>
      </c>
      <c r="G66" s="4" t="s">
        <v>41</v>
      </c>
      <c r="H66" s="6" t="s">
        <v>118</v>
      </c>
      <c r="I66" s="5" t="s">
        <v>20</v>
      </c>
      <c r="J66" s="5">
        <v>2</v>
      </c>
      <c r="K66" s="5">
        <v>3</v>
      </c>
      <c r="L66" s="5">
        <f t="shared" si="0"/>
        <v>6</v>
      </c>
      <c r="M66" s="4"/>
      <c r="N66">
        <f t="shared" si="1"/>
        <v>0</v>
      </c>
    </row>
    <row r="67" spans="1:14" ht="45" customHeight="1" x14ac:dyDescent="0.35">
      <c r="A67" s="4" t="s">
        <v>59</v>
      </c>
      <c r="B67" t="str">
        <f>VLOOKUP(A67,[1]Sheet1!A:B,2,FALSE)</f>
        <v>Citra Garden City Jakarta</v>
      </c>
      <c r="C67" t="str">
        <f>VLOOKUP(B67,[1]Proyek!A:E,5,FALSE)</f>
        <v>Housing</v>
      </c>
      <c r="D67" s="5" t="s">
        <v>15</v>
      </c>
      <c r="E67" s="5" t="s">
        <v>16</v>
      </c>
      <c r="F67" s="4" t="s">
        <v>116</v>
      </c>
      <c r="G67" s="4" t="s">
        <v>43</v>
      </c>
      <c r="H67" s="6" t="s">
        <v>119</v>
      </c>
      <c r="I67" s="5" t="s">
        <v>20</v>
      </c>
      <c r="J67" s="5">
        <v>2</v>
      </c>
      <c r="K67" s="5">
        <v>3</v>
      </c>
      <c r="L67" s="5">
        <f t="shared" ref="L67:L130" si="2">J67*K67</f>
        <v>6</v>
      </c>
      <c r="M67" s="4"/>
      <c r="N67">
        <f t="shared" ref="N67:N130" si="3">IF(H67="",0,(LEN(H67)-LEN(SUBSTITUTE(LOWER(H67),"temuan ulangan","")))/LEN("temuan ulangan")+(LEN(H67)-LEN(SUBSTITUTE(H67,"(TU)","")))/LEN("(TU)"))</f>
        <v>0</v>
      </c>
    </row>
    <row r="68" spans="1:14" ht="45" customHeight="1" x14ac:dyDescent="0.35">
      <c r="A68" s="7" t="s">
        <v>59</v>
      </c>
      <c r="B68" t="str">
        <f>VLOOKUP(A68,[1]Sheet1!A:B,2,FALSE)</f>
        <v>Citra Garden City Jakarta</v>
      </c>
      <c r="C68" t="str">
        <f>VLOOKUP(B68,[1]Proyek!A:E,5,FALSE)</f>
        <v>Housing</v>
      </c>
      <c r="D68" s="8" t="s">
        <v>15</v>
      </c>
      <c r="E68" s="8" t="s">
        <v>16</v>
      </c>
      <c r="F68" s="7" t="s">
        <v>116</v>
      </c>
      <c r="G68" s="7" t="s">
        <v>120</v>
      </c>
      <c r="H68" s="9" t="s">
        <v>22</v>
      </c>
      <c r="I68" s="8" t="s">
        <v>23</v>
      </c>
      <c r="J68" s="8">
        <v>0</v>
      </c>
      <c r="K68" s="8">
        <v>0</v>
      </c>
      <c r="L68" s="5">
        <f t="shared" si="2"/>
        <v>0</v>
      </c>
      <c r="M68" s="7"/>
      <c r="N68">
        <f t="shared" si="3"/>
        <v>0</v>
      </c>
    </row>
    <row r="69" spans="1:14" ht="45" customHeight="1" x14ac:dyDescent="0.35">
      <c r="A69" s="4" t="s">
        <v>59</v>
      </c>
      <c r="B69" t="str">
        <f>VLOOKUP(A69,[1]Sheet1!A:B,2,FALSE)</f>
        <v>Citra Garden City Jakarta</v>
      </c>
      <c r="C69" t="str">
        <f>VLOOKUP(B69,[1]Proyek!A:E,5,FALSE)</f>
        <v>Housing</v>
      </c>
      <c r="D69" s="5" t="s">
        <v>15</v>
      </c>
      <c r="E69" s="5" t="s">
        <v>16</v>
      </c>
      <c r="F69" s="4" t="s">
        <v>116</v>
      </c>
      <c r="G69" s="4" t="s">
        <v>121</v>
      </c>
      <c r="H69" s="6" t="s">
        <v>122</v>
      </c>
      <c r="I69" s="5" t="s">
        <v>20</v>
      </c>
      <c r="J69" s="5">
        <v>2</v>
      </c>
      <c r="K69" s="5">
        <v>2</v>
      </c>
      <c r="L69" s="5">
        <f t="shared" si="2"/>
        <v>4</v>
      </c>
      <c r="M69" s="4"/>
      <c r="N69">
        <f t="shared" si="3"/>
        <v>0</v>
      </c>
    </row>
    <row r="70" spans="1:14" ht="120" customHeight="1" x14ac:dyDescent="0.35">
      <c r="A70" s="4" t="s">
        <v>59</v>
      </c>
      <c r="B70" t="str">
        <f>VLOOKUP(A70,[1]Sheet1!A:B,2,FALSE)</f>
        <v>Citra Garden City Jakarta</v>
      </c>
      <c r="C70" t="str">
        <f>VLOOKUP(B70,[1]Proyek!A:E,5,FALSE)</f>
        <v>Housing</v>
      </c>
      <c r="D70" s="5" t="s">
        <v>15</v>
      </c>
      <c r="E70" s="5" t="s">
        <v>16</v>
      </c>
      <c r="F70" s="4" t="s">
        <v>116</v>
      </c>
      <c r="G70" s="4" t="s">
        <v>123</v>
      </c>
      <c r="H70" s="6" t="s">
        <v>124</v>
      </c>
      <c r="I70" s="5" t="s">
        <v>20</v>
      </c>
      <c r="J70" s="5">
        <v>2</v>
      </c>
      <c r="K70" s="5">
        <v>3</v>
      </c>
      <c r="L70" s="5">
        <f t="shared" si="2"/>
        <v>6</v>
      </c>
      <c r="M70" s="4"/>
      <c r="N70">
        <f t="shared" si="3"/>
        <v>0</v>
      </c>
    </row>
    <row r="71" spans="1:14" ht="45" customHeight="1" x14ac:dyDescent="0.35">
      <c r="A71" s="7" t="s">
        <v>59</v>
      </c>
      <c r="B71" t="str">
        <f>VLOOKUP(A71,[1]Sheet1!A:B,2,FALSE)</f>
        <v>Citra Garden City Jakarta</v>
      </c>
      <c r="C71" t="str">
        <f>VLOOKUP(B71,[1]Proyek!A:E,5,FALSE)</f>
        <v>Housing</v>
      </c>
      <c r="D71" s="8" t="s">
        <v>15</v>
      </c>
      <c r="E71" s="8" t="s">
        <v>16</v>
      </c>
      <c r="F71" s="7" t="s">
        <v>125</v>
      </c>
      <c r="G71" s="7" t="s">
        <v>50</v>
      </c>
      <c r="H71" s="9" t="s">
        <v>22</v>
      </c>
      <c r="I71" s="8" t="s">
        <v>23</v>
      </c>
      <c r="J71" s="8">
        <v>0</v>
      </c>
      <c r="K71" s="8">
        <v>0</v>
      </c>
      <c r="L71" s="5">
        <f t="shared" si="2"/>
        <v>0</v>
      </c>
      <c r="M71" s="7"/>
      <c r="N71">
        <f t="shared" si="3"/>
        <v>0</v>
      </c>
    </row>
    <row r="72" spans="1:14" ht="45" customHeight="1" x14ac:dyDescent="0.35">
      <c r="A72" s="7" t="s">
        <v>59</v>
      </c>
      <c r="B72" t="str">
        <f>VLOOKUP(A72,[1]Sheet1!A:B,2,FALSE)</f>
        <v>Citra Garden City Jakarta</v>
      </c>
      <c r="C72" t="str">
        <f>VLOOKUP(B72,[1]Proyek!A:E,5,FALSE)</f>
        <v>Housing</v>
      </c>
      <c r="D72" s="8" t="s">
        <v>15</v>
      </c>
      <c r="E72" s="8" t="s">
        <v>16</v>
      </c>
      <c r="F72" s="7" t="s">
        <v>125</v>
      </c>
      <c r="G72" s="7" t="s">
        <v>126</v>
      </c>
      <c r="H72" s="9" t="s">
        <v>22</v>
      </c>
      <c r="I72" s="8" t="s">
        <v>23</v>
      </c>
      <c r="J72" s="8">
        <v>0</v>
      </c>
      <c r="K72" s="8">
        <v>0</v>
      </c>
      <c r="L72" s="5">
        <f t="shared" si="2"/>
        <v>0</v>
      </c>
      <c r="M72" s="7"/>
      <c r="N72">
        <f t="shared" si="3"/>
        <v>0</v>
      </c>
    </row>
    <row r="73" spans="1:14" ht="45" customHeight="1" x14ac:dyDescent="0.35">
      <c r="A73" s="7" t="s">
        <v>59</v>
      </c>
      <c r="B73" t="str">
        <f>VLOOKUP(A73,[1]Sheet1!A:B,2,FALSE)</f>
        <v>Citra Garden City Jakarta</v>
      </c>
      <c r="C73" t="str">
        <f>VLOOKUP(B73,[1]Proyek!A:E,5,FALSE)</f>
        <v>Housing</v>
      </c>
      <c r="D73" s="8" t="s">
        <v>15</v>
      </c>
      <c r="E73" s="8" t="s">
        <v>16</v>
      </c>
      <c r="F73" s="7" t="s">
        <v>125</v>
      </c>
      <c r="G73" s="7" t="s">
        <v>127</v>
      </c>
      <c r="H73" s="9" t="s">
        <v>22</v>
      </c>
      <c r="I73" s="8" t="s">
        <v>23</v>
      </c>
      <c r="J73" s="8">
        <v>0</v>
      </c>
      <c r="K73" s="8">
        <v>0</v>
      </c>
      <c r="L73" s="5">
        <f t="shared" si="2"/>
        <v>0</v>
      </c>
      <c r="M73" s="7"/>
      <c r="N73">
        <f t="shared" si="3"/>
        <v>0</v>
      </c>
    </row>
    <row r="74" spans="1:14" ht="45" customHeight="1" x14ac:dyDescent="0.35">
      <c r="A74" s="7" t="s">
        <v>59</v>
      </c>
      <c r="B74" t="str">
        <f>VLOOKUP(A74,[1]Sheet1!A:B,2,FALSE)</f>
        <v>Citra Garden City Jakarta</v>
      </c>
      <c r="C74" t="str">
        <f>VLOOKUP(B74,[1]Proyek!A:E,5,FALSE)</f>
        <v>Housing</v>
      </c>
      <c r="D74" s="8" t="s">
        <v>15</v>
      </c>
      <c r="E74" s="8" t="s">
        <v>16</v>
      </c>
      <c r="F74" s="7" t="s">
        <v>125</v>
      </c>
      <c r="G74" s="7" t="s">
        <v>53</v>
      </c>
      <c r="H74" s="9" t="s">
        <v>22</v>
      </c>
      <c r="I74" s="8" t="s">
        <v>23</v>
      </c>
      <c r="J74" s="8">
        <v>0</v>
      </c>
      <c r="K74" s="8">
        <v>0</v>
      </c>
      <c r="L74" s="5">
        <f t="shared" si="2"/>
        <v>0</v>
      </c>
      <c r="M74" s="7"/>
      <c r="N74">
        <f t="shared" si="3"/>
        <v>0</v>
      </c>
    </row>
    <row r="75" spans="1:14" ht="45" customHeight="1" x14ac:dyDescent="0.35">
      <c r="A75" s="7" t="s">
        <v>59</v>
      </c>
      <c r="B75" t="str">
        <f>VLOOKUP(A75,[1]Sheet1!A:B,2,FALSE)</f>
        <v>Citra Garden City Jakarta</v>
      </c>
      <c r="C75" t="str">
        <f>VLOOKUP(B75,[1]Proyek!A:E,5,FALSE)</f>
        <v>Housing</v>
      </c>
      <c r="D75" s="8" t="s">
        <v>15</v>
      </c>
      <c r="E75" s="8" t="s">
        <v>16</v>
      </c>
      <c r="F75" s="7" t="s">
        <v>125</v>
      </c>
      <c r="G75" s="7" t="s">
        <v>128</v>
      </c>
      <c r="H75" s="9" t="s">
        <v>22</v>
      </c>
      <c r="I75" s="8" t="s">
        <v>23</v>
      </c>
      <c r="J75" s="8">
        <v>0</v>
      </c>
      <c r="K75" s="8">
        <v>0</v>
      </c>
      <c r="L75" s="5">
        <f t="shared" si="2"/>
        <v>0</v>
      </c>
      <c r="M75" s="7"/>
      <c r="N75">
        <f t="shared" si="3"/>
        <v>0</v>
      </c>
    </row>
    <row r="76" spans="1:14" ht="45" customHeight="1" x14ac:dyDescent="0.35">
      <c r="A76" s="4" t="s">
        <v>129</v>
      </c>
      <c r="B76" t="str">
        <f>VLOOKUP(A76,[1]Sheet1!A:B,2,FALSE)</f>
        <v>Citra Garden City Malang</v>
      </c>
      <c r="C76" t="str">
        <f>VLOOKUP(B76,[1]Proyek!A:E,5,FALSE)</f>
        <v>Housing</v>
      </c>
      <c r="D76" s="5" t="s">
        <v>15</v>
      </c>
      <c r="E76" s="5" t="s">
        <v>16</v>
      </c>
      <c r="F76" s="4" t="s">
        <v>60</v>
      </c>
      <c r="G76" s="4" t="s">
        <v>61</v>
      </c>
      <c r="H76" s="6" t="s">
        <v>130</v>
      </c>
      <c r="I76" s="5" t="s">
        <v>20</v>
      </c>
      <c r="J76" s="5">
        <v>1</v>
      </c>
      <c r="K76" s="5">
        <v>2</v>
      </c>
      <c r="L76" s="5">
        <f t="shared" si="2"/>
        <v>2</v>
      </c>
      <c r="M76" s="4"/>
      <c r="N76">
        <f t="shared" si="3"/>
        <v>0</v>
      </c>
    </row>
    <row r="77" spans="1:14" ht="45" customHeight="1" x14ac:dyDescent="0.35">
      <c r="A77" s="7" t="s">
        <v>129</v>
      </c>
      <c r="B77" t="str">
        <f>VLOOKUP(A77,[1]Sheet1!A:B,2,FALSE)</f>
        <v>Citra Garden City Malang</v>
      </c>
      <c r="C77" t="str">
        <f>VLOOKUP(B77,[1]Proyek!A:E,5,FALSE)</f>
        <v>Housing</v>
      </c>
      <c r="D77" s="8" t="s">
        <v>15</v>
      </c>
      <c r="E77" s="8" t="s">
        <v>16</v>
      </c>
      <c r="F77" s="7" t="s">
        <v>60</v>
      </c>
      <c r="G77" s="7" t="s">
        <v>62</v>
      </c>
      <c r="H77" s="9" t="s">
        <v>22</v>
      </c>
      <c r="I77" s="8" t="s">
        <v>23</v>
      </c>
      <c r="J77" s="8">
        <v>0</v>
      </c>
      <c r="K77" s="8">
        <v>0</v>
      </c>
      <c r="L77" s="5">
        <f t="shared" si="2"/>
        <v>0</v>
      </c>
      <c r="M77" s="7"/>
      <c r="N77">
        <f t="shared" si="3"/>
        <v>0</v>
      </c>
    </row>
    <row r="78" spans="1:14" ht="45" customHeight="1" x14ac:dyDescent="0.35">
      <c r="A78" s="7" t="s">
        <v>129</v>
      </c>
      <c r="B78" t="str">
        <f>VLOOKUP(A78,[1]Sheet1!A:B,2,FALSE)</f>
        <v>Citra Garden City Malang</v>
      </c>
      <c r="C78" t="str">
        <f>VLOOKUP(B78,[1]Proyek!A:E,5,FALSE)</f>
        <v>Housing</v>
      </c>
      <c r="D78" s="8" t="s">
        <v>15</v>
      </c>
      <c r="E78" s="8" t="s">
        <v>16</v>
      </c>
      <c r="F78" s="7" t="s">
        <v>60</v>
      </c>
      <c r="G78" s="7" t="s">
        <v>63</v>
      </c>
      <c r="H78" s="9" t="s">
        <v>22</v>
      </c>
      <c r="I78" s="8" t="s">
        <v>23</v>
      </c>
      <c r="J78" s="8">
        <v>0</v>
      </c>
      <c r="K78" s="8">
        <v>0</v>
      </c>
      <c r="L78" s="5">
        <f t="shared" si="2"/>
        <v>0</v>
      </c>
      <c r="M78" s="7"/>
      <c r="N78">
        <f t="shared" si="3"/>
        <v>0</v>
      </c>
    </row>
    <row r="79" spans="1:14" ht="45" customHeight="1" x14ac:dyDescent="0.35">
      <c r="A79" s="7" t="s">
        <v>129</v>
      </c>
      <c r="B79" t="str">
        <f>VLOOKUP(A79,[1]Sheet1!A:B,2,FALSE)</f>
        <v>Citra Garden City Malang</v>
      </c>
      <c r="C79" t="str">
        <f>VLOOKUP(B79,[1]Proyek!A:E,5,FALSE)</f>
        <v>Housing</v>
      </c>
      <c r="D79" s="8" t="s">
        <v>15</v>
      </c>
      <c r="E79" s="8" t="s">
        <v>16</v>
      </c>
      <c r="F79" s="7" t="s">
        <v>60</v>
      </c>
      <c r="G79" s="7" t="s">
        <v>64</v>
      </c>
      <c r="H79" s="9" t="s">
        <v>22</v>
      </c>
      <c r="I79" s="8" t="s">
        <v>23</v>
      </c>
      <c r="J79" s="8">
        <v>0</v>
      </c>
      <c r="K79" s="8">
        <v>0</v>
      </c>
      <c r="L79" s="5">
        <f t="shared" si="2"/>
        <v>0</v>
      </c>
      <c r="M79" s="7"/>
      <c r="N79">
        <f t="shared" si="3"/>
        <v>0</v>
      </c>
    </row>
    <row r="80" spans="1:14" ht="45" customHeight="1" x14ac:dyDescent="0.35">
      <c r="A80" s="7" t="s">
        <v>129</v>
      </c>
      <c r="B80" t="str">
        <f>VLOOKUP(A80,[1]Sheet1!A:B,2,FALSE)</f>
        <v>Citra Garden City Malang</v>
      </c>
      <c r="C80" t="str">
        <f>VLOOKUP(B80,[1]Proyek!A:E,5,FALSE)</f>
        <v>Housing</v>
      </c>
      <c r="D80" s="8" t="s">
        <v>15</v>
      </c>
      <c r="E80" s="8" t="s">
        <v>16</v>
      </c>
      <c r="F80" s="7" t="s">
        <v>60</v>
      </c>
      <c r="G80" s="7" t="s">
        <v>65</v>
      </c>
      <c r="H80" s="9" t="s">
        <v>22</v>
      </c>
      <c r="I80" s="8" t="s">
        <v>23</v>
      </c>
      <c r="J80" s="8">
        <v>0</v>
      </c>
      <c r="K80" s="8">
        <v>0</v>
      </c>
      <c r="L80" s="5">
        <f t="shared" si="2"/>
        <v>0</v>
      </c>
      <c r="M80" s="7"/>
      <c r="N80">
        <f t="shared" si="3"/>
        <v>0</v>
      </c>
    </row>
    <row r="81" spans="1:14" ht="45" customHeight="1" x14ac:dyDescent="0.35">
      <c r="A81" s="7" t="s">
        <v>129</v>
      </c>
      <c r="B81" t="str">
        <f>VLOOKUP(A81,[1]Sheet1!A:B,2,FALSE)</f>
        <v>Citra Garden City Malang</v>
      </c>
      <c r="C81" t="str">
        <f>VLOOKUP(B81,[1]Proyek!A:E,5,FALSE)</f>
        <v>Housing</v>
      </c>
      <c r="D81" s="8" t="s">
        <v>15</v>
      </c>
      <c r="E81" s="8" t="s">
        <v>16</v>
      </c>
      <c r="F81" s="7" t="s">
        <v>60</v>
      </c>
      <c r="G81" s="7" t="s">
        <v>67</v>
      </c>
      <c r="H81" s="9" t="s">
        <v>22</v>
      </c>
      <c r="I81" s="8" t="s">
        <v>23</v>
      </c>
      <c r="J81" s="8">
        <v>0</v>
      </c>
      <c r="K81" s="8">
        <v>0</v>
      </c>
      <c r="L81" s="5">
        <f t="shared" si="2"/>
        <v>0</v>
      </c>
      <c r="M81" s="7"/>
      <c r="N81">
        <f t="shared" si="3"/>
        <v>0</v>
      </c>
    </row>
    <row r="82" spans="1:14" ht="45" customHeight="1" x14ac:dyDescent="0.35">
      <c r="A82" s="7" t="s">
        <v>129</v>
      </c>
      <c r="B82" t="str">
        <f>VLOOKUP(A82,[1]Sheet1!A:B,2,FALSE)</f>
        <v>Citra Garden City Malang</v>
      </c>
      <c r="C82" t="str">
        <f>VLOOKUP(B82,[1]Proyek!A:E,5,FALSE)</f>
        <v>Housing</v>
      </c>
      <c r="D82" s="8" t="s">
        <v>15</v>
      </c>
      <c r="E82" s="8" t="s">
        <v>16</v>
      </c>
      <c r="F82" s="7" t="s">
        <v>60</v>
      </c>
      <c r="G82" s="7" t="s">
        <v>68</v>
      </c>
      <c r="H82" s="9" t="s">
        <v>22</v>
      </c>
      <c r="I82" s="8" t="s">
        <v>23</v>
      </c>
      <c r="J82" s="8">
        <v>0</v>
      </c>
      <c r="K82" s="8">
        <v>0</v>
      </c>
      <c r="L82" s="5">
        <f t="shared" si="2"/>
        <v>0</v>
      </c>
      <c r="M82" s="7"/>
      <c r="N82">
        <f t="shared" si="3"/>
        <v>0</v>
      </c>
    </row>
    <row r="83" spans="1:14" ht="45" customHeight="1" x14ac:dyDescent="0.35">
      <c r="A83" s="7" t="s">
        <v>129</v>
      </c>
      <c r="B83" t="str">
        <f>VLOOKUP(A83,[1]Sheet1!A:B,2,FALSE)</f>
        <v>Citra Garden City Malang</v>
      </c>
      <c r="C83" t="str">
        <f>VLOOKUP(B83,[1]Proyek!A:E,5,FALSE)</f>
        <v>Housing</v>
      </c>
      <c r="D83" s="8" t="s">
        <v>15</v>
      </c>
      <c r="E83" s="8" t="s">
        <v>16</v>
      </c>
      <c r="F83" s="7" t="s">
        <v>60</v>
      </c>
      <c r="G83" s="7" t="s">
        <v>69</v>
      </c>
      <c r="H83" s="9" t="s">
        <v>22</v>
      </c>
      <c r="I83" s="8" t="s">
        <v>23</v>
      </c>
      <c r="J83" s="8">
        <v>0</v>
      </c>
      <c r="K83" s="8">
        <v>0</v>
      </c>
      <c r="L83" s="5">
        <f t="shared" si="2"/>
        <v>0</v>
      </c>
      <c r="M83" s="7"/>
      <c r="N83">
        <f t="shared" si="3"/>
        <v>0</v>
      </c>
    </row>
    <row r="84" spans="1:14" ht="45" customHeight="1" x14ac:dyDescent="0.35">
      <c r="A84" s="7" t="s">
        <v>129</v>
      </c>
      <c r="B84" t="str">
        <f>VLOOKUP(A84,[1]Sheet1!A:B,2,FALSE)</f>
        <v>Citra Garden City Malang</v>
      </c>
      <c r="C84" t="str">
        <f>VLOOKUP(B84,[1]Proyek!A:E,5,FALSE)</f>
        <v>Housing</v>
      </c>
      <c r="D84" s="8" t="s">
        <v>15</v>
      </c>
      <c r="E84" s="8" t="s">
        <v>16</v>
      </c>
      <c r="F84" s="7" t="s">
        <v>60</v>
      </c>
      <c r="G84" s="7" t="s">
        <v>70</v>
      </c>
      <c r="H84" s="9" t="s">
        <v>22</v>
      </c>
      <c r="I84" s="8" t="s">
        <v>23</v>
      </c>
      <c r="J84" s="8">
        <v>0</v>
      </c>
      <c r="K84" s="8">
        <v>0</v>
      </c>
      <c r="L84" s="5">
        <f t="shared" si="2"/>
        <v>0</v>
      </c>
      <c r="M84" s="7"/>
      <c r="N84">
        <f t="shared" si="3"/>
        <v>0</v>
      </c>
    </row>
    <row r="85" spans="1:14" ht="45" customHeight="1" x14ac:dyDescent="0.35">
      <c r="A85" s="7" t="s">
        <v>129</v>
      </c>
      <c r="B85" t="str">
        <f>VLOOKUP(A85,[1]Sheet1!A:B,2,FALSE)</f>
        <v>Citra Garden City Malang</v>
      </c>
      <c r="C85" t="str">
        <f>VLOOKUP(B85,[1]Proyek!A:E,5,FALSE)</f>
        <v>Housing</v>
      </c>
      <c r="D85" s="8" t="s">
        <v>15</v>
      </c>
      <c r="E85" s="8" t="s">
        <v>16</v>
      </c>
      <c r="F85" s="7" t="s">
        <v>60</v>
      </c>
      <c r="G85" s="7" t="s">
        <v>71</v>
      </c>
      <c r="H85" s="9" t="s">
        <v>22</v>
      </c>
      <c r="I85" s="8" t="s">
        <v>23</v>
      </c>
      <c r="J85" s="8">
        <v>0</v>
      </c>
      <c r="K85" s="8">
        <v>0</v>
      </c>
      <c r="L85" s="5">
        <f t="shared" si="2"/>
        <v>0</v>
      </c>
      <c r="M85" s="7"/>
      <c r="N85">
        <f t="shared" si="3"/>
        <v>0</v>
      </c>
    </row>
    <row r="86" spans="1:14" ht="45" customHeight="1" x14ac:dyDescent="0.35">
      <c r="A86" s="7" t="s">
        <v>129</v>
      </c>
      <c r="B86" t="str">
        <f>VLOOKUP(A86,[1]Sheet1!A:B,2,FALSE)</f>
        <v>Citra Garden City Malang</v>
      </c>
      <c r="C86" t="str">
        <f>VLOOKUP(B86,[1]Proyek!A:E,5,FALSE)</f>
        <v>Housing</v>
      </c>
      <c r="D86" s="8" t="s">
        <v>15</v>
      </c>
      <c r="E86" s="8" t="s">
        <v>16</v>
      </c>
      <c r="F86" s="7" t="s">
        <v>74</v>
      </c>
      <c r="G86" s="7" t="s">
        <v>75</v>
      </c>
      <c r="H86" s="9" t="s">
        <v>22</v>
      </c>
      <c r="I86" s="8" t="s">
        <v>23</v>
      </c>
      <c r="J86" s="8">
        <v>0</v>
      </c>
      <c r="K86" s="8">
        <v>0</v>
      </c>
      <c r="L86" s="5">
        <f t="shared" si="2"/>
        <v>0</v>
      </c>
      <c r="M86" s="7"/>
      <c r="N86">
        <f t="shared" si="3"/>
        <v>0</v>
      </c>
    </row>
    <row r="87" spans="1:14" ht="45" customHeight="1" x14ac:dyDescent="0.35">
      <c r="A87" s="7" t="s">
        <v>129</v>
      </c>
      <c r="B87" t="str">
        <f>VLOOKUP(A87,[1]Sheet1!A:B,2,FALSE)</f>
        <v>Citra Garden City Malang</v>
      </c>
      <c r="C87" t="str">
        <f>VLOOKUP(B87,[1]Proyek!A:E,5,FALSE)</f>
        <v>Housing</v>
      </c>
      <c r="D87" s="8" t="s">
        <v>15</v>
      </c>
      <c r="E87" s="8" t="s">
        <v>16</v>
      </c>
      <c r="F87" s="7" t="s">
        <v>74</v>
      </c>
      <c r="G87" s="7" t="s">
        <v>131</v>
      </c>
      <c r="H87" s="9" t="s">
        <v>22</v>
      </c>
      <c r="I87" s="8" t="s">
        <v>23</v>
      </c>
      <c r="J87" s="8">
        <v>0</v>
      </c>
      <c r="K87" s="8">
        <v>0</v>
      </c>
      <c r="L87" s="5">
        <f t="shared" si="2"/>
        <v>0</v>
      </c>
      <c r="M87" s="7"/>
      <c r="N87">
        <f t="shared" si="3"/>
        <v>0</v>
      </c>
    </row>
    <row r="88" spans="1:14" ht="45" customHeight="1" x14ac:dyDescent="0.35">
      <c r="A88" s="7" t="s">
        <v>129</v>
      </c>
      <c r="B88" t="str">
        <f>VLOOKUP(A88,[1]Sheet1!A:B,2,FALSE)</f>
        <v>Citra Garden City Malang</v>
      </c>
      <c r="C88" t="str">
        <f>VLOOKUP(B88,[1]Proyek!A:E,5,FALSE)</f>
        <v>Housing</v>
      </c>
      <c r="D88" s="8" t="s">
        <v>15</v>
      </c>
      <c r="E88" s="8" t="s">
        <v>16</v>
      </c>
      <c r="F88" s="7" t="s">
        <v>74</v>
      </c>
      <c r="G88" s="7" t="s">
        <v>77</v>
      </c>
      <c r="H88" s="9" t="s">
        <v>22</v>
      </c>
      <c r="I88" s="8" t="s">
        <v>23</v>
      </c>
      <c r="J88" s="8">
        <v>0</v>
      </c>
      <c r="K88" s="8">
        <v>0</v>
      </c>
      <c r="L88" s="5">
        <f t="shared" si="2"/>
        <v>0</v>
      </c>
      <c r="M88" s="7"/>
      <c r="N88">
        <f t="shared" si="3"/>
        <v>0</v>
      </c>
    </row>
    <row r="89" spans="1:14" ht="45" customHeight="1" x14ac:dyDescent="0.35">
      <c r="A89" s="7" t="s">
        <v>129</v>
      </c>
      <c r="B89" t="str">
        <f>VLOOKUP(A89,[1]Sheet1!A:B,2,FALSE)</f>
        <v>Citra Garden City Malang</v>
      </c>
      <c r="C89" t="str">
        <f>VLOOKUP(B89,[1]Proyek!A:E,5,FALSE)</f>
        <v>Housing</v>
      </c>
      <c r="D89" s="8" t="s">
        <v>15</v>
      </c>
      <c r="E89" s="8" t="s">
        <v>16</v>
      </c>
      <c r="F89" s="7" t="s">
        <v>74</v>
      </c>
      <c r="G89" s="7" t="s">
        <v>79</v>
      </c>
      <c r="H89" s="9" t="s">
        <v>22</v>
      </c>
      <c r="I89" s="8" t="s">
        <v>23</v>
      </c>
      <c r="J89" s="8">
        <v>0</v>
      </c>
      <c r="K89" s="8">
        <v>0</v>
      </c>
      <c r="L89" s="5">
        <f t="shared" si="2"/>
        <v>0</v>
      </c>
      <c r="M89" s="7"/>
      <c r="N89">
        <f t="shared" si="3"/>
        <v>0</v>
      </c>
    </row>
    <row r="90" spans="1:14" ht="45" customHeight="1" x14ac:dyDescent="0.35">
      <c r="A90" s="4" t="s">
        <v>129</v>
      </c>
      <c r="B90" t="str">
        <f>VLOOKUP(A90,[1]Sheet1!A:B,2,FALSE)</f>
        <v>Citra Garden City Malang</v>
      </c>
      <c r="C90" t="str">
        <f>VLOOKUP(B90,[1]Proyek!A:E,5,FALSE)</f>
        <v>Housing</v>
      </c>
      <c r="D90" s="5" t="s">
        <v>15</v>
      </c>
      <c r="E90" s="5" t="s">
        <v>16</v>
      </c>
      <c r="F90" s="4" t="s">
        <v>74</v>
      </c>
      <c r="G90" s="4" t="s">
        <v>81</v>
      </c>
      <c r="H90" s="6" t="s">
        <v>132</v>
      </c>
      <c r="I90" s="5" t="s">
        <v>20</v>
      </c>
      <c r="J90" s="5">
        <v>3</v>
      </c>
      <c r="K90" s="5">
        <v>2</v>
      </c>
      <c r="L90" s="5">
        <f t="shared" si="2"/>
        <v>6</v>
      </c>
      <c r="M90" s="4"/>
      <c r="N90">
        <f t="shared" si="3"/>
        <v>0</v>
      </c>
    </row>
    <row r="91" spans="1:14" ht="45" customHeight="1" x14ac:dyDescent="0.35">
      <c r="A91" s="4" t="s">
        <v>129</v>
      </c>
      <c r="B91" t="str">
        <f>VLOOKUP(A91,[1]Sheet1!A:B,2,FALSE)</f>
        <v>Citra Garden City Malang</v>
      </c>
      <c r="C91" t="str">
        <f>VLOOKUP(B91,[1]Proyek!A:E,5,FALSE)</f>
        <v>Housing</v>
      </c>
      <c r="D91" s="5" t="s">
        <v>15</v>
      </c>
      <c r="E91" s="5" t="s">
        <v>16</v>
      </c>
      <c r="F91" s="4" t="s">
        <v>83</v>
      </c>
      <c r="G91" s="4" t="s">
        <v>84</v>
      </c>
      <c r="H91" s="6" t="s">
        <v>133</v>
      </c>
      <c r="I91" s="5" t="s">
        <v>20</v>
      </c>
      <c r="J91" s="5">
        <v>2</v>
      </c>
      <c r="K91" s="5">
        <v>1</v>
      </c>
      <c r="L91" s="5">
        <f t="shared" si="2"/>
        <v>2</v>
      </c>
      <c r="M91" s="4"/>
      <c r="N91">
        <f t="shared" si="3"/>
        <v>0</v>
      </c>
    </row>
    <row r="92" spans="1:14" ht="45" customHeight="1" x14ac:dyDescent="0.35">
      <c r="A92" s="4" t="s">
        <v>129</v>
      </c>
      <c r="B92" t="str">
        <f>VLOOKUP(A92,[1]Sheet1!A:B,2,FALSE)</f>
        <v>Citra Garden City Malang</v>
      </c>
      <c r="C92" t="str">
        <f>VLOOKUP(B92,[1]Proyek!A:E,5,FALSE)</f>
        <v>Housing</v>
      </c>
      <c r="D92" s="5" t="s">
        <v>15</v>
      </c>
      <c r="E92" s="5" t="s">
        <v>16</v>
      </c>
      <c r="F92" s="4" t="s">
        <v>83</v>
      </c>
      <c r="G92" s="4" t="s">
        <v>85</v>
      </c>
      <c r="H92" s="6" t="s">
        <v>134</v>
      </c>
      <c r="I92" s="5" t="s">
        <v>20</v>
      </c>
      <c r="J92" s="5">
        <v>2</v>
      </c>
      <c r="K92" s="5">
        <v>1</v>
      </c>
      <c r="L92" s="5">
        <f t="shared" si="2"/>
        <v>2</v>
      </c>
      <c r="M92" s="4"/>
      <c r="N92">
        <f t="shared" si="3"/>
        <v>0</v>
      </c>
    </row>
    <row r="93" spans="1:14" ht="45" customHeight="1" x14ac:dyDescent="0.35">
      <c r="A93" s="7" t="s">
        <v>129</v>
      </c>
      <c r="B93" t="str">
        <f>VLOOKUP(A93,[1]Sheet1!A:B,2,FALSE)</f>
        <v>Citra Garden City Malang</v>
      </c>
      <c r="C93" t="str">
        <f>VLOOKUP(B93,[1]Proyek!A:E,5,FALSE)</f>
        <v>Housing</v>
      </c>
      <c r="D93" s="8" t="s">
        <v>15</v>
      </c>
      <c r="E93" s="8" t="s">
        <v>16</v>
      </c>
      <c r="F93" s="7" t="s">
        <v>83</v>
      </c>
      <c r="G93" s="7" t="s">
        <v>86</v>
      </c>
      <c r="H93" s="9" t="s">
        <v>22</v>
      </c>
      <c r="I93" s="8" t="s">
        <v>23</v>
      </c>
      <c r="J93" s="8">
        <v>0</v>
      </c>
      <c r="K93" s="8">
        <v>0</v>
      </c>
      <c r="L93" s="5">
        <f t="shared" si="2"/>
        <v>0</v>
      </c>
      <c r="M93" s="7"/>
      <c r="N93">
        <f t="shared" si="3"/>
        <v>0</v>
      </c>
    </row>
    <row r="94" spans="1:14" ht="45" customHeight="1" x14ac:dyDescent="0.35">
      <c r="A94" s="7" t="s">
        <v>129</v>
      </c>
      <c r="B94" t="str">
        <f>VLOOKUP(A94,[1]Sheet1!A:B,2,FALSE)</f>
        <v>Citra Garden City Malang</v>
      </c>
      <c r="C94" t="str">
        <f>VLOOKUP(B94,[1]Proyek!A:E,5,FALSE)</f>
        <v>Housing</v>
      </c>
      <c r="D94" s="8" t="s">
        <v>15</v>
      </c>
      <c r="E94" s="8" t="s">
        <v>16</v>
      </c>
      <c r="F94" s="7" t="s">
        <v>83</v>
      </c>
      <c r="G94" s="7" t="s">
        <v>90</v>
      </c>
      <c r="H94" s="9" t="s">
        <v>22</v>
      </c>
      <c r="I94" s="8" t="s">
        <v>23</v>
      </c>
      <c r="J94" s="8">
        <v>0</v>
      </c>
      <c r="K94" s="8">
        <v>0</v>
      </c>
      <c r="L94" s="5">
        <f t="shared" si="2"/>
        <v>0</v>
      </c>
      <c r="M94" s="7"/>
      <c r="N94">
        <f t="shared" si="3"/>
        <v>0</v>
      </c>
    </row>
    <row r="95" spans="1:14" ht="45" customHeight="1" x14ac:dyDescent="0.35">
      <c r="A95" s="7" t="s">
        <v>129</v>
      </c>
      <c r="B95" t="str">
        <f>VLOOKUP(A95,[1]Sheet1!A:B,2,FALSE)</f>
        <v>Citra Garden City Malang</v>
      </c>
      <c r="C95" t="str">
        <f>VLOOKUP(B95,[1]Proyek!A:E,5,FALSE)</f>
        <v>Housing</v>
      </c>
      <c r="D95" s="8" t="s">
        <v>15</v>
      </c>
      <c r="E95" s="8" t="s">
        <v>16</v>
      </c>
      <c r="F95" s="7" t="s">
        <v>91</v>
      </c>
      <c r="G95" s="7" t="s">
        <v>92</v>
      </c>
      <c r="H95" s="9" t="s">
        <v>22</v>
      </c>
      <c r="I95" s="8" t="s">
        <v>23</v>
      </c>
      <c r="J95" s="8">
        <v>0</v>
      </c>
      <c r="K95" s="8">
        <v>0</v>
      </c>
      <c r="L95" s="5">
        <f t="shared" si="2"/>
        <v>0</v>
      </c>
      <c r="M95" s="7"/>
      <c r="N95">
        <f t="shared" si="3"/>
        <v>0</v>
      </c>
    </row>
    <row r="96" spans="1:14" ht="45" customHeight="1" x14ac:dyDescent="0.35">
      <c r="A96" s="7" t="s">
        <v>129</v>
      </c>
      <c r="B96" t="str">
        <f>VLOOKUP(A96,[1]Sheet1!A:B,2,FALSE)</f>
        <v>Citra Garden City Malang</v>
      </c>
      <c r="C96" t="str">
        <f>VLOOKUP(B96,[1]Proyek!A:E,5,FALSE)</f>
        <v>Housing</v>
      </c>
      <c r="D96" s="8" t="s">
        <v>15</v>
      </c>
      <c r="E96" s="8" t="s">
        <v>16</v>
      </c>
      <c r="F96" s="7" t="s">
        <v>91</v>
      </c>
      <c r="G96" s="7" t="s">
        <v>95</v>
      </c>
      <c r="H96" s="9" t="s">
        <v>22</v>
      </c>
      <c r="I96" s="8" t="s">
        <v>23</v>
      </c>
      <c r="J96" s="8">
        <v>0</v>
      </c>
      <c r="K96" s="8">
        <v>0</v>
      </c>
      <c r="L96" s="5">
        <f t="shared" si="2"/>
        <v>0</v>
      </c>
      <c r="M96" s="7"/>
      <c r="N96">
        <f t="shared" si="3"/>
        <v>0</v>
      </c>
    </row>
    <row r="97" spans="1:14" ht="45" customHeight="1" x14ac:dyDescent="0.35">
      <c r="A97" s="7" t="s">
        <v>129</v>
      </c>
      <c r="B97" t="str">
        <f>VLOOKUP(A97,[1]Sheet1!A:B,2,FALSE)</f>
        <v>Citra Garden City Malang</v>
      </c>
      <c r="C97" t="str">
        <f>VLOOKUP(B97,[1]Proyek!A:E,5,FALSE)</f>
        <v>Housing</v>
      </c>
      <c r="D97" s="8" t="s">
        <v>15</v>
      </c>
      <c r="E97" s="8" t="s">
        <v>16</v>
      </c>
      <c r="F97" s="7" t="s">
        <v>102</v>
      </c>
      <c r="G97" s="7" t="s">
        <v>103</v>
      </c>
      <c r="H97" s="9" t="s">
        <v>22</v>
      </c>
      <c r="I97" s="8" t="s">
        <v>23</v>
      </c>
      <c r="J97" s="8">
        <v>0</v>
      </c>
      <c r="K97" s="8">
        <v>0</v>
      </c>
      <c r="L97" s="5">
        <f t="shared" si="2"/>
        <v>0</v>
      </c>
      <c r="M97" s="7"/>
      <c r="N97">
        <f t="shared" si="3"/>
        <v>0</v>
      </c>
    </row>
    <row r="98" spans="1:14" ht="79.5" customHeight="1" x14ac:dyDescent="0.35">
      <c r="A98" s="4" t="s">
        <v>129</v>
      </c>
      <c r="B98" t="str">
        <f>VLOOKUP(A98,[1]Sheet1!A:B,2,FALSE)</f>
        <v>Citra Garden City Malang</v>
      </c>
      <c r="C98" t="str">
        <f>VLOOKUP(B98,[1]Proyek!A:E,5,FALSE)</f>
        <v>Housing</v>
      </c>
      <c r="D98" s="5" t="s">
        <v>15</v>
      </c>
      <c r="E98" s="5" t="s">
        <v>16</v>
      </c>
      <c r="F98" s="4" t="s">
        <v>102</v>
      </c>
      <c r="G98" s="4" t="s">
        <v>104</v>
      </c>
      <c r="H98" s="6" t="s">
        <v>135</v>
      </c>
      <c r="I98" s="5" t="s">
        <v>20</v>
      </c>
      <c r="J98" s="5">
        <v>2</v>
      </c>
      <c r="K98" s="5">
        <v>2</v>
      </c>
      <c r="L98" s="5">
        <f t="shared" si="2"/>
        <v>4</v>
      </c>
      <c r="M98" s="4"/>
      <c r="N98">
        <f t="shared" si="3"/>
        <v>0</v>
      </c>
    </row>
    <row r="99" spans="1:14" ht="45" customHeight="1" x14ac:dyDescent="0.35">
      <c r="A99" s="7" t="s">
        <v>129</v>
      </c>
      <c r="B99" t="str">
        <f>VLOOKUP(A99,[1]Sheet1!A:B,2,FALSE)</f>
        <v>Citra Garden City Malang</v>
      </c>
      <c r="C99" t="str">
        <f>VLOOKUP(B99,[1]Proyek!A:E,5,FALSE)</f>
        <v>Housing</v>
      </c>
      <c r="D99" s="8" t="s">
        <v>15</v>
      </c>
      <c r="E99" s="8" t="s">
        <v>16</v>
      </c>
      <c r="F99" s="7" t="s">
        <v>102</v>
      </c>
      <c r="G99" s="7" t="s">
        <v>136</v>
      </c>
      <c r="H99" s="9" t="s">
        <v>22</v>
      </c>
      <c r="I99" s="8" t="s">
        <v>23</v>
      </c>
      <c r="J99" s="8">
        <v>0</v>
      </c>
      <c r="K99" s="8">
        <v>0</v>
      </c>
      <c r="L99" s="5">
        <f t="shared" si="2"/>
        <v>0</v>
      </c>
      <c r="M99" s="7"/>
      <c r="N99">
        <f t="shared" si="3"/>
        <v>0</v>
      </c>
    </row>
    <row r="100" spans="1:14" ht="45" customHeight="1" x14ac:dyDescent="0.35">
      <c r="A100" s="7" t="s">
        <v>129</v>
      </c>
      <c r="B100" t="str">
        <f>VLOOKUP(A100,[1]Sheet1!A:B,2,FALSE)</f>
        <v>Citra Garden City Malang</v>
      </c>
      <c r="C100" t="str">
        <f>VLOOKUP(B100,[1]Proyek!A:E,5,FALSE)</f>
        <v>Housing</v>
      </c>
      <c r="D100" s="8" t="s">
        <v>15</v>
      </c>
      <c r="E100" s="8" t="s">
        <v>16</v>
      </c>
      <c r="F100" s="7" t="s">
        <v>102</v>
      </c>
      <c r="G100" s="7" t="s">
        <v>107</v>
      </c>
      <c r="H100" s="9" t="s">
        <v>22</v>
      </c>
      <c r="I100" s="8" t="s">
        <v>23</v>
      </c>
      <c r="J100" s="8">
        <v>0</v>
      </c>
      <c r="K100" s="8">
        <v>0</v>
      </c>
      <c r="L100" s="5">
        <f t="shared" si="2"/>
        <v>0</v>
      </c>
      <c r="M100" s="7"/>
      <c r="N100">
        <f t="shared" si="3"/>
        <v>0</v>
      </c>
    </row>
    <row r="101" spans="1:14" ht="45" customHeight="1" x14ac:dyDescent="0.35">
      <c r="A101" s="4" t="s">
        <v>129</v>
      </c>
      <c r="B101" t="str">
        <f>VLOOKUP(A101,[1]Sheet1!A:B,2,FALSE)</f>
        <v>Citra Garden City Malang</v>
      </c>
      <c r="C101" t="str">
        <f>VLOOKUP(B101,[1]Proyek!A:E,5,FALSE)</f>
        <v>Housing</v>
      </c>
      <c r="D101" s="5" t="s">
        <v>15</v>
      </c>
      <c r="E101" s="5" t="s">
        <v>16</v>
      </c>
      <c r="F101" s="4" t="s">
        <v>102</v>
      </c>
      <c r="G101" s="4" t="s">
        <v>110</v>
      </c>
      <c r="H101" s="6" t="s">
        <v>137</v>
      </c>
      <c r="I101" s="5" t="s">
        <v>20</v>
      </c>
      <c r="J101" s="5">
        <v>2</v>
      </c>
      <c r="K101" s="5">
        <v>1</v>
      </c>
      <c r="L101" s="5">
        <f t="shared" si="2"/>
        <v>2</v>
      </c>
      <c r="M101" s="4"/>
      <c r="N101">
        <f t="shared" si="3"/>
        <v>0</v>
      </c>
    </row>
    <row r="102" spans="1:14" ht="45" customHeight="1" x14ac:dyDescent="0.35">
      <c r="A102" s="7" t="s">
        <v>129</v>
      </c>
      <c r="B102" t="str">
        <f>VLOOKUP(A102,[1]Sheet1!A:B,2,FALSE)</f>
        <v>Citra Garden City Malang</v>
      </c>
      <c r="C102" t="str">
        <f>VLOOKUP(B102,[1]Proyek!A:E,5,FALSE)</f>
        <v>Housing</v>
      </c>
      <c r="D102" s="8" t="s">
        <v>15</v>
      </c>
      <c r="E102" s="8" t="s">
        <v>16</v>
      </c>
      <c r="F102" s="7" t="s">
        <v>102</v>
      </c>
      <c r="G102" s="7" t="s">
        <v>112</v>
      </c>
      <c r="H102" s="9" t="s">
        <v>22</v>
      </c>
      <c r="I102" s="8" t="s">
        <v>23</v>
      </c>
      <c r="J102" s="8">
        <v>0</v>
      </c>
      <c r="K102" s="8">
        <v>0</v>
      </c>
      <c r="L102" s="5">
        <f t="shared" si="2"/>
        <v>0</v>
      </c>
      <c r="M102" s="7"/>
      <c r="N102">
        <f t="shared" si="3"/>
        <v>0</v>
      </c>
    </row>
    <row r="103" spans="1:14" ht="45" customHeight="1" x14ac:dyDescent="0.35">
      <c r="A103" s="4" t="s">
        <v>129</v>
      </c>
      <c r="B103" t="str">
        <f>VLOOKUP(A103,[1]Sheet1!A:B,2,FALSE)</f>
        <v>Citra Garden City Malang</v>
      </c>
      <c r="C103" t="str">
        <f>VLOOKUP(B103,[1]Proyek!A:E,5,FALSE)</f>
        <v>Housing</v>
      </c>
      <c r="D103" s="5" t="s">
        <v>15</v>
      </c>
      <c r="E103" s="5" t="s">
        <v>16</v>
      </c>
      <c r="F103" s="4" t="s">
        <v>102</v>
      </c>
      <c r="G103" s="4" t="s">
        <v>113</v>
      </c>
      <c r="H103" s="6" t="s">
        <v>138</v>
      </c>
      <c r="I103" s="5" t="s">
        <v>20</v>
      </c>
      <c r="J103" s="5">
        <v>2</v>
      </c>
      <c r="K103" s="5">
        <v>2</v>
      </c>
      <c r="L103" s="5">
        <f t="shared" si="2"/>
        <v>4</v>
      </c>
      <c r="M103" s="4"/>
      <c r="N103">
        <f t="shared" si="3"/>
        <v>0</v>
      </c>
    </row>
    <row r="104" spans="1:14" ht="45" customHeight="1" x14ac:dyDescent="0.35">
      <c r="A104" s="7" t="s">
        <v>129</v>
      </c>
      <c r="B104" t="str">
        <f>VLOOKUP(A104,[1]Sheet1!A:B,2,FALSE)</f>
        <v>Citra Garden City Malang</v>
      </c>
      <c r="C104" t="str">
        <f>VLOOKUP(B104,[1]Proyek!A:E,5,FALSE)</f>
        <v>Housing</v>
      </c>
      <c r="D104" s="8" t="s">
        <v>15</v>
      </c>
      <c r="E104" s="8" t="s">
        <v>16</v>
      </c>
      <c r="F104" s="7" t="s">
        <v>102</v>
      </c>
      <c r="G104" s="7" t="s">
        <v>114</v>
      </c>
      <c r="H104" s="9" t="s">
        <v>22</v>
      </c>
      <c r="I104" s="8" t="s">
        <v>23</v>
      </c>
      <c r="J104" s="8">
        <v>0</v>
      </c>
      <c r="K104" s="8">
        <v>0</v>
      </c>
      <c r="L104" s="5">
        <f t="shared" si="2"/>
        <v>0</v>
      </c>
      <c r="M104" s="7"/>
      <c r="N104">
        <f t="shared" si="3"/>
        <v>0</v>
      </c>
    </row>
    <row r="105" spans="1:14" ht="45" customHeight="1" x14ac:dyDescent="0.35">
      <c r="A105" s="4" t="s">
        <v>129</v>
      </c>
      <c r="B105" t="str">
        <f>VLOOKUP(A105,[1]Sheet1!A:B,2,FALSE)</f>
        <v>Citra Garden City Malang</v>
      </c>
      <c r="C105" t="str">
        <f>VLOOKUP(B105,[1]Proyek!A:E,5,FALSE)</f>
        <v>Housing</v>
      </c>
      <c r="D105" s="5" t="s">
        <v>15</v>
      </c>
      <c r="E105" s="5" t="s">
        <v>16</v>
      </c>
      <c r="F105" s="4" t="s">
        <v>102</v>
      </c>
      <c r="G105" s="4" t="s">
        <v>115</v>
      </c>
      <c r="H105" s="6" t="s">
        <v>139</v>
      </c>
      <c r="I105" s="5" t="s">
        <v>20</v>
      </c>
      <c r="J105" s="5">
        <v>2</v>
      </c>
      <c r="K105" s="5">
        <v>1</v>
      </c>
      <c r="L105" s="5">
        <f t="shared" si="2"/>
        <v>2</v>
      </c>
      <c r="M105" s="4"/>
      <c r="N105">
        <f t="shared" si="3"/>
        <v>0</v>
      </c>
    </row>
    <row r="106" spans="1:14" ht="45" customHeight="1" x14ac:dyDescent="0.35">
      <c r="A106" s="7" t="s">
        <v>129</v>
      </c>
      <c r="B106" t="str">
        <f>VLOOKUP(A106,[1]Sheet1!A:B,2,FALSE)</f>
        <v>Citra Garden City Malang</v>
      </c>
      <c r="C106" t="str">
        <f>VLOOKUP(B106,[1]Proyek!A:E,5,FALSE)</f>
        <v>Housing</v>
      </c>
      <c r="D106" s="8" t="s">
        <v>15</v>
      </c>
      <c r="E106" s="8" t="s">
        <v>16</v>
      </c>
      <c r="F106" s="7" t="s">
        <v>116</v>
      </c>
      <c r="G106" s="7" t="s">
        <v>39</v>
      </c>
      <c r="H106" s="9" t="s">
        <v>22</v>
      </c>
      <c r="I106" s="8" t="s">
        <v>23</v>
      </c>
      <c r="J106" s="8">
        <v>0</v>
      </c>
      <c r="K106" s="8">
        <v>0</v>
      </c>
      <c r="L106" s="5">
        <f t="shared" si="2"/>
        <v>0</v>
      </c>
      <c r="M106" s="7"/>
      <c r="N106">
        <f t="shared" si="3"/>
        <v>0</v>
      </c>
    </row>
    <row r="107" spans="1:14" ht="45" customHeight="1" x14ac:dyDescent="0.35">
      <c r="A107" s="4" t="s">
        <v>129</v>
      </c>
      <c r="B107" t="str">
        <f>VLOOKUP(A107,[1]Sheet1!A:B,2,FALSE)</f>
        <v>Citra Garden City Malang</v>
      </c>
      <c r="C107" t="str">
        <f>VLOOKUP(B107,[1]Proyek!A:E,5,FALSE)</f>
        <v>Housing</v>
      </c>
      <c r="D107" s="5" t="s">
        <v>15</v>
      </c>
      <c r="E107" s="5" t="s">
        <v>16</v>
      </c>
      <c r="F107" s="4" t="s">
        <v>116</v>
      </c>
      <c r="G107" s="4" t="s">
        <v>41</v>
      </c>
      <c r="H107" s="6" t="s">
        <v>140</v>
      </c>
      <c r="I107" s="5" t="s">
        <v>20</v>
      </c>
      <c r="J107" s="5">
        <v>2</v>
      </c>
      <c r="K107" s="5">
        <v>1</v>
      </c>
      <c r="L107" s="5">
        <f t="shared" si="2"/>
        <v>2</v>
      </c>
      <c r="M107" s="4"/>
      <c r="N107">
        <f t="shared" si="3"/>
        <v>0</v>
      </c>
    </row>
    <row r="108" spans="1:14" ht="45" customHeight="1" x14ac:dyDescent="0.35">
      <c r="A108" s="4" t="s">
        <v>129</v>
      </c>
      <c r="B108" t="str">
        <f>VLOOKUP(A108,[1]Sheet1!A:B,2,FALSE)</f>
        <v>Citra Garden City Malang</v>
      </c>
      <c r="C108" t="str">
        <f>VLOOKUP(B108,[1]Proyek!A:E,5,FALSE)</f>
        <v>Housing</v>
      </c>
      <c r="D108" s="5" t="s">
        <v>15</v>
      </c>
      <c r="E108" s="5" t="s">
        <v>16</v>
      </c>
      <c r="F108" s="4" t="s">
        <v>116</v>
      </c>
      <c r="G108" s="4" t="s">
        <v>43</v>
      </c>
      <c r="H108" s="6" t="s">
        <v>141</v>
      </c>
      <c r="I108" s="5" t="s">
        <v>20</v>
      </c>
      <c r="J108" s="5">
        <v>2</v>
      </c>
      <c r="K108" s="5">
        <v>3</v>
      </c>
      <c r="L108" s="5">
        <f t="shared" si="2"/>
        <v>6</v>
      </c>
      <c r="M108" s="4"/>
      <c r="N108">
        <f t="shared" si="3"/>
        <v>0</v>
      </c>
    </row>
    <row r="109" spans="1:14" ht="45" customHeight="1" x14ac:dyDescent="0.35">
      <c r="A109" s="7" t="s">
        <v>129</v>
      </c>
      <c r="B109" t="str">
        <f>VLOOKUP(A109,[1]Sheet1!A:B,2,FALSE)</f>
        <v>Citra Garden City Malang</v>
      </c>
      <c r="C109" t="str">
        <f>VLOOKUP(B109,[1]Proyek!A:E,5,FALSE)</f>
        <v>Housing</v>
      </c>
      <c r="D109" s="8" t="s">
        <v>15</v>
      </c>
      <c r="E109" s="8" t="s">
        <v>16</v>
      </c>
      <c r="F109" s="7" t="s">
        <v>116</v>
      </c>
      <c r="G109" s="7" t="s">
        <v>120</v>
      </c>
      <c r="H109" s="9" t="s">
        <v>22</v>
      </c>
      <c r="I109" s="8" t="s">
        <v>23</v>
      </c>
      <c r="J109" s="8">
        <v>0</v>
      </c>
      <c r="K109" s="8">
        <v>0</v>
      </c>
      <c r="L109" s="5">
        <f t="shared" si="2"/>
        <v>0</v>
      </c>
      <c r="M109" s="7"/>
      <c r="N109">
        <f t="shared" si="3"/>
        <v>0</v>
      </c>
    </row>
    <row r="110" spans="1:14" ht="45" customHeight="1" x14ac:dyDescent="0.35">
      <c r="A110" s="4" t="s">
        <v>129</v>
      </c>
      <c r="B110" t="str">
        <f>VLOOKUP(A110,[1]Sheet1!A:B,2,FALSE)</f>
        <v>Citra Garden City Malang</v>
      </c>
      <c r="C110" t="str">
        <f>VLOOKUP(B110,[1]Proyek!A:E,5,FALSE)</f>
        <v>Housing</v>
      </c>
      <c r="D110" s="5" t="s">
        <v>15</v>
      </c>
      <c r="E110" s="5" t="s">
        <v>16</v>
      </c>
      <c r="F110" s="4" t="s">
        <v>116</v>
      </c>
      <c r="G110" s="4" t="s">
        <v>121</v>
      </c>
      <c r="H110" s="6" t="s">
        <v>142</v>
      </c>
      <c r="I110" s="5" t="s">
        <v>20</v>
      </c>
      <c r="J110" s="5">
        <v>2</v>
      </c>
      <c r="K110" s="5">
        <v>3</v>
      </c>
      <c r="L110" s="5">
        <f t="shared" si="2"/>
        <v>6</v>
      </c>
      <c r="M110" s="4"/>
      <c r="N110">
        <f t="shared" si="3"/>
        <v>0</v>
      </c>
    </row>
    <row r="111" spans="1:14" ht="45" customHeight="1" x14ac:dyDescent="0.35">
      <c r="A111" s="7" t="s">
        <v>129</v>
      </c>
      <c r="B111" t="str">
        <f>VLOOKUP(A111,[1]Sheet1!A:B,2,FALSE)</f>
        <v>Citra Garden City Malang</v>
      </c>
      <c r="C111" t="str">
        <f>VLOOKUP(B111,[1]Proyek!A:E,5,FALSE)</f>
        <v>Housing</v>
      </c>
      <c r="D111" s="8" t="s">
        <v>15</v>
      </c>
      <c r="E111" s="8" t="s">
        <v>16</v>
      </c>
      <c r="F111" s="7" t="s">
        <v>116</v>
      </c>
      <c r="G111" s="7" t="s">
        <v>143</v>
      </c>
      <c r="H111" s="9" t="s">
        <v>22</v>
      </c>
      <c r="I111" s="8" t="s">
        <v>23</v>
      </c>
      <c r="J111" s="8">
        <v>0</v>
      </c>
      <c r="K111" s="8">
        <v>0</v>
      </c>
      <c r="L111" s="5">
        <f t="shared" si="2"/>
        <v>0</v>
      </c>
      <c r="M111" s="7"/>
      <c r="N111">
        <f t="shared" si="3"/>
        <v>0</v>
      </c>
    </row>
    <row r="112" spans="1:14" ht="45" customHeight="1" x14ac:dyDescent="0.35">
      <c r="A112" s="4" t="s">
        <v>129</v>
      </c>
      <c r="B112" t="str">
        <f>VLOOKUP(A112,[1]Sheet1!A:B,2,FALSE)</f>
        <v>Citra Garden City Malang</v>
      </c>
      <c r="C112" t="str">
        <f>VLOOKUP(B112,[1]Proyek!A:E,5,FALSE)</f>
        <v>Housing</v>
      </c>
      <c r="D112" s="5" t="s">
        <v>15</v>
      </c>
      <c r="E112" s="5" t="s">
        <v>16</v>
      </c>
      <c r="F112" s="4" t="s">
        <v>116</v>
      </c>
      <c r="G112" s="4" t="s">
        <v>123</v>
      </c>
      <c r="H112" s="6" t="s">
        <v>144</v>
      </c>
      <c r="I112" s="5" t="s">
        <v>20</v>
      </c>
      <c r="J112" s="5">
        <v>2</v>
      </c>
      <c r="K112" s="5">
        <v>1</v>
      </c>
      <c r="L112" s="5">
        <f t="shared" si="2"/>
        <v>2</v>
      </c>
      <c r="M112" s="4"/>
      <c r="N112">
        <f t="shared" si="3"/>
        <v>0</v>
      </c>
    </row>
    <row r="113" spans="1:14" ht="45" customHeight="1" x14ac:dyDescent="0.35">
      <c r="A113" s="7" t="s">
        <v>129</v>
      </c>
      <c r="B113" t="str">
        <f>VLOOKUP(A113,[1]Sheet1!A:B,2,FALSE)</f>
        <v>Citra Garden City Malang</v>
      </c>
      <c r="C113" t="str">
        <f>VLOOKUP(B113,[1]Proyek!A:E,5,FALSE)</f>
        <v>Housing</v>
      </c>
      <c r="D113" s="8" t="s">
        <v>15</v>
      </c>
      <c r="E113" s="8" t="s">
        <v>16</v>
      </c>
      <c r="F113" s="7" t="s">
        <v>125</v>
      </c>
      <c r="G113" s="7" t="s">
        <v>145</v>
      </c>
      <c r="H113" s="9" t="s">
        <v>22</v>
      </c>
      <c r="I113" s="8" t="s">
        <v>23</v>
      </c>
      <c r="J113" s="8">
        <v>0</v>
      </c>
      <c r="K113" s="8">
        <v>0</v>
      </c>
      <c r="L113" s="5">
        <f t="shared" si="2"/>
        <v>0</v>
      </c>
      <c r="M113" s="7"/>
      <c r="N113">
        <f t="shared" si="3"/>
        <v>0</v>
      </c>
    </row>
    <row r="114" spans="1:14" ht="45" customHeight="1" x14ac:dyDescent="0.35">
      <c r="A114" s="4" t="s">
        <v>129</v>
      </c>
      <c r="B114" t="str">
        <f>VLOOKUP(A114,[1]Sheet1!A:B,2,FALSE)</f>
        <v>Citra Garden City Malang</v>
      </c>
      <c r="C114" t="str">
        <f>VLOOKUP(B114,[1]Proyek!A:E,5,FALSE)</f>
        <v>Housing</v>
      </c>
      <c r="D114" s="5" t="s">
        <v>15</v>
      </c>
      <c r="E114" s="5" t="s">
        <v>16</v>
      </c>
      <c r="F114" s="4" t="s">
        <v>125</v>
      </c>
      <c r="G114" s="4" t="s">
        <v>127</v>
      </c>
      <c r="H114" s="6" t="s">
        <v>146</v>
      </c>
      <c r="I114" s="5" t="s">
        <v>20</v>
      </c>
      <c r="J114" s="5">
        <v>2</v>
      </c>
      <c r="K114" s="5">
        <v>1</v>
      </c>
      <c r="L114" s="5">
        <f t="shared" si="2"/>
        <v>2</v>
      </c>
      <c r="M114" s="4"/>
      <c r="N114">
        <f t="shared" si="3"/>
        <v>0</v>
      </c>
    </row>
    <row r="115" spans="1:14" ht="45" customHeight="1" x14ac:dyDescent="0.35">
      <c r="A115" s="7" t="s">
        <v>129</v>
      </c>
      <c r="B115" t="str">
        <f>VLOOKUP(A115,[1]Sheet1!A:B,2,FALSE)</f>
        <v>Citra Garden City Malang</v>
      </c>
      <c r="C115" t="str">
        <f>VLOOKUP(B115,[1]Proyek!A:E,5,FALSE)</f>
        <v>Housing</v>
      </c>
      <c r="D115" s="8" t="s">
        <v>15</v>
      </c>
      <c r="E115" s="8" t="s">
        <v>16</v>
      </c>
      <c r="F115" s="7" t="s">
        <v>125</v>
      </c>
      <c r="G115" s="7" t="s">
        <v>53</v>
      </c>
      <c r="H115" s="9" t="s">
        <v>22</v>
      </c>
      <c r="I115" s="8" t="s">
        <v>23</v>
      </c>
      <c r="J115" s="8">
        <v>0</v>
      </c>
      <c r="K115" s="8">
        <v>0</v>
      </c>
      <c r="L115" s="5">
        <f t="shared" si="2"/>
        <v>0</v>
      </c>
      <c r="M115" s="7"/>
      <c r="N115">
        <f t="shared" si="3"/>
        <v>0</v>
      </c>
    </row>
    <row r="116" spans="1:14" ht="45" customHeight="1" x14ac:dyDescent="0.35">
      <c r="A116" s="7" t="s">
        <v>147</v>
      </c>
      <c r="B116" t="str">
        <f>VLOOKUP(A116,[1]Sheet1!A:B,2,FALSE)</f>
        <v>Citra Garden Puri Jakarta</v>
      </c>
      <c r="C116" t="str">
        <f>VLOOKUP(B116,[1]Proyek!A:E,5,FALSE)</f>
        <v>Housing</v>
      </c>
      <c r="D116" s="8" t="s">
        <v>15</v>
      </c>
      <c r="E116" s="8" t="s">
        <v>16</v>
      </c>
      <c r="F116" s="7" t="s">
        <v>60</v>
      </c>
      <c r="G116" s="7" t="s">
        <v>61</v>
      </c>
      <c r="H116" s="9" t="s">
        <v>22</v>
      </c>
      <c r="I116" s="8" t="s">
        <v>23</v>
      </c>
      <c r="J116" s="8">
        <v>0</v>
      </c>
      <c r="K116" s="8">
        <v>0</v>
      </c>
      <c r="L116" s="5">
        <f t="shared" si="2"/>
        <v>0</v>
      </c>
      <c r="M116" s="7"/>
      <c r="N116">
        <f t="shared" si="3"/>
        <v>0</v>
      </c>
    </row>
    <row r="117" spans="1:14" ht="45" customHeight="1" x14ac:dyDescent="0.35">
      <c r="A117" s="7" t="s">
        <v>147</v>
      </c>
      <c r="B117" t="str">
        <f>VLOOKUP(A117,[1]Sheet1!A:B,2,FALSE)</f>
        <v>Citra Garden Puri Jakarta</v>
      </c>
      <c r="C117" t="str">
        <f>VLOOKUP(B117,[1]Proyek!A:E,5,FALSE)</f>
        <v>Housing</v>
      </c>
      <c r="D117" s="8" t="s">
        <v>15</v>
      </c>
      <c r="E117" s="8" t="s">
        <v>16</v>
      </c>
      <c r="F117" s="7" t="s">
        <v>60</v>
      </c>
      <c r="G117" s="7" t="s">
        <v>62</v>
      </c>
      <c r="H117" s="9" t="s">
        <v>22</v>
      </c>
      <c r="I117" s="8" t="s">
        <v>23</v>
      </c>
      <c r="J117" s="8">
        <v>0</v>
      </c>
      <c r="K117" s="8">
        <v>0</v>
      </c>
      <c r="L117" s="5">
        <f t="shared" si="2"/>
        <v>0</v>
      </c>
      <c r="M117" s="7"/>
      <c r="N117">
        <f t="shared" si="3"/>
        <v>0</v>
      </c>
    </row>
    <row r="118" spans="1:14" ht="45" customHeight="1" x14ac:dyDescent="0.35">
      <c r="A118" s="7" t="s">
        <v>147</v>
      </c>
      <c r="B118" t="str">
        <f>VLOOKUP(A118,[1]Sheet1!A:B,2,FALSE)</f>
        <v>Citra Garden Puri Jakarta</v>
      </c>
      <c r="C118" t="str">
        <f>VLOOKUP(B118,[1]Proyek!A:E,5,FALSE)</f>
        <v>Housing</v>
      </c>
      <c r="D118" s="8" t="s">
        <v>15</v>
      </c>
      <c r="E118" s="8" t="s">
        <v>16</v>
      </c>
      <c r="F118" s="7" t="s">
        <v>60</v>
      </c>
      <c r="G118" s="7" t="s">
        <v>63</v>
      </c>
      <c r="H118" s="9" t="s">
        <v>22</v>
      </c>
      <c r="I118" s="8" t="s">
        <v>23</v>
      </c>
      <c r="J118" s="8">
        <v>0</v>
      </c>
      <c r="K118" s="8">
        <v>0</v>
      </c>
      <c r="L118" s="5">
        <f t="shared" si="2"/>
        <v>0</v>
      </c>
      <c r="M118" s="7"/>
      <c r="N118">
        <f t="shared" si="3"/>
        <v>0</v>
      </c>
    </row>
    <row r="119" spans="1:14" ht="45" customHeight="1" x14ac:dyDescent="0.35">
      <c r="A119" s="7" t="s">
        <v>147</v>
      </c>
      <c r="B119" t="str">
        <f>VLOOKUP(A119,[1]Sheet1!A:B,2,FALSE)</f>
        <v>Citra Garden Puri Jakarta</v>
      </c>
      <c r="C119" t="str">
        <f>VLOOKUP(B119,[1]Proyek!A:E,5,FALSE)</f>
        <v>Housing</v>
      </c>
      <c r="D119" s="8" t="s">
        <v>15</v>
      </c>
      <c r="E119" s="8" t="s">
        <v>16</v>
      </c>
      <c r="F119" s="7" t="s">
        <v>60</v>
      </c>
      <c r="G119" s="7" t="s">
        <v>64</v>
      </c>
      <c r="H119" s="9" t="s">
        <v>22</v>
      </c>
      <c r="I119" s="8" t="s">
        <v>23</v>
      </c>
      <c r="J119" s="8">
        <v>0</v>
      </c>
      <c r="K119" s="8">
        <v>0</v>
      </c>
      <c r="L119" s="5">
        <f t="shared" si="2"/>
        <v>0</v>
      </c>
      <c r="M119" s="7"/>
      <c r="N119">
        <f t="shared" si="3"/>
        <v>0</v>
      </c>
    </row>
    <row r="120" spans="1:14" ht="45" customHeight="1" x14ac:dyDescent="0.35">
      <c r="A120" s="4" t="s">
        <v>147</v>
      </c>
      <c r="B120" t="str">
        <f>VLOOKUP(A120,[1]Sheet1!A:B,2,FALSE)</f>
        <v>Citra Garden Puri Jakarta</v>
      </c>
      <c r="C120" t="str">
        <f>VLOOKUP(B120,[1]Proyek!A:E,5,FALSE)</f>
        <v>Housing</v>
      </c>
      <c r="D120" s="5" t="s">
        <v>15</v>
      </c>
      <c r="E120" s="5" t="s">
        <v>16</v>
      </c>
      <c r="F120" s="4" t="s">
        <v>60</v>
      </c>
      <c r="G120" s="4" t="s">
        <v>65</v>
      </c>
      <c r="H120" s="6" t="s">
        <v>148</v>
      </c>
      <c r="I120" s="5" t="s">
        <v>20</v>
      </c>
      <c r="J120" s="5">
        <v>1</v>
      </c>
      <c r="K120" s="5">
        <v>2</v>
      </c>
      <c r="L120" s="5">
        <f t="shared" si="2"/>
        <v>2</v>
      </c>
      <c r="M120" s="4"/>
      <c r="N120">
        <f t="shared" si="3"/>
        <v>0</v>
      </c>
    </row>
    <row r="121" spans="1:14" ht="45" customHeight="1" x14ac:dyDescent="0.35">
      <c r="A121" s="7" t="s">
        <v>147</v>
      </c>
      <c r="B121" t="str">
        <f>VLOOKUP(A121,[1]Sheet1!A:B,2,FALSE)</f>
        <v>Citra Garden Puri Jakarta</v>
      </c>
      <c r="C121" t="str">
        <f>VLOOKUP(B121,[1]Proyek!A:E,5,FALSE)</f>
        <v>Housing</v>
      </c>
      <c r="D121" s="8" t="s">
        <v>15</v>
      </c>
      <c r="E121" s="8" t="s">
        <v>16</v>
      </c>
      <c r="F121" s="7" t="s">
        <v>60</v>
      </c>
      <c r="G121" s="7" t="s">
        <v>67</v>
      </c>
      <c r="H121" s="9" t="s">
        <v>22</v>
      </c>
      <c r="I121" s="8" t="s">
        <v>23</v>
      </c>
      <c r="J121" s="8">
        <v>0</v>
      </c>
      <c r="K121" s="8">
        <v>0</v>
      </c>
      <c r="L121" s="5">
        <f t="shared" si="2"/>
        <v>0</v>
      </c>
      <c r="M121" s="7"/>
      <c r="N121">
        <f t="shared" si="3"/>
        <v>0</v>
      </c>
    </row>
    <row r="122" spans="1:14" ht="45" customHeight="1" x14ac:dyDescent="0.35">
      <c r="A122" s="7" t="s">
        <v>147</v>
      </c>
      <c r="B122" t="str">
        <f>VLOOKUP(A122,[1]Sheet1!A:B,2,FALSE)</f>
        <v>Citra Garden Puri Jakarta</v>
      </c>
      <c r="C122" t="str">
        <f>VLOOKUP(B122,[1]Proyek!A:E,5,FALSE)</f>
        <v>Housing</v>
      </c>
      <c r="D122" s="8" t="s">
        <v>15</v>
      </c>
      <c r="E122" s="8" t="s">
        <v>16</v>
      </c>
      <c r="F122" s="7" t="s">
        <v>60</v>
      </c>
      <c r="G122" s="7" t="s">
        <v>68</v>
      </c>
      <c r="H122" s="9" t="s">
        <v>22</v>
      </c>
      <c r="I122" s="8" t="s">
        <v>23</v>
      </c>
      <c r="J122" s="8">
        <v>0</v>
      </c>
      <c r="K122" s="8">
        <v>0</v>
      </c>
      <c r="L122" s="5">
        <f t="shared" si="2"/>
        <v>0</v>
      </c>
      <c r="M122" s="7"/>
      <c r="N122">
        <f t="shared" si="3"/>
        <v>0</v>
      </c>
    </row>
    <row r="123" spans="1:14" ht="45" customHeight="1" x14ac:dyDescent="0.35">
      <c r="A123" s="7" t="s">
        <v>147</v>
      </c>
      <c r="B123" t="str">
        <f>VLOOKUP(A123,[1]Sheet1!A:B,2,FALSE)</f>
        <v>Citra Garden Puri Jakarta</v>
      </c>
      <c r="C123" t="str">
        <f>VLOOKUP(B123,[1]Proyek!A:E,5,FALSE)</f>
        <v>Housing</v>
      </c>
      <c r="D123" s="8" t="s">
        <v>15</v>
      </c>
      <c r="E123" s="8" t="s">
        <v>16</v>
      </c>
      <c r="F123" s="7" t="s">
        <v>60</v>
      </c>
      <c r="G123" s="7" t="s">
        <v>69</v>
      </c>
      <c r="H123" s="9" t="s">
        <v>22</v>
      </c>
      <c r="I123" s="8" t="s">
        <v>23</v>
      </c>
      <c r="J123" s="8">
        <v>0</v>
      </c>
      <c r="K123" s="8">
        <v>0</v>
      </c>
      <c r="L123" s="5">
        <f t="shared" si="2"/>
        <v>0</v>
      </c>
      <c r="M123" s="7"/>
      <c r="N123">
        <f t="shared" si="3"/>
        <v>0</v>
      </c>
    </row>
    <row r="124" spans="1:14" ht="45" customHeight="1" x14ac:dyDescent="0.35">
      <c r="A124" s="7" t="s">
        <v>147</v>
      </c>
      <c r="B124" t="str">
        <f>VLOOKUP(A124,[1]Sheet1!A:B,2,FALSE)</f>
        <v>Citra Garden Puri Jakarta</v>
      </c>
      <c r="C124" t="str">
        <f>VLOOKUP(B124,[1]Proyek!A:E,5,FALSE)</f>
        <v>Housing</v>
      </c>
      <c r="D124" s="8" t="s">
        <v>15</v>
      </c>
      <c r="E124" s="8" t="s">
        <v>16</v>
      </c>
      <c r="F124" s="7" t="s">
        <v>60</v>
      </c>
      <c r="G124" s="7" t="s">
        <v>70</v>
      </c>
      <c r="H124" s="9" t="s">
        <v>22</v>
      </c>
      <c r="I124" s="8" t="s">
        <v>23</v>
      </c>
      <c r="J124" s="8">
        <v>0</v>
      </c>
      <c r="K124" s="8">
        <v>0</v>
      </c>
      <c r="L124" s="5">
        <f t="shared" si="2"/>
        <v>0</v>
      </c>
      <c r="M124" s="7"/>
      <c r="N124">
        <f t="shared" si="3"/>
        <v>0</v>
      </c>
    </row>
    <row r="125" spans="1:14" ht="45" customHeight="1" x14ac:dyDescent="0.35">
      <c r="A125" s="7" t="s">
        <v>147</v>
      </c>
      <c r="B125" t="str">
        <f>VLOOKUP(A125,[1]Sheet1!A:B,2,FALSE)</f>
        <v>Citra Garden Puri Jakarta</v>
      </c>
      <c r="C125" t="str">
        <f>VLOOKUP(B125,[1]Proyek!A:E,5,FALSE)</f>
        <v>Housing</v>
      </c>
      <c r="D125" s="8" t="s">
        <v>15</v>
      </c>
      <c r="E125" s="8" t="s">
        <v>16</v>
      </c>
      <c r="F125" s="7" t="s">
        <v>60</v>
      </c>
      <c r="G125" s="7" t="s">
        <v>71</v>
      </c>
      <c r="H125" s="9" t="s">
        <v>22</v>
      </c>
      <c r="I125" s="8" t="s">
        <v>23</v>
      </c>
      <c r="J125" s="8">
        <v>0</v>
      </c>
      <c r="K125" s="8">
        <v>0</v>
      </c>
      <c r="L125" s="5">
        <f t="shared" si="2"/>
        <v>0</v>
      </c>
      <c r="M125" s="7"/>
      <c r="N125">
        <f t="shared" si="3"/>
        <v>0</v>
      </c>
    </row>
    <row r="126" spans="1:14" ht="45" customHeight="1" x14ac:dyDescent="0.35">
      <c r="A126" s="4" t="s">
        <v>147</v>
      </c>
      <c r="B126" t="str">
        <f>VLOOKUP(A126,[1]Sheet1!A:B,2,FALSE)</f>
        <v>Citra Garden Puri Jakarta</v>
      </c>
      <c r="C126" t="str">
        <f>VLOOKUP(B126,[1]Proyek!A:E,5,FALSE)</f>
        <v>Housing</v>
      </c>
      <c r="D126" s="5" t="s">
        <v>15</v>
      </c>
      <c r="E126" s="5" t="s">
        <v>16</v>
      </c>
      <c r="F126" s="4" t="s">
        <v>60</v>
      </c>
      <c r="G126" s="4" t="s">
        <v>149</v>
      </c>
      <c r="H126" s="6" t="s">
        <v>150</v>
      </c>
      <c r="I126" s="5" t="s">
        <v>20</v>
      </c>
      <c r="J126" s="5">
        <v>2</v>
      </c>
      <c r="K126" s="5">
        <v>2</v>
      </c>
      <c r="L126" s="5">
        <f t="shared" si="2"/>
        <v>4</v>
      </c>
      <c r="M126" s="4"/>
      <c r="N126">
        <f t="shared" si="3"/>
        <v>0</v>
      </c>
    </row>
    <row r="127" spans="1:14" ht="45" customHeight="1" x14ac:dyDescent="0.35">
      <c r="A127" s="7" t="s">
        <v>147</v>
      </c>
      <c r="B127" t="str">
        <f>VLOOKUP(A127,[1]Sheet1!A:B,2,FALSE)</f>
        <v>Citra Garden Puri Jakarta</v>
      </c>
      <c r="C127" t="str">
        <f>VLOOKUP(B127,[1]Proyek!A:E,5,FALSE)</f>
        <v>Housing</v>
      </c>
      <c r="D127" s="8" t="s">
        <v>15</v>
      </c>
      <c r="E127" s="8" t="s">
        <v>16</v>
      </c>
      <c r="F127" s="7" t="s">
        <v>60</v>
      </c>
      <c r="G127" s="7" t="s">
        <v>151</v>
      </c>
      <c r="H127" s="9" t="s">
        <v>22</v>
      </c>
      <c r="I127" s="8" t="s">
        <v>23</v>
      </c>
      <c r="J127" s="8">
        <v>0</v>
      </c>
      <c r="K127" s="8">
        <v>0</v>
      </c>
      <c r="L127" s="5">
        <f t="shared" si="2"/>
        <v>0</v>
      </c>
      <c r="M127" s="7"/>
      <c r="N127">
        <f t="shared" si="3"/>
        <v>0</v>
      </c>
    </row>
    <row r="128" spans="1:14" ht="45" customHeight="1" x14ac:dyDescent="0.35">
      <c r="A128" s="4" t="s">
        <v>147</v>
      </c>
      <c r="B128" t="str">
        <f>VLOOKUP(A128,[1]Sheet1!A:B,2,FALSE)</f>
        <v>Citra Garden Puri Jakarta</v>
      </c>
      <c r="C128" t="str">
        <f>VLOOKUP(B128,[1]Proyek!A:E,5,FALSE)</f>
        <v>Housing</v>
      </c>
      <c r="D128" s="5" t="s">
        <v>15</v>
      </c>
      <c r="E128" s="5" t="s">
        <v>16</v>
      </c>
      <c r="F128" s="4" t="s">
        <v>74</v>
      </c>
      <c r="G128" s="4" t="s">
        <v>75</v>
      </c>
      <c r="H128" s="6" t="s">
        <v>152</v>
      </c>
      <c r="I128" s="5" t="s">
        <v>20</v>
      </c>
      <c r="J128" s="5">
        <v>2</v>
      </c>
      <c r="K128" s="5">
        <v>2</v>
      </c>
      <c r="L128" s="5">
        <f t="shared" si="2"/>
        <v>4</v>
      </c>
      <c r="M128" s="4"/>
      <c r="N128">
        <f t="shared" si="3"/>
        <v>0</v>
      </c>
    </row>
    <row r="129" spans="1:14" ht="45" customHeight="1" x14ac:dyDescent="0.35">
      <c r="A129" s="7" t="s">
        <v>147</v>
      </c>
      <c r="B129" t="str">
        <f>VLOOKUP(A129,[1]Sheet1!A:B,2,FALSE)</f>
        <v>Citra Garden Puri Jakarta</v>
      </c>
      <c r="C129" t="str">
        <f>VLOOKUP(B129,[1]Proyek!A:E,5,FALSE)</f>
        <v>Housing</v>
      </c>
      <c r="D129" s="8" t="s">
        <v>15</v>
      </c>
      <c r="E129" s="8" t="s">
        <v>16</v>
      </c>
      <c r="F129" s="7" t="s">
        <v>74</v>
      </c>
      <c r="G129" s="7" t="s">
        <v>131</v>
      </c>
      <c r="H129" s="9" t="s">
        <v>22</v>
      </c>
      <c r="I129" s="8" t="s">
        <v>23</v>
      </c>
      <c r="J129" s="8">
        <v>0</v>
      </c>
      <c r="K129" s="8">
        <v>0</v>
      </c>
      <c r="L129" s="5">
        <f t="shared" si="2"/>
        <v>0</v>
      </c>
      <c r="M129" s="7"/>
      <c r="N129">
        <f t="shared" si="3"/>
        <v>0</v>
      </c>
    </row>
    <row r="130" spans="1:14" ht="45" customHeight="1" x14ac:dyDescent="0.35">
      <c r="A130" s="7" t="s">
        <v>147</v>
      </c>
      <c r="B130" t="str">
        <f>VLOOKUP(A130,[1]Sheet1!A:B,2,FALSE)</f>
        <v>Citra Garden Puri Jakarta</v>
      </c>
      <c r="C130" t="str">
        <f>VLOOKUP(B130,[1]Proyek!A:E,5,FALSE)</f>
        <v>Housing</v>
      </c>
      <c r="D130" s="8" t="s">
        <v>15</v>
      </c>
      <c r="E130" s="8" t="s">
        <v>16</v>
      </c>
      <c r="F130" s="7" t="s">
        <v>74</v>
      </c>
      <c r="G130" s="7" t="s">
        <v>77</v>
      </c>
      <c r="H130" s="9" t="s">
        <v>22</v>
      </c>
      <c r="I130" s="8" t="s">
        <v>23</v>
      </c>
      <c r="J130" s="8">
        <v>0</v>
      </c>
      <c r="K130" s="8">
        <v>0</v>
      </c>
      <c r="L130" s="5">
        <f t="shared" si="2"/>
        <v>0</v>
      </c>
      <c r="M130" s="7"/>
      <c r="N130">
        <f t="shared" si="3"/>
        <v>0</v>
      </c>
    </row>
    <row r="131" spans="1:14" ht="45" customHeight="1" x14ac:dyDescent="0.35">
      <c r="A131" s="7" t="s">
        <v>147</v>
      </c>
      <c r="B131" t="str">
        <f>VLOOKUP(A131,[1]Sheet1!A:B,2,FALSE)</f>
        <v>Citra Garden Puri Jakarta</v>
      </c>
      <c r="C131" t="str">
        <f>VLOOKUP(B131,[1]Proyek!A:E,5,FALSE)</f>
        <v>Housing</v>
      </c>
      <c r="D131" s="8" t="s">
        <v>15</v>
      </c>
      <c r="E131" s="8" t="s">
        <v>16</v>
      </c>
      <c r="F131" s="7" t="s">
        <v>74</v>
      </c>
      <c r="G131" s="7" t="s">
        <v>79</v>
      </c>
      <c r="H131" s="9" t="s">
        <v>22</v>
      </c>
      <c r="I131" s="8" t="s">
        <v>23</v>
      </c>
      <c r="J131" s="8">
        <v>0</v>
      </c>
      <c r="K131" s="8">
        <v>0</v>
      </c>
      <c r="L131" s="5">
        <f t="shared" ref="L131:L194" si="4">J131*K131</f>
        <v>0</v>
      </c>
      <c r="M131" s="7"/>
      <c r="N131">
        <f t="shared" ref="N131:N194" si="5">IF(H131="",0,(LEN(H131)-LEN(SUBSTITUTE(LOWER(H131),"temuan ulangan","")))/LEN("temuan ulangan")+(LEN(H131)-LEN(SUBSTITUTE(H131,"(TU)","")))/LEN("(TU)"))</f>
        <v>0</v>
      </c>
    </row>
    <row r="132" spans="1:14" ht="45" customHeight="1" x14ac:dyDescent="0.35">
      <c r="A132" s="4" t="s">
        <v>147</v>
      </c>
      <c r="B132" t="str">
        <f>VLOOKUP(A132,[1]Sheet1!A:B,2,FALSE)</f>
        <v>Citra Garden Puri Jakarta</v>
      </c>
      <c r="C132" t="str">
        <f>VLOOKUP(B132,[1]Proyek!A:E,5,FALSE)</f>
        <v>Housing</v>
      </c>
      <c r="D132" s="5" t="s">
        <v>15</v>
      </c>
      <c r="E132" s="5" t="s">
        <v>16</v>
      </c>
      <c r="F132" s="4" t="s">
        <v>74</v>
      </c>
      <c r="G132" s="4" t="s">
        <v>81</v>
      </c>
      <c r="H132" s="6" t="s">
        <v>153</v>
      </c>
      <c r="I132" s="5" t="s">
        <v>20</v>
      </c>
      <c r="J132" s="5">
        <v>2</v>
      </c>
      <c r="K132" s="5">
        <v>1</v>
      </c>
      <c r="L132" s="5">
        <f t="shared" si="4"/>
        <v>2</v>
      </c>
      <c r="M132" s="4"/>
      <c r="N132">
        <f t="shared" si="5"/>
        <v>0</v>
      </c>
    </row>
    <row r="133" spans="1:14" ht="45" customHeight="1" x14ac:dyDescent="0.35">
      <c r="A133" s="4" t="s">
        <v>147</v>
      </c>
      <c r="B133" t="str">
        <f>VLOOKUP(A133,[1]Sheet1!A:B,2,FALSE)</f>
        <v>Citra Garden Puri Jakarta</v>
      </c>
      <c r="C133" t="str">
        <f>VLOOKUP(B133,[1]Proyek!A:E,5,FALSE)</f>
        <v>Housing</v>
      </c>
      <c r="D133" s="5" t="s">
        <v>15</v>
      </c>
      <c r="E133" s="5" t="s">
        <v>16</v>
      </c>
      <c r="F133" s="4" t="s">
        <v>74</v>
      </c>
      <c r="G133" s="4" t="s">
        <v>81</v>
      </c>
      <c r="H133" s="6" t="s">
        <v>154</v>
      </c>
      <c r="I133" s="5" t="s">
        <v>20</v>
      </c>
      <c r="J133" s="5">
        <v>3</v>
      </c>
      <c r="K133" s="5">
        <v>1.5</v>
      </c>
      <c r="L133" s="5">
        <f t="shared" si="4"/>
        <v>4.5</v>
      </c>
      <c r="M133" s="4"/>
      <c r="N133">
        <f t="shared" si="5"/>
        <v>1</v>
      </c>
    </row>
    <row r="134" spans="1:14" ht="92.5" customHeight="1" x14ac:dyDescent="0.35">
      <c r="A134" s="4" t="s">
        <v>147</v>
      </c>
      <c r="B134" t="str">
        <f>VLOOKUP(A134,[1]Sheet1!A:B,2,FALSE)</f>
        <v>Citra Garden Puri Jakarta</v>
      </c>
      <c r="C134" t="str">
        <f>VLOOKUP(B134,[1]Proyek!A:E,5,FALSE)</f>
        <v>Housing</v>
      </c>
      <c r="D134" s="5" t="s">
        <v>15</v>
      </c>
      <c r="E134" s="5" t="s">
        <v>16</v>
      </c>
      <c r="F134" s="4" t="s">
        <v>83</v>
      </c>
      <c r="G134" s="4" t="s">
        <v>84</v>
      </c>
      <c r="H134" s="6" t="s">
        <v>155</v>
      </c>
      <c r="I134" s="5" t="s">
        <v>20</v>
      </c>
      <c r="J134" s="5">
        <v>2</v>
      </c>
      <c r="K134" s="5">
        <v>2</v>
      </c>
      <c r="L134" s="5">
        <f t="shared" si="4"/>
        <v>4</v>
      </c>
      <c r="M134" s="4"/>
      <c r="N134">
        <f t="shared" si="5"/>
        <v>0</v>
      </c>
    </row>
    <row r="135" spans="1:14" ht="45" customHeight="1" x14ac:dyDescent="0.35">
      <c r="A135" s="4" t="s">
        <v>147</v>
      </c>
      <c r="B135" t="str">
        <f>VLOOKUP(A135,[1]Sheet1!A:B,2,FALSE)</f>
        <v>Citra Garden Puri Jakarta</v>
      </c>
      <c r="C135" t="str">
        <f>VLOOKUP(B135,[1]Proyek!A:E,5,FALSE)</f>
        <v>Housing</v>
      </c>
      <c r="D135" s="5" t="s">
        <v>15</v>
      </c>
      <c r="E135" s="5" t="s">
        <v>16</v>
      </c>
      <c r="F135" s="4" t="s">
        <v>83</v>
      </c>
      <c r="G135" s="4" t="s">
        <v>85</v>
      </c>
      <c r="H135" s="6" t="s">
        <v>156</v>
      </c>
      <c r="I135" s="5" t="s">
        <v>20</v>
      </c>
      <c r="J135" s="5">
        <v>2</v>
      </c>
      <c r="K135" s="5">
        <v>2</v>
      </c>
      <c r="L135" s="5">
        <f t="shared" si="4"/>
        <v>4</v>
      </c>
      <c r="M135" s="4"/>
      <c r="N135">
        <f t="shared" si="5"/>
        <v>0</v>
      </c>
    </row>
    <row r="136" spans="1:14" ht="45" customHeight="1" x14ac:dyDescent="0.35">
      <c r="A136" s="4" t="s">
        <v>147</v>
      </c>
      <c r="B136" t="str">
        <f>VLOOKUP(A136,[1]Sheet1!A:B,2,FALSE)</f>
        <v>Citra Garden Puri Jakarta</v>
      </c>
      <c r="C136" t="str">
        <f>VLOOKUP(B136,[1]Proyek!A:E,5,FALSE)</f>
        <v>Housing</v>
      </c>
      <c r="D136" s="5" t="s">
        <v>15</v>
      </c>
      <c r="E136" s="5" t="s">
        <v>16</v>
      </c>
      <c r="F136" s="4" t="s">
        <v>83</v>
      </c>
      <c r="G136" s="4" t="s">
        <v>86</v>
      </c>
      <c r="H136" s="6" t="s">
        <v>157</v>
      </c>
      <c r="I136" s="5" t="s">
        <v>20</v>
      </c>
      <c r="J136" s="5">
        <v>2</v>
      </c>
      <c r="K136" s="5">
        <v>1.5</v>
      </c>
      <c r="L136" s="5">
        <f t="shared" si="4"/>
        <v>3</v>
      </c>
      <c r="M136" s="4"/>
      <c r="N136">
        <f t="shared" si="5"/>
        <v>1</v>
      </c>
    </row>
    <row r="137" spans="1:14" ht="45" customHeight="1" x14ac:dyDescent="0.35">
      <c r="A137" s="7" t="s">
        <v>147</v>
      </c>
      <c r="B137" t="str">
        <f>VLOOKUP(A137,[1]Sheet1!A:B,2,FALSE)</f>
        <v>Citra Garden Puri Jakarta</v>
      </c>
      <c r="C137" t="str">
        <f>VLOOKUP(B137,[1]Proyek!A:E,5,FALSE)</f>
        <v>Housing</v>
      </c>
      <c r="D137" s="8" t="s">
        <v>15</v>
      </c>
      <c r="E137" s="8" t="s">
        <v>16</v>
      </c>
      <c r="F137" s="7" t="s">
        <v>83</v>
      </c>
      <c r="G137" s="7" t="s">
        <v>90</v>
      </c>
      <c r="H137" s="9" t="s">
        <v>22</v>
      </c>
      <c r="I137" s="8" t="s">
        <v>23</v>
      </c>
      <c r="J137" s="8">
        <v>0</v>
      </c>
      <c r="K137" s="8">
        <v>0</v>
      </c>
      <c r="L137" s="5">
        <f t="shared" si="4"/>
        <v>0</v>
      </c>
      <c r="M137" s="7"/>
      <c r="N137">
        <f t="shared" si="5"/>
        <v>0</v>
      </c>
    </row>
    <row r="138" spans="1:14" ht="45" customHeight="1" x14ac:dyDescent="0.35">
      <c r="A138" s="4" t="s">
        <v>147</v>
      </c>
      <c r="B138" t="str">
        <f>VLOOKUP(A138,[1]Sheet1!A:B,2,FALSE)</f>
        <v>Citra Garden Puri Jakarta</v>
      </c>
      <c r="C138" t="str">
        <f>VLOOKUP(B138,[1]Proyek!A:E,5,FALSE)</f>
        <v>Housing</v>
      </c>
      <c r="D138" s="5" t="s">
        <v>15</v>
      </c>
      <c r="E138" s="5" t="s">
        <v>16</v>
      </c>
      <c r="F138" s="4" t="s">
        <v>91</v>
      </c>
      <c r="G138" s="4" t="s">
        <v>92</v>
      </c>
      <c r="H138" s="6" t="s">
        <v>158</v>
      </c>
      <c r="I138" s="5" t="s">
        <v>20</v>
      </c>
      <c r="J138" s="5">
        <v>2</v>
      </c>
      <c r="K138" s="5">
        <v>3</v>
      </c>
      <c r="L138" s="5">
        <f t="shared" si="4"/>
        <v>6</v>
      </c>
      <c r="M138" s="4"/>
      <c r="N138">
        <f t="shared" si="5"/>
        <v>0</v>
      </c>
    </row>
    <row r="139" spans="1:14" ht="45" customHeight="1" x14ac:dyDescent="0.35">
      <c r="A139" s="4" t="s">
        <v>147</v>
      </c>
      <c r="B139" t="str">
        <f>VLOOKUP(A139,[1]Sheet1!A:B,2,FALSE)</f>
        <v>Citra Garden Puri Jakarta</v>
      </c>
      <c r="C139" t="str">
        <f>VLOOKUP(B139,[1]Proyek!A:E,5,FALSE)</f>
        <v>Housing</v>
      </c>
      <c r="D139" s="5" t="s">
        <v>15</v>
      </c>
      <c r="E139" s="5" t="s">
        <v>16</v>
      </c>
      <c r="F139" s="4" t="s">
        <v>91</v>
      </c>
      <c r="G139" s="4" t="s">
        <v>95</v>
      </c>
      <c r="H139" s="6" t="s">
        <v>159</v>
      </c>
      <c r="I139" s="5" t="s">
        <v>20</v>
      </c>
      <c r="J139" s="5">
        <v>1</v>
      </c>
      <c r="K139" s="5">
        <v>1</v>
      </c>
      <c r="L139" s="5">
        <f t="shared" si="4"/>
        <v>1</v>
      </c>
      <c r="M139" s="4"/>
      <c r="N139">
        <f t="shared" si="5"/>
        <v>0</v>
      </c>
    </row>
    <row r="140" spans="1:14" ht="45" customHeight="1" x14ac:dyDescent="0.35">
      <c r="A140" s="4" t="s">
        <v>147</v>
      </c>
      <c r="B140" t="str">
        <f>VLOOKUP(A140,[1]Sheet1!A:B,2,FALSE)</f>
        <v>Citra Garden Puri Jakarta</v>
      </c>
      <c r="C140" t="str">
        <f>VLOOKUP(B140,[1]Proyek!A:E,5,FALSE)</f>
        <v>Housing</v>
      </c>
      <c r="D140" s="5" t="s">
        <v>15</v>
      </c>
      <c r="E140" s="5" t="s">
        <v>16</v>
      </c>
      <c r="F140" s="4" t="s">
        <v>91</v>
      </c>
      <c r="G140" s="4" t="s">
        <v>95</v>
      </c>
      <c r="H140" s="6" t="s">
        <v>160</v>
      </c>
      <c r="I140" s="5" t="s">
        <v>20</v>
      </c>
      <c r="J140" s="5">
        <v>2</v>
      </c>
      <c r="K140" s="5">
        <v>2.5</v>
      </c>
      <c r="L140" s="5">
        <f t="shared" si="4"/>
        <v>5</v>
      </c>
      <c r="M140" s="4"/>
      <c r="N140">
        <f t="shared" si="5"/>
        <v>1</v>
      </c>
    </row>
    <row r="141" spans="1:14" ht="45" customHeight="1" x14ac:dyDescent="0.35">
      <c r="A141" s="7" t="s">
        <v>147</v>
      </c>
      <c r="B141" t="str">
        <f>VLOOKUP(A141,[1]Sheet1!A:B,2,FALSE)</f>
        <v>Citra Garden Puri Jakarta</v>
      </c>
      <c r="C141" t="str">
        <f>VLOOKUP(B141,[1]Proyek!A:E,5,FALSE)</f>
        <v>Housing</v>
      </c>
      <c r="D141" s="8" t="s">
        <v>15</v>
      </c>
      <c r="E141" s="8" t="s">
        <v>16</v>
      </c>
      <c r="F141" s="7" t="s">
        <v>91</v>
      </c>
      <c r="G141" s="7" t="s">
        <v>97</v>
      </c>
      <c r="H141" s="9" t="s">
        <v>22</v>
      </c>
      <c r="I141" s="8" t="s">
        <v>23</v>
      </c>
      <c r="J141" s="8">
        <v>0</v>
      </c>
      <c r="K141" s="8">
        <v>0</v>
      </c>
      <c r="L141" s="5">
        <f t="shared" si="4"/>
        <v>0</v>
      </c>
      <c r="M141" s="7"/>
      <c r="N141">
        <f t="shared" si="5"/>
        <v>0</v>
      </c>
    </row>
    <row r="142" spans="1:14" ht="45" customHeight="1" x14ac:dyDescent="0.35">
      <c r="A142" s="4" t="s">
        <v>147</v>
      </c>
      <c r="B142" t="str">
        <f>VLOOKUP(A142,[1]Sheet1!A:B,2,FALSE)</f>
        <v>Citra Garden Puri Jakarta</v>
      </c>
      <c r="C142" t="str">
        <f>VLOOKUP(B142,[1]Proyek!A:E,5,FALSE)</f>
        <v>Housing</v>
      </c>
      <c r="D142" s="5" t="s">
        <v>15</v>
      </c>
      <c r="E142" s="5" t="s">
        <v>16</v>
      </c>
      <c r="F142" s="4" t="s">
        <v>102</v>
      </c>
      <c r="G142" s="4" t="s">
        <v>103</v>
      </c>
      <c r="H142" s="6" t="s">
        <v>161</v>
      </c>
      <c r="I142" s="5" t="s">
        <v>20</v>
      </c>
      <c r="J142" s="5">
        <v>1</v>
      </c>
      <c r="K142" s="5">
        <v>2</v>
      </c>
      <c r="L142" s="5">
        <f t="shared" si="4"/>
        <v>2</v>
      </c>
      <c r="M142" s="4"/>
      <c r="N142">
        <f t="shared" si="5"/>
        <v>0</v>
      </c>
    </row>
    <row r="143" spans="1:14" ht="45" customHeight="1" x14ac:dyDescent="0.35">
      <c r="A143" s="4" t="s">
        <v>147</v>
      </c>
      <c r="B143" t="str">
        <f>VLOOKUP(A143,[1]Sheet1!A:B,2,FALSE)</f>
        <v>Citra Garden Puri Jakarta</v>
      </c>
      <c r="C143" t="str">
        <f>VLOOKUP(B143,[1]Proyek!A:E,5,FALSE)</f>
        <v>Housing</v>
      </c>
      <c r="D143" s="5" t="s">
        <v>15</v>
      </c>
      <c r="E143" s="5" t="s">
        <v>16</v>
      </c>
      <c r="F143" s="4" t="s">
        <v>102</v>
      </c>
      <c r="G143" s="4" t="s">
        <v>104</v>
      </c>
      <c r="H143" s="6" t="s">
        <v>162</v>
      </c>
      <c r="I143" s="5" t="s">
        <v>20</v>
      </c>
      <c r="J143" s="5">
        <v>2</v>
      </c>
      <c r="K143" s="5">
        <v>2</v>
      </c>
      <c r="L143" s="5">
        <f t="shared" si="4"/>
        <v>4</v>
      </c>
      <c r="M143" s="4"/>
      <c r="N143">
        <f t="shared" si="5"/>
        <v>0</v>
      </c>
    </row>
    <row r="144" spans="1:14" ht="45" customHeight="1" x14ac:dyDescent="0.35">
      <c r="A144" s="4" t="s">
        <v>147</v>
      </c>
      <c r="B144" t="str">
        <f>VLOOKUP(A144,[1]Sheet1!A:B,2,FALSE)</f>
        <v>Citra Garden Puri Jakarta</v>
      </c>
      <c r="C144" t="str">
        <f>VLOOKUP(B144,[1]Proyek!A:E,5,FALSE)</f>
        <v>Housing</v>
      </c>
      <c r="D144" s="5" t="s">
        <v>15</v>
      </c>
      <c r="E144" s="5" t="s">
        <v>16</v>
      </c>
      <c r="F144" s="4" t="s">
        <v>102</v>
      </c>
      <c r="G144" s="4" t="s">
        <v>136</v>
      </c>
      <c r="H144" s="6" t="s">
        <v>163</v>
      </c>
      <c r="I144" s="5" t="s">
        <v>20</v>
      </c>
      <c r="J144" s="5">
        <v>2</v>
      </c>
      <c r="K144" s="5">
        <v>2.5</v>
      </c>
      <c r="L144" s="5">
        <f t="shared" si="4"/>
        <v>5</v>
      </c>
      <c r="M144" s="4"/>
      <c r="N144">
        <f t="shared" si="5"/>
        <v>1</v>
      </c>
    </row>
    <row r="145" spans="1:14" ht="45" customHeight="1" x14ac:dyDescent="0.35">
      <c r="A145" s="7" t="s">
        <v>147</v>
      </c>
      <c r="B145" t="str">
        <f>VLOOKUP(A145,[1]Sheet1!A:B,2,FALSE)</f>
        <v>Citra Garden Puri Jakarta</v>
      </c>
      <c r="C145" t="str">
        <f>VLOOKUP(B145,[1]Proyek!A:E,5,FALSE)</f>
        <v>Housing</v>
      </c>
      <c r="D145" s="8" t="s">
        <v>15</v>
      </c>
      <c r="E145" s="8" t="s">
        <v>16</v>
      </c>
      <c r="F145" s="7" t="s">
        <v>102</v>
      </c>
      <c r="G145" s="7" t="s">
        <v>107</v>
      </c>
      <c r="H145" s="9" t="s">
        <v>22</v>
      </c>
      <c r="I145" s="8" t="s">
        <v>23</v>
      </c>
      <c r="J145" s="8">
        <v>0</v>
      </c>
      <c r="K145" s="8">
        <v>0</v>
      </c>
      <c r="L145" s="5">
        <f t="shared" si="4"/>
        <v>0</v>
      </c>
      <c r="M145" s="7"/>
      <c r="N145">
        <f t="shared" si="5"/>
        <v>0</v>
      </c>
    </row>
    <row r="146" spans="1:14" ht="45" customHeight="1" x14ac:dyDescent="0.35">
      <c r="A146" s="4" t="s">
        <v>147</v>
      </c>
      <c r="B146" t="str">
        <f>VLOOKUP(A146,[1]Sheet1!A:B,2,FALSE)</f>
        <v>Citra Garden Puri Jakarta</v>
      </c>
      <c r="C146" t="str">
        <f>VLOOKUP(B146,[1]Proyek!A:E,5,FALSE)</f>
        <v>Housing</v>
      </c>
      <c r="D146" s="5" t="s">
        <v>15</v>
      </c>
      <c r="E146" s="5" t="s">
        <v>16</v>
      </c>
      <c r="F146" s="4" t="s">
        <v>102</v>
      </c>
      <c r="G146" s="4" t="s">
        <v>108</v>
      </c>
      <c r="H146" s="6" t="s">
        <v>164</v>
      </c>
      <c r="I146" s="5" t="s">
        <v>20</v>
      </c>
      <c r="J146" s="5">
        <v>2</v>
      </c>
      <c r="K146" s="5">
        <v>1.5</v>
      </c>
      <c r="L146" s="5">
        <f t="shared" si="4"/>
        <v>3</v>
      </c>
      <c r="M146" s="4"/>
      <c r="N146">
        <f t="shared" si="5"/>
        <v>1</v>
      </c>
    </row>
    <row r="147" spans="1:14" ht="45" customHeight="1" x14ac:dyDescent="0.35">
      <c r="A147" s="4" t="s">
        <v>147</v>
      </c>
      <c r="B147" t="str">
        <f>VLOOKUP(A147,[1]Sheet1!A:B,2,FALSE)</f>
        <v>Citra Garden Puri Jakarta</v>
      </c>
      <c r="C147" t="str">
        <f>VLOOKUP(B147,[1]Proyek!A:E,5,FALSE)</f>
        <v>Housing</v>
      </c>
      <c r="D147" s="5" t="s">
        <v>15</v>
      </c>
      <c r="E147" s="5" t="s">
        <v>16</v>
      </c>
      <c r="F147" s="4" t="s">
        <v>102</v>
      </c>
      <c r="G147" s="4" t="s">
        <v>110</v>
      </c>
      <c r="H147" s="6" t="s">
        <v>165</v>
      </c>
      <c r="I147" s="5" t="s">
        <v>20</v>
      </c>
      <c r="J147" s="5">
        <v>2</v>
      </c>
      <c r="K147" s="5">
        <v>1</v>
      </c>
      <c r="L147" s="5">
        <f t="shared" si="4"/>
        <v>2</v>
      </c>
      <c r="M147" s="4"/>
      <c r="N147">
        <f t="shared" si="5"/>
        <v>0</v>
      </c>
    </row>
    <row r="148" spans="1:14" ht="45" customHeight="1" x14ac:dyDescent="0.35">
      <c r="A148" s="7" t="s">
        <v>147</v>
      </c>
      <c r="B148" t="str">
        <f>VLOOKUP(A148,[1]Sheet1!A:B,2,FALSE)</f>
        <v>Citra Garden Puri Jakarta</v>
      </c>
      <c r="C148" t="str">
        <f>VLOOKUP(B148,[1]Proyek!A:E,5,FALSE)</f>
        <v>Housing</v>
      </c>
      <c r="D148" s="8" t="s">
        <v>15</v>
      </c>
      <c r="E148" s="8" t="s">
        <v>16</v>
      </c>
      <c r="F148" s="7" t="s">
        <v>102</v>
      </c>
      <c r="G148" s="7" t="s">
        <v>112</v>
      </c>
      <c r="H148" s="9" t="s">
        <v>22</v>
      </c>
      <c r="I148" s="8" t="s">
        <v>23</v>
      </c>
      <c r="J148" s="8">
        <v>0</v>
      </c>
      <c r="K148" s="8">
        <v>0</v>
      </c>
      <c r="L148" s="5">
        <f t="shared" si="4"/>
        <v>0</v>
      </c>
      <c r="M148" s="7"/>
      <c r="N148">
        <f t="shared" si="5"/>
        <v>0</v>
      </c>
    </row>
    <row r="149" spans="1:14" ht="45" customHeight="1" x14ac:dyDescent="0.35">
      <c r="A149" s="7" t="s">
        <v>147</v>
      </c>
      <c r="B149" t="str">
        <f>VLOOKUP(A149,[1]Sheet1!A:B,2,FALSE)</f>
        <v>Citra Garden Puri Jakarta</v>
      </c>
      <c r="C149" t="str">
        <f>VLOOKUP(B149,[1]Proyek!A:E,5,FALSE)</f>
        <v>Housing</v>
      </c>
      <c r="D149" s="8" t="s">
        <v>15</v>
      </c>
      <c r="E149" s="8" t="s">
        <v>16</v>
      </c>
      <c r="F149" s="7" t="s">
        <v>102</v>
      </c>
      <c r="G149" s="7" t="s">
        <v>113</v>
      </c>
      <c r="H149" s="9" t="s">
        <v>22</v>
      </c>
      <c r="I149" s="8" t="s">
        <v>23</v>
      </c>
      <c r="J149" s="8">
        <v>0</v>
      </c>
      <c r="K149" s="8">
        <v>0</v>
      </c>
      <c r="L149" s="5">
        <f t="shared" si="4"/>
        <v>0</v>
      </c>
      <c r="M149" s="7"/>
      <c r="N149">
        <f t="shared" si="5"/>
        <v>0</v>
      </c>
    </row>
    <row r="150" spans="1:14" ht="45" customHeight="1" x14ac:dyDescent="0.35">
      <c r="A150" s="7" t="s">
        <v>147</v>
      </c>
      <c r="B150" t="str">
        <f>VLOOKUP(A150,[1]Sheet1!A:B,2,FALSE)</f>
        <v>Citra Garden Puri Jakarta</v>
      </c>
      <c r="C150" t="str">
        <f>VLOOKUP(B150,[1]Proyek!A:E,5,FALSE)</f>
        <v>Housing</v>
      </c>
      <c r="D150" s="8" t="s">
        <v>15</v>
      </c>
      <c r="E150" s="8" t="s">
        <v>16</v>
      </c>
      <c r="F150" s="7" t="s">
        <v>102</v>
      </c>
      <c r="G150" s="7" t="s">
        <v>114</v>
      </c>
      <c r="H150" s="9" t="s">
        <v>22</v>
      </c>
      <c r="I150" s="8" t="s">
        <v>23</v>
      </c>
      <c r="J150" s="8">
        <v>0</v>
      </c>
      <c r="K150" s="8">
        <v>0</v>
      </c>
      <c r="L150" s="5">
        <f t="shared" si="4"/>
        <v>0</v>
      </c>
      <c r="M150" s="7"/>
      <c r="N150">
        <f t="shared" si="5"/>
        <v>0</v>
      </c>
    </row>
    <row r="151" spans="1:14" ht="45" customHeight="1" x14ac:dyDescent="0.35">
      <c r="A151" s="4" t="s">
        <v>147</v>
      </c>
      <c r="B151" t="str">
        <f>VLOOKUP(A151,[1]Sheet1!A:B,2,FALSE)</f>
        <v>Citra Garden Puri Jakarta</v>
      </c>
      <c r="C151" t="str">
        <f>VLOOKUP(B151,[1]Proyek!A:E,5,FALSE)</f>
        <v>Housing</v>
      </c>
      <c r="D151" s="5" t="s">
        <v>15</v>
      </c>
      <c r="E151" s="5" t="s">
        <v>16</v>
      </c>
      <c r="F151" s="4" t="s">
        <v>102</v>
      </c>
      <c r="G151" s="4" t="s">
        <v>115</v>
      </c>
      <c r="H151" s="6" t="s">
        <v>166</v>
      </c>
      <c r="I151" s="5" t="s">
        <v>20</v>
      </c>
      <c r="J151" s="5">
        <v>2</v>
      </c>
      <c r="K151" s="5">
        <v>4</v>
      </c>
      <c r="L151" s="5">
        <f t="shared" si="4"/>
        <v>8</v>
      </c>
      <c r="M151" s="4"/>
      <c r="N151">
        <f t="shared" si="5"/>
        <v>0</v>
      </c>
    </row>
    <row r="152" spans="1:14" ht="45" customHeight="1" x14ac:dyDescent="0.35">
      <c r="A152" s="4" t="s">
        <v>147</v>
      </c>
      <c r="B152" t="str">
        <f>VLOOKUP(A152,[1]Sheet1!A:B,2,FALSE)</f>
        <v>Citra Garden Puri Jakarta</v>
      </c>
      <c r="C152" t="str">
        <f>VLOOKUP(B152,[1]Proyek!A:E,5,FALSE)</f>
        <v>Housing</v>
      </c>
      <c r="D152" s="5" t="s">
        <v>15</v>
      </c>
      <c r="E152" s="5" t="s">
        <v>16</v>
      </c>
      <c r="F152" s="4" t="s">
        <v>116</v>
      </c>
      <c r="G152" s="4" t="s">
        <v>39</v>
      </c>
      <c r="H152" s="6" t="s">
        <v>167</v>
      </c>
      <c r="I152" s="5" t="s">
        <v>20</v>
      </c>
      <c r="J152" s="5">
        <v>2</v>
      </c>
      <c r="K152" s="5">
        <v>1</v>
      </c>
      <c r="L152" s="5">
        <f t="shared" si="4"/>
        <v>2</v>
      </c>
      <c r="M152" s="4"/>
      <c r="N152">
        <f t="shared" si="5"/>
        <v>0</v>
      </c>
    </row>
    <row r="153" spans="1:14" ht="45" customHeight="1" x14ac:dyDescent="0.35">
      <c r="A153" s="4" t="s">
        <v>147</v>
      </c>
      <c r="B153" t="str">
        <f>VLOOKUP(A153,[1]Sheet1!A:B,2,FALSE)</f>
        <v>Citra Garden Puri Jakarta</v>
      </c>
      <c r="C153" t="str">
        <f>VLOOKUP(B153,[1]Proyek!A:E,5,FALSE)</f>
        <v>Housing</v>
      </c>
      <c r="D153" s="5" t="s">
        <v>15</v>
      </c>
      <c r="E153" s="5" t="s">
        <v>16</v>
      </c>
      <c r="F153" s="4" t="s">
        <v>116</v>
      </c>
      <c r="G153" s="4" t="s">
        <v>41</v>
      </c>
      <c r="H153" s="6" t="s">
        <v>168</v>
      </c>
      <c r="I153" s="5" t="s">
        <v>20</v>
      </c>
      <c r="J153" s="5">
        <v>2</v>
      </c>
      <c r="K153" s="5">
        <v>2.5</v>
      </c>
      <c r="L153" s="5">
        <f t="shared" si="4"/>
        <v>5</v>
      </c>
      <c r="M153" s="4"/>
      <c r="N153">
        <f t="shared" si="5"/>
        <v>0</v>
      </c>
    </row>
    <row r="154" spans="1:14" ht="45" customHeight="1" x14ac:dyDescent="0.35">
      <c r="A154" s="4" t="s">
        <v>147</v>
      </c>
      <c r="B154" t="str">
        <f>VLOOKUP(A154,[1]Sheet1!A:B,2,FALSE)</f>
        <v>Citra Garden Puri Jakarta</v>
      </c>
      <c r="C154" t="str">
        <f>VLOOKUP(B154,[1]Proyek!A:E,5,FALSE)</f>
        <v>Housing</v>
      </c>
      <c r="D154" s="5" t="s">
        <v>15</v>
      </c>
      <c r="E154" s="5" t="s">
        <v>16</v>
      </c>
      <c r="F154" s="4" t="s">
        <v>116</v>
      </c>
      <c r="G154" s="4" t="s">
        <v>43</v>
      </c>
      <c r="H154" s="6" t="s">
        <v>169</v>
      </c>
      <c r="I154" s="5" t="s">
        <v>20</v>
      </c>
      <c r="J154" s="5">
        <v>2</v>
      </c>
      <c r="K154" s="5">
        <v>2.5</v>
      </c>
      <c r="L154" s="5">
        <f t="shared" si="4"/>
        <v>5</v>
      </c>
      <c r="M154" s="4"/>
      <c r="N154">
        <f t="shared" si="5"/>
        <v>1</v>
      </c>
    </row>
    <row r="155" spans="1:14" ht="45" customHeight="1" x14ac:dyDescent="0.35">
      <c r="A155" s="7" t="s">
        <v>147</v>
      </c>
      <c r="B155" t="str">
        <f>VLOOKUP(A155,[1]Sheet1!A:B,2,FALSE)</f>
        <v>Citra Garden Puri Jakarta</v>
      </c>
      <c r="C155" t="str">
        <f>VLOOKUP(B155,[1]Proyek!A:E,5,FALSE)</f>
        <v>Housing</v>
      </c>
      <c r="D155" s="8" t="s">
        <v>15</v>
      </c>
      <c r="E155" s="8" t="s">
        <v>16</v>
      </c>
      <c r="F155" s="7" t="s">
        <v>116</v>
      </c>
      <c r="G155" s="7" t="s">
        <v>120</v>
      </c>
      <c r="H155" s="9" t="s">
        <v>22</v>
      </c>
      <c r="I155" s="8" t="s">
        <v>23</v>
      </c>
      <c r="J155" s="8">
        <v>0</v>
      </c>
      <c r="K155" s="8">
        <v>0</v>
      </c>
      <c r="L155" s="5">
        <f t="shared" si="4"/>
        <v>0</v>
      </c>
      <c r="M155" s="7"/>
      <c r="N155">
        <f t="shared" si="5"/>
        <v>0</v>
      </c>
    </row>
    <row r="156" spans="1:14" ht="45" customHeight="1" x14ac:dyDescent="0.35">
      <c r="A156" s="4" t="s">
        <v>147</v>
      </c>
      <c r="B156" t="str">
        <f>VLOOKUP(A156,[1]Sheet1!A:B,2,FALSE)</f>
        <v>Citra Garden Puri Jakarta</v>
      </c>
      <c r="C156" t="str">
        <f>VLOOKUP(B156,[1]Proyek!A:E,5,FALSE)</f>
        <v>Housing</v>
      </c>
      <c r="D156" s="5" t="s">
        <v>15</v>
      </c>
      <c r="E156" s="5" t="s">
        <v>16</v>
      </c>
      <c r="F156" s="4" t="s">
        <v>116</v>
      </c>
      <c r="G156" s="4" t="s">
        <v>121</v>
      </c>
      <c r="H156" s="6" t="s">
        <v>170</v>
      </c>
      <c r="I156" s="5" t="s">
        <v>20</v>
      </c>
      <c r="J156" s="5">
        <v>2</v>
      </c>
      <c r="K156" s="5">
        <v>1</v>
      </c>
      <c r="L156" s="5">
        <f t="shared" si="4"/>
        <v>2</v>
      </c>
      <c r="M156" s="4"/>
      <c r="N156">
        <f t="shared" si="5"/>
        <v>0</v>
      </c>
    </row>
    <row r="157" spans="1:14" ht="45" customHeight="1" x14ac:dyDescent="0.35">
      <c r="A157" s="7" t="s">
        <v>147</v>
      </c>
      <c r="B157" t="str">
        <f>VLOOKUP(A157,[1]Sheet1!A:B,2,FALSE)</f>
        <v>Citra Garden Puri Jakarta</v>
      </c>
      <c r="C157" t="str">
        <f>VLOOKUP(B157,[1]Proyek!A:E,5,FALSE)</f>
        <v>Housing</v>
      </c>
      <c r="D157" s="8" t="s">
        <v>15</v>
      </c>
      <c r="E157" s="8" t="s">
        <v>16</v>
      </c>
      <c r="F157" s="7" t="s">
        <v>116</v>
      </c>
      <c r="G157" s="7" t="s">
        <v>123</v>
      </c>
      <c r="H157" s="9" t="s">
        <v>22</v>
      </c>
      <c r="I157" s="8" t="s">
        <v>23</v>
      </c>
      <c r="J157" s="8">
        <v>0</v>
      </c>
      <c r="K157" s="8">
        <v>0</v>
      </c>
      <c r="L157" s="5">
        <f t="shared" si="4"/>
        <v>0</v>
      </c>
      <c r="M157" s="7"/>
      <c r="N157">
        <f t="shared" si="5"/>
        <v>0</v>
      </c>
    </row>
    <row r="158" spans="1:14" ht="45" customHeight="1" x14ac:dyDescent="0.35">
      <c r="A158" s="4" t="s">
        <v>147</v>
      </c>
      <c r="B158" t="str">
        <f>VLOOKUP(A158,[1]Sheet1!A:B,2,FALSE)</f>
        <v>Citra Garden Puri Jakarta</v>
      </c>
      <c r="C158" t="str">
        <f>VLOOKUP(B158,[1]Proyek!A:E,5,FALSE)</f>
        <v>Housing</v>
      </c>
      <c r="D158" s="5" t="s">
        <v>15</v>
      </c>
      <c r="E158" s="5" t="s">
        <v>16</v>
      </c>
      <c r="F158" s="4" t="s">
        <v>125</v>
      </c>
      <c r="G158" s="4" t="s">
        <v>50</v>
      </c>
      <c r="H158" s="6" t="s">
        <v>171</v>
      </c>
      <c r="I158" s="5" t="s">
        <v>20</v>
      </c>
      <c r="J158" s="5">
        <v>2</v>
      </c>
      <c r="K158" s="5">
        <v>2</v>
      </c>
      <c r="L158" s="5">
        <f t="shared" si="4"/>
        <v>4</v>
      </c>
      <c r="M158" s="4"/>
      <c r="N158">
        <f t="shared" si="5"/>
        <v>0</v>
      </c>
    </row>
    <row r="159" spans="1:14" ht="45" customHeight="1" x14ac:dyDescent="0.35">
      <c r="A159" s="7" t="s">
        <v>147</v>
      </c>
      <c r="B159" t="str">
        <f>VLOOKUP(A159,[1]Sheet1!A:B,2,FALSE)</f>
        <v>Citra Garden Puri Jakarta</v>
      </c>
      <c r="C159" t="str">
        <f>VLOOKUP(B159,[1]Proyek!A:E,5,FALSE)</f>
        <v>Housing</v>
      </c>
      <c r="D159" s="8" t="s">
        <v>15</v>
      </c>
      <c r="E159" s="8" t="s">
        <v>16</v>
      </c>
      <c r="F159" s="7" t="s">
        <v>125</v>
      </c>
      <c r="G159" s="7" t="s">
        <v>145</v>
      </c>
      <c r="H159" s="9" t="s">
        <v>22</v>
      </c>
      <c r="I159" s="8" t="s">
        <v>23</v>
      </c>
      <c r="J159" s="8">
        <v>0</v>
      </c>
      <c r="K159" s="8">
        <v>0</v>
      </c>
      <c r="L159" s="5">
        <f t="shared" si="4"/>
        <v>0</v>
      </c>
      <c r="M159" s="7"/>
      <c r="N159">
        <f t="shared" si="5"/>
        <v>0</v>
      </c>
    </row>
    <row r="160" spans="1:14" ht="45" customHeight="1" x14ac:dyDescent="0.35">
      <c r="A160" s="4" t="s">
        <v>147</v>
      </c>
      <c r="B160" t="str">
        <f>VLOOKUP(A160,[1]Sheet1!A:B,2,FALSE)</f>
        <v>Citra Garden Puri Jakarta</v>
      </c>
      <c r="C160" t="str">
        <f>VLOOKUP(B160,[1]Proyek!A:E,5,FALSE)</f>
        <v>Housing</v>
      </c>
      <c r="D160" s="5" t="s">
        <v>15</v>
      </c>
      <c r="E160" s="5" t="s">
        <v>16</v>
      </c>
      <c r="F160" s="4" t="s">
        <v>125</v>
      </c>
      <c r="G160" s="4" t="s">
        <v>126</v>
      </c>
      <c r="H160" s="6" t="s">
        <v>172</v>
      </c>
      <c r="I160" s="5" t="s">
        <v>20</v>
      </c>
      <c r="J160" s="5">
        <v>2</v>
      </c>
      <c r="K160" s="5">
        <v>1</v>
      </c>
      <c r="L160" s="5">
        <f t="shared" si="4"/>
        <v>2</v>
      </c>
      <c r="M160" s="4"/>
      <c r="N160">
        <f t="shared" si="5"/>
        <v>0</v>
      </c>
    </row>
    <row r="161" spans="1:14" ht="45" customHeight="1" x14ac:dyDescent="0.35">
      <c r="A161" s="7" t="s">
        <v>147</v>
      </c>
      <c r="B161" t="str">
        <f>VLOOKUP(A161,[1]Sheet1!A:B,2,FALSE)</f>
        <v>Citra Garden Puri Jakarta</v>
      </c>
      <c r="C161" t="str">
        <f>VLOOKUP(B161,[1]Proyek!A:E,5,FALSE)</f>
        <v>Housing</v>
      </c>
      <c r="D161" s="8" t="s">
        <v>15</v>
      </c>
      <c r="E161" s="8" t="s">
        <v>16</v>
      </c>
      <c r="F161" s="7" t="s">
        <v>125</v>
      </c>
      <c r="G161" s="7" t="s">
        <v>127</v>
      </c>
      <c r="H161" s="9" t="s">
        <v>22</v>
      </c>
      <c r="I161" s="8" t="s">
        <v>23</v>
      </c>
      <c r="J161" s="8">
        <v>0</v>
      </c>
      <c r="K161" s="8">
        <v>0</v>
      </c>
      <c r="L161" s="5">
        <f t="shared" si="4"/>
        <v>0</v>
      </c>
      <c r="M161" s="7"/>
      <c r="N161">
        <f t="shared" si="5"/>
        <v>0</v>
      </c>
    </row>
    <row r="162" spans="1:14" ht="45" customHeight="1" x14ac:dyDescent="0.35">
      <c r="A162" s="7" t="s">
        <v>147</v>
      </c>
      <c r="B162" t="str">
        <f>VLOOKUP(A162,[1]Sheet1!A:B,2,FALSE)</f>
        <v>Citra Garden Puri Jakarta</v>
      </c>
      <c r="C162" t="str">
        <f>VLOOKUP(B162,[1]Proyek!A:E,5,FALSE)</f>
        <v>Housing</v>
      </c>
      <c r="D162" s="8" t="s">
        <v>15</v>
      </c>
      <c r="E162" s="8" t="s">
        <v>16</v>
      </c>
      <c r="F162" s="7" t="s">
        <v>125</v>
      </c>
      <c r="G162" s="7" t="s">
        <v>173</v>
      </c>
      <c r="H162" s="9" t="s">
        <v>22</v>
      </c>
      <c r="I162" s="8" t="s">
        <v>23</v>
      </c>
      <c r="J162" s="8">
        <v>0</v>
      </c>
      <c r="K162" s="8">
        <v>0</v>
      </c>
      <c r="L162" s="5">
        <f t="shared" si="4"/>
        <v>0</v>
      </c>
      <c r="M162" s="7"/>
      <c r="N162">
        <f t="shared" si="5"/>
        <v>0</v>
      </c>
    </row>
    <row r="163" spans="1:14" ht="45" customHeight="1" x14ac:dyDescent="0.35">
      <c r="A163" s="4" t="s">
        <v>147</v>
      </c>
      <c r="B163" t="str">
        <f>VLOOKUP(A163,[1]Sheet1!A:B,2,FALSE)</f>
        <v>Citra Garden Puri Jakarta</v>
      </c>
      <c r="C163" t="str">
        <f>VLOOKUP(B163,[1]Proyek!A:E,5,FALSE)</f>
        <v>Housing</v>
      </c>
      <c r="D163" s="5" t="s">
        <v>15</v>
      </c>
      <c r="E163" s="5" t="s">
        <v>16</v>
      </c>
      <c r="F163" s="4" t="s">
        <v>125</v>
      </c>
      <c r="G163" s="4" t="s">
        <v>53</v>
      </c>
      <c r="H163" s="6" t="s">
        <v>174</v>
      </c>
      <c r="I163" s="5" t="s">
        <v>20</v>
      </c>
      <c r="J163" s="5">
        <v>2</v>
      </c>
      <c r="K163" s="5">
        <v>2</v>
      </c>
      <c r="L163" s="5">
        <f t="shared" si="4"/>
        <v>4</v>
      </c>
      <c r="M163" s="4"/>
      <c r="N163">
        <f t="shared" si="5"/>
        <v>0</v>
      </c>
    </row>
    <row r="164" spans="1:14" ht="45" customHeight="1" x14ac:dyDescent="0.35">
      <c r="A164" s="7" t="s">
        <v>147</v>
      </c>
      <c r="B164" t="str">
        <f>VLOOKUP(A164,[1]Sheet1!A:B,2,FALSE)</f>
        <v>Citra Garden Puri Jakarta</v>
      </c>
      <c r="C164" t="str">
        <f>VLOOKUP(B164,[1]Proyek!A:E,5,FALSE)</f>
        <v>Housing</v>
      </c>
      <c r="D164" s="8" t="s">
        <v>15</v>
      </c>
      <c r="E164" s="8" t="s">
        <v>16</v>
      </c>
      <c r="F164" s="7" t="s">
        <v>125</v>
      </c>
      <c r="G164" s="7" t="s">
        <v>128</v>
      </c>
      <c r="H164" s="9" t="s">
        <v>22</v>
      </c>
      <c r="I164" s="8" t="s">
        <v>23</v>
      </c>
      <c r="J164" s="8">
        <v>0</v>
      </c>
      <c r="K164" s="8">
        <v>0</v>
      </c>
      <c r="L164" s="5">
        <f t="shared" si="4"/>
        <v>0</v>
      </c>
      <c r="M164" s="7"/>
      <c r="N164">
        <f t="shared" si="5"/>
        <v>0</v>
      </c>
    </row>
    <row r="165" spans="1:14" ht="45" customHeight="1" x14ac:dyDescent="0.35">
      <c r="A165" s="4" t="s">
        <v>175</v>
      </c>
      <c r="B165" t="str">
        <f>VLOOKUP(A165,[1]Sheet1!A:B,2,FALSE)</f>
        <v>Citra Living</v>
      </c>
      <c r="C165" t="str">
        <f>VLOOKUP(B165,[1]Proyek!A:E,5,FALSE)</f>
        <v>Others</v>
      </c>
      <c r="D165" s="5" t="s">
        <v>15</v>
      </c>
      <c r="E165" s="5" t="s">
        <v>16</v>
      </c>
      <c r="F165" s="4" t="s">
        <v>60</v>
      </c>
      <c r="G165" s="4" t="s">
        <v>61</v>
      </c>
      <c r="H165" s="6" t="s">
        <v>176</v>
      </c>
      <c r="I165" s="5" t="s">
        <v>20</v>
      </c>
      <c r="J165" s="5">
        <v>2</v>
      </c>
      <c r="K165" s="5">
        <v>2</v>
      </c>
      <c r="L165" s="5">
        <f t="shared" si="4"/>
        <v>4</v>
      </c>
      <c r="M165" s="4"/>
      <c r="N165">
        <f t="shared" si="5"/>
        <v>0</v>
      </c>
    </row>
    <row r="166" spans="1:14" ht="45" customHeight="1" x14ac:dyDescent="0.35">
      <c r="A166" s="7" t="s">
        <v>175</v>
      </c>
      <c r="B166" t="str">
        <f>VLOOKUP(A166,[1]Sheet1!A:B,2,FALSE)</f>
        <v>Citra Living</v>
      </c>
      <c r="C166" t="str">
        <f>VLOOKUP(B166,[1]Proyek!A:E,5,FALSE)</f>
        <v>Others</v>
      </c>
      <c r="D166" s="8" t="s">
        <v>15</v>
      </c>
      <c r="E166" s="8" t="s">
        <v>16</v>
      </c>
      <c r="F166" s="7" t="s">
        <v>60</v>
      </c>
      <c r="G166" s="7" t="s">
        <v>62</v>
      </c>
      <c r="H166" s="9" t="s">
        <v>22</v>
      </c>
      <c r="I166" s="8" t="s">
        <v>23</v>
      </c>
      <c r="J166" s="8">
        <v>0</v>
      </c>
      <c r="K166" s="8">
        <v>0</v>
      </c>
      <c r="L166" s="5">
        <f t="shared" si="4"/>
        <v>0</v>
      </c>
      <c r="M166" s="7"/>
      <c r="N166">
        <f t="shared" si="5"/>
        <v>0</v>
      </c>
    </row>
    <row r="167" spans="1:14" ht="45" customHeight="1" x14ac:dyDescent="0.35">
      <c r="A167" s="7" t="s">
        <v>175</v>
      </c>
      <c r="B167" t="str">
        <f>VLOOKUP(A167,[1]Sheet1!A:B,2,FALSE)</f>
        <v>Citra Living</v>
      </c>
      <c r="C167" t="str">
        <f>VLOOKUP(B167,[1]Proyek!A:E,5,FALSE)</f>
        <v>Others</v>
      </c>
      <c r="D167" s="8" t="s">
        <v>15</v>
      </c>
      <c r="E167" s="8" t="s">
        <v>16</v>
      </c>
      <c r="F167" s="7" t="s">
        <v>60</v>
      </c>
      <c r="G167" s="7" t="s">
        <v>63</v>
      </c>
      <c r="H167" s="9" t="s">
        <v>22</v>
      </c>
      <c r="I167" s="8" t="s">
        <v>23</v>
      </c>
      <c r="J167" s="8">
        <v>0</v>
      </c>
      <c r="K167" s="8">
        <v>0</v>
      </c>
      <c r="L167" s="5">
        <f t="shared" si="4"/>
        <v>0</v>
      </c>
      <c r="M167" s="7"/>
      <c r="N167">
        <f t="shared" si="5"/>
        <v>0</v>
      </c>
    </row>
    <row r="168" spans="1:14" ht="45" customHeight="1" x14ac:dyDescent="0.35">
      <c r="A168" s="7" t="s">
        <v>175</v>
      </c>
      <c r="B168" t="str">
        <f>VLOOKUP(A168,[1]Sheet1!A:B,2,FALSE)</f>
        <v>Citra Living</v>
      </c>
      <c r="C168" t="str">
        <f>VLOOKUP(B168,[1]Proyek!A:E,5,FALSE)</f>
        <v>Others</v>
      </c>
      <c r="D168" s="8" t="s">
        <v>15</v>
      </c>
      <c r="E168" s="8" t="s">
        <v>16</v>
      </c>
      <c r="F168" s="7" t="s">
        <v>60</v>
      </c>
      <c r="G168" s="7" t="s">
        <v>64</v>
      </c>
      <c r="H168" s="9" t="s">
        <v>22</v>
      </c>
      <c r="I168" s="8" t="s">
        <v>23</v>
      </c>
      <c r="J168" s="8">
        <v>0</v>
      </c>
      <c r="K168" s="8">
        <v>0</v>
      </c>
      <c r="L168" s="5">
        <f t="shared" si="4"/>
        <v>0</v>
      </c>
      <c r="M168" s="7"/>
      <c r="N168">
        <f t="shared" si="5"/>
        <v>0</v>
      </c>
    </row>
    <row r="169" spans="1:14" ht="45" customHeight="1" x14ac:dyDescent="0.35">
      <c r="A169" s="7" t="s">
        <v>175</v>
      </c>
      <c r="B169" t="str">
        <f>VLOOKUP(A169,[1]Sheet1!A:B,2,FALSE)</f>
        <v>Citra Living</v>
      </c>
      <c r="C169" t="str">
        <f>VLOOKUP(B169,[1]Proyek!A:E,5,FALSE)</f>
        <v>Others</v>
      </c>
      <c r="D169" s="8" t="s">
        <v>15</v>
      </c>
      <c r="E169" s="8" t="s">
        <v>16</v>
      </c>
      <c r="F169" s="7" t="s">
        <v>60</v>
      </c>
      <c r="G169" s="7" t="s">
        <v>65</v>
      </c>
      <c r="H169" s="9" t="s">
        <v>22</v>
      </c>
      <c r="I169" s="8" t="s">
        <v>23</v>
      </c>
      <c r="J169" s="8">
        <v>0</v>
      </c>
      <c r="K169" s="8">
        <v>0</v>
      </c>
      <c r="L169" s="5">
        <f t="shared" si="4"/>
        <v>0</v>
      </c>
      <c r="M169" s="7"/>
      <c r="N169">
        <f t="shared" si="5"/>
        <v>0</v>
      </c>
    </row>
    <row r="170" spans="1:14" ht="45" customHeight="1" x14ac:dyDescent="0.35">
      <c r="A170" s="7" t="s">
        <v>175</v>
      </c>
      <c r="B170" t="str">
        <f>VLOOKUP(A170,[1]Sheet1!A:B,2,FALSE)</f>
        <v>Citra Living</v>
      </c>
      <c r="C170" t="str">
        <f>VLOOKUP(B170,[1]Proyek!A:E,5,FALSE)</f>
        <v>Others</v>
      </c>
      <c r="D170" s="8" t="s">
        <v>15</v>
      </c>
      <c r="E170" s="8" t="s">
        <v>16</v>
      </c>
      <c r="F170" s="7" t="s">
        <v>60</v>
      </c>
      <c r="G170" s="7" t="s">
        <v>67</v>
      </c>
      <c r="H170" s="9" t="s">
        <v>22</v>
      </c>
      <c r="I170" s="8" t="s">
        <v>23</v>
      </c>
      <c r="J170" s="8">
        <v>0</v>
      </c>
      <c r="K170" s="8">
        <v>0</v>
      </c>
      <c r="L170" s="5">
        <f t="shared" si="4"/>
        <v>0</v>
      </c>
      <c r="M170" s="7"/>
      <c r="N170">
        <f t="shared" si="5"/>
        <v>0</v>
      </c>
    </row>
    <row r="171" spans="1:14" ht="45" customHeight="1" x14ac:dyDescent="0.35">
      <c r="A171" s="4" t="s">
        <v>175</v>
      </c>
      <c r="B171" t="str">
        <f>VLOOKUP(A171,[1]Sheet1!A:B,2,FALSE)</f>
        <v>Citra Living</v>
      </c>
      <c r="C171" t="str">
        <f>VLOOKUP(B171,[1]Proyek!A:E,5,FALSE)</f>
        <v>Others</v>
      </c>
      <c r="D171" s="5" t="s">
        <v>15</v>
      </c>
      <c r="E171" s="5" t="s">
        <v>16</v>
      </c>
      <c r="F171" s="4" t="s">
        <v>60</v>
      </c>
      <c r="G171" s="4" t="s">
        <v>68</v>
      </c>
      <c r="H171" s="6" t="s">
        <v>177</v>
      </c>
      <c r="I171" s="5" t="s">
        <v>20</v>
      </c>
      <c r="J171" s="5">
        <v>2</v>
      </c>
      <c r="K171" s="5">
        <v>1</v>
      </c>
      <c r="L171" s="5">
        <f t="shared" si="4"/>
        <v>2</v>
      </c>
      <c r="M171" s="4"/>
      <c r="N171">
        <f t="shared" si="5"/>
        <v>0</v>
      </c>
    </row>
    <row r="172" spans="1:14" ht="45" customHeight="1" x14ac:dyDescent="0.35">
      <c r="A172" s="7" t="s">
        <v>175</v>
      </c>
      <c r="B172" t="str">
        <f>VLOOKUP(A172,[1]Sheet1!A:B,2,FALSE)</f>
        <v>Citra Living</v>
      </c>
      <c r="C172" t="str">
        <f>VLOOKUP(B172,[1]Proyek!A:E,5,FALSE)</f>
        <v>Others</v>
      </c>
      <c r="D172" s="8" t="s">
        <v>15</v>
      </c>
      <c r="E172" s="8" t="s">
        <v>16</v>
      </c>
      <c r="F172" s="7" t="s">
        <v>60</v>
      </c>
      <c r="G172" s="7" t="s">
        <v>69</v>
      </c>
      <c r="H172" s="9" t="s">
        <v>22</v>
      </c>
      <c r="I172" s="8" t="s">
        <v>23</v>
      </c>
      <c r="J172" s="8">
        <v>0</v>
      </c>
      <c r="K172" s="8">
        <v>0</v>
      </c>
      <c r="L172" s="5">
        <f t="shared" si="4"/>
        <v>0</v>
      </c>
      <c r="M172" s="7"/>
      <c r="N172">
        <f t="shared" si="5"/>
        <v>0</v>
      </c>
    </row>
    <row r="173" spans="1:14" ht="45" customHeight="1" x14ac:dyDescent="0.35">
      <c r="A173" s="7" t="s">
        <v>175</v>
      </c>
      <c r="B173" t="str">
        <f>VLOOKUP(A173,[1]Sheet1!A:B,2,FALSE)</f>
        <v>Citra Living</v>
      </c>
      <c r="C173" t="str">
        <f>VLOOKUP(B173,[1]Proyek!A:E,5,FALSE)</f>
        <v>Others</v>
      </c>
      <c r="D173" s="8" t="s">
        <v>15</v>
      </c>
      <c r="E173" s="8" t="s">
        <v>16</v>
      </c>
      <c r="F173" s="7" t="s">
        <v>60</v>
      </c>
      <c r="G173" s="7" t="s">
        <v>70</v>
      </c>
      <c r="H173" s="9" t="s">
        <v>22</v>
      </c>
      <c r="I173" s="8" t="s">
        <v>23</v>
      </c>
      <c r="J173" s="8">
        <v>0</v>
      </c>
      <c r="K173" s="8">
        <v>0</v>
      </c>
      <c r="L173" s="5">
        <f t="shared" si="4"/>
        <v>0</v>
      </c>
      <c r="M173" s="7"/>
      <c r="N173">
        <f t="shared" si="5"/>
        <v>0</v>
      </c>
    </row>
    <row r="174" spans="1:14" ht="45" customHeight="1" x14ac:dyDescent="0.35">
      <c r="A174" s="4" t="s">
        <v>175</v>
      </c>
      <c r="B174" t="str">
        <f>VLOOKUP(A174,[1]Sheet1!A:B,2,FALSE)</f>
        <v>Citra Living</v>
      </c>
      <c r="C174" t="str">
        <f>VLOOKUP(B174,[1]Proyek!A:E,5,FALSE)</f>
        <v>Others</v>
      </c>
      <c r="D174" s="5" t="s">
        <v>15</v>
      </c>
      <c r="E174" s="5" t="s">
        <v>16</v>
      </c>
      <c r="F174" s="4" t="s">
        <v>60</v>
      </c>
      <c r="G174" s="4" t="s">
        <v>71</v>
      </c>
      <c r="H174" s="6" t="s">
        <v>178</v>
      </c>
      <c r="I174" s="5" t="s">
        <v>20</v>
      </c>
      <c r="J174" s="5">
        <v>2</v>
      </c>
      <c r="K174" s="5">
        <v>2</v>
      </c>
      <c r="L174" s="5">
        <f t="shared" si="4"/>
        <v>4</v>
      </c>
      <c r="M174" s="4"/>
      <c r="N174">
        <f t="shared" si="5"/>
        <v>0</v>
      </c>
    </row>
    <row r="175" spans="1:14" ht="45" customHeight="1" x14ac:dyDescent="0.35">
      <c r="A175" s="4" t="s">
        <v>175</v>
      </c>
      <c r="B175" t="str">
        <f>VLOOKUP(A175,[1]Sheet1!A:B,2,FALSE)</f>
        <v>Citra Living</v>
      </c>
      <c r="C175" t="str">
        <f>VLOOKUP(B175,[1]Proyek!A:E,5,FALSE)</f>
        <v>Others</v>
      </c>
      <c r="D175" s="5" t="s">
        <v>15</v>
      </c>
      <c r="E175" s="5" t="s">
        <v>16</v>
      </c>
      <c r="F175" s="4" t="s">
        <v>60</v>
      </c>
      <c r="G175" s="4" t="s">
        <v>149</v>
      </c>
      <c r="H175" s="6" t="s">
        <v>179</v>
      </c>
      <c r="I175" s="5" t="s">
        <v>20</v>
      </c>
      <c r="J175" s="5">
        <v>2</v>
      </c>
      <c r="K175" s="5">
        <v>1</v>
      </c>
      <c r="L175" s="5">
        <f t="shared" si="4"/>
        <v>2</v>
      </c>
      <c r="M175" s="4"/>
      <c r="N175">
        <f t="shared" si="5"/>
        <v>0</v>
      </c>
    </row>
    <row r="176" spans="1:14" ht="45" customHeight="1" x14ac:dyDescent="0.35">
      <c r="A176" s="4" t="s">
        <v>175</v>
      </c>
      <c r="B176" t="str">
        <f>VLOOKUP(A176,[1]Sheet1!A:B,2,FALSE)</f>
        <v>Citra Living</v>
      </c>
      <c r="C176" t="str">
        <f>VLOOKUP(B176,[1]Proyek!A:E,5,FALSE)</f>
        <v>Others</v>
      </c>
      <c r="D176" s="5" t="s">
        <v>15</v>
      </c>
      <c r="E176" s="5" t="s">
        <v>16</v>
      </c>
      <c r="F176" s="4" t="s">
        <v>74</v>
      </c>
      <c r="G176" s="4" t="s">
        <v>75</v>
      </c>
      <c r="H176" s="6" t="s">
        <v>180</v>
      </c>
      <c r="I176" s="5" t="s">
        <v>20</v>
      </c>
      <c r="J176" s="5">
        <v>2</v>
      </c>
      <c r="K176" s="5">
        <v>2.5</v>
      </c>
      <c r="L176" s="5">
        <f t="shared" si="4"/>
        <v>5</v>
      </c>
      <c r="M176" s="4"/>
      <c r="N176">
        <f t="shared" si="5"/>
        <v>1</v>
      </c>
    </row>
    <row r="177" spans="1:14" ht="45" customHeight="1" x14ac:dyDescent="0.35">
      <c r="A177" s="7" t="s">
        <v>175</v>
      </c>
      <c r="B177" t="str">
        <f>VLOOKUP(A177,[1]Sheet1!A:B,2,FALSE)</f>
        <v>Citra Living</v>
      </c>
      <c r="C177" t="str">
        <f>VLOOKUP(B177,[1]Proyek!A:E,5,FALSE)</f>
        <v>Others</v>
      </c>
      <c r="D177" s="8" t="s">
        <v>15</v>
      </c>
      <c r="E177" s="8" t="s">
        <v>16</v>
      </c>
      <c r="F177" s="7" t="s">
        <v>74</v>
      </c>
      <c r="G177" s="7" t="s">
        <v>77</v>
      </c>
      <c r="H177" s="9" t="s">
        <v>22</v>
      </c>
      <c r="I177" s="8" t="s">
        <v>23</v>
      </c>
      <c r="J177" s="8">
        <v>0</v>
      </c>
      <c r="K177" s="8">
        <v>0</v>
      </c>
      <c r="L177" s="5">
        <f t="shared" si="4"/>
        <v>0</v>
      </c>
      <c r="M177" s="7"/>
      <c r="N177">
        <f t="shared" si="5"/>
        <v>0</v>
      </c>
    </row>
    <row r="178" spans="1:14" ht="45" customHeight="1" x14ac:dyDescent="0.35">
      <c r="A178" s="7" t="s">
        <v>175</v>
      </c>
      <c r="B178" t="str">
        <f>VLOOKUP(A178,[1]Sheet1!A:B,2,FALSE)</f>
        <v>Citra Living</v>
      </c>
      <c r="C178" t="str">
        <f>VLOOKUP(B178,[1]Proyek!A:E,5,FALSE)</f>
        <v>Others</v>
      </c>
      <c r="D178" s="8" t="s">
        <v>15</v>
      </c>
      <c r="E178" s="8" t="s">
        <v>16</v>
      </c>
      <c r="F178" s="7" t="s">
        <v>74</v>
      </c>
      <c r="G178" s="7" t="s">
        <v>79</v>
      </c>
      <c r="H178" s="9" t="s">
        <v>22</v>
      </c>
      <c r="I178" s="8" t="s">
        <v>23</v>
      </c>
      <c r="J178" s="8">
        <v>0</v>
      </c>
      <c r="K178" s="8">
        <v>0</v>
      </c>
      <c r="L178" s="5">
        <f t="shared" si="4"/>
        <v>0</v>
      </c>
      <c r="M178" s="7"/>
      <c r="N178">
        <f t="shared" si="5"/>
        <v>0</v>
      </c>
    </row>
    <row r="179" spans="1:14" ht="45" customHeight="1" x14ac:dyDescent="0.35">
      <c r="A179" s="4" t="s">
        <v>175</v>
      </c>
      <c r="B179" t="str">
        <f>VLOOKUP(A179,[1]Sheet1!A:B,2,FALSE)</f>
        <v>Citra Living</v>
      </c>
      <c r="C179" t="str">
        <f>VLOOKUP(B179,[1]Proyek!A:E,5,FALSE)</f>
        <v>Others</v>
      </c>
      <c r="D179" s="5" t="s">
        <v>15</v>
      </c>
      <c r="E179" s="5" t="s">
        <v>16</v>
      </c>
      <c r="F179" s="4" t="s">
        <v>74</v>
      </c>
      <c r="G179" s="4" t="s">
        <v>81</v>
      </c>
      <c r="H179" s="6" t="s">
        <v>181</v>
      </c>
      <c r="I179" s="5" t="s">
        <v>20</v>
      </c>
      <c r="J179" s="5">
        <v>2</v>
      </c>
      <c r="K179" s="5">
        <v>2.5</v>
      </c>
      <c r="L179" s="5">
        <f t="shared" si="4"/>
        <v>5</v>
      </c>
      <c r="M179" s="4"/>
      <c r="N179">
        <f t="shared" si="5"/>
        <v>1</v>
      </c>
    </row>
    <row r="180" spans="1:14" ht="45" customHeight="1" x14ac:dyDescent="0.35">
      <c r="A180" s="4" t="s">
        <v>175</v>
      </c>
      <c r="B180" t="str">
        <f>VLOOKUP(A180,[1]Sheet1!A:B,2,FALSE)</f>
        <v>Citra Living</v>
      </c>
      <c r="C180" t="str">
        <f>VLOOKUP(B180,[1]Proyek!A:E,5,FALSE)</f>
        <v>Others</v>
      </c>
      <c r="D180" s="5" t="s">
        <v>15</v>
      </c>
      <c r="E180" s="5" t="s">
        <v>16</v>
      </c>
      <c r="F180" s="4" t="s">
        <v>83</v>
      </c>
      <c r="G180" s="4" t="s">
        <v>84</v>
      </c>
      <c r="H180" s="6" t="s">
        <v>182</v>
      </c>
      <c r="I180" s="5" t="s">
        <v>20</v>
      </c>
      <c r="J180" s="5">
        <v>2</v>
      </c>
      <c r="K180" s="5">
        <v>1</v>
      </c>
      <c r="L180" s="5">
        <f t="shared" si="4"/>
        <v>2</v>
      </c>
      <c r="M180" s="4"/>
      <c r="N180">
        <f t="shared" si="5"/>
        <v>0</v>
      </c>
    </row>
    <row r="181" spans="1:14" ht="45" customHeight="1" x14ac:dyDescent="0.35">
      <c r="A181" s="7" t="s">
        <v>175</v>
      </c>
      <c r="B181" t="str">
        <f>VLOOKUP(A181,[1]Sheet1!A:B,2,FALSE)</f>
        <v>Citra Living</v>
      </c>
      <c r="C181" t="str">
        <f>VLOOKUP(B181,[1]Proyek!A:E,5,FALSE)</f>
        <v>Others</v>
      </c>
      <c r="D181" s="8" t="s">
        <v>15</v>
      </c>
      <c r="E181" s="8" t="s">
        <v>16</v>
      </c>
      <c r="F181" s="7" t="s">
        <v>83</v>
      </c>
      <c r="G181" s="7" t="s">
        <v>85</v>
      </c>
      <c r="H181" s="9" t="s">
        <v>22</v>
      </c>
      <c r="I181" s="8" t="s">
        <v>23</v>
      </c>
      <c r="J181" s="8">
        <v>0</v>
      </c>
      <c r="K181" s="8">
        <v>0</v>
      </c>
      <c r="L181" s="5">
        <f t="shared" si="4"/>
        <v>0</v>
      </c>
      <c r="M181" s="7"/>
      <c r="N181">
        <f t="shared" si="5"/>
        <v>0</v>
      </c>
    </row>
    <row r="182" spans="1:14" ht="45" customHeight="1" x14ac:dyDescent="0.35">
      <c r="A182" s="7" t="s">
        <v>175</v>
      </c>
      <c r="B182" t="str">
        <f>VLOOKUP(A182,[1]Sheet1!A:B,2,FALSE)</f>
        <v>Citra Living</v>
      </c>
      <c r="C182" t="str">
        <f>VLOOKUP(B182,[1]Proyek!A:E,5,FALSE)</f>
        <v>Others</v>
      </c>
      <c r="D182" s="8" t="s">
        <v>15</v>
      </c>
      <c r="E182" s="8" t="s">
        <v>16</v>
      </c>
      <c r="F182" s="7" t="s">
        <v>83</v>
      </c>
      <c r="G182" s="7" t="s">
        <v>86</v>
      </c>
      <c r="H182" s="9" t="s">
        <v>22</v>
      </c>
      <c r="I182" s="8" t="s">
        <v>23</v>
      </c>
      <c r="J182" s="8">
        <v>0</v>
      </c>
      <c r="K182" s="8">
        <v>0</v>
      </c>
      <c r="L182" s="5">
        <f t="shared" si="4"/>
        <v>0</v>
      </c>
      <c r="M182" s="7"/>
      <c r="N182">
        <f t="shared" si="5"/>
        <v>0</v>
      </c>
    </row>
    <row r="183" spans="1:14" ht="45" customHeight="1" x14ac:dyDescent="0.35">
      <c r="A183" s="7" t="s">
        <v>175</v>
      </c>
      <c r="B183" t="str">
        <f>VLOOKUP(A183,[1]Sheet1!A:B,2,FALSE)</f>
        <v>Citra Living</v>
      </c>
      <c r="C183" t="str">
        <f>VLOOKUP(B183,[1]Proyek!A:E,5,FALSE)</f>
        <v>Others</v>
      </c>
      <c r="D183" s="8" t="s">
        <v>15</v>
      </c>
      <c r="E183" s="8" t="s">
        <v>16</v>
      </c>
      <c r="F183" s="7" t="s">
        <v>83</v>
      </c>
      <c r="G183" s="7" t="s">
        <v>90</v>
      </c>
      <c r="H183" s="9" t="s">
        <v>22</v>
      </c>
      <c r="I183" s="8" t="s">
        <v>23</v>
      </c>
      <c r="J183" s="8">
        <v>0</v>
      </c>
      <c r="K183" s="8">
        <v>0</v>
      </c>
      <c r="L183" s="5">
        <f t="shared" si="4"/>
        <v>0</v>
      </c>
      <c r="M183" s="7"/>
      <c r="N183">
        <f t="shared" si="5"/>
        <v>0</v>
      </c>
    </row>
    <row r="184" spans="1:14" ht="45" customHeight="1" x14ac:dyDescent="0.35">
      <c r="A184" s="4" t="s">
        <v>175</v>
      </c>
      <c r="B184" t="str">
        <f>VLOOKUP(A184,[1]Sheet1!A:B,2,FALSE)</f>
        <v>Citra Living</v>
      </c>
      <c r="C184" t="str">
        <f>VLOOKUP(B184,[1]Proyek!A:E,5,FALSE)</f>
        <v>Others</v>
      </c>
      <c r="D184" s="5" t="s">
        <v>15</v>
      </c>
      <c r="E184" s="5" t="s">
        <v>16</v>
      </c>
      <c r="F184" s="4" t="s">
        <v>91</v>
      </c>
      <c r="G184" s="4" t="s">
        <v>92</v>
      </c>
      <c r="H184" s="6" t="s">
        <v>183</v>
      </c>
      <c r="I184" s="5" t="s">
        <v>20</v>
      </c>
      <c r="J184" s="5">
        <v>2</v>
      </c>
      <c r="K184" s="5">
        <v>1</v>
      </c>
      <c r="L184" s="5">
        <f t="shared" si="4"/>
        <v>2</v>
      </c>
      <c r="M184" s="4"/>
      <c r="N184">
        <f t="shared" si="5"/>
        <v>0</v>
      </c>
    </row>
    <row r="185" spans="1:14" ht="45" customHeight="1" x14ac:dyDescent="0.35">
      <c r="A185" s="4" t="s">
        <v>175</v>
      </c>
      <c r="B185" t="str">
        <f>VLOOKUP(A185,[1]Sheet1!A:B,2,FALSE)</f>
        <v>Citra Living</v>
      </c>
      <c r="C185" t="str">
        <f>VLOOKUP(B185,[1]Proyek!A:E,5,FALSE)</f>
        <v>Others</v>
      </c>
      <c r="D185" s="5" t="s">
        <v>15</v>
      </c>
      <c r="E185" s="5" t="s">
        <v>16</v>
      </c>
      <c r="F185" s="4" t="s">
        <v>91</v>
      </c>
      <c r="G185" s="4" t="s">
        <v>95</v>
      </c>
      <c r="H185" s="6" t="s">
        <v>184</v>
      </c>
      <c r="I185" s="5" t="s">
        <v>20</v>
      </c>
      <c r="J185" s="5">
        <v>1</v>
      </c>
      <c r="K185" s="5">
        <v>3</v>
      </c>
      <c r="L185" s="5">
        <f t="shared" si="4"/>
        <v>3</v>
      </c>
      <c r="M185" s="4"/>
      <c r="N185">
        <f t="shared" si="5"/>
        <v>0</v>
      </c>
    </row>
    <row r="186" spans="1:14" ht="45" customHeight="1" x14ac:dyDescent="0.35">
      <c r="A186" s="4" t="s">
        <v>175</v>
      </c>
      <c r="B186" t="str">
        <f>VLOOKUP(A186,[1]Sheet1!A:B,2,FALSE)</f>
        <v>Citra Living</v>
      </c>
      <c r="C186" t="str">
        <f>VLOOKUP(B186,[1]Proyek!A:E,5,FALSE)</f>
        <v>Others</v>
      </c>
      <c r="D186" s="5" t="s">
        <v>15</v>
      </c>
      <c r="E186" s="5" t="s">
        <v>16</v>
      </c>
      <c r="F186" s="4" t="s">
        <v>185</v>
      </c>
      <c r="G186" s="4" t="s">
        <v>103</v>
      </c>
      <c r="H186" s="6" t="s">
        <v>186</v>
      </c>
      <c r="I186" s="5" t="s">
        <v>20</v>
      </c>
      <c r="J186" s="5">
        <v>2</v>
      </c>
      <c r="K186" s="5">
        <v>2.5</v>
      </c>
      <c r="L186" s="5">
        <f t="shared" si="4"/>
        <v>5</v>
      </c>
      <c r="M186" s="4"/>
      <c r="N186">
        <f t="shared" si="5"/>
        <v>1</v>
      </c>
    </row>
    <row r="187" spans="1:14" ht="45" customHeight="1" x14ac:dyDescent="0.35">
      <c r="A187" s="7" t="s">
        <v>175</v>
      </c>
      <c r="B187" t="str">
        <f>VLOOKUP(A187,[1]Sheet1!A:B,2,FALSE)</f>
        <v>Citra Living</v>
      </c>
      <c r="C187" t="str">
        <f>VLOOKUP(B187,[1]Proyek!A:E,5,FALSE)</f>
        <v>Others</v>
      </c>
      <c r="D187" s="8" t="s">
        <v>15</v>
      </c>
      <c r="E187" s="8" t="s">
        <v>16</v>
      </c>
      <c r="F187" s="7" t="s">
        <v>185</v>
      </c>
      <c r="G187" s="7" t="s">
        <v>104</v>
      </c>
      <c r="H187" s="9" t="s">
        <v>22</v>
      </c>
      <c r="I187" s="8" t="s">
        <v>23</v>
      </c>
      <c r="J187" s="8">
        <v>0</v>
      </c>
      <c r="K187" s="8">
        <v>0</v>
      </c>
      <c r="L187" s="5">
        <f t="shared" si="4"/>
        <v>0</v>
      </c>
      <c r="M187" s="7"/>
      <c r="N187">
        <f t="shared" si="5"/>
        <v>0</v>
      </c>
    </row>
    <row r="188" spans="1:14" ht="45" customHeight="1" x14ac:dyDescent="0.35">
      <c r="A188" s="7" t="s">
        <v>175</v>
      </c>
      <c r="B188" t="str">
        <f>VLOOKUP(A188,[1]Sheet1!A:B,2,FALSE)</f>
        <v>Citra Living</v>
      </c>
      <c r="C188" t="str">
        <f>VLOOKUP(B188,[1]Proyek!A:E,5,FALSE)</f>
        <v>Others</v>
      </c>
      <c r="D188" s="8" t="s">
        <v>15</v>
      </c>
      <c r="E188" s="8" t="s">
        <v>16</v>
      </c>
      <c r="F188" s="7" t="s">
        <v>185</v>
      </c>
      <c r="G188" s="7" t="s">
        <v>107</v>
      </c>
      <c r="H188" s="9" t="s">
        <v>22</v>
      </c>
      <c r="I188" s="8" t="s">
        <v>23</v>
      </c>
      <c r="J188" s="8">
        <v>0</v>
      </c>
      <c r="K188" s="8">
        <v>0</v>
      </c>
      <c r="L188" s="5">
        <f t="shared" si="4"/>
        <v>0</v>
      </c>
      <c r="M188" s="7"/>
      <c r="N188">
        <f t="shared" si="5"/>
        <v>0</v>
      </c>
    </row>
    <row r="189" spans="1:14" ht="45" customHeight="1" x14ac:dyDescent="0.35">
      <c r="A189" s="7" t="s">
        <v>175</v>
      </c>
      <c r="B189" t="str">
        <f>VLOOKUP(A189,[1]Sheet1!A:B,2,FALSE)</f>
        <v>Citra Living</v>
      </c>
      <c r="C189" t="str">
        <f>VLOOKUP(B189,[1]Proyek!A:E,5,FALSE)</f>
        <v>Others</v>
      </c>
      <c r="D189" s="8" t="s">
        <v>15</v>
      </c>
      <c r="E189" s="8" t="s">
        <v>16</v>
      </c>
      <c r="F189" s="7" t="s">
        <v>185</v>
      </c>
      <c r="G189" s="7" t="s">
        <v>110</v>
      </c>
      <c r="H189" s="9" t="s">
        <v>22</v>
      </c>
      <c r="I189" s="8" t="s">
        <v>23</v>
      </c>
      <c r="J189" s="8">
        <v>0</v>
      </c>
      <c r="K189" s="8">
        <v>0</v>
      </c>
      <c r="L189" s="5">
        <f t="shared" si="4"/>
        <v>0</v>
      </c>
      <c r="M189" s="7"/>
      <c r="N189">
        <f t="shared" si="5"/>
        <v>0</v>
      </c>
    </row>
    <row r="190" spans="1:14" ht="45" customHeight="1" x14ac:dyDescent="0.35">
      <c r="A190" s="7" t="s">
        <v>175</v>
      </c>
      <c r="B190" t="str">
        <f>VLOOKUP(A190,[1]Sheet1!A:B,2,FALSE)</f>
        <v>Citra Living</v>
      </c>
      <c r="C190" t="str">
        <f>VLOOKUP(B190,[1]Proyek!A:E,5,FALSE)</f>
        <v>Others</v>
      </c>
      <c r="D190" s="8" t="s">
        <v>15</v>
      </c>
      <c r="E190" s="8" t="s">
        <v>16</v>
      </c>
      <c r="F190" s="7" t="s">
        <v>185</v>
      </c>
      <c r="G190" s="7" t="s">
        <v>112</v>
      </c>
      <c r="H190" s="9" t="s">
        <v>22</v>
      </c>
      <c r="I190" s="8" t="s">
        <v>23</v>
      </c>
      <c r="J190" s="8">
        <v>0</v>
      </c>
      <c r="K190" s="8">
        <v>0</v>
      </c>
      <c r="L190" s="5">
        <f t="shared" si="4"/>
        <v>0</v>
      </c>
      <c r="M190" s="7"/>
      <c r="N190">
        <f t="shared" si="5"/>
        <v>0</v>
      </c>
    </row>
    <row r="191" spans="1:14" ht="45" customHeight="1" x14ac:dyDescent="0.35">
      <c r="A191" s="4" t="s">
        <v>175</v>
      </c>
      <c r="B191" t="str">
        <f>VLOOKUP(A191,[1]Sheet1!A:B,2,FALSE)</f>
        <v>Citra Living</v>
      </c>
      <c r="C191" t="str">
        <f>VLOOKUP(B191,[1]Proyek!A:E,5,FALSE)</f>
        <v>Others</v>
      </c>
      <c r="D191" s="5" t="s">
        <v>15</v>
      </c>
      <c r="E191" s="5" t="s">
        <v>16</v>
      </c>
      <c r="F191" s="4" t="s">
        <v>185</v>
      </c>
      <c r="G191" s="4" t="s">
        <v>113</v>
      </c>
      <c r="H191" s="6" t="s">
        <v>187</v>
      </c>
      <c r="I191" s="5" t="s">
        <v>20</v>
      </c>
      <c r="J191" s="5">
        <v>2</v>
      </c>
      <c r="K191" s="5">
        <v>1</v>
      </c>
      <c r="L191" s="5">
        <f t="shared" si="4"/>
        <v>2</v>
      </c>
      <c r="M191" s="4"/>
      <c r="N191">
        <f t="shared" si="5"/>
        <v>0</v>
      </c>
    </row>
    <row r="192" spans="1:14" ht="45" customHeight="1" x14ac:dyDescent="0.35">
      <c r="A192" s="7" t="s">
        <v>175</v>
      </c>
      <c r="B192" t="str">
        <f>VLOOKUP(A192,[1]Sheet1!A:B,2,FALSE)</f>
        <v>Citra Living</v>
      </c>
      <c r="C192" t="str">
        <f>VLOOKUP(B192,[1]Proyek!A:E,5,FALSE)</f>
        <v>Others</v>
      </c>
      <c r="D192" s="8" t="s">
        <v>15</v>
      </c>
      <c r="E192" s="8" t="s">
        <v>16</v>
      </c>
      <c r="F192" s="7" t="s">
        <v>185</v>
      </c>
      <c r="G192" s="7" t="s">
        <v>114</v>
      </c>
      <c r="H192" s="9" t="s">
        <v>22</v>
      </c>
      <c r="I192" s="8" t="s">
        <v>23</v>
      </c>
      <c r="J192" s="8">
        <v>0</v>
      </c>
      <c r="K192" s="8">
        <v>0</v>
      </c>
      <c r="L192" s="5">
        <f t="shared" si="4"/>
        <v>0</v>
      </c>
      <c r="M192" s="7"/>
      <c r="N192">
        <f t="shared" si="5"/>
        <v>0</v>
      </c>
    </row>
    <row r="193" spans="1:14" ht="45" customHeight="1" x14ac:dyDescent="0.35">
      <c r="A193" s="4" t="s">
        <v>175</v>
      </c>
      <c r="B193" t="str">
        <f>VLOOKUP(A193,[1]Sheet1!A:B,2,FALSE)</f>
        <v>Citra Living</v>
      </c>
      <c r="C193" t="str">
        <f>VLOOKUP(B193,[1]Proyek!A:E,5,FALSE)</f>
        <v>Others</v>
      </c>
      <c r="D193" s="5" t="s">
        <v>15</v>
      </c>
      <c r="E193" s="5" t="s">
        <v>16</v>
      </c>
      <c r="F193" s="4" t="s">
        <v>185</v>
      </c>
      <c r="G193" s="4" t="s">
        <v>115</v>
      </c>
      <c r="H193" s="6" t="s">
        <v>188</v>
      </c>
      <c r="I193" s="5" t="s">
        <v>20</v>
      </c>
      <c r="J193" s="5">
        <v>2</v>
      </c>
      <c r="K193" s="5">
        <v>3.5</v>
      </c>
      <c r="L193" s="5">
        <f t="shared" si="4"/>
        <v>7</v>
      </c>
      <c r="M193" s="4"/>
      <c r="N193">
        <f t="shared" si="5"/>
        <v>1</v>
      </c>
    </row>
    <row r="194" spans="1:14" ht="45" customHeight="1" x14ac:dyDescent="0.35">
      <c r="A194" s="4" t="s">
        <v>175</v>
      </c>
      <c r="B194" t="str">
        <f>VLOOKUP(A194,[1]Sheet1!A:B,2,FALSE)</f>
        <v>Citra Living</v>
      </c>
      <c r="C194" t="str">
        <f>VLOOKUP(B194,[1]Proyek!A:E,5,FALSE)</f>
        <v>Others</v>
      </c>
      <c r="D194" s="5" t="s">
        <v>15</v>
      </c>
      <c r="E194" s="5" t="s">
        <v>16</v>
      </c>
      <c r="F194" s="4" t="s">
        <v>116</v>
      </c>
      <c r="G194" s="4" t="s">
        <v>39</v>
      </c>
      <c r="H194" s="6" t="s">
        <v>189</v>
      </c>
      <c r="I194" s="5" t="s">
        <v>20</v>
      </c>
      <c r="J194" s="5">
        <v>2</v>
      </c>
      <c r="K194" s="5">
        <v>1</v>
      </c>
      <c r="L194" s="5">
        <f t="shared" si="4"/>
        <v>2</v>
      </c>
      <c r="M194" s="4"/>
      <c r="N194">
        <f t="shared" si="5"/>
        <v>0</v>
      </c>
    </row>
    <row r="195" spans="1:14" ht="45" customHeight="1" x14ac:dyDescent="0.35">
      <c r="A195" s="4" t="s">
        <v>175</v>
      </c>
      <c r="B195" t="str">
        <f>VLOOKUP(A195,[1]Sheet1!A:B,2,FALSE)</f>
        <v>Citra Living</v>
      </c>
      <c r="C195" t="str">
        <f>VLOOKUP(B195,[1]Proyek!A:E,5,FALSE)</f>
        <v>Others</v>
      </c>
      <c r="D195" s="5" t="s">
        <v>15</v>
      </c>
      <c r="E195" s="5" t="s">
        <v>16</v>
      </c>
      <c r="F195" s="4" t="s">
        <v>116</v>
      </c>
      <c r="G195" s="4" t="s">
        <v>41</v>
      </c>
      <c r="H195" s="6" t="s">
        <v>190</v>
      </c>
      <c r="I195" s="5" t="s">
        <v>20</v>
      </c>
      <c r="J195" s="5">
        <v>2</v>
      </c>
      <c r="K195" s="5">
        <v>1</v>
      </c>
      <c r="L195" s="5">
        <f t="shared" ref="L195:L258" si="6">J195*K195</f>
        <v>2</v>
      </c>
      <c r="M195" s="4"/>
      <c r="N195">
        <f t="shared" ref="N195:N258" si="7">IF(H195="",0,(LEN(H195)-LEN(SUBSTITUTE(LOWER(H195),"temuan ulangan","")))/LEN("temuan ulangan")+(LEN(H195)-LEN(SUBSTITUTE(H195,"(TU)","")))/LEN("(TU)"))</f>
        <v>0</v>
      </c>
    </row>
    <row r="196" spans="1:14" ht="45" customHeight="1" x14ac:dyDescent="0.35">
      <c r="A196" s="7" t="s">
        <v>175</v>
      </c>
      <c r="B196" t="str">
        <f>VLOOKUP(A196,[1]Sheet1!A:B,2,FALSE)</f>
        <v>Citra Living</v>
      </c>
      <c r="C196" t="str">
        <f>VLOOKUP(B196,[1]Proyek!A:E,5,FALSE)</f>
        <v>Others</v>
      </c>
      <c r="D196" s="8" t="s">
        <v>15</v>
      </c>
      <c r="E196" s="8" t="s">
        <v>16</v>
      </c>
      <c r="F196" s="7" t="s">
        <v>116</v>
      </c>
      <c r="G196" s="7" t="s">
        <v>43</v>
      </c>
      <c r="H196" s="9" t="s">
        <v>22</v>
      </c>
      <c r="I196" s="8" t="s">
        <v>23</v>
      </c>
      <c r="J196" s="8">
        <v>0</v>
      </c>
      <c r="K196" s="8">
        <v>0</v>
      </c>
      <c r="L196" s="5">
        <f t="shared" si="6"/>
        <v>0</v>
      </c>
      <c r="M196" s="7"/>
      <c r="N196">
        <f t="shared" si="7"/>
        <v>0</v>
      </c>
    </row>
    <row r="197" spans="1:14" ht="45" customHeight="1" x14ac:dyDescent="0.35">
      <c r="A197" s="7" t="s">
        <v>175</v>
      </c>
      <c r="B197" t="str">
        <f>VLOOKUP(A197,[1]Sheet1!A:B,2,FALSE)</f>
        <v>Citra Living</v>
      </c>
      <c r="C197" t="str">
        <f>VLOOKUP(B197,[1]Proyek!A:E,5,FALSE)</f>
        <v>Others</v>
      </c>
      <c r="D197" s="8" t="s">
        <v>15</v>
      </c>
      <c r="E197" s="8" t="s">
        <v>16</v>
      </c>
      <c r="F197" s="7" t="s">
        <v>116</v>
      </c>
      <c r="G197" s="7" t="s">
        <v>120</v>
      </c>
      <c r="H197" s="9" t="s">
        <v>22</v>
      </c>
      <c r="I197" s="8" t="s">
        <v>23</v>
      </c>
      <c r="J197" s="8">
        <v>0</v>
      </c>
      <c r="K197" s="8">
        <v>0</v>
      </c>
      <c r="L197" s="5">
        <f t="shared" si="6"/>
        <v>0</v>
      </c>
      <c r="M197" s="7"/>
      <c r="N197">
        <f t="shared" si="7"/>
        <v>0</v>
      </c>
    </row>
    <row r="198" spans="1:14" ht="45" customHeight="1" x14ac:dyDescent="0.35">
      <c r="A198" s="4" t="s">
        <v>175</v>
      </c>
      <c r="B198" t="str">
        <f>VLOOKUP(A198,[1]Sheet1!A:B,2,FALSE)</f>
        <v>Citra Living</v>
      </c>
      <c r="C198" t="str">
        <f>VLOOKUP(B198,[1]Proyek!A:E,5,FALSE)</f>
        <v>Others</v>
      </c>
      <c r="D198" s="5" t="s">
        <v>15</v>
      </c>
      <c r="E198" s="5" t="s">
        <v>16</v>
      </c>
      <c r="F198" s="4" t="s">
        <v>116</v>
      </c>
      <c r="G198" s="4" t="s">
        <v>121</v>
      </c>
      <c r="H198" s="6" t="s">
        <v>191</v>
      </c>
      <c r="I198" s="5" t="s">
        <v>20</v>
      </c>
      <c r="J198" s="5">
        <v>2</v>
      </c>
      <c r="K198" s="5">
        <v>2</v>
      </c>
      <c r="L198" s="5">
        <f t="shared" si="6"/>
        <v>4</v>
      </c>
      <c r="M198" s="4"/>
      <c r="N198">
        <f t="shared" si="7"/>
        <v>0</v>
      </c>
    </row>
    <row r="199" spans="1:14" ht="45" customHeight="1" x14ac:dyDescent="0.35">
      <c r="A199" s="7" t="s">
        <v>175</v>
      </c>
      <c r="B199" t="str">
        <f>VLOOKUP(A199,[1]Sheet1!A:B,2,FALSE)</f>
        <v>Citra Living</v>
      </c>
      <c r="C199" t="str">
        <f>VLOOKUP(B199,[1]Proyek!A:E,5,FALSE)</f>
        <v>Others</v>
      </c>
      <c r="D199" s="8" t="s">
        <v>15</v>
      </c>
      <c r="E199" s="8" t="s">
        <v>16</v>
      </c>
      <c r="F199" s="7" t="s">
        <v>116</v>
      </c>
      <c r="G199" s="7" t="s">
        <v>123</v>
      </c>
      <c r="H199" s="9" t="s">
        <v>22</v>
      </c>
      <c r="I199" s="8" t="s">
        <v>23</v>
      </c>
      <c r="J199" s="8">
        <v>0</v>
      </c>
      <c r="K199" s="8">
        <v>0</v>
      </c>
      <c r="L199" s="5">
        <f t="shared" si="6"/>
        <v>0</v>
      </c>
      <c r="M199" s="7"/>
      <c r="N199">
        <f t="shared" si="7"/>
        <v>0</v>
      </c>
    </row>
    <row r="200" spans="1:14" ht="45" customHeight="1" x14ac:dyDescent="0.35">
      <c r="A200" s="7" t="s">
        <v>175</v>
      </c>
      <c r="B200" t="str">
        <f>VLOOKUP(A200,[1]Sheet1!A:B,2,FALSE)</f>
        <v>Citra Living</v>
      </c>
      <c r="C200" t="str">
        <f>VLOOKUP(B200,[1]Proyek!A:E,5,FALSE)</f>
        <v>Others</v>
      </c>
      <c r="D200" s="8" t="s">
        <v>15</v>
      </c>
      <c r="E200" s="8" t="s">
        <v>16</v>
      </c>
      <c r="F200" s="7" t="s">
        <v>125</v>
      </c>
      <c r="G200" s="7" t="s">
        <v>50</v>
      </c>
      <c r="H200" s="9" t="s">
        <v>22</v>
      </c>
      <c r="I200" s="8" t="s">
        <v>23</v>
      </c>
      <c r="J200" s="8">
        <v>0</v>
      </c>
      <c r="K200" s="8">
        <v>0</v>
      </c>
      <c r="L200" s="5">
        <f t="shared" si="6"/>
        <v>0</v>
      </c>
      <c r="M200" s="7"/>
      <c r="N200">
        <f t="shared" si="7"/>
        <v>0</v>
      </c>
    </row>
    <row r="201" spans="1:14" ht="45" customHeight="1" x14ac:dyDescent="0.35">
      <c r="A201" s="4" t="s">
        <v>175</v>
      </c>
      <c r="B201" t="str">
        <f>VLOOKUP(A201,[1]Sheet1!A:B,2,FALSE)</f>
        <v>Citra Living</v>
      </c>
      <c r="C201" t="str">
        <f>VLOOKUP(B201,[1]Proyek!A:E,5,FALSE)</f>
        <v>Others</v>
      </c>
      <c r="D201" s="5" t="s">
        <v>15</v>
      </c>
      <c r="E201" s="5" t="s">
        <v>16</v>
      </c>
      <c r="F201" s="4" t="s">
        <v>125</v>
      </c>
      <c r="G201" s="4" t="s">
        <v>145</v>
      </c>
      <c r="H201" s="6" t="s">
        <v>192</v>
      </c>
      <c r="I201" s="5" t="s">
        <v>20</v>
      </c>
      <c r="J201" s="5">
        <v>2</v>
      </c>
      <c r="K201" s="5">
        <v>1</v>
      </c>
      <c r="L201" s="5">
        <f t="shared" si="6"/>
        <v>2</v>
      </c>
      <c r="M201" s="4"/>
      <c r="N201">
        <f t="shared" si="7"/>
        <v>0</v>
      </c>
    </row>
    <row r="202" spans="1:14" ht="45" customHeight="1" x14ac:dyDescent="0.35">
      <c r="A202" s="7" t="s">
        <v>175</v>
      </c>
      <c r="B202" t="str">
        <f>VLOOKUP(A202,[1]Sheet1!A:B,2,FALSE)</f>
        <v>Citra Living</v>
      </c>
      <c r="C202" t="str">
        <f>VLOOKUP(B202,[1]Proyek!A:E,5,FALSE)</f>
        <v>Others</v>
      </c>
      <c r="D202" s="8" t="s">
        <v>15</v>
      </c>
      <c r="E202" s="8" t="s">
        <v>16</v>
      </c>
      <c r="F202" s="7" t="s">
        <v>125</v>
      </c>
      <c r="G202" s="7" t="s">
        <v>126</v>
      </c>
      <c r="H202" s="9" t="s">
        <v>22</v>
      </c>
      <c r="I202" s="8" t="s">
        <v>23</v>
      </c>
      <c r="J202" s="8">
        <v>0</v>
      </c>
      <c r="K202" s="8">
        <v>0</v>
      </c>
      <c r="L202" s="5">
        <f t="shared" si="6"/>
        <v>0</v>
      </c>
      <c r="M202" s="7"/>
      <c r="N202">
        <f t="shared" si="7"/>
        <v>0</v>
      </c>
    </row>
    <row r="203" spans="1:14" ht="45" customHeight="1" x14ac:dyDescent="0.35">
      <c r="A203" s="7" t="s">
        <v>175</v>
      </c>
      <c r="B203" t="str">
        <f>VLOOKUP(A203,[1]Sheet1!A:B,2,FALSE)</f>
        <v>Citra Living</v>
      </c>
      <c r="C203" t="str">
        <f>VLOOKUP(B203,[1]Proyek!A:E,5,FALSE)</f>
        <v>Others</v>
      </c>
      <c r="D203" s="8" t="s">
        <v>15</v>
      </c>
      <c r="E203" s="8" t="s">
        <v>16</v>
      </c>
      <c r="F203" s="7" t="s">
        <v>125</v>
      </c>
      <c r="G203" s="7" t="s">
        <v>127</v>
      </c>
      <c r="H203" s="9" t="s">
        <v>22</v>
      </c>
      <c r="I203" s="8" t="s">
        <v>23</v>
      </c>
      <c r="J203" s="8">
        <v>0</v>
      </c>
      <c r="K203" s="8">
        <v>0</v>
      </c>
      <c r="L203" s="5">
        <f t="shared" si="6"/>
        <v>0</v>
      </c>
      <c r="M203" s="7"/>
      <c r="N203">
        <f t="shared" si="7"/>
        <v>0</v>
      </c>
    </row>
    <row r="204" spans="1:14" ht="45" customHeight="1" x14ac:dyDescent="0.35">
      <c r="A204" s="7" t="s">
        <v>175</v>
      </c>
      <c r="B204" t="str">
        <f>VLOOKUP(A204,[1]Sheet1!A:B,2,FALSE)</f>
        <v>Citra Living</v>
      </c>
      <c r="C204" t="str">
        <f>VLOOKUP(B204,[1]Proyek!A:E,5,FALSE)</f>
        <v>Others</v>
      </c>
      <c r="D204" s="8" t="s">
        <v>15</v>
      </c>
      <c r="E204" s="8" t="s">
        <v>16</v>
      </c>
      <c r="F204" s="7" t="s">
        <v>125</v>
      </c>
      <c r="G204" s="7" t="s">
        <v>53</v>
      </c>
      <c r="H204" s="9" t="s">
        <v>22</v>
      </c>
      <c r="I204" s="8" t="s">
        <v>23</v>
      </c>
      <c r="J204" s="8">
        <v>0</v>
      </c>
      <c r="K204" s="8">
        <v>0</v>
      </c>
      <c r="L204" s="5">
        <f t="shared" si="6"/>
        <v>0</v>
      </c>
      <c r="M204" s="7"/>
      <c r="N204">
        <f t="shared" si="7"/>
        <v>0</v>
      </c>
    </row>
    <row r="205" spans="1:14" ht="45" customHeight="1" x14ac:dyDescent="0.35">
      <c r="A205" s="7" t="s">
        <v>175</v>
      </c>
      <c r="B205" t="str">
        <f>VLOOKUP(A205,[1]Sheet1!A:B,2,FALSE)</f>
        <v>Citra Living</v>
      </c>
      <c r="C205" t="str">
        <f>VLOOKUP(B205,[1]Proyek!A:E,5,FALSE)</f>
        <v>Others</v>
      </c>
      <c r="D205" s="8" t="s">
        <v>15</v>
      </c>
      <c r="E205" s="8" t="s">
        <v>16</v>
      </c>
      <c r="F205" s="7" t="s">
        <v>125</v>
      </c>
      <c r="G205" s="7" t="s">
        <v>128</v>
      </c>
      <c r="H205" s="9" t="s">
        <v>22</v>
      </c>
      <c r="I205" s="8" t="s">
        <v>23</v>
      </c>
      <c r="J205" s="8">
        <v>0</v>
      </c>
      <c r="K205" s="8">
        <v>0</v>
      </c>
      <c r="L205" s="5">
        <f t="shared" si="6"/>
        <v>0</v>
      </c>
      <c r="M205" s="7"/>
      <c r="N205">
        <f t="shared" si="7"/>
        <v>0</v>
      </c>
    </row>
    <row r="206" spans="1:14" ht="45" customHeight="1" x14ac:dyDescent="0.35">
      <c r="A206" s="7" t="s">
        <v>193</v>
      </c>
      <c r="B206" t="str">
        <f>VLOOKUP(A206,[1]Sheet1!A:B,2,FALSE)</f>
        <v>Citra Maja City</v>
      </c>
      <c r="C206" t="str">
        <f>VLOOKUP(B206,[1]Proyek!A:E,5,FALSE)</f>
        <v>Housing</v>
      </c>
      <c r="D206" s="8" t="s">
        <v>15</v>
      </c>
      <c r="E206" s="8" t="s">
        <v>16</v>
      </c>
      <c r="F206" s="7" t="s">
        <v>60</v>
      </c>
      <c r="G206" s="7" t="s">
        <v>61</v>
      </c>
      <c r="H206" s="9" t="s">
        <v>22</v>
      </c>
      <c r="I206" s="8" t="s">
        <v>23</v>
      </c>
      <c r="J206" s="8">
        <v>0</v>
      </c>
      <c r="K206" s="8">
        <v>0</v>
      </c>
      <c r="L206" s="5">
        <f t="shared" si="6"/>
        <v>0</v>
      </c>
      <c r="M206" s="7"/>
      <c r="N206">
        <f t="shared" si="7"/>
        <v>0</v>
      </c>
    </row>
    <row r="207" spans="1:14" ht="45" customHeight="1" x14ac:dyDescent="0.35">
      <c r="A207" s="7" t="s">
        <v>193</v>
      </c>
      <c r="B207" t="str">
        <f>VLOOKUP(A207,[1]Sheet1!A:B,2,FALSE)</f>
        <v>Citra Maja City</v>
      </c>
      <c r="C207" t="str">
        <f>VLOOKUP(B207,[1]Proyek!A:E,5,FALSE)</f>
        <v>Housing</v>
      </c>
      <c r="D207" s="8" t="s">
        <v>15</v>
      </c>
      <c r="E207" s="8" t="s">
        <v>16</v>
      </c>
      <c r="F207" s="7" t="s">
        <v>60</v>
      </c>
      <c r="G207" s="7" t="s">
        <v>62</v>
      </c>
      <c r="H207" s="9" t="s">
        <v>22</v>
      </c>
      <c r="I207" s="8" t="s">
        <v>23</v>
      </c>
      <c r="J207" s="8">
        <v>0</v>
      </c>
      <c r="K207" s="8">
        <v>0</v>
      </c>
      <c r="L207" s="5">
        <f t="shared" si="6"/>
        <v>0</v>
      </c>
      <c r="M207" s="7"/>
      <c r="N207">
        <f t="shared" si="7"/>
        <v>0</v>
      </c>
    </row>
    <row r="208" spans="1:14" ht="45" customHeight="1" x14ac:dyDescent="0.35">
      <c r="A208" s="7" t="s">
        <v>193</v>
      </c>
      <c r="B208" t="str">
        <f>VLOOKUP(A208,[1]Sheet1!A:B,2,FALSE)</f>
        <v>Citra Maja City</v>
      </c>
      <c r="C208" t="str">
        <f>VLOOKUP(B208,[1]Proyek!A:E,5,FALSE)</f>
        <v>Housing</v>
      </c>
      <c r="D208" s="8" t="s">
        <v>15</v>
      </c>
      <c r="E208" s="8" t="s">
        <v>16</v>
      </c>
      <c r="F208" s="7" t="s">
        <v>60</v>
      </c>
      <c r="G208" s="7" t="s">
        <v>63</v>
      </c>
      <c r="H208" s="9" t="s">
        <v>22</v>
      </c>
      <c r="I208" s="8" t="s">
        <v>23</v>
      </c>
      <c r="J208" s="8">
        <v>0</v>
      </c>
      <c r="K208" s="8">
        <v>0</v>
      </c>
      <c r="L208" s="5">
        <f t="shared" si="6"/>
        <v>0</v>
      </c>
      <c r="M208" s="7"/>
      <c r="N208">
        <f t="shared" si="7"/>
        <v>0</v>
      </c>
    </row>
    <row r="209" spans="1:14" ht="45" customHeight="1" x14ac:dyDescent="0.35">
      <c r="A209" s="7" t="s">
        <v>193</v>
      </c>
      <c r="B209" t="str">
        <f>VLOOKUP(A209,[1]Sheet1!A:B,2,FALSE)</f>
        <v>Citra Maja City</v>
      </c>
      <c r="C209" t="str">
        <f>VLOOKUP(B209,[1]Proyek!A:E,5,FALSE)</f>
        <v>Housing</v>
      </c>
      <c r="D209" s="8" t="s">
        <v>15</v>
      </c>
      <c r="E209" s="8" t="s">
        <v>16</v>
      </c>
      <c r="F209" s="7" t="s">
        <v>60</v>
      </c>
      <c r="G209" s="7" t="s">
        <v>64</v>
      </c>
      <c r="H209" s="9" t="s">
        <v>22</v>
      </c>
      <c r="I209" s="8" t="s">
        <v>23</v>
      </c>
      <c r="J209" s="8">
        <v>0</v>
      </c>
      <c r="K209" s="8">
        <v>0</v>
      </c>
      <c r="L209" s="5">
        <f t="shared" si="6"/>
        <v>0</v>
      </c>
      <c r="M209" s="7"/>
      <c r="N209">
        <f t="shared" si="7"/>
        <v>0</v>
      </c>
    </row>
    <row r="210" spans="1:14" ht="45" customHeight="1" x14ac:dyDescent="0.35">
      <c r="A210" s="4" t="s">
        <v>193</v>
      </c>
      <c r="B210" t="str">
        <f>VLOOKUP(A210,[1]Sheet1!A:B,2,FALSE)</f>
        <v>Citra Maja City</v>
      </c>
      <c r="C210" t="str">
        <f>VLOOKUP(B210,[1]Proyek!A:E,5,FALSE)</f>
        <v>Housing</v>
      </c>
      <c r="D210" s="5" t="s">
        <v>15</v>
      </c>
      <c r="E210" s="5" t="s">
        <v>16</v>
      </c>
      <c r="F210" s="4" t="s">
        <v>60</v>
      </c>
      <c r="G210" s="4" t="s">
        <v>65</v>
      </c>
      <c r="H210" s="6" t="s">
        <v>194</v>
      </c>
      <c r="I210" s="5" t="s">
        <v>20</v>
      </c>
      <c r="J210" s="5">
        <v>2</v>
      </c>
      <c r="K210" s="5">
        <v>3</v>
      </c>
      <c r="L210" s="5">
        <f t="shared" si="6"/>
        <v>6</v>
      </c>
      <c r="M210" s="4"/>
      <c r="N210">
        <f t="shared" si="7"/>
        <v>1</v>
      </c>
    </row>
    <row r="211" spans="1:14" ht="45" customHeight="1" x14ac:dyDescent="0.35">
      <c r="A211" s="7" t="s">
        <v>193</v>
      </c>
      <c r="B211" t="str">
        <f>VLOOKUP(A211,[1]Sheet1!A:B,2,FALSE)</f>
        <v>Citra Maja City</v>
      </c>
      <c r="C211" t="str">
        <f>VLOOKUP(B211,[1]Proyek!A:E,5,FALSE)</f>
        <v>Housing</v>
      </c>
      <c r="D211" s="8" t="s">
        <v>15</v>
      </c>
      <c r="E211" s="8" t="s">
        <v>16</v>
      </c>
      <c r="F211" s="7" t="s">
        <v>60</v>
      </c>
      <c r="G211" s="7" t="s">
        <v>67</v>
      </c>
      <c r="H211" s="9" t="s">
        <v>22</v>
      </c>
      <c r="I211" s="8" t="s">
        <v>23</v>
      </c>
      <c r="J211" s="8">
        <v>0</v>
      </c>
      <c r="K211" s="8">
        <v>0</v>
      </c>
      <c r="L211" s="5">
        <f t="shared" si="6"/>
        <v>0</v>
      </c>
      <c r="M211" s="7"/>
      <c r="N211">
        <f t="shared" si="7"/>
        <v>0</v>
      </c>
    </row>
    <row r="212" spans="1:14" ht="45" customHeight="1" x14ac:dyDescent="0.35">
      <c r="A212" s="7" t="s">
        <v>193</v>
      </c>
      <c r="B212" t="str">
        <f>VLOOKUP(A212,[1]Sheet1!A:B,2,FALSE)</f>
        <v>Citra Maja City</v>
      </c>
      <c r="C212" t="str">
        <f>VLOOKUP(B212,[1]Proyek!A:E,5,FALSE)</f>
        <v>Housing</v>
      </c>
      <c r="D212" s="8" t="s">
        <v>15</v>
      </c>
      <c r="E212" s="8" t="s">
        <v>16</v>
      </c>
      <c r="F212" s="7" t="s">
        <v>60</v>
      </c>
      <c r="G212" s="7" t="s">
        <v>68</v>
      </c>
      <c r="H212" s="9" t="s">
        <v>22</v>
      </c>
      <c r="I212" s="8" t="s">
        <v>23</v>
      </c>
      <c r="J212" s="8">
        <v>0</v>
      </c>
      <c r="K212" s="8">
        <v>0</v>
      </c>
      <c r="L212" s="5">
        <f t="shared" si="6"/>
        <v>0</v>
      </c>
      <c r="M212" s="7"/>
      <c r="N212">
        <f t="shared" si="7"/>
        <v>0</v>
      </c>
    </row>
    <row r="213" spans="1:14" ht="45" customHeight="1" x14ac:dyDescent="0.35">
      <c r="A213" s="7" t="s">
        <v>193</v>
      </c>
      <c r="B213" t="str">
        <f>VLOOKUP(A213,[1]Sheet1!A:B,2,FALSE)</f>
        <v>Citra Maja City</v>
      </c>
      <c r="C213" t="str">
        <f>VLOOKUP(B213,[1]Proyek!A:E,5,FALSE)</f>
        <v>Housing</v>
      </c>
      <c r="D213" s="8" t="s">
        <v>15</v>
      </c>
      <c r="E213" s="8" t="s">
        <v>16</v>
      </c>
      <c r="F213" s="7" t="s">
        <v>60</v>
      </c>
      <c r="G213" s="7" t="s">
        <v>69</v>
      </c>
      <c r="H213" s="9" t="s">
        <v>22</v>
      </c>
      <c r="I213" s="8" t="s">
        <v>23</v>
      </c>
      <c r="J213" s="8">
        <v>0</v>
      </c>
      <c r="K213" s="8">
        <v>0</v>
      </c>
      <c r="L213" s="5">
        <f t="shared" si="6"/>
        <v>0</v>
      </c>
      <c r="M213" s="7"/>
      <c r="N213">
        <f t="shared" si="7"/>
        <v>0</v>
      </c>
    </row>
    <row r="214" spans="1:14" ht="45" customHeight="1" x14ac:dyDescent="0.35">
      <c r="A214" s="7" t="s">
        <v>193</v>
      </c>
      <c r="B214" t="str">
        <f>VLOOKUP(A214,[1]Sheet1!A:B,2,FALSE)</f>
        <v>Citra Maja City</v>
      </c>
      <c r="C214" t="str">
        <f>VLOOKUP(B214,[1]Proyek!A:E,5,FALSE)</f>
        <v>Housing</v>
      </c>
      <c r="D214" s="8" t="s">
        <v>15</v>
      </c>
      <c r="E214" s="8" t="s">
        <v>16</v>
      </c>
      <c r="F214" s="7" t="s">
        <v>60</v>
      </c>
      <c r="G214" s="7" t="s">
        <v>70</v>
      </c>
      <c r="H214" s="9" t="s">
        <v>22</v>
      </c>
      <c r="I214" s="8" t="s">
        <v>23</v>
      </c>
      <c r="J214" s="8">
        <v>0</v>
      </c>
      <c r="K214" s="8">
        <v>0</v>
      </c>
      <c r="L214" s="5">
        <f t="shared" si="6"/>
        <v>0</v>
      </c>
      <c r="M214" s="7"/>
      <c r="N214">
        <f t="shared" si="7"/>
        <v>0</v>
      </c>
    </row>
    <row r="215" spans="1:14" ht="45" customHeight="1" x14ac:dyDescent="0.35">
      <c r="A215" s="7" t="s">
        <v>193</v>
      </c>
      <c r="B215" t="str">
        <f>VLOOKUP(A215,[1]Sheet1!A:B,2,FALSE)</f>
        <v>Citra Maja City</v>
      </c>
      <c r="C215" t="str">
        <f>VLOOKUP(B215,[1]Proyek!A:E,5,FALSE)</f>
        <v>Housing</v>
      </c>
      <c r="D215" s="8" t="s">
        <v>15</v>
      </c>
      <c r="E215" s="8" t="s">
        <v>16</v>
      </c>
      <c r="F215" s="7" t="s">
        <v>60</v>
      </c>
      <c r="G215" s="7" t="s">
        <v>71</v>
      </c>
      <c r="H215" s="9" t="s">
        <v>22</v>
      </c>
      <c r="I215" s="8" t="s">
        <v>23</v>
      </c>
      <c r="J215" s="8">
        <v>0</v>
      </c>
      <c r="K215" s="8">
        <v>0</v>
      </c>
      <c r="L215" s="5">
        <f t="shared" si="6"/>
        <v>0</v>
      </c>
      <c r="M215" s="7"/>
      <c r="N215">
        <f t="shared" si="7"/>
        <v>0</v>
      </c>
    </row>
    <row r="216" spans="1:14" ht="45" customHeight="1" x14ac:dyDescent="0.35">
      <c r="A216" s="4" t="s">
        <v>193</v>
      </c>
      <c r="B216" t="str">
        <f>VLOOKUP(A216,[1]Sheet1!A:B,2,FALSE)</f>
        <v>Citra Maja City</v>
      </c>
      <c r="C216" t="str">
        <f>VLOOKUP(B216,[1]Proyek!A:E,5,FALSE)</f>
        <v>Housing</v>
      </c>
      <c r="D216" s="5" t="s">
        <v>15</v>
      </c>
      <c r="E216" s="5" t="s">
        <v>16</v>
      </c>
      <c r="F216" s="4" t="s">
        <v>60</v>
      </c>
      <c r="G216" s="4" t="s">
        <v>149</v>
      </c>
      <c r="H216" s="6" t="s">
        <v>195</v>
      </c>
      <c r="I216" s="5" t="s">
        <v>20</v>
      </c>
      <c r="J216" s="5">
        <v>4</v>
      </c>
      <c r="K216" s="5">
        <v>2</v>
      </c>
      <c r="L216" s="5">
        <f t="shared" si="6"/>
        <v>8</v>
      </c>
      <c r="M216" s="4"/>
      <c r="N216">
        <f t="shared" si="7"/>
        <v>0</v>
      </c>
    </row>
    <row r="217" spans="1:14" ht="45" customHeight="1" x14ac:dyDescent="0.35">
      <c r="A217" s="7" t="s">
        <v>193</v>
      </c>
      <c r="B217" t="str">
        <f>VLOOKUP(A217,[1]Sheet1!A:B,2,FALSE)</f>
        <v>Citra Maja City</v>
      </c>
      <c r="C217" t="str">
        <f>VLOOKUP(B217,[1]Proyek!A:E,5,FALSE)</f>
        <v>Housing</v>
      </c>
      <c r="D217" s="8" t="s">
        <v>15</v>
      </c>
      <c r="E217" s="8" t="s">
        <v>16</v>
      </c>
      <c r="F217" s="7" t="s">
        <v>74</v>
      </c>
      <c r="G217" s="7" t="s">
        <v>75</v>
      </c>
      <c r="H217" s="9" t="s">
        <v>22</v>
      </c>
      <c r="I217" s="8" t="s">
        <v>23</v>
      </c>
      <c r="J217" s="8">
        <v>0</v>
      </c>
      <c r="K217" s="8">
        <v>0</v>
      </c>
      <c r="L217" s="5">
        <f t="shared" si="6"/>
        <v>0</v>
      </c>
      <c r="M217" s="7"/>
      <c r="N217">
        <f t="shared" si="7"/>
        <v>0</v>
      </c>
    </row>
    <row r="218" spans="1:14" ht="45" customHeight="1" x14ac:dyDescent="0.35">
      <c r="A218" s="4" t="s">
        <v>193</v>
      </c>
      <c r="B218" t="str">
        <f>VLOOKUP(A218,[1]Sheet1!A:B,2,FALSE)</f>
        <v>Citra Maja City</v>
      </c>
      <c r="C218" t="str">
        <f>VLOOKUP(B218,[1]Proyek!A:E,5,FALSE)</f>
        <v>Housing</v>
      </c>
      <c r="D218" s="5" t="s">
        <v>15</v>
      </c>
      <c r="E218" s="5" t="s">
        <v>16</v>
      </c>
      <c r="F218" s="4" t="s">
        <v>74</v>
      </c>
      <c r="G218" s="4" t="s">
        <v>77</v>
      </c>
      <c r="H218" s="6" t="s">
        <v>196</v>
      </c>
      <c r="I218" s="5" t="s">
        <v>20</v>
      </c>
      <c r="J218" s="5">
        <v>2</v>
      </c>
      <c r="K218" s="5">
        <v>1</v>
      </c>
      <c r="L218" s="5">
        <f t="shared" si="6"/>
        <v>2</v>
      </c>
      <c r="M218" s="4"/>
      <c r="N218">
        <f t="shared" si="7"/>
        <v>0</v>
      </c>
    </row>
    <row r="219" spans="1:14" ht="45" customHeight="1" x14ac:dyDescent="0.35">
      <c r="A219" s="4" t="s">
        <v>193</v>
      </c>
      <c r="B219" t="str">
        <f>VLOOKUP(A219,[1]Sheet1!A:B,2,FALSE)</f>
        <v>Citra Maja City</v>
      </c>
      <c r="C219" t="str">
        <f>VLOOKUP(B219,[1]Proyek!A:E,5,FALSE)</f>
        <v>Housing</v>
      </c>
      <c r="D219" s="5" t="s">
        <v>15</v>
      </c>
      <c r="E219" s="5" t="s">
        <v>16</v>
      </c>
      <c r="F219" s="4" t="s">
        <v>74</v>
      </c>
      <c r="G219" s="4" t="s">
        <v>79</v>
      </c>
      <c r="H219" s="6" t="s">
        <v>197</v>
      </c>
      <c r="I219" s="5" t="s">
        <v>20</v>
      </c>
      <c r="J219" s="5">
        <v>2</v>
      </c>
      <c r="K219" s="5">
        <v>1</v>
      </c>
      <c r="L219" s="5">
        <f t="shared" si="6"/>
        <v>2</v>
      </c>
      <c r="M219" s="4"/>
      <c r="N219">
        <f t="shared" si="7"/>
        <v>0</v>
      </c>
    </row>
    <row r="220" spans="1:14" ht="45" customHeight="1" x14ac:dyDescent="0.35">
      <c r="A220" s="4" t="s">
        <v>193</v>
      </c>
      <c r="B220" t="str">
        <f>VLOOKUP(A220,[1]Sheet1!A:B,2,FALSE)</f>
        <v>Citra Maja City</v>
      </c>
      <c r="C220" t="str">
        <f>VLOOKUP(B220,[1]Proyek!A:E,5,FALSE)</f>
        <v>Housing</v>
      </c>
      <c r="D220" s="5" t="s">
        <v>15</v>
      </c>
      <c r="E220" s="5" t="s">
        <v>16</v>
      </c>
      <c r="F220" s="4" t="s">
        <v>74</v>
      </c>
      <c r="G220" s="4" t="s">
        <v>81</v>
      </c>
      <c r="H220" s="6" t="s">
        <v>198</v>
      </c>
      <c r="I220" s="5" t="s">
        <v>20</v>
      </c>
      <c r="J220" s="5">
        <v>2</v>
      </c>
      <c r="K220" s="5">
        <v>1</v>
      </c>
      <c r="L220" s="5">
        <f t="shared" si="6"/>
        <v>2</v>
      </c>
      <c r="M220" s="4"/>
      <c r="N220">
        <f t="shared" si="7"/>
        <v>0</v>
      </c>
    </row>
    <row r="221" spans="1:14" ht="45" customHeight="1" x14ac:dyDescent="0.35">
      <c r="A221" s="7" t="s">
        <v>193</v>
      </c>
      <c r="B221" t="str">
        <f>VLOOKUP(A221,[1]Sheet1!A:B,2,FALSE)</f>
        <v>Citra Maja City</v>
      </c>
      <c r="C221" t="str">
        <f>VLOOKUP(B221,[1]Proyek!A:E,5,FALSE)</f>
        <v>Housing</v>
      </c>
      <c r="D221" s="8" t="s">
        <v>15</v>
      </c>
      <c r="E221" s="8" t="s">
        <v>16</v>
      </c>
      <c r="F221" s="7" t="s">
        <v>83</v>
      </c>
      <c r="G221" s="7" t="s">
        <v>84</v>
      </c>
      <c r="H221" s="9" t="s">
        <v>22</v>
      </c>
      <c r="I221" s="8" t="s">
        <v>23</v>
      </c>
      <c r="J221" s="8">
        <v>0</v>
      </c>
      <c r="K221" s="8">
        <v>0</v>
      </c>
      <c r="L221" s="5">
        <f t="shared" si="6"/>
        <v>0</v>
      </c>
      <c r="M221" s="7"/>
      <c r="N221">
        <f t="shared" si="7"/>
        <v>0</v>
      </c>
    </row>
    <row r="222" spans="1:14" ht="45" customHeight="1" x14ac:dyDescent="0.35">
      <c r="A222" s="7" t="s">
        <v>193</v>
      </c>
      <c r="B222" t="str">
        <f>VLOOKUP(A222,[1]Sheet1!A:B,2,FALSE)</f>
        <v>Citra Maja City</v>
      </c>
      <c r="C222" t="str">
        <f>VLOOKUP(B222,[1]Proyek!A:E,5,FALSE)</f>
        <v>Housing</v>
      </c>
      <c r="D222" s="8" t="s">
        <v>15</v>
      </c>
      <c r="E222" s="8" t="s">
        <v>16</v>
      </c>
      <c r="F222" s="7" t="s">
        <v>83</v>
      </c>
      <c r="G222" s="7" t="s">
        <v>85</v>
      </c>
      <c r="H222" s="9" t="s">
        <v>22</v>
      </c>
      <c r="I222" s="8" t="s">
        <v>23</v>
      </c>
      <c r="J222" s="8">
        <v>0</v>
      </c>
      <c r="K222" s="8">
        <v>0</v>
      </c>
      <c r="L222" s="5">
        <f t="shared" si="6"/>
        <v>0</v>
      </c>
      <c r="M222" s="7"/>
      <c r="N222">
        <f t="shared" si="7"/>
        <v>0</v>
      </c>
    </row>
    <row r="223" spans="1:14" ht="45" customHeight="1" x14ac:dyDescent="0.35">
      <c r="A223" s="7" t="s">
        <v>193</v>
      </c>
      <c r="B223" t="str">
        <f>VLOOKUP(A223,[1]Sheet1!A:B,2,FALSE)</f>
        <v>Citra Maja City</v>
      </c>
      <c r="C223" t="str">
        <f>VLOOKUP(B223,[1]Proyek!A:E,5,FALSE)</f>
        <v>Housing</v>
      </c>
      <c r="D223" s="8" t="s">
        <v>15</v>
      </c>
      <c r="E223" s="8" t="s">
        <v>16</v>
      </c>
      <c r="F223" s="7" t="s">
        <v>83</v>
      </c>
      <c r="G223" s="7" t="s">
        <v>86</v>
      </c>
      <c r="H223" s="9" t="s">
        <v>22</v>
      </c>
      <c r="I223" s="8" t="s">
        <v>23</v>
      </c>
      <c r="J223" s="8">
        <v>0</v>
      </c>
      <c r="K223" s="8">
        <v>0</v>
      </c>
      <c r="L223" s="5">
        <f t="shared" si="6"/>
        <v>0</v>
      </c>
      <c r="M223" s="7"/>
      <c r="N223">
        <f t="shared" si="7"/>
        <v>0</v>
      </c>
    </row>
    <row r="224" spans="1:14" ht="45" customHeight="1" x14ac:dyDescent="0.35">
      <c r="A224" s="4" t="s">
        <v>193</v>
      </c>
      <c r="B224" t="str">
        <f>VLOOKUP(A224,[1]Sheet1!A:B,2,FALSE)</f>
        <v>Citra Maja City</v>
      </c>
      <c r="C224" t="str">
        <f>VLOOKUP(B224,[1]Proyek!A:E,5,FALSE)</f>
        <v>Housing</v>
      </c>
      <c r="D224" s="5" t="s">
        <v>15</v>
      </c>
      <c r="E224" s="5" t="s">
        <v>16</v>
      </c>
      <c r="F224" s="4" t="s">
        <v>83</v>
      </c>
      <c r="G224" s="4" t="s">
        <v>90</v>
      </c>
      <c r="H224" s="6" t="s">
        <v>199</v>
      </c>
      <c r="I224" s="5" t="s">
        <v>20</v>
      </c>
      <c r="J224" s="5">
        <v>2</v>
      </c>
      <c r="K224" s="5">
        <v>2.5</v>
      </c>
      <c r="L224" s="5">
        <f t="shared" si="6"/>
        <v>5</v>
      </c>
      <c r="M224" s="4"/>
      <c r="N224">
        <f t="shared" si="7"/>
        <v>1</v>
      </c>
    </row>
    <row r="225" spans="1:14" ht="45" customHeight="1" x14ac:dyDescent="0.35">
      <c r="A225" s="4" t="s">
        <v>193</v>
      </c>
      <c r="B225" t="str">
        <f>VLOOKUP(A225,[1]Sheet1!A:B,2,FALSE)</f>
        <v>Citra Maja City</v>
      </c>
      <c r="C225" t="str">
        <f>VLOOKUP(B225,[1]Proyek!A:E,5,FALSE)</f>
        <v>Housing</v>
      </c>
      <c r="D225" s="5" t="s">
        <v>15</v>
      </c>
      <c r="E225" s="5" t="s">
        <v>16</v>
      </c>
      <c r="F225" s="4" t="s">
        <v>91</v>
      </c>
      <c r="G225" s="4" t="s">
        <v>92</v>
      </c>
      <c r="H225" s="6" t="s">
        <v>200</v>
      </c>
      <c r="I225" s="5" t="s">
        <v>20</v>
      </c>
      <c r="J225" s="5">
        <v>2</v>
      </c>
      <c r="K225" s="5">
        <v>3</v>
      </c>
      <c r="L225" s="5">
        <f t="shared" si="6"/>
        <v>6</v>
      </c>
      <c r="M225" s="4"/>
      <c r="N225">
        <f t="shared" si="7"/>
        <v>0</v>
      </c>
    </row>
    <row r="226" spans="1:14" ht="45" customHeight="1" x14ac:dyDescent="0.35">
      <c r="A226" s="7" t="s">
        <v>193</v>
      </c>
      <c r="B226" t="str">
        <f>VLOOKUP(A226,[1]Sheet1!A:B,2,FALSE)</f>
        <v>Citra Maja City</v>
      </c>
      <c r="C226" t="str">
        <f>VLOOKUP(B226,[1]Proyek!A:E,5,FALSE)</f>
        <v>Housing</v>
      </c>
      <c r="D226" s="8" t="s">
        <v>15</v>
      </c>
      <c r="E226" s="8" t="s">
        <v>16</v>
      </c>
      <c r="F226" s="7" t="s">
        <v>91</v>
      </c>
      <c r="G226" s="7" t="s">
        <v>95</v>
      </c>
      <c r="H226" s="9" t="s">
        <v>22</v>
      </c>
      <c r="I226" s="8" t="s">
        <v>23</v>
      </c>
      <c r="J226" s="8">
        <v>0</v>
      </c>
      <c r="K226" s="8">
        <v>0</v>
      </c>
      <c r="L226" s="5">
        <f t="shared" si="6"/>
        <v>0</v>
      </c>
      <c r="M226" s="7"/>
      <c r="N226">
        <f t="shared" si="7"/>
        <v>0</v>
      </c>
    </row>
    <row r="227" spans="1:14" ht="45" customHeight="1" x14ac:dyDescent="0.35">
      <c r="A227" s="7" t="s">
        <v>193</v>
      </c>
      <c r="B227" t="str">
        <f>VLOOKUP(A227,[1]Sheet1!A:B,2,FALSE)</f>
        <v>Citra Maja City</v>
      </c>
      <c r="C227" t="str">
        <f>VLOOKUP(B227,[1]Proyek!A:E,5,FALSE)</f>
        <v>Housing</v>
      </c>
      <c r="D227" s="8" t="s">
        <v>15</v>
      </c>
      <c r="E227" s="8" t="s">
        <v>16</v>
      </c>
      <c r="F227" s="7" t="s">
        <v>102</v>
      </c>
      <c r="G227" s="7" t="s">
        <v>103</v>
      </c>
      <c r="H227" s="9" t="s">
        <v>22</v>
      </c>
      <c r="I227" s="8" t="s">
        <v>23</v>
      </c>
      <c r="J227" s="8">
        <v>0</v>
      </c>
      <c r="K227" s="8">
        <v>0</v>
      </c>
      <c r="L227" s="5">
        <f t="shared" si="6"/>
        <v>0</v>
      </c>
      <c r="M227" s="7"/>
      <c r="N227">
        <f t="shared" si="7"/>
        <v>0</v>
      </c>
    </row>
    <row r="228" spans="1:14" ht="45" customHeight="1" x14ac:dyDescent="0.35">
      <c r="A228" s="4" t="s">
        <v>193</v>
      </c>
      <c r="B228" t="str">
        <f>VLOOKUP(A228,[1]Sheet1!A:B,2,FALSE)</f>
        <v>Citra Maja City</v>
      </c>
      <c r="C228" t="str">
        <f>VLOOKUP(B228,[1]Proyek!A:E,5,FALSE)</f>
        <v>Housing</v>
      </c>
      <c r="D228" s="5" t="s">
        <v>15</v>
      </c>
      <c r="E228" s="5" t="s">
        <v>16</v>
      </c>
      <c r="F228" s="4" t="s">
        <v>102</v>
      </c>
      <c r="G228" s="4" t="s">
        <v>104</v>
      </c>
      <c r="H228" s="6" t="s">
        <v>201</v>
      </c>
      <c r="I228" s="5" t="s">
        <v>20</v>
      </c>
      <c r="J228" s="5">
        <v>2</v>
      </c>
      <c r="K228" s="5">
        <v>1</v>
      </c>
      <c r="L228" s="5">
        <f t="shared" si="6"/>
        <v>2</v>
      </c>
      <c r="M228" s="4"/>
      <c r="N228">
        <f t="shared" si="7"/>
        <v>0</v>
      </c>
    </row>
    <row r="229" spans="1:14" ht="45" customHeight="1" x14ac:dyDescent="0.35">
      <c r="A229" s="7" t="s">
        <v>193</v>
      </c>
      <c r="B229" t="str">
        <f>VLOOKUP(A229,[1]Sheet1!A:B,2,FALSE)</f>
        <v>Citra Maja City</v>
      </c>
      <c r="C229" t="str">
        <f>VLOOKUP(B229,[1]Proyek!A:E,5,FALSE)</f>
        <v>Housing</v>
      </c>
      <c r="D229" s="8" t="s">
        <v>15</v>
      </c>
      <c r="E229" s="8" t="s">
        <v>16</v>
      </c>
      <c r="F229" s="7" t="s">
        <v>102</v>
      </c>
      <c r="G229" s="7" t="s">
        <v>136</v>
      </c>
      <c r="H229" s="9" t="s">
        <v>22</v>
      </c>
      <c r="I229" s="8" t="s">
        <v>23</v>
      </c>
      <c r="J229" s="8">
        <v>0</v>
      </c>
      <c r="K229" s="8">
        <v>0</v>
      </c>
      <c r="L229" s="5">
        <f t="shared" si="6"/>
        <v>0</v>
      </c>
      <c r="M229" s="7"/>
      <c r="N229">
        <f t="shared" si="7"/>
        <v>0</v>
      </c>
    </row>
    <row r="230" spans="1:14" ht="45" customHeight="1" x14ac:dyDescent="0.35">
      <c r="A230" s="7" t="s">
        <v>193</v>
      </c>
      <c r="B230" t="str">
        <f>VLOOKUP(A230,[1]Sheet1!A:B,2,FALSE)</f>
        <v>Citra Maja City</v>
      </c>
      <c r="C230" t="str">
        <f>VLOOKUP(B230,[1]Proyek!A:E,5,FALSE)</f>
        <v>Housing</v>
      </c>
      <c r="D230" s="8" t="s">
        <v>15</v>
      </c>
      <c r="E230" s="8" t="s">
        <v>16</v>
      </c>
      <c r="F230" s="7" t="s">
        <v>102</v>
      </c>
      <c r="G230" s="7" t="s">
        <v>107</v>
      </c>
      <c r="H230" s="9" t="s">
        <v>22</v>
      </c>
      <c r="I230" s="8" t="s">
        <v>23</v>
      </c>
      <c r="J230" s="8">
        <v>0</v>
      </c>
      <c r="K230" s="8">
        <v>0</v>
      </c>
      <c r="L230" s="5">
        <f t="shared" si="6"/>
        <v>0</v>
      </c>
      <c r="M230" s="7"/>
      <c r="N230">
        <f t="shared" si="7"/>
        <v>0</v>
      </c>
    </row>
    <row r="231" spans="1:14" ht="45" customHeight="1" x14ac:dyDescent="0.35">
      <c r="A231" s="4" t="s">
        <v>193</v>
      </c>
      <c r="B231" t="str">
        <f>VLOOKUP(A231,[1]Sheet1!A:B,2,FALSE)</f>
        <v>Citra Maja City</v>
      </c>
      <c r="C231" t="str">
        <f>VLOOKUP(B231,[1]Proyek!A:E,5,FALSE)</f>
        <v>Housing</v>
      </c>
      <c r="D231" s="5" t="s">
        <v>15</v>
      </c>
      <c r="E231" s="5" t="s">
        <v>16</v>
      </c>
      <c r="F231" s="4" t="s">
        <v>102</v>
      </c>
      <c r="G231" s="4" t="s">
        <v>110</v>
      </c>
      <c r="H231" s="6" t="s">
        <v>202</v>
      </c>
      <c r="I231" s="5" t="s">
        <v>20</v>
      </c>
      <c r="J231" s="5">
        <v>2</v>
      </c>
      <c r="K231" s="5">
        <v>1</v>
      </c>
      <c r="L231" s="5">
        <f t="shared" si="6"/>
        <v>2</v>
      </c>
      <c r="M231" s="4"/>
      <c r="N231">
        <f t="shared" si="7"/>
        <v>0</v>
      </c>
    </row>
    <row r="232" spans="1:14" ht="45" customHeight="1" x14ac:dyDescent="0.35">
      <c r="A232" s="7" t="s">
        <v>193</v>
      </c>
      <c r="B232" t="str">
        <f>VLOOKUP(A232,[1]Sheet1!A:B,2,FALSE)</f>
        <v>Citra Maja City</v>
      </c>
      <c r="C232" t="str">
        <f>VLOOKUP(B232,[1]Proyek!A:E,5,FALSE)</f>
        <v>Housing</v>
      </c>
      <c r="D232" s="8" t="s">
        <v>15</v>
      </c>
      <c r="E232" s="8" t="s">
        <v>16</v>
      </c>
      <c r="F232" s="7" t="s">
        <v>102</v>
      </c>
      <c r="G232" s="7" t="s">
        <v>112</v>
      </c>
      <c r="H232" s="9" t="s">
        <v>22</v>
      </c>
      <c r="I232" s="8" t="s">
        <v>23</v>
      </c>
      <c r="J232" s="8">
        <v>0</v>
      </c>
      <c r="K232" s="8">
        <v>0</v>
      </c>
      <c r="L232" s="5">
        <f t="shared" si="6"/>
        <v>0</v>
      </c>
      <c r="M232" s="7"/>
      <c r="N232">
        <f t="shared" si="7"/>
        <v>0</v>
      </c>
    </row>
    <row r="233" spans="1:14" ht="45" customHeight="1" x14ac:dyDescent="0.35">
      <c r="A233" s="7" t="s">
        <v>193</v>
      </c>
      <c r="B233" t="str">
        <f>VLOOKUP(A233,[1]Sheet1!A:B,2,FALSE)</f>
        <v>Citra Maja City</v>
      </c>
      <c r="C233" t="str">
        <f>VLOOKUP(B233,[1]Proyek!A:E,5,FALSE)</f>
        <v>Housing</v>
      </c>
      <c r="D233" s="8" t="s">
        <v>15</v>
      </c>
      <c r="E233" s="8" t="s">
        <v>16</v>
      </c>
      <c r="F233" s="7" t="s">
        <v>102</v>
      </c>
      <c r="G233" s="7" t="s">
        <v>113</v>
      </c>
      <c r="H233" s="9" t="s">
        <v>22</v>
      </c>
      <c r="I233" s="8" t="s">
        <v>23</v>
      </c>
      <c r="J233" s="8">
        <v>0</v>
      </c>
      <c r="K233" s="8">
        <v>0</v>
      </c>
      <c r="L233" s="5">
        <f t="shared" si="6"/>
        <v>0</v>
      </c>
      <c r="M233" s="7"/>
      <c r="N233">
        <f t="shared" si="7"/>
        <v>0</v>
      </c>
    </row>
    <row r="234" spans="1:14" ht="45" customHeight="1" x14ac:dyDescent="0.35">
      <c r="A234" s="7" t="s">
        <v>193</v>
      </c>
      <c r="B234" t="str">
        <f>VLOOKUP(A234,[1]Sheet1!A:B,2,FALSE)</f>
        <v>Citra Maja City</v>
      </c>
      <c r="C234" t="str">
        <f>VLOOKUP(B234,[1]Proyek!A:E,5,FALSE)</f>
        <v>Housing</v>
      </c>
      <c r="D234" s="8" t="s">
        <v>15</v>
      </c>
      <c r="E234" s="8" t="s">
        <v>16</v>
      </c>
      <c r="F234" s="7" t="s">
        <v>102</v>
      </c>
      <c r="G234" s="7" t="s">
        <v>115</v>
      </c>
      <c r="H234" s="9" t="s">
        <v>22</v>
      </c>
      <c r="I234" s="8" t="s">
        <v>23</v>
      </c>
      <c r="J234" s="8">
        <v>0</v>
      </c>
      <c r="K234" s="8">
        <v>0</v>
      </c>
      <c r="L234" s="5">
        <f t="shared" si="6"/>
        <v>0</v>
      </c>
      <c r="M234" s="7"/>
      <c r="N234">
        <f t="shared" si="7"/>
        <v>0</v>
      </c>
    </row>
    <row r="235" spans="1:14" ht="45" customHeight="1" x14ac:dyDescent="0.35">
      <c r="A235" s="4" t="s">
        <v>193</v>
      </c>
      <c r="B235" t="str">
        <f>VLOOKUP(A235,[1]Sheet1!A:B,2,FALSE)</f>
        <v>Citra Maja City</v>
      </c>
      <c r="C235" t="str">
        <f>VLOOKUP(B235,[1]Proyek!A:E,5,FALSE)</f>
        <v>Housing</v>
      </c>
      <c r="D235" s="5" t="s">
        <v>15</v>
      </c>
      <c r="E235" s="5" t="s">
        <v>16</v>
      </c>
      <c r="F235" s="4" t="s">
        <v>203</v>
      </c>
      <c r="G235" s="4" t="s">
        <v>204</v>
      </c>
      <c r="H235" s="6" t="s">
        <v>205</v>
      </c>
      <c r="I235" s="5" t="s">
        <v>20</v>
      </c>
      <c r="J235" s="5">
        <v>2</v>
      </c>
      <c r="K235" s="5">
        <v>1</v>
      </c>
      <c r="L235" s="5">
        <f t="shared" si="6"/>
        <v>2</v>
      </c>
      <c r="M235" s="4"/>
      <c r="N235">
        <f t="shared" si="7"/>
        <v>0</v>
      </c>
    </row>
    <row r="236" spans="1:14" ht="45" customHeight="1" x14ac:dyDescent="0.35">
      <c r="A236" s="4" t="s">
        <v>193</v>
      </c>
      <c r="B236" t="str">
        <f>VLOOKUP(A236,[1]Sheet1!A:B,2,FALSE)</f>
        <v>Citra Maja City</v>
      </c>
      <c r="C236" t="str">
        <f>VLOOKUP(B236,[1]Proyek!A:E,5,FALSE)</f>
        <v>Housing</v>
      </c>
      <c r="D236" s="5" t="s">
        <v>15</v>
      </c>
      <c r="E236" s="5" t="s">
        <v>16</v>
      </c>
      <c r="F236" s="4" t="s">
        <v>116</v>
      </c>
      <c r="G236" s="4" t="s">
        <v>39</v>
      </c>
      <c r="H236" s="6" t="s">
        <v>206</v>
      </c>
      <c r="I236" s="5" t="s">
        <v>20</v>
      </c>
      <c r="J236" s="5">
        <v>2</v>
      </c>
      <c r="K236" s="5">
        <v>1</v>
      </c>
      <c r="L236" s="5">
        <f t="shared" si="6"/>
        <v>2</v>
      </c>
      <c r="M236" s="4"/>
      <c r="N236">
        <f t="shared" si="7"/>
        <v>0</v>
      </c>
    </row>
    <row r="237" spans="1:14" ht="45" customHeight="1" x14ac:dyDescent="0.35">
      <c r="A237" s="4" t="s">
        <v>193</v>
      </c>
      <c r="B237" t="str">
        <f>VLOOKUP(A237,[1]Sheet1!A:B,2,FALSE)</f>
        <v>Citra Maja City</v>
      </c>
      <c r="C237" t="str">
        <f>VLOOKUP(B237,[1]Proyek!A:E,5,FALSE)</f>
        <v>Housing</v>
      </c>
      <c r="D237" s="5" t="s">
        <v>15</v>
      </c>
      <c r="E237" s="5" t="s">
        <v>16</v>
      </c>
      <c r="F237" s="4" t="s">
        <v>116</v>
      </c>
      <c r="G237" s="4" t="s">
        <v>41</v>
      </c>
      <c r="H237" s="6" t="s">
        <v>207</v>
      </c>
      <c r="I237" s="5" t="s">
        <v>20</v>
      </c>
      <c r="J237" s="5">
        <v>2</v>
      </c>
      <c r="K237" s="5">
        <v>3</v>
      </c>
      <c r="L237" s="5">
        <f t="shared" si="6"/>
        <v>6</v>
      </c>
      <c r="M237" s="4"/>
      <c r="N237">
        <f t="shared" si="7"/>
        <v>1</v>
      </c>
    </row>
    <row r="238" spans="1:14" ht="45" customHeight="1" x14ac:dyDescent="0.35">
      <c r="A238" s="4" t="s">
        <v>193</v>
      </c>
      <c r="B238" t="str">
        <f>VLOOKUP(A238,[1]Sheet1!A:B,2,FALSE)</f>
        <v>Citra Maja City</v>
      </c>
      <c r="C238" t="str">
        <f>VLOOKUP(B238,[1]Proyek!A:E,5,FALSE)</f>
        <v>Housing</v>
      </c>
      <c r="D238" s="5" t="s">
        <v>15</v>
      </c>
      <c r="E238" s="5" t="s">
        <v>16</v>
      </c>
      <c r="F238" s="4" t="s">
        <v>116</v>
      </c>
      <c r="G238" s="4" t="s">
        <v>43</v>
      </c>
      <c r="H238" s="6" t="s">
        <v>208</v>
      </c>
      <c r="I238" s="5" t="s">
        <v>20</v>
      </c>
      <c r="J238" s="5">
        <v>2</v>
      </c>
      <c r="K238" s="5">
        <v>4</v>
      </c>
      <c r="L238" s="5">
        <f t="shared" si="6"/>
        <v>8</v>
      </c>
      <c r="M238" s="4"/>
      <c r="N238">
        <f t="shared" si="7"/>
        <v>1</v>
      </c>
    </row>
    <row r="239" spans="1:14" ht="45" customHeight="1" x14ac:dyDescent="0.35">
      <c r="A239" s="7" t="s">
        <v>193</v>
      </c>
      <c r="B239" t="str">
        <f>VLOOKUP(A239,[1]Sheet1!A:B,2,FALSE)</f>
        <v>Citra Maja City</v>
      </c>
      <c r="C239" t="str">
        <f>VLOOKUP(B239,[1]Proyek!A:E,5,FALSE)</f>
        <v>Housing</v>
      </c>
      <c r="D239" s="8" t="s">
        <v>15</v>
      </c>
      <c r="E239" s="8" t="s">
        <v>16</v>
      </c>
      <c r="F239" s="7" t="s">
        <v>116</v>
      </c>
      <c r="G239" s="7" t="s">
        <v>120</v>
      </c>
      <c r="H239" s="9" t="s">
        <v>22</v>
      </c>
      <c r="I239" s="8" t="s">
        <v>23</v>
      </c>
      <c r="J239" s="8">
        <v>0</v>
      </c>
      <c r="K239" s="8">
        <v>0</v>
      </c>
      <c r="L239" s="5">
        <f t="shared" si="6"/>
        <v>0</v>
      </c>
      <c r="M239" s="7"/>
      <c r="N239">
        <f t="shared" si="7"/>
        <v>0</v>
      </c>
    </row>
    <row r="240" spans="1:14" ht="45" customHeight="1" x14ac:dyDescent="0.35">
      <c r="A240" s="4" t="s">
        <v>193</v>
      </c>
      <c r="B240" t="str">
        <f>VLOOKUP(A240,[1]Sheet1!A:B,2,FALSE)</f>
        <v>Citra Maja City</v>
      </c>
      <c r="C240" t="str">
        <f>VLOOKUP(B240,[1]Proyek!A:E,5,FALSE)</f>
        <v>Housing</v>
      </c>
      <c r="D240" s="5" t="s">
        <v>15</v>
      </c>
      <c r="E240" s="5" t="s">
        <v>16</v>
      </c>
      <c r="F240" s="4" t="s">
        <v>116</v>
      </c>
      <c r="G240" s="4" t="s">
        <v>121</v>
      </c>
      <c r="H240" s="6" t="s">
        <v>209</v>
      </c>
      <c r="I240" s="5" t="s">
        <v>20</v>
      </c>
      <c r="J240" s="5">
        <v>2</v>
      </c>
      <c r="K240" s="5">
        <v>1.5</v>
      </c>
      <c r="L240" s="5">
        <f t="shared" si="6"/>
        <v>3</v>
      </c>
      <c r="M240" s="4"/>
      <c r="N240">
        <f t="shared" si="7"/>
        <v>1</v>
      </c>
    </row>
    <row r="241" spans="1:14" ht="45" customHeight="1" x14ac:dyDescent="0.35">
      <c r="A241" s="7" t="s">
        <v>193</v>
      </c>
      <c r="B241" t="str">
        <f>VLOOKUP(A241,[1]Sheet1!A:B,2,FALSE)</f>
        <v>Citra Maja City</v>
      </c>
      <c r="C241" t="str">
        <f>VLOOKUP(B241,[1]Proyek!A:E,5,FALSE)</f>
        <v>Housing</v>
      </c>
      <c r="D241" s="8" t="s">
        <v>15</v>
      </c>
      <c r="E241" s="8" t="s">
        <v>16</v>
      </c>
      <c r="F241" s="7" t="s">
        <v>116</v>
      </c>
      <c r="G241" s="7" t="s">
        <v>143</v>
      </c>
      <c r="H241" s="9" t="s">
        <v>22</v>
      </c>
      <c r="I241" s="8" t="s">
        <v>23</v>
      </c>
      <c r="J241" s="8">
        <v>0</v>
      </c>
      <c r="K241" s="8">
        <v>0</v>
      </c>
      <c r="L241" s="5">
        <f t="shared" si="6"/>
        <v>0</v>
      </c>
      <c r="M241" s="7"/>
      <c r="N241">
        <f t="shared" si="7"/>
        <v>0</v>
      </c>
    </row>
    <row r="242" spans="1:14" ht="45" customHeight="1" x14ac:dyDescent="0.35">
      <c r="A242" s="7" t="s">
        <v>193</v>
      </c>
      <c r="B242" t="str">
        <f>VLOOKUP(A242,[1]Sheet1!A:B,2,FALSE)</f>
        <v>Citra Maja City</v>
      </c>
      <c r="C242" t="str">
        <f>VLOOKUP(B242,[1]Proyek!A:E,5,FALSE)</f>
        <v>Housing</v>
      </c>
      <c r="D242" s="8" t="s">
        <v>15</v>
      </c>
      <c r="E242" s="8" t="s">
        <v>16</v>
      </c>
      <c r="F242" s="7" t="s">
        <v>116</v>
      </c>
      <c r="G242" s="7" t="s">
        <v>123</v>
      </c>
      <c r="H242" s="9" t="s">
        <v>22</v>
      </c>
      <c r="I242" s="8" t="s">
        <v>23</v>
      </c>
      <c r="J242" s="8">
        <v>0</v>
      </c>
      <c r="K242" s="8">
        <v>0</v>
      </c>
      <c r="L242" s="5">
        <f t="shared" si="6"/>
        <v>0</v>
      </c>
      <c r="M242" s="7"/>
      <c r="N242">
        <f t="shared" si="7"/>
        <v>0</v>
      </c>
    </row>
    <row r="243" spans="1:14" ht="45" customHeight="1" x14ac:dyDescent="0.35">
      <c r="A243" s="4" t="s">
        <v>193</v>
      </c>
      <c r="B243" t="str">
        <f>VLOOKUP(A243,[1]Sheet1!A:B,2,FALSE)</f>
        <v>Citra Maja City</v>
      </c>
      <c r="C243" t="str">
        <f>VLOOKUP(B243,[1]Proyek!A:E,5,FALSE)</f>
        <v>Housing</v>
      </c>
      <c r="D243" s="5" t="s">
        <v>15</v>
      </c>
      <c r="E243" s="5" t="s">
        <v>16</v>
      </c>
      <c r="F243" s="4" t="s">
        <v>125</v>
      </c>
      <c r="G243" s="4" t="s">
        <v>50</v>
      </c>
      <c r="H243" s="6" t="s">
        <v>210</v>
      </c>
      <c r="I243" s="5" t="s">
        <v>20</v>
      </c>
      <c r="J243" s="5">
        <v>2</v>
      </c>
      <c r="K243" s="5">
        <v>2</v>
      </c>
      <c r="L243" s="5">
        <f t="shared" si="6"/>
        <v>4</v>
      </c>
      <c r="M243" s="4"/>
      <c r="N243">
        <f t="shared" si="7"/>
        <v>0</v>
      </c>
    </row>
    <row r="244" spans="1:14" ht="45" customHeight="1" x14ac:dyDescent="0.35">
      <c r="A244" s="7" t="s">
        <v>193</v>
      </c>
      <c r="B244" t="str">
        <f>VLOOKUP(A244,[1]Sheet1!A:B,2,FALSE)</f>
        <v>Citra Maja City</v>
      </c>
      <c r="C244" t="str">
        <f>VLOOKUP(B244,[1]Proyek!A:E,5,FALSE)</f>
        <v>Housing</v>
      </c>
      <c r="D244" s="8" t="s">
        <v>15</v>
      </c>
      <c r="E244" s="8" t="s">
        <v>16</v>
      </c>
      <c r="F244" s="7" t="s">
        <v>125</v>
      </c>
      <c r="G244" s="7" t="s">
        <v>145</v>
      </c>
      <c r="H244" s="9" t="s">
        <v>22</v>
      </c>
      <c r="I244" s="8" t="s">
        <v>23</v>
      </c>
      <c r="J244" s="8">
        <v>0</v>
      </c>
      <c r="K244" s="8">
        <v>0</v>
      </c>
      <c r="L244" s="5">
        <f t="shared" si="6"/>
        <v>0</v>
      </c>
      <c r="M244" s="7"/>
      <c r="N244">
        <f t="shared" si="7"/>
        <v>0</v>
      </c>
    </row>
    <row r="245" spans="1:14" ht="45" customHeight="1" x14ac:dyDescent="0.35">
      <c r="A245" s="7" t="s">
        <v>193</v>
      </c>
      <c r="B245" t="str">
        <f>VLOOKUP(A245,[1]Sheet1!A:B,2,FALSE)</f>
        <v>Citra Maja City</v>
      </c>
      <c r="C245" t="str">
        <f>VLOOKUP(B245,[1]Proyek!A:E,5,FALSE)</f>
        <v>Housing</v>
      </c>
      <c r="D245" s="8" t="s">
        <v>15</v>
      </c>
      <c r="E245" s="8" t="s">
        <v>16</v>
      </c>
      <c r="F245" s="7" t="s">
        <v>125</v>
      </c>
      <c r="G245" s="7" t="s">
        <v>126</v>
      </c>
      <c r="H245" s="9" t="s">
        <v>22</v>
      </c>
      <c r="I245" s="8" t="s">
        <v>23</v>
      </c>
      <c r="J245" s="8">
        <v>0</v>
      </c>
      <c r="K245" s="8">
        <v>0</v>
      </c>
      <c r="L245" s="5">
        <f t="shared" si="6"/>
        <v>0</v>
      </c>
      <c r="M245" s="7"/>
      <c r="N245">
        <f t="shared" si="7"/>
        <v>0</v>
      </c>
    </row>
    <row r="246" spans="1:14" ht="45" customHeight="1" x14ac:dyDescent="0.35">
      <c r="A246" s="7" t="s">
        <v>193</v>
      </c>
      <c r="B246" t="str">
        <f>VLOOKUP(A246,[1]Sheet1!A:B,2,FALSE)</f>
        <v>Citra Maja City</v>
      </c>
      <c r="C246" t="str">
        <f>VLOOKUP(B246,[1]Proyek!A:E,5,FALSE)</f>
        <v>Housing</v>
      </c>
      <c r="D246" s="8" t="s">
        <v>15</v>
      </c>
      <c r="E246" s="8" t="s">
        <v>16</v>
      </c>
      <c r="F246" s="7" t="s">
        <v>125</v>
      </c>
      <c r="G246" s="7" t="s">
        <v>127</v>
      </c>
      <c r="H246" s="9" t="s">
        <v>22</v>
      </c>
      <c r="I246" s="8" t="s">
        <v>23</v>
      </c>
      <c r="J246" s="8">
        <v>0</v>
      </c>
      <c r="K246" s="8">
        <v>0</v>
      </c>
      <c r="L246" s="5">
        <f t="shared" si="6"/>
        <v>0</v>
      </c>
      <c r="M246" s="7"/>
      <c r="N246">
        <f t="shared" si="7"/>
        <v>0</v>
      </c>
    </row>
    <row r="247" spans="1:14" ht="45" customHeight="1" x14ac:dyDescent="0.35">
      <c r="A247" s="7" t="s">
        <v>193</v>
      </c>
      <c r="B247" t="str">
        <f>VLOOKUP(A247,[1]Sheet1!A:B,2,FALSE)</f>
        <v>Citra Maja City</v>
      </c>
      <c r="C247" t="str">
        <f>VLOOKUP(B247,[1]Proyek!A:E,5,FALSE)</f>
        <v>Housing</v>
      </c>
      <c r="D247" s="8" t="s">
        <v>15</v>
      </c>
      <c r="E247" s="8" t="s">
        <v>16</v>
      </c>
      <c r="F247" s="7" t="s">
        <v>125</v>
      </c>
      <c r="G247" s="7" t="s">
        <v>53</v>
      </c>
      <c r="H247" s="9" t="s">
        <v>22</v>
      </c>
      <c r="I247" s="8" t="s">
        <v>23</v>
      </c>
      <c r="J247" s="8">
        <v>0</v>
      </c>
      <c r="K247" s="8">
        <v>0</v>
      </c>
      <c r="L247" s="5">
        <f t="shared" si="6"/>
        <v>0</v>
      </c>
      <c r="M247" s="7"/>
      <c r="N247">
        <f t="shared" si="7"/>
        <v>0</v>
      </c>
    </row>
    <row r="248" spans="1:14" ht="45" customHeight="1" x14ac:dyDescent="0.35">
      <c r="A248" s="7" t="s">
        <v>211</v>
      </c>
      <c r="B248" t="str">
        <f>VLOOKUP(A248,[1]Sheet1!A:B,2,FALSE)</f>
        <v>Citra Raya Tangerang</v>
      </c>
      <c r="C248" t="str">
        <f>VLOOKUP(B248,[1]Proyek!A:E,5,FALSE)</f>
        <v>Housing</v>
      </c>
      <c r="D248" s="8" t="s">
        <v>15</v>
      </c>
      <c r="E248" s="8" t="s">
        <v>16</v>
      </c>
      <c r="F248" s="7" t="s">
        <v>60</v>
      </c>
      <c r="G248" s="7" t="s">
        <v>61</v>
      </c>
      <c r="H248" s="9" t="s">
        <v>22</v>
      </c>
      <c r="I248" s="8" t="s">
        <v>23</v>
      </c>
      <c r="J248" s="8">
        <v>0</v>
      </c>
      <c r="K248" s="8">
        <v>0</v>
      </c>
      <c r="L248" s="5">
        <f t="shared" si="6"/>
        <v>0</v>
      </c>
      <c r="M248" s="7"/>
      <c r="N248">
        <f t="shared" si="7"/>
        <v>0</v>
      </c>
    </row>
    <row r="249" spans="1:14" ht="45" customHeight="1" x14ac:dyDescent="0.35">
      <c r="A249" s="7" t="s">
        <v>211</v>
      </c>
      <c r="B249" t="str">
        <f>VLOOKUP(A249,[1]Sheet1!A:B,2,FALSE)</f>
        <v>Citra Raya Tangerang</v>
      </c>
      <c r="C249" t="str">
        <f>VLOOKUP(B249,[1]Proyek!A:E,5,FALSE)</f>
        <v>Housing</v>
      </c>
      <c r="D249" s="8" t="s">
        <v>15</v>
      </c>
      <c r="E249" s="8" t="s">
        <v>16</v>
      </c>
      <c r="F249" s="7" t="s">
        <v>60</v>
      </c>
      <c r="G249" s="7" t="s">
        <v>62</v>
      </c>
      <c r="H249" s="9" t="s">
        <v>22</v>
      </c>
      <c r="I249" s="8" t="s">
        <v>23</v>
      </c>
      <c r="J249" s="8">
        <v>0</v>
      </c>
      <c r="K249" s="8">
        <v>0</v>
      </c>
      <c r="L249" s="5">
        <f t="shared" si="6"/>
        <v>0</v>
      </c>
      <c r="M249" s="7"/>
      <c r="N249">
        <f t="shared" si="7"/>
        <v>0</v>
      </c>
    </row>
    <row r="250" spans="1:14" ht="45" customHeight="1" x14ac:dyDescent="0.35">
      <c r="A250" s="4" t="s">
        <v>211</v>
      </c>
      <c r="B250" t="str">
        <f>VLOOKUP(A250,[1]Sheet1!A:B,2,FALSE)</f>
        <v>Citra Raya Tangerang</v>
      </c>
      <c r="C250" t="str">
        <f>VLOOKUP(B250,[1]Proyek!A:E,5,FALSE)</f>
        <v>Housing</v>
      </c>
      <c r="D250" s="5" t="s">
        <v>15</v>
      </c>
      <c r="E250" s="5" t="s">
        <v>16</v>
      </c>
      <c r="F250" s="4" t="s">
        <v>60</v>
      </c>
      <c r="G250" s="4" t="s">
        <v>63</v>
      </c>
      <c r="H250" s="6" t="s">
        <v>212</v>
      </c>
      <c r="I250" s="5" t="s">
        <v>20</v>
      </c>
      <c r="J250" s="5">
        <v>2</v>
      </c>
      <c r="K250" s="5">
        <v>1</v>
      </c>
      <c r="L250" s="5">
        <f t="shared" si="6"/>
        <v>2</v>
      </c>
      <c r="M250" s="4"/>
      <c r="N250">
        <f t="shared" si="7"/>
        <v>0</v>
      </c>
    </row>
    <row r="251" spans="1:14" ht="45" customHeight="1" x14ac:dyDescent="0.35">
      <c r="A251" s="7" t="s">
        <v>211</v>
      </c>
      <c r="B251" t="str">
        <f>VLOOKUP(A251,[1]Sheet1!A:B,2,FALSE)</f>
        <v>Citra Raya Tangerang</v>
      </c>
      <c r="C251" t="str">
        <f>VLOOKUP(B251,[1]Proyek!A:E,5,FALSE)</f>
        <v>Housing</v>
      </c>
      <c r="D251" s="8" t="s">
        <v>15</v>
      </c>
      <c r="E251" s="8" t="s">
        <v>16</v>
      </c>
      <c r="F251" s="7" t="s">
        <v>60</v>
      </c>
      <c r="G251" s="7" t="s">
        <v>64</v>
      </c>
      <c r="H251" s="9" t="s">
        <v>22</v>
      </c>
      <c r="I251" s="8" t="s">
        <v>23</v>
      </c>
      <c r="J251" s="8">
        <v>0</v>
      </c>
      <c r="K251" s="8">
        <v>0</v>
      </c>
      <c r="L251" s="5">
        <f t="shared" si="6"/>
        <v>0</v>
      </c>
      <c r="M251" s="7"/>
      <c r="N251">
        <f t="shared" si="7"/>
        <v>0</v>
      </c>
    </row>
    <row r="252" spans="1:14" ht="45" customHeight="1" x14ac:dyDescent="0.35">
      <c r="A252" s="4" t="s">
        <v>211</v>
      </c>
      <c r="B252" t="str">
        <f>VLOOKUP(A252,[1]Sheet1!A:B,2,FALSE)</f>
        <v>Citra Raya Tangerang</v>
      </c>
      <c r="C252" t="str">
        <f>VLOOKUP(B252,[1]Proyek!A:E,5,FALSE)</f>
        <v>Housing</v>
      </c>
      <c r="D252" s="5" t="s">
        <v>15</v>
      </c>
      <c r="E252" s="5" t="s">
        <v>16</v>
      </c>
      <c r="F252" s="4" t="s">
        <v>60</v>
      </c>
      <c r="G252" s="4" t="s">
        <v>65</v>
      </c>
      <c r="H252" s="6" t="s">
        <v>213</v>
      </c>
      <c r="I252" s="5" t="s">
        <v>20</v>
      </c>
      <c r="J252" s="5">
        <v>2</v>
      </c>
      <c r="K252" s="5">
        <v>3</v>
      </c>
      <c r="L252" s="5">
        <f t="shared" si="6"/>
        <v>6</v>
      </c>
      <c r="M252" s="4"/>
      <c r="N252">
        <f t="shared" si="7"/>
        <v>0</v>
      </c>
    </row>
    <row r="253" spans="1:14" ht="45" customHeight="1" x14ac:dyDescent="0.35">
      <c r="A253" s="7" t="s">
        <v>211</v>
      </c>
      <c r="B253" t="str">
        <f>VLOOKUP(A253,[1]Sheet1!A:B,2,FALSE)</f>
        <v>Citra Raya Tangerang</v>
      </c>
      <c r="C253" t="str">
        <f>VLOOKUP(B253,[1]Proyek!A:E,5,FALSE)</f>
        <v>Housing</v>
      </c>
      <c r="D253" s="8" t="s">
        <v>15</v>
      </c>
      <c r="E253" s="8" t="s">
        <v>16</v>
      </c>
      <c r="F253" s="7" t="s">
        <v>60</v>
      </c>
      <c r="G253" s="7" t="s">
        <v>67</v>
      </c>
      <c r="H253" s="9" t="s">
        <v>22</v>
      </c>
      <c r="I253" s="8" t="s">
        <v>23</v>
      </c>
      <c r="J253" s="8">
        <v>0</v>
      </c>
      <c r="K253" s="8">
        <v>0</v>
      </c>
      <c r="L253" s="5">
        <f t="shared" si="6"/>
        <v>0</v>
      </c>
      <c r="M253" s="7"/>
      <c r="N253">
        <f t="shared" si="7"/>
        <v>0</v>
      </c>
    </row>
    <row r="254" spans="1:14" ht="45" customHeight="1" x14ac:dyDescent="0.35">
      <c r="A254" s="7" t="s">
        <v>211</v>
      </c>
      <c r="B254" t="str">
        <f>VLOOKUP(A254,[1]Sheet1!A:B,2,FALSE)</f>
        <v>Citra Raya Tangerang</v>
      </c>
      <c r="C254" t="str">
        <f>VLOOKUP(B254,[1]Proyek!A:E,5,FALSE)</f>
        <v>Housing</v>
      </c>
      <c r="D254" s="8" t="s">
        <v>15</v>
      </c>
      <c r="E254" s="8" t="s">
        <v>16</v>
      </c>
      <c r="F254" s="7" t="s">
        <v>60</v>
      </c>
      <c r="G254" s="7" t="s">
        <v>68</v>
      </c>
      <c r="H254" s="9" t="s">
        <v>22</v>
      </c>
      <c r="I254" s="8" t="s">
        <v>23</v>
      </c>
      <c r="J254" s="8">
        <v>0</v>
      </c>
      <c r="K254" s="8">
        <v>0</v>
      </c>
      <c r="L254" s="5">
        <f t="shared" si="6"/>
        <v>0</v>
      </c>
      <c r="M254" s="7"/>
      <c r="N254">
        <f t="shared" si="7"/>
        <v>0</v>
      </c>
    </row>
    <row r="255" spans="1:14" ht="45" customHeight="1" x14ac:dyDescent="0.35">
      <c r="A255" s="7" t="s">
        <v>211</v>
      </c>
      <c r="B255" t="str">
        <f>VLOOKUP(A255,[1]Sheet1!A:B,2,FALSE)</f>
        <v>Citra Raya Tangerang</v>
      </c>
      <c r="C255" t="str">
        <f>VLOOKUP(B255,[1]Proyek!A:E,5,FALSE)</f>
        <v>Housing</v>
      </c>
      <c r="D255" s="8" t="s">
        <v>15</v>
      </c>
      <c r="E255" s="8" t="s">
        <v>16</v>
      </c>
      <c r="F255" s="7" t="s">
        <v>60</v>
      </c>
      <c r="G255" s="7" t="s">
        <v>69</v>
      </c>
      <c r="H255" s="9" t="s">
        <v>22</v>
      </c>
      <c r="I255" s="8" t="s">
        <v>23</v>
      </c>
      <c r="J255" s="8">
        <v>0</v>
      </c>
      <c r="K255" s="8">
        <v>0</v>
      </c>
      <c r="L255" s="5">
        <f t="shared" si="6"/>
        <v>0</v>
      </c>
      <c r="M255" s="7"/>
      <c r="N255">
        <f t="shared" si="7"/>
        <v>0</v>
      </c>
    </row>
    <row r="256" spans="1:14" ht="45" customHeight="1" x14ac:dyDescent="0.35">
      <c r="A256" s="7" t="s">
        <v>211</v>
      </c>
      <c r="B256" t="str">
        <f>VLOOKUP(A256,[1]Sheet1!A:B,2,FALSE)</f>
        <v>Citra Raya Tangerang</v>
      </c>
      <c r="C256" t="str">
        <f>VLOOKUP(B256,[1]Proyek!A:E,5,FALSE)</f>
        <v>Housing</v>
      </c>
      <c r="D256" s="8" t="s">
        <v>15</v>
      </c>
      <c r="E256" s="8" t="s">
        <v>16</v>
      </c>
      <c r="F256" s="7" t="s">
        <v>60</v>
      </c>
      <c r="G256" s="7" t="s">
        <v>70</v>
      </c>
      <c r="H256" s="9" t="s">
        <v>22</v>
      </c>
      <c r="I256" s="8" t="s">
        <v>23</v>
      </c>
      <c r="J256" s="8">
        <v>0</v>
      </c>
      <c r="K256" s="8">
        <v>0</v>
      </c>
      <c r="L256" s="5">
        <f t="shared" si="6"/>
        <v>0</v>
      </c>
      <c r="M256" s="7"/>
      <c r="N256">
        <f t="shared" si="7"/>
        <v>0</v>
      </c>
    </row>
    <row r="257" spans="1:14" ht="45" customHeight="1" x14ac:dyDescent="0.35">
      <c r="A257" s="7" t="s">
        <v>211</v>
      </c>
      <c r="B257" t="str">
        <f>VLOOKUP(A257,[1]Sheet1!A:B,2,FALSE)</f>
        <v>Citra Raya Tangerang</v>
      </c>
      <c r="C257" t="str">
        <f>VLOOKUP(B257,[1]Proyek!A:E,5,FALSE)</f>
        <v>Housing</v>
      </c>
      <c r="D257" s="8" t="s">
        <v>15</v>
      </c>
      <c r="E257" s="8" t="s">
        <v>16</v>
      </c>
      <c r="F257" s="7" t="s">
        <v>60</v>
      </c>
      <c r="G257" s="7" t="s">
        <v>71</v>
      </c>
      <c r="H257" s="9" t="s">
        <v>22</v>
      </c>
      <c r="I257" s="8" t="s">
        <v>23</v>
      </c>
      <c r="J257" s="8">
        <v>0</v>
      </c>
      <c r="K257" s="8">
        <v>0</v>
      </c>
      <c r="L257" s="5">
        <f t="shared" si="6"/>
        <v>0</v>
      </c>
      <c r="M257" s="7"/>
      <c r="N257">
        <f t="shared" si="7"/>
        <v>0</v>
      </c>
    </row>
    <row r="258" spans="1:14" ht="45" customHeight="1" x14ac:dyDescent="0.35">
      <c r="A258" s="7" t="s">
        <v>211</v>
      </c>
      <c r="B258" t="str">
        <f>VLOOKUP(A258,[1]Sheet1!A:B,2,FALSE)</f>
        <v>Citra Raya Tangerang</v>
      </c>
      <c r="C258" t="str">
        <f>VLOOKUP(B258,[1]Proyek!A:E,5,FALSE)</f>
        <v>Housing</v>
      </c>
      <c r="D258" s="8" t="s">
        <v>15</v>
      </c>
      <c r="E258" s="8" t="s">
        <v>16</v>
      </c>
      <c r="F258" s="7" t="s">
        <v>60</v>
      </c>
      <c r="G258" s="7" t="s">
        <v>149</v>
      </c>
      <c r="H258" s="9" t="s">
        <v>22</v>
      </c>
      <c r="I258" s="8" t="s">
        <v>23</v>
      </c>
      <c r="J258" s="8">
        <v>0</v>
      </c>
      <c r="K258" s="8">
        <v>0</v>
      </c>
      <c r="L258" s="5">
        <f t="shared" si="6"/>
        <v>0</v>
      </c>
      <c r="M258" s="7"/>
      <c r="N258">
        <f t="shared" si="7"/>
        <v>0</v>
      </c>
    </row>
    <row r="259" spans="1:14" ht="45" customHeight="1" x14ac:dyDescent="0.35">
      <c r="A259" s="4" t="s">
        <v>211</v>
      </c>
      <c r="B259" t="str">
        <f>VLOOKUP(A259,[1]Sheet1!A:B,2,FALSE)</f>
        <v>Citra Raya Tangerang</v>
      </c>
      <c r="C259" t="str">
        <f>VLOOKUP(B259,[1]Proyek!A:E,5,FALSE)</f>
        <v>Housing</v>
      </c>
      <c r="D259" s="5" t="s">
        <v>15</v>
      </c>
      <c r="E259" s="5" t="s">
        <v>16</v>
      </c>
      <c r="F259" s="4" t="s">
        <v>74</v>
      </c>
      <c r="G259" s="4" t="s">
        <v>75</v>
      </c>
      <c r="H259" s="6" t="s">
        <v>214</v>
      </c>
      <c r="I259" s="5" t="s">
        <v>20</v>
      </c>
      <c r="J259" s="5">
        <v>2</v>
      </c>
      <c r="K259" s="5">
        <v>2</v>
      </c>
      <c r="L259" s="5">
        <f t="shared" ref="L259:L322" si="8">J259*K259</f>
        <v>4</v>
      </c>
      <c r="M259" s="4"/>
      <c r="N259">
        <f t="shared" ref="N259:N322" si="9">IF(H259="",0,(LEN(H259)-LEN(SUBSTITUTE(LOWER(H259),"temuan ulangan","")))/LEN("temuan ulangan")+(LEN(H259)-LEN(SUBSTITUTE(H259,"(TU)","")))/LEN("(TU)"))</f>
        <v>1</v>
      </c>
    </row>
    <row r="260" spans="1:14" ht="45" customHeight="1" x14ac:dyDescent="0.35">
      <c r="A260" s="7" t="s">
        <v>211</v>
      </c>
      <c r="B260" t="str">
        <f>VLOOKUP(A260,[1]Sheet1!A:B,2,FALSE)</f>
        <v>Citra Raya Tangerang</v>
      </c>
      <c r="C260" t="str">
        <f>VLOOKUP(B260,[1]Proyek!A:E,5,FALSE)</f>
        <v>Housing</v>
      </c>
      <c r="D260" s="8" t="s">
        <v>15</v>
      </c>
      <c r="E260" s="8" t="s">
        <v>16</v>
      </c>
      <c r="F260" s="7" t="s">
        <v>74</v>
      </c>
      <c r="G260" s="7" t="s">
        <v>131</v>
      </c>
      <c r="H260" s="9" t="s">
        <v>22</v>
      </c>
      <c r="I260" s="8" t="s">
        <v>23</v>
      </c>
      <c r="J260" s="8">
        <v>0</v>
      </c>
      <c r="K260" s="8">
        <v>0</v>
      </c>
      <c r="L260" s="5">
        <f t="shared" si="8"/>
        <v>0</v>
      </c>
      <c r="M260" s="7"/>
      <c r="N260">
        <f t="shared" si="9"/>
        <v>0</v>
      </c>
    </row>
    <row r="261" spans="1:14" ht="45" customHeight="1" x14ac:dyDescent="0.35">
      <c r="A261" s="4" t="s">
        <v>211</v>
      </c>
      <c r="B261" t="str">
        <f>VLOOKUP(A261,[1]Sheet1!A:B,2,FALSE)</f>
        <v>Citra Raya Tangerang</v>
      </c>
      <c r="C261" t="str">
        <f>VLOOKUP(B261,[1]Proyek!A:E,5,FALSE)</f>
        <v>Housing</v>
      </c>
      <c r="D261" s="5" t="s">
        <v>15</v>
      </c>
      <c r="E261" s="5" t="s">
        <v>16</v>
      </c>
      <c r="F261" s="4" t="s">
        <v>74</v>
      </c>
      <c r="G261" s="4" t="s">
        <v>77</v>
      </c>
      <c r="H261" s="6" t="s">
        <v>215</v>
      </c>
      <c r="I261" s="5" t="s">
        <v>20</v>
      </c>
      <c r="J261" s="5">
        <v>2</v>
      </c>
      <c r="K261" s="5">
        <v>1</v>
      </c>
      <c r="L261" s="5">
        <f t="shared" si="8"/>
        <v>2</v>
      </c>
      <c r="M261" s="4"/>
      <c r="N261">
        <f t="shared" si="9"/>
        <v>0</v>
      </c>
    </row>
    <row r="262" spans="1:14" ht="45" customHeight="1" x14ac:dyDescent="0.35">
      <c r="A262" s="4" t="s">
        <v>211</v>
      </c>
      <c r="B262" t="str">
        <f>VLOOKUP(A262,[1]Sheet1!A:B,2,FALSE)</f>
        <v>Citra Raya Tangerang</v>
      </c>
      <c r="C262" t="str">
        <f>VLOOKUP(B262,[1]Proyek!A:E,5,FALSE)</f>
        <v>Housing</v>
      </c>
      <c r="D262" s="5" t="s">
        <v>15</v>
      </c>
      <c r="E262" s="5" t="s">
        <v>16</v>
      </c>
      <c r="F262" s="4" t="s">
        <v>74</v>
      </c>
      <c r="G262" s="4" t="s">
        <v>79</v>
      </c>
      <c r="H262" s="6" t="s">
        <v>216</v>
      </c>
      <c r="I262" s="5" t="s">
        <v>20</v>
      </c>
      <c r="J262" s="5">
        <v>2</v>
      </c>
      <c r="K262" s="5">
        <v>2</v>
      </c>
      <c r="L262" s="5">
        <f t="shared" si="8"/>
        <v>4</v>
      </c>
      <c r="M262" s="4"/>
      <c r="N262">
        <f t="shared" si="9"/>
        <v>0</v>
      </c>
    </row>
    <row r="263" spans="1:14" ht="45" customHeight="1" x14ac:dyDescent="0.35">
      <c r="A263" s="4" t="s">
        <v>211</v>
      </c>
      <c r="B263" t="str">
        <f>VLOOKUP(A263,[1]Sheet1!A:B,2,FALSE)</f>
        <v>Citra Raya Tangerang</v>
      </c>
      <c r="C263" t="str">
        <f>VLOOKUP(B263,[1]Proyek!A:E,5,FALSE)</f>
        <v>Housing</v>
      </c>
      <c r="D263" s="5" t="s">
        <v>15</v>
      </c>
      <c r="E263" s="5" t="s">
        <v>16</v>
      </c>
      <c r="F263" s="4" t="s">
        <v>74</v>
      </c>
      <c r="G263" s="4" t="s">
        <v>81</v>
      </c>
      <c r="H263" s="6" t="s">
        <v>217</v>
      </c>
      <c r="I263" s="5" t="s">
        <v>20</v>
      </c>
      <c r="J263" s="5">
        <v>2</v>
      </c>
      <c r="K263" s="5">
        <v>1</v>
      </c>
      <c r="L263" s="5">
        <f t="shared" si="8"/>
        <v>2</v>
      </c>
      <c r="M263" s="4"/>
      <c r="N263">
        <f t="shared" si="9"/>
        <v>0</v>
      </c>
    </row>
    <row r="264" spans="1:14" ht="45" customHeight="1" x14ac:dyDescent="0.35">
      <c r="A264" s="7" t="s">
        <v>211</v>
      </c>
      <c r="B264" t="str">
        <f>VLOOKUP(A264,[1]Sheet1!A:B,2,FALSE)</f>
        <v>Citra Raya Tangerang</v>
      </c>
      <c r="C264" t="str">
        <f>VLOOKUP(B264,[1]Proyek!A:E,5,FALSE)</f>
        <v>Housing</v>
      </c>
      <c r="D264" s="8" t="s">
        <v>15</v>
      </c>
      <c r="E264" s="8" t="s">
        <v>16</v>
      </c>
      <c r="F264" s="7" t="s">
        <v>83</v>
      </c>
      <c r="G264" s="7" t="s">
        <v>84</v>
      </c>
      <c r="H264" s="9" t="s">
        <v>22</v>
      </c>
      <c r="I264" s="8" t="s">
        <v>23</v>
      </c>
      <c r="J264" s="8">
        <v>0</v>
      </c>
      <c r="K264" s="8">
        <v>0</v>
      </c>
      <c r="L264" s="5">
        <f t="shared" si="8"/>
        <v>0</v>
      </c>
      <c r="M264" s="7"/>
      <c r="N264">
        <f t="shared" si="9"/>
        <v>0</v>
      </c>
    </row>
    <row r="265" spans="1:14" ht="45" customHeight="1" x14ac:dyDescent="0.35">
      <c r="A265" s="4" t="s">
        <v>211</v>
      </c>
      <c r="B265" t="str">
        <f>VLOOKUP(A265,[1]Sheet1!A:B,2,FALSE)</f>
        <v>Citra Raya Tangerang</v>
      </c>
      <c r="C265" t="str">
        <f>VLOOKUP(B265,[1]Proyek!A:E,5,FALSE)</f>
        <v>Housing</v>
      </c>
      <c r="D265" s="5" t="s">
        <v>15</v>
      </c>
      <c r="E265" s="5" t="s">
        <v>16</v>
      </c>
      <c r="F265" s="4" t="s">
        <v>83</v>
      </c>
      <c r="G265" s="4" t="s">
        <v>85</v>
      </c>
      <c r="H265" s="6" t="s">
        <v>218</v>
      </c>
      <c r="I265" s="5" t="s">
        <v>20</v>
      </c>
      <c r="J265" s="5">
        <v>2</v>
      </c>
      <c r="K265" s="5">
        <v>1</v>
      </c>
      <c r="L265" s="5">
        <f t="shared" si="8"/>
        <v>2</v>
      </c>
      <c r="M265" s="4"/>
      <c r="N265">
        <f t="shared" si="9"/>
        <v>0</v>
      </c>
    </row>
    <row r="266" spans="1:14" ht="45" customHeight="1" x14ac:dyDescent="0.35">
      <c r="A266" s="7" t="s">
        <v>211</v>
      </c>
      <c r="B266" t="str">
        <f>VLOOKUP(A266,[1]Sheet1!A:B,2,FALSE)</f>
        <v>Citra Raya Tangerang</v>
      </c>
      <c r="C266" t="str">
        <f>VLOOKUP(B266,[1]Proyek!A:E,5,FALSE)</f>
        <v>Housing</v>
      </c>
      <c r="D266" s="8" t="s">
        <v>15</v>
      </c>
      <c r="E266" s="8" t="s">
        <v>16</v>
      </c>
      <c r="F266" s="7" t="s">
        <v>83</v>
      </c>
      <c r="G266" s="7" t="s">
        <v>86</v>
      </c>
      <c r="H266" s="9" t="s">
        <v>22</v>
      </c>
      <c r="I266" s="8" t="s">
        <v>23</v>
      </c>
      <c r="J266" s="8">
        <v>0</v>
      </c>
      <c r="K266" s="8">
        <v>0</v>
      </c>
      <c r="L266" s="5">
        <f t="shared" si="8"/>
        <v>0</v>
      </c>
      <c r="M266" s="7"/>
      <c r="N266">
        <f t="shared" si="9"/>
        <v>0</v>
      </c>
    </row>
    <row r="267" spans="1:14" ht="45" customHeight="1" x14ac:dyDescent="0.35">
      <c r="A267" s="7" t="s">
        <v>211</v>
      </c>
      <c r="B267" t="str">
        <f>VLOOKUP(A267,[1]Sheet1!A:B,2,FALSE)</f>
        <v>Citra Raya Tangerang</v>
      </c>
      <c r="C267" t="str">
        <f>VLOOKUP(B267,[1]Proyek!A:E,5,FALSE)</f>
        <v>Housing</v>
      </c>
      <c r="D267" s="8" t="s">
        <v>15</v>
      </c>
      <c r="E267" s="8" t="s">
        <v>16</v>
      </c>
      <c r="F267" s="7" t="s">
        <v>83</v>
      </c>
      <c r="G267" s="7" t="s">
        <v>88</v>
      </c>
      <c r="H267" s="9" t="s">
        <v>22</v>
      </c>
      <c r="I267" s="8" t="s">
        <v>23</v>
      </c>
      <c r="J267" s="8">
        <v>0</v>
      </c>
      <c r="K267" s="8">
        <v>0</v>
      </c>
      <c r="L267" s="5">
        <f t="shared" si="8"/>
        <v>0</v>
      </c>
      <c r="M267" s="7"/>
      <c r="N267">
        <f t="shared" si="9"/>
        <v>0</v>
      </c>
    </row>
    <row r="268" spans="1:14" ht="45" customHeight="1" x14ac:dyDescent="0.35">
      <c r="A268" s="4" t="s">
        <v>211</v>
      </c>
      <c r="B268" t="str">
        <f>VLOOKUP(A268,[1]Sheet1!A:B,2,FALSE)</f>
        <v>Citra Raya Tangerang</v>
      </c>
      <c r="C268" t="str">
        <f>VLOOKUP(B268,[1]Proyek!A:E,5,FALSE)</f>
        <v>Housing</v>
      </c>
      <c r="D268" s="5" t="s">
        <v>15</v>
      </c>
      <c r="E268" s="5" t="s">
        <v>16</v>
      </c>
      <c r="F268" s="4" t="s">
        <v>83</v>
      </c>
      <c r="G268" s="4" t="s">
        <v>89</v>
      </c>
      <c r="H268" s="6" t="s">
        <v>219</v>
      </c>
      <c r="I268" s="5" t="s">
        <v>20</v>
      </c>
      <c r="J268" s="5">
        <v>2</v>
      </c>
      <c r="K268" s="5">
        <v>2</v>
      </c>
      <c r="L268" s="5">
        <f t="shared" si="8"/>
        <v>4</v>
      </c>
      <c r="M268" s="4"/>
      <c r="N268">
        <f t="shared" si="9"/>
        <v>0</v>
      </c>
    </row>
    <row r="269" spans="1:14" ht="45" customHeight="1" x14ac:dyDescent="0.35">
      <c r="A269" s="4" t="s">
        <v>211</v>
      </c>
      <c r="B269" t="str">
        <f>VLOOKUP(A269,[1]Sheet1!A:B,2,FALSE)</f>
        <v>Citra Raya Tangerang</v>
      </c>
      <c r="C269" t="str">
        <f>VLOOKUP(B269,[1]Proyek!A:E,5,FALSE)</f>
        <v>Housing</v>
      </c>
      <c r="D269" s="5" t="s">
        <v>15</v>
      </c>
      <c r="E269" s="5" t="s">
        <v>16</v>
      </c>
      <c r="F269" s="4" t="s">
        <v>83</v>
      </c>
      <c r="G269" s="4" t="s">
        <v>90</v>
      </c>
      <c r="H269" s="6" t="s">
        <v>220</v>
      </c>
      <c r="I269" s="5" t="s">
        <v>20</v>
      </c>
      <c r="J269" s="5">
        <v>2</v>
      </c>
      <c r="K269" s="5">
        <v>2.5</v>
      </c>
      <c r="L269" s="5">
        <f t="shared" si="8"/>
        <v>5</v>
      </c>
      <c r="M269" s="4"/>
      <c r="N269">
        <f t="shared" si="9"/>
        <v>1</v>
      </c>
    </row>
    <row r="270" spans="1:14" ht="45" customHeight="1" x14ac:dyDescent="0.35">
      <c r="A270" s="4" t="s">
        <v>211</v>
      </c>
      <c r="B270" t="str">
        <f>VLOOKUP(A270,[1]Sheet1!A:B,2,FALSE)</f>
        <v>Citra Raya Tangerang</v>
      </c>
      <c r="C270" t="str">
        <f>VLOOKUP(B270,[1]Proyek!A:E,5,FALSE)</f>
        <v>Housing</v>
      </c>
      <c r="D270" s="5" t="s">
        <v>15</v>
      </c>
      <c r="E270" s="5" t="s">
        <v>16</v>
      </c>
      <c r="F270" s="4" t="s">
        <v>91</v>
      </c>
      <c r="G270" s="4" t="s">
        <v>92</v>
      </c>
      <c r="H270" s="6" t="s">
        <v>221</v>
      </c>
      <c r="I270" s="5" t="s">
        <v>20</v>
      </c>
      <c r="J270" s="5">
        <v>2</v>
      </c>
      <c r="K270" s="5">
        <v>4</v>
      </c>
      <c r="L270" s="5">
        <f t="shared" si="8"/>
        <v>8</v>
      </c>
      <c r="M270" s="4"/>
      <c r="N270">
        <f t="shared" si="9"/>
        <v>0</v>
      </c>
    </row>
    <row r="271" spans="1:14" ht="45" customHeight="1" x14ac:dyDescent="0.35">
      <c r="A271" s="4" t="s">
        <v>211</v>
      </c>
      <c r="B271" t="str">
        <f>VLOOKUP(A271,[1]Sheet1!A:B,2,FALSE)</f>
        <v>Citra Raya Tangerang</v>
      </c>
      <c r="C271" t="str">
        <f>VLOOKUP(B271,[1]Proyek!A:E,5,FALSE)</f>
        <v>Housing</v>
      </c>
      <c r="D271" s="5" t="s">
        <v>15</v>
      </c>
      <c r="E271" s="5" t="s">
        <v>16</v>
      </c>
      <c r="F271" s="4" t="s">
        <v>91</v>
      </c>
      <c r="G271" s="4" t="s">
        <v>95</v>
      </c>
      <c r="H271" s="6" t="s">
        <v>222</v>
      </c>
      <c r="I271" s="5" t="s">
        <v>20</v>
      </c>
      <c r="J271" s="5">
        <v>2</v>
      </c>
      <c r="K271" s="5">
        <v>1</v>
      </c>
      <c r="L271" s="5">
        <f t="shared" si="8"/>
        <v>2</v>
      </c>
      <c r="M271" s="4"/>
      <c r="N271">
        <f t="shared" si="9"/>
        <v>0</v>
      </c>
    </row>
    <row r="272" spans="1:14" ht="45" customHeight="1" x14ac:dyDescent="0.35">
      <c r="A272" s="4" t="s">
        <v>211</v>
      </c>
      <c r="B272" t="str">
        <f>VLOOKUP(A272,[1]Sheet1!A:B,2,FALSE)</f>
        <v>Citra Raya Tangerang</v>
      </c>
      <c r="C272" t="str">
        <f>VLOOKUP(B272,[1]Proyek!A:E,5,FALSE)</f>
        <v>Housing</v>
      </c>
      <c r="D272" s="5" t="s">
        <v>15</v>
      </c>
      <c r="E272" s="5" t="s">
        <v>16</v>
      </c>
      <c r="F272" s="4" t="s">
        <v>98</v>
      </c>
      <c r="G272" s="4" t="s">
        <v>223</v>
      </c>
      <c r="H272" s="6" t="s">
        <v>224</v>
      </c>
      <c r="I272" s="5" t="s">
        <v>20</v>
      </c>
      <c r="J272" s="5">
        <v>2</v>
      </c>
      <c r="K272" s="5">
        <v>2</v>
      </c>
      <c r="L272" s="5">
        <f t="shared" si="8"/>
        <v>4</v>
      </c>
      <c r="M272" s="4"/>
      <c r="N272">
        <f t="shared" si="9"/>
        <v>0</v>
      </c>
    </row>
    <row r="273" spans="1:14" ht="45" customHeight="1" x14ac:dyDescent="0.35">
      <c r="A273" s="7" t="s">
        <v>211</v>
      </c>
      <c r="B273" t="str">
        <f>VLOOKUP(A273,[1]Sheet1!A:B,2,FALSE)</f>
        <v>Citra Raya Tangerang</v>
      </c>
      <c r="C273" t="str">
        <f>VLOOKUP(B273,[1]Proyek!A:E,5,FALSE)</f>
        <v>Housing</v>
      </c>
      <c r="D273" s="8" t="s">
        <v>15</v>
      </c>
      <c r="E273" s="8" t="s">
        <v>16</v>
      </c>
      <c r="F273" s="7" t="s">
        <v>102</v>
      </c>
      <c r="G273" s="7" t="s">
        <v>103</v>
      </c>
      <c r="H273" s="9" t="s">
        <v>22</v>
      </c>
      <c r="I273" s="8" t="s">
        <v>23</v>
      </c>
      <c r="J273" s="8">
        <v>0</v>
      </c>
      <c r="K273" s="8">
        <v>0</v>
      </c>
      <c r="L273" s="5">
        <f t="shared" si="8"/>
        <v>0</v>
      </c>
      <c r="M273" s="7"/>
      <c r="N273">
        <f t="shared" si="9"/>
        <v>0</v>
      </c>
    </row>
    <row r="274" spans="1:14" ht="45" customHeight="1" x14ac:dyDescent="0.35">
      <c r="A274" s="7" t="s">
        <v>211</v>
      </c>
      <c r="B274" t="str">
        <f>VLOOKUP(A274,[1]Sheet1!A:B,2,FALSE)</f>
        <v>Citra Raya Tangerang</v>
      </c>
      <c r="C274" t="str">
        <f>VLOOKUP(B274,[1]Proyek!A:E,5,FALSE)</f>
        <v>Housing</v>
      </c>
      <c r="D274" s="8" t="s">
        <v>15</v>
      </c>
      <c r="E274" s="8" t="s">
        <v>16</v>
      </c>
      <c r="F274" s="7" t="s">
        <v>102</v>
      </c>
      <c r="G274" s="7" t="s">
        <v>104</v>
      </c>
      <c r="H274" s="9" t="s">
        <v>22</v>
      </c>
      <c r="I274" s="8" t="s">
        <v>23</v>
      </c>
      <c r="J274" s="8">
        <v>0</v>
      </c>
      <c r="K274" s="8">
        <v>0</v>
      </c>
      <c r="L274" s="5">
        <f t="shared" si="8"/>
        <v>0</v>
      </c>
      <c r="M274" s="7"/>
      <c r="N274">
        <f t="shared" si="9"/>
        <v>0</v>
      </c>
    </row>
    <row r="275" spans="1:14" ht="45" customHeight="1" x14ac:dyDescent="0.35">
      <c r="A275" s="7" t="s">
        <v>211</v>
      </c>
      <c r="B275" t="str">
        <f>VLOOKUP(A275,[1]Sheet1!A:B,2,FALSE)</f>
        <v>Citra Raya Tangerang</v>
      </c>
      <c r="C275" t="str">
        <f>VLOOKUP(B275,[1]Proyek!A:E,5,FALSE)</f>
        <v>Housing</v>
      </c>
      <c r="D275" s="8" t="s">
        <v>15</v>
      </c>
      <c r="E275" s="8" t="s">
        <v>16</v>
      </c>
      <c r="F275" s="7" t="s">
        <v>102</v>
      </c>
      <c r="G275" s="7" t="s">
        <v>136</v>
      </c>
      <c r="H275" s="9" t="s">
        <v>22</v>
      </c>
      <c r="I275" s="8" t="s">
        <v>23</v>
      </c>
      <c r="J275" s="8">
        <v>0</v>
      </c>
      <c r="K275" s="8">
        <v>0</v>
      </c>
      <c r="L275" s="5">
        <f t="shared" si="8"/>
        <v>0</v>
      </c>
      <c r="M275" s="7"/>
      <c r="N275">
        <f t="shared" si="9"/>
        <v>0</v>
      </c>
    </row>
    <row r="276" spans="1:14" ht="45" customHeight="1" x14ac:dyDescent="0.35">
      <c r="A276" s="7" t="s">
        <v>211</v>
      </c>
      <c r="B276" t="str">
        <f>VLOOKUP(A276,[1]Sheet1!A:B,2,FALSE)</f>
        <v>Citra Raya Tangerang</v>
      </c>
      <c r="C276" t="str">
        <f>VLOOKUP(B276,[1]Proyek!A:E,5,FALSE)</f>
        <v>Housing</v>
      </c>
      <c r="D276" s="8" t="s">
        <v>15</v>
      </c>
      <c r="E276" s="8" t="s">
        <v>16</v>
      </c>
      <c r="F276" s="7" t="s">
        <v>102</v>
      </c>
      <c r="G276" s="7" t="s">
        <v>107</v>
      </c>
      <c r="H276" s="9" t="s">
        <v>22</v>
      </c>
      <c r="I276" s="8" t="s">
        <v>23</v>
      </c>
      <c r="J276" s="8">
        <v>0</v>
      </c>
      <c r="K276" s="8">
        <v>0</v>
      </c>
      <c r="L276" s="5">
        <f t="shared" si="8"/>
        <v>0</v>
      </c>
      <c r="M276" s="7"/>
      <c r="N276">
        <f t="shared" si="9"/>
        <v>0</v>
      </c>
    </row>
    <row r="277" spans="1:14" ht="45" customHeight="1" x14ac:dyDescent="0.35">
      <c r="A277" s="4" t="s">
        <v>211</v>
      </c>
      <c r="B277" t="str">
        <f>VLOOKUP(A277,[1]Sheet1!A:B,2,FALSE)</f>
        <v>Citra Raya Tangerang</v>
      </c>
      <c r="C277" t="str">
        <f>VLOOKUP(B277,[1]Proyek!A:E,5,FALSE)</f>
        <v>Housing</v>
      </c>
      <c r="D277" s="5" t="s">
        <v>15</v>
      </c>
      <c r="E277" s="5" t="s">
        <v>16</v>
      </c>
      <c r="F277" s="4" t="s">
        <v>102</v>
      </c>
      <c r="G277" s="4" t="s">
        <v>110</v>
      </c>
      <c r="H277" s="6" t="s">
        <v>225</v>
      </c>
      <c r="I277" s="5" t="s">
        <v>20</v>
      </c>
      <c r="J277" s="5">
        <v>2</v>
      </c>
      <c r="K277" s="5">
        <v>3</v>
      </c>
      <c r="L277" s="5">
        <f t="shared" si="8"/>
        <v>6</v>
      </c>
      <c r="M277" s="4"/>
      <c r="N277">
        <f t="shared" si="9"/>
        <v>1</v>
      </c>
    </row>
    <row r="278" spans="1:14" ht="45" customHeight="1" x14ac:dyDescent="0.35">
      <c r="A278" s="4" t="s">
        <v>211</v>
      </c>
      <c r="B278" t="str">
        <f>VLOOKUP(A278,[1]Sheet1!A:B,2,FALSE)</f>
        <v>Citra Raya Tangerang</v>
      </c>
      <c r="C278" t="str">
        <f>VLOOKUP(B278,[1]Proyek!A:E,5,FALSE)</f>
        <v>Housing</v>
      </c>
      <c r="D278" s="5" t="s">
        <v>15</v>
      </c>
      <c r="E278" s="5" t="s">
        <v>16</v>
      </c>
      <c r="F278" s="4" t="s">
        <v>102</v>
      </c>
      <c r="G278" s="4" t="s">
        <v>112</v>
      </c>
      <c r="H278" s="6" t="s">
        <v>226</v>
      </c>
      <c r="I278" s="5" t="s">
        <v>20</v>
      </c>
      <c r="J278" s="5">
        <v>2</v>
      </c>
      <c r="K278" s="5">
        <v>2</v>
      </c>
      <c r="L278" s="5">
        <f t="shared" si="8"/>
        <v>4</v>
      </c>
      <c r="M278" s="4"/>
      <c r="N278">
        <f t="shared" si="9"/>
        <v>0</v>
      </c>
    </row>
    <row r="279" spans="1:14" ht="45" customHeight="1" x14ac:dyDescent="0.35">
      <c r="A279" s="7" t="s">
        <v>211</v>
      </c>
      <c r="B279" t="str">
        <f>VLOOKUP(A279,[1]Sheet1!A:B,2,FALSE)</f>
        <v>Citra Raya Tangerang</v>
      </c>
      <c r="C279" t="str">
        <f>VLOOKUP(B279,[1]Proyek!A:E,5,FALSE)</f>
        <v>Housing</v>
      </c>
      <c r="D279" s="8" t="s">
        <v>15</v>
      </c>
      <c r="E279" s="8" t="s">
        <v>16</v>
      </c>
      <c r="F279" s="7" t="s">
        <v>102</v>
      </c>
      <c r="G279" s="7" t="s">
        <v>113</v>
      </c>
      <c r="H279" s="9" t="s">
        <v>22</v>
      </c>
      <c r="I279" s="8" t="s">
        <v>23</v>
      </c>
      <c r="J279" s="8">
        <v>0</v>
      </c>
      <c r="K279" s="8">
        <v>0</v>
      </c>
      <c r="L279" s="5">
        <f t="shared" si="8"/>
        <v>0</v>
      </c>
      <c r="M279" s="7"/>
      <c r="N279">
        <f t="shared" si="9"/>
        <v>0</v>
      </c>
    </row>
    <row r="280" spans="1:14" ht="45" customHeight="1" x14ac:dyDescent="0.35">
      <c r="A280" s="7" t="s">
        <v>211</v>
      </c>
      <c r="B280" t="str">
        <f>VLOOKUP(A280,[1]Sheet1!A:B,2,FALSE)</f>
        <v>Citra Raya Tangerang</v>
      </c>
      <c r="C280" t="str">
        <f>VLOOKUP(B280,[1]Proyek!A:E,5,FALSE)</f>
        <v>Housing</v>
      </c>
      <c r="D280" s="8" t="s">
        <v>15</v>
      </c>
      <c r="E280" s="8" t="s">
        <v>16</v>
      </c>
      <c r="F280" s="7" t="s">
        <v>102</v>
      </c>
      <c r="G280" s="7" t="s">
        <v>114</v>
      </c>
      <c r="H280" s="9" t="s">
        <v>22</v>
      </c>
      <c r="I280" s="8" t="s">
        <v>23</v>
      </c>
      <c r="J280" s="8">
        <v>0</v>
      </c>
      <c r="K280" s="8">
        <v>0</v>
      </c>
      <c r="L280" s="5">
        <f t="shared" si="8"/>
        <v>0</v>
      </c>
      <c r="M280" s="7"/>
      <c r="N280">
        <f t="shared" si="9"/>
        <v>0</v>
      </c>
    </row>
    <row r="281" spans="1:14" ht="45" customHeight="1" x14ac:dyDescent="0.35">
      <c r="A281" s="4" t="s">
        <v>211</v>
      </c>
      <c r="B281" t="str">
        <f>VLOOKUP(A281,[1]Sheet1!A:B,2,FALSE)</f>
        <v>Citra Raya Tangerang</v>
      </c>
      <c r="C281" t="str">
        <f>VLOOKUP(B281,[1]Proyek!A:E,5,FALSE)</f>
        <v>Housing</v>
      </c>
      <c r="D281" s="5" t="s">
        <v>15</v>
      </c>
      <c r="E281" s="5" t="s">
        <v>16</v>
      </c>
      <c r="F281" s="4" t="s">
        <v>102</v>
      </c>
      <c r="G281" s="4" t="s">
        <v>115</v>
      </c>
      <c r="H281" s="6" t="s">
        <v>227</v>
      </c>
      <c r="I281" s="5" t="s">
        <v>20</v>
      </c>
      <c r="J281" s="5">
        <v>2</v>
      </c>
      <c r="K281" s="5">
        <v>2</v>
      </c>
      <c r="L281" s="5">
        <f t="shared" si="8"/>
        <v>4</v>
      </c>
      <c r="M281" s="4"/>
      <c r="N281">
        <f t="shared" si="9"/>
        <v>0</v>
      </c>
    </row>
    <row r="282" spans="1:14" ht="45" customHeight="1" x14ac:dyDescent="0.35">
      <c r="A282" s="4" t="s">
        <v>211</v>
      </c>
      <c r="B282" t="str">
        <f>VLOOKUP(A282,[1]Sheet1!A:B,2,FALSE)</f>
        <v>Citra Raya Tangerang</v>
      </c>
      <c r="C282" t="str">
        <f>VLOOKUP(B282,[1]Proyek!A:E,5,FALSE)</f>
        <v>Housing</v>
      </c>
      <c r="D282" s="5" t="s">
        <v>15</v>
      </c>
      <c r="E282" s="5" t="s">
        <v>16</v>
      </c>
      <c r="F282" s="4" t="s">
        <v>116</v>
      </c>
      <c r="G282" s="4" t="s">
        <v>39</v>
      </c>
      <c r="H282" s="6" t="s">
        <v>228</v>
      </c>
      <c r="I282" s="5" t="s">
        <v>20</v>
      </c>
      <c r="J282" s="5">
        <v>2</v>
      </c>
      <c r="K282" s="5">
        <v>1</v>
      </c>
      <c r="L282" s="5">
        <f t="shared" si="8"/>
        <v>2</v>
      </c>
      <c r="M282" s="4"/>
      <c r="N282">
        <f t="shared" si="9"/>
        <v>0</v>
      </c>
    </row>
    <row r="283" spans="1:14" ht="45" customHeight="1" x14ac:dyDescent="0.35">
      <c r="A283" s="4" t="s">
        <v>211</v>
      </c>
      <c r="B283" t="str">
        <f>VLOOKUP(A283,[1]Sheet1!A:B,2,FALSE)</f>
        <v>Citra Raya Tangerang</v>
      </c>
      <c r="C283" t="str">
        <f>VLOOKUP(B283,[1]Proyek!A:E,5,FALSE)</f>
        <v>Housing</v>
      </c>
      <c r="D283" s="5" t="s">
        <v>15</v>
      </c>
      <c r="E283" s="5" t="s">
        <v>16</v>
      </c>
      <c r="F283" s="4" t="s">
        <v>116</v>
      </c>
      <c r="G283" s="4" t="s">
        <v>41</v>
      </c>
      <c r="H283" s="6" t="s">
        <v>229</v>
      </c>
      <c r="I283" s="5" t="s">
        <v>20</v>
      </c>
      <c r="J283" s="5">
        <v>2</v>
      </c>
      <c r="K283" s="5">
        <v>1</v>
      </c>
      <c r="L283" s="5">
        <f t="shared" si="8"/>
        <v>2</v>
      </c>
      <c r="M283" s="4"/>
      <c r="N283">
        <f t="shared" si="9"/>
        <v>0</v>
      </c>
    </row>
    <row r="284" spans="1:14" ht="45" customHeight="1" x14ac:dyDescent="0.35">
      <c r="A284" s="4" t="s">
        <v>211</v>
      </c>
      <c r="B284" t="str">
        <f>VLOOKUP(A284,[1]Sheet1!A:B,2,FALSE)</f>
        <v>Citra Raya Tangerang</v>
      </c>
      <c r="C284" t="str">
        <f>VLOOKUP(B284,[1]Proyek!A:E,5,FALSE)</f>
        <v>Housing</v>
      </c>
      <c r="D284" s="5" t="s">
        <v>15</v>
      </c>
      <c r="E284" s="5" t="s">
        <v>16</v>
      </c>
      <c r="F284" s="4" t="s">
        <v>116</v>
      </c>
      <c r="G284" s="4" t="s">
        <v>43</v>
      </c>
      <c r="H284" s="6" t="s">
        <v>230</v>
      </c>
      <c r="I284" s="5" t="s">
        <v>20</v>
      </c>
      <c r="J284" s="5">
        <v>2</v>
      </c>
      <c r="K284" s="5">
        <v>3.5</v>
      </c>
      <c r="L284" s="5">
        <f t="shared" si="8"/>
        <v>7</v>
      </c>
      <c r="M284" s="4"/>
      <c r="N284">
        <f t="shared" si="9"/>
        <v>1</v>
      </c>
    </row>
    <row r="285" spans="1:14" ht="45" customHeight="1" x14ac:dyDescent="0.35">
      <c r="A285" s="7" t="s">
        <v>211</v>
      </c>
      <c r="B285" t="str">
        <f>VLOOKUP(A285,[1]Sheet1!A:B,2,FALSE)</f>
        <v>Citra Raya Tangerang</v>
      </c>
      <c r="C285" t="str">
        <f>VLOOKUP(B285,[1]Proyek!A:E,5,FALSE)</f>
        <v>Housing</v>
      </c>
      <c r="D285" s="8" t="s">
        <v>15</v>
      </c>
      <c r="E285" s="8" t="s">
        <v>16</v>
      </c>
      <c r="F285" s="7" t="s">
        <v>116</v>
      </c>
      <c r="G285" s="7" t="s">
        <v>120</v>
      </c>
      <c r="H285" s="9" t="s">
        <v>22</v>
      </c>
      <c r="I285" s="8" t="s">
        <v>23</v>
      </c>
      <c r="J285" s="8">
        <v>0</v>
      </c>
      <c r="K285" s="8">
        <v>0</v>
      </c>
      <c r="L285" s="5">
        <f t="shared" si="8"/>
        <v>0</v>
      </c>
      <c r="M285" s="7"/>
      <c r="N285">
        <f t="shared" si="9"/>
        <v>0</v>
      </c>
    </row>
    <row r="286" spans="1:14" ht="45" customHeight="1" x14ac:dyDescent="0.35">
      <c r="A286" s="4" t="s">
        <v>211</v>
      </c>
      <c r="B286" t="str">
        <f>VLOOKUP(A286,[1]Sheet1!A:B,2,FALSE)</f>
        <v>Citra Raya Tangerang</v>
      </c>
      <c r="C286" t="str">
        <f>VLOOKUP(B286,[1]Proyek!A:E,5,FALSE)</f>
        <v>Housing</v>
      </c>
      <c r="D286" s="5" t="s">
        <v>15</v>
      </c>
      <c r="E286" s="5" t="s">
        <v>16</v>
      </c>
      <c r="F286" s="4" t="s">
        <v>116</v>
      </c>
      <c r="G286" s="4" t="s">
        <v>121</v>
      </c>
      <c r="H286" s="6" t="s">
        <v>231</v>
      </c>
      <c r="I286" s="5" t="s">
        <v>20</v>
      </c>
      <c r="J286" s="5">
        <v>2</v>
      </c>
      <c r="K286" s="5">
        <v>2</v>
      </c>
      <c r="L286" s="5">
        <f t="shared" si="8"/>
        <v>4</v>
      </c>
      <c r="M286" s="4"/>
      <c r="N286">
        <f t="shared" si="9"/>
        <v>0</v>
      </c>
    </row>
    <row r="287" spans="1:14" ht="45" customHeight="1" x14ac:dyDescent="0.35">
      <c r="A287" s="7" t="s">
        <v>211</v>
      </c>
      <c r="B287" t="str">
        <f>VLOOKUP(A287,[1]Sheet1!A:B,2,FALSE)</f>
        <v>Citra Raya Tangerang</v>
      </c>
      <c r="C287" t="str">
        <f>VLOOKUP(B287,[1]Proyek!A:E,5,FALSE)</f>
        <v>Housing</v>
      </c>
      <c r="D287" s="8" t="s">
        <v>15</v>
      </c>
      <c r="E287" s="8" t="s">
        <v>16</v>
      </c>
      <c r="F287" s="7" t="s">
        <v>116</v>
      </c>
      <c r="G287" s="7" t="s">
        <v>143</v>
      </c>
      <c r="H287" s="9" t="s">
        <v>22</v>
      </c>
      <c r="I287" s="8" t="s">
        <v>23</v>
      </c>
      <c r="J287" s="8">
        <v>0</v>
      </c>
      <c r="K287" s="8">
        <v>0</v>
      </c>
      <c r="L287" s="5">
        <f t="shared" si="8"/>
        <v>0</v>
      </c>
      <c r="M287" s="7"/>
      <c r="N287">
        <f t="shared" si="9"/>
        <v>0</v>
      </c>
    </row>
    <row r="288" spans="1:14" ht="45" customHeight="1" x14ac:dyDescent="0.35">
      <c r="A288" s="7" t="s">
        <v>211</v>
      </c>
      <c r="B288" t="str">
        <f>VLOOKUP(A288,[1]Sheet1!A:B,2,FALSE)</f>
        <v>Citra Raya Tangerang</v>
      </c>
      <c r="C288" t="str">
        <f>VLOOKUP(B288,[1]Proyek!A:E,5,FALSE)</f>
        <v>Housing</v>
      </c>
      <c r="D288" s="8" t="s">
        <v>15</v>
      </c>
      <c r="E288" s="8" t="s">
        <v>16</v>
      </c>
      <c r="F288" s="7" t="s">
        <v>116</v>
      </c>
      <c r="G288" s="7" t="s">
        <v>123</v>
      </c>
      <c r="H288" s="9" t="s">
        <v>22</v>
      </c>
      <c r="I288" s="8" t="s">
        <v>23</v>
      </c>
      <c r="J288" s="8">
        <v>0</v>
      </c>
      <c r="K288" s="8">
        <v>0</v>
      </c>
      <c r="L288" s="5">
        <f t="shared" si="8"/>
        <v>0</v>
      </c>
      <c r="M288" s="7"/>
      <c r="N288">
        <f t="shared" si="9"/>
        <v>0</v>
      </c>
    </row>
    <row r="289" spans="1:14" ht="45" customHeight="1" x14ac:dyDescent="0.35">
      <c r="A289" s="7" t="s">
        <v>211</v>
      </c>
      <c r="B289" t="str">
        <f>VLOOKUP(A289,[1]Sheet1!A:B,2,FALSE)</f>
        <v>Citra Raya Tangerang</v>
      </c>
      <c r="C289" t="str">
        <f>VLOOKUP(B289,[1]Proyek!A:E,5,FALSE)</f>
        <v>Housing</v>
      </c>
      <c r="D289" s="8" t="s">
        <v>15</v>
      </c>
      <c r="E289" s="8" t="s">
        <v>16</v>
      </c>
      <c r="F289" s="7" t="s">
        <v>125</v>
      </c>
      <c r="G289" s="7" t="s">
        <v>50</v>
      </c>
      <c r="H289" s="9" t="s">
        <v>22</v>
      </c>
      <c r="I289" s="8" t="s">
        <v>23</v>
      </c>
      <c r="J289" s="8">
        <v>0</v>
      </c>
      <c r="K289" s="8">
        <v>0</v>
      </c>
      <c r="L289" s="5">
        <f t="shared" si="8"/>
        <v>0</v>
      </c>
      <c r="M289" s="7"/>
      <c r="N289">
        <f t="shared" si="9"/>
        <v>0</v>
      </c>
    </row>
    <row r="290" spans="1:14" ht="45" customHeight="1" x14ac:dyDescent="0.35">
      <c r="A290" s="7" t="s">
        <v>211</v>
      </c>
      <c r="B290" t="str">
        <f>VLOOKUP(A290,[1]Sheet1!A:B,2,FALSE)</f>
        <v>Citra Raya Tangerang</v>
      </c>
      <c r="C290" t="str">
        <f>VLOOKUP(B290,[1]Proyek!A:E,5,FALSE)</f>
        <v>Housing</v>
      </c>
      <c r="D290" s="8" t="s">
        <v>15</v>
      </c>
      <c r="E290" s="8" t="s">
        <v>16</v>
      </c>
      <c r="F290" s="7" t="s">
        <v>125</v>
      </c>
      <c r="G290" s="7" t="s">
        <v>145</v>
      </c>
      <c r="H290" s="9" t="s">
        <v>22</v>
      </c>
      <c r="I290" s="8" t="s">
        <v>23</v>
      </c>
      <c r="J290" s="8">
        <v>0</v>
      </c>
      <c r="K290" s="8">
        <v>0</v>
      </c>
      <c r="L290" s="5">
        <f t="shared" si="8"/>
        <v>0</v>
      </c>
      <c r="M290" s="7"/>
      <c r="N290">
        <f t="shared" si="9"/>
        <v>0</v>
      </c>
    </row>
    <row r="291" spans="1:14" ht="45" customHeight="1" x14ac:dyDescent="0.35">
      <c r="A291" s="7" t="s">
        <v>211</v>
      </c>
      <c r="B291" t="str">
        <f>VLOOKUP(A291,[1]Sheet1!A:B,2,FALSE)</f>
        <v>Citra Raya Tangerang</v>
      </c>
      <c r="C291" t="str">
        <f>VLOOKUP(B291,[1]Proyek!A:E,5,FALSE)</f>
        <v>Housing</v>
      </c>
      <c r="D291" s="8" t="s">
        <v>15</v>
      </c>
      <c r="E291" s="8" t="s">
        <v>16</v>
      </c>
      <c r="F291" s="7" t="s">
        <v>125</v>
      </c>
      <c r="G291" s="7" t="s">
        <v>126</v>
      </c>
      <c r="H291" s="9" t="s">
        <v>22</v>
      </c>
      <c r="I291" s="8" t="s">
        <v>23</v>
      </c>
      <c r="J291" s="8">
        <v>0</v>
      </c>
      <c r="K291" s="8">
        <v>0</v>
      </c>
      <c r="L291" s="5">
        <f t="shared" si="8"/>
        <v>0</v>
      </c>
      <c r="M291" s="7"/>
      <c r="N291">
        <f t="shared" si="9"/>
        <v>0</v>
      </c>
    </row>
    <row r="292" spans="1:14" ht="45" customHeight="1" x14ac:dyDescent="0.35">
      <c r="A292" s="7" t="s">
        <v>211</v>
      </c>
      <c r="B292" t="str">
        <f>VLOOKUP(A292,[1]Sheet1!A:B,2,FALSE)</f>
        <v>Citra Raya Tangerang</v>
      </c>
      <c r="C292" t="str">
        <f>VLOOKUP(B292,[1]Proyek!A:E,5,FALSE)</f>
        <v>Housing</v>
      </c>
      <c r="D292" s="8" t="s">
        <v>15</v>
      </c>
      <c r="E292" s="8" t="s">
        <v>16</v>
      </c>
      <c r="F292" s="7" t="s">
        <v>125</v>
      </c>
      <c r="G292" s="7" t="s">
        <v>53</v>
      </c>
      <c r="H292" s="9" t="s">
        <v>22</v>
      </c>
      <c r="I292" s="8" t="s">
        <v>23</v>
      </c>
      <c r="J292" s="8">
        <v>0</v>
      </c>
      <c r="K292" s="8">
        <v>0</v>
      </c>
      <c r="L292" s="5">
        <f t="shared" si="8"/>
        <v>0</v>
      </c>
      <c r="M292" s="7"/>
      <c r="N292">
        <f t="shared" si="9"/>
        <v>0</v>
      </c>
    </row>
    <row r="293" spans="1:14" ht="45" customHeight="1" x14ac:dyDescent="0.35">
      <c r="A293" s="7" t="s">
        <v>232</v>
      </c>
      <c r="B293" t="str">
        <f>VLOOKUP(A293,[1]Sheet1!A:B,2,FALSE)</f>
        <v>Citra Sentul Raya</v>
      </c>
      <c r="C293" t="str">
        <f>VLOOKUP(B293,[1]Proyek!A:E,5,FALSE)</f>
        <v>Housing</v>
      </c>
      <c r="D293" s="8" t="s">
        <v>15</v>
      </c>
      <c r="E293" s="8" t="s">
        <v>16</v>
      </c>
      <c r="F293" s="7" t="s">
        <v>60</v>
      </c>
      <c r="G293" s="7" t="s">
        <v>61</v>
      </c>
      <c r="H293" s="9" t="s">
        <v>22</v>
      </c>
      <c r="I293" s="8" t="s">
        <v>23</v>
      </c>
      <c r="J293" s="8">
        <v>0</v>
      </c>
      <c r="K293" s="8">
        <v>0</v>
      </c>
      <c r="L293" s="5">
        <f t="shared" si="8"/>
        <v>0</v>
      </c>
      <c r="M293" s="7"/>
      <c r="N293">
        <f t="shared" si="9"/>
        <v>0</v>
      </c>
    </row>
    <row r="294" spans="1:14" ht="45" customHeight="1" x14ac:dyDescent="0.35">
      <c r="A294" s="7" t="s">
        <v>232</v>
      </c>
      <c r="B294" t="str">
        <f>VLOOKUP(A294,[1]Sheet1!A:B,2,FALSE)</f>
        <v>Citra Sentul Raya</v>
      </c>
      <c r="C294" t="str">
        <f>VLOOKUP(B294,[1]Proyek!A:E,5,FALSE)</f>
        <v>Housing</v>
      </c>
      <c r="D294" s="8" t="s">
        <v>15</v>
      </c>
      <c r="E294" s="8" t="s">
        <v>16</v>
      </c>
      <c r="F294" s="7" t="s">
        <v>60</v>
      </c>
      <c r="G294" s="7" t="s">
        <v>62</v>
      </c>
      <c r="H294" s="9" t="s">
        <v>22</v>
      </c>
      <c r="I294" s="8" t="s">
        <v>23</v>
      </c>
      <c r="J294" s="8">
        <v>0</v>
      </c>
      <c r="K294" s="8">
        <v>0</v>
      </c>
      <c r="L294" s="5">
        <f t="shared" si="8"/>
        <v>0</v>
      </c>
      <c r="M294" s="7"/>
      <c r="N294">
        <f t="shared" si="9"/>
        <v>0</v>
      </c>
    </row>
    <row r="295" spans="1:14" ht="45" customHeight="1" x14ac:dyDescent="0.35">
      <c r="A295" s="7" t="s">
        <v>232</v>
      </c>
      <c r="B295" t="str">
        <f>VLOOKUP(A295,[1]Sheet1!A:B,2,FALSE)</f>
        <v>Citra Sentul Raya</v>
      </c>
      <c r="C295" t="str">
        <f>VLOOKUP(B295,[1]Proyek!A:E,5,FALSE)</f>
        <v>Housing</v>
      </c>
      <c r="D295" s="8" t="s">
        <v>15</v>
      </c>
      <c r="E295" s="8" t="s">
        <v>16</v>
      </c>
      <c r="F295" s="7" t="s">
        <v>60</v>
      </c>
      <c r="G295" s="7" t="s">
        <v>63</v>
      </c>
      <c r="H295" s="9" t="s">
        <v>22</v>
      </c>
      <c r="I295" s="8" t="s">
        <v>23</v>
      </c>
      <c r="J295" s="8">
        <v>0</v>
      </c>
      <c r="K295" s="8">
        <v>0</v>
      </c>
      <c r="L295" s="5">
        <f t="shared" si="8"/>
        <v>0</v>
      </c>
      <c r="M295" s="7"/>
      <c r="N295">
        <f t="shared" si="9"/>
        <v>0</v>
      </c>
    </row>
    <row r="296" spans="1:14" ht="45" customHeight="1" x14ac:dyDescent="0.35">
      <c r="A296" s="7" t="s">
        <v>232</v>
      </c>
      <c r="B296" t="str">
        <f>VLOOKUP(A296,[1]Sheet1!A:B,2,FALSE)</f>
        <v>Citra Sentul Raya</v>
      </c>
      <c r="C296" t="str">
        <f>VLOOKUP(B296,[1]Proyek!A:E,5,FALSE)</f>
        <v>Housing</v>
      </c>
      <c r="D296" s="8" t="s">
        <v>15</v>
      </c>
      <c r="E296" s="8" t="s">
        <v>16</v>
      </c>
      <c r="F296" s="7" t="s">
        <v>60</v>
      </c>
      <c r="G296" s="7" t="s">
        <v>64</v>
      </c>
      <c r="H296" s="9" t="s">
        <v>22</v>
      </c>
      <c r="I296" s="8" t="s">
        <v>23</v>
      </c>
      <c r="J296" s="8">
        <v>0</v>
      </c>
      <c r="K296" s="8">
        <v>0</v>
      </c>
      <c r="L296" s="5">
        <f t="shared" si="8"/>
        <v>0</v>
      </c>
      <c r="M296" s="7"/>
      <c r="N296">
        <f t="shared" si="9"/>
        <v>0</v>
      </c>
    </row>
    <row r="297" spans="1:14" ht="45" customHeight="1" x14ac:dyDescent="0.35">
      <c r="A297" s="4" t="s">
        <v>232</v>
      </c>
      <c r="B297" t="str">
        <f>VLOOKUP(A297,[1]Sheet1!A:B,2,FALSE)</f>
        <v>Citra Sentul Raya</v>
      </c>
      <c r="C297" t="str">
        <f>VLOOKUP(B297,[1]Proyek!A:E,5,FALSE)</f>
        <v>Housing</v>
      </c>
      <c r="D297" s="5" t="s">
        <v>15</v>
      </c>
      <c r="E297" s="5" t="s">
        <v>16</v>
      </c>
      <c r="F297" s="4" t="s">
        <v>60</v>
      </c>
      <c r="G297" s="4" t="s">
        <v>65</v>
      </c>
      <c r="H297" s="6" t="s">
        <v>233</v>
      </c>
      <c r="I297" s="5" t="s">
        <v>20</v>
      </c>
      <c r="J297" s="5">
        <v>2</v>
      </c>
      <c r="K297" s="5">
        <v>3</v>
      </c>
      <c r="L297" s="5">
        <f t="shared" si="8"/>
        <v>6</v>
      </c>
      <c r="M297" s="4"/>
      <c r="N297">
        <f t="shared" si="9"/>
        <v>0</v>
      </c>
    </row>
    <row r="298" spans="1:14" ht="45" customHeight="1" x14ac:dyDescent="0.35">
      <c r="A298" s="7" t="s">
        <v>232</v>
      </c>
      <c r="B298" t="str">
        <f>VLOOKUP(A298,[1]Sheet1!A:B,2,FALSE)</f>
        <v>Citra Sentul Raya</v>
      </c>
      <c r="C298" t="str">
        <f>VLOOKUP(B298,[1]Proyek!A:E,5,FALSE)</f>
        <v>Housing</v>
      </c>
      <c r="D298" s="8" t="s">
        <v>15</v>
      </c>
      <c r="E298" s="8" t="s">
        <v>16</v>
      </c>
      <c r="F298" s="7" t="s">
        <v>60</v>
      </c>
      <c r="G298" s="7" t="s">
        <v>67</v>
      </c>
      <c r="H298" s="9" t="s">
        <v>22</v>
      </c>
      <c r="I298" s="8" t="s">
        <v>23</v>
      </c>
      <c r="J298" s="8">
        <v>0</v>
      </c>
      <c r="K298" s="8">
        <v>0</v>
      </c>
      <c r="L298" s="5">
        <f t="shared" si="8"/>
        <v>0</v>
      </c>
      <c r="M298" s="7"/>
      <c r="N298">
        <f t="shared" si="9"/>
        <v>0</v>
      </c>
    </row>
    <row r="299" spans="1:14" ht="45" customHeight="1" x14ac:dyDescent="0.35">
      <c r="A299" s="7" t="s">
        <v>232</v>
      </c>
      <c r="B299" t="str">
        <f>VLOOKUP(A299,[1]Sheet1!A:B,2,FALSE)</f>
        <v>Citra Sentul Raya</v>
      </c>
      <c r="C299" t="str">
        <f>VLOOKUP(B299,[1]Proyek!A:E,5,FALSE)</f>
        <v>Housing</v>
      </c>
      <c r="D299" s="8" t="s">
        <v>15</v>
      </c>
      <c r="E299" s="8" t="s">
        <v>16</v>
      </c>
      <c r="F299" s="7" t="s">
        <v>60</v>
      </c>
      <c r="G299" s="7" t="s">
        <v>68</v>
      </c>
      <c r="H299" s="9" t="s">
        <v>22</v>
      </c>
      <c r="I299" s="8" t="s">
        <v>23</v>
      </c>
      <c r="J299" s="8">
        <v>0</v>
      </c>
      <c r="K299" s="8">
        <v>0</v>
      </c>
      <c r="L299" s="5">
        <f t="shared" si="8"/>
        <v>0</v>
      </c>
      <c r="M299" s="7"/>
      <c r="N299">
        <f t="shared" si="9"/>
        <v>0</v>
      </c>
    </row>
    <row r="300" spans="1:14" ht="45" customHeight="1" x14ac:dyDescent="0.35">
      <c r="A300" s="7" t="s">
        <v>232</v>
      </c>
      <c r="B300" t="str">
        <f>VLOOKUP(A300,[1]Sheet1!A:B,2,FALSE)</f>
        <v>Citra Sentul Raya</v>
      </c>
      <c r="C300" t="str">
        <f>VLOOKUP(B300,[1]Proyek!A:E,5,FALSE)</f>
        <v>Housing</v>
      </c>
      <c r="D300" s="8" t="s">
        <v>15</v>
      </c>
      <c r="E300" s="8" t="s">
        <v>16</v>
      </c>
      <c r="F300" s="7" t="s">
        <v>60</v>
      </c>
      <c r="G300" s="7" t="s">
        <v>69</v>
      </c>
      <c r="H300" s="9" t="s">
        <v>22</v>
      </c>
      <c r="I300" s="8" t="s">
        <v>23</v>
      </c>
      <c r="J300" s="8">
        <v>0</v>
      </c>
      <c r="K300" s="8">
        <v>0</v>
      </c>
      <c r="L300" s="5">
        <f t="shared" si="8"/>
        <v>0</v>
      </c>
      <c r="M300" s="7"/>
      <c r="N300">
        <f t="shared" si="9"/>
        <v>0</v>
      </c>
    </row>
    <row r="301" spans="1:14" ht="45" customHeight="1" x14ac:dyDescent="0.35">
      <c r="A301" s="7" t="s">
        <v>232</v>
      </c>
      <c r="B301" t="str">
        <f>VLOOKUP(A301,[1]Sheet1!A:B,2,FALSE)</f>
        <v>Citra Sentul Raya</v>
      </c>
      <c r="C301" t="str">
        <f>VLOOKUP(B301,[1]Proyek!A:E,5,FALSE)</f>
        <v>Housing</v>
      </c>
      <c r="D301" s="8" t="s">
        <v>15</v>
      </c>
      <c r="E301" s="8" t="s">
        <v>16</v>
      </c>
      <c r="F301" s="7" t="s">
        <v>60</v>
      </c>
      <c r="G301" s="7" t="s">
        <v>70</v>
      </c>
      <c r="H301" s="9" t="s">
        <v>22</v>
      </c>
      <c r="I301" s="8" t="s">
        <v>23</v>
      </c>
      <c r="J301" s="8">
        <v>0</v>
      </c>
      <c r="K301" s="8">
        <v>0</v>
      </c>
      <c r="L301" s="5">
        <f t="shared" si="8"/>
        <v>0</v>
      </c>
      <c r="M301" s="7"/>
      <c r="N301">
        <f t="shared" si="9"/>
        <v>0</v>
      </c>
    </row>
    <row r="302" spans="1:14" ht="45" customHeight="1" x14ac:dyDescent="0.35">
      <c r="A302" s="7" t="s">
        <v>232</v>
      </c>
      <c r="B302" t="str">
        <f>VLOOKUP(A302,[1]Sheet1!A:B,2,FALSE)</f>
        <v>Citra Sentul Raya</v>
      </c>
      <c r="C302" t="str">
        <f>VLOOKUP(B302,[1]Proyek!A:E,5,FALSE)</f>
        <v>Housing</v>
      </c>
      <c r="D302" s="8" t="s">
        <v>15</v>
      </c>
      <c r="E302" s="8" t="s">
        <v>16</v>
      </c>
      <c r="F302" s="7" t="s">
        <v>60</v>
      </c>
      <c r="G302" s="7" t="s">
        <v>71</v>
      </c>
      <c r="H302" s="9" t="s">
        <v>22</v>
      </c>
      <c r="I302" s="8" t="s">
        <v>23</v>
      </c>
      <c r="J302" s="8">
        <v>0</v>
      </c>
      <c r="K302" s="8">
        <v>0</v>
      </c>
      <c r="L302" s="5">
        <f t="shared" si="8"/>
        <v>0</v>
      </c>
      <c r="M302" s="7"/>
      <c r="N302">
        <f t="shared" si="9"/>
        <v>0</v>
      </c>
    </row>
    <row r="303" spans="1:14" ht="45" customHeight="1" x14ac:dyDescent="0.35">
      <c r="A303" s="4" t="s">
        <v>232</v>
      </c>
      <c r="B303" t="str">
        <f>VLOOKUP(A303,[1]Sheet1!A:B,2,FALSE)</f>
        <v>Citra Sentul Raya</v>
      </c>
      <c r="C303" t="str">
        <f>VLOOKUP(B303,[1]Proyek!A:E,5,FALSE)</f>
        <v>Housing</v>
      </c>
      <c r="D303" s="5" t="s">
        <v>15</v>
      </c>
      <c r="E303" s="5" t="s">
        <v>16</v>
      </c>
      <c r="F303" s="4" t="s">
        <v>74</v>
      </c>
      <c r="G303" s="4" t="s">
        <v>75</v>
      </c>
      <c r="H303" s="6" t="s">
        <v>234</v>
      </c>
      <c r="I303" s="5" t="s">
        <v>20</v>
      </c>
      <c r="J303" s="5">
        <v>1</v>
      </c>
      <c r="K303" s="5">
        <v>2.5</v>
      </c>
      <c r="L303" s="5">
        <f t="shared" si="8"/>
        <v>2.5</v>
      </c>
      <c r="M303" s="4"/>
      <c r="N303">
        <f t="shared" si="9"/>
        <v>1</v>
      </c>
    </row>
    <row r="304" spans="1:14" ht="45" customHeight="1" x14ac:dyDescent="0.35">
      <c r="A304" s="7" t="s">
        <v>232</v>
      </c>
      <c r="B304" t="str">
        <f>VLOOKUP(A304,[1]Sheet1!A:B,2,FALSE)</f>
        <v>Citra Sentul Raya</v>
      </c>
      <c r="C304" t="str">
        <f>VLOOKUP(B304,[1]Proyek!A:E,5,FALSE)</f>
        <v>Housing</v>
      </c>
      <c r="D304" s="8" t="s">
        <v>15</v>
      </c>
      <c r="E304" s="8" t="s">
        <v>16</v>
      </c>
      <c r="F304" s="7" t="s">
        <v>74</v>
      </c>
      <c r="G304" s="7" t="s">
        <v>131</v>
      </c>
      <c r="H304" s="9" t="s">
        <v>22</v>
      </c>
      <c r="I304" s="8" t="s">
        <v>23</v>
      </c>
      <c r="J304" s="8">
        <v>0</v>
      </c>
      <c r="K304" s="8">
        <v>0</v>
      </c>
      <c r="L304" s="5">
        <f t="shared" si="8"/>
        <v>0</v>
      </c>
      <c r="M304" s="7"/>
      <c r="N304">
        <f t="shared" si="9"/>
        <v>0</v>
      </c>
    </row>
    <row r="305" spans="1:14" ht="45" customHeight="1" x14ac:dyDescent="0.35">
      <c r="A305" s="7" t="s">
        <v>232</v>
      </c>
      <c r="B305" t="str">
        <f>VLOOKUP(A305,[1]Sheet1!A:B,2,FALSE)</f>
        <v>Citra Sentul Raya</v>
      </c>
      <c r="C305" t="str">
        <f>VLOOKUP(B305,[1]Proyek!A:E,5,FALSE)</f>
        <v>Housing</v>
      </c>
      <c r="D305" s="8" t="s">
        <v>15</v>
      </c>
      <c r="E305" s="8" t="s">
        <v>16</v>
      </c>
      <c r="F305" s="7" t="s">
        <v>74</v>
      </c>
      <c r="G305" s="7" t="s">
        <v>77</v>
      </c>
      <c r="H305" s="9" t="s">
        <v>22</v>
      </c>
      <c r="I305" s="8" t="s">
        <v>23</v>
      </c>
      <c r="J305" s="8">
        <v>0</v>
      </c>
      <c r="K305" s="8">
        <v>0</v>
      </c>
      <c r="L305" s="5">
        <f t="shared" si="8"/>
        <v>0</v>
      </c>
      <c r="M305" s="7"/>
      <c r="N305">
        <f t="shared" si="9"/>
        <v>0</v>
      </c>
    </row>
    <row r="306" spans="1:14" ht="45" customHeight="1" x14ac:dyDescent="0.35">
      <c r="A306" s="4" t="s">
        <v>232</v>
      </c>
      <c r="B306" t="str">
        <f>VLOOKUP(A306,[1]Sheet1!A:B,2,FALSE)</f>
        <v>Citra Sentul Raya</v>
      </c>
      <c r="C306" t="str">
        <f>VLOOKUP(B306,[1]Proyek!A:E,5,FALSE)</f>
        <v>Housing</v>
      </c>
      <c r="D306" s="5" t="s">
        <v>15</v>
      </c>
      <c r="E306" s="5" t="s">
        <v>16</v>
      </c>
      <c r="F306" s="4" t="s">
        <v>74</v>
      </c>
      <c r="G306" s="4" t="s">
        <v>79</v>
      </c>
      <c r="H306" s="6" t="s">
        <v>235</v>
      </c>
      <c r="I306" s="5" t="s">
        <v>20</v>
      </c>
      <c r="J306" s="5">
        <v>2</v>
      </c>
      <c r="K306" s="5">
        <v>2</v>
      </c>
      <c r="L306" s="5">
        <f t="shared" si="8"/>
        <v>4</v>
      </c>
      <c r="M306" s="4"/>
      <c r="N306">
        <f t="shared" si="9"/>
        <v>0</v>
      </c>
    </row>
    <row r="307" spans="1:14" ht="45" customHeight="1" x14ac:dyDescent="0.35">
      <c r="A307" s="4" t="s">
        <v>232</v>
      </c>
      <c r="B307" t="str">
        <f>VLOOKUP(A307,[1]Sheet1!A:B,2,FALSE)</f>
        <v>Citra Sentul Raya</v>
      </c>
      <c r="C307" t="str">
        <f>VLOOKUP(B307,[1]Proyek!A:E,5,FALSE)</f>
        <v>Housing</v>
      </c>
      <c r="D307" s="5" t="s">
        <v>15</v>
      </c>
      <c r="E307" s="5" t="s">
        <v>16</v>
      </c>
      <c r="F307" s="4" t="s">
        <v>74</v>
      </c>
      <c r="G307" s="4" t="s">
        <v>81</v>
      </c>
      <c r="H307" s="6" t="s">
        <v>236</v>
      </c>
      <c r="I307" s="5" t="s">
        <v>20</v>
      </c>
      <c r="J307" s="5">
        <v>2</v>
      </c>
      <c r="K307" s="5">
        <v>1</v>
      </c>
      <c r="L307" s="5">
        <f t="shared" si="8"/>
        <v>2</v>
      </c>
      <c r="M307" s="4"/>
      <c r="N307">
        <f t="shared" si="9"/>
        <v>0</v>
      </c>
    </row>
    <row r="308" spans="1:14" ht="45" customHeight="1" x14ac:dyDescent="0.35">
      <c r="A308" s="4" t="s">
        <v>232</v>
      </c>
      <c r="B308" t="str">
        <f>VLOOKUP(A308,[1]Sheet1!A:B,2,FALSE)</f>
        <v>Citra Sentul Raya</v>
      </c>
      <c r="C308" t="str">
        <f>VLOOKUP(B308,[1]Proyek!A:E,5,FALSE)</f>
        <v>Housing</v>
      </c>
      <c r="D308" s="5" t="s">
        <v>15</v>
      </c>
      <c r="E308" s="5" t="s">
        <v>16</v>
      </c>
      <c r="F308" s="4" t="s">
        <v>74</v>
      </c>
      <c r="G308" s="4" t="s">
        <v>81</v>
      </c>
      <c r="H308" s="6" t="s">
        <v>237</v>
      </c>
      <c r="I308" s="5" t="s">
        <v>20</v>
      </c>
      <c r="J308" s="5">
        <v>3</v>
      </c>
      <c r="K308" s="5">
        <v>1</v>
      </c>
      <c r="L308" s="5">
        <f t="shared" si="8"/>
        <v>3</v>
      </c>
      <c r="M308" s="4"/>
      <c r="N308">
        <f t="shared" si="9"/>
        <v>0</v>
      </c>
    </row>
    <row r="309" spans="1:14" ht="45" customHeight="1" x14ac:dyDescent="0.35">
      <c r="A309" s="4" t="s">
        <v>232</v>
      </c>
      <c r="B309" t="str">
        <f>VLOOKUP(A309,[1]Sheet1!A:B,2,FALSE)</f>
        <v>Citra Sentul Raya</v>
      </c>
      <c r="C309" t="str">
        <f>VLOOKUP(B309,[1]Proyek!A:E,5,FALSE)</f>
        <v>Housing</v>
      </c>
      <c r="D309" s="5" t="s">
        <v>15</v>
      </c>
      <c r="E309" s="5" t="s">
        <v>16</v>
      </c>
      <c r="F309" s="4" t="s">
        <v>83</v>
      </c>
      <c r="G309" s="4" t="s">
        <v>84</v>
      </c>
      <c r="H309" s="6" t="s">
        <v>238</v>
      </c>
      <c r="I309" s="5" t="s">
        <v>20</v>
      </c>
      <c r="J309" s="5">
        <v>2</v>
      </c>
      <c r="K309" s="5">
        <v>1</v>
      </c>
      <c r="L309" s="5">
        <f t="shared" si="8"/>
        <v>2</v>
      </c>
      <c r="M309" s="4"/>
      <c r="N309">
        <f t="shared" si="9"/>
        <v>0</v>
      </c>
    </row>
    <row r="310" spans="1:14" ht="45" customHeight="1" x14ac:dyDescent="0.35">
      <c r="A310" s="4" t="s">
        <v>232</v>
      </c>
      <c r="B310" t="str">
        <f>VLOOKUP(A310,[1]Sheet1!A:B,2,FALSE)</f>
        <v>Citra Sentul Raya</v>
      </c>
      <c r="C310" t="str">
        <f>VLOOKUP(B310,[1]Proyek!A:E,5,FALSE)</f>
        <v>Housing</v>
      </c>
      <c r="D310" s="5" t="s">
        <v>15</v>
      </c>
      <c r="E310" s="5" t="s">
        <v>16</v>
      </c>
      <c r="F310" s="4" t="s">
        <v>83</v>
      </c>
      <c r="G310" s="4" t="s">
        <v>85</v>
      </c>
      <c r="H310" s="6" t="s">
        <v>239</v>
      </c>
      <c r="I310" s="5" t="s">
        <v>20</v>
      </c>
      <c r="J310" s="5">
        <v>2</v>
      </c>
      <c r="K310" s="5">
        <v>2</v>
      </c>
      <c r="L310" s="5">
        <f t="shared" si="8"/>
        <v>4</v>
      </c>
      <c r="M310" s="4"/>
      <c r="N310">
        <f t="shared" si="9"/>
        <v>1</v>
      </c>
    </row>
    <row r="311" spans="1:14" ht="45" customHeight="1" x14ac:dyDescent="0.35">
      <c r="A311" s="7" t="s">
        <v>232</v>
      </c>
      <c r="B311" t="str">
        <f>VLOOKUP(A311,[1]Sheet1!A:B,2,FALSE)</f>
        <v>Citra Sentul Raya</v>
      </c>
      <c r="C311" t="str">
        <f>VLOOKUP(B311,[1]Proyek!A:E,5,FALSE)</f>
        <v>Housing</v>
      </c>
      <c r="D311" s="8" t="s">
        <v>15</v>
      </c>
      <c r="E311" s="8" t="s">
        <v>16</v>
      </c>
      <c r="F311" s="7" t="s">
        <v>83</v>
      </c>
      <c r="G311" s="7" t="s">
        <v>86</v>
      </c>
      <c r="H311" s="9" t="s">
        <v>22</v>
      </c>
      <c r="I311" s="8" t="s">
        <v>23</v>
      </c>
      <c r="J311" s="8">
        <v>0</v>
      </c>
      <c r="K311" s="8">
        <v>0</v>
      </c>
      <c r="L311" s="5">
        <f t="shared" si="8"/>
        <v>0</v>
      </c>
      <c r="M311" s="7"/>
      <c r="N311">
        <f t="shared" si="9"/>
        <v>0</v>
      </c>
    </row>
    <row r="312" spans="1:14" ht="45" customHeight="1" x14ac:dyDescent="0.35">
      <c r="A312" s="7" t="s">
        <v>232</v>
      </c>
      <c r="B312" t="str">
        <f>VLOOKUP(A312,[1]Sheet1!A:B,2,FALSE)</f>
        <v>Citra Sentul Raya</v>
      </c>
      <c r="C312" t="str">
        <f>VLOOKUP(B312,[1]Proyek!A:E,5,FALSE)</f>
        <v>Housing</v>
      </c>
      <c r="D312" s="8" t="s">
        <v>15</v>
      </c>
      <c r="E312" s="8" t="s">
        <v>16</v>
      </c>
      <c r="F312" s="7" t="s">
        <v>83</v>
      </c>
      <c r="G312" s="7" t="s">
        <v>88</v>
      </c>
      <c r="H312" s="9" t="s">
        <v>22</v>
      </c>
      <c r="I312" s="8" t="s">
        <v>23</v>
      </c>
      <c r="J312" s="8">
        <v>0</v>
      </c>
      <c r="K312" s="8">
        <v>0</v>
      </c>
      <c r="L312" s="5">
        <f t="shared" si="8"/>
        <v>0</v>
      </c>
      <c r="M312" s="7"/>
      <c r="N312">
        <f t="shared" si="9"/>
        <v>0</v>
      </c>
    </row>
    <row r="313" spans="1:14" ht="45" customHeight="1" x14ac:dyDescent="0.35">
      <c r="A313" s="7" t="s">
        <v>232</v>
      </c>
      <c r="B313" t="str">
        <f>VLOOKUP(A313,[1]Sheet1!A:B,2,FALSE)</f>
        <v>Citra Sentul Raya</v>
      </c>
      <c r="C313" t="str">
        <f>VLOOKUP(B313,[1]Proyek!A:E,5,FALSE)</f>
        <v>Housing</v>
      </c>
      <c r="D313" s="8" t="s">
        <v>15</v>
      </c>
      <c r="E313" s="8" t="s">
        <v>16</v>
      </c>
      <c r="F313" s="7" t="s">
        <v>83</v>
      </c>
      <c r="G313" s="7" t="s">
        <v>90</v>
      </c>
      <c r="H313" s="9" t="s">
        <v>22</v>
      </c>
      <c r="I313" s="8" t="s">
        <v>23</v>
      </c>
      <c r="J313" s="8">
        <v>0</v>
      </c>
      <c r="K313" s="8">
        <v>0</v>
      </c>
      <c r="L313" s="5">
        <f t="shared" si="8"/>
        <v>0</v>
      </c>
      <c r="M313" s="7"/>
      <c r="N313">
        <f t="shared" si="9"/>
        <v>0</v>
      </c>
    </row>
    <row r="314" spans="1:14" ht="45" customHeight="1" x14ac:dyDescent="0.35">
      <c r="A314" s="4" t="s">
        <v>232</v>
      </c>
      <c r="B314" t="str">
        <f>VLOOKUP(A314,[1]Sheet1!A:B,2,FALSE)</f>
        <v>Citra Sentul Raya</v>
      </c>
      <c r="C314" t="str">
        <f>VLOOKUP(B314,[1]Proyek!A:E,5,FALSE)</f>
        <v>Housing</v>
      </c>
      <c r="D314" s="5" t="s">
        <v>15</v>
      </c>
      <c r="E314" s="5" t="s">
        <v>16</v>
      </c>
      <c r="F314" s="4" t="s">
        <v>91</v>
      </c>
      <c r="G314" s="4" t="s">
        <v>92</v>
      </c>
      <c r="H314" s="6" t="s">
        <v>240</v>
      </c>
      <c r="I314" s="5" t="s">
        <v>20</v>
      </c>
      <c r="J314" s="5">
        <v>2</v>
      </c>
      <c r="K314" s="5">
        <v>3.5</v>
      </c>
      <c r="L314" s="5">
        <f t="shared" si="8"/>
        <v>7</v>
      </c>
      <c r="M314" s="4"/>
      <c r="N314">
        <f t="shared" si="9"/>
        <v>1</v>
      </c>
    </row>
    <row r="315" spans="1:14" ht="45" customHeight="1" x14ac:dyDescent="0.35">
      <c r="A315" s="4" t="s">
        <v>232</v>
      </c>
      <c r="B315" t="str">
        <f>VLOOKUP(A315,[1]Sheet1!A:B,2,FALSE)</f>
        <v>Citra Sentul Raya</v>
      </c>
      <c r="C315" t="str">
        <f>VLOOKUP(B315,[1]Proyek!A:E,5,FALSE)</f>
        <v>Housing</v>
      </c>
      <c r="D315" s="5" t="s">
        <v>15</v>
      </c>
      <c r="E315" s="5" t="s">
        <v>16</v>
      </c>
      <c r="F315" s="4" t="s">
        <v>91</v>
      </c>
      <c r="G315" s="4" t="s">
        <v>95</v>
      </c>
      <c r="H315" s="6" t="s">
        <v>241</v>
      </c>
      <c r="I315" s="5" t="s">
        <v>20</v>
      </c>
      <c r="J315" s="5">
        <v>2</v>
      </c>
      <c r="K315" s="5">
        <v>1</v>
      </c>
      <c r="L315" s="5">
        <f t="shared" si="8"/>
        <v>2</v>
      </c>
      <c r="M315" s="4"/>
      <c r="N315">
        <f t="shared" si="9"/>
        <v>0</v>
      </c>
    </row>
    <row r="316" spans="1:14" ht="45" customHeight="1" x14ac:dyDescent="0.35">
      <c r="A316" s="7" t="s">
        <v>232</v>
      </c>
      <c r="B316" t="str">
        <f>VLOOKUP(A316,[1]Sheet1!A:B,2,FALSE)</f>
        <v>Citra Sentul Raya</v>
      </c>
      <c r="C316" t="str">
        <f>VLOOKUP(B316,[1]Proyek!A:E,5,FALSE)</f>
        <v>Housing</v>
      </c>
      <c r="D316" s="8" t="s">
        <v>15</v>
      </c>
      <c r="E316" s="8" t="s">
        <v>16</v>
      </c>
      <c r="F316" s="7" t="s">
        <v>102</v>
      </c>
      <c r="G316" s="7" t="s">
        <v>103</v>
      </c>
      <c r="H316" s="9" t="s">
        <v>22</v>
      </c>
      <c r="I316" s="8" t="s">
        <v>23</v>
      </c>
      <c r="J316" s="8">
        <v>0</v>
      </c>
      <c r="K316" s="8">
        <v>0</v>
      </c>
      <c r="L316" s="5">
        <f t="shared" si="8"/>
        <v>0</v>
      </c>
      <c r="M316" s="7"/>
      <c r="N316">
        <f t="shared" si="9"/>
        <v>0</v>
      </c>
    </row>
    <row r="317" spans="1:14" ht="45" customHeight="1" x14ac:dyDescent="0.35">
      <c r="A317" s="4" t="s">
        <v>232</v>
      </c>
      <c r="B317" t="str">
        <f>VLOOKUP(A317,[1]Sheet1!A:B,2,FALSE)</f>
        <v>Citra Sentul Raya</v>
      </c>
      <c r="C317" t="str">
        <f>VLOOKUP(B317,[1]Proyek!A:E,5,FALSE)</f>
        <v>Housing</v>
      </c>
      <c r="D317" s="5" t="s">
        <v>15</v>
      </c>
      <c r="E317" s="5" t="s">
        <v>16</v>
      </c>
      <c r="F317" s="4" t="s">
        <v>102</v>
      </c>
      <c r="G317" s="4" t="s">
        <v>112</v>
      </c>
      <c r="H317" s="6" t="s">
        <v>242</v>
      </c>
      <c r="I317" s="5" t="s">
        <v>20</v>
      </c>
      <c r="J317" s="5">
        <v>2</v>
      </c>
      <c r="K317" s="5">
        <v>1</v>
      </c>
      <c r="L317" s="5">
        <f t="shared" si="8"/>
        <v>2</v>
      </c>
      <c r="M317" s="4"/>
      <c r="N317">
        <f t="shared" si="9"/>
        <v>0</v>
      </c>
    </row>
    <row r="318" spans="1:14" ht="45" customHeight="1" x14ac:dyDescent="0.35">
      <c r="A318" s="4" t="s">
        <v>232</v>
      </c>
      <c r="B318" t="str">
        <f>VLOOKUP(A318,[1]Sheet1!A:B,2,FALSE)</f>
        <v>Citra Sentul Raya</v>
      </c>
      <c r="C318" t="str">
        <f>VLOOKUP(B318,[1]Proyek!A:E,5,FALSE)</f>
        <v>Housing</v>
      </c>
      <c r="D318" s="5" t="s">
        <v>15</v>
      </c>
      <c r="E318" s="5" t="s">
        <v>16</v>
      </c>
      <c r="F318" s="4" t="s">
        <v>102</v>
      </c>
      <c r="G318" s="4" t="s">
        <v>115</v>
      </c>
      <c r="H318" s="6" t="s">
        <v>243</v>
      </c>
      <c r="I318" s="5" t="s">
        <v>20</v>
      </c>
      <c r="J318" s="5">
        <v>3</v>
      </c>
      <c r="K318" s="5">
        <v>1</v>
      </c>
      <c r="L318" s="5">
        <f t="shared" si="8"/>
        <v>3</v>
      </c>
      <c r="M318" s="4"/>
      <c r="N318">
        <f t="shared" si="9"/>
        <v>0</v>
      </c>
    </row>
    <row r="319" spans="1:14" ht="45" customHeight="1" x14ac:dyDescent="0.35">
      <c r="A319" s="4" t="s">
        <v>232</v>
      </c>
      <c r="B319" t="str">
        <f>VLOOKUP(A319,[1]Sheet1!A:B,2,FALSE)</f>
        <v>Citra Sentul Raya</v>
      </c>
      <c r="C319" t="str">
        <f>VLOOKUP(B319,[1]Proyek!A:E,5,FALSE)</f>
        <v>Housing</v>
      </c>
      <c r="D319" s="5" t="s">
        <v>15</v>
      </c>
      <c r="E319" s="5" t="s">
        <v>16</v>
      </c>
      <c r="F319" s="4" t="s">
        <v>116</v>
      </c>
      <c r="G319" s="4" t="s">
        <v>39</v>
      </c>
      <c r="H319" s="6" t="s">
        <v>244</v>
      </c>
      <c r="I319" s="5" t="s">
        <v>20</v>
      </c>
      <c r="J319" s="5">
        <v>2</v>
      </c>
      <c r="K319" s="5">
        <v>1</v>
      </c>
      <c r="L319" s="5">
        <f t="shared" si="8"/>
        <v>2</v>
      </c>
      <c r="M319" s="4"/>
      <c r="N319">
        <f t="shared" si="9"/>
        <v>0</v>
      </c>
    </row>
    <row r="320" spans="1:14" ht="45" customHeight="1" x14ac:dyDescent="0.35">
      <c r="A320" s="4" t="s">
        <v>232</v>
      </c>
      <c r="B320" t="str">
        <f>VLOOKUP(A320,[1]Sheet1!A:B,2,FALSE)</f>
        <v>Citra Sentul Raya</v>
      </c>
      <c r="C320" t="str">
        <f>VLOOKUP(B320,[1]Proyek!A:E,5,FALSE)</f>
        <v>Housing</v>
      </c>
      <c r="D320" s="5" t="s">
        <v>15</v>
      </c>
      <c r="E320" s="5" t="s">
        <v>16</v>
      </c>
      <c r="F320" s="4" t="s">
        <v>116</v>
      </c>
      <c r="G320" s="4" t="s">
        <v>41</v>
      </c>
      <c r="H320" s="6" t="s">
        <v>245</v>
      </c>
      <c r="I320" s="5" t="s">
        <v>20</v>
      </c>
      <c r="J320" s="5">
        <v>2</v>
      </c>
      <c r="K320" s="5">
        <v>3</v>
      </c>
      <c r="L320" s="5">
        <f t="shared" si="8"/>
        <v>6</v>
      </c>
      <c r="M320" s="4"/>
      <c r="N320">
        <f t="shared" si="9"/>
        <v>0</v>
      </c>
    </row>
    <row r="321" spans="1:14" ht="45" customHeight="1" x14ac:dyDescent="0.35">
      <c r="A321" s="7" t="s">
        <v>232</v>
      </c>
      <c r="B321" t="str">
        <f>VLOOKUP(A321,[1]Sheet1!A:B,2,FALSE)</f>
        <v>Citra Sentul Raya</v>
      </c>
      <c r="C321" t="str">
        <f>VLOOKUP(B321,[1]Proyek!A:E,5,FALSE)</f>
        <v>Housing</v>
      </c>
      <c r="D321" s="8" t="s">
        <v>15</v>
      </c>
      <c r="E321" s="8" t="s">
        <v>16</v>
      </c>
      <c r="F321" s="7" t="s">
        <v>116</v>
      </c>
      <c r="G321" s="7" t="s">
        <v>43</v>
      </c>
      <c r="H321" s="9" t="s">
        <v>22</v>
      </c>
      <c r="I321" s="8" t="s">
        <v>23</v>
      </c>
      <c r="J321" s="8">
        <v>0</v>
      </c>
      <c r="K321" s="8">
        <v>0</v>
      </c>
      <c r="L321" s="5">
        <f t="shared" si="8"/>
        <v>0</v>
      </c>
      <c r="M321" s="7"/>
      <c r="N321">
        <f t="shared" si="9"/>
        <v>0</v>
      </c>
    </row>
    <row r="322" spans="1:14" ht="45" customHeight="1" x14ac:dyDescent="0.35">
      <c r="A322" s="7" t="s">
        <v>232</v>
      </c>
      <c r="B322" t="str">
        <f>VLOOKUP(A322,[1]Sheet1!A:B,2,FALSE)</f>
        <v>Citra Sentul Raya</v>
      </c>
      <c r="C322" t="str">
        <f>VLOOKUP(B322,[1]Proyek!A:E,5,FALSE)</f>
        <v>Housing</v>
      </c>
      <c r="D322" s="8" t="s">
        <v>15</v>
      </c>
      <c r="E322" s="8" t="s">
        <v>16</v>
      </c>
      <c r="F322" s="7" t="s">
        <v>116</v>
      </c>
      <c r="G322" s="7" t="s">
        <v>120</v>
      </c>
      <c r="H322" s="9" t="s">
        <v>22</v>
      </c>
      <c r="I322" s="8" t="s">
        <v>23</v>
      </c>
      <c r="J322" s="8">
        <v>0</v>
      </c>
      <c r="K322" s="8">
        <v>0</v>
      </c>
      <c r="L322" s="5">
        <f t="shared" si="8"/>
        <v>0</v>
      </c>
      <c r="M322" s="7"/>
      <c r="N322">
        <f t="shared" si="9"/>
        <v>0</v>
      </c>
    </row>
    <row r="323" spans="1:14" ht="45" customHeight="1" x14ac:dyDescent="0.35">
      <c r="A323" s="4" t="s">
        <v>232</v>
      </c>
      <c r="B323" t="str">
        <f>VLOOKUP(A323,[1]Sheet1!A:B,2,FALSE)</f>
        <v>Citra Sentul Raya</v>
      </c>
      <c r="C323" t="str">
        <f>VLOOKUP(B323,[1]Proyek!A:E,5,FALSE)</f>
        <v>Housing</v>
      </c>
      <c r="D323" s="5" t="s">
        <v>15</v>
      </c>
      <c r="E323" s="5" t="s">
        <v>16</v>
      </c>
      <c r="F323" s="4" t="s">
        <v>116</v>
      </c>
      <c r="G323" s="4" t="s">
        <v>121</v>
      </c>
      <c r="H323" s="6" t="s">
        <v>246</v>
      </c>
      <c r="I323" s="5" t="s">
        <v>20</v>
      </c>
      <c r="J323" s="5">
        <v>2</v>
      </c>
      <c r="K323" s="5">
        <v>2.5</v>
      </c>
      <c r="L323" s="5">
        <f t="shared" ref="L323:L386" si="10">J323*K323</f>
        <v>5</v>
      </c>
      <c r="M323" s="4"/>
      <c r="N323">
        <f t="shared" ref="N323:N386" si="11">IF(H323="",0,(LEN(H323)-LEN(SUBSTITUTE(LOWER(H323),"temuan ulangan","")))/LEN("temuan ulangan")+(LEN(H323)-LEN(SUBSTITUTE(H323,"(TU)","")))/LEN("(TU)"))</f>
        <v>1</v>
      </c>
    </row>
    <row r="324" spans="1:14" ht="45" customHeight="1" x14ac:dyDescent="0.35">
      <c r="A324" s="7" t="s">
        <v>232</v>
      </c>
      <c r="B324" t="str">
        <f>VLOOKUP(A324,[1]Sheet1!A:B,2,FALSE)</f>
        <v>Citra Sentul Raya</v>
      </c>
      <c r="C324" t="str">
        <f>VLOOKUP(B324,[1]Proyek!A:E,5,FALSE)</f>
        <v>Housing</v>
      </c>
      <c r="D324" s="8" t="s">
        <v>15</v>
      </c>
      <c r="E324" s="8" t="s">
        <v>16</v>
      </c>
      <c r="F324" s="7" t="s">
        <v>116</v>
      </c>
      <c r="G324" s="7" t="s">
        <v>143</v>
      </c>
      <c r="H324" s="9" t="s">
        <v>22</v>
      </c>
      <c r="I324" s="8" t="s">
        <v>23</v>
      </c>
      <c r="J324" s="8">
        <v>0</v>
      </c>
      <c r="K324" s="8">
        <v>0</v>
      </c>
      <c r="L324" s="5">
        <f t="shared" si="10"/>
        <v>0</v>
      </c>
      <c r="M324" s="7"/>
      <c r="N324">
        <f t="shared" si="11"/>
        <v>0</v>
      </c>
    </row>
    <row r="325" spans="1:14" ht="45" customHeight="1" x14ac:dyDescent="0.35">
      <c r="A325" s="7" t="s">
        <v>232</v>
      </c>
      <c r="B325" t="str">
        <f>VLOOKUP(A325,[1]Sheet1!A:B,2,FALSE)</f>
        <v>Citra Sentul Raya</v>
      </c>
      <c r="C325" t="str">
        <f>VLOOKUP(B325,[1]Proyek!A:E,5,FALSE)</f>
        <v>Housing</v>
      </c>
      <c r="D325" s="8" t="s">
        <v>15</v>
      </c>
      <c r="E325" s="8" t="s">
        <v>16</v>
      </c>
      <c r="F325" s="7" t="s">
        <v>116</v>
      </c>
      <c r="G325" s="7" t="s">
        <v>123</v>
      </c>
      <c r="H325" s="9" t="s">
        <v>22</v>
      </c>
      <c r="I325" s="8" t="s">
        <v>23</v>
      </c>
      <c r="J325" s="8">
        <v>0</v>
      </c>
      <c r="K325" s="8">
        <v>0</v>
      </c>
      <c r="L325" s="5">
        <f t="shared" si="10"/>
        <v>0</v>
      </c>
      <c r="M325" s="7"/>
      <c r="N325">
        <f t="shared" si="11"/>
        <v>0</v>
      </c>
    </row>
    <row r="326" spans="1:14" ht="45" customHeight="1" x14ac:dyDescent="0.35">
      <c r="A326" s="7" t="s">
        <v>247</v>
      </c>
      <c r="B326" t="str">
        <f>VLOOKUP(A326,[1]Sheet1!A:B,2,FALSE)</f>
        <v>Citra City Balikpapan</v>
      </c>
      <c r="C326" t="str">
        <f>VLOOKUP(B326,[1]Proyek!A:E,5,FALSE)</f>
        <v>Housing</v>
      </c>
      <c r="D326" s="8" t="s">
        <v>15</v>
      </c>
      <c r="E326" s="8" t="s">
        <v>16</v>
      </c>
      <c r="F326" s="7" t="s">
        <v>60</v>
      </c>
      <c r="G326" s="7" t="s">
        <v>61</v>
      </c>
      <c r="H326" s="9" t="s">
        <v>22</v>
      </c>
      <c r="I326" s="8" t="s">
        <v>23</v>
      </c>
      <c r="J326" s="8">
        <v>0</v>
      </c>
      <c r="K326" s="8">
        <v>0</v>
      </c>
      <c r="L326" s="5">
        <f t="shared" si="10"/>
        <v>0</v>
      </c>
      <c r="M326" s="7"/>
      <c r="N326">
        <f t="shared" si="11"/>
        <v>0</v>
      </c>
    </row>
    <row r="327" spans="1:14" ht="45" customHeight="1" x14ac:dyDescent="0.35">
      <c r="A327" s="7" t="s">
        <v>247</v>
      </c>
      <c r="B327" t="str">
        <f>VLOOKUP(A327,[1]Sheet1!A:B,2,FALSE)</f>
        <v>Citra City Balikpapan</v>
      </c>
      <c r="C327" t="str">
        <f>VLOOKUP(B327,[1]Proyek!A:E,5,FALSE)</f>
        <v>Housing</v>
      </c>
      <c r="D327" s="8" t="s">
        <v>15</v>
      </c>
      <c r="E327" s="8" t="s">
        <v>16</v>
      </c>
      <c r="F327" s="7" t="s">
        <v>60</v>
      </c>
      <c r="G327" s="7" t="s">
        <v>62</v>
      </c>
      <c r="H327" s="9" t="s">
        <v>22</v>
      </c>
      <c r="I327" s="8" t="s">
        <v>23</v>
      </c>
      <c r="J327" s="8">
        <v>0</v>
      </c>
      <c r="K327" s="8">
        <v>0</v>
      </c>
      <c r="L327" s="5">
        <f t="shared" si="10"/>
        <v>0</v>
      </c>
      <c r="M327" s="7"/>
      <c r="N327">
        <f t="shared" si="11"/>
        <v>0</v>
      </c>
    </row>
    <row r="328" spans="1:14" ht="45" customHeight="1" x14ac:dyDescent="0.35">
      <c r="A328" s="7" t="s">
        <v>247</v>
      </c>
      <c r="B328" t="str">
        <f>VLOOKUP(A328,[1]Sheet1!A:B,2,FALSE)</f>
        <v>Citra City Balikpapan</v>
      </c>
      <c r="C328" t="str">
        <f>VLOOKUP(B328,[1]Proyek!A:E,5,FALSE)</f>
        <v>Housing</v>
      </c>
      <c r="D328" s="8" t="s">
        <v>15</v>
      </c>
      <c r="E328" s="8" t="s">
        <v>16</v>
      </c>
      <c r="F328" s="7" t="s">
        <v>60</v>
      </c>
      <c r="G328" s="7" t="s">
        <v>63</v>
      </c>
      <c r="H328" s="9" t="s">
        <v>22</v>
      </c>
      <c r="I328" s="8" t="s">
        <v>23</v>
      </c>
      <c r="J328" s="8">
        <v>0</v>
      </c>
      <c r="K328" s="8">
        <v>0</v>
      </c>
      <c r="L328" s="5">
        <f t="shared" si="10"/>
        <v>0</v>
      </c>
      <c r="M328" s="7"/>
      <c r="N328">
        <f t="shared" si="11"/>
        <v>0</v>
      </c>
    </row>
    <row r="329" spans="1:14" ht="45" customHeight="1" x14ac:dyDescent="0.35">
      <c r="A329" s="7" t="s">
        <v>247</v>
      </c>
      <c r="B329" t="str">
        <f>VLOOKUP(A329,[1]Sheet1!A:B,2,FALSE)</f>
        <v>Citra City Balikpapan</v>
      </c>
      <c r="C329" t="str">
        <f>VLOOKUP(B329,[1]Proyek!A:E,5,FALSE)</f>
        <v>Housing</v>
      </c>
      <c r="D329" s="8" t="s">
        <v>15</v>
      </c>
      <c r="E329" s="8" t="s">
        <v>16</v>
      </c>
      <c r="F329" s="7" t="s">
        <v>60</v>
      </c>
      <c r="G329" s="7" t="s">
        <v>67</v>
      </c>
      <c r="H329" s="9" t="s">
        <v>22</v>
      </c>
      <c r="I329" s="8" t="s">
        <v>23</v>
      </c>
      <c r="J329" s="8">
        <v>0</v>
      </c>
      <c r="K329" s="8">
        <v>0</v>
      </c>
      <c r="L329" s="5">
        <f t="shared" si="10"/>
        <v>0</v>
      </c>
      <c r="M329" s="7"/>
      <c r="N329">
        <f t="shared" si="11"/>
        <v>0</v>
      </c>
    </row>
    <row r="330" spans="1:14" ht="45" customHeight="1" x14ac:dyDescent="0.35">
      <c r="A330" s="7" t="s">
        <v>247</v>
      </c>
      <c r="B330" t="str">
        <f>VLOOKUP(A330,[1]Sheet1!A:B,2,FALSE)</f>
        <v>Citra City Balikpapan</v>
      </c>
      <c r="C330" t="str">
        <f>VLOOKUP(B330,[1]Proyek!A:E,5,FALSE)</f>
        <v>Housing</v>
      </c>
      <c r="D330" s="8" t="s">
        <v>15</v>
      </c>
      <c r="E330" s="8" t="s">
        <v>16</v>
      </c>
      <c r="F330" s="7" t="s">
        <v>60</v>
      </c>
      <c r="G330" s="7" t="s">
        <v>68</v>
      </c>
      <c r="H330" s="9" t="s">
        <v>22</v>
      </c>
      <c r="I330" s="8" t="s">
        <v>23</v>
      </c>
      <c r="J330" s="8">
        <v>0</v>
      </c>
      <c r="K330" s="8">
        <v>0</v>
      </c>
      <c r="L330" s="5">
        <f t="shared" si="10"/>
        <v>0</v>
      </c>
      <c r="M330" s="7"/>
      <c r="N330">
        <f t="shared" si="11"/>
        <v>0</v>
      </c>
    </row>
    <row r="331" spans="1:14" ht="45" customHeight="1" x14ac:dyDescent="0.35">
      <c r="A331" s="4" t="s">
        <v>247</v>
      </c>
      <c r="B331" t="str">
        <f>VLOOKUP(A331,[1]Sheet1!A:B,2,FALSE)</f>
        <v>Citra City Balikpapan</v>
      </c>
      <c r="C331" t="str">
        <f>VLOOKUP(B331,[1]Proyek!A:E,5,FALSE)</f>
        <v>Housing</v>
      </c>
      <c r="D331" s="5" t="s">
        <v>15</v>
      </c>
      <c r="E331" s="5" t="s">
        <v>16</v>
      </c>
      <c r="F331" s="4" t="s">
        <v>60</v>
      </c>
      <c r="G331" s="4" t="s">
        <v>70</v>
      </c>
      <c r="H331" s="6" t="s">
        <v>248</v>
      </c>
      <c r="I331" s="5" t="s">
        <v>20</v>
      </c>
      <c r="J331" s="5">
        <v>2</v>
      </c>
      <c r="K331" s="5">
        <v>2</v>
      </c>
      <c r="L331" s="5">
        <f t="shared" si="10"/>
        <v>4</v>
      </c>
      <c r="M331" s="4"/>
      <c r="N331">
        <f t="shared" si="11"/>
        <v>0</v>
      </c>
    </row>
    <row r="332" spans="1:14" ht="45" customHeight="1" x14ac:dyDescent="0.35">
      <c r="A332" s="4" t="s">
        <v>247</v>
      </c>
      <c r="B332" t="str">
        <f>VLOOKUP(A332,[1]Sheet1!A:B,2,FALSE)</f>
        <v>Citra City Balikpapan</v>
      </c>
      <c r="C332" t="str">
        <f>VLOOKUP(B332,[1]Proyek!A:E,5,FALSE)</f>
        <v>Housing</v>
      </c>
      <c r="D332" s="5" t="s">
        <v>15</v>
      </c>
      <c r="E332" s="5" t="s">
        <v>16</v>
      </c>
      <c r="F332" s="4" t="s">
        <v>60</v>
      </c>
      <c r="G332" s="4" t="s">
        <v>71</v>
      </c>
      <c r="H332" s="6" t="s">
        <v>249</v>
      </c>
      <c r="I332" s="5" t="s">
        <v>20</v>
      </c>
      <c r="J332" s="5">
        <v>2</v>
      </c>
      <c r="K332" s="5">
        <v>3</v>
      </c>
      <c r="L332" s="5">
        <f t="shared" si="10"/>
        <v>6</v>
      </c>
      <c r="M332" s="4"/>
      <c r="N332">
        <f t="shared" si="11"/>
        <v>0</v>
      </c>
    </row>
    <row r="333" spans="1:14" ht="45" customHeight="1" x14ac:dyDescent="0.35">
      <c r="A333" s="7" t="s">
        <v>247</v>
      </c>
      <c r="B333" t="str">
        <f>VLOOKUP(A333,[1]Sheet1!A:B,2,FALSE)</f>
        <v>Citra City Balikpapan</v>
      </c>
      <c r="C333" t="str">
        <f>VLOOKUP(B333,[1]Proyek!A:E,5,FALSE)</f>
        <v>Housing</v>
      </c>
      <c r="D333" s="8" t="s">
        <v>15</v>
      </c>
      <c r="E333" s="8" t="s">
        <v>16</v>
      </c>
      <c r="F333" s="7" t="s">
        <v>60</v>
      </c>
      <c r="G333" s="7" t="s">
        <v>151</v>
      </c>
      <c r="H333" s="9" t="s">
        <v>22</v>
      </c>
      <c r="I333" s="8" t="s">
        <v>23</v>
      </c>
      <c r="J333" s="8">
        <v>0</v>
      </c>
      <c r="K333" s="8">
        <v>0</v>
      </c>
      <c r="L333" s="5">
        <f t="shared" si="10"/>
        <v>0</v>
      </c>
      <c r="M333" s="7"/>
      <c r="N333">
        <f t="shared" si="11"/>
        <v>0</v>
      </c>
    </row>
    <row r="334" spans="1:14" ht="45" customHeight="1" x14ac:dyDescent="0.35">
      <c r="A334" s="4" t="s">
        <v>247</v>
      </c>
      <c r="B334" t="str">
        <f>VLOOKUP(A334,[1]Sheet1!A:B,2,FALSE)</f>
        <v>Citra City Balikpapan</v>
      </c>
      <c r="C334" t="str">
        <f>VLOOKUP(B334,[1]Proyek!A:E,5,FALSE)</f>
        <v>Housing</v>
      </c>
      <c r="D334" s="5" t="s">
        <v>15</v>
      </c>
      <c r="E334" s="5" t="s">
        <v>16</v>
      </c>
      <c r="F334" s="4" t="s">
        <v>74</v>
      </c>
      <c r="G334" s="4" t="s">
        <v>75</v>
      </c>
      <c r="H334" s="6" t="s">
        <v>250</v>
      </c>
      <c r="I334" s="5" t="s">
        <v>20</v>
      </c>
      <c r="J334" s="5">
        <v>1</v>
      </c>
      <c r="K334" s="5">
        <v>3</v>
      </c>
      <c r="L334" s="5">
        <f t="shared" si="10"/>
        <v>3</v>
      </c>
      <c r="M334" s="4"/>
      <c r="N334">
        <f t="shared" si="11"/>
        <v>0</v>
      </c>
    </row>
    <row r="335" spans="1:14" ht="45" customHeight="1" x14ac:dyDescent="0.35">
      <c r="A335" s="7" t="s">
        <v>247</v>
      </c>
      <c r="B335" t="str">
        <f>VLOOKUP(A335,[1]Sheet1!A:B,2,FALSE)</f>
        <v>Citra City Balikpapan</v>
      </c>
      <c r="C335" t="str">
        <f>VLOOKUP(B335,[1]Proyek!A:E,5,FALSE)</f>
        <v>Housing</v>
      </c>
      <c r="D335" s="8" t="s">
        <v>15</v>
      </c>
      <c r="E335" s="8" t="s">
        <v>16</v>
      </c>
      <c r="F335" s="7" t="s">
        <v>74</v>
      </c>
      <c r="G335" s="7" t="s">
        <v>131</v>
      </c>
      <c r="H335" s="9" t="s">
        <v>22</v>
      </c>
      <c r="I335" s="8" t="s">
        <v>23</v>
      </c>
      <c r="J335" s="8">
        <v>0</v>
      </c>
      <c r="K335" s="8">
        <v>0</v>
      </c>
      <c r="L335" s="5">
        <f t="shared" si="10"/>
        <v>0</v>
      </c>
      <c r="M335" s="7"/>
      <c r="N335">
        <f t="shared" si="11"/>
        <v>0</v>
      </c>
    </row>
    <row r="336" spans="1:14" ht="45" customHeight="1" x14ac:dyDescent="0.35">
      <c r="A336" s="7" t="s">
        <v>247</v>
      </c>
      <c r="B336" t="str">
        <f>VLOOKUP(A336,[1]Sheet1!A:B,2,FALSE)</f>
        <v>Citra City Balikpapan</v>
      </c>
      <c r="C336" t="str">
        <f>VLOOKUP(B336,[1]Proyek!A:E,5,FALSE)</f>
        <v>Housing</v>
      </c>
      <c r="D336" s="8" t="s">
        <v>15</v>
      </c>
      <c r="E336" s="8" t="s">
        <v>16</v>
      </c>
      <c r="F336" s="7" t="s">
        <v>74</v>
      </c>
      <c r="G336" s="7" t="s">
        <v>77</v>
      </c>
      <c r="H336" s="9" t="s">
        <v>22</v>
      </c>
      <c r="I336" s="8" t="s">
        <v>23</v>
      </c>
      <c r="J336" s="8">
        <v>0</v>
      </c>
      <c r="K336" s="8">
        <v>0</v>
      </c>
      <c r="L336" s="5">
        <f t="shared" si="10"/>
        <v>0</v>
      </c>
      <c r="M336" s="7"/>
      <c r="N336">
        <f t="shared" si="11"/>
        <v>0</v>
      </c>
    </row>
    <row r="337" spans="1:14" ht="45" customHeight="1" x14ac:dyDescent="0.35">
      <c r="A337" s="4" t="s">
        <v>247</v>
      </c>
      <c r="B337" t="str">
        <f>VLOOKUP(A337,[1]Sheet1!A:B,2,FALSE)</f>
        <v>Citra City Balikpapan</v>
      </c>
      <c r="C337" t="str">
        <f>VLOOKUP(B337,[1]Proyek!A:E,5,FALSE)</f>
        <v>Housing</v>
      </c>
      <c r="D337" s="5" t="s">
        <v>15</v>
      </c>
      <c r="E337" s="5" t="s">
        <v>16</v>
      </c>
      <c r="F337" s="4" t="s">
        <v>74</v>
      </c>
      <c r="G337" s="4" t="s">
        <v>79</v>
      </c>
      <c r="H337" s="6" t="s">
        <v>251</v>
      </c>
      <c r="I337" s="5" t="s">
        <v>20</v>
      </c>
      <c r="J337" s="5">
        <v>2</v>
      </c>
      <c r="K337" s="5">
        <v>2</v>
      </c>
      <c r="L337" s="5">
        <f t="shared" si="10"/>
        <v>4</v>
      </c>
      <c r="M337" s="4"/>
      <c r="N337">
        <f t="shared" si="11"/>
        <v>0</v>
      </c>
    </row>
    <row r="338" spans="1:14" ht="45" customHeight="1" x14ac:dyDescent="0.35">
      <c r="A338" s="4" t="s">
        <v>247</v>
      </c>
      <c r="B338" t="str">
        <f>VLOOKUP(A338,[1]Sheet1!A:B,2,FALSE)</f>
        <v>Citra City Balikpapan</v>
      </c>
      <c r="C338" t="str">
        <f>VLOOKUP(B338,[1]Proyek!A:E,5,FALSE)</f>
        <v>Housing</v>
      </c>
      <c r="D338" s="5" t="s">
        <v>15</v>
      </c>
      <c r="E338" s="5" t="s">
        <v>16</v>
      </c>
      <c r="F338" s="4" t="s">
        <v>74</v>
      </c>
      <c r="G338" s="4" t="s">
        <v>79</v>
      </c>
      <c r="H338" s="6" t="s">
        <v>252</v>
      </c>
      <c r="I338" s="5" t="s">
        <v>20</v>
      </c>
      <c r="J338" s="5">
        <v>1</v>
      </c>
      <c r="K338" s="5">
        <v>3</v>
      </c>
      <c r="L338" s="5">
        <f t="shared" si="10"/>
        <v>3</v>
      </c>
      <c r="M338" s="4"/>
      <c r="N338">
        <f t="shared" si="11"/>
        <v>0</v>
      </c>
    </row>
    <row r="339" spans="1:14" ht="45" customHeight="1" x14ac:dyDescent="0.35">
      <c r="A339" s="4" t="s">
        <v>247</v>
      </c>
      <c r="B339" t="str">
        <f>VLOOKUP(A339,[1]Sheet1!A:B,2,FALSE)</f>
        <v>Citra City Balikpapan</v>
      </c>
      <c r="C339" t="str">
        <f>VLOOKUP(B339,[1]Proyek!A:E,5,FALSE)</f>
        <v>Housing</v>
      </c>
      <c r="D339" s="5" t="s">
        <v>15</v>
      </c>
      <c r="E339" s="5" t="s">
        <v>16</v>
      </c>
      <c r="F339" s="4" t="s">
        <v>74</v>
      </c>
      <c r="G339" s="4" t="s">
        <v>81</v>
      </c>
      <c r="H339" s="6" t="s">
        <v>253</v>
      </c>
      <c r="I339" s="5" t="s">
        <v>20</v>
      </c>
      <c r="J339" s="5">
        <v>2</v>
      </c>
      <c r="K339" s="5">
        <v>4</v>
      </c>
      <c r="L339" s="5">
        <f t="shared" si="10"/>
        <v>8</v>
      </c>
      <c r="M339" s="4"/>
      <c r="N339">
        <f t="shared" si="11"/>
        <v>0</v>
      </c>
    </row>
    <row r="340" spans="1:14" ht="45" customHeight="1" x14ac:dyDescent="0.35">
      <c r="A340" s="4" t="s">
        <v>247</v>
      </c>
      <c r="B340" t="str">
        <f>VLOOKUP(A340,[1]Sheet1!A:B,2,FALSE)</f>
        <v>Citra City Balikpapan</v>
      </c>
      <c r="C340" t="str">
        <f>VLOOKUP(B340,[1]Proyek!A:E,5,FALSE)</f>
        <v>Housing</v>
      </c>
      <c r="D340" s="5" t="s">
        <v>15</v>
      </c>
      <c r="E340" s="5" t="s">
        <v>16</v>
      </c>
      <c r="F340" s="4" t="s">
        <v>83</v>
      </c>
      <c r="G340" s="4" t="s">
        <v>84</v>
      </c>
      <c r="H340" s="6" t="s">
        <v>254</v>
      </c>
      <c r="I340" s="5" t="s">
        <v>20</v>
      </c>
      <c r="J340" s="5">
        <v>2</v>
      </c>
      <c r="K340" s="5">
        <v>2</v>
      </c>
      <c r="L340" s="5">
        <f t="shared" si="10"/>
        <v>4</v>
      </c>
      <c r="M340" s="4"/>
      <c r="N340">
        <f t="shared" si="11"/>
        <v>0</v>
      </c>
    </row>
    <row r="341" spans="1:14" ht="45" customHeight="1" x14ac:dyDescent="0.35">
      <c r="A341" s="4" t="s">
        <v>247</v>
      </c>
      <c r="B341" t="str">
        <f>VLOOKUP(A341,[1]Sheet1!A:B,2,FALSE)</f>
        <v>Citra City Balikpapan</v>
      </c>
      <c r="C341" t="str">
        <f>VLOOKUP(B341,[1]Proyek!A:E,5,FALSE)</f>
        <v>Housing</v>
      </c>
      <c r="D341" s="5" t="s">
        <v>15</v>
      </c>
      <c r="E341" s="5" t="s">
        <v>16</v>
      </c>
      <c r="F341" s="4" t="s">
        <v>83</v>
      </c>
      <c r="G341" s="4" t="s">
        <v>85</v>
      </c>
      <c r="H341" s="6" t="s">
        <v>255</v>
      </c>
      <c r="I341" s="5" t="s">
        <v>20</v>
      </c>
      <c r="J341" s="5">
        <v>2</v>
      </c>
      <c r="K341" s="5">
        <v>2</v>
      </c>
      <c r="L341" s="5">
        <f t="shared" si="10"/>
        <v>4</v>
      </c>
      <c r="M341" s="4"/>
      <c r="N341">
        <f t="shared" si="11"/>
        <v>0</v>
      </c>
    </row>
    <row r="342" spans="1:14" ht="45" customHeight="1" x14ac:dyDescent="0.35">
      <c r="A342" s="7" t="s">
        <v>247</v>
      </c>
      <c r="B342" t="str">
        <f>VLOOKUP(A342,[1]Sheet1!A:B,2,FALSE)</f>
        <v>Citra City Balikpapan</v>
      </c>
      <c r="C342" t="str">
        <f>VLOOKUP(B342,[1]Proyek!A:E,5,FALSE)</f>
        <v>Housing</v>
      </c>
      <c r="D342" s="8" t="s">
        <v>15</v>
      </c>
      <c r="E342" s="8" t="s">
        <v>16</v>
      </c>
      <c r="F342" s="7" t="s">
        <v>83</v>
      </c>
      <c r="G342" s="7" t="s">
        <v>86</v>
      </c>
      <c r="H342" s="9" t="s">
        <v>22</v>
      </c>
      <c r="I342" s="8" t="s">
        <v>23</v>
      </c>
      <c r="J342" s="8">
        <v>0</v>
      </c>
      <c r="K342" s="8">
        <v>0</v>
      </c>
      <c r="L342" s="5">
        <f t="shared" si="10"/>
        <v>0</v>
      </c>
      <c r="M342" s="7"/>
      <c r="N342">
        <f t="shared" si="11"/>
        <v>0</v>
      </c>
    </row>
    <row r="343" spans="1:14" ht="45" customHeight="1" x14ac:dyDescent="0.35">
      <c r="A343" s="4" t="s">
        <v>247</v>
      </c>
      <c r="B343" t="str">
        <f>VLOOKUP(A343,[1]Sheet1!A:B,2,FALSE)</f>
        <v>Citra City Balikpapan</v>
      </c>
      <c r="C343" t="str">
        <f>VLOOKUP(B343,[1]Proyek!A:E,5,FALSE)</f>
        <v>Housing</v>
      </c>
      <c r="D343" s="5" t="s">
        <v>15</v>
      </c>
      <c r="E343" s="5" t="s">
        <v>16</v>
      </c>
      <c r="F343" s="4" t="s">
        <v>91</v>
      </c>
      <c r="G343" s="4" t="s">
        <v>92</v>
      </c>
      <c r="H343" s="6" t="s">
        <v>256</v>
      </c>
      <c r="I343" s="5" t="s">
        <v>20</v>
      </c>
      <c r="J343" s="5">
        <v>2</v>
      </c>
      <c r="K343" s="5">
        <v>3</v>
      </c>
      <c r="L343" s="5">
        <f t="shared" si="10"/>
        <v>6</v>
      </c>
      <c r="M343" s="4"/>
      <c r="N343">
        <f t="shared" si="11"/>
        <v>0</v>
      </c>
    </row>
    <row r="344" spans="1:14" ht="45" customHeight="1" x14ac:dyDescent="0.35">
      <c r="A344" s="7" t="s">
        <v>247</v>
      </c>
      <c r="B344" t="str">
        <f>VLOOKUP(A344,[1]Sheet1!A:B,2,FALSE)</f>
        <v>Citra City Balikpapan</v>
      </c>
      <c r="C344" t="str">
        <f>VLOOKUP(B344,[1]Proyek!A:E,5,FALSE)</f>
        <v>Housing</v>
      </c>
      <c r="D344" s="8" t="s">
        <v>15</v>
      </c>
      <c r="E344" s="8" t="s">
        <v>16</v>
      </c>
      <c r="F344" s="7" t="s">
        <v>91</v>
      </c>
      <c r="G344" s="7" t="s">
        <v>95</v>
      </c>
      <c r="H344" s="9" t="s">
        <v>22</v>
      </c>
      <c r="I344" s="8" t="s">
        <v>23</v>
      </c>
      <c r="J344" s="8">
        <v>0</v>
      </c>
      <c r="K344" s="8">
        <v>0</v>
      </c>
      <c r="L344" s="5">
        <f t="shared" si="10"/>
        <v>0</v>
      </c>
      <c r="M344" s="7"/>
      <c r="N344">
        <f t="shared" si="11"/>
        <v>0</v>
      </c>
    </row>
    <row r="345" spans="1:14" ht="45" customHeight="1" x14ac:dyDescent="0.35">
      <c r="A345" s="4" t="s">
        <v>247</v>
      </c>
      <c r="B345" t="str">
        <f>VLOOKUP(A345,[1]Sheet1!A:B,2,FALSE)</f>
        <v>Citra City Balikpapan</v>
      </c>
      <c r="C345" t="str">
        <f>VLOOKUP(B345,[1]Proyek!A:E,5,FALSE)</f>
        <v>Housing</v>
      </c>
      <c r="D345" s="5" t="s">
        <v>15</v>
      </c>
      <c r="E345" s="5" t="s">
        <v>16</v>
      </c>
      <c r="F345" s="4" t="s">
        <v>102</v>
      </c>
      <c r="G345" s="4" t="s">
        <v>103</v>
      </c>
      <c r="H345" s="6" t="s">
        <v>257</v>
      </c>
      <c r="I345" s="5" t="s">
        <v>20</v>
      </c>
      <c r="J345" s="5">
        <v>2</v>
      </c>
      <c r="K345" s="5">
        <v>1</v>
      </c>
      <c r="L345" s="5">
        <f t="shared" si="10"/>
        <v>2</v>
      </c>
      <c r="M345" s="4"/>
      <c r="N345">
        <f t="shared" si="11"/>
        <v>0</v>
      </c>
    </row>
    <row r="346" spans="1:14" ht="45" customHeight="1" x14ac:dyDescent="0.35">
      <c r="A346" s="7" t="s">
        <v>247</v>
      </c>
      <c r="B346" t="str">
        <f>VLOOKUP(A346,[1]Sheet1!A:B,2,FALSE)</f>
        <v>Citra City Balikpapan</v>
      </c>
      <c r="C346" t="str">
        <f>VLOOKUP(B346,[1]Proyek!A:E,5,FALSE)</f>
        <v>Housing</v>
      </c>
      <c r="D346" s="8" t="s">
        <v>15</v>
      </c>
      <c r="E346" s="8" t="s">
        <v>16</v>
      </c>
      <c r="F346" s="7" t="s">
        <v>102</v>
      </c>
      <c r="G346" s="7" t="s">
        <v>104</v>
      </c>
      <c r="H346" s="9" t="s">
        <v>22</v>
      </c>
      <c r="I346" s="8" t="s">
        <v>23</v>
      </c>
      <c r="J346" s="8">
        <v>0</v>
      </c>
      <c r="K346" s="8">
        <v>0</v>
      </c>
      <c r="L346" s="5">
        <f t="shared" si="10"/>
        <v>0</v>
      </c>
      <c r="M346" s="7"/>
      <c r="N346">
        <f t="shared" si="11"/>
        <v>0</v>
      </c>
    </row>
    <row r="347" spans="1:14" ht="45" customHeight="1" x14ac:dyDescent="0.35">
      <c r="A347" s="7" t="s">
        <v>247</v>
      </c>
      <c r="B347" t="str">
        <f>VLOOKUP(A347,[1]Sheet1!A:B,2,FALSE)</f>
        <v>Citra City Balikpapan</v>
      </c>
      <c r="C347" t="str">
        <f>VLOOKUP(B347,[1]Proyek!A:E,5,FALSE)</f>
        <v>Housing</v>
      </c>
      <c r="D347" s="8" t="s">
        <v>15</v>
      </c>
      <c r="E347" s="8" t="s">
        <v>16</v>
      </c>
      <c r="F347" s="7" t="s">
        <v>102</v>
      </c>
      <c r="G347" s="7" t="s">
        <v>107</v>
      </c>
      <c r="H347" s="9" t="s">
        <v>22</v>
      </c>
      <c r="I347" s="8" t="s">
        <v>23</v>
      </c>
      <c r="J347" s="8">
        <v>0</v>
      </c>
      <c r="K347" s="8">
        <v>0</v>
      </c>
      <c r="L347" s="5">
        <f t="shared" si="10"/>
        <v>0</v>
      </c>
      <c r="M347" s="7"/>
      <c r="N347">
        <f t="shared" si="11"/>
        <v>0</v>
      </c>
    </row>
    <row r="348" spans="1:14" ht="45" customHeight="1" x14ac:dyDescent="0.35">
      <c r="A348" s="4" t="s">
        <v>247</v>
      </c>
      <c r="B348" t="str">
        <f>VLOOKUP(A348,[1]Sheet1!A:B,2,FALSE)</f>
        <v>Citra City Balikpapan</v>
      </c>
      <c r="C348" t="str">
        <f>VLOOKUP(B348,[1]Proyek!A:E,5,FALSE)</f>
        <v>Housing</v>
      </c>
      <c r="D348" s="5" t="s">
        <v>15</v>
      </c>
      <c r="E348" s="5" t="s">
        <v>16</v>
      </c>
      <c r="F348" s="4" t="s">
        <v>102</v>
      </c>
      <c r="G348" s="4" t="s">
        <v>110</v>
      </c>
      <c r="H348" s="6" t="s">
        <v>258</v>
      </c>
      <c r="I348" s="5" t="s">
        <v>20</v>
      </c>
      <c r="J348" s="5">
        <v>2</v>
      </c>
      <c r="K348" s="5">
        <v>2</v>
      </c>
      <c r="L348" s="5">
        <f t="shared" si="10"/>
        <v>4</v>
      </c>
      <c r="M348" s="4"/>
      <c r="N348">
        <f t="shared" si="11"/>
        <v>0</v>
      </c>
    </row>
    <row r="349" spans="1:14" ht="45" customHeight="1" x14ac:dyDescent="0.35">
      <c r="A349" s="7" t="s">
        <v>247</v>
      </c>
      <c r="B349" t="str">
        <f>VLOOKUP(A349,[1]Sheet1!A:B,2,FALSE)</f>
        <v>Citra City Balikpapan</v>
      </c>
      <c r="C349" t="str">
        <f>VLOOKUP(B349,[1]Proyek!A:E,5,FALSE)</f>
        <v>Housing</v>
      </c>
      <c r="D349" s="8" t="s">
        <v>15</v>
      </c>
      <c r="E349" s="8" t="s">
        <v>16</v>
      </c>
      <c r="F349" s="7" t="s">
        <v>102</v>
      </c>
      <c r="G349" s="7" t="s">
        <v>112</v>
      </c>
      <c r="H349" s="9" t="s">
        <v>22</v>
      </c>
      <c r="I349" s="8" t="s">
        <v>23</v>
      </c>
      <c r="J349" s="8">
        <v>0</v>
      </c>
      <c r="K349" s="8">
        <v>0</v>
      </c>
      <c r="L349" s="5">
        <f t="shared" si="10"/>
        <v>0</v>
      </c>
      <c r="M349" s="7"/>
      <c r="N349">
        <f t="shared" si="11"/>
        <v>0</v>
      </c>
    </row>
    <row r="350" spans="1:14" ht="45" customHeight="1" x14ac:dyDescent="0.35">
      <c r="A350" s="4" t="s">
        <v>247</v>
      </c>
      <c r="B350" t="str">
        <f>VLOOKUP(A350,[1]Sheet1!A:B,2,FALSE)</f>
        <v>Citra City Balikpapan</v>
      </c>
      <c r="C350" t="str">
        <f>VLOOKUP(B350,[1]Proyek!A:E,5,FALSE)</f>
        <v>Housing</v>
      </c>
      <c r="D350" s="5" t="s">
        <v>15</v>
      </c>
      <c r="E350" s="5" t="s">
        <v>16</v>
      </c>
      <c r="F350" s="4" t="s">
        <v>102</v>
      </c>
      <c r="G350" s="4" t="s">
        <v>113</v>
      </c>
      <c r="H350" s="6" t="s">
        <v>259</v>
      </c>
      <c r="I350" s="5" t="s">
        <v>20</v>
      </c>
      <c r="J350" s="5">
        <v>2</v>
      </c>
      <c r="K350" s="5">
        <v>2</v>
      </c>
      <c r="L350" s="5">
        <f t="shared" si="10"/>
        <v>4</v>
      </c>
      <c r="M350" s="4"/>
      <c r="N350">
        <f t="shared" si="11"/>
        <v>0</v>
      </c>
    </row>
    <row r="351" spans="1:14" ht="45" customHeight="1" x14ac:dyDescent="0.35">
      <c r="A351" s="7" t="s">
        <v>247</v>
      </c>
      <c r="B351" t="str">
        <f>VLOOKUP(A351,[1]Sheet1!A:B,2,FALSE)</f>
        <v>Citra City Balikpapan</v>
      </c>
      <c r="C351" t="str">
        <f>VLOOKUP(B351,[1]Proyek!A:E,5,FALSE)</f>
        <v>Housing</v>
      </c>
      <c r="D351" s="8" t="s">
        <v>15</v>
      </c>
      <c r="E351" s="8" t="s">
        <v>16</v>
      </c>
      <c r="F351" s="7" t="s">
        <v>102</v>
      </c>
      <c r="G351" s="7" t="s">
        <v>114</v>
      </c>
      <c r="H351" s="9" t="s">
        <v>22</v>
      </c>
      <c r="I351" s="8" t="s">
        <v>23</v>
      </c>
      <c r="J351" s="8">
        <v>0</v>
      </c>
      <c r="K351" s="8">
        <v>0</v>
      </c>
      <c r="L351" s="5">
        <f t="shared" si="10"/>
        <v>0</v>
      </c>
      <c r="M351" s="7"/>
      <c r="N351">
        <f t="shared" si="11"/>
        <v>0</v>
      </c>
    </row>
    <row r="352" spans="1:14" ht="45" customHeight="1" x14ac:dyDescent="0.35">
      <c r="A352" s="4" t="s">
        <v>247</v>
      </c>
      <c r="B352" t="str">
        <f>VLOOKUP(A352,[1]Sheet1!A:B,2,FALSE)</f>
        <v>Citra City Balikpapan</v>
      </c>
      <c r="C352" t="str">
        <f>VLOOKUP(B352,[1]Proyek!A:E,5,FALSE)</f>
        <v>Housing</v>
      </c>
      <c r="D352" s="5" t="s">
        <v>15</v>
      </c>
      <c r="E352" s="5" t="s">
        <v>16</v>
      </c>
      <c r="F352" s="4" t="s">
        <v>102</v>
      </c>
      <c r="G352" s="4" t="s">
        <v>115</v>
      </c>
      <c r="H352" s="6" t="s">
        <v>260</v>
      </c>
      <c r="I352" s="5" t="s">
        <v>20</v>
      </c>
      <c r="J352" s="5">
        <v>2</v>
      </c>
      <c r="K352" s="5">
        <v>2</v>
      </c>
      <c r="L352" s="5">
        <f t="shared" si="10"/>
        <v>4</v>
      </c>
      <c r="M352" s="4"/>
      <c r="N352">
        <f t="shared" si="11"/>
        <v>0</v>
      </c>
    </row>
    <row r="353" spans="1:14" ht="45" customHeight="1" x14ac:dyDescent="0.35">
      <c r="A353" s="4" t="s">
        <v>247</v>
      </c>
      <c r="B353" t="str">
        <f>VLOOKUP(A353,[1]Sheet1!A:B,2,FALSE)</f>
        <v>Citra City Balikpapan</v>
      </c>
      <c r="C353" t="str">
        <f>VLOOKUP(B353,[1]Proyek!A:E,5,FALSE)</f>
        <v>Housing</v>
      </c>
      <c r="D353" s="5" t="s">
        <v>15</v>
      </c>
      <c r="E353" s="5" t="s">
        <v>16</v>
      </c>
      <c r="F353" s="4" t="s">
        <v>116</v>
      </c>
      <c r="G353" s="4" t="s">
        <v>39</v>
      </c>
      <c r="H353" s="6" t="s">
        <v>261</v>
      </c>
      <c r="I353" s="5" t="s">
        <v>20</v>
      </c>
      <c r="J353" s="5">
        <v>2</v>
      </c>
      <c r="K353" s="5">
        <v>2</v>
      </c>
      <c r="L353" s="5">
        <f t="shared" si="10"/>
        <v>4</v>
      </c>
      <c r="M353" s="4"/>
      <c r="N353">
        <f t="shared" si="11"/>
        <v>0</v>
      </c>
    </row>
    <row r="354" spans="1:14" ht="45" customHeight="1" x14ac:dyDescent="0.35">
      <c r="A354" s="7" t="s">
        <v>247</v>
      </c>
      <c r="B354" t="str">
        <f>VLOOKUP(A354,[1]Sheet1!A:B,2,FALSE)</f>
        <v>Citra City Balikpapan</v>
      </c>
      <c r="C354" t="str">
        <f>VLOOKUP(B354,[1]Proyek!A:E,5,FALSE)</f>
        <v>Housing</v>
      </c>
      <c r="D354" s="8" t="s">
        <v>15</v>
      </c>
      <c r="E354" s="8" t="s">
        <v>16</v>
      </c>
      <c r="F354" s="7" t="s">
        <v>116</v>
      </c>
      <c r="G354" s="7" t="s">
        <v>41</v>
      </c>
      <c r="H354" s="9" t="s">
        <v>22</v>
      </c>
      <c r="I354" s="8" t="s">
        <v>23</v>
      </c>
      <c r="J354" s="8">
        <v>0</v>
      </c>
      <c r="K354" s="8">
        <v>0</v>
      </c>
      <c r="L354" s="5">
        <f t="shared" si="10"/>
        <v>0</v>
      </c>
      <c r="M354" s="7"/>
      <c r="N354">
        <f t="shared" si="11"/>
        <v>0</v>
      </c>
    </row>
    <row r="355" spans="1:14" ht="45" customHeight="1" x14ac:dyDescent="0.35">
      <c r="A355" s="4" t="s">
        <v>247</v>
      </c>
      <c r="B355" t="str">
        <f>VLOOKUP(A355,[1]Sheet1!A:B,2,FALSE)</f>
        <v>Citra City Balikpapan</v>
      </c>
      <c r="C355" t="str">
        <f>VLOOKUP(B355,[1]Proyek!A:E,5,FALSE)</f>
        <v>Housing</v>
      </c>
      <c r="D355" s="5" t="s">
        <v>15</v>
      </c>
      <c r="E355" s="5" t="s">
        <v>16</v>
      </c>
      <c r="F355" s="4" t="s">
        <v>116</v>
      </c>
      <c r="G355" s="4" t="s">
        <v>43</v>
      </c>
      <c r="H355" s="6" t="s">
        <v>262</v>
      </c>
      <c r="I355" s="5" t="s">
        <v>20</v>
      </c>
      <c r="J355" s="5">
        <v>2</v>
      </c>
      <c r="K355" s="5">
        <v>3</v>
      </c>
      <c r="L355" s="5">
        <f t="shared" si="10"/>
        <v>6</v>
      </c>
      <c r="M355" s="4"/>
      <c r="N355">
        <f t="shared" si="11"/>
        <v>0</v>
      </c>
    </row>
    <row r="356" spans="1:14" ht="45" customHeight="1" x14ac:dyDescent="0.35">
      <c r="A356" s="4" t="s">
        <v>247</v>
      </c>
      <c r="B356" t="str">
        <f>VLOOKUP(A356,[1]Sheet1!A:B,2,FALSE)</f>
        <v>Citra City Balikpapan</v>
      </c>
      <c r="C356" t="str">
        <f>VLOOKUP(B356,[1]Proyek!A:E,5,FALSE)</f>
        <v>Housing</v>
      </c>
      <c r="D356" s="5" t="s">
        <v>15</v>
      </c>
      <c r="E356" s="5" t="s">
        <v>16</v>
      </c>
      <c r="F356" s="4" t="s">
        <v>116</v>
      </c>
      <c r="G356" s="4" t="s">
        <v>121</v>
      </c>
      <c r="H356" s="6" t="s">
        <v>263</v>
      </c>
      <c r="I356" s="5" t="s">
        <v>20</v>
      </c>
      <c r="J356" s="5">
        <v>2</v>
      </c>
      <c r="K356" s="5">
        <v>3</v>
      </c>
      <c r="L356" s="5">
        <f t="shared" si="10"/>
        <v>6</v>
      </c>
      <c r="M356" s="4"/>
      <c r="N356">
        <f t="shared" si="11"/>
        <v>0</v>
      </c>
    </row>
    <row r="357" spans="1:14" ht="45" customHeight="1" x14ac:dyDescent="0.35">
      <c r="A357" s="7" t="s">
        <v>247</v>
      </c>
      <c r="B357" t="str">
        <f>VLOOKUP(A357,[1]Sheet1!A:B,2,FALSE)</f>
        <v>Citra City Balikpapan</v>
      </c>
      <c r="C357" t="str">
        <f>VLOOKUP(B357,[1]Proyek!A:E,5,FALSE)</f>
        <v>Housing</v>
      </c>
      <c r="D357" s="8" t="s">
        <v>15</v>
      </c>
      <c r="E357" s="8" t="s">
        <v>16</v>
      </c>
      <c r="F357" s="7" t="s">
        <v>116</v>
      </c>
      <c r="G357" s="7" t="s">
        <v>143</v>
      </c>
      <c r="H357" s="9" t="s">
        <v>22</v>
      </c>
      <c r="I357" s="8" t="s">
        <v>23</v>
      </c>
      <c r="J357" s="8">
        <v>0</v>
      </c>
      <c r="K357" s="8">
        <v>0</v>
      </c>
      <c r="L357" s="5">
        <f t="shared" si="10"/>
        <v>0</v>
      </c>
      <c r="M357" s="7"/>
      <c r="N357">
        <f t="shared" si="11"/>
        <v>0</v>
      </c>
    </row>
    <row r="358" spans="1:14" ht="45" customHeight="1" x14ac:dyDescent="0.35">
      <c r="A358" s="4" t="s">
        <v>247</v>
      </c>
      <c r="B358" t="str">
        <f>VLOOKUP(A358,[1]Sheet1!A:B,2,FALSE)</f>
        <v>Citra City Balikpapan</v>
      </c>
      <c r="C358" t="str">
        <f>VLOOKUP(B358,[1]Proyek!A:E,5,FALSE)</f>
        <v>Housing</v>
      </c>
      <c r="D358" s="5" t="s">
        <v>15</v>
      </c>
      <c r="E358" s="5" t="s">
        <v>16</v>
      </c>
      <c r="F358" s="4" t="s">
        <v>116</v>
      </c>
      <c r="G358" s="4" t="s">
        <v>123</v>
      </c>
      <c r="H358" s="6" t="s">
        <v>264</v>
      </c>
      <c r="I358" s="5" t="s">
        <v>20</v>
      </c>
      <c r="J358" s="5">
        <v>2</v>
      </c>
      <c r="K358" s="5">
        <v>2</v>
      </c>
      <c r="L358" s="5">
        <f t="shared" si="10"/>
        <v>4</v>
      </c>
      <c r="M358" s="4"/>
      <c r="N358">
        <f t="shared" si="11"/>
        <v>0</v>
      </c>
    </row>
    <row r="359" spans="1:14" ht="45" customHeight="1" x14ac:dyDescent="0.35">
      <c r="A359" s="7" t="s">
        <v>265</v>
      </c>
      <c r="B359" t="str">
        <f>VLOOKUP(A359,[1]Sheet1!A:B,2,FALSE)</f>
        <v>Citra Lake Suite</v>
      </c>
      <c r="C359" t="str">
        <f>VLOOKUP(B359,[1]Proyek!A:E,5,FALSE)</f>
        <v>Housing</v>
      </c>
      <c r="D359" s="8" t="s">
        <v>15</v>
      </c>
      <c r="E359" s="8" t="s">
        <v>16</v>
      </c>
      <c r="F359" s="7" t="s">
        <v>60</v>
      </c>
      <c r="G359" s="7" t="s">
        <v>61</v>
      </c>
      <c r="H359" s="9" t="s">
        <v>22</v>
      </c>
      <c r="I359" s="8" t="s">
        <v>23</v>
      </c>
      <c r="J359" s="8">
        <v>0</v>
      </c>
      <c r="K359" s="8">
        <v>0</v>
      </c>
      <c r="L359" s="5">
        <f t="shared" si="10"/>
        <v>0</v>
      </c>
      <c r="M359" s="7"/>
      <c r="N359">
        <f t="shared" si="11"/>
        <v>0</v>
      </c>
    </row>
    <row r="360" spans="1:14" ht="45" customHeight="1" x14ac:dyDescent="0.35">
      <c r="A360" s="7" t="s">
        <v>265</v>
      </c>
      <c r="B360" t="str">
        <f>VLOOKUP(A360,[1]Sheet1!A:B,2,FALSE)</f>
        <v>Citra Lake Suite</v>
      </c>
      <c r="C360" t="str">
        <f>VLOOKUP(B360,[1]Proyek!A:E,5,FALSE)</f>
        <v>Housing</v>
      </c>
      <c r="D360" s="8" t="s">
        <v>15</v>
      </c>
      <c r="E360" s="8" t="s">
        <v>16</v>
      </c>
      <c r="F360" s="7" t="s">
        <v>60</v>
      </c>
      <c r="G360" s="7" t="s">
        <v>62</v>
      </c>
      <c r="H360" s="9" t="s">
        <v>22</v>
      </c>
      <c r="I360" s="8" t="s">
        <v>23</v>
      </c>
      <c r="J360" s="8">
        <v>0</v>
      </c>
      <c r="K360" s="8">
        <v>0</v>
      </c>
      <c r="L360" s="5">
        <f t="shared" si="10"/>
        <v>0</v>
      </c>
      <c r="M360" s="7"/>
      <c r="N360">
        <f t="shared" si="11"/>
        <v>0</v>
      </c>
    </row>
    <row r="361" spans="1:14" ht="45" customHeight="1" x14ac:dyDescent="0.35">
      <c r="A361" s="7" t="s">
        <v>265</v>
      </c>
      <c r="B361" t="str">
        <f>VLOOKUP(A361,[1]Sheet1!A:B,2,FALSE)</f>
        <v>Citra Lake Suite</v>
      </c>
      <c r="C361" t="str">
        <f>VLOOKUP(B361,[1]Proyek!A:E,5,FALSE)</f>
        <v>Housing</v>
      </c>
      <c r="D361" s="8" t="s">
        <v>15</v>
      </c>
      <c r="E361" s="8" t="s">
        <v>16</v>
      </c>
      <c r="F361" s="7" t="s">
        <v>60</v>
      </c>
      <c r="G361" s="7" t="s">
        <v>63</v>
      </c>
      <c r="H361" s="9" t="s">
        <v>22</v>
      </c>
      <c r="I361" s="8" t="s">
        <v>23</v>
      </c>
      <c r="J361" s="8">
        <v>0</v>
      </c>
      <c r="K361" s="8">
        <v>0</v>
      </c>
      <c r="L361" s="5">
        <f t="shared" si="10"/>
        <v>0</v>
      </c>
      <c r="M361" s="7"/>
      <c r="N361">
        <f t="shared" si="11"/>
        <v>0</v>
      </c>
    </row>
    <row r="362" spans="1:14" ht="45" customHeight="1" x14ac:dyDescent="0.35">
      <c r="A362" s="4" t="s">
        <v>265</v>
      </c>
      <c r="B362" t="str">
        <f>VLOOKUP(A362,[1]Sheet1!A:B,2,FALSE)</f>
        <v>Citra Lake Suite</v>
      </c>
      <c r="C362" t="str">
        <f>VLOOKUP(B362,[1]Proyek!A:E,5,FALSE)</f>
        <v>Housing</v>
      </c>
      <c r="D362" s="5" t="s">
        <v>15</v>
      </c>
      <c r="E362" s="5" t="s">
        <v>16</v>
      </c>
      <c r="F362" s="4" t="s">
        <v>60</v>
      </c>
      <c r="G362" s="4" t="s">
        <v>64</v>
      </c>
      <c r="H362" s="6" t="s">
        <v>266</v>
      </c>
      <c r="I362" s="5" t="s">
        <v>20</v>
      </c>
      <c r="J362" s="5">
        <v>2</v>
      </c>
      <c r="K362" s="5">
        <v>1</v>
      </c>
      <c r="L362" s="5">
        <f t="shared" si="10"/>
        <v>2</v>
      </c>
      <c r="M362" s="4"/>
      <c r="N362">
        <f t="shared" si="11"/>
        <v>0</v>
      </c>
    </row>
    <row r="363" spans="1:14" ht="45" customHeight="1" x14ac:dyDescent="0.35">
      <c r="A363" s="4" t="s">
        <v>265</v>
      </c>
      <c r="B363" t="str">
        <f>VLOOKUP(A363,[1]Sheet1!A:B,2,FALSE)</f>
        <v>Citra Lake Suite</v>
      </c>
      <c r="C363" t="str">
        <f>VLOOKUP(B363,[1]Proyek!A:E,5,FALSE)</f>
        <v>Housing</v>
      </c>
      <c r="D363" s="5" t="s">
        <v>15</v>
      </c>
      <c r="E363" s="5" t="s">
        <v>16</v>
      </c>
      <c r="F363" s="4" t="s">
        <v>60</v>
      </c>
      <c r="G363" s="4" t="s">
        <v>67</v>
      </c>
      <c r="H363" s="6" t="s">
        <v>267</v>
      </c>
      <c r="I363" s="5" t="s">
        <v>20</v>
      </c>
      <c r="J363" s="5">
        <v>2</v>
      </c>
      <c r="K363" s="5">
        <v>1</v>
      </c>
      <c r="L363" s="5">
        <f t="shared" si="10"/>
        <v>2</v>
      </c>
      <c r="M363" s="4"/>
      <c r="N363">
        <f t="shared" si="11"/>
        <v>0</v>
      </c>
    </row>
    <row r="364" spans="1:14" ht="45" customHeight="1" x14ac:dyDescent="0.35">
      <c r="A364" s="7" t="s">
        <v>265</v>
      </c>
      <c r="B364" t="str">
        <f>VLOOKUP(A364,[1]Sheet1!A:B,2,FALSE)</f>
        <v>Citra Lake Suite</v>
      </c>
      <c r="C364" t="str">
        <f>VLOOKUP(B364,[1]Proyek!A:E,5,FALSE)</f>
        <v>Housing</v>
      </c>
      <c r="D364" s="8" t="s">
        <v>15</v>
      </c>
      <c r="E364" s="8" t="s">
        <v>16</v>
      </c>
      <c r="F364" s="7" t="s">
        <v>60</v>
      </c>
      <c r="G364" s="7" t="s">
        <v>68</v>
      </c>
      <c r="H364" s="9" t="s">
        <v>22</v>
      </c>
      <c r="I364" s="8" t="s">
        <v>23</v>
      </c>
      <c r="J364" s="8">
        <v>0</v>
      </c>
      <c r="K364" s="8">
        <v>0</v>
      </c>
      <c r="L364" s="5">
        <f t="shared" si="10"/>
        <v>0</v>
      </c>
      <c r="M364" s="7"/>
      <c r="N364">
        <f t="shared" si="11"/>
        <v>0</v>
      </c>
    </row>
    <row r="365" spans="1:14" ht="45" customHeight="1" x14ac:dyDescent="0.35">
      <c r="A365" s="7" t="s">
        <v>265</v>
      </c>
      <c r="B365" t="str">
        <f>VLOOKUP(A365,[1]Sheet1!A:B,2,FALSE)</f>
        <v>Citra Lake Suite</v>
      </c>
      <c r="C365" t="str">
        <f>VLOOKUP(B365,[1]Proyek!A:E,5,FALSE)</f>
        <v>Housing</v>
      </c>
      <c r="D365" s="8" t="s">
        <v>15</v>
      </c>
      <c r="E365" s="8" t="s">
        <v>16</v>
      </c>
      <c r="F365" s="7" t="s">
        <v>60</v>
      </c>
      <c r="G365" s="7" t="s">
        <v>69</v>
      </c>
      <c r="H365" s="9" t="s">
        <v>22</v>
      </c>
      <c r="I365" s="8" t="s">
        <v>23</v>
      </c>
      <c r="J365" s="8">
        <v>0</v>
      </c>
      <c r="K365" s="8">
        <v>0</v>
      </c>
      <c r="L365" s="5">
        <f t="shared" si="10"/>
        <v>0</v>
      </c>
      <c r="M365" s="7"/>
      <c r="N365">
        <f t="shared" si="11"/>
        <v>0</v>
      </c>
    </row>
    <row r="366" spans="1:14" ht="45" customHeight="1" x14ac:dyDescent="0.35">
      <c r="A366" s="7" t="s">
        <v>265</v>
      </c>
      <c r="B366" t="str">
        <f>VLOOKUP(A366,[1]Sheet1!A:B,2,FALSE)</f>
        <v>Citra Lake Suite</v>
      </c>
      <c r="C366" t="str">
        <f>VLOOKUP(B366,[1]Proyek!A:E,5,FALSE)</f>
        <v>Housing</v>
      </c>
      <c r="D366" s="8" t="s">
        <v>15</v>
      </c>
      <c r="E366" s="8" t="s">
        <v>16</v>
      </c>
      <c r="F366" s="7" t="s">
        <v>60</v>
      </c>
      <c r="G366" s="7" t="s">
        <v>70</v>
      </c>
      <c r="H366" s="9" t="s">
        <v>22</v>
      </c>
      <c r="I366" s="8" t="s">
        <v>23</v>
      </c>
      <c r="J366" s="8">
        <v>0</v>
      </c>
      <c r="K366" s="8">
        <v>0</v>
      </c>
      <c r="L366" s="5">
        <f t="shared" si="10"/>
        <v>0</v>
      </c>
      <c r="M366" s="7"/>
      <c r="N366">
        <f t="shared" si="11"/>
        <v>0</v>
      </c>
    </row>
    <row r="367" spans="1:14" ht="45" customHeight="1" x14ac:dyDescent="0.35">
      <c r="A367" s="4" t="s">
        <v>265</v>
      </c>
      <c r="B367" t="str">
        <f>VLOOKUP(A367,[1]Sheet1!A:B,2,FALSE)</f>
        <v>Citra Lake Suite</v>
      </c>
      <c r="C367" t="str">
        <f>VLOOKUP(B367,[1]Proyek!A:E,5,FALSE)</f>
        <v>Housing</v>
      </c>
      <c r="D367" s="5" t="s">
        <v>15</v>
      </c>
      <c r="E367" s="5" t="s">
        <v>16</v>
      </c>
      <c r="F367" s="4" t="s">
        <v>60</v>
      </c>
      <c r="G367" s="4" t="s">
        <v>71</v>
      </c>
      <c r="H367" s="6" t="s">
        <v>268</v>
      </c>
      <c r="I367" s="5" t="s">
        <v>20</v>
      </c>
      <c r="J367" s="5">
        <v>2</v>
      </c>
      <c r="K367" s="5">
        <v>2</v>
      </c>
      <c r="L367" s="5">
        <f t="shared" si="10"/>
        <v>4</v>
      </c>
      <c r="M367" s="4"/>
      <c r="N367">
        <f t="shared" si="11"/>
        <v>0</v>
      </c>
    </row>
    <row r="368" spans="1:14" ht="45" customHeight="1" x14ac:dyDescent="0.35">
      <c r="A368" s="4" t="s">
        <v>265</v>
      </c>
      <c r="B368" t="str">
        <f>VLOOKUP(A368,[1]Sheet1!A:B,2,FALSE)</f>
        <v>Citra Lake Suite</v>
      </c>
      <c r="C368" t="str">
        <f>VLOOKUP(B368,[1]Proyek!A:E,5,FALSE)</f>
        <v>Housing</v>
      </c>
      <c r="D368" s="5" t="s">
        <v>15</v>
      </c>
      <c r="E368" s="5" t="s">
        <v>16</v>
      </c>
      <c r="F368" s="4" t="s">
        <v>60</v>
      </c>
      <c r="G368" s="4" t="s">
        <v>149</v>
      </c>
      <c r="H368" s="6" t="s">
        <v>269</v>
      </c>
      <c r="I368" s="5" t="s">
        <v>20</v>
      </c>
      <c r="J368" s="5">
        <v>2</v>
      </c>
      <c r="K368" s="5">
        <v>1</v>
      </c>
      <c r="L368" s="5">
        <f t="shared" si="10"/>
        <v>2</v>
      </c>
      <c r="M368" s="4"/>
      <c r="N368">
        <f t="shared" si="11"/>
        <v>0</v>
      </c>
    </row>
    <row r="369" spans="1:14" ht="45" customHeight="1" x14ac:dyDescent="0.35">
      <c r="A369" s="4" t="s">
        <v>265</v>
      </c>
      <c r="B369" t="str">
        <f>VLOOKUP(A369,[1]Sheet1!A:B,2,FALSE)</f>
        <v>Citra Lake Suite</v>
      </c>
      <c r="C369" t="str">
        <f>VLOOKUP(B369,[1]Proyek!A:E,5,FALSE)</f>
        <v>Housing</v>
      </c>
      <c r="D369" s="5" t="s">
        <v>15</v>
      </c>
      <c r="E369" s="5" t="s">
        <v>16</v>
      </c>
      <c r="F369" s="4" t="s">
        <v>74</v>
      </c>
      <c r="G369" s="4" t="s">
        <v>75</v>
      </c>
      <c r="H369" s="6" t="s">
        <v>270</v>
      </c>
      <c r="I369" s="5" t="s">
        <v>20</v>
      </c>
      <c r="J369" s="5">
        <v>2</v>
      </c>
      <c r="K369" s="5">
        <v>2</v>
      </c>
      <c r="L369" s="5">
        <f t="shared" si="10"/>
        <v>4</v>
      </c>
      <c r="M369" s="4"/>
      <c r="N369">
        <f t="shared" si="11"/>
        <v>0</v>
      </c>
    </row>
    <row r="370" spans="1:14" ht="45" customHeight="1" x14ac:dyDescent="0.35">
      <c r="A370" s="7" t="s">
        <v>265</v>
      </c>
      <c r="B370" t="str">
        <f>VLOOKUP(A370,[1]Sheet1!A:B,2,FALSE)</f>
        <v>Citra Lake Suite</v>
      </c>
      <c r="C370" t="str">
        <f>VLOOKUP(B370,[1]Proyek!A:E,5,FALSE)</f>
        <v>Housing</v>
      </c>
      <c r="D370" s="8" t="s">
        <v>15</v>
      </c>
      <c r="E370" s="8" t="s">
        <v>16</v>
      </c>
      <c r="F370" s="7" t="s">
        <v>74</v>
      </c>
      <c r="G370" s="7" t="s">
        <v>77</v>
      </c>
      <c r="H370" s="9" t="s">
        <v>22</v>
      </c>
      <c r="I370" s="8" t="s">
        <v>23</v>
      </c>
      <c r="J370" s="8">
        <v>0</v>
      </c>
      <c r="K370" s="8">
        <v>0</v>
      </c>
      <c r="L370" s="5">
        <f t="shared" si="10"/>
        <v>0</v>
      </c>
      <c r="M370" s="7"/>
      <c r="N370">
        <f t="shared" si="11"/>
        <v>0</v>
      </c>
    </row>
    <row r="371" spans="1:14" ht="45" customHeight="1" x14ac:dyDescent="0.35">
      <c r="A371" s="7" t="s">
        <v>265</v>
      </c>
      <c r="B371" t="str">
        <f>VLOOKUP(A371,[1]Sheet1!A:B,2,FALSE)</f>
        <v>Citra Lake Suite</v>
      </c>
      <c r="C371" t="str">
        <f>VLOOKUP(B371,[1]Proyek!A:E,5,FALSE)</f>
        <v>Housing</v>
      </c>
      <c r="D371" s="8" t="s">
        <v>15</v>
      </c>
      <c r="E371" s="8" t="s">
        <v>16</v>
      </c>
      <c r="F371" s="7" t="s">
        <v>74</v>
      </c>
      <c r="G371" s="7" t="s">
        <v>79</v>
      </c>
      <c r="H371" s="9" t="s">
        <v>22</v>
      </c>
      <c r="I371" s="8" t="s">
        <v>23</v>
      </c>
      <c r="J371" s="8">
        <v>0</v>
      </c>
      <c r="K371" s="8">
        <v>0</v>
      </c>
      <c r="L371" s="5">
        <f t="shared" si="10"/>
        <v>0</v>
      </c>
      <c r="M371" s="7"/>
      <c r="N371">
        <f t="shared" si="11"/>
        <v>0</v>
      </c>
    </row>
    <row r="372" spans="1:14" ht="45" customHeight="1" x14ac:dyDescent="0.35">
      <c r="A372" s="4" t="s">
        <v>265</v>
      </c>
      <c r="B372" t="str">
        <f>VLOOKUP(A372,[1]Sheet1!A:B,2,FALSE)</f>
        <v>Citra Lake Suite</v>
      </c>
      <c r="C372" t="str">
        <f>VLOOKUP(B372,[1]Proyek!A:E,5,FALSE)</f>
        <v>Housing</v>
      </c>
      <c r="D372" s="5" t="s">
        <v>15</v>
      </c>
      <c r="E372" s="5" t="s">
        <v>16</v>
      </c>
      <c r="F372" s="4" t="s">
        <v>74</v>
      </c>
      <c r="G372" s="4" t="s">
        <v>81</v>
      </c>
      <c r="H372" s="6" t="s">
        <v>271</v>
      </c>
      <c r="I372" s="5" t="s">
        <v>20</v>
      </c>
      <c r="J372" s="5">
        <v>3</v>
      </c>
      <c r="K372" s="5">
        <v>3</v>
      </c>
      <c r="L372" s="5">
        <f t="shared" si="10"/>
        <v>9</v>
      </c>
      <c r="M372" s="4"/>
      <c r="N372">
        <f t="shared" si="11"/>
        <v>0</v>
      </c>
    </row>
    <row r="373" spans="1:14" ht="45" customHeight="1" x14ac:dyDescent="0.35">
      <c r="A373" s="7" t="s">
        <v>265</v>
      </c>
      <c r="B373" t="str">
        <f>VLOOKUP(A373,[1]Sheet1!A:B,2,FALSE)</f>
        <v>Citra Lake Suite</v>
      </c>
      <c r="C373" t="str">
        <f>VLOOKUP(B373,[1]Proyek!A:E,5,FALSE)</f>
        <v>Housing</v>
      </c>
      <c r="D373" s="8" t="s">
        <v>15</v>
      </c>
      <c r="E373" s="8" t="s">
        <v>16</v>
      </c>
      <c r="F373" s="7" t="s">
        <v>83</v>
      </c>
      <c r="G373" s="7" t="s">
        <v>84</v>
      </c>
      <c r="H373" s="9" t="s">
        <v>22</v>
      </c>
      <c r="I373" s="8" t="s">
        <v>23</v>
      </c>
      <c r="J373" s="8">
        <v>0</v>
      </c>
      <c r="K373" s="8">
        <v>0</v>
      </c>
      <c r="L373" s="5">
        <f t="shared" si="10"/>
        <v>0</v>
      </c>
      <c r="M373" s="7"/>
      <c r="N373">
        <f t="shared" si="11"/>
        <v>0</v>
      </c>
    </row>
    <row r="374" spans="1:14" ht="45" customHeight="1" x14ac:dyDescent="0.35">
      <c r="A374" s="7" t="s">
        <v>265</v>
      </c>
      <c r="B374" t="str">
        <f>VLOOKUP(A374,[1]Sheet1!A:B,2,FALSE)</f>
        <v>Citra Lake Suite</v>
      </c>
      <c r="C374" t="str">
        <f>VLOOKUP(B374,[1]Proyek!A:E,5,FALSE)</f>
        <v>Housing</v>
      </c>
      <c r="D374" s="8" t="s">
        <v>15</v>
      </c>
      <c r="E374" s="8" t="s">
        <v>16</v>
      </c>
      <c r="F374" s="7" t="s">
        <v>83</v>
      </c>
      <c r="G374" s="7" t="s">
        <v>85</v>
      </c>
      <c r="H374" s="9" t="s">
        <v>22</v>
      </c>
      <c r="I374" s="8" t="s">
        <v>23</v>
      </c>
      <c r="J374" s="8">
        <v>0</v>
      </c>
      <c r="K374" s="8">
        <v>0</v>
      </c>
      <c r="L374" s="5">
        <f t="shared" si="10"/>
        <v>0</v>
      </c>
      <c r="M374" s="7"/>
      <c r="N374">
        <f t="shared" si="11"/>
        <v>0</v>
      </c>
    </row>
    <row r="375" spans="1:14" ht="45" customHeight="1" x14ac:dyDescent="0.35">
      <c r="A375" s="7" t="s">
        <v>265</v>
      </c>
      <c r="B375" t="str">
        <f>VLOOKUP(A375,[1]Sheet1!A:B,2,FALSE)</f>
        <v>Citra Lake Suite</v>
      </c>
      <c r="C375" t="str">
        <f>VLOOKUP(B375,[1]Proyek!A:E,5,FALSE)</f>
        <v>Housing</v>
      </c>
      <c r="D375" s="8" t="s">
        <v>15</v>
      </c>
      <c r="E375" s="8" t="s">
        <v>16</v>
      </c>
      <c r="F375" s="7" t="s">
        <v>83</v>
      </c>
      <c r="G375" s="7" t="s">
        <v>86</v>
      </c>
      <c r="H375" s="9" t="s">
        <v>22</v>
      </c>
      <c r="I375" s="8" t="s">
        <v>23</v>
      </c>
      <c r="J375" s="8">
        <v>0</v>
      </c>
      <c r="K375" s="8">
        <v>0</v>
      </c>
      <c r="L375" s="5">
        <f t="shared" si="10"/>
        <v>0</v>
      </c>
      <c r="M375" s="7"/>
      <c r="N375">
        <f t="shared" si="11"/>
        <v>0</v>
      </c>
    </row>
    <row r="376" spans="1:14" ht="45" customHeight="1" x14ac:dyDescent="0.35">
      <c r="A376" s="7" t="s">
        <v>265</v>
      </c>
      <c r="B376" t="str">
        <f>VLOOKUP(A376,[1]Sheet1!A:B,2,FALSE)</f>
        <v>Citra Lake Suite</v>
      </c>
      <c r="C376" t="str">
        <f>VLOOKUP(B376,[1]Proyek!A:E,5,FALSE)</f>
        <v>Housing</v>
      </c>
      <c r="D376" s="8" t="s">
        <v>15</v>
      </c>
      <c r="E376" s="8" t="s">
        <v>16</v>
      </c>
      <c r="F376" s="7" t="s">
        <v>83</v>
      </c>
      <c r="G376" s="7" t="s">
        <v>90</v>
      </c>
      <c r="H376" s="9" t="s">
        <v>22</v>
      </c>
      <c r="I376" s="8" t="s">
        <v>23</v>
      </c>
      <c r="J376" s="8">
        <v>0</v>
      </c>
      <c r="K376" s="8">
        <v>0</v>
      </c>
      <c r="L376" s="5">
        <f t="shared" si="10"/>
        <v>0</v>
      </c>
      <c r="M376" s="7"/>
      <c r="N376">
        <f t="shared" si="11"/>
        <v>0</v>
      </c>
    </row>
    <row r="377" spans="1:14" ht="45" customHeight="1" x14ac:dyDescent="0.35">
      <c r="A377" s="7" t="s">
        <v>265</v>
      </c>
      <c r="B377" t="str">
        <f>VLOOKUP(A377,[1]Sheet1!A:B,2,FALSE)</f>
        <v>Citra Lake Suite</v>
      </c>
      <c r="C377" t="str">
        <f>VLOOKUP(B377,[1]Proyek!A:E,5,FALSE)</f>
        <v>Housing</v>
      </c>
      <c r="D377" s="8" t="s">
        <v>15</v>
      </c>
      <c r="E377" s="8" t="s">
        <v>16</v>
      </c>
      <c r="F377" s="7" t="s">
        <v>91</v>
      </c>
      <c r="G377" s="7" t="s">
        <v>95</v>
      </c>
      <c r="H377" s="9" t="s">
        <v>22</v>
      </c>
      <c r="I377" s="8" t="s">
        <v>23</v>
      </c>
      <c r="J377" s="8">
        <v>0</v>
      </c>
      <c r="K377" s="8">
        <v>0</v>
      </c>
      <c r="L377" s="5">
        <f t="shared" si="10"/>
        <v>0</v>
      </c>
      <c r="M377" s="7"/>
      <c r="N377">
        <f t="shared" si="11"/>
        <v>0</v>
      </c>
    </row>
    <row r="378" spans="1:14" ht="45" customHeight="1" x14ac:dyDescent="0.35">
      <c r="A378" s="4" t="s">
        <v>265</v>
      </c>
      <c r="B378" t="str">
        <f>VLOOKUP(A378,[1]Sheet1!A:B,2,FALSE)</f>
        <v>Citra Lake Suite</v>
      </c>
      <c r="C378" t="str">
        <f>VLOOKUP(B378,[1]Proyek!A:E,5,FALSE)</f>
        <v>Housing</v>
      </c>
      <c r="D378" s="5" t="s">
        <v>15</v>
      </c>
      <c r="E378" s="5" t="s">
        <v>16</v>
      </c>
      <c r="F378" s="4" t="s">
        <v>102</v>
      </c>
      <c r="G378" s="4" t="s">
        <v>103</v>
      </c>
      <c r="H378" s="6" t="s">
        <v>272</v>
      </c>
      <c r="I378" s="5" t="s">
        <v>20</v>
      </c>
      <c r="J378" s="5">
        <v>2</v>
      </c>
      <c r="K378" s="5">
        <v>2.5</v>
      </c>
      <c r="L378" s="5">
        <f t="shared" si="10"/>
        <v>5</v>
      </c>
      <c r="M378" s="4"/>
      <c r="N378">
        <f t="shared" si="11"/>
        <v>1</v>
      </c>
    </row>
    <row r="379" spans="1:14" ht="45" customHeight="1" x14ac:dyDescent="0.35">
      <c r="A379" s="4" t="s">
        <v>265</v>
      </c>
      <c r="B379" t="str">
        <f>VLOOKUP(A379,[1]Sheet1!A:B,2,FALSE)</f>
        <v>Citra Lake Suite</v>
      </c>
      <c r="C379" t="str">
        <f>VLOOKUP(B379,[1]Proyek!A:E,5,FALSE)</f>
        <v>Housing</v>
      </c>
      <c r="D379" s="5" t="s">
        <v>15</v>
      </c>
      <c r="E379" s="5" t="s">
        <v>16</v>
      </c>
      <c r="F379" s="4" t="s">
        <v>102</v>
      </c>
      <c r="G379" s="4" t="s">
        <v>104</v>
      </c>
      <c r="H379" s="6" t="s">
        <v>273</v>
      </c>
      <c r="I379" s="5" t="s">
        <v>20</v>
      </c>
      <c r="J379" s="5">
        <v>2</v>
      </c>
      <c r="K379" s="5">
        <v>4.5</v>
      </c>
      <c r="L379" s="5">
        <f t="shared" si="10"/>
        <v>9</v>
      </c>
      <c r="M379" s="4"/>
      <c r="N379">
        <f t="shared" si="11"/>
        <v>1</v>
      </c>
    </row>
    <row r="380" spans="1:14" ht="45" customHeight="1" x14ac:dyDescent="0.35">
      <c r="A380" s="7" t="s">
        <v>265</v>
      </c>
      <c r="B380" t="str">
        <f>VLOOKUP(A380,[1]Sheet1!A:B,2,FALSE)</f>
        <v>Citra Lake Suite</v>
      </c>
      <c r="C380" t="str">
        <f>VLOOKUP(B380,[1]Proyek!A:E,5,FALSE)</f>
        <v>Housing</v>
      </c>
      <c r="D380" s="8" t="s">
        <v>15</v>
      </c>
      <c r="E380" s="8" t="s">
        <v>16</v>
      </c>
      <c r="F380" s="7" t="s">
        <v>102</v>
      </c>
      <c r="G380" s="7" t="s">
        <v>107</v>
      </c>
      <c r="H380" s="9" t="s">
        <v>22</v>
      </c>
      <c r="I380" s="8" t="s">
        <v>23</v>
      </c>
      <c r="J380" s="8">
        <v>0</v>
      </c>
      <c r="K380" s="8">
        <v>0</v>
      </c>
      <c r="L380" s="5">
        <f t="shared" si="10"/>
        <v>0</v>
      </c>
      <c r="M380" s="7"/>
      <c r="N380">
        <f t="shared" si="11"/>
        <v>0</v>
      </c>
    </row>
    <row r="381" spans="1:14" ht="45" customHeight="1" x14ac:dyDescent="0.35">
      <c r="A381" s="7" t="s">
        <v>265</v>
      </c>
      <c r="B381" t="str">
        <f>VLOOKUP(A381,[1]Sheet1!A:B,2,FALSE)</f>
        <v>Citra Lake Suite</v>
      </c>
      <c r="C381" t="str">
        <f>VLOOKUP(B381,[1]Proyek!A:E,5,FALSE)</f>
        <v>Housing</v>
      </c>
      <c r="D381" s="8" t="s">
        <v>15</v>
      </c>
      <c r="E381" s="8" t="s">
        <v>16</v>
      </c>
      <c r="F381" s="7" t="s">
        <v>102</v>
      </c>
      <c r="G381" s="7" t="s">
        <v>110</v>
      </c>
      <c r="H381" s="9" t="s">
        <v>22</v>
      </c>
      <c r="I381" s="8" t="s">
        <v>23</v>
      </c>
      <c r="J381" s="8">
        <v>0</v>
      </c>
      <c r="K381" s="8">
        <v>0</v>
      </c>
      <c r="L381" s="5">
        <f t="shared" si="10"/>
        <v>0</v>
      </c>
      <c r="M381" s="7"/>
      <c r="N381">
        <f t="shared" si="11"/>
        <v>0</v>
      </c>
    </row>
    <row r="382" spans="1:14" ht="45" customHeight="1" x14ac:dyDescent="0.35">
      <c r="A382" s="4" t="s">
        <v>265</v>
      </c>
      <c r="B382" t="str">
        <f>VLOOKUP(A382,[1]Sheet1!A:B,2,FALSE)</f>
        <v>Citra Lake Suite</v>
      </c>
      <c r="C382" t="str">
        <f>VLOOKUP(B382,[1]Proyek!A:E,5,FALSE)</f>
        <v>Housing</v>
      </c>
      <c r="D382" s="5" t="s">
        <v>15</v>
      </c>
      <c r="E382" s="5" t="s">
        <v>16</v>
      </c>
      <c r="F382" s="4" t="s">
        <v>102</v>
      </c>
      <c r="G382" s="4" t="s">
        <v>112</v>
      </c>
      <c r="H382" s="6" t="s">
        <v>274</v>
      </c>
      <c r="I382" s="5" t="s">
        <v>20</v>
      </c>
      <c r="J382" s="5">
        <v>2</v>
      </c>
      <c r="K382" s="5">
        <v>2</v>
      </c>
      <c r="L382" s="5">
        <f t="shared" si="10"/>
        <v>4</v>
      </c>
      <c r="M382" s="4"/>
      <c r="N382">
        <f t="shared" si="11"/>
        <v>0</v>
      </c>
    </row>
    <row r="383" spans="1:14" ht="45" customHeight="1" x14ac:dyDescent="0.35">
      <c r="A383" s="4" t="s">
        <v>265</v>
      </c>
      <c r="B383" t="str">
        <f>VLOOKUP(A383,[1]Sheet1!A:B,2,FALSE)</f>
        <v>Citra Lake Suite</v>
      </c>
      <c r="C383" t="str">
        <f>VLOOKUP(B383,[1]Proyek!A:E,5,FALSE)</f>
        <v>Housing</v>
      </c>
      <c r="D383" s="5" t="s">
        <v>15</v>
      </c>
      <c r="E383" s="5" t="s">
        <v>16</v>
      </c>
      <c r="F383" s="4" t="s">
        <v>102</v>
      </c>
      <c r="G383" s="4" t="s">
        <v>113</v>
      </c>
      <c r="H383" s="6" t="s">
        <v>275</v>
      </c>
      <c r="I383" s="5" t="s">
        <v>20</v>
      </c>
      <c r="J383" s="5">
        <v>2</v>
      </c>
      <c r="K383" s="5">
        <v>3.5</v>
      </c>
      <c r="L383" s="5">
        <f t="shared" si="10"/>
        <v>7</v>
      </c>
      <c r="M383" s="4"/>
      <c r="N383">
        <f t="shared" si="11"/>
        <v>1</v>
      </c>
    </row>
    <row r="384" spans="1:14" ht="45" customHeight="1" x14ac:dyDescent="0.35">
      <c r="A384" s="7" t="s">
        <v>265</v>
      </c>
      <c r="B384" t="str">
        <f>VLOOKUP(A384,[1]Sheet1!A:B,2,FALSE)</f>
        <v>Citra Lake Suite</v>
      </c>
      <c r="C384" t="str">
        <f>VLOOKUP(B384,[1]Proyek!A:E,5,FALSE)</f>
        <v>Housing</v>
      </c>
      <c r="D384" s="8" t="s">
        <v>15</v>
      </c>
      <c r="E384" s="8" t="s">
        <v>16</v>
      </c>
      <c r="F384" s="7" t="s">
        <v>102</v>
      </c>
      <c r="G384" s="7" t="s">
        <v>114</v>
      </c>
      <c r="H384" s="9" t="s">
        <v>22</v>
      </c>
      <c r="I384" s="8" t="s">
        <v>23</v>
      </c>
      <c r="J384" s="8">
        <v>0</v>
      </c>
      <c r="K384" s="8">
        <v>0</v>
      </c>
      <c r="L384" s="5">
        <f t="shared" si="10"/>
        <v>0</v>
      </c>
      <c r="M384" s="7"/>
      <c r="N384">
        <f t="shared" si="11"/>
        <v>0</v>
      </c>
    </row>
    <row r="385" spans="1:14" ht="45" customHeight="1" x14ac:dyDescent="0.35">
      <c r="A385" s="4" t="s">
        <v>265</v>
      </c>
      <c r="B385" t="str">
        <f>VLOOKUP(A385,[1]Sheet1!A:B,2,FALSE)</f>
        <v>Citra Lake Suite</v>
      </c>
      <c r="C385" t="str">
        <f>VLOOKUP(B385,[1]Proyek!A:E,5,FALSE)</f>
        <v>Housing</v>
      </c>
      <c r="D385" s="5" t="s">
        <v>15</v>
      </c>
      <c r="E385" s="5" t="s">
        <v>16</v>
      </c>
      <c r="F385" s="4" t="s">
        <v>102</v>
      </c>
      <c r="G385" s="4" t="s">
        <v>115</v>
      </c>
      <c r="H385" s="6" t="s">
        <v>276</v>
      </c>
      <c r="I385" s="5" t="s">
        <v>20</v>
      </c>
      <c r="J385" s="5">
        <v>2</v>
      </c>
      <c r="K385" s="5">
        <v>3</v>
      </c>
      <c r="L385" s="5">
        <f t="shared" si="10"/>
        <v>6</v>
      </c>
      <c r="M385" s="4"/>
      <c r="N385">
        <f t="shared" si="11"/>
        <v>0</v>
      </c>
    </row>
    <row r="386" spans="1:14" ht="45" customHeight="1" x14ac:dyDescent="0.35">
      <c r="A386" s="4" t="s">
        <v>265</v>
      </c>
      <c r="B386" t="str">
        <f>VLOOKUP(A386,[1]Sheet1!A:B,2,FALSE)</f>
        <v>Citra Lake Suite</v>
      </c>
      <c r="C386" t="str">
        <f>VLOOKUP(B386,[1]Proyek!A:E,5,FALSE)</f>
        <v>Housing</v>
      </c>
      <c r="D386" s="5" t="s">
        <v>15</v>
      </c>
      <c r="E386" s="5" t="s">
        <v>16</v>
      </c>
      <c r="F386" s="4" t="s">
        <v>116</v>
      </c>
      <c r="G386" s="4" t="s">
        <v>39</v>
      </c>
      <c r="H386" s="6" t="s">
        <v>277</v>
      </c>
      <c r="I386" s="5" t="s">
        <v>20</v>
      </c>
      <c r="J386" s="5">
        <v>2</v>
      </c>
      <c r="K386" s="5">
        <v>1</v>
      </c>
      <c r="L386" s="5">
        <f t="shared" si="10"/>
        <v>2</v>
      </c>
      <c r="M386" s="4"/>
      <c r="N386">
        <f t="shared" si="11"/>
        <v>0</v>
      </c>
    </row>
    <row r="387" spans="1:14" ht="45" customHeight="1" x14ac:dyDescent="0.35">
      <c r="A387" s="4" t="s">
        <v>265</v>
      </c>
      <c r="B387" t="str">
        <f>VLOOKUP(A387,[1]Sheet1!A:B,2,FALSE)</f>
        <v>Citra Lake Suite</v>
      </c>
      <c r="C387" t="str">
        <f>VLOOKUP(B387,[1]Proyek!A:E,5,FALSE)</f>
        <v>Housing</v>
      </c>
      <c r="D387" s="5" t="s">
        <v>15</v>
      </c>
      <c r="E387" s="5" t="s">
        <v>16</v>
      </c>
      <c r="F387" s="4" t="s">
        <v>116</v>
      </c>
      <c r="G387" s="4" t="s">
        <v>41</v>
      </c>
      <c r="H387" s="6" t="s">
        <v>278</v>
      </c>
      <c r="I387" s="5" t="s">
        <v>20</v>
      </c>
      <c r="J387" s="5">
        <v>2</v>
      </c>
      <c r="K387" s="5">
        <v>2</v>
      </c>
      <c r="L387" s="5">
        <f t="shared" ref="L387:L450" si="12">J387*K387</f>
        <v>4</v>
      </c>
      <c r="M387" s="4"/>
      <c r="N387">
        <f t="shared" ref="N387:N450" si="13">IF(H387="",0,(LEN(H387)-LEN(SUBSTITUTE(LOWER(H387),"temuan ulangan","")))/LEN("temuan ulangan")+(LEN(H387)-LEN(SUBSTITUTE(H387,"(TU)","")))/LEN("(TU)"))</f>
        <v>0</v>
      </c>
    </row>
    <row r="388" spans="1:14" ht="45" customHeight="1" x14ac:dyDescent="0.35">
      <c r="A388" s="7" t="s">
        <v>265</v>
      </c>
      <c r="B388" t="str">
        <f>VLOOKUP(A388,[1]Sheet1!A:B,2,FALSE)</f>
        <v>Citra Lake Suite</v>
      </c>
      <c r="C388" t="str">
        <f>VLOOKUP(B388,[1]Proyek!A:E,5,FALSE)</f>
        <v>Housing</v>
      </c>
      <c r="D388" s="8" t="s">
        <v>15</v>
      </c>
      <c r="E388" s="8" t="s">
        <v>16</v>
      </c>
      <c r="F388" s="7" t="s">
        <v>116</v>
      </c>
      <c r="G388" s="7" t="s">
        <v>43</v>
      </c>
      <c r="H388" s="9" t="s">
        <v>22</v>
      </c>
      <c r="I388" s="8" t="s">
        <v>23</v>
      </c>
      <c r="J388" s="8">
        <v>0</v>
      </c>
      <c r="K388" s="8">
        <v>0</v>
      </c>
      <c r="L388" s="5">
        <f t="shared" si="12"/>
        <v>0</v>
      </c>
      <c r="M388" s="7"/>
      <c r="N388">
        <f t="shared" si="13"/>
        <v>0</v>
      </c>
    </row>
    <row r="389" spans="1:14" ht="45" customHeight="1" x14ac:dyDescent="0.35">
      <c r="A389" s="7" t="s">
        <v>265</v>
      </c>
      <c r="B389" t="str">
        <f>VLOOKUP(A389,[1]Sheet1!A:B,2,FALSE)</f>
        <v>Citra Lake Suite</v>
      </c>
      <c r="C389" t="str">
        <f>VLOOKUP(B389,[1]Proyek!A:E,5,FALSE)</f>
        <v>Housing</v>
      </c>
      <c r="D389" s="8" t="s">
        <v>15</v>
      </c>
      <c r="E389" s="8" t="s">
        <v>16</v>
      </c>
      <c r="F389" s="7" t="s">
        <v>116</v>
      </c>
      <c r="G389" s="7" t="s">
        <v>120</v>
      </c>
      <c r="H389" s="9" t="s">
        <v>22</v>
      </c>
      <c r="I389" s="8" t="s">
        <v>23</v>
      </c>
      <c r="J389" s="8">
        <v>0</v>
      </c>
      <c r="K389" s="8">
        <v>0</v>
      </c>
      <c r="L389" s="5">
        <f t="shared" si="12"/>
        <v>0</v>
      </c>
      <c r="M389" s="7"/>
      <c r="N389">
        <f t="shared" si="13"/>
        <v>0</v>
      </c>
    </row>
    <row r="390" spans="1:14" ht="45" customHeight="1" x14ac:dyDescent="0.35">
      <c r="A390" s="4" t="s">
        <v>265</v>
      </c>
      <c r="B390" t="str">
        <f>VLOOKUP(A390,[1]Sheet1!A:B,2,FALSE)</f>
        <v>Citra Lake Suite</v>
      </c>
      <c r="C390" t="str">
        <f>VLOOKUP(B390,[1]Proyek!A:E,5,FALSE)</f>
        <v>Housing</v>
      </c>
      <c r="D390" s="5" t="s">
        <v>15</v>
      </c>
      <c r="E390" s="5" t="s">
        <v>16</v>
      </c>
      <c r="F390" s="4" t="s">
        <v>116</v>
      </c>
      <c r="G390" s="4" t="s">
        <v>121</v>
      </c>
      <c r="H390" s="6" t="s">
        <v>279</v>
      </c>
      <c r="I390" s="5" t="s">
        <v>20</v>
      </c>
      <c r="J390" s="5">
        <v>2</v>
      </c>
      <c r="K390" s="5">
        <v>2</v>
      </c>
      <c r="L390" s="5">
        <f t="shared" si="12"/>
        <v>4</v>
      </c>
      <c r="M390" s="4"/>
      <c r="N390">
        <f t="shared" si="13"/>
        <v>0</v>
      </c>
    </row>
    <row r="391" spans="1:14" ht="45" customHeight="1" x14ac:dyDescent="0.35">
      <c r="A391" s="7" t="s">
        <v>265</v>
      </c>
      <c r="B391" t="str">
        <f>VLOOKUP(A391,[1]Sheet1!A:B,2,FALSE)</f>
        <v>Citra Lake Suite</v>
      </c>
      <c r="C391" t="str">
        <f>VLOOKUP(B391,[1]Proyek!A:E,5,FALSE)</f>
        <v>Housing</v>
      </c>
      <c r="D391" s="8" t="s">
        <v>15</v>
      </c>
      <c r="E391" s="8" t="s">
        <v>16</v>
      </c>
      <c r="F391" s="7" t="s">
        <v>116</v>
      </c>
      <c r="G391" s="7" t="s">
        <v>123</v>
      </c>
      <c r="H391" s="9" t="s">
        <v>22</v>
      </c>
      <c r="I391" s="8" t="s">
        <v>23</v>
      </c>
      <c r="J391" s="8">
        <v>0</v>
      </c>
      <c r="K391" s="8">
        <v>0</v>
      </c>
      <c r="L391" s="5">
        <f t="shared" si="12"/>
        <v>0</v>
      </c>
      <c r="M391" s="7"/>
      <c r="N391">
        <f t="shared" si="13"/>
        <v>0</v>
      </c>
    </row>
    <row r="392" spans="1:14" ht="45" customHeight="1" x14ac:dyDescent="0.35">
      <c r="A392" s="7" t="s">
        <v>265</v>
      </c>
      <c r="B392" t="str">
        <f>VLOOKUP(A392,[1]Sheet1!A:B,2,FALSE)</f>
        <v>Citra Lake Suite</v>
      </c>
      <c r="C392" t="str">
        <f>VLOOKUP(B392,[1]Proyek!A:E,5,FALSE)</f>
        <v>Housing</v>
      </c>
      <c r="D392" s="8" t="s">
        <v>15</v>
      </c>
      <c r="E392" s="8" t="s">
        <v>16</v>
      </c>
      <c r="F392" s="7" t="s">
        <v>125</v>
      </c>
      <c r="G392" s="7" t="s">
        <v>145</v>
      </c>
      <c r="H392" s="9" t="s">
        <v>22</v>
      </c>
      <c r="I392" s="8" t="s">
        <v>23</v>
      </c>
      <c r="J392" s="8">
        <v>0</v>
      </c>
      <c r="K392" s="8">
        <v>0</v>
      </c>
      <c r="L392" s="5">
        <f t="shared" si="12"/>
        <v>0</v>
      </c>
      <c r="M392" s="7"/>
      <c r="N392">
        <f t="shared" si="13"/>
        <v>0</v>
      </c>
    </row>
    <row r="393" spans="1:14" ht="45" customHeight="1" x14ac:dyDescent="0.35">
      <c r="A393" s="7" t="s">
        <v>265</v>
      </c>
      <c r="B393" t="str">
        <f>VLOOKUP(A393,[1]Sheet1!A:B,2,FALSE)</f>
        <v>Citra Lake Suite</v>
      </c>
      <c r="C393" t="str">
        <f>VLOOKUP(B393,[1]Proyek!A:E,5,FALSE)</f>
        <v>Housing</v>
      </c>
      <c r="D393" s="8" t="s">
        <v>15</v>
      </c>
      <c r="E393" s="8" t="s">
        <v>16</v>
      </c>
      <c r="F393" s="7" t="s">
        <v>125</v>
      </c>
      <c r="G393" s="7" t="s">
        <v>126</v>
      </c>
      <c r="H393" s="9" t="s">
        <v>22</v>
      </c>
      <c r="I393" s="8" t="s">
        <v>23</v>
      </c>
      <c r="J393" s="8">
        <v>0</v>
      </c>
      <c r="K393" s="8">
        <v>0</v>
      </c>
      <c r="L393" s="5">
        <f t="shared" si="12"/>
        <v>0</v>
      </c>
      <c r="M393" s="7"/>
      <c r="N393">
        <f t="shared" si="13"/>
        <v>0</v>
      </c>
    </row>
    <row r="394" spans="1:14" ht="45" customHeight="1" x14ac:dyDescent="0.35">
      <c r="A394" s="7" t="s">
        <v>265</v>
      </c>
      <c r="B394" t="str">
        <f>VLOOKUP(A394,[1]Sheet1!A:B,2,FALSE)</f>
        <v>Citra Lake Suite</v>
      </c>
      <c r="C394" t="str">
        <f>VLOOKUP(B394,[1]Proyek!A:E,5,FALSE)</f>
        <v>Housing</v>
      </c>
      <c r="D394" s="8" t="s">
        <v>15</v>
      </c>
      <c r="E394" s="8" t="s">
        <v>16</v>
      </c>
      <c r="F394" s="7" t="s">
        <v>125</v>
      </c>
      <c r="G394" s="7" t="s">
        <v>127</v>
      </c>
      <c r="H394" s="9" t="s">
        <v>22</v>
      </c>
      <c r="I394" s="8" t="s">
        <v>23</v>
      </c>
      <c r="J394" s="8">
        <v>0</v>
      </c>
      <c r="K394" s="8">
        <v>0</v>
      </c>
      <c r="L394" s="5">
        <f t="shared" si="12"/>
        <v>0</v>
      </c>
      <c r="M394" s="7"/>
      <c r="N394">
        <f t="shared" si="13"/>
        <v>0</v>
      </c>
    </row>
    <row r="395" spans="1:14" ht="45" customHeight="1" x14ac:dyDescent="0.35">
      <c r="A395" s="7" t="s">
        <v>265</v>
      </c>
      <c r="B395" t="str">
        <f>VLOOKUP(A395,[1]Sheet1!A:B,2,FALSE)</f>
        <v>Citra Lake Suite</v>
      </c>
      <c r="C395" t="str">
        <f>VLOOKUP(B395,[1]Proyek!A:E,5,FALSE)</f>
        <v>Housing</v>
      </c>
      <c r="D395" s="8" t="s">
        <v>15</v>
      </c>
      <c r="E395" s="8" t="s">
        <v>16</v>
      </c>
      <c r="F395" s="7" t="s">
        <v>125</v>
      </c>
      <c r="G395" s="7" t="s">
        <v>53</v>
      </c>
      <c r="H395" s="9" t="s">
        <v>22</v>
      </c>
      <c r="I395" s="8" t="s">
        <v>23</v>
      </c>
      <c r="J395" s="8">
        <v>0</v>
      </c>
      <c r="K395" s="8">
        <v>0</v>
      </c>
      <c r="L395" s="5">
        <f t="shared" si="12"/>
        <v>0</v>
      </c>
      <c r="M395" s="7"/>
      <c r="N395">
        <f t="shared" si="13"/>
        <v>0</v>
      </c>
    </row>
    <row r="396" spans="1:14" ht="45" customHeight="1" x14ac:dyDescent="0.35">
      <c r="A396" s="7" t="s">
        <v>265</v>
      </c>
      <c r="B396" t="str">
        <f>VLOOKUP(A396,[1]Sheet1!A:B,2,FALSE)</f>
        <v>Citra Lake Suite</v>
      </c>
      <c r="C396" t="str">
        <f>VLOOKUP(B396,[1]Proyek!A:E,5,FALSE)</f>
        <v>Housing</v>
      </c>
      <c r="D396" s="8" t="s">
        <v>15</v>
      </c>
      <c r="E396" s="8" t="s">
        <v>16</v>
      </c>
      <c r="F396" s="7" t="s">
        <v>125</v>
      </c>
      <c r="G396" s="7" t="s">
        <v>128</v>
      </c>
      <c r="H396" s="9" t="s">
        <v>22</v>
      </c>
      <c r="I396" s="8" t="s">
        <v>23</v>
      </c>
      <c r="J396" s="8">
        <v>0</v>
      </c>
      <c r="K396" s="8">
        <v>0</v>
      </c>
      <c r="L396" s="5">
        <f t="shared" si="12"/>
        <v>0</v>
      </c>
      <c r="M396" s="7"/>
      <c r="N396">
        <f t="shared" si="13"/>
        <v>0</v>
      </c>
    </row>
    <row r="397" spans="1:14" ht="45" customHeight="1" x14ac:dyDescent="0.35">
      <c r="A397" s="7" t="s">
        <v>280</v>
      </c>
      <c r="B397" t="str">
        <f>VLOOKUP(A397,[1]Sheet1!A:B,2,FALSE)</f>
        <v>CitraLand Megah Batam</v>
      </c>
      <c r="C397" t="str">
        <f>VLOOKUP(B397,[1]Proyek!A:E,5,FALSE)</f>
        <v>Housing</v>
      </c>
      <c r="D397" s="8" t="s">
        <v>15</v>
      </c>
      <c r="E397" s="8" t="s">
        <v>16</v>
      </c>
      <c r="F397" s="7" t="s">
        <v>60</v>
      </c>
      <c r="G397" s="7" t="s">
        <v>61</v>
      </c>
      <c r="H397" s="9" t="s">
        <v>22</v>
      </c>
      <c r="I397" s="8" t="s">
        <v>23</v>
      </c>
      <c r="J397" s="8">
        <v>0</v>
      </c>
      <c r="K397" s="8">
        <v>0</v>
      </c>
      <c r="L397" s="5">
        <f t="shared" si="12"/>
        <v>0</v>
      </c>
      <c r="M397" s="7"/>
      <c r="N397">
        <f t="shared" si="13"/>
        <v>0</v>
      </c>
    </row>
    <row r="398" spans="1:14" ht="45" customHeight="1" x14ac:dyDescent="0.35">
      <c r="A398" s="7" t="s">
        <v>280</v>
      </c>
      <c r="B398" t="str">
        <f>VLOOKUP(A398,[1]Sheet1!A:B,2,FALSE)</f>
        <v>CitraLand Megah Batam</v>
      </c>
      <c r="C398" t="str">
        <f>VLOOKUP(B398,[1]Proyek!A:E,5,FALSE)</f>
        <v>Housing</v>
      </c>
      <c r="D398" s="8" t="s">
        <v>15</v>
      </c>
      <c r="E398" s="8" t="s">
        <v>16</v>
      </c>
      <c r="F398" s="7" t="s">
        <v>60</v>
      </c>
      <c r="G398" s="7" t="s">
        <v>62</v>
      </c>
      <c r="H398" s="9" t="s">
        <v>22</v>
      </c>
      <c r="I398" s="8" t="s">
        <v>23</v>
      </c>
      <c r="J398" s="8">
        <v>0</v>
      </c>
      <c r="K398" s="8">
        <v>0</v>
      </c>
      <c r="L398" s="5">
        <f t="shared" si="12"/>
        <v>0</v>
      </c>
      <c r="M398" s="7"/>
      <c r="N398">
        <f t="shared" si="13"/>
        <v>0</v>
      </c>
    </row>
    <row r="399" spans="1:14" ht="45" customHeight="1" x14ac:dyDescent="0.35">
      <c r="A399" s="7" t="s">
        <v>280</v>
      </c>
      <c r="B399" t="str">
        <f>VLOOKUP(A399,[1]Sheet1!A:B,2,FALSE)</f>
        <v>CitraLand Megah Batam</v>
      </c>
      <c r="C399" t="str">
        <f>VLOOKUP(B399,[1]Proyek!A:E,5,FALSE)</f>
        <v>Housing</v>
      </c>
      <c r="D399" s="8" t="s">
        <v>15</v>
      </c>
      <c r="E399" s="8" t="s">
        <v>16</v>
      </c>
      <c r="F399" s="7" t="s">
        <v>60</v>
      </c>
      <c r="G399" s="7" t="s">
        <v>63</v>
      </c>
      <c r="H399" s="9" t="s">
        <v>22</v>
      </c>
      <c r="I399" s="8" t="s">
        <v>23</v>
      </c>
      <c r="J399" s="8">
        <v>0</v>
      </c>
      <c r="K399" s="8">
        <v>0</v>
      </c>
      <c r="L399" s="5">
        <f t="shared" si="12"/>
        <v>0</v>
      </c>
      <c r="M399" s="7"/>
      <c r="N399">
        <f t="shared" si="13"/>
        <v>0</v>
      </c>
    </row>
    <row r="400" spans="1:14" ht="45" customHeight="1" x14ac:dyDescent="0.35">
      <c r="A400" s="7" t="s">
        <v>280</v>
      </c>
      <c r="B400" t="str">
        <f>VLOOKUP(A400,[1]Sheet1!A:B,2,FALSE)</f>
        <v>CitraLand Megah Batam</v>
      </c>
      <c r="C400" t="str">
        <f>VLOOKUP(B400,[1]Proyek!A:E,5,FALSE)</f>
        <v>Housing</v>
      </c>
      <c r="D400" s="8" t="s">
        <v>15</v>
      </c>
      <c r="E400" s="8" t="s">
        <v>16</v>
      </c>
      <c r="F400" s="7" t="s">
        <v>60</v>
      </c>
      <c r="G400" s="7" t="s">
        <v>64</v>
      </c>
      <c r="H400" s="9" t="s">
        <v>22</v>
      </c>
      <c r="I400" s="8" t="s">
        <v>23</v>
      </c>
      <c r="J400" s="8">
        <v>0</v>
      </c>
      <c r="K400" s="8">
        <v>0</v>
      </c>
      <c r="L400" s="5">
        <f t="shared" si="12"/>
        <v>0</v>
      </c>
      <c r="M400" s="7"/>
      <c r="N400">
        <f t="shared" si="13"/>
        <v>0</v>
      </c>
    </row>
    <row r="401" spans="1:14" ht="45" customHeight="1" x14ac:dyDescent="0.35">
      <c r="A401" s="7" t="s">
        <v>280</v>
      </c>
      <c r="B401" t="str">
        <f>VLOOKUP(A401,[1]Sheet1!A:B,2,FALSE)</f>
        <v>CitraLand Megah Batam</v>
      </c>
      <c r="C401" t="str">
        <f>VLOOKUP(B401,[1]Proyek!A:E,5,FALSE)</f>
        <v>Housing</v>
      </c>
      <c r="D401" s="8" t="s">
        <v>15</v>
      </c>
      <c r="E401" s="8" t="s">
        <v>16</v>
      </c>
      <c r="F401" s="7" t="s">
        <v>60</v>
      </c>
      <c r="G401" s="7" t="s">
        <v>65</v>
      </c>
      <c r="H401" s="9" t="s">
        <v>22</v>
      </c>
      <c r="I401" s="8" t="s">
        <v>23</v>
      </c>
      <c r="J401" s="8">
        <v>0</v>
      </c>
      <c r="K401" s="8">
        <v>0</v>
      </c>
      <c r="L401" s="5">
        <f t="shared" si="12"/>
        <v>0</v>
      </c>
      <c r="M401" s="7"/>
      <c r="N401">
        <f t="shared" si="13"/>
        <v>0</v>
      </c>
    </row>
    <row r="402" spans="1:14" ht="45" customHeight="1" x14ac:dyDescent="0.35">
      <c r="A402" s="7" t="s">
        <v>280</v>
      </c>
      <c r="B402" t="str">
        <f>VLOOKUP(A402,[1]Sheet1!A:B,2,FALSE)</f>
        <v>CitraLand Megah Batam</v>
      </c>
      <c r="C402" t="str">
        <f>VLOOKUP(B402,[1]Proyek!A:E,5,FALSE)</f>
        <v>Housing</v>
      </c>
      <c r="D402" s="8" t="s">
        <v>15</v>
      </c>
      <c r="E402" s="8" t="s">
        <v>16</v>
      </c>
      <c r="F402" s="7" t="s">
        <v>60</v>
      </c>
      <c r="G402" s="7" t="s">
        <v>67</v>
      </c>
      <c r="H402" s="9" t="s">
        <v>22</v>
      </c>
      <c r="I402" s="8" t="s">
        <v>23</v>
      </c>
      <c r="J402" s="8">
        <v>0</v>
      </c>
      <c r="K402" s="8">
        <v>0</v>
      </c>
      <c r="L402" s="5">
        <f t="shared" si="12"/>
        <v>0</v>
      </c>
      <c r="M402" s="7"/>
      <c r="N402">
        <f t="shared" si="13"/>
        <v>0</v>
      </c>
    </row>
    <row r="403" spans="1:14" ht="45" customHeight="1" x14ac:dyDescent="0.35">
      <c r="A403" s="7" t="s">
        <v>280</v>
      </c>
      <c r="B403" t="str">
        <f>VLOOKUP(A403,[1]Sheet1!A:B,2,FALSE)</f>
        <v>CitraLand Megah Batam</v>
      </c>
      <c r="C403" t="str">
        <f>VLOOKUP(B403,[1]Proyek!A:E,5,FALSE)</f>
        <v>Housing</v>
      </c>
      <c r="D403" s="8" t="s">
        <v>15</v>
      </c>
      <c r="E403" s="8" t="s">
        <v>16</v>
      </c>
      <c r="F403" s="7" t="s">
        <v>60</v>
      </c>
      <c r="G403" s="7" t="s">
        <v>68</v>
      </c>
      <c r="H403" s="9" t="s">
        <v>22</v>
      </c>
      <c r="I403" s="8" t="s">
        <v>23</v>
      </c>
      <c r="J403" s="8">
        <v>0</v>
      </c>
      <c r="K403" s="8">
        <v>0</v>
      </c>
      <c r="L403" s="5">
        <f t="shared" si="12"/>
        <v>0</v>
      </c>
      <c r="M403" s="7"/>
      <c r="N403">
        <f t="shared" si="13"/>
        <v>0</v>
      </c>
    </row>
    <row r="404" spans="1:14" ht="45" customHeight="1" x14ac:dyDescent="0.35">
      <c r="A404" s="7" t="s">
        <v>280</v>
      </c>
      <c r="B404" t="str">
        <f>VLOOKUP(A404,[1]Sheet1!A:B,2,FALSE)</f>
        <v>CitraLand Megah Batam</v>
      </c>
      <c r="C404" t="str">
        <f>VLOOKUP(B404,[1]Proyek!A:E,5,FALSE)</f>
        <v>Housing</v>
      </c>
      <c r="D404" s="8" t="s">
        <v>15</v>
      </c>
      <c r="E404" s="8" t="s">
        <v>16</v>
      </c>
      <c r="F404" s="7" t="s">
        <v>60</v>
      </c>
      <c r="G404" s="7" t="s">
        <v>69</v>
      </c>
      <c r="H404" s="9" t="s">
        <v>22</v>
      </c>
      <c r="I404" s="8" t="s">
        <v>23</v>
      </c>
      <c r="J404" s="8">
        <v>0</v>
      </c>
      <c r="K404" s="8">
        <v>0</v>
      </c>
      <c r="L404" s="5">
        <f t="shared" si="12"/>
        <v>0</v>
      </c>
      <c r="M404" s="7"/>
      <c r="N404">
        <f t="shared" si="13"/>
        <v>0</v>
      </c>
    </row>
    <row r="405" spans="1:14" ht="45" customHeight="1" x14ac:dyDescent="0.35">
      <c r="A405" s="7" t="s">
        <v>280</v>
      </c>
      <c r="B405" t="str">
        <f>VLOOKUP(A405,[1]Sheet1!A:B,2,FALSE)</f>
        <v>CitraLand Megah Batam</v>
      </c>
      <c r="C405" t="str">
        <f>VLOOKUP(B405,[1]Proyek!A:E,5,FALSE)</f>
        <v>Housing</v>
      </c>
      <c r="D405" s="8" t="s">
        <v>15</v>
      </c>
      <c r="E405" s="8" t="s">
        <v>16</v>
      </c>
      <c r="F405" s="7" t="s">
        <v>60</v>
      </c>
      <c r="G405" s="7" t="s">
        <v>70</v>
      </c>
      <c r="H405" s="9" t="s">
        <v>22</v>
      </c>
      <c r="I405" s="8" t="s">
        <v>23</v>
      </c>
      <c r="J405" s="8">
        <v>0</v>
      </c>
      <c r="K405" s="8">
        <v>0</v>
      </c>
      <c r="L405" s="5">
        <f t="shared" si="12"/>
        <v>0</v>
      </c>
      <c r="M405" s="7"/>
      <c r="N405">
        <f t="shared" si="13"/>
        <v>0</v>
      </c>
    </row>
    <row r="406" spans="1:14" ht="45" customHeight="1" x14ac:dyDescent="0.35">
      <c r="A406" s="4" t="s">
        <v>280</v>
      </c>
      <c r="B406" t="str">
        <f>VLOOKUP(A406,[1]Sheet1!A:B,2,FALSE)</f>
        <v>CitraLand Megah Batam</v>
      </c>
      <c r="C406" t="str">
        <f>VLOOKUP(B406,[1]Proyek!A:E,5,FALSE)</f>
        <v>Housing</v>
      </c>
      <c r="D406" s="5" t="s">
        <v>15</v>
      </c>
      <c r="E406" s="5" t="s">
        <v>16</v>
      </c>
      <c r="F406" s="4" t="s">
        <v>74</v>
      </c>
      <c r="G406" s="4" t="s">
        <v>75</v>
      </c>
      <c r="H406" s="6" t="s">
        <v>281</v>
      </c>
      <c r="I406" s="5" t="s">
        <v>20</v>
      </c>
      <c r="J406" s="5">
        <v>2</v>
      </c>
      <c r="K406" s="5">
        <v>1</v>
      </c>
      <c r="L406" s="5">
        <f t="shared" si="12"/>
        <v>2</v>
      </c>
      <c r="M406" s="4"/>
      <c r="N406">
        <f t="shared" si="13"/>
        <v>0</v>
      </c>
    </row>
    <row r="407" spans="1:14" ht="45" customHeight="1" x14ac:dyDescent="0.35">
      <c r="A407" s="4" t="s">
        <v>280</v>
      </c>
      <c r="B407" t="str">
        <f>VLOOKUP(A407,[1]Sheet1!A:B,2,FALSE)</f>
        <v>CitraLand Megah Batam</v>
      </c>
      <c r="C407" t="str">
        <f>VLOOKUP(B407,[1]Proyek!A:E,5,FALSE)</f>
        <v>Housing</v>
      </c>
      <c r="D407" s="5" t="s">
        <v>15</v>
      </c>
      <c r="E407" s="5" t="s">
        <v>16</v>
      </c>
      <c r="F407" s="4" t="s">
        <v>74</v>
      </c>
      <c r="G407" s="4" t="s">
        <v>77</v>
      </c>
      <c r="H407" s="6" t="s">
        <v>282</v>
      </c>
      <c r="I407" s="5" t="s">
        <v>20</v>
      </c>
      <c r="J407" s="5">
        <v>2</v>
      </c>
      <c r="K407" s="5">
        <v>1</v>
      </c>
      <c r="L407" s="5">
        <f t="shared" si="12"/>
        <v>2</v>
      </c>
      <c r="M407" s="4"/>
      <c r="N407">
        <f t="shared" si="13"/>
        <v>0</v>
      </c>
    </row>
    <row r="408" spans="1:14" ht="45" customHeight="1" x14ac:dyDescent="0.35">
      <c r="A408" s="4" t="s">
        <v>280</v>
      </c>
      <c r="B408" t="str">
        <f>VLOOKUP(A408,[1]Sheet1!A:B,2,FALSE)</f>
        <v>CitraLand Megah Batam</v>
      </c>
      <c r="C408" t="str">
        <f>VLOOKUP(B408,[1]Proyek!A:E,5,FALSE)</f>
        <v>Housing</v>
      </c>
      <c r="D408" s="5" t="s">
        <v>15</v>
      </c>
      <c r="E408" s="5" t="s">
        <v>16</v>
      </c>
      <c r="F408" s="4" t="s">
        <v>74</v>
      </c>
      <c r="G408" s="4" t="s">
        <v>77</v>
      </c>
      <c r="H408" s="6" t="s">
        <v>283</v>
      </c>
      <c r="I408" s="5" t="s">
        <v>20</v>
      </c>
      <c r="J408" s="5">
        <v>1</v>
      </c>
      <c r="K408" s="5">
        <v>2</v>
      </c>
      <c r="L408" s="5">
        <f t="shared" si="12"/>
        <v>2</v>
      </c>
      <c r="M408" s="4"/>
      <c r="N408">
        <f t="shared" si="13"/>
        <v>0</v>
      </c>
    </row>
    <row r="409" spans="1:14" ht="45" customHeight="1" x14ac:dyDescent="0.35">
      <c r="A409" s="7" t="s">
        <v>280</v>
      </c>
      <c r="B409" t="str">
        <f>VLOOKUP(A409,[1]Sheet1!A:B,2,FALSE)</f>
        <v>CitraLand Megah Batam</v>
      </c>
      <c r="C409" t="str">
        <f>VLOOKUP(B409,[1]Proyek!A:E,5,FALSE)</f>
        <v>Housing</v>
      </c>
      <c r="D409" s="8" t="s">
        <v>15</v>
      </c>
      <c r="E409" s="8" t="s">
        <v>16</v>
      </c>
      <c r="F409" s="7" t="s">
        <v>74</v>
      </c>
      <c r="G409" s="7" t="s">
        <v>79</v>
      </c>
      <c r="H409" s="9" t="s">
        <v>22</v>
      </c>
      <c r="I409" s="8" t="s">
        <v>23</v>
      </c>
      <c r="J409" s="8">
        <v>0</v>
      </c>
      <c r="K409" s="8">
        <v>0</v>
      </c>
      <c r="L409" s="5">
        <f t="shared" si="12"/>
        <v>0</v>
      </c>
      <c r="M409" s="7"/>
      <c r="N409">
        <f t="shared" si="13"/>
        <v>0</v>
      </c>
    </row>
    <row r="410" spans="1:14" ht="45" customHeight="1" x14ac:dyDescent="0.35">
      <c r="A410" s="4" t="s">
        <v>280</v>
      </c>
      <c r="B410" t="str">
        <f>VLOOKUP(A410,[1]Sheet1!A:B,2,FALSE)</f>
        <v>CitraLand Megah Batam</v>
      </c>
      <c r="C410" t="str">
        <f>VLOOKUP(B410,[1]Proyek!A:E,5,FALSE)</f>
        <v>Housing</v>
      </c>
      <c r="D410" s="5" t="s">
        <v>15</v>
      </c>
      <c r="E410" s="5" t="s">
        <v>16</v>
      </c>
      <c r="F410" s="4" t="s">
        <v>74</v>
      </c>
      <c r="G410" s="4" t="s">
        <v>81</v>
      </c>
      <c r="H410" s="6" t="s">
        <v>284</v>
      </c>
      <c r="I410" s="5" t="s">
        <v>20</v>
      </c>
      <c r="J410" s="5">
        <v>2</v>
      </c>
      <c r="K410" s="5">
        <v>2</v>
      </c>
      <c r="L410" s="5">
        <f t="shared" si="12"/>
        <v>4</v>
      </c>
      <c r="M410" s="4"/>
      <c r="N410">
        <f t="shared" si="13"/>
        <v>0</v>
      </c>
    </row>
    <row r="411" spans="1:14" ht="45" customHeight="1" x14ac:dyDescent="0.35">
      <c r="A411" s="4" t="s">
        <v>280</v>
      </c>
      <c r="B411" t="str">
        <f>VLOOKUP(A411,[1]Sheet1!A:B,2,FALSE)</f>
        <v>CitraLand Megah Batam</v>
      </c>
      <c r="C411" t="str">
        <f>VLOOKUP(B411,[1]Proyek!A:E,5,FALSE)</f>
        <v>Housing</v>
      </c>
      <c r="D411" s="5" t="s">
        <v>15</v>
      </c>
      <c r="E411" s="5" t="s">
        <v>16</v>
      </c>
      <c r="F411" s="4" t="s">
        <v>74</v>
      </c>
      <c r="G411" s="4" t="s">
        <v>81</v>
      </c>
      <c r="H411" s="6" t="s">
        <v>285</v>
      </c>
      <c r="I411" s="5" t="s">
        <v>20</v>
      </c>
      <c r="J411" s="5">
        <v>3</v>
      </c>
      <c r="K411" s="5">
        <v>1</v>
      </c>
      <c r="L411" s="5">
        <f t="shared" si="12"/>
        <v>3</v>
      </c>
      <c r="M411" s="4"/>
      <c r="N411">
        <f t="shared" si="13"/>
        <v>0</v>
      </c>
    </row>
    <row r="412" spans="1:14" ht="45" customHeight="1" x14ac:dyDescent="0.35">
      <c r="A412" s="4" t="s">
        <v>280</v>
      </c>
      <c r="B412" t="str">
        <f>VLOOKUP(A412,[1]Sheet1!A:B,2,FALSE)</f>
        <v>CitraLand Megah Batam</v>
      </c>
      <c r="C412" t="str">
        <f>VLOOKUP(B412,[1]Proyek!A:E,5,FALSE)</f>
        <v>Housing</v>
      </c>
      <c r="D412" s="5" t="s">
        <v>15</v>
      </c>
      <c r="E412" s="5" t="s">
        <v>16</v>
      </c>
      <c r="F412" s="4" t="s">
        <v>83</v>
      </c>
      <c r="G412" s="4" t="s">
        <v>84</v>
      </c>
      <c r="H412" s="6" t="s">
        <v>286</v>
      </c>
      <c r="I412" s="5" t="s">
        <v>20</v>
      </c>
      <c r="J412" s="5">
        <v>2</v>
      </c>
      <c r="K412" s="5">
        <v>3</v>
      </c>
      <c r="L412" s="5">
        <f t="shared" si="12"/>
        <v>6</v>
      </c>
      <c r="M412" s="4"/>
      <c r="N412">
        <f t="shared" si="13"/>
        <v>0</v>
      </c>
    </row>
    <row r="413" spans="1:14" ht="45" customHeight="1" x14ac:dyDescent="0.35">
      <c r="A413" s="4" t="s">
        <v>280</v>
      </c>
      <c r="B413" t="str">
        <f>VLOOKUP(A413,[1]Sheet1!A:B,2,FALSE)</f>
        <v>CitraLand Megah Batam</v>
      </c>
      <c r="C413" t="str">
        <f>VLOOKUP(B413,[1]Proyek!A:E,5,FALSE)</f>
        <v>Housing</v>
      </c>
      <c r="D413" s="5" t="s">
        <v>15</v>
      </c>
      <c r="E413" s="5" t="s">
        <v>16</v>
      </c>
      <c r="F413" s="4" t="s">
        <v>83</v>
      </c>
      <c r="G413" s="4" t="s">
        <v>85</v>
      </c>
      <c r="H413" s="6" t="s">
        <v>287</v>
      </c>
      <c r="I413" s="5" t="s">
        <v>20</v>
      </c>
      <c r="J413" s="5">
        <v>2</v>
      </c>
      <c r="K413" s="5">
        <v>3</v>
      </c>
      <c r="L413" s="5">
        <f t="shared" si="12"/>
        <v>6</v>
      </c>
      <c r="M413" s="4"/>
      <c r="N413">
        <f t="shared" si="13"/>
        <v>0</v>
      </c>
    </row>
    <row r="414" spans="1:14" ht="45" customHeight="1" x14ac:dyDescent="0.35">
      <c r="A414" s="7" t="s">
        <v>280</v>
      </c>
      <c r="B414" t="str">
        <f>VLOOKUP(A414,[1]Sheet1!A:B,2,FALSE)</f>
        <v>CitraLand Megah Batam</v>
      </c>
      <c r="C414" t="str">
        <f>VLOOKUP(B414,[1]Proyek!A:E,5,FALSE)</f>
        <v>Housing</v>
      </c>
      <c r="D414" s="8" t="s">
        <v>15</v>
      </c>
      <c r="E414" s="8" t="s">
        <v>16</v>
      </c>
      <c r="F414" s="7" t="s">
        <v>83</v>
      </c>
      <c r="G414" s="7" t="s">
        <v>86</v>
      </c>
      <c r="H414" s="9" t="s">
        <v>22</v>
      </c>
      <c r="I414" s="8" t="s">
        <v>23</v>
      </c>
      <c r="J414" s="8">
        <v>0</v>
      </c>
      <c r="K414" s="8">
        <v>0</v>
      </c>
      <c r="L414" s="5">
        <f t="shared" si="12"/>
        <v>0</v>
      </c>
      <c r="M414" s="7"/>
      <c r="N414">
        <f t="shared" si="13"/>
        <v>0</v>
      </c>
    </row>
    <row r="415" spans="1:14" ht="45" customHeight="1" x14ac:dyDescent="0.35">
      <c r="A415" s="7" t="s">
        <v>280</v>
      </c>
      <c r="B415" t="str">
        <f>VLOOKUP(A415,[1]Sheet1!A:B,2,FALSE)</f>
        <v>CitraLand Megah Batam</v>
      </c>
      <c r="C415" t="str">
        <f>VLOOKUP(B415,[1]Proyek!A:E,5,FALSE)</f>
        <v>Housing</v>
      </c>
      <c r="D415" s="8" t="s">
        <v>15</v>
      </c>
      <c r="E415" s="8" t="s">
        <v>16</v>
      </c>
      <c r="F415" s="7" t="s">
        <v>83</v>
      </c>
      <c r="G415" s="7" t="s">
        <v>90</v>
      </c>
      <c r="H415" s="9" t="s">
        <v>22</v>
      </c>
      <c r="I415" s="8" t="s">
        <v>23</v>
      </c>
      <c r="J415" s="8">
        <v>0</v>
      </c>
      <c r="K415" s="8">
        <v>0</v>
      </c>
      <c r="L415" s="5">
        <f t="shared" si="12"/>
        <v>0</v>
      </c>
      <c r="M415" s="7"/>
      <c r="N415">
        <f t="shared" si="13"/>
        <v>0</v>
      </c>
    </row>
    <row r="416" spans="1:14" ht="45" customHeight="1" x14ac:dyDescent="0.35">
      <c r="A416" s="7" t="s">
        <v>280</v>
      </c>
      <c r="B416" t="str">
        <f>VLOOKUP(A416,[1]Sheet1!A:B,2,FALSE)</f>
        <v>CitraLand Megah Batam</v>
      </c>
      <c r="C416" t="str">
        <f>VLOOKUP(B416,[1]Proyek!A:E,5,FALSE)</f>
        <v>Housing</v>
      </c>
      <c r="D416" s="8" t="s">
        <v>15</v>
      </c>
      <c r="E416" s="8" t="s">
        <v>16</v>
      </c>
      <c r="F416" s="7" t="s">
        <v>91</v>
      </c>
      <c r="G416" s="7" t="s">
        <v>92</v>
      </c>
      <c r="H416" s="9" t="s">
        <v>22</v>
      </c>
      <c r="I416" s="8" t="s">
        <v>23</v>
      </c>
      <c r="J416" s="8">
        <v>0</v>
      </c>
      <c r="K416" s="8">
        <v>0</v>
      </c>
      <c r="L416" s="5">
        <f t="shared" si="12"/>
        <v>0</v>
      </c>
      <c r="M416" s="7"/>
      <c r="N416">
        <f t="shared" si="13"/>
        <v>0</v>
      </c>
    </row>
    <row r="417" spans="1:14" ht="45" customHeight="1" x14ac:dyDescent="0.35">
      <c r="A417" s="7" t="s">
        <v>280</v>
      </c>
      <c r="B417" t="str">
        <f>VLOOKUP(A417,[1]Sheet1!A:B,2,FALSE)</f>
        <v>CitraLand Megah Batam</v>
      </c>
      <c r="C417" t="str">
        <f>VLOOKUP(B417,[1]Proyek!A:E,5,FALSE)</f>
        <v>Housing</v>
      </c>
      <c r="D417" s="8" t="s">
        <v>15</v>
      </c>
      <c r="E417" s="8" t="s">
        <v>16</v>
      </c>
      <c r="F417" s="7" t="s">
        <v>91</v>
      </c>
      <c r="G417" s="7" t="s">
        <v>95</v>
      </c>
      <c r="H417" s="9" t="s">
        <v>22</v>
      </c>
      <c r="I417" s="8" t="s">
        <v>23</v>
      </c>
      <c r="J417" s="8">
        <v>0</v>
      </c>
      <c r="K417" s="8">
        <v>0</v>
      </c>
      <c r="L417" s="5">
        <f t="shared" si="12"/>
        <v>0</v>
      </c>
      <c r="M417" s="7"/>
      <c r="N417">
        <f t="shared" si="13"/>
        <v>0</v>
      </c>
    </row>
    <row r="418" spans="1:14" ht="45" customHeight="1" x14ac:dyDescent="0.35">
      <c r="A418" s="7" t="s">
        <v>280</v>
      </c>
      <c r="B418" t="str">
        <f>VLOOKUP(A418,[1]Sheet1!A:B,2,FALSE)</f>
        <v>CitraLand Megah Batam</v>
      </c>
      <c r="C418" t="str">
        <f>VLOOKUP(B418,[1]Proyek!A:E,5,FALSE)</f>
        <v>Housing</v>
      </c>
      <c r="D418" s="8" t="s">
        <v>15</v>
      </c>
      <c r="E418" s="8" t="s">
        <v>16</v>
      </c>
      <c r="F418" s="7" t="s">
        <v>102</v>
      </c>
      <c r="G418" s="7" t="s">
        <v>103</v>
      </c>
      <c r="H418" s="9" t="s">
        <v>22</v>
      </c>
      <c r="I418" s="8" t="s">
        <v>23</v>
      </c>
      <c r="J418" s="8">
        <v>0</v>
      </c>
      <c r="K418" s="8">
        <v>0</v>
      </c>
      <c r="L418" s="5">
        <f t="shared" si="12"/>
        <v>0</v>
      </c>
      <c r="M418" s="7"/>
      <c r="N418">
        <f t="shared" si="13"/>
        <v>0</v>
      </c>
    </row>
    <row r="419" spans="1:14" ht="45" customHeight="1" x14ac:dyDescent="0.35">
      <c r="A419" s="4" t="s">
        <v>280</v>
      </c>
      <c r="B419" t="str">
        <f>VLOOKUP(A419,[1]Sheet1!A:B,2,FALSE)</f>
        <v>CitraLand Megah Batam</v>
      </c>
      <c r="C419" t="str">
        <f>VLOOKUP(B419,[1]Proyek!A:E,5,FALSE)</f>
        <v>Housing</v>
      </c>
      <c r="D419" s="5" t="s">
        <v>15</v>
      </c>
      <c r="E419" s="5" t="s">
        <v>16</v>
      </c>
      <c r="F419" s="4" t="s">
        <v>102</v>
      </c>
      <c r="G419" s="4" t="s">
        <v>104</v>
      </c>
      <c r="H419" s="6" t="s">
        <v>288</v>
      </c>
      <c r="I419" s="5" t="s">
        <v>20</v>
      </c>
      <c r="J419" s="5">
        <v>2</v>
      </c>
      <c r="K419" s="5">
        <v>2</v>
      </c>
      <c r="L419" s="5">
        <f t="shared" si="12"/>
        <v>4</v>
      </c>
      <c r="M419" s="4"/>
      <c r="N419">
        <f t="shared" si="13"/>
        <v>0</v>
      </c>
    </row>
    <row r="420" spans="1:14" ht="45" customHeight="1" x14ac:dyDescent="0.35">
      <c r="A420" s="7" t="s">
        <v>280</v>
      </c>
      <c r="B420" t="str">
        <f>VLOOKUP(A420,[1]Sheet1!A:B,2,FALSE)</f>
        <v>CitraLand Megah Batam</v>
      </c>
      <c r="C420" t="str">
        <f>VLOOKUP(B420,[1]Proyek!A:E,5,FALSE)</f>
        <v>Housing</v>
      </c>
      <c r="D420" s="8" t="s">
        <v>15</v>
      </c>
      <c r="E420" s="8" t="s">
        <v>16</v>
      </c>
      <c r="F420" s="7" t="s">
        <v>102</v>
      </c>
      <c r="G420" s="7" t="s">
        <v>110</v>
      </c>
      <c r="H420" s="9" t="s">
        <v>22</v>
      </c>
      <c r="I420" s="8" t="s">
        <v>23</v>
      </c>
      <c r="J420" s="8">
        <v>0</v>
      </c>
      <c r="K420" s="8">
        <v>0</v>
      </c>
      <c r="L420" s="5">
        <f t="shared" si="12"/>
        <v>0</v>
      </c>
      <c r="M420" s="7"/>
      <c r="N420">
        <f t="shared" si="13"/>
        <v>0</v>
      </c>
    </row>
    <row r="421" spans="1:14" ht="45" customHeight="1" x14ac:dyDescent="0.35">
      <c r="A421" s="7" t="s">
        <v>280</v>
      </c>
      <c r="B421" t="str">
        <f>VLOOKUP(A421,[1]Sheet1!A:B,2,FALSE)</f>
        <v>CitraLand Megah Batam</v>
      </c>
      <c r="C421" t="str">
        <f>VLOOKUP(B421,[1]Proyek!A:E,5,FALSE)</f>
        <v>Housing</v>
      </c>
      <c r="D421" s="8" t="s">
        <v>15</v>
      </c>
      <c r="E421" s="8" t="s">
        <v>16</v>
      </c>
      <c r="F421" s="7" t="s">
        <v>102</v>
      </c>
      <c r="G421" s="7" t="s">
        <v>112</v>
      </c>
      <c r="H421" s="9" t="s">
        <v>22</v>
      </c>
      <c r="I421" s="8" t="s">
        <v>23</v>
      </c>
      <c r="J421" s="8">
        <v>0</v>
      </c>
      <c r="K421" s="8">
        <v>0</v>
      </c>
      <c r="L421" s="5">
        <f t="shared" si="12"/>
        <v>0</v>
      </c>
      <c r="M421" s="7"/>
      <c r="N421">
        <f t="shared" si="13"/>
        <v>0</v>
      </c>
    </row>
    <row r="422" spans="1:14" ht="45" customHeight="1" x14ac:dyDescent="0.35">
      <c r="A422" s="4" t="s">
        <v>280</v>
      </c>
      <c r="B422" t="str">
        <f>VLOOKUP(A422,[1]Sheet1!A:B,2,FALSE)</f>
        <v>CitraLand Megah Batam</v>
      </c>
      <c r="C422" t="str">
        <f>VLOOKUP(B422,[1]Proyek!A:E,5,FALSE)</f>
        <v>Housing</v>
      </c>
      <c r="D422" s="5" t="s">
        <v>15</v>
      </c>
      <c r="E422" s="5" t="s">
        <v>16</v>
      </c>
      <c r="F422" s="4" t="s">
        <v>102</v>
      </c>
      <c r="G422" s="4" t="s">
        <v>115</v>
      </c>
      <c r="H422" s="6" t="s">
        <v>289</v>
      </c>
      <c r="I422" s="5" t="s">
        <v>20</v>
      </c>
      <c r="J422" s="5">
        <v>2</v>
      </c>
      <c r="K422" s="5">
        <v>2</v>
      </c>
      <c r="L422" s="5">
        <f t="shared" si="12"/>
        <v>4</v>
      </c>
      <c r="M422" s="4"/>
      <c r="N422">
        <f t="shared" si="13"/>
        <v>0</v>
      </c>
    </row>
    <row r="423" spans="1:14" ht="45" customHeight="1" x14ac:dyDescent="0.35">
      <c r="A423" s="4" t="s">
        <v>280</v>
      </c>
      <c r="B423" t="str">
        <f>VLOOKUP(A423,[1]Sheet1!A:B,2,FALSE)</f>
        <v>CitraLand Megah Batam</v>
      </c>
      <c r="C423" t="str">
        <f>VLOOKUP(B423,[1]Proyek!A:E,5,FALSE)</f>
        <v>Housing</v>
      </c>
      <c r="D423" s="5" t="s">
        <v>15</v>
      </c>
      <c r="E423" s="5" t="s">
        <v>16</v>
      </c>
      <c r="F423" s="4" t="s">
        <v>116</v>
      </c>
      <c r="G423" s="4" t="s">
        <v>39</v>
      </c>
      <c r="H423" s="6" t="s">
        <v>290</v>
      </c>
      <c r="I423" s="5" t="s">
        <v>20</v>
      </c>
      <c r="J423" s="5">
        <v>2</v>
      </c>
      <c r="K423" s="5">
        <v>1</v>
      </c>
      <c r="L423" s="5">
        <f t="shared" si="12"/>
        <v>2</v>
      </c>
      <c r="M423" s="4"/>
      <c r="N423">
        <f t="shared" si="13"/>
        <v>0</v>
      </c>
    </row>
    <row r="424" spans="1:14" ht="45" customHeight="1" x14ac:dyDescent="0.35">
      <c r="A424" s="7" t="s">
        <v>280</v>
      </c>
      <c r="B424" t="str">
        <f>VLOOKUP(A424,[1]Sheet1!A:B,2,FALSE)</f>
        <v>CitraLand Megah Batam</v>
      </c>
      <c r="C424" t="str">
        <f>VLOOKUP(B424,[1]Proyek!A:E,5,FALSE)</f>
        <v>Housing</v>
      </c>
      <c r="D424" s="8" t="s">
        <v>15</v>
      </c>
      <c r="E424" s="8" t="s">
        <v>16</v>
      </c>
      <c r="F424" s="7" t="s">
        <v>116</v>
      </c>
      <c r="G424" s="7" t="s">
        <v>41</v>
      </c>
      <c r="H424" s="9" t="s">
        <v>22</v>
      </c>
      <c r="I424" s="8" t="s">
        <v>23</v>
      </c>
      <c r="J424" s="8">
        <v>0</v>
      </c>
      <c r="K424" s="8">
        <v>0</v>
      </c>
      <c r="L424" s="5">
        <f t="shared" si="12"/>
        <v>0</v>
      </c>
      <c r="M424" s="7"/>
      <c r="N424">
        <f t="shared" si="13"/>
        <v>0</v>
      </c>
    </row>
    <row r="425" spans="1:14" ht="45" customHeight="1" x14ac:dyDescent="0.35">
      <c r="A425" s="4" t="s">
        <v>280</v>
      </c>
      <c r="B425" t="str">
        <f>VLOOKUP(A425,[1]Sheet1!A:B,2,FALSE)</f>
        <v>CitraLand Megah Batam</v>
      </c>
      <c r="C425" t="str">
        <f>VLOOKUP(B425,[1]Proyek!A:E,5,FALSE)</f>
        <v>Housing</v>
      </c>
      <c r="D425" s="5" t="s">
        <v>15</v>
      </c>
      <c r="E425" s="5" t="s">
        <v>16</v>
      </c>
      <c r="F425" s="4" t="s">
        <v>116</v>
      </c>
      <c r="G425" s="4" t="s">
        <v>43</v>
      </c>
      <c r="H425" s="6" t="s">
        <v>291</v>
      </c>
      <c r="I425" s="5" t="s">
        <v>20</v>
      </c>
      <c r="J425" s="5">
        <v>2</v>
      </c>
      <c r="K425" s="5">
        <v>1</v>
      </c>
      <c r="L425" s="5">
        <f t="shared" si="12"/>
        <v>2</v>
      </c>
      <c r="M425" s="4"/>
      <c r="N425">
        <f t="shared" si="13"/>
        <v>0</v>
      </c>
    </row>
    <row r="426" spans="1:14" ht="45" customHeight="1" x14ac:dyDescent="0.35">
      <c r="A426" s="7" t="s">
        <v>280</v>
      </c>
      <c r="B426" t="str">
        <f>VLOOKUP(A426,[1]Sheet1!A:B,2,FALSE)</f>
        <v>CitraLand Megah Batam</v>
      </c>
      <c r="C426" t="str">
        <f>VLOOKUP(B426,[1]Proyek!A:E,5,FALSE)</f>
        <v>Housing</v>
      </c>
      <c r="D426" s="8" t="s">
        <v>15</v>
      </c>
      <c r="E426" s="8" t="s">
        <v>16</v>
      </c>
      <c r="F426" s="7" t="s">
        <v>116</v>
      </c>
      <c r="G426" s="7" t="s">
        <v>120</v>
      </c>
      <c r="H426" s="9" t="s">
        <v>22</v>
      </c>
      <c r="I426" s="8" t="s">
        <v>23</v>
      </c>
      <c r="J426" s="8">
        <v>0</v>
      </c>
      <c r="K426" s="8">
        <v>0</v>
      </c>
      <c r="L426" s="5">
        <f t="shared" si="12"/>
        <v>0</v>
      </c>
      <c r="M426" s="7"/>
      <c r="N426">
        <f t="shared" si="13"/>
        <v>0</v>
      </c>
    </row>
    <row r="427" spans="1:14" ht="45" customHeight="1" x14ac:dyDescent="0.35">
      <c r="A427" s="4" t="s">
        <v>280</v>
      </c>
      <c r="B427" t="str">
        <f>VLOOKUP(A427,[1]Sheet1!A:B,2,FALSE)</f>
        <v>CitraLand Megah Batam</v>
      </c>
      <c r="C427" t="str">
        <f>VLOOKUP(B427,[1]Proyek!A:E,5,FALSE)</f>
        <v>Housing</v>
      </c>
      <c r="D427" s="5" t="s">
        <v>15</v>
      </c>
      <c r="E427" s="5" t="s">
        <v>16</v>
      </c>
      <c r="F427" s="4" t="s">
        <v>116</v>
      </c>
      <c r="G427" s="4" t="s">
        <v>121</v>
      </c>
      <c r="H427" s="6" t="s">
        <v>292</v>
      </c>
      <c r="I427" s="5" t="s">
        <v>20</v>
      </c>
      <c r="J427" s="5">
        <v>2</v>
      </c>
      <c r="K427" s="5">
        <v>2</v>
      </c>
      <c r="L427" s="5">
        <f t="shared" si="12"/>
        <v>4</v>
      </c>
      <c r="M427" s="4"/>
      <c r="N427">
        <f t="shared" si="13"/>
        <v>0</v>
      </c>
    </row>
    <row r="428" spans="1:14" ht="45" customHeight="1" x14ac:dyDescent="0.35">
      <c r="A428" s="7" t="s">
        <v>280</v>
      </c>
      <c r="B428" t="str">
        <f>VLOOKUP(A428,[1]Sheet1!A:B,2,FALSE)</f>
        <v>CitraLand Megah Batam</v>
      </c>
      <c r="C428" t="str">
        <f>VLOOKUP(B428,[1]Proyek!A:E,5,FALSE)</f>
        <v>Housing</v>
      </c>
      <c r="D428" s="8" t="s">
        <v>15</v>
      </c>
      <c r="E428" s="8" t="s">
        <v>16</v>
      </c>
      <c r="F428" s="7" t="s">
        <v>116</v>
      </c>
      <c r="G428" s="7" t="s">
        <v>143</v>
      </c>
      <c r="H428" s="9" t="s">
        <v>22</v>
      </c>
      <c r="I428" s="8" t="s">
        <v>23</v>
      </c>
      <c r="J428" s="8">
        <v>0</v>
      </c>
      <c r="K428" s="8">
        <v>0</v>
      </c>
      <c r="L428" s="5">
        <f t="shared" si="12"/>
        <v>0</v>
      </c>
      <c r="M428" s="7"/>
      <c r="N428">
        <f t="shared" si="13"/>
        <v>0</v>
      </c>
    </row>
    <row r="429" spans="1:14" ht="45" customHeight="1" x14ac:dyDescent="0.35">
      <c r="A429" s="7" t="s">
        <v>280</v>
      </c>
      <c r="B429" t="str">
        <f>VLOOKUP(A429,[1]Sheet1!A:B,2,FALSE)</f>
        <v>CitraLand Megah Batam</v>
      </c>
      <c r="C429" t="str">
        <f>VLOOKUP(B429,[1]Proyek!A:E,5,FALSE)</f>
        <v>Housing</v>
      </c>
      <c r="D429" s="8" t="s">
        <v>15</v>
      </c>
      <c r="E429" s="8" t="s">
        <v>16</v>
      </c>
      <c r="F429" s="7" t="s">
        <v>116</v>
      </c>
      <c r="G429" s="7" t="s">
        <v>123</v>
      </c>
      <c r="H429" s="9" t="s">
        <v>22</v>
      </c>
      <c r="I429" s="8" t="s">
        <v>23</v>
      </c>
      <c r="J429" s="8">
        <v>0</v>
      </c>
      <c r="K429" s="8">
        <v>0</v>
      </c>
      <c r="L429" s="5">
        <f t="shared" si="12"/>
        <v>0</v>
      </c>
      <c r="M429" s="7"/>
      <c r="N429">
        <f t="shared" si="13"/>
        <v>0</v>
      </c>
    </row>
    <row r="430" spans="1:14" ht="45" customHeight="1" x14ac:dyDescent="0.35">
      <c r="A430" s="7" t="s">
        <v>280</v>
      </c>
      <c r="B430" t="str">
        <f>VLOOKUP(A430,[1]Sheet1!A:B,2,FALSE)</f>
        <v>CitraLand Megah Batam</v>
      </c>
      <c r="C430" t="str">
        <f>VLOOKUP(B430,[1]Proyek!A:E,5,FALSE)</f>
        <v>Housing</v>
      </c>
      <c r="D430" s="8" t="s">
        <v>15</v>
      </c>
      <c r="E430" s="8" t="s">
        <v>16</v>
      </c>
      <c r="F430" s="7" t="s">
        <v>125</v>
      </c>
      <c r="G430" s="7" t="s">
        <v>53</v>
      </c>
      <c r="H430" s="9" t="s">
        <v>22</v>
      </c>
      <c r="I430" s="8" t="s">
        <v>23</v>
      </c>
      <c r="J430" s="8">
        <v>0</v>
      </c>
      <c r="K430" s="8">
        <v>0</v>
      </c>
      <c r="L430" s="5">
        <f t="shared" si="12"/>
        <v>0</v>
      </c>
      <c r="M430" s="7"/>
      <c r="N430">
        <f t="shared" si="13"/>
        <v>0</v>
      </c>
    </row>
    <row r="431" spans="1:14" ht="45" customHeight="1" x14ac:dyDescent="0.35">
      <c r="A431" s="7" t="s">
        <v>293</v>
      </c>
      <c r="B431" t="str">
        <f>VLOOKUP(A431,[1]Sheet1!A:B,2,FALSE)</f>
        <v>Mal Ciputra Tangerang</v>
      </c>
      <c r="C431" t="str">
        <f>VLOOKUP(B431,[1]Proyek!A:E,5,FALSE)</f>
        <v>Mall</v>
      </c>
      <c r="D431" s="8" t="s">
        <v>15</v>
      </c>
      <c r="E431" s="8" t="s">
        <v>16</v>
      </c>
      <c r="F431" s="7" t="s">
        <v>294</v>
      </c>
      <c r="G431" s="7" t="s">
        <v>295</v>
      </c>
      <c r="H431" s="9" t="s">
        <v>22</v>
      </c>
      <c r="I431" s="8" t="s">
        <v>23</v>
      </c>
      <c r="J431" s="8">
        <v>0</v>
      </c>
      <c r="K431" s="8">
        <v>0</v>
      </c>
      <c r="L431" s="5">
        <f t="shared" si="12"/>
        <v>0</v>
      </c>
      <c r="M431" s="7"/>
      <c r="N431">
        <f t="shared" si="13"/>
        <v>0</v>
      </c>
    </row>
    <row r="432" spans="1:14" ht="45" customHeight="1" x14ac:dyDescent="0.35">
      <c r="A432" s="7" t="s">
        <v>293</v>
      </c>
      <c r="B432" t="str">
        <f>VLOOKUP(A432,[1]Sheet1!A:B,2,FALSE)</f>
        <v>Mal Ciputra Tangerang</v>
      </c>
      <c r="C432" t="str">
        <f>VLOOKUP(B432,[1]Proyek!A:E,5,FALSE)</f>
        <v>Mall</v>
      </c>
      <c r="D432" s="8" t="s">
        <v>15</v>
      </c>
      <c r="E432" s="8" t="s">
        <v>16</v>
      </c>
      <c r="F432" s="7" t="s">
        <v>294</v>
      </c>
      <c r="G432" s="7" t="s">
        <v>296</v>
      </c>
      <c r="H432" s="9" t="s">
        <v>22</v>
      </c>
      <c r="I432" s="8" t="s">
        <v>23</v>
      </c>
      <c r="J432" s="8">
        <v>0</v>
      </c>
      <c r="K432" s="8">
        <v>0</v>
      </c>
      <c r="L432" s="5">
        <f t="shared" si="12"/>
        <v>0</v>
      </c>
      <c r="M432" s="7"/>
      <c r="N432">
        <f t="shared" si="13"/>
        <v>0</v>
      </c>
    </row>
    <row r="433" spans="1:14" ht="45" customHeight="1" x14ac:dyDescent="0.35">
      <c r="A433" s="4" t="s">
        <v>293</v>
      </c>
      <c r="B433" t="str">
        <f>VLOOKUP(A433,[1]Sheet1!A:B,2,FALSE)</f>
        <v>Mal Ciputra Tangerang</v>
      </c>
      <c r="C433" t="str">
        <f>VLOOKUP(B433,[1]Proyek!A:E,5,FALSE)</f>
        <v>Mall</v>
      </c>
      <c r="D433" s="5" t="s">
        <v>15</v>
      </c>
      <c r="E433" s="5" t="s">
        <v>16</v>
      </c>
      <c r="F433" s="4" t="s">
        <v>294</v>
      </c>
      <c r="G433" s="4" t="s">
        <v>297</v>
      </c>
      <c r="H433" s="6" t="s">
        <v>298</v>
      </c>
      <c r="I433" s="5" t="s">
        <v>20</v>
      </c>
      <c r="J433" s="5">
        <v>2</v>
      </c>
      <c r="K433" s="5">
        <v>1</v>
      </c>
      <c r="L433" s="5">
        <f t="shared" si="12"/>
        <v>2</v>
      </c>
      <c r="M433" s="4"/>
      <c r="N433">
        <f t="shared" si="13"/>
        <v>0</v>
      </c>
    </row>
    <row r="434" spans="1:14" ht="45" customHeight="1" x14ac:dyDescent="0.35">
      <c r="A434" s="4" t="s">
        <v>293</v>
      </c>
      <c r="B434" t="str">
        <f>VLOOKUP(A434,[1]Sheet1!A:B,2,FALSE)</f>
        <v>Mal Ciputra Tangerang</v>
      </c>
      <c r="C434" t="str">
        <f>VLOOKUP(B434,[1]Proyek!A:E,5,FALSE)</f>
        <v>Mall</v>
      </c>
      <c r="D434" s="5" t="s">
        <v>15</v>
      </c>
      <c r="E434" s="5" t="s">
        <v>16</v>
      </c>
      <c r="F434" s="4" t="s">
        <v>294</v>
      </c>
      <c r="G434" s="4" t="s">
        <v>297</v>
      </c>
      <c r="H434" s="6" t="s">
        <v>299</v>
      </c>
      <c r="I434" s="5" t="s">
        <v>20</v>
      </c>
      <c r="J434" s="5">
        <v>3</v>
      </c>
      <c r="K434" s="5">
        <v>1</v>
      </c>
      <c r="L434" s="5">
        <f t="shared" si="12"/>
        <v>3</v>
      </c>
      <c r="M434" s="4"/>
      <c r="N434">
        <f t="shared" si="13"/>
        <v>0</v>
      </c>
    </row>
    <row r="435" spans="1:14" ht="45" customHeight="1" x14ac:dyDescent="0.35">
      <c r="A435" s="4" t="s">
        <v>293</v>
      </c>
      <c r="B435" t="str">
        <f>VLOOKUP(A435,[1]Sheet1!A:B,2,FALSE)</f>
        <v>Mal Ciputra Tangerang</v>
      </c>
      <c r="C435" t="str">
        <f>VLOOKUP(B435,[1]Proyek!A:E,5,FALSE)</f>
        <v>Mall</v>
      </c>
      <c r="D435" s="5" t="s">
        <v>15</v>
      </c>
      <c r="E435" s="5" t="s">
        <v>16</v>
      </c>
      <c r="F435" s="4" t="s">
        <v>294</v>
      </c>
      <c r="G435" s="4" t="s">
        <v>300</v>
      </c>
      <c r="H435" s="6" t="s">
        <v>301</v>
      </c>
      <c r="I435" s="5" t="s">
        <v>20</v>
      </c>
      <c r="J435" s="5">
        <v>2</v>
      </c>
      <c r="K435" s="5">
        <v>1</v>
      </c>
      <c r="L435" s="5">
        <f t="shared" si="12"/>
        <v>2</v>
      </c>
      <c r="M435" s="4"/>
      <c r="N435">
        <f t="shared" si="13"/>
        <v>0</v>
      </c>
    </row>
    <row r="436" spans="1:14" ht="45" customHeight="1" x14ac:dyDescent="0.35">
      <c r="A436" s="4" t="s">
        <v>293</v>
      </c>
      <c r="B436" t="str">
        <f>VLOOKUP(A436,[1]Sheet1!A:B,2,FALSE)</f>
        <v>Mal Ciputra Tangerang</v>
      </c>
      <c r="C436" t="str">
        <f>VLOOKUP(B436,[1]Proyek!A:E,5,FALSE)</f>
        <v>Mall</v>
      </c>
      <c r="D436" s="5" t="s">
        <v>15</v>
      </c>
      <c r="E436" s="5" t="s">
        <v>16</v>
      </c>
      <c r="F436" s="4" t="s">
        <v>294</v>
      </c>
      <c r="G436" s="4" t="s">
        <v>302</v>
      </c>
      <c r="H436" s="6" t="s">
        <v>303</v>
      </c>
      <c r="I436" s="5" t="s">
        <v>20</v>
      </c>
      <c r="J436" s="5">
        <v>2</v>
      </c>
      <c r="K436" s="5">
        <v>2</v>
      </c>
      <c r="L436" s="5">
        <f t="shared" si="12"/>
        <v>4</v>
      </c>
      <c r="M436" s="4"/>
      <c r="N436">
        <f t="shared" si="13"/>
        <v>0</v>
      </c>
    </row>
    <row r="437" spans="1:14" ht="45" customHeight="1" x14ac:dyDescent="0.35">
      <c r="A437" s="4" t="s">
        <v>293</v>
      </c>
      <c r="B437" t="str">
        <f>VLOOKUP(A437,[1]Sheet1!A:B,2,FALSE)</f>
        <v>Mal Ciputra Tangerang</v>
      </c>
      <c r="C437" t="str">
        <f>VLOOKUP(B437,[1]Proyek!A:E,5,FALSE)</f>
        <v>Mall</v>
      </c>
      <c r="D437" s="5" t="s">
        <v>15</v>
      </c>
      <c r="E437" s="5" t="s">
        <v>16</v>
      </c>
      <c r="F437" s="4" t="s">
        <v>294</v>
      </c>
      <c r="G437" s="4" t="s">
        <v>304</v>
      </c>
      <c r="H437" s="6" t="s">
        <v>305</v>
      </c>
      <c r="I437" s="5" t="s">
        <v>20</v>
      </c>
      <c r="J437" s="5">
        <v>2</v>
      </c>
      <c r="K437" s="5">
        <v>1</v>
      </c>
      <c r="L437" s="5">
        <f t="shared" si="12"/>
        <v>2</v>
      </c>
      <c r="M437" s="4"/>
      <c r="N437">
        <f t="shared" si="13"/>
        <v>0</v>
      </c>
    </row>
    <row r="438" spans="1:14" ht="45" customHeight="1" x14ac:dyDescent="0.35">
      <c r="A438" s="4" t="s">
        <v>293</v>
      </c>
      <c r="B438" t="str">
        <f>VLOOKUP(A438,[1]Sheet1!A:B,2,FALSE)</f>
        <v>Mal Ciputra Tangerang</v>
      </c>
      <c r="C438" t="str">
        <f>VLOOKUP(B438,[1]Proyek!A:E,5,FALSE)</f>
        <v>Mall</v>
      </c>
      <c r="D438" s="5" t="s">
        <v>15</v>
      </c>
      <c r="E438" s="5" t="s">
        <v>16</v>
      </c>
      <c r="F438" s="4" t="s">
        <v>306</v>
      </c>
      <c r="G438" s="4" t="s">
        <v>307</v>
      </c>
      <c r="H438" s="6" t="s">
        <v>308</v>
      </c>
      <c r="I438" s="5" t="s">
        <v>20</v>
      </c>
      <c r="J438" s="5">
        <v>2</v>
      </c>
      <c r="K438" s="5">
        <v>1</v>
      </c>
      <c r="L438" s="5">
        <f t="shared" si="12"/>
        <v>2</v>
      </c>
      <c r="M438" s="4"/>
      <c r="N438">
        <f t="shared" si="13"/>
        <v>0</v>
      </c>
    </row>
    <row r="439" spans="1:14" ht="45" customHeight="1" x14ac:dyDescent="0.35">
      <c r="A439" s="4" t="s">
        <v>293</v>
      </c>
      <c r="B439" t="str">
        <f>VLOOKUP(A439,[1]Sheet1!A:B,2,FALSE)</f>
        <v>Mal Ciputra Tangerang</v>
      </c>
      <c r="C439" t="str">
        <f>VLOOKUP(B439,[1]Proyek!A:E,5,FALSE)</f>
        <v>Mall</v>
      </c>
      <c r="D439" s="5" t="s">
        <v>15</v>
      </c>
      <c r="E439" s="5" t="s">
        <v>16</v>
      </c>
      <c r="F439" s="4" t="s">
        <v>306</v>
      </c>
      <c r="G439" s="4" t="s">
        <v>309</v>
      </c>
      <c r="H439" s="6" t="s">
        <v>310</v>
      </c>
      <c r="I439" s="5" t="s">
        <v>20</v>
      </c>
      <c r="J439" s="5">
        <v>2</v>
      </c>
      <c r="K439" s="5">
        <v>3</v>
      </c>
      <c r="L439" s="5">
        <f t="shared" si="12"/>
        <v>6</v>
      </c>
      <c r="M439" s="4"/>
      <c r="N439">
        <f t="shared" si="13"/>
        <v>1</v>
      </c>
    </row>
    <row r="440" spans="1:14" ht="45" customHeight="1" x14ac:dyDescent="0.35">
      <c r="A440" s="4" t="s">
        <v>293</v>
      </c>
      <c r="B440" t="str">
        <f>VLOOKUP(A440,[1]Sheet1!A:B,2,FALSE)</f>
        <v>Mal Ciputra Tangerang</v>
      </c>
      <c r="C440" t="str">
        <f>VLOOKUP(B440,[1]Proyek!A:E,5,FALSE)</f>
        <v>Mall</v>
      </c>
      <c r="D440" s="5" t="s">
        <v>15</v>
      </c>
      <c r="E440" s="5" t="s">
        <v>16</v>
      </c>
      <c r="F440" s="4" t="s">
        <v>306</v>
      </c>
      <c r="G440" s="4" t="s">
        <v>311</v>
      </c>
      <c r="H440" s="6" t="s">
        <v>312</v>
      </c>
      <c r="I440" s="5" t="s">
        <v>20</v>
      </c>
      <c r="J440" s="5">
        <v>2</v>
      </c>
      <c r="K440" s="5">
        <v>3</v>
      </c>
      <c r="L440" s="5">
        <f t="shared" si="12"/>
        <v>6</v>
      </c>
      <c r="M440" s="4"/>
      <c r="N440">
        <f t="shared" si="13"/>
        <v>0</v>
      </c>
    </row>
    <row r="441" spans="1:14" ht="45" customHeight="1" x14ac:dyDescent="0.35">
      <c r="A441" s="4" t="s">
        <v>293</v>
      </c>
      <c r="B441" t="str">
        <f>VLOOKUP(A441,[1]Sheet1!A:B,2,FALSE)</f>
        <v>Mal Ciputra Tangerang</v>
      </c>
      <c r="C441" t="str">
        <f>VLOOKUP(B441,[1]Proyek!A:E,5,FALSE)</f>
        <v>Mall</v>
      </c>
      <c r="D441" s="5" t="s">
        <v>15</v>
      </c>
      <c r="E441" s="5" t="s">
        <v>16</v>
      </c>
      <c r="F441" s="4" t="s">
        <v>313</v>
      </c>
      <c r="G441" s="4" t="s">
        <v>314</v>
      </c>
      <c r="H441" s="6" t="s">
        <v>315</v>
      </c>
      <c r="I441" s="5" t="s">
        <v>20</v>
      </c>
      <c r="J441" s="5">
        <v>2</v>
      </c>
      <c r="K441" s="5">
        <v>3</v>
      </c>
      <c r="L441" s="5">
        <f t="shared" si="12"/>
        <v>6</v>
      </c>
      <c r="M441" s="4"/>
      <c r="N441">
        <f t="shared" si="13"/>
        <v>0</v>
      </c>
    </row>
    <row r="442" spans="1:14" ht="45" customHeight="1" x14ac:dyDescent="0.35">
      <c r="A442" s="4" t="s">
        <v>293</v>
      </c>
      <c r="B442" t="str">
        <f>VLOOKUP(A442,[1]Sheet1!A:B,2,FALSE)</f>
        <v>Mal Ciputra Tangerang</v>
      </c>
      <c r="C442" t="str">
        <f>VLOOKUP(B442,[1]Proyek!A:E,5,FALSE)</f>
        <v>Mall</v>
      </c>
      <c r="D442" s="5" t="s">
        <v>15</v>
      </c>
      <c r="E442" s="5" t="s">
        <v>16</v>
      </c>
      <c r="F442" s="4" t="s">
        <v>313</v>
      </c>
      <c r="G442" s="4" t="s">
        <v>316</v>
      </c>
      <c r="H442" s="6" t="s">
        <v>317</v>
      </c>
      <c r="I442" s="5" t="s">
        <v>20</v>
      </c>
      <c r="J442" s="5">
        <v>2</v>
      </c>
      <c r="K442" s="5">
        <v>2</v>
      </c>
      <c r="L442" s="5">
        <f t="shared" si="12"/>
        <v>4</v>
      </c>
      <c r="M442" s="4"/>
      <c r="N442">
        <f t="shared" si="13"/>
        <v>0</v>
      </c>
    </row>
    <row r="443" spans="1:14" ht="45" customHeight="1" x14ac:dyDescent="0.35">
      <c r="A443" s="7" t="s">
        <v>293</v>
      </c>
      <c r="B443" t="str">
        <f>VLOOKUP(A443,[1]Sheet1!A:B,2,FALSE)</f>
        <v>Mal Ciputra Tangerang</v>
      </c>
      <c r="C443" t="str">
        <f>VLOOKUP(B443,[1]Proyek!A:E,5,FALSE)</f>
        <v>Mall</v>
      </c>
      <c r="D443" s="8" t="s">
        <v>15</v>
      </c>
      <c r="E443" s="8" t="s">
        <v>16</v>
      </c>
      <c r="F443" s="7" t="s">
        <v>313</v>
      </c>
      <c r="G443" s="7" t="s">
        <v>318</v>
      </c>
      <c r="H443" s="9" t="s">
        <v>22</v>
      </c>
      <c r="I443" s="8" t="s">
        <v>23</v>
      </c>
      <c r="J443" s="8">
        <v>0</v>
      </c>
      <c r="K443" s="8">
        <v>0</v>
      </c>
      <c r="L443" s="5">
        <f t="shared" si="12"/>
        <v>0</v>
      </c>
      <c r="M443" s="7"/>
      <c r="N443">
        <f t="shared" si="13"/>
        <v>0</v>
      </c>
    </row>
    <row r="444" spans="1:14" ht="45" customHeight="1" x14ac:dyDescent="0.35">
      <c r="A444" s="4" t="s">
        <v>293</v>
      </c>
      <c r="B444" t="str">
        <f>VLOOKUP(A444,[1]Sheet1!A:B,2,FALSE)</f>
        <v>Mal Ciputra Tangerang</v>
      </c>
      <c r="C444" t="str">
        <f>VLOOKUP(B444,[1]Proyek!A:E,5,FALSE)</f>
        <v>Mall</v>
      </c>
      <c r="D444" s="5" t="s">
        <v>15</v>
      </c>
      <c r="E444" s="5" t="s">
        <v>16</v>
      </c>
      <c r="F444" s="4" t="s">
        <v>313</v>
      </c>
      <c r="G444" s="4" t="s">
        <v>319</v>
      </c>
      <c r="H444" s="6" t="s">
        <v>320</v>
      </c>
      <c r="I444" s="5" t="s">
        <v>20</v>
      </c>
      <c r="J444" s="5">
        <v>2</v>
      </c>
      <c r="K444" s="5">
        <v>1</v>
      </c>
      <c r="L444" s="5">
        <f t="shared" si="12"/>
        <v>2</v>
      </c>
      <c r="M444" s="4"/>
      <c r="N444">
        <f t="shared" si="13"/>
        <v>0</v>
      </c>
    </row>
    <row r="445" spans="1:14" ht="45" customHeight="1" x14ac:dyDescent="0.35">
      <c r="A445" s="7" t="s">
        <v>293</v>
      </c>
      <c r="B445" t="str">
        <f>VLOOKUP(A445,[1]Sheet1!A:B,2,FALSE)</f>
        <v>Mal Ciputra Tangerang</v>
      </c>
      <c r="C445" t="str">
        <f>VLOOKUP(B445,[1]Proyek!A:E,5,FALSE)</f>
        <v>Mall</v>
      </c>
      <c r="D445" s="8" t="s">
        <v>15</v>
      </c>
      <c r="E445" s="8" t="s">
        <v>16</v>
      </c>
      <c r="F445" s="7" t="s">
        <v>321</v>
      </c>
      <c r="G445" s="7" t="s">
        <v>322</v>
      </c>
      <c r="H445" s="9" t="s">
        <v>22</v>
      </c>
      <c r="I445" s="8" t="s">
        <v>23</v>
      </c>
      <c r="J445" s="8">
        <v>0</v>
      </c>
      <c r="K445" s="8">
        <v>0</v>
      </c>
      <c r="L445" s="5">
        <f t="shared" si="12"/>
        <v>0</v>
      </c>
      <c r="M445" s="7"/>
      <c r="N445">
        <f t="shared" si="13"/>
        <v>0</v>
      </c>
    </row>
    <row r="446" spans="1:14" ht="45" customHeight="1" x14ac:dyDescent="0.35">
      <c r="A446" s="4" t="s">
        <v>293</v>
      </c>
      <c r="B446" t="str">
        <f>VLOOKUP(A446,[1]Sheet1!A:B,2,FALSE)</f>
        <v>Mal Ciputra Tangerang</v>
      </c>
      <c r="C446" t="str">
        <f>VLOOKUP(B446,[1]Proyek!A:E,5,FALSE)</f>
        <v>Mall</v>
      </c>
      <c r="D446" s="5" t="s">
        <v>15</v>
      </c>
      <c r="E446" s="5" t="s">
        <v>16</v>
      </c>
      <c r="F446" s="4" t="s">
        <v>321</v>
      </c>
      <c r="G446" s="4" t="s">
        <v>323</v>
      </c>
      <c r="H446" s="6" t="s">
        <v>324</v>
      </c>
      <c r="I446" s="5" t="s">
        <v>20</v>
      </c>
      <c r="J446" s="5">
        <v>2</v>
      </c>
      <c r="K446" s="5">
        <v>2</v>
      </c>
      <c r="L446" s="5">
        <f t="shared" si="12"/>
        <v>4</v>
      </c>
      <c r="M446" s="4"/>
      <c r="N446">
        <f t="shared" si="13"/>
        <v>0</v>
      </c>
    </row>
    <row r="447" spans="1:14" ht="45" customHeight="1" x14ac:dyDescent="0.35">
      <c r="A447" s="4" t="s">
        <v>293</v>
      </c>
      <c r="B447" t="str">
        <f>VLOOKUP(A447,[1]Sheet1!A:B,2,FALSE)</f>
        <v>Mal Ciputra Tangerang</v>
      </c>
      <c r="C447" t="str">
        <f>VLOOKUP(B447,[1]Proyek!A:E,5,FALSE)</f>
        <v>Mall</v>
      </c>
      <c r="D447" s="5" t="s">
        <v>15</v>
      </c>
      <c r="E447" s="5" t="s">
        <v>16</v>
      </c>
      <c r="F447" s="4" t="s">
        <v>321</v>
      </c>
      <c r="G447" s="4" t="s">
        <v>325</v>
      </c>
      <c r="H447" s="6" t="s">
        <v>326</v>
      </c>
      <c r="I447" s="5" t="s">
        <v>20</v>
      </c>
      <c r="J447" s="5">
        <v>3</v>
      </c>
      <c r="K447" s="5">
        <v>1</v>
      </c>
      <c r="L447" s="5">
        <f t="shared" si="12"/>
        <v>3</v>
      </c>
      <c r="M447" s="4"/>
      <c r="N447">
        <f t="shared" si="13"/>
        <v>0</v>
      </c>
    </row>
    <row r="448" spans="1:14" ht="45" customHeight="1" x14ac:dyDescent="0.35">
      <c r="A448" s="4" t="s">
        <v>293</v>
      </c>
      <c r="B448" t="str">
        <f>VLOOKUP(A448,[1]Sheet1!A:B,2,FALSE)</f>
        <v>Mal Ciputra Tangerang</v>
      </c>
      <c r="C448" t="str">
        <f>VLOOKUP(B448,[1]Proyek!A:E,5,FALSE)</f>
        <v>Mall</v>
      </c>
      <c r="D448" s="5" t="s">
        <v>15</v>
      </c>
      <c r="E448" s="5" t="s">
        <v>16</v>
      </c>
      <c r="F448" s="4" t="s">
        <v>321</v>
      </c>
      <c r="G448" s="4" t="s">
        <v>318</v>
      </c>
      <c r="H448" s="6" t="s">
        <v>327</v>
      </c>
      <c r="I448" s="5" t="s">
        <v>20</v>
      </c>
      <c r="J448" s="5">
        <v>2</v>
      </c>
      <c r="K448" s="5">
        <v>1</v>
      </c>
      <c r="L448" s="5">
        <f t="shared" si="12"/>
        <v>2</v>
      </c>
      <c r="M448" s="4"/>
      <c r="N448">
        <f t="shared" si="13"/>
        <v>0</v>
      </c>
    </row>
    <row r="449" spans="1:14" ht="45" customHeight="1" x14ac:dyDescent="0.35">
      <c r="A449" s="4" t="s">
        <v>293</v>
      </c>
      <c r="B449" t="str">
        <f>VLOOKUP(A449,[1]Sheet1!A:B,2,FALSE)</f>
        <v>Mal Ciputra Tangerang</v>
      </c>
      <c r="C449" t="str">
        <f>VLOOKUP(B449,[1]Proyek!A:E,5,FALSE)</f>
        <v>Mall</v>
      </c>
      <c r="D449" s="5" t="s">
        <v>15</v>
      </c>
      <c r="E449" s="5" t="s">
        <v>16</v>
      </c>
      <c r="F449" s="4" t="s">
        <v>321</v>
      </c>
      <c r="G449" s="4" t="s">
        <v>328</v>
      </c>
      <c r="H449" s="6" t="s">
        <v>329</v>
      </c>
      <c r="I449" s="5" t="s">
        <v>20</v>
      </c>
      <c r="J449" s="5">
        <v>2</v>
      </c>
      <c r="K449" s="5">
        <v>3</v>
      </c>
      <c r="L449" s="5">
        <f t="shared" si="12"/>
        <v>6</v>
      </c>
      <c r="M449" s="4"/>
      <c r="N449">
        <f t="shared" si="13"/>
        <v>1</v>
      </c>
    </row>
    <row r="450" spans="1:14" ht="45" customHeight="1" x14ac:dyDescent="0.35">
      <c r="A450" s="4" t="s">
        <v>293</v>
      </c>
      <c r="B450" t="str">
        <f>VLOOKUP(A450,[1]Sheet1!A:B,2,FALSE)</f>
        <v>Mal Ciputra Tangerang</v>
      </c>
      <c r="C450" t="str">
        <f>VLOOKUP(B450,[1]Proyek!A:E,5,FALSE)</f>
        <v>Mall</v>
      </c>
      <c r="D450" s="5" t="s">
        <v>15</v>
      </c>
      <c r="E450" s="5" t="s">
        <v>16</v>
      </c>
      <c r="F450" s="4" t="s">
        <v>321</v>
      </c>
      <c r="G450" s="4" t="s">
        <v>319</v>
      </c>
      <c r="H450" s="6" t="s">
        <v>330</v>
      </c>
      <c r="I450" s="5" t="s">
        <v>20</v>
      </c>
      <c r="J450" s="5">
        <v>2</v>
      </c>
      <c r="K450" s="5">
        <v>4</v>
      </c>
      <c r="L450" s="5">
        <f t="shared" si="12"/>
        <v>8</v>
      </c>
      <c r="M450" s="4"/>
      <c r="N450">
        <f t="shared" si="13"/>
        <v>1</v>
      </c>
    </row>
    <row r="451" spans="1:14" ht="45" customHeight="1" x14ac:dyDescent="0.35">
      <c r="A451" s="7" t="s">
        <v>293</v>
      </c>
      <c r="B451" t="str">
        <f>VLOOKUP(A451,[1]Sheet1!A:B,2,FALSE)</f>
        <v>Mal Ciputra Tangerang</v>
      </c>
      <c r="C451" t="str">
        <f>VLOOKUP(B451,[1]Proyek!A:E,5,FALSE)</f>
        <v>Mall</v>
      </c>
      <c r="D451" s="8" t="s">
        <v>15</v>
      </c>
      <c r="E451" s="8" t="s">
        <v>16</v>
      </c>
      <c r="F451" s="7" t="s">
        <v>49</v>
      </c>
      <c r="G451" s="7" t="s">
        <v>145</v>
      </c>
      <c r="H451" s="9" t="s">
        <v>22</v>
      </c>
      <c r="I451" s="8" t="s">
        <v>23</v>
      </c>
      <c r="J451" s="8">
        <v>0</v>
      </c>
      <c r="K451" s="8">
        <v>0</v>
      </c>
      <c r="L451" s="5">
        <f t="shared" ref="L451:L514" si="14">J451*K451</f>
        <v>0</v>
      </c>
      <c r="M451" s="7"/>
      <c r="N451">
        <f t="shared" ref="N451:N514" si="15">IF(H451="",0,(LEN(H451)-LEN(SUBSTITUTE(LOWER(H451),"temuan ulangan","")))/LEN("temuan ulangan")+(LEN(H451)-LEN(SUBSTITUTE(H451,"(TU)","")))/LEN("(TU)"))</f>
        <v>0</v>
      </c>
    </row>
    <row r="452" spans="1:14" ht="45" customHeight="1" x14ac:dyDescent="0.35">
      <c r="A452" s="7" t="s">
        <v>293</v>
      </c>
      <c r="B452" t="str">
        <f>VLOOKUP(A452,[1]Sheet1!A:B,2,FALSE)</f>
        <v>Mal Ciputra Tangerang</v>
      </c>
      <c r="C452" t="str">
        <f>VLOOKUP(B452,[1]Proyek!A:E,5,FALSE)</f>
        <v>Mall</v>
      </c>
      <c r="D452" s="8" t="s">
        <v>15</v>
      </c>
      <c r="E452" s="8" t="s">
        <v>16</v>
      </c>
      <c r="F452" s="7" t="s">
        <v>49</v>
      </c>
      <c r="G452" s="7" t="s">
        <v>51</v>
      </c>
      <c r="H452" s="9" t="s">
        <v>22</v>
      </c>
      <c r="I452" s="8" t="s">
        <v>23</v>
      </c>
      <c r="J452" s="8">
        <v>0</v>
      </c>
      <c r="K452" s="8">
        <v>0</v>
      </c>
      <c r="L452" s="5">
        <f t="shared" si="14"/>
        <v>0</v>
      </c>
      <c r="M452" s="7"/>
      <c r="N452">
        <f t="shared" si="15"/>
        <v>0</v>
      </c>
    </row>
    <row r="453" spans="1:14" ht="45" customHeight="1" x14ac:dyDescent="0.35">
      <c r="A453" s="7" t="s">
        <v>293</v>
      </c>
      <c r="B453" t="str">
        <f>VLOOKUP(A453,[1]Sheet1!A:B,2,FALSE)</f>
        <v>Mal Ciputra Tangerang</v>
      </c>
      <c r="C453" t="str">
        <f>VLOOKUP(B453,[1]Proyek!A:E,5,FALSE)</f>
        <v>Mall</v>
      </c>
      <c r="D453" s="8" t="s">
        <v>15</v>
      </c>
      <c r="E453" s="8" t="s">
        <v>16</v>
      </c>
      <c r="F453" s="7" t="s">
        <v>49</v>
      </c>
      <c r="G453" s="7" t="s">
        <v>331</v>
      </c>
      <c r="H453" s="9" t="s">
        <v>22</v>
      </c>
      <c r="I453" s="8" t="s">
        <v>23</v>
      </c>
      <c r="J453" s="8">
        <v>0</v>
      </c>
      <c r="K453" s="8">
        <v>0</v>
      </c>
      <c r="L453" s="5">
        <f t="shared" si="14"/>
        <v>0</v>
      </c>
      <c r="M453" s="7"/>
      <c r="N453">
        <f t="shared" si="15"/>
        <v>0</v>
      </c>
    </row>
    <row r="454" spans="1:14" ht="45" customHeight="1" x14ac:dyDescent="0.35">
      <c r="A454" s="7" t="s">
        <v>293</v>
      </c>
      <c r="B454" t="str">
        <f>VLOOKUP(A454,[1]Sheet1!A:B,2,FALSE)</f>
        <v>Mal Ciputra Tangerang</v>
      </c>
      <c r="C454" t="str">
        <f>VLOOKUP(B454,[1]Proyek!A:E,5,FALSE)</f>
        <v>Mall</v>
      </c>
      <c r="D454" s="8" t="s">
        <v>15</v>
      </c>
      <c r="E454" s="8" t="s">
        <v>16</v>
      </c>
      <c r="F454" s="7" t="s">
        <v>49</v>
      </c>
      <c r="G454" s="7" t="s">
        <v>56</v>
      </c>
      <c r="H454" s="9" t="s">
        <v>22</v>
      </c>
      <c r="I454" s="8" t="s">
        <v>23</v>
      </c>
      <c r="J454" s="8">
        <v>0</v>
      </c>
      <c r="K454" s="8">
        <v>0</v>
      </c>
      <c r="L454" s="5">
        <f t="shared" si="14"/>
        <v>0</v>
      </c>
      <c r="M454" s="7"/>
      <c r="N454">
        <f t="shared" si="15"/>
        <v>0</v>
      </c>
    </row>
    <row r="455" spans="1:14" ht="45" customHeight="1" x14ac:dyDescent="0.35">
      <c r="A455" s="7" t="s">
        <v>293</v>
      </c>
      <c r="B455" t="str">
        <f>VLOOKUP(A455,[1]Sheet1!A:B,2,FALSE)</f>
        <v>Mal Ciputra Tangerang</v>
      </c>
      <c r="C455" t="str">
        <f>VLOOKUP(B455,[1]Proyek!A:E,5,FALSE)</f>
        <v>Mall</v>
      </c>
      <c r="D455" s="8" t="s">
        <v>15</v>
      </c>
      <c r="E455" s="8" t="s">
        <v>16</v>
      </c>
      <c r="F455" s="7" t="s">
        <v>332</v>
      </c>
      <c r="G455" s="7" t="s">
        <v>333</v>
      </c>
      <c r="H455" s="9" t="s">
        <v>22</v>
      </c>
      <c r="I455" s="8" t="s">
        <v>23</v>
      </c>
      <c r="J455" s="8">
        <v>0</v>
      </c>
      <c r="K455" s="8">
        <v>0</v>
      </c>
      <c r="L455" s="5">
        <f t="shared" si="14"/>
        <v>0</v>
      </c>
      <c r="M455" s="7"/>
      <c r="N455">
        <f t="shared" si="15"/>
        <v>0</v>
      </c>
    </row>
    <row r="456" spans="1:14" ht="45" customHeight="1" x14ac:dyDescent="0.35">
      <c r="A456" s="7" t="s">
        <v>293</v>
      </c>
      <c r="B456" t="str">
        <f>VLOOKUP(A456,[1]Sheet1!A:B,2,FALSE)</f>
        <v>Mal Ciputra Tangerang</v>
      </c>
      <c r="C456" t="str">
        <f>VLOOKUP(B456,[1]Proyek!A:E,5,FALSE)</f>
        <v>Mall</v>
      </c>
      <c r="D456" s="8" t="s">
        <v>15</v>
      </c>
      <c r="E456" s="8" t="s">
        <v>16</v>
      </c>
      <c r="F456" s="7" t="s">
        <v>332</v>
      </c>
      <c r="G456" s="7" t="s">
        <v>334</v>
      </c>
      <c r="H456" s="9" t="s">
        <v>22</v>
      </c>
      <c r="I456" s="8" t="s">
        <v>23</v>
      </c>
      <c r="J456" s="8">
        <v>0</v>
      </c>
      <c r="K456" s="8">
        <v>0</v>
      </c>
      <c r="L456" s="5">
        <f t="shared" si="14"/>
        <v>0</v>
      </c>
      <c r="M456" s="7"/>
      <c r="N456">
        <f t="shared" si="15"/>
        <v>0</v>
      </c>
    </row>
    <row r="457" spans="1:14" ht="45" customHeight="1" x14ac:dyDescent="0.35">
      <c r="A457" s="4" t="s">
        <v>293</v>
      </c>
      <c r="B457" t="str">
        <f>VLOOKUP(A457,[1]Sheet1!A:B,2,FALSE)</f>
        <v>Mal Ciputra Tangerang</v>
      </c>
      <c r="C457" t="str">
        <f>VLOOKUP(B457,[1]Proyek!A:E,5,FALSE)</f>
        <v>Mall</v>
      </c>
      <c r="D457" s="5" t="s">
        <v>15</v>
      </c>
      <c r="E457" s="5" t="s">
        <v>16</v>
      </c>
      <c r="F457" s="4" t="s">
        <v>332</v>
      </c>
      <c r="G457" s="4" t="s">
        <v>335</v>
      </c>
      <c r="H457" s="6" t="s">
        <v>336</v>
      </c>
      <c r="I457" s="5" t="s">
        <v>20</v>
      </c>
      <c r="J457" s="5">
        <v>2</v>
      </c>
      <c r="K457" s="5">
        <v>3</v>
      </c>
      <c r="L457" s="5">
        <f t="shared" si="14"/>
        <v>6</v>
      </c>
      <c r="M457" s="4"/>
      <c r="N457">
        <f t="shared" si="15"/>
        <v>0</v>
      </c>
    </row>
    <row r="458" spans="1:14" ht="45" customHeight="1" x14ac:dyDescent="0.35">
      <c r="A458" s="4" t="s">
        <v>293</v>
      </c>
      <c r="B458" t="str">
        <f>VLOOKUP(A458,[1]Sheet1!A:B,2,FALSE)</f>
        <v>Mal Ciputra Tangerang</v>
      </c>
      <c r="C458" t="str">
        <f>VLOOKUP(B458,[1]Proyek!A:E,5,FALSE)</f>
        <v>Mall</v>
      </c>
      <c r="D458" s="5" t="s">
        <v>15</v>
      </c>
      <c r="E458" s="5" t="s">
        <v>16</v>
      </c>
      <c r="F458" s="4" t="s">
        <v>332</v>
      </c>
      <c r="G458" s="4" t="s">
        <v>337</v>
      </c>
      <c r="H458" s="6" t="s">
        <v>338</v>
      </c>
      <c r="I458" s="5" t="s">
        <v>20</v>
      </c>
      <c r="J458" s="5">
        <v>2</v>
      </c>
      <c r="K458" s="5">
        <v>3</v>
      </c>
      <c r="L458" s="5">
        <f t="shared" si="14"/>
        <v>6</v>
      </c>
      <c r="M458" s="4"/>
      <c r="N458">
        <f t="shared" si="15"/>
        <v>0</v>
      </c>
    </row>
    <row r="459" spans="1:14" ht="45" customHeight="1" x14ac:dyDescent="0.35">
      <c r="A459" s="7" t="s">
        <v>293</v>
      </c>
      <c r="B459" t="str">
        <f>VLOOKUP(A459,[1]Sheet1!A:B,2,FALSE)</f>
        <v>Mal Ciputra Tangerang</v>
      </c>
      <c r="C459" t="str">
        <f>VLOOKUP(B459,[1]Proyek!A:E,5,FALSE)</f>
        <v>Mall</v>
      </c>
      <c r="D459" s="8" t="s">
        <v>15</v>
      </c>
      <c r="E459" s="8" t="s">
        <v>16</v>
      </c>
      <c r="F459" s="7" t="s">
        <v>332</v>
      </c>
      <c r="G459" s="7" t="s">
        <v>323</v>
      </c>
      <c r="H459" s="9" t="s">
        <v>22</v>
      </c>
      <c r="I459" s="8" t="s">
        <v>23</v>
      </c>
      <c r="J459" s="8">
        <v>0</v>
      </c>
      <c r="K459" s="8">
        <v>0</v>
      </c>
      <c r="L459" s="5">
        <f t="shared" si="14"/>
        <v>0</v>
      </c>
      <c r="M459" s="7"/>
      <c r="N459">
        <f t="shared" si="15"/>
        <v>0</v>
      </c>
    </row>
    <row r="460" spans="1:14" ht="45" customHeight="1" x14ac:dyDescent="0.35">
      <c r="A460" s="7" t="s">
        <v>293</v>
      </c>
      <c r="B460" t="str">
        <f>VLOOKUP(A460,[1]Sheet1!A:B,2,FALSE)</f>
        <v>Mal Ciputra Tangerang</v>
      </c>
      <c r="C460" t="str">
        <f>VLOOKUP(B460,[1]Proyek!A:E,5,FALSE)</f>
        <v>Mall</v>
      </c>
      <c r="D460" s="8" t="s">
        <v>15</v>
      </c>
      <c r="E460" s="8" t="s">
        <v>16</v>
      </c>
      <c r="F460" s="7" t="s">
        <v>332</v>
      </c>
      <c r="G460" s="7" t="s">
        <v>339</v>
      </c>
      <c r="H460" s="9" t="s">
        <v>22</v>
      </c>
      <c r="I460" s="8" t="s">
        <v>23</v>
      </c>
      <c r="J460" s="8">
        <v>0</v>
      </c>
      <c r="K460" s="8">
        <v>0</v>
      </c>
      <c r="L460" s="5">
        <f t="shared" si="14"/>
        <v>0</v>
      </c>
      <c r="M460" s="7"/>
      <c r="N460">
        <f t="shared" si="15"/>
        <v>0</v>
      </c>
    </row>
    <row r="461" spans="1:14" ht="45" customHeight="1" x14ac:dyDescent="0.35">
      <c r="A461" s="4" t="s">
        <v>293</v>
      </c>
      <c r="B461" t="str">
        <f>VLOOKUP(A461,[1]Sheet1!A:B,2,FALSE)</f>
        <v>Mal Ciputra Tangerang</v>
      </c>
      <c r="C461" t="str">
        <f>VLOOKUP(B461,[1]Proyek!A:E,5,FALSE)</f>
        <v>Mall</v>
      </c>
      <c r="D461" s="5" t="s">
        <v>15</v>
      </c>
      <c r="E461" s="5" t="s">
        <v>16</v>
      </c>
      <c r="F461" s="4" t="s">
        <v>332</v>
      </c>
      <c r="G461" s="4" t="s">
        <v>340</v>
      </c>
      <c r="H461" s="6" t="s">
        <v>341</v>
      </c>
      <c r="I461" s="5" t="s">
        <v>20</v>
      </c>
      <c r="J461" s="5">
        <v>2</v>
      </c>
      <c r="K461" s="5">
        <v>2</v>
      </c>
      <c r="L461" s="5">
        <f t="shared" si="14"/>
        <v>4</v>
      </c>
      <c r="M461" s="4"/>
      <c r="N461">
        <f t="shared" si="15"/>
        <v>0</v>
      </c>
    </row>
    <row r="462" spans="1:14" ht="45" customHeight="1" x14ac:dyDescent="0.35">
      <c r="A462" s="7" t="s">
        <v>342</v>
      </c>
      <c r="B462" t="str">
        <f>VLOOKUP(A462,[1]Sheet1!A:B,2,FALSE)</f>
        <v>Citra Garden BMW Cilegon</v>
      </c>
      <c r="C462" t="str">
        <f>VLOOKUP(B462,[1]Proyek!A:E,5,FALSE)</f>
        <v>Housing</v>
      </c>
      <c r="D462" s="8" t="s">
        <v>15</v>
      </c>
      <c r="E462" s="8" t="s">
        <v>16</v>
      </c>
      <c r="F462" s="7" t="s">
        <v>60</v>
      </c>
      <c r="G462" s="7" t="s">
        <v>61</v>
      </c>
      <c r="H462" s="9" t="s">
        <v>22</v>
      </c>
      <c r="I462" s="8" t="s">
        <v>23</v>
      </c>
      <c r="J462" s="8">
        <v>0</v>
      </c>
      <c r="K462" s="8">
        <v>0</v>
      </c>
      <c r="L462" s="5">
        <f t="shared" si="14"/>
        <v>0</v>
      </c>
      <c r="M462" s="7"/>
      <c r="N462">
        <f t="shared" si="15"/>
        <v>0</v>
      </c>
    </row>
    <row r="463" spans="1:14" ht="45" customHeight="1" x14ac:dyDescent="0.35">
      <c r="A463" s="7" t="s">
        <v>342</v>
      </c>
      <c r="B463" t="str">
        <f>VLOOKUP(A463,[1]Sheet1!A:B,2,FALSE)</f>
        <v>Citra Garden BMW Cilegon</v>
      </c>
      <c r="C463" t="str">
        <f>VLOOKUP(B463,[1]Proyek!A:E,5,FALSE)</f>
        <v>Housing</v>
      </c>
      <c r="D463" s="8" t="s">
        <v>15</v>
      </c>
      <c r="E463" s="8" t="s">
        <v>16</v>
      </c>
      <c r="F463" s="7" t="s">
        <v>60</v>
      </c>
      <c r="G463" s="7" t="s">
        <v>62</v>
      </c>
      <c r="H463" s="9" t="s">
        <v>22</v>
      </c>
      <c r="I463" s="8" t="s">
        <v>23</v>
      </c>
      <c r="J463" s="8">
        <v>0</v>
      </c>
      <c r="K463" s="8">
        <v>0</v>
      </c>
      <c r="L463" s="5">
        <f t="shared" si="14"/>
        <v>0</v>
      </c>
      <c r="M463" s="7"/>
      <c r="N463">
        <f t="shared" si="15"/>
        <v>0</v>
      </c>
    </row>
    <row r="464" spans="1:14" ht="45" customHeight="1" x14ac:dyDescent="0.35">
      <c r="A464" s="7" t="s">
        <v>342</v>
      </c>
      <c r="B464" t="str">
        <f>VLOOKUP(A464,[1]Sheet1!A:B,2,FALSE)</f>
        <v>Citra Garden BMW Cilegon</v>
      </c>
      <c r="C464" t="str">
        <f>VLOOKUP(B464,[1]Proyek!A:E,5,FALSE)</f>
        <v>Housing</v>
      </c>
      <c r="D464" s="8" t="s">
        <v>15</v>
      </c>
      <c r="E464" s="8" t="s">
        <v>16</v>
      </c>
      <c r="F464" s="7" t="s">
        <v>60</v>
      </c>
      <c r="G464" s="7" t="s">
        <v>63</v>
      </c>
      <c r="H464" s="9" t="s">
        <v>22</v>
      </c>
      <c r="I464" s="8" t="s">
        <v>23</v>
      </c>
      <c r="J464" s="8">
        <v>0</v>
      </c>
      <c r="K464" s="8">
        <v>0</v>
      </c>
      <c r="L464" s="5">
        <f t="shared" si="14"/>
        <v>0</v>
      </c>
      <c r="M464" s="7"/>
      <c r="N464">
        <f t="shared" si="15"/>
        <v>0</v>
      </c>
    </row>
    <row r="465" spans="1:14" ht="45" customHeight="1" x14ac:dyDescent="0.35">
      <c r="A465" s="7" t="s">
        <v>342</v>
      </c>
      <c r="B465" t="str">
        <f>VLOOKUP(A465,[1]Sheet1!A:B,2,FALSE)</f>
        <v>Citra Garden BMW Cilegon</v>
      </c>
      <c r="C465" t="str">
        <f>VLOOKUP(B465,[1]Proyek!A:E,5,FALSE)</f>
        <v>Housing</v>
      </c>
      <c r="D465" s="8" t="s">
        <v>15</v>
      </c>
      <c r="E465" s="8" t="s">
        <v>16</v>
      </c>
      <c r="F465" s="7" t="s">
        <v>60</v>
      </c>
      <c r="G465" s="7" t="s">
        <v>64</v>
      </c>
      <c r="H465" s="9" t="s">
        <v>22</v>
      </c>
      <c r="I465" s="8" t="s">
        <v>23</v>
      </c>
      <c r="J465" s="8">
        <v>0</v>
      </c>
      <c r="K465" s="8">
        <v>0</v>
      </c>
      <c r="L465" s="5">
        <f t="shared" si="14"/>
        <v>0</v>
      </c>
      <c r="M465" s="7"/>
      <c r="N465">
        <f t="shared" si="15"/>
        <v>0</v>
      </c>
    </row>
    <row r="466" spans="1:14" ht="45" customHeight="1" x14ac:dyDescent="0.35">
      <c r="A466" s="7" t="s">
        <v>342</v>
      </c>
      <c r="B466" t="str">
        <f>VLOOKUP(A466,[1]Sheet1!A:B,2,FALSE)</f>
        <v>Citra Garden BMW Cilegon</v>
      </c>
      <c r="C466" t="str">
        <f>VLOOKUP(B466,[1]Proyek!A:E,5,FALSE)</f>
        <v>Housing</v>
      </c>
      <c r="D466" s="8" t="s">
        <v>15</v>
      </c>
      <c r="E466" s="8" t="s">
        <v>16</v>
      </c>
      <c r="F466" s="7" t="s">
        <v>60</v>
      </c>
      <c r="G466" s="7" t="s">
        <v>67</v>
      </c>
      <c r="H466" s="9" t="s">
        <v>22</v>
      </c>
      <c r="I466" s="8" t="s">
        <v>23</v>
      </c>
      <c r="J466" s="8">
        <v>0</v>
      </c>
      <c r="K466" s="8">
        <v>0</v>
      </c>
      <c r="L466" s="5">
        <f t="shared" si="14"/>
        <v>0</v>
      </c>
      <c r="M466" s="7"/>
      <c r="N466">
        <f t="shared" si="15"/>
        <v>0</v>
      </c>
    </row>
    <row r="467" spans="1:14" ht="45" customHeight="1" x14ac:dyDescent="0.35">
      <c r="A467" s="7" t="s">
        <v>342</v>
      </c>
      <c r="B467" t="str">
        <f>VLOOKUP(A467,[1]Sheet1!A:B,2,FALSE)</f>
        <v>Citra Garden BMW Cilegon</v>
      </c>
      <c r="C467" t="str">
        <f>VLOOKUP(B467,[1]Proyek!A:E,5,FALSE)</f>
        <v>Housing</v>
      </c>
      <c r="D467" s="8" t="s">
        <v>15</v>
      </c>
      <c r="E467" s="8" t="s">
        <v>16</v>
      </c>
      <c r="F467" s="7" t="s">
        <v>60</v>
      </c>
      <c r="G467" s="7" t="s">
        <v>68</v>
      </c>
      <c r="H467" s="9" t="s">
        <v>22</v>
      </c>
      <c r="I467" s="8" t="s">
        <v>23</v>
      </c>
      <c r="J467" s="8">
        <v>0</v>
      </c>
      <c r="K467" s="8">
        <v>0</v>
      </c>
      <c r="L467" s="5">
        <f t="shared" si="14"/>
        <v>0</v>
      </c>
      <c r="M467" s="7"/>
      <c r="N467">
        <f t="shared" si="15"/>
        <v>0</v>
      </c>
    </row>
    <row r="468" spans="1:14" ht="45" customHeight="1" x14ac:dyDescent="0.35">
      <c r="A468" s="7" t="s">
        <v>342</v>
      </c>
      <c r="B468" t="str">
        <f>VLOOKUP(A468,[1]Sheet1!A:B,2,FALSE)</f>
        <v>Citra Garden BMW Cilegon</v>
      </c>
      <c r="C468" t="str">
        <f>VLOOKUP(B468,[1]Proyek!A:E,5,FALSE)</f>
        <v>Housing</v>
      </c>
      <c r="D468" s="8" t="s">
        <v>15</v>
      </c>
      <c r="E468" s="8" t="s">
        <v>16</v>
      </c>
      <c r="F468" s="7" t="s">
        <v>60</v>
      </c>
      <c r="G468" s="7" t="s">
        <v>69</v>
      </c>
      <c r="H468" s="9" t="s">
        <v>22</v>
      </c>
      <c r="I468" s="8" t="s">
        <v>23</v>
      </c>
      <c r="J468" s="8">
        <v>0</v>
      </c>
      <c r="K468" s="8">
        <v>0</v>
      </c>
      <c r="L468" s="5">
        <f t="shared" si="14"/>
        <v>0</v>
      </c>
      <c r="M468" s="7"/>
      <c r="N468">
        <f t="shared" si="15"/>
        <v>0</v>
      </c>
    </row>
    <row r="469" spans="1:14" ht="45" customHeight="1" x14ac:dyDescent="0.35">
      <c r="A469" s="7" t="s">
        <v>342</v>
      </c>
      <c r="B469" t="str">
        <f>VLOOKUP(A469,[1]Sheet1!A:B,2,FALSE)</f>
        <v>Citra Garden BMW Cilegon</v>
      </c>
      <c r="C469" t="str">
        <f>VLOOKUP(B469,[1]Proyek!A:E,5,FALSE)</f>
        <v>Housing</v>
      </c>
      <c r="D469" s="8" t="s">
        <v>15</v>
      </c>
      <c r="E469" s="8" t="s">
        <v>16</v>
      </c>
      <c r="F469" s="7" t="s">
        <v>60</v>
      </c>
      <c r="G469" s="7" t="s">
        <v>70</v>
      </c>
      <c r="H469" s="9" t="s">
        <v>22</v>
      </c>
      <c r="I469" s="8" t="s">
        <v>23</v>
      </c>
      <c r="J469" s="8">
        <v>0</v>
      </c>
      <c r="K469" s="8">
        <v>0</v>
      </c>
      <c r="L469" s="5">
        <f t="shared" si="14"/>
        <v>0</v>
      </c>
      <c r="M469" s="7"/>
      <c r="N469">
        <f t="shared" si="15"/>
        <v>0</v>
      </c>
    </row>
    <row r="470" spans="1:14" ht="45" customHeight="1" x14ac:dyDescent="0.35">
      <c r="A470" s="7" t="s">
        <v>342</v>
      </c>
      <c r="B470" t="str">
        <f>VLOOKUP(A470,[1]Sheet1!A:B,2,FALSE)</f>
        <v>Citra Garden BMW Cilegon</v>
      </c>
      <c r="C470" t="str">
        <f>VLOOKUP(B470,[1]Proyek!A:E,5,FALSE)</f>
        <v>Housing</v>
      </c>
      <c r="D470" s="8" t="s">
        <v>15</v>
      </c>
      <c r="E470" s="8" t="s">
        <v>16</v>
      </c>
      <c r="F470" s="7" t="s">
        <v>60</v>
      </c>
      <c r="G470" s="7" t="s">
        <v>71</v>
      </c>
      <c r="H470" s="9" t="s">
        <v>22</v>
      </c>
      <c r="I470" s="8" t="s">
        <v>23</v>
      </c>
      <c r="J470" s="8">
        <v>0</v>
      </c>
      <c r="K470" s="8">
        <v>0</v>
      </c>
      <c r="L470" s="5">
        <f t="shared" si="14"/>
        <v>0</v>
      </c>
      <c r="M470" s="7"/>
      <c r="N470">
        <f t="shared" si="15"/>
        <v>0</v>
      </c>
    </row>
    <row r="471" spans="1:14" ht="45" customHeight="1" x14ac:dyDescent="0.35">
      <c r="A471" s="7" t="s">
        <v>342</v>
      </c>
      <c r="B471" t="str">
        <f>VLOOKUP(A471,[1]Sheet1!A:B,2,FALSE)</f>
        <v>Citra Garden BMW Cilegon</v>
      </c>
      <c r="C471" t="str">
        <f>VLOOKUP(B471,[1]Proyek!A:E,5,FALSE)</f>
        <v>Housing</v>
      </c>
      <c r="D471" s="8" t="s">
        <v>15</v>
      </c>
      <c r="E471" s="8" t="s">
        <v>16</v>
      </c>
      <c r="F471" s="7" t="s">
        <v>60</v>
      </c>
      <c r="G471" s="7" t="s">
        <v>343</v>
      </c>
      <c r="H471" s="9" t="s">
        <v>22</v>
      </c>
      <c r="I471" s="8" t="s">
        <v>23</v>
      </c>
      <c r="J471" s="8">
        <v>0</v>
      </c>
      <c r="K471" s="8">
        <v>0</v>
      </c>
      <c r="L471" s="5">
        <f t="shared" si="14"/>
        <v>0</v>
      </c>
      <c r="M471" s="7"/>
      <c r="N471">
        <f t="shared" si="15"/>
        <v>0</v>
      </c>
    </row>
    <row r="472" spans="1:14" ht="45" customHeight="1" x14ac:dyDescent="0.35">
      <c r="A472" s="4" t="s">
        <v>342</v>
      </c>
      <c r="B472" t="str">
        <f>VLOOKUP(A472,[1]Sheet1!A:B,2,FALSE)</f>
        <v>Citra Garden BMW Cilegon</v>
      </c>
      <c r="C472" t="str">
        <f>VLOOKUP(B472,[1]Proyek!A:E,5,FALSE)</f>
        <v>Housing</v>
      </c>
      <c r="D472" s="5" t="s">
        <v>15</v>
      </c>
      <c r="E472" s="5" t="s">
        <v>16</v>
      </c>
      <c r="F472" s="4" t="s">
        <v>74</v>
      </c>
      <c r="G472" s="4" t="s">
        <v>344</v>
      </c>
      <c r="H472" s="6" t="s">
        <v>345</v>
      </c>
      <c r="I472" s="5" t="s">
        <v>20</v>
      </c>
      <c r="J472" s="5">
        <v>2</v>
      </c>
      <c r="K472" s="5">
        <v>2</v>
      </c>
      <c r="L472" s="5">
        <f t="shared" si="14"/>
        <v>4</v>
      </c>
      <c r="M472" s="4"/>
      <c r="N472">
        <f t="shared" si="15"/>
        <v>0</v>
      </c>
    </row>
    <row r="473" spans="1:14" ht="45" customHeight="1" x14ac:dyDescent="0.35">
      <c r="A473" s="4" t="s">
        <v>342</v>
      </c>
      <c r="B473" t="str">
        <f>VLOOKUP(A473,[1]Sheet1!A:B,2,FALSE)</f>
        <v>Citra Garden BMW Cilegon</v>
      </c>
      <c r="C473" t="str">
        <f>VLOOKUP(B473,[1]Proyek!A:E,5,FALSE)</f>
        <v>Housing</v>
      </c>
      <c r="D473" s="5" t="s">
        <v>15</v>
      </c>
      <c r="E473" s="5" t="s">
        <v>16</v>
      </c>
      <c r="F473" s="4" t="s">
        <v>74</v>
      </c>
      <c r="G473" s="4" t="s">
        <v>346</v>
      </c>
      <c r="H473" s="6" t="s">
        <v>347</v>
      </c>
      <c r="I473" s="5" t="s">
        <v>20</v>
      </c>
      <c r="J473" s="5">
        <v>2</v>
      </c>
      <c r="K473" s="5">
        <v>1</v>
      </c>
      <c r="L473" s="5">
        <f t="shared" si="14"/>
        <v>2</v>
      </c>
      <c r="M473" s="4"/>
      <c r="N473">
        <f t="shared" si="15"/>
        <v>0</v>
      </c>
    </row>
    <row r="474" spans="1:14" ht="45" customHeight="1" x14ac:dyDescent="0.35">
      <c r="A474" s="4" t="s">
        <v>342</v>
      </c>
      <c r="B474" t="str">
        <f>VLOOKUP(A474,[1]Sheet1!A:B,2,FALSE)</f>
        <v>Citra Garden BMW Cilegon</v>
      </c>
      <c r="C474" t="str">
        <f>VLOOKUP(B474,[1]Proyek!A:E,5,FALSE)</f>
        <v>Housing</v>
      </c>
      <c r="D474" s="5" t="s">
        <v>15</v>
      </c>
      <c r="E474" s="5" t="s">
        <v>16</v>
      </c>
      <c r="F474" s="4" t="s">
        <v>83</v>
      </c>
      <c r="G474" s="4" t="s">
        <v>84</v>
      </c>
      <c r="H474" s="6" t="s">
        <v>348</v>
      </c>
      <c r="I474" s="5" t="s">
        <v>20</v>
      </c>
      <c r="J474" s="5">
        <v>2</v>
      </c>
      <c r="K474" s="5">
        <v>3</v>
      </c>
      <c r="L474" s="5">
        <f t="shared" si="14"/>
        <v>6</v>
      </c>
      <c r="M474" s="4"/>
      <c r="N474">
        <f t="shared" si="15"/>
        <v>0</v>
      </c>
    </row>
    <row r="475" spans="1:14" ht="45" customHeight="1" x14ac:dyDescent="0.35">
      <c r="A475" s="4" t="s">
        <v>342</v>
      </c>
      <c r="B475" t="str">
        <f>VLOOKUP(A475,[1]Sheet1!A:B,2,FALSE)</f>
        <v>Citra Garden BMW Cilegon</v>
      </c>
      <c r="C475" t="str">
        <f>VLOOKUP(B475,[1]Proyek!A:E,5,FALSE)</f>
        <v>Housing</v>
      </c>
      <c r="D475" s="5" t="s">
        <v>15</v>
      </c>
      <c r="E475" s="5" t="s">
        <v>16</v>
      </c>
      <c r="F475" s="4" t="s">
        <v>83</v>
      </c>
      <c r="G475" s="4" t="s">
        <v>85</v>
      </c>
      <c r="H475" s="6" t="s">
        <v>349</v>
      </c>
      <c r="I475" s="5" t="s">
        <v>20</v>
      </c>
      <c r="J475" s="5">
        <v>2</v>
      </c>
      <c r="K475" s="5">
        <v>2</v>
      </c>
      <c r="L475" s="5">
        <f t="shared" si="14"/>
        <v>4</v>
      </c>
      <c r="M475" s="4"/>
      <c r="N475">
        <f t="shared" si="15"/>
        <v>0</v>
      </c>
    </row>
    <row r="476" spans="1:14" ht="45" customHeight="1" x14ac:dyDescent="0.35">
      <c r="A476" s="7" t="s">
        <v>342</v>
      </c>
      <c r="B476" t="str">
        <f>VLOOKUP(A476,[1]Sheet1!A:B,2,FALSE)</f>
        <v>Citra Garden BMW Cilegon</v>
      </c>
      <c r="C476" t="str">
        <f>VLOOKUP(B476,[1]Proyek!A:E,5,FALSE)</f>
        <v>Housing</v>
      </c>
      <c r="D476" s="8" t="s">
        <v>15</v>
      </c>
      <c r="E476" s="8" t="s">
        <v>16</v>
      </c>
      <c r="F476" s="7" t="s">
        <v>83</v>
      </c>
      <c r="G476" s="7" t="s">
        <v>86</v>
      </c>
      <c r="H476" s="9" t="s">
        <v>22</v>
      </c>
      <c r="I476" s="8" t="s">
        <v>23</v>
      </c>
      <c r="J476" s="8">
        <v>0</v>
      </c>
      <c r="K476" s="8">
        <v>0</v>
      </c>
      <c r="L476" s="5">
        <f t="shared" si="14"/>
        <v>0</v>
      </c>
      <c r="M476" s="7"/>
      <c r="N476">
        <f t="shared" si="15"/>
        <v>0</v>
      </c>
    </row>
    <row r="477" spans="1:14" ht="45" customHeight="1" x14ac:dyDescent="0.35">
      <c r="A477" s="4" t="s">
        <v>342</v>
      </c>
      <c r="B477" t="str">
        <f>VLOOKUP(A477,[1]Sheet1!A:B,2,FALSE)</f>
        <v>Citra Garden BMW Cilegon</v>
      </c>
      <c r="C477" t="str">
        <f>VLOOKUP(B477,[1]Proyek!A:E,5,FALSE)</f>
        <v>Housing</v>
      </c>
      <c r="D477" s="5" t="s">
        <v>15</v>
      </c>
      <c r="E477" s="5" t="s">
        <v>16</v>
      </c>
      <c r="F477" s="4" t="s">
        <v>91</v>
      </c>
      <c r="G477" s="4" t="s">
        <v>92</v>
      </c>
      <c r="H477" s="6" t="s">
        <v>350</v>
      </c>
      <c r="I477" s="5" t="s">
        <v>20</v>
      </c>
      <c r="J477" s="5">
        <v>2</v>
      </c>
      <c r="K477" s="5">
        <v>4</v>
      </c>
      <c r="L477" s="5">
        <f t="shared" si="14"/>
        <v>8</v>
      </c>
      <c r="M477" s="4"/>
      <c r="N477">
        <f t="shared" si="15"/>
        <v>2</v>
      </c>
    </row>
    <row r="478" spans="1:14" ht="45" customHeight="1" x14ac:dyDescent="0.35">
      <c r="A478" s="7" t="s">
        <v>342</v>
      </c>
      <c r="B478" t="str">
        <f>VLOOKUP(A478,[1]Sheet1!A:B,2,FALSE)</f>
        <v>Citra Garden BMW Cilegon</v>
      </c>
      <c r="C478" t="str">
        <f>VLOOKUP(B478,[1]Proyek!A:E,5,FALSE)</f>
        <v>Housing</v>
      </c>
      <c r="D478" s="8" t="s">
        <v>15</v>
      </c>
      <c r="E478" s="8" t="s">
        <v>16</v>
      </c>
      <c r="F478" s="7" t="s">
        <v>91</v>
      </c>
      <c r="G478" s="7" t="s">
        <v>95</v>
      </c>
      <c r="H478" s="9" t="s">
        <v>22</v>
      </c>
      <c r="I478" s="8" t="s">
        <v>23</v>
      </c>
      <c r="J478" s="8">
        <v>0</v>
      </c>
      <c r="K478" s="8">
        <v>0</v>
      </c>
      <c r="L478" s="5">
        <f t="shared" si="14"/>
        <v>0</v>
      </c>
      <c r="M478" s="7"/>
      <c r="N478">
        <f t="shared" si="15"/>
        <v>0</v>
      </c>
    </row>
    <row r="479" spans="1:14" ht="45" customHeight="1" x14ac:dyDescent="0.35">
      <c r="A479" s="7" t="s">
        <v>342</v>
      </c>
      <c r="B479" t="str">
        <f>VLOOKUP(A479,[1]Sheet1!A:B,2,FALSE)</f>
        <v>Citra Garden BMW Cilegon</v>
      </c>
      <c r="C479" t="str">
        <f>VLOOKUP(B479,[1]Proyek!A:E,5,FALSE)</f>
        <v>Housing</v>
      </c>
      <c r="D479" s="8" t="s">
        <v>15</v>
      </c>
      <c r="E479" s="8" t="s">
        <v>16</v>
      </c>
      <c r="F479" s="7" t="s">
        <v>91</v>
      </c>
      <c r="G479" s="7" t="s">
        <v>97</v>
      </c>
      <c r="H479" s="9" t="s">
        <v>22</v>
      </c>
      <c r="I479" s="8" t="s">
        <v>23</v>
      </c>
      <c r="J479" s="8">
        <v>0</v>
      </c>
      <c r="K479" s="8">
        <v>0</v>
      </c>
      <c r="L479" s="5">
        <f t="shared" si="14"/>
        <v>0</v>
      </c>
      <c r="M479" s="7"/>
      <c r="N479">
        <f t="shared" si="15"/>
        <v>0</v>
      </c>
    </row>
    <row r="480" spans="1:14" ht="45" customHeight="1" x14ac:dyDescent="0.35">
      <c r="A480" s="7" t="s">
        <v>342</v>
      </c>
      <c r="B480" t="str">
        <f>VLOOKUP(A480,[1]Sheet1!A:B,2,FALSE)</f>
        <v>Citra Garden BMW Cilegon</v>
      </c>
      <c r="C480" t="str">
        <f>VLOOKUP(B480,[1]Proyek!A:E,5,FALSE)</f>
        <v>Housing</v>
      </c>
      <c r="D480" s="8" t="s">
        <v>15</v>
      </c>
      <c r="E480" s="8" t="s">
        <v>16</v>
      </c>
      <c r="F480" s="7" t="s">
        <v>102</v>
      </c>
      <c r="G480" s="7" t="s">
        <v>103</v>
      </c>
      <c r="H480" s="9" t="s">
        <v>22</v>
      </c>
      <c r="I480" s="8" t="s">
        <v>23</v>
      </c>
      <c r="J480" s="8">
        <v>0</v>
      </c>
      <c r="K480" s="8">
        <v>0</v>
      </c>
      <c r="L480" s="5">
        <f t="shared" si="14"/>
        <v>0</v>
      </c>
      <c r="M480" s="7"/>
      <c r="N480">
        <f t="shared" si="15"/>
        <v>0</v>
      </c>
    </row>
    <row r="481" spans="1:14" ht="45" customHeight="1" x14ac:dyDescent="0.35">
      <c r="A481" s="7" t="s">
        <v>342</v>
      </c>
      <c r="B481" t="str">
        <f>VLOOKUP(A481,[1]Sheet1!A:B,2,FALSE)</f>
        <v>Citra Garden BMW Cilegon</v>
      </c>
      <c r="C481" t="str">
        <f>VLOOKUP(B481,[1]Proyek!A:E,5,FALSE)</f>
        <v>Housing</v>
      </c>
      <c r="D481" s="8" t="s">
        <v>15</v>
      </c>
      <c r="E481" s="8" t="s">
        <v>16</v>
      </c>
      <c r="F481" s="7" t="s">
        <v>102</v>
      </c>
      <c r="G481" s="7" t="s">
        <v>104</v>
      </c>
      <c r="H481" s="9" t="s">
        <v>22</v>
      </c>
      <c r="I481" s="8" t="s">
        <v>23</v>
      </c>
      <c r="J481" s="8">
        <v>0</v>
      </c>
      <c r="K481" s="8">
        <v>0</v>
      </c>
      <c r="L481" s="5">
        <f t="shared" si="14"/>
        <v>0</v>
      </c>
      <c r="M481" s="7"/>
      <c r="N481">
        <f t="shared" si="15"/>
        <v>0</v>
      </c>
    </row>
    <row r="482" spans="1:14" ht="45" customHeight="1" x14ac:dyDescent="0.35">
      <c r="A482" s="7" t="s">
        <v>342</v>
      </c>
      <c r="B482" t="str">
        <f>VLOOKUP(A482,[1]Sheet1!A:B,2,FALSE)</f>
        <v>Citra Garden BMW Cilegon</v>
      </c>
      <c r="C482" t="str">
        <f>VLOOKUP(B482,[1]Proyek!A:E,5,FALSE)</f>
        <v>Housing</v>
      </c>
      <c r="D482" s="8" t="s">
        <v>15</v>
      </c>
      <c r="E482" s="8" t="s">
        <v>16</v>
      </c>
      <c r="F482" s="7" t="s">
        <v>102</v>
      </c>
      <c r="G482" s="7" t="s">
        <v>351</v>
      </c>
      <c r="H482" s="9" t="s">
        <v>22</v>
      </c>
      <c r="I482" s="8" t="s">
        <v>23</v>
      </c>
      <c r="J482" s="8">
        <v>0</v>
      </c>
      <c r="K482" s="8">
        <v>0</v>
      </c>
      <c r="L482" s="5">
        <f t="shared" si="14"/>
        <v>0</v>
      </c>
      <c r="M482" s="7"/>
      <c r="N482">
        <f t="shared" si="15"/>
        <v>0</v>
      </c>
    </row>
    <row r="483" spans="1:14" ht="45" customHeight="1" x14ac:dyDescent="0.35">
      <c r="A483" s="4" t="s">
        <v>342</v>
      </c>
      <c r="B483" t="str">
        <f>VLOOKUP(A483,[1]Sheet1!A:B,2,FALSE)</f>
        <v>Citra Garden BMW Cilegon</v>
      </c>
      <c r="C483" t="str">
        <f>VLOOKUP(B483,[1]Proyek!A:E,5,FALSE)</f>
        <v>Housing</v>
      </c>
      <c r="D483" s="5" t="s">
        <v>15</v>
      </c>
      <c r="E483" s="5" t="s">
        <v>16</v>
      </c>
      <c r="F483" s="4" t="s">
        <v>102</v>
      </c>
      <c r="G483" s="4" t="s">
        <v>110</v>
      </c>
      <c r="H483" s="6" t="s">
        <v>352</v>
      </c>
      <c r="I483" s="5" t="s">
        <v>20</v>
      </c>
      <c r="J483" s="5">
        <v>2</v>
      </c>
      <c r="K483" s="5">
        <v>2</v>
      </c>
      <c r="L483" s="5">
        <f t="shared" si="14"/>
        <v>4</v>
      </c>
      <c r="M483" s="4"/>
      <c r="N483">
        <f t="shared" si="15"/>
        <v>0</v>
      </c>
    </row>
    <row r="484" spans="1:14" ht="45" customHeight="1" x14ac:dyDescent="0.35">
      <c r="A484" s="7" t="s">
        <v>342</v>
      </c>
      <c r="B484" t="str">
        <f>VLOOKUP(A484,[1]Sheet1!A:B,2,FALSE)</f>
        <v>Citra Garden BMW Cilegon</v>
      </c>
      <c r="C484" t="str">
        <f>VLOOKUP(B484,[1]Proyek!A:E,5,FALSE)</f>
        <v>Housing</v>
      </c>
      <c r="D484" s="8" t="s">
        <v>15</v>
      </c>
      <c r="E484" s="8" t="s">
        <v>16</v>
      </c>
      <c r="F484" s="7" t="s">
        <v>102</v>
      </c>
      <c r="G484" s="7" t="s">
        <v>113</v>
      </c>
      <c r="H484" s="9" t="s">
        <v>22</v>
      </c>
      <c r="I484" s="8" t="s">
        <v>23</v>
      </c>
      <c r="J484" s="8">
        <v>0</v>
      </c>
      <c r="K484" s="8">
        <v>0</v>
      </c>
      <c r="L484" s="5">
        <f t="shared" si="14"/>
        <v>0</v>
      </c>
      <c r="M484" s="7"/>
      <c r="N484">
        <f t="shared" si="15"/>
        <v>0</v>
      </c>
    </row>
    <row r="485" spans="1:14" ht="45" customHeight="1" x14ac:dyDescent="0.35">
      <c r="A485" s="4" t="s">
        <v>342</v>
      </c>
      <c r="B485" t="str">
        <f>VLOOKUP(A485,[1]Sheet1!A:B,2,FALSE)</f>
        <v>Citra Garden BMW Cilegon</v>
      </c>
      <c r="C485" t="str">
        <f>VLOOKUP(B485,[1]Proyek!A:E,5,FALSE)</f>
        <v>Housing</v>
      </c>
      <c r="D485" s="5" t="s">
        <v>15</v>
      </c>
      <c r="E485" s="5" t="s">
        <v>16</v>
      </c>
      <c r="F485" s="4" t="s">
        <v>102</v>
      </c>
      <c r="G485" s="4" t="s">
        <v>115</v>
      </c>
      <c r="H485" s="6" t="s">
        <v>353</v>
      </c>
      <c r="I485" s="5" t="s">
        <v>20</v>
      </c>
      <c r="J485" s="5">
        <v>2</v>
      </c>
      <c r="K485" s="5">
        <v>1</v>
      </c>
      <c r="L485" s="5">
        <f t="shared" si="14"/>
        <v>2</v>
      </c>
      <c r="M485" s="4"/>
      <c r="N485">
        <f t="shared" si="15"/>
        <v>0</v>
      </c>
    </row>
    <row r="486" spans="1:14" ht="45" customHeight="1" x14ac:dyDescent="0.35">
      <c r="A486" s="7" t="s">
        <v>342</v>
      </c>
      <c r="B486" t="str">
        <f>VLOOKUP(A486,[1]Sheet1!A:B,2,FALSE)</f>
        <v>Citra Garden BMW Cilegon</v>
      </c>
      <c r="C486" t="str">
        <f>VLOOKUP(B486,[1]Proyek!A:E,5,FALSE)</f>
        <v>Housing</v>
      </c>
      <c r="D486" s="8" t="s">
        <v>15</v>
      </c>
      <c r="E486" s="8" t="s">
        <v>16</v>
      </c>
      <c r="F486" s="7" t="s">
        <v>116</v>
      </c>
      <c r="G486" s="7" t="s">
        <v>39</v>
      </c>
      <c r="H486" s="9" t="s">
        <v>22</v>
      </c>
      <c r="I486" s="8" t="s">
        <v>23</v>
      </c>
      <c r="J486" s="8">
        <v>0</v>
      </c>
      <c r="K486" s="8">
        <v>0</v>
      </c>
      <c r="L486" s="5">
        <f t="shared" si="14"/>
        <v>0</v>
      </c>
      <c r="M486" s="7"/>
      <c r="N486">
        <f t="shared" si="15"/>
        <v>0</v>
      </c>
    </row>
    <row r="487" spans="1:14" ht="45" customHeight="1" x14ac:dyDescent="0.35">
      <c r="A487" s="7" t="s">
        <v>342</v>
      </c>
      <c r="B487" t="str">
        <f>VLOOKUP(A487,[1]Sheet1!A:B,2,FALSE)</f>
        <v>Citra Garden BMW Cilegon</v>
      </c>
      <c r="C487" t="str">
        <f>VLOOKUP(B487,[1]Proyek!A:E,5,FALSE)</f>
        <v>Housing</v>
      </c>
      <c r="D487" s="8" t="s">
        <v>15</v>
      </c>
      <c r="E487" s="8" t="s">
        <v>16</v>
      </c>
      <c r="F487" s="7" t="s">
        <v>116</v>
      </c>
      <c r="G487" s="7" t="s">
        <v>41</v>
      </c>
      <c r="H487" s="9" t="s">
        <v>22</v>
      </c>
      <c r="I487" s="8" t="s">
        <v>23</v>
      </c>
      <c r="J487" s="8">
        <v>0</v>
      </c>
      <c r="K487" s="8">
        <v>0</v>
      </c>
      <c r="L487" s="5">
        <f t="shared" si="14"/>
        <v>0</v>
      </c>
      <c r="M487" s="7"/>
      <c r="N487">
        <f t="shared" si="15"/>
        <v>0</v>
      </c>
    </row>
    <row r="488" spans="1:14" ht="45" customHeight="1" x14ac:dyDescent="0.35">
      <c r="A488" s="7" t="s">
        <v>342</v>
      </c>
      <c r="B488" t="str">
        <f>VLOOKUP(A488,[1]Sheet1!A:B,2,FALSE)</f>
        <v>Citra Garden BMW Cilegon</v>
      </c>
      <c r="C488" t="str">
        <f>VLOOKUP(B488,[1]Proyek!A:E,5,FALSE)</f>
        <v>Housing</v>
      </c>
      <c r="D488" s="8" t="s">
        <v>15</v>
      </c>
      <c r="E488" s="8" t="s">
        <v>16</v>
      </c>
      <c r="F488" s="7" t="s">
        <v>116</v>
      </c>
      <c r="G488" s="7" t="s">
        <v>121</v>
      </c>
      <c r="H488" s="9" t="s">
        <v>22</v>
      </c>
      <c r="I488" s="8" t="s">
        <v>23</v>
      </c>
      <c r="J488" s="8">
        <v>0</v>
      </c>
      <c r="K488" s="8">
        <v>0</v>
      </c>
      <c r="L488" s="5">
        <f t="shared" si="14"/>
        <v>0</v>
      </c>
      <c r="M488" s="7"/>
      <c r="N488">
        <f t="shared" si="15"/>
        <v>0</v>
      </c>
    </row>
    <row r="489" spans="1:14" ht="45" customHeight="1" x14ac:dyDescent="0.35">
      <c r="A489" s="7" t="s">
        <v>342</v>
      </c>
      <c r="B489" t="str">
        <f>VLOOKUP(A489,[1]Sheet1!A:B,2,FALSE)</f>
        <v>Citra Garden BMW Cilegon</v>
      </c>
      <c r="C489" t="str">
        <f>VLOOKUP(B489,[1]Proyek!A:E,5,FALSE)</f>
        <v>Housing</v>
      </c>
      <c r="D489" s="8" t="s">
        <v>15</v>
      </c>
      <c r="E489" s="8" t="s">
        <v>16</v>
      </c>
      <c r="F489" s="7" t="s">
        <v>125</v>
      </c>
      <c r="G489" s="7" t="s">
        <v>50</v>
      </c>
      <c r="H489" s="9" t="s">
        <v>22</v>
      </c>
      <c r="I489" s="8" t="s">
        <v>23</v>
      </c>
      <c r="J489" s="8">
        <v>0</v>
      </c>
      <c r="K489" s="8">
        <v>0</v>
      </c>
      <c r="L489" s="5">
        <f t="shared" si="14"/>
        <v>0</v>
      </c>
      <c r="M489" s="7"/>
      <c r="N489">
        <f t="shared" si="15"/>
        <v>0</v>
      </c>
    </row>
    <row r="490" spans="1:14" ht="45" customHeight="1" x14ac:dyDescent="0.35">
      <c r="A490" s="7" t="s">
        <v>342</v>
      </c>
      <c r="B490" t="str">
        <f>VLOOKUP(A490,[1]Sheet1!A:B,2,FALSE)</f>
        <v>Citra Garden BMW Cilegon</v>
      </c>
      <c r="C490" t="str">
        <f>VLOOKUP(B490,[1]Proyek!A:E,5,FALSE)</f>
        <v>Housing</v>
      </c>
      <c r="D490" s="8" t="s">
        <v>15</v>
      </c>
      <c r="E490" s="8" t="s">
        <v>16</v>
      </c>
      <c r="F490" s="7" t="s">
        <v>125</v>
      </c>
      <c r="G490" s="7" t="s">
        <v>145</v>
      </c>
      <c r="H490" s="9" t="s">
        <v>22</v>
      </c>
      <c r="I490" s="8" t="s">
        <v>23</v>
      </c>
      <c r="J490" s="8">
        <v>0</v>
      </c>
      <c r="K490" s="8">
        <v>0</v>
      </c>
      <c r="L490" s="5">
        <f t="shared" si="14"/>
        <v>0</v>
      </c>
      <c r="M490" s="7"/>
      <c r="N490">
        <f t="shared" si="15"/>
        <v>0</v>
      </c>
    </row>
    <row r="491" spans="1:14" ht="45" customHeight="1" x14ac:dyDescent="0.35">
      <c r="A491" s="7" t="s">
        <v>342</v>
      </c>
      <c r="B491" t="str">
        <f>VLOOKUP(A491,[1]Sheet1!A:B,2,FALSE)</f>
        <v>Citra Garden BMW Cilegon</v>
      </c>
      <c r="C491" t="str">
        <f>VLOOKUP(B491,[1]Proyek!A:E,5,FALSE)</f>
        <v>Housing</v>
      </c>
      <c r="D491" s="8" t="s">
        <v>15</v>
      </c>
      <c r="E491" s="8" t="s">
        <v>16</v>
      </c>
      <c r="F491" s="7" t="s">
        <v>125</v>
      </c>
      <c r="G491" s="7" t="s">
        <v>51</v>
      </c>
      <c r="H491" s="9" t="s">
        <v>22</v>
      </c>
      <c r="I491" s="8" t="s">
        <v>23</v>
      </c>
      <c r="J491" s="8">
        <v>0</v>
      </c>
      <c r="K491" s="8">
        <v>0</v>
      </c>
      <c r="L491" s="5">
        <f t="shared" si="14"/>
        <v>0</v>
      </c>
      <c r="M491" s="7"/>
      <c r="N491">
        <f t="shared" si="15"/>
        <v>0</v>
      </c>
    </row>
    <row r="492" spans="1:14" ht="45" customHeight="1" x14ac:dyDescent="0.35">
      <c r="A492" s="7" t="s">
        <v>342</v>
      </c>
      <c r="B492" t="str">
        <f>VLOOKUP(A492,[1]Sheet1!A:B,2,FALSE)</f>
        <v>Citra Garden BMW Cilegon</v>
      </c>
      <c r="C492" t="str">
        <f>VLOOKUP(B492,[1]Proyek!A:E,5,FALSE)</f>
        <v>Housing</v>
      </c>
      <c r="D492" s="8" t="s">
        <v>15</v>
      </c>
      <c r="E492" s="8" t="s">
        <v>16</v>
      </c>
      <c r="F492" s="7" t="s">
        <v>125</v>
      </c>
      <c r="G492" s="7" t="s">
        <v>173</v>
      </c>
      <c r="H492" s="9" t="s">
        <v>22</v>
      </c>
      <c r="I492" s="8" t="s">
        <v>23</v>
      </c>
      <c r="J492" s="8">
        <v>0</v>
      </c>
      <c r="K492" s="8">
        <v>0</v>
      </c>
      <c r="L492" s="5">
        <f t="shared" si="14"/>
        <v>0</v>
      </c>
      <c r="M492" s="7"/>
      <c r="N492">
        <f t="shared" si="15"/>
        <v>0</v>
      </c>
    </row>
    <row r="493" spans="1:14" ht="45" customHeight="1" x14ac:dyDescent="0.35">
      <c r="A493" s="7" t="s">
        <v>342</v>
      </c>
      <c r="B493" t="str">
        <f>VLOOKUP(A493,[1]Sheet1!A:B,2,FALSE)</f>
        <v>Citra Garden BMW Cilegon</v>
      </c>
      <c r="C493" t="str">
        <f>VLOOKUP(B493,[1]Proyek!A:E,5,FALSE)</f>
        <v>Housing</v>
      </c>
      <c r="D493" s="8" t="s">
        <v>15</v>
      </c>
      <c r="E493" s="8" t="s">
        <v>16</v>
      </c>
      <c r="F493" s="7" t="s">
        <v>125</v>
      </c>
      <c r="G493" s="7" t="s">
        <v>53</v>
      </c>
      <c r="H493" s="9" t="s">
        <v>22</v>
      </c>
      <c r="I493" s="8" t="s">
        <v>23</v>
      </c>
      <c r="J493" s="8">
        <v>0</v>
      </c>
      <c r="K493" s="8">
        <v>0</v>
      </c>
      <c r="L493" s="5">
        <f t="shared" si="14"/>
        <v>0</v>
      </c>
      <c r="M493" s="7"/>
      <c r="N493">
        <f t="shared" si="15"/>
        <v>0</v>
      </c>
    </row>
    <row r="494" spans="1:14" ht="45" customHeight="1" x14ac:dyDescent="0.35">
      <c r="A494" s="7" t="s">
        <v>342</v>
      </c>
      <c r="B494" t="str">
        <f>VLOOKUP(A494,[1]Sheet1!A:B,2,FALSE)</f>
        <v>Citra Garden BMW Cilegon</v>
      </c>
      <c r="C494" t="str">
        <f>VLOOKUP(B494,[1]Proyek!A:E,5,FALSE)</f>
        <v>Housing</v>
      </c>
      <c r="D494" s="8" t="s">
        <v>15</v>
      </c>
      <c r="E494" s="8" t="s">
        <v>16</v>
      </c>
      <c r="F494" s="7" t="s">
        <v>125</v>
      </c>
      <c r="G494" s="7" t="s">
        <v>354</v>
      </c>
      <c r="H494" s="9" t="s">
        <v>22</v>
      </c>
      <c r="I494" s="8" t="s">
        <v>23</v>
      </c>
      <c r="J494" s="8">
        <v>0</v>
      </c>
      <c r="K494" s="8">
        <v>0</v>
      </c>
      <c r="L494" s="5">
        <f t="shared" si="14"/>
        <v>0</v>
      </c>
      <c r="M494" s="7"/>
      <c r="N494">
        <f t="shared" si="15"/>
        <v>0</v>
      </c>
    </row>
    <row r="495" spans="1:14" ht="45" customHeight="1" x14ac:dyDescent="0.35">
      <c r="A495" s="4" t="s">
        <v>355</v>
      </c>
      <c r="B495" t="str">
        <f>VLOOKUP(A495,[1]Sheet1!A:B,2,FALSE)</f>
        <v>Asuransi Ciputra Life</v>
      </c>
      <c r="C495" t="str">
        <f>VLOOKUP(B495,[1]Proyek!A:E,5,FALSE)</f>
        <v>Others</v>
      </c>
      <c r="D495" s="5" t="s">
        <v>356</v>
      </c>
      <c r="E495" s="5" t="s">
        <v>16</v>
      </c>
      <c r="F495" s="4" t="s">
        <v>357</v>
      </c>
      <c r="G495" s="4" t="s">
        <v>358</v>
      </c>
      <c r="H495" s="6" t="s">
        <v>359</v>
      </c>
      <c r="I495" s="5" t="s">
        <v>20</v>
      </c>
      <c r="J495" s="5">
        <v>2</v>
      </c>
      <c r="K495" s="5">
        <v>1</v>
      </c>
      <c r="L495" s="5">
        <f t="shared" si="14"/>
        <v>2</v>
      </c>
      <c r="M495" s="4"/>
      <c r="N495">
        <f t="shared" si="15"/>
        <v>0</v>
      </c>
    </row>
    <row r="496" spans="1:14" ht="45" customHeight="1" x14ac:dyDescent="0.35">
      <c r="A496" s="7" t="s">
        <v>355</v>
      </c>
      <c r="B496" t="str">
        <f>VLOOKUP(A496,[1]Sheet1!A:B,2,FALSE)</f>
        <v>Asuransi Ciputra Life</v>
      </c>
      <c r="C496" t="str">
        <f>VLOOKUP(B496,[1]Proyek!A:E,5,FALSE)</f>
        <v>Others</v>
      </c>
      <c r="D496" s="8" t="s">
        <v>356</v>
      </c>
      <c r="E496" s="8" t="s">
        <v>16</v>
      </c>
      <c r="F496" s="7" t="s">
        <v>357</v>
      </c>
      <c r="G496" s="7" t="s">
        <v>360</v>
      </c>
      <c r="H496" s="9" t="s">
        <v>22</v>
      </c>
      <c r="I496" s="8" t="s">
        <v>23</v>
      </c>
      <c r="J496" s="8">
        <v>0</v>
      </c>
      <c r="K496" s="8">
        <v>0</v>
      </c>
      <c r="L496" s="5">
        <f t="shared" si="14"/>
        <v>0</v>
      </c>
      <c r="M496" s="7"/>
      <c r="N496">
        <f t="shared" si="15"/>
        <v>0</v>
      </c>
    </row>
    <row r="497" spans="1:14" ht="45" customHeight="1" x14ac:dyDescent="0.35">
      <c r="A497" s="4" t="s">
        <v>355</v>
      </c>
      <c r="B497" t="str">
        <f>VLOOKUP(A497,[1]Sheet1!A:B,2,FALSE)</f>
        <v>Asuransi Ciputra Life</v>
      </c>
      <c r="C497" t="str">
        <f>VLOOKUP(B497,[1]Proyek!A:E,5,FALSE)</f>
        <v>Others</v>
      </c>
      <c r="D497" s="5" t="s">
        <v>356</v>
      </c>
      <c r="E497" s="5" t="s">
        <v>16</v>
      </c>
      <c r="F497" s="4" t="s">
        <v>357</v>
      </c>
      <c r="G497" s="4" t="s">
        <v>361</v>
      </c>
      <c r="H497" s="6" t="s">
        <v>362</v>
      </c>
      <c r="I497" s="5" t="s">
        <v>20</v>
      </c>
      <c r="J497" s="5">
        <v>2</v>
      </c>
      <c r="K497" s="5">
        <v>2</v>
      </c>
      <c r="L497" s="5">
        <f t="shared" si="14"/>
        <v>4</v>
      </c>
      <c r="M497" s="4"/>
      <c r="N497">
        <f t="shared" si="15"/>
        <v>0</v>
      </c>
    </row>
    <row r="498" spans="1:14" ht="45" customHeight="1" x14ac:dyDescent="0.35">
      <c r="A498" s="7" t="s">
        <v>355</v>
      </c>
      <c r="B498" t="str">
        <f>VLOOKUP(A498,[1]Sheet1!A:B,2,FALSE)</f>
        <v>Asuransi Ciputra Life</v>
      </c>
      <c r="C498" t="str">
        <f>VLOOKUP(B498,[1]Proyek!A:E,5,FALSE)</f>
        <v>Others</v>
      </c>
      <c r="D498" s="8" t="s">
        <v>356</v>
      </c>
      <c r="E498" s="8" t="s">
        <v>16</v>
      </c>
      <c r="F498" s="7" t="s">
        <v>357</v>
      </c>
      <c r="G498" s="7" t="s">
        <v>363</v>
      </c>
      <c r="H498" s="9" t="s">
        <v>22</v>
      </c>
      <c r="I498" s="8" t="s">
        <v>23</v>
      </c>
      <c r="J498" s="8">
        <v>0</v>
      </c>
      <c r="K498" s="8">
        <v>0</v>
      </c>
      <c r="L498" s="5">
        <f t="shared" si="14"/>
        <v>0</v>
      </c>
      <c r="M498" s="7"/>
      <c r="N498">
        <f t="shared" si="15"/>
        <v>0</v>
      </c>
    </row>
    <row r="499" spans="1:14" ht="45" customHeight="1" x14ac:dyDescent="0.35">
      <c r="A499" s="7" t="s">
        <v>355</v>
      </c>
      <c r="B499" t="str">
        <f>VLOOKUP(A499,[1]Sheet1!A:B,2,FALSE)</f>
        <v>Asuransi Ciputra Life</v>
      </c>
      <c r="C499" t="str">
        <f>VLOOKUP(B499,[1]Proyek!A:E,5,FALSE)</f>
        <v>Others</v>
      </c>
      <c r="D499" s="8" t="s">
        <v>356</v>
      </c>
      <c r="E499" s="8" t="s">
        <v>16</v>
      </c>
      <c r="F499" s="7" t="s">
        <v>357</v>
      </c>
      <c r="G499" s="7" t="s">
        <v>364</v>
      </c>
      <c r="H499" s="9" t="s">
        <v>22</v>
      </c>
      <c r="I499" s="8" t="s">
        <v>23</v>
      </c>
      <c r="J499" s="8">
        <v>0</v>
      </c>
      <c r="K499" s="8">
        <v>0</v>
      </c>
      <c r="L499" s="5">
        <f t="shared" si="14"/>
        <v>0</v>
      </c>
      <c r="M499" s="7"/>
      <c r="N499">
        <f t="shared" si="15"/>
        <v>0</v>
      </c>
    </row>
    <row r="500" spans="1:14" ht="45" customHeight="1" x14ac:dyDescent="0.35">
      <c r="A500" s="7" t="s">
        <v>355</v>
      </c>
      <c r="B500" t="str">
        <f>VLOOKUP(A500,[1]Sheet1!A:B,2,FALSE)</f>
        <v>Asuransi Ciputra Life</v>
      </c>
      <c r="C500" t="str">
        <f>VLOOKUP(B500,[1]Proyek!A:E,5,FALSE)</f>
        <v>Others</v>
      </c>
      <c r="D500" s="8" t="s">
        <v>356</v>
      </c>
      <c r="E500" s="8" t="s">
        <v>16</v>
      </c>
      <c r="F500" s="7" t="s">
        <v>365</v>
      </c>
      <c r="G500" s="7" t="s">
        <v>361</v>
      </c>
      <c r="H500" s="9" t="s">
        <v>22</v>
      </c>
      <c r="I500" s="8" t="s">
        <v>23</v>
      </c>
      <c r="J500" s="8">
        <v>0</v>
      </c>
      <c r="K500" s="8">
        <v>0</v>
      </c>
      <c r="L500" s="5">
        <f t="shared" si="14"/>
        <v>0</v>
      </c>
      <c r="M500" s="7"/>
      <c r="N500">
        <f t="shared" si="15"/>
        <v>0</v>
      </c>
    </row>
    <row r="501" spans="1:14" ht="45" customHeight="1" x14ac:dyDescent="0.35">
      <c r="A501" s="7" t="s">
        <v>355</v>
      </c>
      <c r="B501" t="str">
        <f>VLOOKUP(A501,[1]Sheet1!A:B,2,FALSE)</f>
        <v>Asuransi Ciputra Life</v>
      </c>
      <c r="C501" t="str">
        <f>VLOOKUP(B501,[1]Proyek!A:E,5,FALSE)</f>
        <v>Others</v>
      </c>
      <c r="D501" s="8" t="s">
        <v>356</v>
      </c>
      <c r="E501" s="8" t="s">
        <v>16</v>
      </c>
      <c r="F501" s="7" t="s">
        <v>365</v>
      </c>
      <c r="G501" s="7" t="s">
        <v>366</v>
      </c>
      <c r="H501" s="9" t="s">
        <v>22</v>
      </c>
      <c r="I501" s="8" t="s">
        <v>23</v>
      </c>
      <c r="J501" s="8">
        <v>0</v>
      </c>
      <c r="K501" s="8">
        <v>0</v>
      </c>
      <c r="L501" s="5">
        <f t="shared" si="14"/>
        <v>0</v>
      </c>
      <c r="M501" s="7"/>
      <c r="N501">
        <f t="shared" si="15"/>
        <v>0</v>
      </c>
    </row>
    <row r="502" spans="1:14" ht="45" customHeight="1" x14ac:dyDescent="0.35">
      <c r="A502" s="4" t="s">
        <v>355</v>
      </c>
      <c r="B502" t="str">
        <f>VLOOKUP(A502,[1]Sheet1!A:B,2,FALSE)</f>
        <v>Asuransi Ciputra Life</v>
      </c>
      <c r="C502" t="str">
        <f>VLOOKUP(B502,[1]Proyek!A:E,5,FALSE)</f>
        <v>Others</v>
      </c>
      <c r="D502" s="5" t="s">
        <v>356</v>
      </c>
      <c r="E502" s="5" t="s">
        <v>16</v>
      </c>
      <c r="F502" s="4" t="s">
        <v>365</v>
      </c>
      <c r="G502" s="4" t="s">
        <v>367</v>
      </c>
      <c r="H502" s="6" t="s">
        <v>368</v>
      </c>
      <c r="I502" s="5" t="s">
        <v>20</v>
      </c>
      <c r="J502" s="5">
        <v>2</v>
      </c>
      <c r="K502" s="5">
        <v>2</v>
      </c>
      <c r="L502" s="5">
        <f t="shared" si="14"/>
        <v>4</v>
      </c>
      <c r="M502" s="4"/>
      <c r="N502">
        <f t="shared" si="15"/>
        <v>0</v>
      </c>
    </row>
    <row r="503" spans="1:14" ht="45" customHeight="1" x14ac:dyDescent="0.35">
      <c r="A503" s="7" t="s">
        <v>355</v>
      </c>
      <c r="B503" t="str">
        <f>VLOOKUP(A503,[1]Sheet1!A:B,2,FALSE)</f>
        <v>Asuransi Ciputra Life</v>
      </c>
      <c r="C503" t="str">
        <f>VLOOKUP(B503,[1]Proyek!A:E,5,FALSE)</f>
        <v>Others</v>
      </c>
      <c r="D503" s="8" t="s">
        <v>356</v>
      </c>
      <c r="E503" s="8" t="s">
        <v>16</v>
      </c>
      <c r="F503" s="7" t="s">
        <v>365</v>
      </c>
      <c r="G503" s="7" t="s">
        <v>369</v>
      </c>
      <c r="H503" s="9" t="s">
        <v>22</v>
      </c>
      <c r="I503" s="8" t="s">
        <v>23</v>
      </c>
      <c r="J503" s="8">
        <v>0</v>
      </c>
      <c r="K503" s="8">
        <v>0</v>
      </c>
      <c r="L503" s="5">
        <f t="shared" si="14"/>
        <v>0</v>
      </c>
      <c r="M503" s="7"/>
      <c r="N503">
        <f t="shared" si="15"/>
        <v>0</v>
      </c>
    </row>
    <row r="504" spans="1:14" ht="45" customHeight="1" x14ac:dyDescent="0.35">
      <c r="A504" s="7" t="s">
        <v>355</v>
      </c>
      <c r="B504" t="str">
        <f>VLOOKUP(A504,[1]Sheet1!A:B,2,FALSE)</f>
        <v>Asuransi Ciputra Life</v>
      </c>
      <c r="C504" t="str">
        <f>VLOOKUP(B504,[1]Proyek!A:E,5,FALSE)</f>
        <v>Others</v>
      </c>
      <c r="D504" s="8" t="s">
        <v>356</v>
      </c>
      <c r="E504" s="8" t="s">
        <v>16</v>
      </c>
      <c r="F504" s="7" t="s">
        <v>365</v>
      </c>
      <c r="G504" s="7" t="s">
        <v>370</v>
      </c>
      <c r="H504" s="9" t="s">
        <v>22</v>
      </c>
      <c r="I504" s="8" t="s">
        <v>23</v>
      </c>
      <c r="J504" s="8">
        <v>0</v>
      </c>
      <c r="K504" s="8">
        <v>0</v>
      </c>
      <c r="L504" s="5">
        <f t="shared" si="14"/>
        <v>0</v>
      </c>
      <c r="M504" s="7"/>
      <c r="N504">
        <f t="shared" si="15"/>
        <v>0</v>
      </c>
    </row>
    <row r="505" spans="1:14" ht="45" customHeight="1" x14ac:dyDescent="0.35">
      <c r="A505" s="7" t="s">
        <v>371</v>
      </c>
      <c r="B505" t="str">
        <f>VLOOKUP(A505,[1]Sheet1!A:B,2,FALSE)</f>
        <v>BizPark Bekasi</v>
      </c>
      <c r="C505" t="str">
        <f>VLOOKUP(B505,[1]Proyek!A:E,5,FALSE)</f>
        <v>Housing</v>
      </c>
      <c r="D505" s="8" t="s">
        <v>356</v>
      </c>
      <c r="E505" s="8" t="s">
        <v>16</v>
      </c>
      <c r="F505" s="7" t="s">
        <v>60</v>
      </c>
      <c r="G505" s="7" t="s">
        <v>61</v>
      </c>
      <c r="H505" s="9" t="s">
        <v>22</v>
      </c>
      <c r="I505" s="8" t="s">
        <v>23</v>
      </c>
      <c r="J505" s="8">
        <v>0</v>
      </c>
      <c r="K505" s="8">
        <v>0</v>
      </c>
      <c r="L505" s="5">
        <f t="shared" si="14"/>
        <v>0</v>
      </c>
      <c r="M505" s="7"/>
      <c r="N505">
        <f t="shared" si="15"/>
        <v>0</v>
      </c>
    </row>
    <row r="506" spans="1:14" ht="45" customHeight="1" x14ac:dyDescent="0.35">
      <c r="A506" s="7" t="s">
        <v>371</v>
      </c>
      <c r="B506" t="str">
        <f>VLOOKUP(A506,[1]Sheet1!A:B,2,FALSE)</f>
        <v>BizPark Bekasi</v>
      </c>
      <c r="C506" t="str">
        <f>VLOOKUP(B506,[1]Proyek!A:E,5,FALSE)</f>
        <v>Housing</v>
      </c>
      <c r="D506" s="8" t="s">
        <v>356</v>
      </c>
      <c r="E506" s="8" t="s">
        <v>16</v>
      </c>
      <c r="F506" s="7" t="s">
        <v>60</v>
      </c>
      <c r="G506" s="7" t="s">
        <v>62</v>
      </c>
      <c r="H506" s="9" t="s">
        <v>22</v>
      </c>
      <c r="I506" s="8" t="s">
        <v>23</v>
      </c>
      <c r="J506" s="8">
        <v>0</v>
      </c>
      <c r="K506" s="8">
        <v>0</v>
      </c>
      <c r="L506" s="5">
        <f t="shared" si="14"/>
        <v>0</v>
      </c>
      <c r="M506" s="7"/>
      <c r="N506">
        <f t="shared" si="15"/>
        <v>0</v>
      </c>
    </row>
    <row r="507" spans="1:14" ht="45" customHeight="1" x14ac:dyDescent="0.35">
      <c r="A507" s="7" t="s">
        <v>371</v>
      </c>
      <c r="B507" t="str">
        <f>VLOOKUP(A507,[1]Sheet1!A:B,2,FALSE)</f>
        <v>BizPark Bekasi</v>
      </c>
      <c r="C507" t="str">
        <f>VLOOKUP(B507,[1]Proyek!A:E,5,FALSE)</f>
        <v>Housing</v>
      </c>
      <c r="D507" s="8" t="s">
        <v>356</v>
      </c>
      <c r="E507" s="8" t="s">
        <v>16</v>
      </c>
      <c r="F507" s="7" t="s">
        <v>60</v>
      </c>
      <c r="G507" s="7" t="s">
        <v>63</v>
      </c>
      <c r="H507" s="9" t="s">
        <v>22</v>
      </c>
      <c r="I507" s="8" t="s">
        <v>23</v>
      </c>
      <c r="J507" s="8">
        <v>0</v>
      </c>
      <c r="K507" s="8">
        <v>0</v>
      </c>
      <c r="L507" s="5">
        <f t="shared" si="14"/>
        <v>0</v>
      </c>
      <c r="M507" s="7"/>
      <c r="N507">
        <f t="shared" si="15"/>
        <v>0</v>
      </c>
    </row>
    <row r="508" spans="1:14" ht="45" customHeight="1" x14ac:dyDescent="0.35">
      <c r="A508" s="7" t="s">
        <v>371</v>
      </c>
      <c r="B508" t="str">
        <f>VLOOKUP(A508,[1]Sheet1!A:B,2,FALSE)</f>
        <v>BizPark Bekasi</v>
      </c>
      <c r="C508" t="str">
        <f>VLOOKUP(B508,[1]Proyek!A:E,5,FALSE)</f>
        <v>Housing</v>
      </c>
      <c r="D508" s="8" t="s">
        <v>356</v>
      </c>
      <c r="E508" s="8" t="s">
        <v>16</v>
      </c>
      <c r="F508" s="7" t="s">
        <v>60</v>
      </c>
      <c r="G508" s="7" t="s">
        <v>68</v>
      </c>
      <c r="H508" s="9" t="s">
        <v>22</v>
      </c>
      <c r="I508" s="8" t="s">
        <v>23</v>
      </c>
      <c r="J508" s="8">
        <v>0</v>
      </c>
      <c r="K508" s="8">
        <v>0</v>
      </c>
      <c r="L508" s="5">
        <f t="shared" si="14"/>
        <v>0</v>
      </c>
      <c r="M508" s="7"/>
      <c r="N508">
        <f t="shared" si="15"/>
        <v>0</v>
      </c>
    </row>
    <row r="509" spans="1:14" ht="45" customHeight="1" x14ac:dyDescent="0.35">
      <c r="A509" s="7" t="s">
        <v>371</v>
      </c>
      <c r="B509" t="str">
        <f>VLOOKUP(A509,[1]Sheet1!A:B,2,FALSE)</f>
        <v>BizPark Bekasi</v>
      </c>
      <c r="C509" t="str">
        <f>VLOOKUP(B509,[1]Proyek!A:E,5,FALSE)</f>
        <v>Housing</v>
      </c>
      <c r="D509" s="8" t="s">
        <v>356</v>
      </c>
      <c r="E509" s="8" t="s">
        <v>16</v>
      </c>
      <c r="F509" s="7" t="s">
        <v>60</v>
      </c>
      <c r="G509" s="7" t="s">
        <v>69</v>
      </c>
      <c r="H509" s="9" t="s">
        <v>22</v>
      </c>
      <c r="I509" s="8" t="s">
        <v>23</v>
      </c>
      <c r="J509" s="8">
        <v>0</v>
      </c>
      <c r="K509" s="8">
        <v>0</v>
      </c>
      <c r="L509" s="5">
        <f t="shared" si="14"/>
        <v>0</v>
      </c>
      <c r="M509" s="7"/>
      <c r="N509">
        <f t="shared" si="15"/>
        <v>0</v>
      </c>
    </row>
    <row r="510" spans="1:14" ht="45" customHeight="1" x14ac:dyDescent="0.35">
      <c r="A510" s="7" t="s">
        <v>371</v>
      </c>
      <c r="B510" t="str">
        <f>VLOOKUP(A510,[1]Sheet1!A:B,2,FALSE)</f>
        <v>BizPark Bekasi</v>
      </c>
      <c r="C510" t="str">
        <f>VLOOKUP(B510,[1]Proyek!A:E,5,FALSE)</f>
        <v>Housing</v>
      </c>
      <c r="D510" s="8" t="s">
        <v>356</v>
      </c>
      <c r="E510" s="8" t="s">
        <v>16</v>
      </c>
      <c r="F510" s="7" t="s">
        <v>60</v>
      </c>
      <c r="G510" s="7" t="s">
        <v>70</v>
      </c>
      <c r="H510" s="9" t="s">
        <v>22</v>
      </c>
      <c r="I510" s="8" t="s">
        <v>23</v>
      </c>
      <c r="J510" s="8">
        <v>0</v>
      </c>
      <c r="K510" s="8">
        <v>0</v>
      </c>
      <c r="L510" s="5">
        <f t="shared" si="14"/>
        <v>0</v>
      </c>
      <c r="M510" s="7"/>
      <c r="N510">
        <f t="shared" si="15"/>
        <v>0</v>
      </c>
    </row>
    <row r="511" spans="1:14" ht="45" customHeight="1" x14ac:dyDescent="0.35">
      <c r="A511" s="7" t="s">
        <v>371</v>
      </c>
      <c r="B511" t="str">
        <f>VLOOKUP(A511,[1]Sheet1!A:B,2,FALSE)</f>
        <v>BizPark Bekasi</v>
      </c>
      <c r="C511" t="str">
        <f>VLOOKUP(B511,[1]Proyek!A:E,5,FALSE)</f>
        <v>Housing</v>
      </c>
      <c r="D511" s="8" t="s">
        <v>356</v>
      </c>
      <c r="E511" s="8" t="s">
        <v>16</v>
      </c>
      <c r="F511" s="7" t="s">
        <v>60</v>
      </c>
      <c r="G511" s="7" t="s">
        <v>71</v>
      </c>
      <c r="H511" s="9" t="s">
        <v>22</v>
      </c>
      <c r="I511" s="8" t="s">
        <v>23</v>
      </c>
      <c r="J511" s="8">
        <v>0</v>
      </c>
      <c r="K511" s="8">
        <v>0</v>
      </c>
      <c r="L511" s="5">
        <f t="shared" si="14"/>
        <v>0</v>
      </c>
      <c r="M511" s="7"/>
      <c r="N511">
        <f t="shared" si="15"/>
        <v>0</v>
      </c>
    </row>
    <row r="512" spans="1:14" ht="45" customHeight="1" x14ac:dyDescent="0.35">
      <c r="A512" s="4" t="s">
        <v>371</v>
      </c>
      <c r="B512" t="str">
        <f>VLOOKUP(A512,[1]Sheet1!A:B,2,FALSE)</f>
        <v>BizPark Bekasi</v>
      </c>
      <c r="C512" t="str">
        <f>VLOOKUP(B512,[1]Proyek!A:E,5,FALSE)</f>
        <v>Housing</v>
      </c>
      <c r="D512" s="5" t="s">
        <v>356</v>
      </c>
      <c r="E512" s="5" t="s">
        <v>16</v>
      </c>
      <c r="F512" s="4" t="s">
        <v>74</v>
      </c>
      <c r="G512" s="4" t="s">
        <v>75</v>
      </c>
      <c r="H512" s="6" t="s">
        <v>372</v>
      </c>
      <c r="I512" s="5" t="s">
        <v>20</v>
      </c>
      <c r="J512" s="5">
        <v>2</v>
      </c>
      <c r="K512" s="5">
        <v>1</v>
      </c>
      <c r="L512" s="5">
        <f t="shared" si="14"/>
        <v>2</v>
      </c>
      <c r="M512" s="4"/>
      <c r="N512">
        <f t="shared" si="15"/>
        <v>0</v>
      </c>
    </row>
    <row r="513" spans="1:14" ht="45" customHeight="1" x14ac:dyDescent="0.35">
      <c r="A513" s="7" t="s">
        <v>371</v>
      </c>
      <c r="B513" t="str">
        <f>VLOOKUP(A513,[1]Sheet1!A:B,2,FALSE)</f>
        <v>BizPark Bekasi</v>
      </c>
      <c r="C513" t="str">
        <f>VLOOKUP(B513,[1]Proyek!A:E,5,FALSE)</f>
        <v>Housing</v>
      </c>
      <c r="D513" s="8" t="s">
        <v>356</v>
      </c>
      <c r="E513" s="8" t="s">
        <v>16</v>
      </c>
      <c r="F513" s="7" t="s">
        <v>74</v>
      </c>
      <c r="G513" s="7" t="s">
        <v>77</v>
      </c>
      <c r="H513" s="9" t="s">
        <v>22</v>
      </c>
      <c r="I513" s="8" t="s">
        <v>23</v>
      </c>
      <c r="J513" s="8">
        <v>0</v>
      </c>
      <c r="K513" s="8">
        <v>0</v>
      </c>
      <c r="L513" s="5">
        <f t="shared" si="14"/>
        <v>0</v>
      </c>
      <c r="M513" s="7"/>
      <c r="N513">
        <f t="shared" si="15"/>
        <v>0</v>
      </c>
    </row>
    <row r="514" spans="1:14" ht="45" customHeight="1" x14ac:dyDescent="0.35">
      <c r="A514" s="7" t="s">
        <v>371</v>
      </c>
      <c r="B514" t="str">
        <f>VLOOKUP(A514,[1]Sheet1!A:B,2,FALSE)</f>
        <v>BizPark Bekasi</v>
      </c>
      <c r="C514" t="str">
        <f>VLOOKUP(B514,[1]Proyek!A:E,5,FALSE)</f>
        <v>Housing</v>
      </c>
      <c r="D514" s="8" t="s">
        <v>356</v>
      </c>
      <c r="E514" s="8" t="s">
        <v>16</v>
      </c>
      <c r="F514" s="7" t="s">
        <v>74</v>
      </c>
      <c r="G514" s="7" t="s">
        <v>79</v>
      </c>
      <c r="H514" s="9" t="s">
        <v>22</v>
      </c>
      <c r="I514" s="8" t="s">
        <v>23</v>
      </c>
      <c r="J514" s="8">
        <v>0</v>
      </c>
      <c r="K514" s="8">
        <v>0</v>
      </c>
      <c r="L514" s="5">
        <f t="shared" si="14"/>
        <v>0</v>
      </c>
      <c r="M514" s="7"/>
      <c r="N514">
        <f t="shared" si="15"/>
        <v>0</v>
      </c>
    </row>
    <row r="515" spans="1:14" ht="45" customHeight="1" x14ac:dyDescent="0.35">
      <c r="A515" s="7" t="s">
        <v>371</v>
      </c>
      <c r="B515" t="str">
        <f>VLOOKUP(A515,[1]Sheet1!A:B,2,FALSE)</f>
        <v>BizPark Bekasi</v>
      </c>
      <c r="C515" t="str">
        <f>VLOOKUP(B515,[1]Proyek!A:E,5,FALSE)</f>
        <v>Housing</v>
      </c>
      <c r="D515" s="8" t="s">
        <v>356</v>
      </c>
      <c r="E515" s="8" t="s">
        <v>16</v>
      </c>
      <c r="F515" s="7" t="s">
        <v>74</v>
      </c>
      <c r="G515" s="7" t="s">
        <v>81</v>
      </c>
      <c r="H515" s="9" t="s">
        <v>22</v>
      </c>
      <c r="I515" s="8" t="s">
        <v>23</v>
      </c>
      <c r="J515" s="8">
        <v>0</v>
      </c>
      <c r="K515" s="8">
        <v>0</v>
      </c>
      <c r="L515" s="5">
        <f t="shared" ref="L515:L578" si="16">J515*K515</f>
        <v>0</v>
      </c>
      <c r="M515" s="7"/>
      <c r="N515">
        <f t="shared" ref="N515:N578" si="17">IF(H515="",0,(LEN(H515)-LEN(SUBSTITUTE(LOWER(H515),"temuan ulangan","")))/LEN("temuan ulangan")+(LEN(H515)-LEN(SUBSTITUTE(H515,"(TU)","")))/LEN("(TU)"))</f>
        <v>0</v>
      </c>
    </row>
    <row r="516" spans="1:14" ht="45" customHeight="1" x14ac:dyDescent="0.35">
      <c r="A516" s="4" t="s">
        <v>371</v>
      </c>
      <c r="B516" t="str">
        <f>VLOOKUP(A516,[1]Sheet1!A:B,2,FALSE)</f>
        <v>BizPark Bekasi</v>
      </c>
      <c r="C516" t="str">
        <f>VLOOKUP(B516,[1]Proyek!A:E,5,FALSE)</f>
        <v>Housing</v>
      </c>
      <c r="D516" s="5" t="s">
        <v>356</v>
      </c>
      <c r="E516" s="5" t="s">
        <v>16</v>
      </c>
      <c r="F516" s="4" t="s">
        <v>83</v>
      </c>
      <c r="G516" s="4" t="s">
        <v>84</v>
      </c>
      <c r="H516" s="6" t="s">
        <v>373</v>
      </c>
      <c r="I516" s="5" t="s">
        <v>20</v>
      </c>
      <c r="J516" s="5">
        <v>1</v>
      </c>
      <c r="K516" s="5">
        <v>1.5</v>
      </c>
      <c r="L516" s="5">
        <f t="shared" si="16"/>
        <v>1.5</v>
      </c>
      <c r="M516" s="4"/>
      <c r="N516">
        <f t="shared" si="17"/>
        <v>1</v>
      </c>
    </row>
    <row r="517" spans="1:14" ht="45" customHeight="1" x14ac:dyDescent="0.35">
      <c r="A517" s="7" t="s">
        <v>371</v>
      </c>
      <c r="B517" t="str">
        <f>VLOOKUP(A517,[1]Sheet1!A:B,2,FALSE)</f>
        <v>BizPark Bekasi</v>
      </c>
      <c r="C517" t="str">
        <f>VLOOKUP(B517,[1]Proyek!A:E,5,FALSE)</f>
        <v>Housing</v>
      </c>
      <c r="D517" s="8" t="s">
        <v>356</v>
      </c>
      <c r="E517" s="8" t="s">
        <v>16</v>
      </c>
      <c r="F517" s="7" t="s">
        <v>83</v>
      </c>
      <c r="G517" s="7" t="s">
        <v>85</v>
      </c>
      <c r="H517" s="9" t="s">
        <v>22</v>
      </c>
      <c r="I517" s="8" t="s">
        <v>23</v>
      </c>
      <c r="J517" s="8">
        <v>0</v>
      </c>
      <c r="K517" s="8">
        <v>0</v>
      </c>
      <c r="L517" s="5">
        <f t="shared" si="16"/>
        <v>0</v>
      </c>
      <c r="M517" s="7"/>
      <c r="N517">
        <f t="shared" si="17"/>
        <v>0</v>
      </c>
    </row>
    <row r="518" spans="1:14" ht="45" customHeight="1" x14ac:dyDescent="0.35">
      <c r="A518" s="7" t="s">
        <v>371</v>
      </c>
      <c r="B518" t="str">
        <f>VLOOKUP(A518,[1]Sheet1!A:B,2,FALSE)</f>
        <v>BizPark Bekasi</v>
      </c>
      <c r="C518" t="str">
        <f>VLOOKUP(B518,[1]Proyek!A:E,5,FALSE)</f>
        <v>Housing</v>
      </c>
      <c r="D518" s="8" t="s">
        <v>356</v>
      </c>
      <c r="E518" s="8" t="s">
        <v>16</v>
      </c>
      <c r="F518" s="7" t="s">
        <v>83</v>
      </c>
      <c r="G518" s="7" t="s">
        <v>86</v>
      </c>
      <c r="H518" s="9" t="s">
        <v>22</v>
      </c>
      <c r="I518" s="8" t="s">
        <v>23</v>
      </c>
      <c r="J518" s="8">
        <v>0</v>
      </c>
      <c r="K518" s="8">
        <v>0</v>
      </c>
      <c r="L518" s="5">
        <f t="shared" si="16"/>
        <v>0</v>
      </c>
      <c r="M518" s="7"/>
      <c r="N518">
        <f t="shared" si="17"/>
        <v>0</v>
      </c>
    </row>
    <row r="519" spans="1:14" ht="45" customHeight="1" x14ac:dyDescent="0.35">
      <c r="A519" s="7" t="s">
        <v>371</v>
      </c>
      <c r="B519" t="str">
        <f>VLOOKUP(A519,[1]Sheet1!A:B,2,FALSE)</f>
        <v>BizPark Bekasi</v>
      </c>
      <c r="C519" t="str">
        <f>VLOOKUP(B519,[1]Proyek!A:E,5,FALSE)</f>
        <v>Housing</v>
      </c>
      <c r="D519" s="8" t="s">
        <v>356</v>
      </c>
      <c r="E519" s="8" t="s">
        <v>16</v>
      </c>
      <c r="F519" s="7" t="s">
        <v>83</v>
      </c>
      <c r="G519" s="7" t="s">
        <v>90</v>
      </c>
      <c r="H519" s="9" t="s">
        <v>22</v>
      </c>
      <c r="I519" s="8" t="s">
        <v>23</v>
      </c>
      <c r="J519" s="8">
        <v>0</v>
      </c>
      <c r="K519" s="8">
        <v>0</v>
      </c>
      <c r="L519" s="5">
        <f t="shared" si="16"/>
        <v>0</v>
      </c>
      <c r="M519" s="7"/>
      <c r="N519">
        <f t="shared" si="17"/>
        <v>0</v>
      </c>
    </row>
    <row r="520" spans="1:14" ht="45" customHeight="1" x14ac:dyDescent="0.35">
      <c r="A520" s="4" t="s">
        <v>371</v>
      </c>
      <c r="B520" t="str">
        <f>VLOOKUP(A520,[1]Sheet1!A:B,2,FALSE)</f>
        <v>BizPark Bekasi</v>
      </c>
      <c r="C520" t="str">
        <f>VLOOKUP(B520,[1]Proyek!A:E,5,FALSE)</f>
        <v>Housing</v>
      </c>
      <c r="D520" s="5" t="s">
        <v>356</v>
      </c>
      <c r="E520" s="5" t="s">
        <v>16</v>
      </c>
      <c r="F520" s="4" t="s">
        <v>91</v>
      </c>
      <c r="G520" s="4" t="s">
        <v>92</v>
      </c>
      <c r="H520" s="6" t="s">
        <v>374</v>
      </c>
      <c r="I520" s="5" t="s">
        <v>20</v>
      </c>
      <c r="J520" s="5">
        <v>2</v>
      </c>
      <c r="K520" s="5">
        <v>2</v>
      </c>
      <c r="L520" s="5">
        <f t="shared" si="16"/>
        <v>4</v>
      </c>
      <c r="M520" s="4"/>
      <c r="N520">
        <f t="shared" si="17"/>
        <v>0</v>
      </c>
    </row>
    <row r="521" spans="1:14" ht="45" customHeight="1" x14ac:dyDescent="0.35">
      <c r="A521" s="7" t="s">
        <v>371</v>
      </c>
      <c r="B521" t="str">
        <f>VLOOKUP(A521,[1]Sheet1!A:B,2,FALSE)</f>
        <v>BizPark Bekasi</v>
      </c>
      <c r="C521" t="str">
        <f>VLOOKUP(B521,[1]Proyek!A:E,5,FALSE)</f>
        <v>Housing</v>
      </c>
      <c r="D521" s="8" t="s">
        <v>356</v>
      </c>
      <c r="E521" s="8" t="s">
        <v>16</v>
      </c>
      <c r="F521" s="7" t="s">
        <v>91</v>
      </c>
      <c r="G521" s="7" t="s">
        <v>95</v>
      </c>
      <c r="H521" s="9" t="s">
        <v>22</v>
      </c>
      <c r="I521" s="8" t="s">
        <v>23</v>
      </c>
      <c r="J521" s="8">
        <v>0</v>
      </c>
      <c r="K521" s="8">
        <v>0</v>
      </c>
      <c r="L521" s="5">
        <f t="shared" si="16"/>
        <v>0</v>
      </c>
      <c r="M521" s="7"/>
      <c r="N521">
        <f t="shared" si="17"/>
        <v>0</v>
      </c>
    </row>
    <row r="522" spans="1:14" ht="45" customHeight="1" x14ac:dyDescent="0.35">
      <c r="A522" s="4" t="s">
        <v>371</v>
      </c>
      <c r="B522" t="str">
        <f>VLOOKUP(A522,[1]Sheet1!A:B,2,FALSE)</f>
        <v>BizPark Bekasi</v>
      </c>
      <c r="C522" t="str">
        <f>VLOOKUP(B522,[1]Proyek!A:E,5,FALSE)</f>
        <v>Housing</v>
      </c>
      <c r="D522" s="5" t="s">
        <v>356</v>
      </c>
      <c r="E522" s="5" t="s">
        <v>16</v>
      </c>
      <c r="F522" s="4" t="s">
        <v>102</v>
      </c>
      <c r="G522" s="4" t="s">
        <v>104</v>
      </c>
      <c r="H522" s="6" t="s">
        <v>375</v>
      </c>
      <c r="I522" s="5" t="s">
        <v>20</v>
      </c>
      <c r="J522" s="5">
        <v>2</v>
      </c>
      <c r="K522" s="5">
        <v>1.5</v>
      </c>
      <c r="L522" s="5">
        <f t="shared" si="16"/>
        <v>3</v>
      </c>
      <c r="M522" s="4"/>
      <c r="N522">
        <f t="shared" si="17"/>
        <v>1</v>
      </c>
    </row>
    <row r="523" spans="1:14" ht="45" customHeight="1" x14ac:dyDescent="0.35">
      <c r="A523" s="7" t="s">
        <v>371</v>
      </c>
      <c r="B523" t="str">
        <f>VLOOKUP(A523,[1]Sheet1!A:B,2,FALSE)</f>
        <v>BizPark Bekasi</v>
      </c>
      <c r="C523" t="str">
        <f>VLOOKUP(B523,[1]Proyek!A:E,5,FALSE)</f>
        <v>Housing</v>
      </c>
      <c r="D523" s="8" t="s">
        <v>356</v>
      </c>
      <c r="E523" s="8" t="s">
        <v>16</v>
      </c>
      <c r="F523" s="7" t="s">
        <v>102</v>
      </c>
      <c r="G523" s="7" t="s">
        <v>107</v>
      </c>
      <c r="H523" s="9" t="s">
        <v>22</v>
      </c>
      <c r="I523" s="8" t="s">
        <v>23</v>
      </c>
      <c r="J523" s="8">
        <v>0</v>
      </c>
      <c r="K523" s="8">
        <v>0</v>
      </c>
      <c r="L523" s="5">
        <f t="shared" si="16"/>
        <v>0</v>
      </c>
      <c r="M523" s="7"/>
      <c r="N523">
        <f t="shared" si="17"/>
        <v>0</v>
      </c>
    </row>
    <row r="524" spans="1:14" ht="45" customHeight="1" x14ac:dyDescent="0.35">
      <c r="A524" s="7" t="s">
        <v>371</v>
      </c>
      <c r="B524" t="str">
        <f>VLOOKUP(A524,[1]Sheet1!A:B,2,FALSE)</f>
        <v>BizPark Bekasi</v>
      </c>
      <c r="C524" t="str">
        <f>VLOOKUP(B524,[1]Proyek!A:E,5,FALSE)</f>
        <v>Housing</v>
      </c>
      <c r="D524" s="8" t="s">
        <v>356</v>
      </c>
      <c r="E524" s="8" t="s">
        <v>16</v>
      </c>
      <c r="F524" s="7" t="s">
        <v>102</v>
      </c>
      <c r="G524" s="7" t="s">
        <v>110</v>
      </c>
      <c r="H524" s="9" t="s">
        <v>22</v>
      </c>
      <c r="I524" s="8" t="s">
        <v>23</v>
      </c>
      <c r="J524" s="8">
        <v>0</v>
      </c>
      <c r="K524" s="8">
        <v>0</v>
      </c>
      <c r="L524" s="5">
        <f t="shared" si="16"/>
        <v>0</v>
      </c>
      <c r="M524" s="7"/>
      <c r="N524">
        <f t="shared" si="17"/>
        <v>0</v>
      </c>
    </row>
    <row r="525" spans="1:14" ht="45" customHeight="1" x14ac:dyDescent="0.35">
      <c r="A525" s="7" t="s">
        <v>371</v>
      </c>
      <c r="B525" t="str">
        <f>VLOOKUP(A525,[1]Sheet1!A:B,2,FALSE)</f>
        <v>BizPark Bekasi</v>
      </c>
      <c r="C525" t="str">
        <f>VLOOKUP(B525,[1]Proyek!A:E,5,FALSE)</f>
        <v>Housing</v>
      </c>
      <c r="D525" s="8" t="s">
        <v>356</v>
      </c>
      <c r="E525" s="8" t="s">
        <v>16</v>
      </c>
      <c r="F525" s="7" t="s">
        <v>102</v>
      </c>
      <c r="G525" s="7" t="s">
        <v>112</v>
      </c>
      <c r="H525" s="9" t="s">
        <v>22</v>
      </c>
      <c r="I525" s="8" t="s">
        <v>23</v>
      </c>
      <c r="J525" s="8">
        <v>0</v>
      </c>
      <c r="K525" s="8">
        <v>0</v>
      </c>
      <c r="L525" s="5">
        <f t="shared" si="16"/>
        <v>0</v>
      </c>
      <c r="M525" s="7"/>
      <c r="N525">
        <f t="shared" si="17"/>
        <v>0</v>
      </c>
    </row>
    <row r="526" spans="1:14" ht="45" customHeight="1" x14ac:dyDescent="0.35">
      <c r="A526" s="7" t="s">
        <v>371</v>
      </c>
      <c r="B526" t="str">
        <f>VLOOKUP(A526,[1]Sheet1!A:B,2,FALSE)</f>
        <v>BizPark Bekasi</v>
      </c>
      <c r="C526" t="str">
        <f>VLOOKUP(B526,[1]Proyek!A:E,5,FALSE)</f>
        <v>Housing</v>
      </c>
      <c r="D526" s="8" t="s">
        <v>356</v>
      </c>
      <c r="E526" s="8" t="s">
        <v>16</v>
      </c>
      <c r="F526" s="7" t="s">
        <v>102</v>
      </c>
      <c r="G526" s="7" t="s">
        <v>113</v>
      </c>
      <c r="H526" s="9" t="s">
        <v>22</v>
      </c>
      <c r="I526" s="8" t="s">
        <v>23</v>
      </c>
      <c r="J526" s="8">
        <v>0</v>
      </c>
      <c r="K526" s="8">
        <v>0</v>
      </c>
      <c r="L526" s="5">
        <f t="shared" si="16"/>
        <v>0</v>
      </c>
      <c r="M526" s="7"/>
      <c r="N526">
        <f t="shared" si="17"/>
        <v>0</v>
      </c>
    </row>
    <row r="527" spans="1:14" ht="45" customHeight="1" x14ac:dyDescent="0.35">
      <c r="A527" s="7" t="s">
        <v>371</v>
      </c>
      <c r="B527" t="str">
        <f>VLOOKUP(A527,[1]Sheet1!A:B,2,FALSE)</f>
        <v>BizPark Bekasi</v>
      </c>
      <c r="C527" t="str">
        <f>VLOOKUP(B527,[1]Proyek!A:E,5,FALSE)</f>
        <v>Housing</v>
      </c>
      <c r="D527" s="8" t="s">
        <v>356</v>
      </c>
      <c r="E527" s="8" t="s">
        <v>16</v>
      </c>
      <c r="F527" s="7" t="s">
        <v>102</v>
      </c>
      <c r="G527" s="7" t="s">
        <v>114</v>
      </c>
      <c r="H527" s="9" t="s">
        <v>22</v>
      </c>
      <c r="I527" s="8" t="s">
        <v>23</v>
      </c>
      <c r="J527" s="8">
        <v>0</v>
      </c>
      <c r="K527" s="8">
        <v>0</v>
      </c>
      <c r="L527" s="5">
        <f t="shared" si="16"/>
        <v>0</v>
      </c>
      <c r="M527" s="7"/>
      <c r="N527">
        <f t="shared" si="17"/>
        <v>0</v>
      </c>
    </row>
    <row r="528" spans="1:14" ht="45" customHeight="1" x14ac:dyDescent="0.35">
      <c r="A528" s="4" t="s">
        <v>371</v>
      </c>
      <c r="B528" t="str">
        <f>VLOOKUP(A528,[1]Sheet1!A:B,2,FALSE)</f>
        <v>BizPark Bekasi</v>
      </c>
      <c r="C528" t="str">
        <f>VLOOKUP(B528,[1]Proyek!A:E,5,FALSE)</f>
        <v>Housing</v>
      </c>
      <c r="D528" s="5" t="s">
        <v>356</v>
      </c>
      <c r="E528" s="5" t="s">
        <v>16</v>
      </c>
      <c r="F528" s="4" t="s">
        <v>102</v>
      </c>
      <c r="G528" s="4" t="s">
        <v>115</v>
      </c>
      <c r="H528" s="6" t="s">
        <v>376</v>
      </c>
      <c r="I528" s="5" t="s">
        <v>20</v>
      </c>
      <c r="J528" s="5">
        <v>2</v>
      </c>
      <c r="K528" s="5">
        <v>2</v>
      </c>
      <c r="L528" s="5">
        <f t="shared" si="16"/>
        <v>4</v>
      </c>
      <c r="M528" s="4"/>
      <c r="N528">
        <f t="shared" si="17"/>
        <v>0</v>
      </c>
    </row>
    <row r="529" spans="1:14" ht="45" customHeight="1" x14ac:dyDescent="0.35">
      <c r="A529" s="7" t="s">
        <v>371</v>
      </c>
      <c r="B529" t="str">
        <f>VLOOKUP(A529,[1]Sheet1!A:B,2,FALSE)</f>
        <v>BizPark Bekasi</v>
      </c>
      <c r="C529" t="str">
        <f>VLOOKUP(B529,[1]Proyek!A:E,5,FALSE)</f>
        <v>Housing</v>
      </c>
      <c r="D529" s="8" t="s">
        <v>356</v>
      </c>
      <c r="E529" s="8" t="s">
        <v>16</v>
      </c>
      <c r="F529" s="7" t="s">
        <v>116</v>
      </c>
      <c r="G529" s="7" t="s">
        <v>39</v>
      </c>
      <c r="H529" s="9" t="s">
        <v>22</v>
      </c>
      <c r="I529" s="8" t="s">
        <v>23</v>
      </c>
      <c r="J529" s="8">
        <v>0</v>
      </c>
      <c r="K529" s="8">
        <v>0</v>
      </c>
      <c r="L529" s="5">
        <f t="shared" si="16"/>
        <v>0</v>
      </c>
      <c r="M529" s="7"/>
      <c r="N529">
        <f t="shared" si="17"/>
        <v>0</v>
      </c>
    </row>
    <row r="530" spans="1:14" ht="45" customHeight="1" x14ac:dyDescent="0.35">
      <c r="A530" s="7" t="s">
        <v>371</v>
      </c>
      <c r="B530" t="str">
        <f>VLOOKUP(A530,[1]Sheet1!A:B,2,FALSE)</f>
        <v>BizPark Bekasi</v>
      </c>
      <c r="C530" t="str">
        <f>VLOOKUP(B530,[1]Proyek!A:E,5,FALSE)</f>
        <v>Housing</v>
      </c>
      <c r="D530" s="8" t="s">
        <v>356</v>
      </c>
      <c r="E530" s="8" t="s">
        <v>16</v>
      </c>
      <c r="F530" s="7" t="s">
        <v>116</v>
      </c>
      <c r="G530" s="7" t="s">
        <v>41</v>
      </c>
      <c r="H530" s="9" t="s">
        <v>22</v>
      </c>
      <c r="I530" s="8" t="s">
        <v>23</v>
      </c>
      <c r="J530" s="8">
        <v>0</v>
      </c>
      <c r="K530" s="8">
        <v>0</v>
      </c>
      <c r="L530" s="5">
        <f t="shared" si="16"/>
        <v>0</v>
      </c>
      <c r="M530" s="7"/>
      <c r="N530">
        <f t="shared" si="17"/>
        <v>0</v>
      </c>
    </row>
    <row r="531" spans="1:14" ht="45" customHeight="1" x14ac:dyDescent="0.35">
      <c r="A531" s="4" t="s">
        <v>371</v>
      </c>
      <c r="B531" t="str">
        <f>VLOOKUP(A531,[1]Sheet1!A:B,2,FALSE)</f>
        <v>BizPark Bekasi</v>
      </c>
      <c r="C531" t="str">
        <f>VLOOKUP(B531,[1]Proyek!A:E,5,FALSE)</f>
        <v>Housing</v>
      </c>
      <c r="D531" s="5" t="s">
        <v>356</v>
      </c>
      <c r="E531" s="5" t="s">
        <v>16</v>
      </c>
      <c r="F531" s="4" t="s">
        <v>116</v>
      </c>
      <c r="G531" s="4" t="s">
        <v>43</v>
      </c>
      <c r="H531" s="6" t="s">
        <v>377</v>
      </c>
      <c r="I531" s="5" t="s">
        <v>20</v>
      </c>
      <c r="J531" s="5">
        <v>2</v>
      </c>
      <c r="K531" s="5">
        <v>1</v>
      </c>
      <c r="L531" s="5">
        <f t="shared" si="16"/>
        <v>2</v>
      </c>
      <c r="M531" s="4"/>
      <c r="N531">
        <f t="shared" si="17"/>
        <v>0</v>
      </c>
    </row>
    <row r="532" spans="1:14" ht="45" customHeight="1" x14ac:dyDescent="0.35">
      <c r="A532" s="7" t="s">
        <v>371</v>
      </c>
      <c r="B532" t="str">
        <f>VLOOKUP(A532,[1]Sheet1!A:B,2,FALSE)</f>
        <v>BizPark Bekasi</v>
      </c>
      <c r="C532" t="str">
        <f>VLOOKUP(B532,[1]Proyek!A:E,5,FALSE)</f>
        <v>Housing</v>
      </c>
      <c r="D532" s="8" t="s">
        <v>356</v>
      </c>
      <c r="E532" s="8" t="s">
        <v>16</v>
      </c>
      <c r="F532" s="7" t="s">
        <v>116</v>
      </c>
      <c r="G532" s="7" t="s">
        <v>120</v>
      </c>
      <c r="H532" s="9" t="s">
        <v>22</v>
      </c>
      <c r="I532" s="8" t="s">
        <v>23</v>
      </c>
      <c r="J532" s="8">
        <v>0</v>
      </c>
      <c r="K532" s="8">
        <v>0</v>
      </c>
      <c r="L532" s="5">
        <f t="shared" si="16"/>
        <v>0</v>
      </c>
      <c r="M532" s="7"/>
      <c r="N532">
        <f t="shared" si="17"/>
        <v>0</v>
      </c>
    </row>
    <row r="533" spans="1:14" ht="45" customHeight="1" x14ac:dyDescent="0.35">
      <c r="A533" s="7" t="s">
        <v>371</v>
      </c>
      <c r="B533" t="str">
        <f>VLOOKUP(A533,[1]Sheet1!A:B,2,FALSE)</f>
        <v>BizPark Bekasi</v>
      </c>
      <c r="C533" t="str">
        <f>VLOOKUP(B533,[1]Proyek!A:E,5,FALSE)</f>
        <v>Housing</v>
      </c>
      <c r="D533" s="8" t="s">
        <v>356</v>
      </c>
      <c r="E533" s="8" t="s">
        <v>16</v>
      </c>
      <c r="F533" s="7" t="s">
        <v>116</v>
      </c>
      <c r="G533" s="7" t="s">
        <v>121</v>
      </c>
      <c r="H533" s="9" t="s">
        <v>22</v>
      </c>
      <c r="I533" s="8" t="s">
        <v>23</v>
      </c>
      <c r="J533" s="8">
        <v>0</v>
      </c>
      <c r="K533" s="8">
        <v>0</v>
      </c>
      <c r="L533" s="5">
        <f t="shared" si="16"/>
        <v>0</v>
      </c>
      <c r="M533" s="7"/>
      <c r="N533">
        <f t="shared" si="17"/>
        <v>0</v>
      </c>
    </row>
    <row r="534" spans="1:14" ht="45" customHeight="1" x14ac:dyDescent="0.35">
      <c r="A534" s="7" t="s">
        <v>371</v>
      </c>
      <c r="B534" t="str">
        <f>VLOOKUP(A534,[1]Sheet1!A:B,2,FALSE)</f>
        <v>BizPark Bekasi</v>
      </c>
      <c r="C534" t="str">
        <f>VLOOKUP(B534,[1]Proyek!A:E,5,FALSE)</f>
        <v>Housing</v>
      </c>
      <c r="D534" s="8" t="s">
        <v>356</v>
      </c>
      <c r="E534" s="8" t="s">
        <v>16</v>
      </c>
      <c r="F534" s="7" t="s">
        <v>116</v>
      </c>
      <c r="G534" s="7" t="s">
        <v>123</v>
      </c>
      <c r="H534" s="9" t="s">
        <v>22</v>
      </c>
      <c r="I534" s="8" t="s">
        <v>23</v>
      </c>
      <c r="J534" s="8">
        <v>0</v>
      </c>
      <c r="K534" s="8">
        <v>0</v>
      </c>
      <c r="L534" s="5">
        <f t="shared" si="16"/>
        <v>0</v>
      </c>
      <c r="M534" s="7"/>
      <c r="N534">
        <f t="shared" si="17"/>
        <v>0</v>
      </c>
    </row>
    <row r="535" spans="1:14" ht="45" customHeight="1" x14ac:dyDescent="0.35">
      <c r="A535" s="7" t="s">
        <v>378</v>
      </c>
      <c r="B535" t="str">
        <f>VLOOKUP(A535,[1]Sheet1!A:B,2,FALSE)</f>
        <v>CitraGrand Semarang</v>
      </c>
      <c r="C535" t="str">
        <f>VLOOKUP(B535,[1]Proyek!A:E,5,FALSE)</f>
        <v>Housing</v>
      </c>
      <c r="D535" s="8" t="s">
        <v>356</v>
      </c>
      <c r="E535" s="8" t="s">
        <v>16</v>
      </c>
      <c r="F535" s="7" t="s">
        <v>60</v>
      </c>
      <c r="G535" s="7" t="s">
        <v>61</v>
      </c>
      <c r="H535" s="9" t="s">
        <v>22</v>
      </c>
      <c r="I535" s="8" t="s">
        <v>23</v>
      </c>
      <c r="J535" s="8">
        <v>0</v>
      </c>
      <c r="K535" s="8">
        <v>0</v>
      </c>
      <c r="L535" s="5">
        <f t="shared" si="16"/>
        <v>0</v>
      </c>
      <c r="M535" s="7"/>
      <c r="N535">
        <f t="shared" si="17"/>
        <v>0</v>
      </c>
    </row>
    <row r="536" spans="1:14" ht="45" customHeight="1" x14ac:dyDescent="0.35">
      <c r="A536" s="7" t="s">
        <v>378</v>
      </c>
      <c r="B536" t="str">
        <f>VLOOKUP(A536,[1]Sheet1!A:B,2,FALSE)</f>
        <v>CitraGrand Semarang</v>
      </c>
      <c r="C536" t="str">
        <f>VLOOKUP(B536,[1]Proyek!A:E,5,FALSE)</f>
        <v>Housing</v>
      </c>
      <c r="D536" s="8" t="s">
        <v>356</v>
      </c>
      <c r="E536" s="8" t="s">
        <v>16</v>
      </c>
      <c r="F536" s="7" t="s">
        <v>60</v>
      </c>
      <c r="G536" s="7" t="s">
        <v>62</v>
      </c>
      <c r="H536" s="9" t="s">
        <v>22</v>
      </c>
      <c r="I536" s="8" t="s">
        <v>23</v>
      </c>
      <c r="J536" s="8">
        <v>0</v>
      </c>
      <c r="K536" s="8">
        <v>0</v>
      </c>
      <c r="L536" s="5">
        <f t="shared" si="16"/>
        <v>0</v>
      </c>
      <c r="M536" s="7"/>
      <c r="N536">
        <f t="shared" si="17"/>
        <v>0</v>
      </c>
    </row>
    <row r="537" spans="1:14" ht="45" customHeight="1" x14ac:dyDescent="0.35">
      <c r="A537" s="4" t="s">
        <v>378</v>
      </c>
      <c r="B537" t="str">
        <f>VLOOKUP(A537,[1]Sheet1!A:B,2,FALSE)</f>
        <v>CitraGrand Semarang</v>
      </c>
      <c r="C537" t="str">
        <f>VLOOKUP(B537,[1]Proyek!A:E,5,FALSE)</f>
        <v>Housing</v>
      </c>
      <c r="D537" s="5" t="s">
        <v>356</v>
      </c>
      <c r="E537" s="5" t="s">
        <v>16</v>
      </c>
      <c r="F537" s="4" t="s">
        <v>60</v>
      </c>
      <c r="G537" s="4" t="s">
        <v>63</v>
      </c>
      <c r="H537" s="6" t="s">
        <v>379</v>
      </c>
      <c r="I537" s="5" t="s">
        <v>20</v>
      </c>
      <c r="J537" s="5">
        <v>2</v>
      </c>
      <c r="K537" s="5">
        <v>2.5</v>
      </c>
      <c r="L537" s="5">
        <f t="shared" si="16"/>
        <v>5</v>
      </c>
      <c r="M537" s="4"/>
      <c r="N537">
        <f t="shared" si="17"/>
        <v>1</v>
      </c>
    </row>
    <row r="538" spans="1:14" ht="45" customHeight="1" x14ac:dyDescent="0.35">
      <c r="A538" s="7" t="s">
        <v>378</v>
      </c>
      <c r="B538" t="str">
        <f>VLOOKUP(A538,[1]Sheet1!A:B,2,FALSE)</f>
        <v>CitraGrand Semarang</v>
      </c>
      <c r="C538" t="str">
        <f>VLOOKUP(B538,[1]Proyek!A:E,5,FALSE)</f>
        <v>Housing</v>
      </c>
      <c r="D538" s="8" t="s">
        <v>356</v>
      </c>
      <c r="E538" s="8" t="s">
        <v>16</v>
      </c>
      <c r="F538" s="7" t="s">
        <v>60</v>
      </c>
      <c r="G538" s="7" t="s">
        <v>64</v>
      </c>
      <c r="H538" s="9" t="s">
        <v>22</v>
      </c>
      <c r="I538" s="8" t="s">
        <v>23</v>
      </c>
      <c r="J538" s="8">
        <v>0</v>
      </c>
      <c r="K538" s="8">
        <v>0</v>
      </c>
      <c r="L538" s="5">
        <f t="shared" si="16"/>
        <v>0</v>
      </c>
      <c r="M538" s="7"/>
      <c r="N538">
        <f t="shared" si="17"/>
        <v>0</v>
      </c>
    </row>
    <row r="539" spans="1:14" ht="45" customHeight="1" x14ac:dyDescent="0.35">
      <c r="A539" s="4" t="s">
        <v>378</v>
      </c>
      <c r="B539" t="str">
        <f>VLOOKUP(A539,[1]Sheet1!A:B,2,FALSE)</f>
        <v>CitraGrand Semarang</v>
      </c>
      <c r="C539" t="str">
        <f>VLOOKUP(B539,[1]Proyek!A:E,5,FALSE)</f>
        <v>Housing</v>
      </c>
      <c r="D539" s="5" t="s">
        <v>356</v>
      </c>
      <c r="E539" s="5" t="s">
        <v>16</v>
      </c>
      <c r="F539" s="4" t="s">
        <v>60</v>
      </c>
      <c r="G539" s="4" t="s">
        <v>65</v>
      </c>
      <c r="H539" s="6" t="s">
        <v>380</v>
      </c>
      <c r="I539" s="5" t="s">
        <v>20</v>
      </c>
      <c r="J539" s="5">
        <v>2</v>
      </c>
      <c r="K539" s="5">
        <v>1</v>
      </c>
      <c r="L539" s="5">
        <f t="shared" si="16"/>
        <v>2</v>
      </c>
      <c r="M539" s="4"/>
      <c r="N539">
        <f t="shared" si="17"/>
        <v>0</v>
      </c>
    </row>
    <row r="540" spans="1:14" ht="45" customHeight="1" x14ac:dyDescent="0.35">
      <c r="A540" s="7" t="s">
        <v>378</v>
      </c>
      <c r="B540" t="str">
        <f>VLOOKUP(A540,[1]Sheet1!A:B,2,FALSE)</f>
        <v>CitraGrand Semarang</v>
      </c>
      <c r="C540" t="str">
        <f>VLOOKUP(B540,[1]Proyek!A:E,5,FALSE)</f>
        <v>Housing</v>
      </c>
      <c r="D540" s="8" t="s">
        <v>356</v>
      </c>
      <c r="E540" s="8" t="s">
        <v>16</v>
      </c>
      <c r="F540" s="7" t="s">
        <v>60</v>
      </c>
      <c r="G540" s="7" t="s">
        <v>67</v>
      </c>
      <c r="H540" s="9" t="s">
        <v>22</v>
      </c>
      <c r="I540" s="8" t="s">
        <v>23</v>
      </c>
      <c r="J540" s="8">
        <v>0</v>
      </c>
      <c r="K540" s="8">
        <v>0</v>
      </c>
      <c r="L540" s="5">
        <f t="shared" si="16"/>
        <v>0</v>
      </c>
      <c r="M540" s="7"/>
      <c r="N540">
        <f t="shared" si="17"/>
        <v>0</v>
      </c>
    </row>
    <row r="541" spans="1:14" ht="45" customHeight="1" x14ac:dyDescent="0.35">
      <c r="A541" s="7" t="s">
        <v>378</v>
      </c>
      <c r="B541" t="str">
        <f>VLOOKUP(A541,[1]Sheet1!A:B,2,FALSE)</f>
        <v>CitraGrand Semarang</v>
      </c>
      <c r="C541" t="str">
        <f>VLOOKUP(B541,[1]Proyek!A:E,5,FALSE)</f>
        <v>Housing</v>
      </c>
      <c r="D541" s="8" t="s">
        <v>356</v>
      </c>
      <c r="E541" s="8" t="s">
        <v>16</v>
      </c>
      <c r="F541" s="7" t="s">
        <v>60</v>
      </c>
      <c r="G541" s="7" t="s">
        <v>68</v>
      </c>
      <c r="H541" s="9" t="s">
        <v>22</v>
      </c>
      <c r="I541" s="8" t="s">
        <v>23</v>
      </c>
      <c r="J541" s="8">
        <v>0</v>
      </c>
      <c r="K541" s="8">
        <v>0</v>
      </c>
      <c r="L541" s="5">
        <f t="shared" si="16"/>
        <v>0</v>
      </c>
      <c r="M541" s="7"/>
      <c r="N541">
        <f t="shared" si="17"/>
        <v>0</v>
      </c>
    </row>
    <row r="542" spans="1:14" ht="45" customHeight="1" x14ac:dyDescent="0.35">
      <c r="A542" s="4" t="s">
        <v>378</v>
      </c>
      <c r="B542" t="str">
        <f>VLOOKUP(A542,[1]Sheet1!A:B,2,FALSE)</f>
        <v>CitraGrand Semarang</v>
      </c>
      <c r="C542" t="str">
        <f>VLOOKUP(B542,[1]Proyek!A:E,5,FALSE)</f>
        <v>Housing</v>
      </c>
      <c r="D542" s="5" t="s">
        <v>356</v>
      </c>
      <c r="E542" s="5" t="s">
        <v>16</v>
      </c>
      <c r="F542" s="4" t="s">
        <v>60</v>
      </c>
      <c r="G542" s="4" t="s">
        <v>69</v>
      </c>
      <c r="H542" s="6" t="s">
        <v>381</v>
      </c>
      <c r="I542" s="5" t="s">
        <v>20</v>
      </c>
      <c r="J542" s="5">
        <v>2</v>
      </c>
      <c r="K542" s="5">
        <v>1</v>
      </c>
      <c r="L542" s="5">
        <f t="shared" si="16"/>
        <v>2</v>
      </c>
      <c r="M542" s="4"/>
      <c r="N542">
        <f t="shared" si="17"/>
        <v>0</v>
      </c>
    </row>
    <row r="543" spans="1:14" ht="45" customHeight="1" x14ac:dyDescent="0.35">
      <c r="A543" s="7" t="s">
        <v>378</v>
      </c>
      <c r="B543" t="str">
        <f>VLOOKUP(A543,[1]Sheet1!A:B,2,FALSE)</f>
        <v>CitraGrand Semarang</v>
      </c>
      <c r="C543" t="str">
        <f>VLOOKUP(B543,[1]Proyek!A:E,5,FALSE)</f>
        <v>Housing</v>
      </c>
      <c r="D543" s="8" t="s">
        <v>356</v>
      </c>
      <c r="E543" s="8" t="s">
        <v>16</v>
      </c>
      <c r="F543" s="7" t="s">
        <v>60</v>
      </c>
      <c r="G543" s="7" t="s">
        <v>70</v>
      </c>
      <c r="H543" s="9" t="s">
        <v>22</v>
      </c>
      <c r="I543" s="8" t="s">
        <v>23</v>
      </c>
      <c r="J543" s="8">
        <v>0</v>
      </c>
      <c r="K543" s="8">
        <v>0</v>
      </c>
      <c r="L543" s="5">
        <f t="shared" si="16"/>
        <v>0</v>
      </c>
      <c r="M543" s="7"/>
      <c r="N543">
        <f t="shared" si="17"/>
        <v>0</v>
      </c>
    </row>
    <row r="544" spans="1:14" ht="45" customHeight="1" x14ac:dyDescent="0.35">
      <c r="A544" s="7" t="s">
        <v>378</v>
      </c>
      <c r="B544" t="str">
        <f>VLOOKUP(A544,[1]Sheet1!A:B,2,FALSE)</f>
        <v>CitraGrand Semarang</v>
      </c>
      <c r="C544" t="str">
        <f>VLOOKUP(B544,[1]Proyek!A:E,5,FALSE)</f>
        <v>Housing</v>
      </c>
      <c r="D544" s="8" t="s">
        <v>356</v>
      </c>
      <c r="E544" s="8" t="s">
        <v>16</v>
      </c>
      <c r="F544" s="7" t="s">
        <v>60</v>
      </c>
      <c r="G544" s="7" t="s">
        <v>71</v>
      </c>
      <c r="H544" s="9" t="s">
        <v>22</v>
      </c>
      <c r="I544" s="8" t="s">
        <v>23</v>
      </c>
      <c r="J544" s="8">
        <v>0</v>
      </c>
      <c r="K544" s="8">
        <v>0</v>
      </c>
      <c r="L544" s="5">
        <f t="shared" si="16"/>
        <v>0</v>
      </c>
      <c r="M544" s="7"/>
      <c r="N544">
        <f t="shared" si="17"/>
        <v>0</v>
      </c>
    </row>
    <row r="545" spans="1:14" ht="45" customHeight="1" x14ac:dyDescent="0.35">
      <c r="A545" s="7" t="s">
        <v>378</v>
      </c>
      <c r="B545" t="str">
        <f>VLOOKUP(A545,[1]Sheet1!A:B,2,FALSE)</f>
        <v>CitraGrand Semarang</v>
      </c>
      <c r="C545" t="str">
        <f>VLOOKUP(B545,[1]Proyek!A:E,5,FALSE)</f>
        <v>Housing</v>
      </c>
      <c r="D545" s="8" t="s">
        <v>356</v>
      </c>
      <c r="E545" s="8" t="s">
        <v>16</v>
      </c>
      <c r="F545" s="7" t="s">
        <v>60</v>
      </c>
      <c r="G545" s="7" t="s">
        <v>149</v>
      </c>
      <c r="H545" s="9" t="s">
        <v>22</v>
      </c>
      <c r="I545" s="8" t="s">
        <v>23</v>
      </c>
      <c r="J545" s="8">
        <v>0</v>
      </c>
      <c r="K545" s="8">
        <v>0</v>
      </c>
      <c r="L545" s="5">
        <f t="shared" si="16"/>
        <v>0</v>
      </c>
      <c r="M545" s="7"/>
      <c r="N545">
        <f t="shared" si="17"/>
        <v>0</v>
      </c>
    </row>
    <row r="546" spans="1:14" ht="45" customHeight="1" x14ac:dyDescent="0.35">
      <c r="A546" s="7" t="s">
        <v>378</v>
      </c>
      <c r="B546" t="str">
        <f>VLOOKUP(A546,[1]Sheet1!A:B,2,FALSE)</f>
        <v>CitraGrand Semarang</v>
      </c>
      <c r="C546" t="str">
        <f>VLOOKUP(B546,[1]Proyek!A:E,5,FALSE)</f>
        <v>Housing</v>
      </c>
      <c r="D546" s="8" t="s">
        <v>356</v>
      </c>
      <c r="E546" s="8" t="s">
        <v>16</v>
      </c>
      <c r="F546" s="7" t="s">
        <v>74</v>
      </c>
      <c r="G546" s="7" t="s">
        <v>344</v>
      </c>
      <c r="H546" s="9" t="s">
        <v>22</v>
      </c>
      <c r="I546" s="8" t="s">
        <v>23</v>
      </c>
      <c r="J546" s="8">
        <v>0</v>
      </c>
      <c r="K546" s="8">
        <v>0</v>
      </c>
      <c r="L546" s="5">
        <f t="shared" si="16"/>
        <v>0</v>
      </c>
      <c r="M546" s="7"/>
      <c r="N546">
        <f t="shared" si="17"/>
        <v>0</v>
      </c>
    </row>
    <row r="547" spans="1:14" ht="45" customHeight="1" x14ac:dyDescent="0.35">
      <c r="A547" s="7" t="s">
        <v>378</v>
      </c>
      <c r="B547" t="str">
        <f>VLOOKUP(A547,[1]Sheet1!A:B,2,FALSE)</f>
        <v>CitraGrand Semarang</v>
      </c>
      <c r="C547" t="str">
        <f>VLOOKUP(B547,[1]Proyek!A:E,5,FALSE)</f>
        <v>Housing</v>
      </c>
      <c r="D547" s="8" t="s">
        <v>356</v>
      </c>
      <c r="E547" s="8" t="s">
        <v>16</v>
      </c>
      <c r="F547" s="7" t="s">
        <v>74</v>
      </c>
      <c r="G547" s="7" t="s">
        <v>77</v>
      </c>
      <c r="H547" s="9" t="s">
        <v>22</v>
      </c>
      <c r="I547" s="8" t="s">
        <v>23</v>
      </c>
      <c r="J547" s="8">
        <v>0</v>
      </c>
      <c r="K547" s="8">
        <v>0</v>
      </c>
      <c r="L547" s="5">
        <f t="shared" si="16"/>
        <v>0</v>
      </c>
      <c r="M547" s="7"/>
      <c r="N547">
        <f t="shared" si="17"/>
        <v>0</v>
      </c>
    </row>
    <row r="548" spans="1:14" ht="45" customHeight="1" x14ac:dyDescent="0.35">
      <c r="A548" s="7" t="s">
        <v>378</v>
      </c>
      <c r="B548" t="str">
        <f>VLOOKUP(A548,[1]Sheet1!A:B,2,FALSE)</f>
        <v>CitraGrand Semarang</v>
      </c>
      <c r="C548" t="str">
        <f>VLOOKUP(B548,[1]Proyek!A:E,5,FALSE)</f>
        <v>Housing</v>
      </c>
      <c r="D548" s="8" t="s">
        <v>356</v>
      </c>
      <c r="E548" s="8" t="s">
        <v>16</v>
      </c>
      <c r="F548" s="7" t="s">
        <v>74</v>
      </c>
      <c r="G548" s="7" t="s">
        <v>79</v>
      </c>
      <c r="H548" s="9" t="s">
        <v>22</v>
      </c>
      <c r="I548" s="8" t="s">
        <v>23</v>
      </c>
      <c r="J548" s="8">
        <v>0</v>
      </c>
      <c r="K548" s="8">
        <v>0</v>
      </c>
      <c r="L548" s="5">
        <f t="shared" si="16"/>
        <v>0</v>
      </c>
      <c r="M548" s="7"/>
      <c r="N548">
        <f t="shared" si="17"/>
        <v>0</v>
      </c>
    </row>
    <row r="549" spans="1:14" ht="45" customHeight="1" x14ac:dyDescent="0.35">
      <c r="A549" s="4" t="s">
        <v>378</v>
      </c>
      <c r="B549" t="str">
        <f>VLOOKUP(A549,[1]Sheet1!A:B,2,FALSE)</f>
        <v>CitraGrand Semarang</v>
      </c>
      <c r="C549" t="str">
        <f>VLOOKUP(B549,[1]Proyek!A:E,5,FALSE)</f>
        <v>Housing</v>
      </c>
      <c r="D549" s="5" t="s">
        <v>356</v>
      </c>
      <c r="E549" s="5" t="s">
        <v>16</v>
      </c>
      <c r="F549" s="4" t="s">
        <v>74</v>
      </c>
      <c r="G549" s="4" t="s">
        <v>382</v>
      </c>
      <c r="H549" s="6" t="s">
        <v>383</v>
      </c>
      <c r="I549" s="5" t="s">
        <v>20</v>
      </c>
      <c r="J549" s="5">
        <v>1</v>
      </c>
      <c r="K549" s="5">
        <v>4</v>
      </c>
      <c r="L549" s="5">
        <f t="shared" si="16"/>
        <v>4</v>
      </c>
      <c r="M549" s="4"/>
      <c r="N549">
        <f t="shared" si="17"/>
        <v>0</v>
      </c>
    </row>
    <row r="550" spans="1:14" ht="45" customHeight="1" x14ac:dyDescent="0.35">
      <c r="A550" s="4" t="s">
        <v>378</v>
      </c>
      <c r="B550" t="str">
        <f>VLOOKUP(A550,[1]Sheet1!A:B,2,FALSE)</f>
        <v>CitraGrand Semarang</v>
      </c>
      <c r="C550" t="str">
        <f>VLOOKUP(B550,[1]Proyek!A:E,5,FALSE)</f>
        <v>Housing</v>
      </c>
      <c r="D550" s="5" t="s">
        <v>356</v>
      </c>
      <c r="E550" s="5" t="s">
        <v>16</v>
      </c>
      <c r="F550" s="4" t="s">
        <v>83</v>
      </c>
      <c r="G550" s="4" t="s">
        <v>84</v>
      </c>
      <c r="H550" s="6" t="s">
        <v>384</v>
      </c>
      <c r="I550" s="5" t="s">
        <v>20</v>
      </c>
      <c r="J550" s="5">
        <v>2</v>
      </c>
      <c r="K550" s="5">
        <v>1</v>
      </c>
      <c r="L550" s="5">
        <f t="shared" si="16"/>
        <v>2</v>
      </c>
      <c r="M550" s="4"/>
      <c r="N550">
        <f t="shared" si="17"/>
        <v>0</v>
      </c>
    </row>
    <row r="551" spans="1:14" ht="45" customHeight="1" x14ac:dyDescent="0.35">
      <c r="A551" s="4" t="s">
        <v>378</v>
      </c>
      <c r="B551" t="str">
        <f>VLOOKUP(A551,[1]Sheet1!A:B,2,FALSE)</f>
        <v>CitraGrand Semarang</v>
      </c>
      <c r="C551" t="str">
        <f>VLOOKUP(B551,[1]Proyek!A:E,5,FALSE)</f>
        <v>Housing</v>
      </c>
      <c r="D551" s="5" t="s">
        <v>356</v>
      </c>
      <c r="E551" s="5" t="s">
        <v>16</v>
      </c>
      <c r="F551" s="4" t="s">
        <v>83</v>
      </c>
      <c r="G551" s="4" t="s">
        <v>85</v>
      </c>
      <c r="H551" s="6" t="s">
        <v>385</v>
      </c>
      <c r="I551" s="5" t="s">
        <v>20</v>
      </c>
      <c r="J551" s="5">
        <v>2</v>
      </c>
      <c r="K551" s="5">
        <v>1</v>
      </c>
      <c r="L551" s="5">
        <f t="shared" si="16"/>
        <v>2</v>
      </c>
      <c r="M551" s="4"/>
      <c r="N551">
        <f t="shared" si="17"/>
        <v>0</v>
      </c>
    </row>
    <row r="552" spans="1:14" ht="45" customHeight="1" x14ac:dyDescent="0.35">
      <c r="A552" s="7" t="s">
        <v>378</v>
      </c>
      <c r="B552" t="str">
        <f>VLOOKUP(A552,[1]Sheet1!A:B,2,FALSE)</f>
        <v>CitraGrand Semarang</v>
      </c>
      <c r="C552" t="str">
        <f>VLOOKUP(B552,[1]Proyek!A:E,5,FALSE)</f>
        <v>Housing</v>
      </c>
      <c r="D552" s="8" t="s">
        <v>356</v>
      </c>
      <c r="E552" s="8" t="s">
        <v>16</v>
      </c>
      <c r="F552" s="7" t="s">
        <v>83</v>
      </c>
      <c r="G552" s="7" t="s">
        <v>86</v>
      </c>
      <c r="H552" s="9" t="s">
        <v>22</v>
      </c>
      <c r="I552" s="8" t="s">
        <v>23</v>
      </c>
      <c r="J552" s="8">
        <v>0</v>
      </c>
      <c r="K552" s="8">
        <v>0</v>
      </c>
      <c r="L552" s="5">
        <f t="shared" si="16"/>
        <v>0</v>
      </c>
      <c r="M552" s="7"/>
      <c r="N552">
        <f t="shared" si="17"/>
        <v>0</v>
      </c>
    </row>
    <row r="553" spans="1:14" ht="45" customHeight="1" x14ac:dyDescent="0.35">
      <c r="A553" s="7" t="s">
        <v>378</v>
      </c>
      <c r="B553" t="str">
        <f>VLOOKUP(A553,[1]Sheet1!A:B,2,FALSE)</f>
        <v>CitraGrand Semarang</v>
      </c>
      <c r="C553" t="str">
        <f>VLOOKUP(B553,[1]Proyek!A:E,5,FALSE)</f>
        <v>Housing</v>
      </c>
      <c r="D553" s="8" t="s">
        <v>356</v>
      </c>
      <c r="E553" s="8" t="s">
        <v>16</v>
      </c>
      <c r="F553" s="7" t="s">
        <v>83</v>
      </c>
      <c r="G553" s="7" t="s">
        <v>386</v>
      </c>
      <c r="H553" s="9" t="s">
        <v>22</v>
      </c>
      <c r="I553" s="8" t="s">
        <v>23</v>
      </c>
      <c r="J553" s="8">
        <v>0</v>
      </c>
      <c r="K553" s="8">
        <v>0</v>
      </c>
      <c r="L553" s="5">
        <f t="shared" si="16"/>
        <v>0</v>
      </c>
      <c r="M553" s="7"/>
      <c r="N553">
        <f t="shared" si="17"/>
        <v>0</v>
      </c>
    </row>
    <row r="554" spans="1:14" ht="45" customHeight="1" x14ac:dyDescent="0.35">
      <c r="A554" s="7" t="s">
        <v>378</v>
      </c>
      <c r="B554" t="str">
        <f>VLOOKUP(A554,[1]Sheet1!A:B,2,FALSE)</f>
        <v>CitraGrand Semarang</v>
      </c>
      <c r="C554" t="str">
        <f>VLOOKUP(B554,[1]Proyek!A:E,5,FALSE)</f>
        <v>Housing</v>
      </c>
      <c r="D554" s="8" t="s">
        <v>356</v>
      </c>
      <c r="E554" s="8" t="s">
        <v>16</v>
      </c>
      <c r="F554" s="7" t="s">
        <v>83</v>
      </c>
      <c r="G554" s="7" t="s">
        <v>90</v>
      </c>
      <c r="H554" s="9" t="s">
        <v>22</v>
      </c>
      <c r="I554" s="8" t="s">
        <v>23</v>
      </c>
      <c r="J554" s="8">
        <v>0</v>
      </c>
      <c r="K554" s="8">
        <v>0</v>
      </c>
      <c r="L554" s="5">
        <f t="shared" si="16"/>
        <v>0</v>
      </c>
      <c r="M554" s="7"/>
      <c r="N554">
        <f t="shared" si="17"/>
        <v>0</v>
      </c>
    </row>
    <row r="555" spans="1:14" ht="45" customHeight="1" x14ac:dyDescent="0.35">
      <c r="A555" s="4" t="s">
        <v>378</v>
      </c>
      <c r="B555" t="str">
        <f>VLOOKUP(A555,[1]Sheet1!A:B,2,FALSE)</f>
        <v>CitraGrand Semarang</v>
      </c>
      <c r="C555" t="str">
        <f>VLOOKUP(B555,[1]Proyek!A:E,5,FALSE)</f>
        <v>Housing</v>
      </c>
      <c r="D555" s="5" t="s">
        <v>356</v>
      </c>
      <c r="E555" s="5" t="s">
        <v>16</v>
      </c>
      <c r="F555" s="4" t="s">
        <v>91</v>
      </c>
      <c r="G555" s="4" t="s">
        <v>92</v>
      </c>
      <c r="H555" s="6" t="s">
        <v>387</v>
      </c>
      <c r="I555" s="5" t="s">
        <v>20</v>
      </c>
      <c r="J555" s="5">
        <v>2</v>
      </c>
      <c r="K555" s="5">
        <v>1</v>
      </c>
      <c r="L555" s="5">
        <f t="shared" si="16"/>
        <v>2</v>
      </c>
      <c r="M555" s="4"/>
      <c r="N555">
        <f t="shared" si="17"/>
        <v>0</v>
      </c>
    </row>
    <row r="556" spans="1:14" ht="45" customHeight="1" x14ac:dyDescent="0.35">
      <c r="A556" s="4" t="s">
        <v>378</v>
      </c>
      <c r="B556" t="str">
        <f>VLOOKUP(A556,[1]Sheet1!A:B,2,FALSE)</f>
        <v>CitraGrand Semarang</v>
      </c>
      <c r="C556" t="str">
        <f>VLOOKUP(B556,[1]Proyek!A:E,5,FALSE)</f>
        <v>Housing</v>
      </c>
      <c r="D556" s="5" t="s">
        <v>356</v>
      </c>
      <c r="E556" s="5" t="s">
        <v>16</v>
      </c>
      <c r="F556" s="4" t="s">
        <v>91</v>
      </c>
      <c r="G556" s="4" t="s">
        <v>95</v>
      </c>
      <c r="H556" s="6" t="s">
        <v>388</v>
      </c>
      <c r="I556" s="5" t="s">
        <v>20</v>
      </c>
      <c r="J556" s="5">
        <v>1</v>
      </c>
      <c r="K556" s="5">
        <v>2</v>
      </c>
      <c r="L556" s="5">
        <f t="shared" si="16"/>
        <v>2</v>
      </c>
      <c r="M556" s="4"/>
      <c r="N556">
        <f t="shared" si="17"/>
        <v>0</v>
      </c>
    </row>
    <row r="557" spans="1:14" ht="45" customHeight="1" x14ac:dyDescent="0.35">
      <c r="A557" s="4" t="s">
        <v>378</v>
      </c>
      <c r="B557" t="str">
        <f>VLOOKUP(A557,[1]Sheet1!A:B,2,FALSE)</f>
        <v>CitraGrand Semarang</v>
      </c>
      <c r="C557" t="str">
        <f>VLOOKUP(B557,[1]Proyek!A:E,5,FALSE)</f>
        <v>Housing</v>
      </c>
      <c r="D557" s="5" t="s">
        <v>356</v>
      </c>
      <c r="E557" s="5" t="s">
        <v>16</v>
      </c>
      <c r="F557" s="4" t="s">
        <v>91</v>
      </c>
      <c r="G557" s="4" t="s">
        <v>97</v>
      </c>
      <c r="H557" s="6" t="s">
        <v>389</v>
      </c>
      <c r="I557" s="5" t="s">
        <v>20</v>
      </c>
      <c r="J557" s="5">
        <v>2</v>
      </c>
      <c r="K557" s="5">
        <v>2</v>
      </c>
      <c r="L557" s="5">
        <f t="shared" si="16"/>
        <v>4</v>
      </c>
      <c r="M557" s="4"/>
      <c r="N557">
        <f t="shared" si="17"/>
        <v>0</v>
      </c>
    </row>
    <row r="558" spans="1:14" ht="45" customHeight="1" x14ac:dyDescent="0.35">
      <c r="A558" s="4" t="s">
        <v>378</v>
      </c>
      <c r="B558" t="str">
        <f>VLOOKUP(A558,[1]Sheet1!A:B,2,FALSE)</f>
        <v>CitraGrand Semarang</v>
      </c>
      <c r="C558" t="str">
        <f>VLOOKUP(B558,[1]Proyek!A:E,5,FALSE)</f>
        <v>Housing</v>
      </c>
      <c r="D558" s="5" t="s">
        <v>356</v>
      </c>
      <c r="E558" s="5" t="s">
        <v>16</v>
      </c>
      <c r="F558" s="4" t="s">
        <v>91</v>
      </c>
      <c r="G558" s="4" t="s">
        <v>390</v>
      </c>
      <c r="H558" s="6" t="s">
        <v>391</v>
      </c>
      <c r="I558" s="5" t="s">
        <v>20</v>
      </c>
      <c r="J558" s="5">
        <v>2</v>
      </c>
      <c r="K558" s="5">
        <v>1</v>
      </c>
      <c r="L558" s="5">
        <f t="shared" si="16"/>
        <v>2</v>
      </c>
      <c r="M558" s="4"/>
      <c r="N558">
        <f t="shared" si="17"/>
        <v>0</v>
      </c>
    </row>
    <row r="559" spans="1:14" ht="45" customHeight="1" x14ac:dyDescent="0.35">
      <c r="A559" s="7" t="s">
        <v>378</v>
      </c>
      <c r="B559" t="str">
        <f>VLOOKUP(A559,[1]Sheet1!A:B,2,FALSE)</f>
        <v>CitraGrand Semarang</v>
      </c>
      <c r="C559" t="str">
        <f>VLOOKUP(B559,[1]Proyek!A:E,5,FALSE)</f>
        <v>Housing</v>
      </c>
      <c r="D559" s="8" t="s">
        <v>356</v>
      </c>
      <c r="E559" s="8" t="s">
        <v>16</v>
      </c>
      <c r="F559" s="7" t="s">
        <v>102</v>
      </c>
      <c r="G559" s="7" t="s">
        <v>103</v>
      </c>
      <c r="H559" s="9" t="s">
        <v>22</v>
      </c>
      <c r="I559" s="8" t="s">
        <v>23</v>
      </c>
      <c r="J559" s="8">
        <v>0</v>
      </c>
      <c r="K559" s="8">
        <v>0</v>
      </c>
      <c r="L559" s="5">
        <f t="shared" si="16"/>
        <v>0</v>
      </c>
      <c r="M559" s="7"/>
      <c r="N559">
        <f t="shared" si="17"/>
        <v>0</v>
      </c>
    </row>
    <row r="560" spans="1:14" ht="45" customHeight="1" x14ac:dyDescent="0.35">
      <c r="A560" s="7" t="s">
        <v>378</v>
      </c>
      <c r="B560" t="str">
        <f>VLOOKUP(A560,[1]Sheet1!A:B,2,FALSE)</f>
        <v>CitraGrand Semarang</v>
      </c>
      <c r="C560" t="str">
        <f>VLOOKUP(B560,[1]Proyek!A:E,5,FALSE)</f>
        <v>Housing</v>
      </c>
      <c r="D560" s="8" t="s">
        <v>356</v>
      </c>
      <c r="E560" s="8" t="s">
        <v>16</v>
      </c>
      <c r="F560" s="7" t="s">
        <v>102</v>
      </c>
      <c r="G560" s="7" t="s">
        <v>104</v>
      </c>
      <c r="H560" s="9" t="s">
        <v>22</v>
      </c>
      <c r="I560" s="8" t="s">
        <v>23</v>
      </c>
      <c r="J560" s="8">
        <v>0</v>
      </c>
      <c r="K560" s="8">
        <v>0</v>
      </c>
      <c r="L560" s="5">
        <f t="shared" si="16"/>
        <v>0</v>
      </c>
      <c r="M560" s="7"/>
      <c r="N560">
        <f t="shared" si="17"/>
        <v>0</v>
      </c>
    </row>
    <row r="561" spans="1:14" ht="45" customHeight="1" x14ac:dyDescent="0.35">
      <c r="A561" s="4" t="s">
        <v>378</v>
      </c>
      <c r="B561" t="str">
        <f>VLOOKUP(A561,[1]Sheet1!A:B,2,FALSE)</f>
        <v>CitraGrand Semarang</v>
      </c>
      <c r="C561" t="str">
        <f>VLOOKUP(B561,[1]Proyek!A:E,5,FALSE)</f>
        <v>Housing</v>
      </c>
      <c r="D561" s="5" t="s">
        <v>356</v>
      </c>
      <c r="E561" s="5" t="s">
        <v>16</v>
      </c>
      <c r="F561" s="4" t="s">
        <v>102</v>
      </c>
      <c r="G561" s="4" t="s">
        <v>108</v>
      </c>
      <c r="H561" s="6" t="s">
        <v>392</v>
      </c>
      <c r="I561" s="5" t="s">
        <v>20</v>
      </c>
      <c r="J561" s="5">
        <v>2</v>
      </c>
      <c r="K561" s="5">
        <v>2</v>
      </c>
      <c r="L561" s="5">
        <f t="shared" si="16"/>
        <v>4</v>
      </c>
      <c r="M561" s="4"/>
      <c r="N561">
        <f t="shared" si="17"/>
        <v>0</v>
      </c>
    </row>
    <row r="562" spans="1:14" ht="45" customHeight="1" x14ac:dyDescent="0.35">
      <c r="A562" s="7" t="s">
        <v>378</v>
      </c>
      <c r="B562" t="str">
        <f>VLOOKUP(A562,[1]Sheet1!A:B,2,FALSE)</f>
        <v>CitraGrand Semarang</v>
      </c>
      <c r="C562" t="str">
        <f>VLOOKUP(B562,[1]Proyek!A:E,5,FALSE)</f>
        <v>Housing</v>
      </c>
      <c r="D562" s="8" t="s">
        <v>356</v>
      </c>
      <c r="E562" s="8" t="s">
        <v>16</v>
      </c>
      <c r="F562" s="7" t="s">
        <v>102</v>
      </c>
      <c r="G562" s="7" t="s">
        <v>110</v>
      </c>
      <c r="H562" s="9" t="s">
        <v>22</v>
      </c>
      <c r="I562" s="8" t="s">
        <v>23</v>
      </c>
      <c r="J562" s="8">
        <v>0</v>
      </c>
      <c r="K562" s="8">
        <v>0</v>
      </c>
      <c r="L562" s="5">
        <f t="shared" si="16"/>
        <v>0</v>
      </c>
      <c r="M562" s="7"/>
      <c r="N562">
        <f t="shared" si="17"/>
        <v>0</v>
      </c>
    </row>
    <row r="563" spans="1:14" ht="45" customHeight="1" x14ac:dyDescent="0.35">
      <c r="A563" s="7" t="s">
        <v>378</v>
      </c>
      <c r="B563" t="str">
        <f>VLOOKUP(A563,[1]Sheet1!A:B,2,FALSE)</f>
        <v>CitraGrand Semarang</v>
      </c>
      <c r="C563" t="str">
        <f>VLOOKUP(B563,[1]Proyek!A:E,5,FALSE)</f>
        <v>Housing</v>
      </c>
      <c r="D563" s="8" t="s">
        <v>356</v>
      </c>
      <c r="E563" s="8" t="s">
        <v>16</v>
      </c>
      <c r="F563" s="7" t="s">
        <v>102</v>
      </c>
      <c r="G563" s="7" t="s">
        <v>112</v>
      </c>
      <c r="H563" s="9" t="s">
        <v>22</v>
      </c>
      <c r="I563" s="8" t="s">
        <v>23</v>
      </c>
      <c r="J563" s="8">
        <v>0</v>
      </c>
      <c r="K563" s="8">
        <v>0</v>
      </c>
      <c r="L563" s="5">
        <f t="shared" si="16"/>
        <v>0</v>
      </c>
      <c r="M563" s="7"/>
      <c r="N563">
        <f t="shared" si="17"/>
        <v>0</v>
      </c>
    </row>
    <row r="564" spans="1:14" ht="45" customHeight="1" x14ac:dyDescent="0.35">
      <c r="A564" s="4" t="s">
        <v>378</v>
      </c>
      <c r="B564" t="str">
        <f>VLOOKUP(A564,[1]Sheet1!A:B,2,FALSE)</f>
        <v>CitraGrand Semarang</v>
      </c>
      <c r="C564" t="str">
        <f>VLOOKUP(B564,[1]Proyek!A:E,5,FALSE)</f>
        <v>Housing</v>
      </c>
      <c r="D564" s="5" t="s">
        <v>356</v>
      </c>
      <c r="E564" s="5" t="s">
        <v>16</v>
      </c>
      <c r="F564" s="4" t="s">
        <v>102</v>
      </c>
      <c r="G564" s="4" t="s">
        <v>113</v>
      </c>
      <c r="H564" s="6" t="s">
        <v>393</v>
      </c>
      <c r="I564" s="5" t="s">
        <v>20</v>
      </c>
      <c r="J564" s="5">
        <v>2</v>
      </c>
      <c r="K564" s="5">
        <v>2</v>
      </c>
      <c r="L564" s="5">
        <f t="shared" si="16"/>
        <v>4</v>
      </c>
      <c r="M564" s="4"/>
      <c r="N564">
        <f t="shared" si="17"/>
        <v>0</v>
      </c>
    </row>
    <row r="565" spans="1:14" ht="45" customHeight="1" x14ac:dyDescent="0.35">
      <c r="A565" s="7" t="s">
        <v>378</v>
      </c>
      <c r="B565" t="str">
        <f>VLOOKUP(A565,[1]Sheet1!A:B,2,FALSE)</f>
        <v>CitraGrand Semarang</v>
      </c>
      <c r="C565" t="str">
        <f>VLOOKUP(B565,[1]Proyek!A:E,5,FALSE)</f>
        <v>Housing</v>
      </c>
      <c r="D565" s="8" t="s">
        <v>356</v>
      </c>
      <c r="E565" s="8" t="s">
        <v>16</v>
      </c>
      <c r="F565" s="7" t="s">
        <v>102</v>
      </c>
      <c r="G565" s="7" t="s">
        <v>114</v>
      </c>
      <c r="H565" s="9" t="s">
        <v>22</v>
      </c>
      <c r="I565" s="8" t="s">
        <v>23</v>
      </c>
      <c r="J565" s="8">
        <v>0</v>
      </c>
      <c r="K565" s="8">
        <v>0</v>
      </c>
      <c r="L565" s="5">
        <f t="shared" si="16"/>
        <v>0</v>
      </c>
      <c r="M565" s="7"/>
      <c r="N565">
        <f t="shared" si="17"/>
        <v>0</v>
      </c>
    </row>
    <row r="566" spans="1:14" ht="45" customHeight="1" x14ac:dyDescent="0.35">
      <c r="A566" s="7" t="s">
        <v>378</v>
      </c>
      <c r="B566" t="str">
        <f>VLOOKUP(A566,[1]Sheet1!A:B,2,FALSE)</f>
        <v>CitraGrand Semarang</v>
      </c>
      <c r="C566" t="str">
        <f>VLOOKUP(B566,[1]Proyek!A:E,5,FALSE)</f>
        <v>Housing</v>
      </c>
      <c r="D566" s="8" t="s">
        <v>356</v>
      </c>
      <c r="E566" s="8" t="s">
        <v>16</v>
      </c>
      <c r="F566" s="7" t="s">
        <v>102</v>
      </c>
      <c r="G566" s="7" t="s">
        <v>115</v>
      </c>
      <c r="H566" s="9" t="s">
        <v>22</v>
      </c>
      <c r="I566" s="8" t="s">
        <v>23</v>
      </c>
      <c r="J566" s="8">
        <v>0</v>
      </c>
      <c r="K566" s="8">
        <v>0</v>
      </c>
      <c r="L566" s="5">
        <f t="shared" si="16"/>
        <v>0</v>
      </c>
      <c r="M566" s="7"/>
      <c r="N566">
        <f t="shared" si="17"/>
        <v>0</v>
      </c>
    </row>
    <row r="567" spans="1:14" ht="45" customHeight="1" x14ac:dyDescent="0.35">
      <c r="A567" s="7" t="s">
        <v>378</v>
      </c>
      <c r="B567" t="str">
        <f>VLOOKUP(A567,[1]Sheet1!A:B,2,FALSE)</f>
        <v>CitraGrand Semarang</v>
      </c>
      <c r="C567" t="str">
        <f>VLOOKUP(B567,[1]Proyek!A:E,5,FALSE)</f>
        <v>Housing</v>
      </c>
      <c r="D567" s="8" t="s">
        <v>356</v>
      </c>
      <c r="E567" s="8" t="s">
        <v>16</v>
      </c>
      <c r="F567" s="7" t="s">
        <v>116</v>
      </c>
      <c r="G567" s="7" t="s">
        <v>39</v>
      </c>
      <c r="H567" s="9" t="s">
        <v>22</v>
      </c>
      <c r="I567" s="8" t="s">
        <v>23</v>
      </c>
      <c r="J567" s="8">
        <v>0</v>
      </c>
      <c r="K567" s="8">
        <v>0</v>
      </c>
      <c r="L567" s="5">
        <f t="shared" si="16"/>
        <v>0</v>
      </c>
      <c r="M567" s="7"/>
      <c r="N567">
        <f t="shared" si="17"/>
        <v>0</v>
      </c>
    </row>
    <row r="568" spans="1:14" ht="45" customHeight="1" x14ac:dyDescent="0.35">
      <c r="A568" s="4" t="s">
        <v>378</v>
      </c>
      <c r="B568" t="str">
        <f>VLOOKUP(A568,[1]Sheet1!A:B,2,FALSE)</f>
        <v>CitraGrand Semarang</v>
      </c>
      <c r="C568" t="str">
        <f>VLOOKUP(B568,[1]Proyek!A:E,5,FALSE)</f>
        <v>Housing</v>
      </c>
      <c r="D568" s="5" t="s">
        <v>356</v>
      </c>
      <c r="E568" s="5" t="s">
        <v>16</v>
      </c>
      <c r="F568" s="4" t="s">
        <v>116</v>
      </c>
      <c r="G568" s="4" t="s">
        <v>41</v>
      </c>
      <c r="H568" s="6" t="s">
        <v>394</v>
      </c>
      <c r="I568" s="5" t="s">
        <v>20</v>
      </c>
      <c r="J568" s="5">
        <v>2</v>
      </c>
      <c r="K568" s="5">
        <v>4</v>
      </c>
      <c r="L568" s="5">
        <f t="shared" si="16"/>
        <v>8</v>
      </c>
      <c r="M568" s="4"/>
      <c r="N568">
        <f t="shared" si="17"/>
        <v>0</v>
      </c>
    </row>
    <row r="569" spans="1:14" ht="45" customHeight="1" x14ac:dyDescent="0.35">
      <c r="A569" s="4" t="s">
        <v>378</v>
      </c>
      <c r="B569" t="str">
        <f>VLOOKUP(A569,[1]Sheet1!A:B,2,FALSE)</f>
        <v>CitraGrand Semarang</v>
      </c>
      <c r="C569" t="str">
        <f>VLOOKUP(B569,[1]Proyek!A:E,5,FALSE)</f>
        <v>Housing</v>
      </c>
      <c r="D569" s="5" t="s">
        <v>356</v>
      </c>
      <c r="E569" s="5" t="s">
        <v>16</v>
      </c>
      <c r="F569" s="4" t="s">
        <v>116</v>
      </c>
      <c r="G569" s="4" t="s">
        <v>43</v>
      </c>
      <c r="H569" s="6" t="s">
        <v>395</v>
      </c>
      <c r="I569" s="5" t="s">
        <v>20</v>
      </c>
      <c r="J569" s="5">
        <v>2</v>
      </c>
      <c r="K569" s="5">
        <v>1</v>
      </c>
      <c r="L569" s="5">
        <f t="shared" si="16"/>
        <v>2</v>
      </c>
      <c r="M569" s="4"/>
      <c r="N569">
        <f t="shared" si="17"/>
        <v>0</v>
      </c>
    </row>
    <row r="570" spans="1:14" ht="45" customHeight="1" x14ac:dyDescent="0.35">
      <c r="A570" s="7" t="s">
        <v>378</v>
      </c>
      <c r="B570" t="str">
        <f>VLOOKUP(A570,[1]Sheet1!A:B,2,FALSE)</f>
        <v>CitraGrand Semarang</v>
      </c>
      <c r="C570" t="str">
        <f>VLOOKUP(B570,[1]Proyek!A:E,5,FALSE)</f>
        <v>Housing</v>
      </c>
      <c r="D570" s="8" t="s">
        <v>356</v>
      </c>
      <c r="E570" s="8" t="s">
        <v>16</v>
      </c>
      <c r="F570" s="7" t="s">
        <v>116</v>
      </c>
      <c r="G570" s="7" t="s">
        <v>120</v>
      </c>
      <c r="H570" s="9" t="s">
        <v>22</v>
      </c>
      <c r="I570" s="8" t="s">
        <v>23</v>
      </c>
      <c r="J570" s="8">
        <v>0</v>
      </c>
      <c r="K570" s="8">
        <v>0</v>
      </c>
      <c r="L570" s="5">
        <f t="shared" si="16"/>
        <v>0</v>
      </c>
      <c r="M570" s="7"/>
      <c r="N570">
        <f t="shared" si="17"/>
        <v>0</v>
      </c>
    </row>
    <row r="571" spans="1:14" ht="45" customHeight="1" x14ac:dyDescent="0.35">
      <c r="A571" s="7" t="s">
        <v>378</v>
      </c>
      <c r="B571" t="str">
        <f>VLOOKUP(A571,[1]Sheet1!A:B,2,FALSE)</f>
        <v>CitraGrand Semarang</v>
      </c>
      <c r="C571" t="str">
        <f>VLOOKUP(B571,[1]Proyek!A:E,5,FALSE)</f>
        <v>Housing</v>
      </c>
      <c r="D571" s="8" t="s">
        <v>356</v>
      </c>
      <c r="E571" s="8" t="s">
        <v>16</v>
      </c>
      <c r="F571" s="7" t="s">
        <v>116</v>
      </c>
      <c r="G571" s="7" t="s">
        <v>121</v>
      </c>
      <c r="H571" s="9" t="s">
        <v>22</v>
      </c>
      <c r="I571" s="8" t="s">
        <v>23</v>
      </c>
      <c r="J571" s="8">
        <v>0</v>
      </c>
      <c r="K571" s="8">
        <v>0</v>
      </c>
      <c r="L571" s="5">
        <f t="shared" si="16"/>
        <v>0</v>
      </c>
      <c r="M571" s="7"/>
      <c r="N571">
        <f t="shared" si="17"/>
        <v>0</v>
      </c>
    </row>
    <row r="572" spans="1:14" ht="45" customHeight="1" x14ac:dyDescent="0.35">
      <c r="A572" s="7" t="s">
        <v>378</v>
      </c>
      <c r="B572" t="str">
        <f>VLOOKUP(A572,[1]Sheet1!A:B,2,FALSE)</f>
        <v>CitraGrand Semarang</v>
      </c>
      <c r="C572" t="str">
        <f>VLOOKUP(B572,[1]Proyek!A:E,5,FALSE)</f>
        <v>Housing</v>
      </c>
      <c r="D572" s="8" t="s">
        <v>356</v>
      </c>
      <c r="E572" s="8" t="s">
        <v>16</v>
      </c>
      <c r="F572" s="7" t="s">
        <v>116</v>
      </c>
      <c r="G572" s="7" t="s">
        <v>143</v>
      </c>
      <c r="H572" s="9" t="s">
        <v>22</v>
      </c>
      <c r="I572" s="8" t="s">
        <v>23</v>
      </c>
      <c r="J572" s="8">
        <v>0</v>
      </c>
      <c r="K572" s="8">
        <v>0</v>
      </c>
      <c r="L572" s="5">
        <f t="shared" si="16"/>
        <v>0</v>
      </c>
      <c r="M572" s="7"/>
      <c r="N572">
        <f t="shared" si="17"/>
        <v>0</v>
      </c>
    </row>
    <row r="573" spans="1:14" ht="45" customHeight="1" x14ac:dyDescent="0.35">
      <c r="A573" s="7" t="s">
        <v>378</v>
      </c>
      <c r="B573" t="str">
        <f>VLOOKUP(A573,[1]Sheet1!A:B,2,FALSE)</f>
        <v>CitraGrand Semarang</v>
      </c>
      <c r="C573" t="str">
        <f>VLOOKUP(B573,[1]Proyek!A:E,5,FALSE)</f>
        <v>Housing</v>
      </c>
      <c r="D573" s="8" t="s">
        <v>356</v>
      </c>
      <c r="E573" s="8" t="s">
        <v>16</v>
      </c>
      <c r="F573" s="7" t="s">
        <v>116</v>
      </c>
      <c r="G573" s="7" t="s">
        <v>123</v>
      </c>
      <c r="H573" s="9" t="s">
        <v>22</v>
      </c>
      <c r="I573" s="8" t="s">
        <v>23</v>
      </c>
      <c r="J573" s="8">
        <v>0</v>
      </c>
      <c r="K573" s="8">
        <v>0</v>
      </c>
      <c r="L573" s="5">
        <f t="shared" si="16"/>
        <v>0</v>
      </c>
      <c r="M573" s="7"/>
      <c r="N573">
        <f t="shared" si="17"/>
        <v>0</v>
      </c>
    </row>
    <row r="574" spans="1:14" ht="45" customHeight="1" x14ac:dyDescent="0.35">
      <c r="A574" s="7" t="s">
        <v>378</v>
      </c>
      <c r="B574" t="str">
        <f>VLOOKUP(A574,[1]Sheet1!A:B,2,FALSE)</f>
        <v>CitraGrand Semarang</v>
      </c>
      <c r="C574" t="str">
        <f>VLOOKUP(B574,[1]Proyek!A:E,5,FALSE)</f>
        <v>Housing</v>
      </c>
      <c r="D574" s="8" t="s">
        <v>356</v>
      </c>
      <c r="E574" s="8" t="s">
        <v>16</v>
      </c>
      <c r="F574" s="7" t="s">
        <v>396</v>
      </c>
      <c r="G574" s="7" t="s">
        <v>50</v>
      </c>
      <c r="H574" s="9" t="s">
        <v>22</v>
      </c>
      <c r="I574" s="8" t="s">
        <v>23</v>
      </c>
      <c r="J574" s="8">
        <v>0</v>
      </c>
      <c r="K574" s="8">
        <v>0</v>
      </c>
      <c r="L574" s="5">
        <f t="shared" si="16"/>
        <v>0</v>
      </c>
      <c r="M574" s="7"/>
      <c r="N574">
        <f t="shared" si="17"/>
        <v>0</v>
      </c>
    </row>
    <row r="575" spans="1:14" ht="45" customHeight="1" x14ac:dyDescent="0.35">
      <c r="A575" s="7" t="s">
        <v>378</v>
      </c>
      <c r="B575" t="str">
        <f>VLOOKUP(A575,[1]Sheet1!A:B,2,FALSE)</f>
        <v>CitraGrand Semarang</v>
      </c>
      <c r="C575" t="str">
        <f>VLOOKUP(B575,[1]Proyek!A:E,5,FALSE)</f>
        <v>Housing</v>
      </c>
      <c r="D575" s="8" t="s">
        <v>356</v>
      </c>
      <c r="E575" s="8" t="s">
        <v>16</v>
      </c>
      <c r="F575" s="7" t="s">
        <v>396</v>
      </c>
      <c r="G575" s="7" t="s">
        <v>145</v>
      </c>
      <c r="H575" s="9" t="s">
        <v>22</v>
      </c>
      <c r="I575" s="8" t="s">
        <v>23</v>
      </c>
      <c r="J575" s="8">
        <v>0</v>
      </c>
      <c r="K575" s="8">
        <v>0</v>
      </c>
      <c r="L575" s="5">
        <f t="shared" si="16"/>
        <v>0</v>
      </c>
      <c r="M575" s="7"/>
      <c r="N575">
        <f t="shared" si="17"/>
        <v>0</v>
      </c>
    </row>
    <row r="576" spans="1:14" ht="45" customHeight="1" x14ac:dyDescent="0.35">
      <c r="A576" s="7" t="s">
        <v>378</v>
      </c>
      <c r="B576" t="str">
        <f>VLOOKUP(A576,[1]Sheet1!A:B,2,FALSE)</f>
        <v>CitraGrand Semarang</v>
      </c>
      <c r="C576" t="str">
        <f>VLOOKUP(B576,[1]Proyek!A:E,5,FALSE)</f>
        <v>Housing</v>
      </c>
      <c r="D576" s="8" t="s">
        <v>356</v>
      </c>
      <c r="E576" s="8" t="s">
        <v>16</v>
      </c>
      <c r="F576" s="7" t="s">
        <v>396</v>
      </c>
      <c r="G576" s="7" t="s">
        <v>397</v>
      </c>
      <c r="H576" s="9" t="s">
        <v>22</v>
      </c>
      <c r="I576" s="8" t="s">
        <v>23</v>
      </c>
      <c r="J576" s="8">
        <v>0</v>
      </c>
      <c r="K576" s="8">
        <v>0</v>
      </c>
      <c r="L576" s="5">
        <f t="shared" si="16"/>
        <v>0</v>
      </c>
      <c r="M576" s="7"/>
      <c r="N576">
        <f t="shared" si="17"/>
        <v>0</v>
      </c>
    </row>
    <row r="577" spans="1:14" ht="45" customHeight="1" x14ac:dyDescent="0.35">
      <c r="A577" s="7" t="s">
        <v>378</v>
      </c>
      <c r="B577" t="str">
        <f>VLOOKUP(A577,[1]Sheet1!A:B,2,FALSE)</f>
        <v>CitraGrand Semarang</v>
      </c>
      <c r="C577" t="str">
        <f>VLOOKUP(B577,[1]Proyek!A:E,5,FALSE)</f>
        <v>Housing</v>
      </c>
      <c r="D577" s="8" t="s">
        <v>356</v>
      </c>
      <c r="E577" s="8" t="s">
        <v>16</v>
      </c>
      <c r="F577" s="7" t="s">
        <v>396</v>
      </c>
      <c r="G577" s="7" t="s">
        <v>126</v>
      </c>
      <c r="H577" s="9" t="s">
        <v>22</v>
      </c>
      <c r="I577" s="8" t="s">
        <v>23</v>
      </c>
      <c r="J577" s="8">
        <v>0</v>
      </c>
      <c r="K577" s="8">
        <v>0</v>
      </c>
      <c r="L577" s="5">
        <f t="shared" si="16"/>
        <v>0</v>
      </c>
      <c r="M577" s="7"/>
      <c r="N577">
        <f t="shared" si="17"/>
        <v>0</v>
      </c>
    </row>
    <row r="578" spans="1:14" ht="45" customHeight="1" x14ac:dyDescent="0.35">
      <c r="A578" s="7" t="s">
        <v>378</v>
      </c>
      <c r="B578" t="str">
        <f>VLOOKUP(A578,[1]Sheet1!A:B,2,FALSE)</f>
        <v>CitraGrand Semarang</v>
      </c>
      <c r="C578" t="str">
        <f>VLOOKUP(B578,[1]Proyek!A:E,5,FALSE)</f>
        <v>Housing</v>
      </c>
      <c r="D578" s="8" t="s">
        <v>356</v>
      </c>
      <c r="E578" s="8" t="s">
        <v>16</v>
      </c>
      <c r="F578" s="7" t="s">
        <v>396</v>
      </c>
      <c r="G578" s="7" t="s">
        <v>127</v>
      </c>
      <c r="H578" s="9" t="s">
        <v>22</v>
      </c>
      <c r="I578" s="8" t="s">
        <v>23</v>
      </c>
      <c r="J578" s="8">
        <v>0</v>
      </c>
      <c r="K578" s="8">
        <v>0</v>
      </c>
      <c r="L578" s="5">
        <f t="shared" si="16"/>
        <v>0</v>
      </c>
      <c r="M578" s="7"/>
      <c r="N578">
        <f t="shared" si="17"/>
        <v>0</v>
      </c>
    </row>
    <row r="579" spans="1:14" ht="45" customHeight="1" x14ac:dyDescent="0.35">
      <c r="A579" s="7" t="s">
        <v>378</v>
      </c>
      <c r="B579" t="str">
        <f>VLOOKUP(A579,[1]Sheet1!A:B,2,FALSE)</f>
        <v>CitraGrand Semarang</v>
      </c>
      <c r="C579" t="str">
        <f>VLOOKUP(B579,[1]Proyek!A:E,5,FALSE)</f>
        <v>Housing</v>
      </c>
      <c r="D579" s="8" t="s">
        <v>356</v>
      </c>
      <c r="E579" s="8" t="s">
        <v>16</v>
      </c>
      <c r="F579" s="7" t="s">
        <v>396</v>
      </c>
      <c r="G579" s="7" t="s">
        <v>173</v>
      </c>
      <c r="H579" s="9" t="s">
        <v>22</v>
      </c>
      <c r="I579" s="8" t="s">
        <v>23</v>
      </c>
      <c r="J579" s="8">
        <v>0</v>
      </c>
      <c r="K579" s="8">
        <v>0</v>
      </c>
      <c r="L579" s="5">
        <f t="shared" ref="L579:L642" si="18">J579*K579</f>
        <v>0</v>
      </c>
      <c r="M579" s="7"/>
      <c r="N579">
        <f t="shared" ref="N579:N642" si="19">IF(H579="",0,(LEN(H579)-LEN(SUBSTITUTE(LOWER(H579),"temuan ulangan","")))/LEN("temuan ulangan")+(LEN(H579)-LEN(SUBSTITUTE(H579,"(TU)","")))/LEN("(TU)"))</f>
        <v>0</v>
      </c>
    </row>
    <row r="580" spans="1:14" ht="45" customHeight="1" x14ac:dyDescent="0.35">
      <c r="A580" s="4" t="s">
        <v>378</v>
      </c>
      <c r="B580" t="str">
        <f>VLOOKUP(A580,[1]Sheet1!A:B,2,FALSE)</f>
        <v>CitraGrand Semarang</v>
      </c>
      <c r="C580" t="str">
        <f>VLOOKUP(B580,[1]Proyek!A:E,5,FALSE)</f>
        <v>Housing</v>
      </c>
      <c r="D580" s="5" t="s">
        <v>356</v>
      </c>
      <c r="E580" s="5" t="s">
        <v>16</v>
      </c>
      <c r="F580" s="4" t="s">
        <v>396</v>
      </c>
      <c r="G580" s="4" t="s">
        <v>53</v>
      </c>
      <c r="H580" s="6" t="s">
        <v>398</v>
      </c>
      <c r="I580" s="5" t="s">
        <v>20</v>
      </c>
      <c r="J580" s="5">
        <v>2</v>
      </c>
      <c r="K580" s="5">
        <v>1</v>
      </c>
      <c r="L580" s="5">
        <f t="shared" si="18"/>
        <v>2</v>
      </c>
      <c r="M580" s="4"/>
      <c r="N580">
        <f t="shared" si="19"/>
        <v>0</v>
      </c>
    </row>
    <row r="581" spans="1:14" ht="45" customHeight="1" x14ac:dyDescent="0.35">
      <c r="A581" s="4" t="s">
        <v>378</v>
      </c>
      <c r="B581" t="str">
        <f>VLOOKUP(A581,[1]Sheet1!A:B,2,FALSE)</f>
        <v>CitraGrand Semarang</v>
      </c>
      <c r="C581" t="str">
        <f>VLOOKUP(B581,[1]Proyek!A:E,5,FALSE)</f>
        <v>Housing</v>
      </c>
      <c r="D581" s="5" t="s">
        <v>356</v>
      </c>
      <c r="E581" s="5" t="s">
        <v>16</v>
      </c>
      <c r="F581" s="4" t="s">
        <v>396</v>
      </c>
      <c r="G581" s="4" t="s">
        <v>382</v>
      </c>
      <c r="H581" s="6" t="s">
        <v>399</v>
      </c>
      <c r="I581" s="5" t="s">
        <v>20</v>
      </c>
      <c r="J581" s="5">
        <v>2</v>
      </c>
      <c r="K581" s="5">
        <v>1</v>
      </c>
      <c r="L581" s="5">
        <f t="shared" si="18"/>
        <v>2</v>
      </c>
      <c r="M581" s="4"/>
      <c r="N581">
        <f t="shared" si="19"/>
        <v>0</v>
      </c>
    </row>
    <row r="582" spans="1:14" ht="45" customHeight="1" x14ac:dyDescent="0.35">
      <c r="A582" s="7" t="s">
        <v>400</v>
      </c>
      <c r="B582" t="str">
        <f>VLOOKUP(A582,[1]Sheet1!A:B,2,FALSE)</f>
        <v>Citra Indah City Jonggol</v>
      </c>
      <c r="C582" t="str">
        <f>VLOOKUP(B582,[1]Proyek!A:E,5,FALSE)</f>
        <v>Housing</v>
      </c>
      <c r="D582" s="8" t="s">
        <v>356</v>
      </c>
      <c r="E582" s="8" t="s">
        <v>16</v>
      </c>
      <c r="F582" s="7" t="s">
        <v>60</v>
      </c>
      <c r="G582" s="7" t="s">
        <v>61</v>
      </c>
      <c r="H582" s="9" t="s">
        <v>22</v>
      </c>
      <c r="I582" s="8" t="s">
        <v>23</v>
      </c>
      <c r="J582" s="8">
        <v>0</v>
      </c>
      <c r="K582" s="8">
        <v>0</v>
      </c>
      <c r="L582" s="5">
        <f t="shared" si="18"/>
        <v>0</v>
      </c>
      <c r="M582" s="7"/>
      <c r="N582">
        <f t="shared" si="19"/>
        <v>0</v>
      </c>
    </row>
    <row r="583" spans="1:14" ht="45" customHeight="1" x14ac:dyDescent="0.35">
      <c r="A583" s="7" t="s">
        <v>400</v>
      </c>
      <c r="B583" t="str">
        <f>VLOOKUP(A583,[1]Sheet1!A:B,2,FALSE)</f>
        <v>Citra Indah City Jonggol</v>
      </c>
      <c r="C583" t="str">
        <f>VLOOKUP(B583,[1]Proyek!A:E,5,FALSE)</f>
        <v>Housing</v>
      </c>
      <c r="D583" s="8" t="s">
        <v>356</v>
      </c>
      <c r="E583" s="8" t="s">
        <v>16</v>
      </c>
      <c r="F583" s="7" t="s">
        <v>60</v>
      </c>
      <c r="G583" s="7" t="s">
        <v>62</v>
      </c>
      <c r="H583" s="9" t="s">
        <v>22</v>
      </c>
      <c r="I583" s="8" t="s">
        <v>23</v>
      </c>
      <c r="J583" s="8">
        <v>0</v>
      </c>
      <c r="K583" s="8">
        <v>0</v>
      </c>
      <c r="L583" s="5">
        <f t="shared" si="18"/>
        <v>0</v>
      </c>
      <c r="M583" s="7"/>
      <c r="N583">
        <f t="shared" si="19"/>
        <v>0</v>
      </c>
    </row>
    <row r="584" spans="1:14" ht="45" customHeight="1" x14ac:dyDescent="0.35">
      <c r="A584" s="7" t="s">
        <v>400</v>
      </c>
      <c r="B584" t="str">
        <f>VLOOKUP(A584,[1]Sheet1!A:B,2,FALSE)</f>
        <v>Citra Indah City Jonggol</v>
      </c>
      <c r="C584" t="str">
        <f>VLOOKUP(B584,[1]Proyek!A:E,5,FALSE)</f>
        <v>Housing</v>
      </c>
      <c r="D584" s="8" t="s">
        <v>356</v>
      </c>
      <c r="E584" s="8" t="s">
        <v>16</v>
      </c>
      <c r="F584" s="7" t="s">
        <v>60</v>
      </c>
      <c r="G584" s="7" t="s">
        <v>63</v>
      </c>
      <c r="H584" s="9" t="s">
        <v>22</v>
      </c>
      <c r="I584" s="8" t="s">
        <v>23</v>
      </c>
      <c r="J584" s="8">
        <v>0</v>
      </c>
      <c r="K584" s="8">
        <v>0</v>
      </c>
      <c r="L584" s="5">
        <f t="shared" si="18"/>
        <v>0</v>
      </c>
      <c r="M584" s="7"/>
      <c r="N584">
        <f t="shared" si="19"/>
        <v>0</v>
      </c>
    </row>
    <row r="585" spans="1:14" ht="45" customHeight="1" x14ac:dyDescent="0.35">
      <c r="A585" s="7" t="s">
        <v>400</v>
      </c>
      <c r="B585" t="str">
        <f>VLOOKUP(A585,[1]Sheet1!A:B,2,FALSE)</f>
        <v>Citra Indah City Jonggol</v>
      </c>
      <c r="C585" t="str">
        <f>VLOOKUP(B585,[1]Proyek!A:E,5,FALSE)</f>
        <v>Housing</v>
      </c>
      <c r="D585" s="8" t="s">
        <v>356</v>
      </c>
      <c r="E585" s="8" t="s">
        <v>16</v>
      </c>
      <c r="F585" s="7" t="s">
        <v>60</v>
      </c>
      <c r="G585" s="7" t="s">
        <v>64</v>
      </c>
      <c r="H585" s="9" t="s">
        <v>22</v>
      </c>
      <c r="I585" s="8" t="s">
        <v>23</v>
      </c>
      <c r="J585" s="8">
        <v>0</v>
      </c>
      <c r="K585" s="8">
        <v>0</v>
      </c>
      <c r="L585" s="5">
        <f t="shared" si="18"/>
        <v>0</v>
      </c>
      <c r="M585" s="7"/>
      <c r="N585">
        <f t="shared" si="19"/>
        <v>0</v>
      </c>
    </row>
    <row r="586" spans="1:14" ht="45" customHeight="1" x14ac:dyDescent="0.35">
      <c r="A586" s="7" t="s">
        <v>400</v>
      </c>
      <c r="B586" t="str">
        <f>VLOOKUP(A586,[1]Sheet1!A:B,2,FALSE)</f>
        <v>Citra Indah City Jonggol</v>
      </c>
      <c r="C586" t="str">
        <f>VLOOKUP(B586,[1]Proyek!A:E,5,FALSE)</f>
        <v>Housing</v>
      </c>
      <c r="D586" s="8" t="s">
        <v>356</v>
      </c>
      <c r="E586" s="8" t="s">
        <v>16</v>
      </c>
      <c r="F586" s="7" t="s">
        <v>60</v>
      </c>
      <c r="G586" s="7" t="s">
        <v>65</v>
      </c>
      <c r="H586" s="9" t="s">
        <v>22</v>
      </c>
      <c r="I586" s="8" t="s">
        <v>23</v>
      </c>
      <c r="J586" s="8">
        <v>0</v>
      </c>
      <c r="K586" s="8">
        <v>0</v>
      </c>
      <c r="L586" s="5">
        <f t="shared" si="18"/>
        <v>0</v>
      </c>
      <c r="M586" s="7"/>
      <c r="N586">
        <f t="shared" si="19"/>
        <v>0</v>
      </c>
    </row>
    <row r="587" spans="1:14" ht="45" customHeight="1" x14ac:dyDescent="0.35">
      <c r="A587" s="7" t="s">
        <v>400</v>
      </c>
      <c r="B587" t="str">
        <f>VLOOKUP(A587,[1]Sheet1!A:B,2,FALSE)</f>
        <v>Citra Indah City Jonggol</v>
      </c>
      <c r="C587" t="str">
        <f>VLOOKUP(B587,[1]Proyek!A:E,5,FALSE)</f>
        <v>Housing</v>
      </c>
      <c r="D587" s="8" t="s">
        <v>356</v>
      </c>
      <c r="E587" s="8" t="s">
        <v>16</v>
      </c>
      <c r="F587" s="7" t="s">
        <v>60</v>
      </c>
      <c r="G587" s="7" t="s">
        <v>67</v>
      </c>
      <c r="H587" s="9" t="s">
        <v>22</v>
      </c>
      <c r="I587" s="8" t="s">
        <v>23</v>
      </c>
      <c r="J587" s="8">
        <v>0</v>
      </c>
      <c r="K587" s="8">
        <v>0</v>
      </c>
      <c r="L587" s="5">
        <f t="shared" si="18"/>
        <v>0</v>
      </c>
      <c r="M587" s="7"/>
      <c r="N587">
        <f t="shared" si="19"/>
        <v>0</v>
      </c>
    </row>
    <row r="588" spans="1:14" ht="45" customHeight="1" x14ac:dyDescent="0.35">
      <c r="A588" s="7" t="s">
        <v>400</v>
      </c>
      <c r="B588" t="str">
        <f>VLOOKUP(A588,[1]Sheet1!A:B,2,FALSE)</f>
        <v>Citra Indah City Jonggol</v>
      </c>
      <c r="C588" t="str">
        <f>VLOOKUP(B588,[1]Proyek!A:E,5,FALSE)</f>
        <v>Housing</v>
      </c>
      <c r="D588" s="8" t="s">
        <v>356</v>
      </c>
      <c r="E588" s="8" t="s">
        <v>16</v>
      </c>
      <c r="F588" s="7" t="s">
        <v>60</v>
      </c>
      <c r="G588" s="7" t="s">
        <v>68</v>
      </c>
      <c r="H588" s="9" t="s">
        <v>22</v>
      </c>
      <c r="I588" s="8" t="s">
        <v>23</v>
      </c>
      <c r="J588" s="8">
        <v>0</v>
      </c>
      <c r="K588" s="8">
        <v>0</v>
      </c>
      <c r="L588" s="5">
        <f t="shared" si="18"/>
        <v>0</v>
      </c>
      <c r="M588" s="7"/>
      <c r="N588">
        <f t="shared" si="19"/>
        <v>0</v>
      </c>
    </row>
    <row r="589" spans="1:14" ht="45" customHeight="1" x14ac:dyDescent="0.35">
      <c r="A589" s="7" t="s">
        <v>400</v>
      </c>
      <c r="B589" t="str">
        <f>VLOOKUP(A589,[1]Sheet1!A:B,2,FALSE)</f>
        <v>Citra Indah City Jonggol</v>
      </c>
      <c r="C589" t="str">
        <f>VLOOKUP(B589,[1]Proyek!A:E,5,FALSE)</f>
        <v>Housing</v>
      </c>
      <c r="D589" s="8" t="s">
        <v>356</v>
      </c>
      <c r="E589" s="8" t="s">
        <v>16</v>
      </c>
      <c r="F589" s="7" t="s">
        <v>60</v>
      </c>
      <c r="G589" s="7" t="s">
        <v>69</v>
      </c>
      <c r="H589" s="9" t="s">
        <v>22</v>
      </c>
      <c r="I589" s="8" t="s">
        <v>23</v>
      </c>
      <c r="J589" s="8">
        <v>0</v>
      </c>
      <c r="K589" s="8">
        <v>0</v>
      </c>
      <c r="L589" s="5">
        <f t="shared" si="18"/>
        <v>0</v>
      </c>
      <c r="M589" s="7"/>
      <c r="N589">
        <f t="shared" si="19"/>
        <v>0</v>
      </c>
    </row>
    <row r="590" spans="1:14" ht="45" customHeight="1" x14ac:dyDescent="0.35">
      <c r="A590" s="7" t="s">
        <v>400</v>
      </c>
      <c r="B590" t="str">
        <f>VLOOKUP(A590,[1]Sheet1!A:B,2,FALSE)</f>
        <v>Citra Indah City Jonggol</v>
      </c>
      <c r="C590" t="str">
        <f>VLOOKUP(B590,[1]Proyek!A:E,5,FALSE)</f>
        <v>Housing</v>
      </c>
      <c r="D590" s="8" t="s">
        <v>356</v>
      </c>
      <c r="E590" s="8" t="s">
        <v>16</v>
      </c>
      <c r="F590" s="7" t="s">
        <v>60</v>
      </c>
      <c r="G590" s="7" t="s">
        <v>70</v>
      </c>
      <c r="H590" s="9" t="s">
        <v>22</v>
      </c>
      <c r="I590" s="8" t="s">
        <v>23</v>
      </c>
      <c r="J590" s="8">
        <v>0</v>
      </c>
      <c r="K590" s="8">
        <v>0</v>
      </c>
      <c r="L590" s="5">
        <f t="shared" si="18"/>
        <v>0</v>
      </c>
      <c r="M590" s="7"/>
      <c r="N590">
        <f t="shared" si="19"/>
        <v>0</v>
      </c>
    </row>
    <row r="591" spans="1:14" ht="45" customHeight="1" x14ac:dyDescent="0.35">
      <c r="A591" s="4" t="s">
        <v>400</v>
      </c>
      <c r="B591" t="str">
        <f>VLOOKUP(A591,[1]Sheet1!A:B,2,FALSE)</f>
        <v>Citra Indah City Jonggol</v>
      </c>
      <c r="C591" t="str">
        <f>VLOOKUP(B591,[1]Proyek!A:E,5,FALSE)</f>
        <v>Housing</v>
      </c>
      <c r="D591" s="5" t="s">
        <v>356</v>
      </c>
      <c r="E591" s="5" t="s">
        <v>16</v>
      </c>
      <c r="F591" s="4" t="s">
        <v>60</v>
      </c>
      <c r="G591" s="4" t="s">
        <v>71</v>
      </c>
      <c r="H591" s="6" t="s">
        <v>401</v>
      </c>
      <c r="I591" s="5" t="s">
        <v>20</v>
      </c>
      <c r="J591" s="5">
        <v>2</v>
      </c>
      <c r="K591" s="5">
        <v>1</v>
      </c>
      <c r="L591" s="5">
        <f t="shared" si="18"/>
        <v>2</v>
      </c>
      <c r="M591" s="4"/>
      <c r="N591">
        <f t="shared" si="19"/>
        <v>0</v>
      </c>
    </row>
    <row r="592" spans="1:14" ht="45" customHeight="1" x14ac:dyDescent="0.35">
      <c r="A592" s="7" t="s">
        <v>400</v>
      </c>
      <c r="B592" t="str">
        <f>VLOOKUP(A592,[1]Sheet1!A:B,2,FALSE)</f>
        <v>Citra Indah City Jonggol</v>
      </c>
      <c r="C592" t="str">
        <f>VLOOKUP(B592,[1]Proyek!A:E,5,FALSE)</f>
        <v>Housing</v>
      </c>
      <c r="D592" s="8" t="s">
        <v>356</v>
      </c>
      <c r="E592" s="8" t="s">
        <v>16</v>
      </c>
      <c r="F592" s="7" t="s">
        <v>60</v>
      </c>
      <c r="G592" s="7" t="s">
        <v>73</v>
      </c>
      <c r="H592" s="9" t="s">
        <v>22</v>
      </c>
      <c r="I592" s="8" t="s">
        <v>23</v>
      </c>
      <c r="J592" s="8">
        <v>0</v>
      </c>
      <c r="K592" s="8">
        <v>0</v>
      </c>
      <c r="L592" s="5">
        <f t="shared" si="18"/>
        <v>0</v>
      </c>
      <c r="M592" s="7"/>
      <c r="N592">
        <f t="shared" si="19"/>
        <v>0</v>
      </c>
    </row>
    <row r="593" spans="1:14" ht="45" customHeight="1" x14ac:dyDescent="0.35">
      <c r="A593" s="4" t="s">
        <v>400</v>
      </c>
      <c r="B593" t="str">
        <f>VLOOKUP(A593,[1]Sheet1!A:B,2,FALSE)</f>
        <v>Citra Indah City Jonggol</v>
      </c>
      <c r="C593" t="str">
        <f>VLOOKUP(B593,[1]Proyek!A:E,5,FALSE)</f>
        <v>Housing</v>
      </c>
      <c r="D593" s="5" t="s">
        <v>356</v>
      </c>
      <c r="E593" s="5" t="s">
        <v>16</v>
      </c>
      <c r="F593" s="4" t="s">
        <v>74</v>
      </c>
      <c r="G593" s="4" t="s">
        <v>75</v>
      </c>
      <c r="H593" s="6" t="s">
        <v>402</v>
      </c>
      <c r="I593" s="5" t="s">
        <v>20</v>
      </c>
      <c r="J593" s="5">
        <v>2</v>
      </c>
      <c r="K593" s="5">
        <v>1</v>
      </c>
      <c r="L593" s="5">
        <f t="shared" si="18"/>
        <v>2</v>
      </c>
      <c r="M593" s="4"/>
      <c r="N593">
        <f t="shared" si="19"/>
        <v>0</v>
      </c>
    </row>
    <row r="594" spans="1:14" ht="45" customHeight="1" x14ac:dyDescent="0.35">
      <c r="A594" s="4" t="s">
        <v>400</v>
      </c>
      <c r="B594" t="str">
        <f>VLOOKUP(A594,[1]Sheet1!A:B,2,FALSE)</f>
        <v>Citra Indah City Jonggol</v>
      </c>
      <c r="C594" t="str">
        <f>VLOOKUP(B594,[1]Proyek!A:E,5,FALSE)</f>
        <v>Housing</v>
      </c>
      <c r="D594" s="5" t="s">
        <v>356</v>
      </c>
      <c r="E594" s="5" t="s">
        <v>16</v>
      </c>
      <c r="F594" s="4" t="s">
        <v>74</v>
      </c>
      <c r="G594" s="4" t="s">
        <v>77</v>
      </c>
      <c r="H594" s="6" t="s">
        <v>403</v>
      </c>
      <c r="I594" s="5" t="s">
        <v>20</v>
      </c>
      <c r="J594" s="5">
        <v>2</v>
      </c>
      <c r="K594" s="5">
        <v>2.5</v>
      </c>
      <c r="L594" s="5">
        <f t="shared" si="18"/>
        <v>5</v>
      </c>
      <c r="M594" s="4"/>
      <c r="N594">
        <f t="shared" si="19"/>
        <v>1</v>
      </c>
    </row>
    <row r="595" spans="1:14" ht="45" customHeight="1" x14ac:dyDescent="0.35">
      <c r="A595" s="7" t="s">
        <v>400</v>
      </c>
      <c r="B595" t="str">
        <f>VLOOKUP(A595,[1]Sheet1!A:B,2,FALSE)</f>
        <v>Citra Indah City Jonggol</v>
      </c>
      <c r="C595" t="str">
        <f>VLOOKUP(B595,[1]Proyek!A:E,5,FALSE)</f>
        <v>Housing</v>
      </c>
      <c r="D595" s="8" t="s">
        <v>356</v>
      </c>
      <c r="E595" s="8" t="s">
        <v>16</v>
      </c>
      <c r="F595" s="7" t="s">
        <v>74</v>
      </c>
      <c r="G595" s="7" t="s">
        <v>79</v>
      </c>
      <c r="H595" s="9" t="s">
        <v>22</v>
      </c>
      <c r="I595" s="8" t="s">
        <v>23</v>
      </c>
      <c r="J595" s="8">
        <v>0</v>
      </c>
      <c r="K595" s="8">
        <v>0</v>
      </c>
      <c r="L595" s="5">
        <f t="shared" si="18"/>
        <v>0</v>
      </c>
      <c r="M595" s="7"/>
      <c r="N595">
        <f t="shared" si="19"/>
        <v>0</v>
      </c>
    </row>
    <row r="596" spans="1:14" ht="45" customHeight="1" x14ac:dyDescent="0.35">
      <c r="A596" s="7" t="s">
        <v>400</v>
      </c>
      <c r="B596" t="str">
        <f>VLOOKUP(A596,[1]Sheet1!A:B,2,FALSE)</f>
        <v>Citra Indah City Jonggol</v>
      </c>
      <c r="C596" t="str">
        <f>VLOOKUP(B596,[1]Proyek!A:E,5,FALSE)</f>
        <v>Housing</v>
      </c>
      <c r="D596" s="8" t="s">
        <v>356</v>
      </c>
      <c r="E596" s="8" t="s">
        <v>16</v>
      </c>
      <c r="F596" s="7" t="s">
        <v>74</v>
      </c>
      <c r="G596" s="7" t="s">
        <v>81</v>
      </c>
      <c r="H596" s="9" t="s">
        <v>22</v>
      </c>
      <c r="I596" s="8" t="s">
        <v>23</v>
      </c>
      <c r="J596" s="8">
        <v>0</v>
      </c>
      <c r="K596" s="8">
        <v>0</v>
      </c>
      <c r="L596" s="5">
        <f t="shared" si="18"/>
        <v>0</v>
      </c>
      <c r="M596" s="7"/>
      <c r="N596">
        <f t="shared" si="19"/>
        <v>0</v>
      </c>
    </row>
    <row r="597" spans="1:14" ht="45" customHeight="1" x14ac:dyDescent="0.35">
      <c r="A597" s="7" t="s">
        <v>400</v>
      </c>
      <c r="B597" t="str">
        <f>VLOOKUP(A597,[1]Sheet1!A:B,2,FALSE)</f>
        <v>Citra Indah City Jonggol</v>
      </c>
      <c r="C597" t="str">
        <f>VLOOKUP(B597,[1]Proyek!A:E,5,FALSE)</f>
        <v>Housing</v>
      </c>
      <c r="D597" s="8" t="s">
        <v>356</v>
      </c>
      <c r="E597" s="8" t="s">
        <v>16</v>
      </c>
      <c r="F597" s="7" t="s">
        <v>83</v>
      </c>
      <c r="G597" s="7" t="s">
        <v>84</v>
      </c>
      <c r="H597" s="9" t="s">
        <v>22</v>
      </c>
      <c r="I597" s="8" t="s">
        <v>23</v>
      </c>
      <c r="J597" s="8">
        <v>0</v>
      </c>
      <c r="K597" s="8">
        <v>0</v>
      </c>
      <c r="L597" s="5">
        <f t="shared" si="18"/>
        <v>0</v>
      </c>
      <c r="M597" s="7"/>
      <c r="N597">
        <f t="shared" si="19"/>
        <v>0</v>
      </c>
    </row>
    <row r="598" spans="1:14" ht="45" customHeight="1" x14ac:dyDescent="0.35">
      <c r="A598" s="7" t="s">
        <v>400</v>
      </c>
      <c r="B598" t="str">
        <f>VLOOKUP(A598,[1]Sheet1!A:B,2,FALSE)</f>
        <v>Citra Indah City Jonggol</v>
      </c>
      <c r="C598" t="str">
        <f>VLOOKUP(B598,[1]Proyek!A:E,5,FALSE)</f>
        <v>Housing</v>
      </c>
      <c r="D598" s="8" t="s">
        <v>356</v>
      </c>
      <c r="E598" s="8" t="s">
        <v>16</v>
      </c>
      <c r="F598" s="7" t="s">
        <v>83</v>
      </c>
      <c r="G598" s="7" t="s">
        <v>85</v>
      </c>
      <c r="H598" s="9" t="s">
        <v>22</v>
      </c>
      <c r="I598" s="8" t="s">
        <v>23</v>
      </c>
      <c r="J598" s="8">
        <v>0</v>
      </c>
      <c r="K598" s="8">
        <v>0</v>
      </c>
      <c r="L598" s="5">
        <f t="shared" si="18"/>
        <v>0</v>
      </c>
      <c r="M598" s="7"/>
      <c r="N598">
        <f t="shared" si="19"/>
        <v>0</v>
      </c>
    </row>
    <row r="599" spans="1:14" ht="45" customHeight="1" x14ac:dyDescent="0.35">
      <c r="A599" s="7" t="s">
        <v>400</v>
      </c>
      <c r="B599" t="str">
        <f>VLOOKUP(A599,[1]Sheet1!A:B,2,FALSE)</f>
        <v>Citra Indah City Jonggol</v>
      </c>
      <c r="C599" t="str">
        <f>VLOOKUP(B599,[1]Proyek!A:E,5,FALSE)</f>
        <v>Housing</v>
      </c>
      <c r="D599" s="8" t="s">
        <v>356</v>
      </c>
      <c r="E599" s="8" t="s">
        <v>16</v>
      </c>
      <c r="F599" s="7" t="s">
        <v>83</v>
      </c>
      <c r="G599" s="7" t="s">
        <v>86</v>
      </c>
      <c r="H599" s="9" t="s">
        <v>22</v>
      </c>
      <c r="I599" s="8" t="s">
        <v>23</v>
      </c>
      <c r="J599" s="8">
        <v>0</v>
      </c>
      <c r="K599" s="8">
        <v>0</v>
      </c>
      <c r="L599" s="5">
        <f t="shared" si="18"/>
        <v>0</v>
      </c>
      <c r="M599" s="7"/>
      <c r="N599">
        <f t="shared" si="19"/>
        <v>0</v>
      </c>
    </row>
    <row r="600" spans="1:14" ht="45" customHeight="1" x14ac:dyDescent="0.35">
      <c r="A600" s="7" t="s">
        <v>400</v>
      </c>
      <c r="B600" t="str">
        <f>VLOOKUP(A600,[1]Sheet1!A:B,2,FALSE)</f>
        <v>Citra Indah City Jonggol</v>
      </c>
      <c r="C600" t="str">
        <f>VLOOKUP(B600,[1]Proyek!A:E,5,FALSE)</f>
        <v>Housing</v>
      </c>
      <c r="D600" s="8" t="s">
        <v>356</v>
      </c>
      <c r="E600" s="8" t="s">
        <v>16</v>
      </c>
      <c r="F600" s="7" t="s">
        <v>83</v>
      </c>
      <c r="G600" s="7" t="s">
        <v>89</v>
      </c>
      <c r="H600" s="9" t="s">
        <v>22</v>
      </c>
      <c r="I600" s="8" t="s">
        <v>23</v>
      </c>
      <c r="J600" s="8">
        <v>0</v>
      </c>
      <c r="K600" s="8">
        <v>0</v>
      </c>
      <c r="L600" s="5">
        <f t="shared" si="18"/>
        <v>0</v>
      </c>
      <c r="M600" s="7"/>
      <c r="N600">
        <f t="shared" si="19"/>
        <v>0</v>
      </c>
    </row>
    <row r="601" spans="1:14" ht="45" customHeight="1" x14ac:dyDescent="0.35">
      <c r="A601" s="7" t="s">
        <v>400</v>
      </c>
      <c r="B601" t="str">
        <f>VLOOKUP(A601,[1]Sheet1!A:B,2,FALSE)</f>
        <v>Citra Indah City Jonggol</v>
      </c>
      <c r="C601" t="str">
        <f>VLOOKUP(B601,[1]Proyek!A:E,5,FALSE)</f>
        <v>Housing</v>
      </c>
      <c r="D601" s="8" t="s">
        <v>356</v>
      </c>
      <c r="E601" s="8" t="s">
        <v>16</v>
      </c>
      <c r="F601" s="7" t="s">
        <v>83</v>
      </c>
      <c r="G601" s="7" t="s">
        <v>90</v>
      </c>
      <c r="H601" s="9" t="s">
        <v>22</v>
      </c>
      <c r="I601" s="8" t="s">
        <v>23</v>
      </c>
      <c r="J601" s="8">
        <v>0</v>
      </c>
      <c r="K601" s="8">
        <v>0</v>
      </c>
      <c r="L601" s="5">
        <f t="shared" si="18"/>
        <v>0</v>
      </c>
      <c r="M601" s="7"/>
      <c r="N601">
        <f t="shared" si="19"/>
        <v>0</v>
      </c>
    </row>
    <row r="602" spans="1:14" ht="45" customHeight="1" x14ac:dyDescent="0.35">
      <c r="A602" s="4" t="s">
        <v>400</v>
      </c>
      <c r="B602" t="str">
        <f>VLOOKUP(A602,[1]Sheet1!A:B,2,FALSE)</f>
        <v>Citra Indah City Jonggol</v>
      </c>
      <c r="C602" t="str">
        <f>VLOOKUP(B602,[1]Proyek!A:E,5,FALSE)</f>
        <v>Housing</v>
      </c>
      <c r="D602" s="5" t="s">
        <v>356</v>
      </c>
      <c r="E602" s="5" t="s">
        <v>16</v>
      </c>
      <c r="F602" s="4" t="s">
        <v>91</v>
      </c>
      <c r="G602" s="4" t="s">
        <v>92</v>
      </c>
      <c r="H602" s="6" t="s">
        <v>404</v>
      </c>
      <c r="I602" s="5" t="s">
        <v>20</v>
      </c>
      <c r="J602" s="5">
        <v>2</v>
      </c>
      <c r="K602" s="5">
        <v>2.5</v>
      </c>
      <c r="L602" s="5">
        <f t="shared" si="18"/>
        <v>5</v>
      </c>
      <c r="M602" s="4"/>
      <c r="N602">
        <f t="shared" si="19"/>
        <v>1</v>
      </c>
    </row>
    <row r="603" spans="1:14" ht="45" customHeight="1" x14ac:dyDescent="0.35">
      <c r="A603" s="7" t="s">
        <v>400</v>
      </c>
      <c r="B603" t="str">
        <f>VLOOKUP(A603,[1]Sheet1!A:B,2,FALSE)</f>
        <v>Citra Indah City Jonggol</v>
      </c>
      <c r="C603" t="str">
        <f>VLOOKUP(B603,[1]Proyek!A:E,5,FALSE)</f>
        <v>Housing</v>
      </c>
      <c r="D603" s="8" t="s">
        <v>356</v>
      </c>
      <c r="E603" s="8" t="s">
        <v>16</v>
      </c>
      <c r="F603" s="7" t="s">
        <v>91</v>
      </c>
      <c r="G603" s="7" t="s">
        <v>95</v>
      </c>
      <c r="H603" s="9" t="s">
        <v>22</v>
      </c>
      <c r="I603" s="8" t="s">
        <v>23</v>
      </c>
      <c r="J603" s="8">
        <v>0</v>
      </c>
      <c r="K603" s="8">
        <v>0</v>
      </c>
      <c r="L603" s="5">
        <f t="shared" si="18"/>
        <v>0</v>
      </c>
      <c r="M603" s="7"/>
      <c r="N603">
        <f t="shared" si="19"/>
        <v>0</v>
      </c>
    </row>
    <row r="604" spans="1:14" ht="45" customHeight="1" x14ac:dyDescent="0.35">
      <c r="A604" s="4" t="s">
        <v>400</v>
      </c>
      <c r="B604" t="str">
        <f>VLOOKUP(A604,[1]Sheet1!A:B,2,FALSE)</f>
        <v>Citra Indah City Jonggol</v>
      </c>
      <c r="C604" t="str">
        <f>VLOOKUP(B604,[1]Proyek!A:E,5,FALSE)</f>
        <v>Housing</v>
      </c>
      <c r="D604" s="5" t="s">
        <v>356</v>
      </c>
      <c r="E604" s="5" t="s">
        <v>16</v>
      </c>
      <c r="F604" s="4" t="s">
        <v>98</v>
      </c>
      <c r="G604" s="4" t="s">
        <v>99</v>
      </c>
      <c r="H604" s="6" t="s">
        <v>405</v>
      </c>
      <c r="I604" s="5" t="s">
        <v>20</v>
      </c>
      <c r="J604" s="5">
        <v>2</v>
      </c>
      <c r="K604" s="5">
        <v>3</v>
      </c>
      <c r="L604" s="5">
        <f t="shared" si="18"/>
        <v>6</v>
      </c>
      <c r="M604" s="4"/>
      <c r="N604">
        <f t="shared" si="19"/>
        <v>0</v>
      </c>
    </row>
    <row r="605" spans="1:14" ht="45" customHeight="1" x14ac:dyDescent="0.35">
      <c r="A605" s="7" t="s">
        <v>400</v>
      </c>
      <c r="B605" t="str">
        <f>VLOOKUP(A605,[1]Sheet1!A:B,2,FALSE)</f>
        <v>Citra Indah City Jonggol</v>
      </c>
      <c r="C605" t="str">
        <f>VLOOKUP(B605,[1]Proyek!A:E,5,FALSE)</f>
        <v>Housing</v>
      </c>
      <c r="D605" s="8" t="s">
        <v>356</v>
      </c>
      <c r="E605" s="8" t="s">
        <v>16</v>
      </c>
      <c r="F605" s="7" t="s">
        <v>98</v>
      </c>
      <c r="G605" s="7" t="s">
        <v>100</v>
      </c>
      <c r="H605" s="9" t="s">
        <v>22</v>
      </c>
      <c r="I605" s="8" t="s">
        <v>23</v>
      </c>
      <c r="J605" s="8">
        <v>0</v>
      </c>
      <c r="K605" s="8">
        <v>0</v>
      </c>
      <c r="L605" s="5">
        <f t="shared" si="18"/>
        <v>0</v>
      </c>
      <c r="M605" s="7"/>
      <c r="N605">
        <f t="shared" si="19"/>
        <v>0</v>
      </c>
    </row>
    <row r="606" spans="1:14" ht="45" customHeight="1" x14ac:dyDescent="0.35">
      <c r="A606" s="7" t="s">
        <v>400</v>
      </c>
      <c r="B606" t="str">
        <f>VLOOKUP(A606,[1]Sheet1!A:B,2,FALSE)</f>
        <v>Citra Indah City Jonggol</v>
      </c>
      <c r="C606" t="str">
        <f>VLOOKUP(B606,[1]Proyek!A:E,5,FALSE)</f>
        <v>Housing</v>
      </c>
      <c r="D606" s="8" t="s">
        <v>356</v>
      </c>
      <c r="E606" s="8" t="s">
        <v>16</v>
      </c>
      <c r="F606" s="7" t="s">
        <v>98</v>
      </c>
      <c r="G606" s="7" t="s">
        <v>101</v>
      </c>
      <c r="H606" s="9" t="s">
        <v>22</v>
      </c>
      <c r="I606" s="8" t="s">
        <v>23</v>
      </c>
      <c r="J606" s="8">
        <v>0</v>
      </c>
      <c r="K606" s="8">
        <v>0</v>
      </c>
      <c r="L606" s="5">
        <f t="shared" si="18"/>
        <v>0</v>
      </c>
      <c r="M606" s="7"/>
      <c r="N606">
        <f t="shared" si="19"/>
        <v>0</v>
      </c>
    </row>
    <row r="607" spans="1:14" ht="45" customHeight="1" x14ac:dyDescent="0.35">
      <c r="A607" s="7" t="s">
        <v>400</v>
      </c>
      <c r="B607" t="str">
        <f>VLOOKUP(A607,[1]Sheet1!A:B,2,FALSE)</f>
        <v>Citra Indah City Jonggol</v>
      </c>
      <c r="C607" t="str">
        <f>VLOOKUP(B607,[1]Proyek!A:E,5,FALSE)</f>
        <v>Housing</v>
      </c>
      <c r="D607" s="8" t="s">
        <v>356</v>
      </c>
      <c r="E607" s="8" t="s">
        <v>16</v>
      </c>
      <c r="F607" s="7" t="s">
        <v>102</v>
      </c>
      <c r="G607" s="7" t="s">
        <v>103</v>
      </c>
      <c r="H607" s="9" t="s">
        <v>22</v>
      </c>
      <c r="I607" s="8" t="s">
        <v>23</v>
      </c>
      <c r="J607" s="8">
        <v>0</v>
      </c>
      <c r="K607" s="8">
        <v>0</v>
      </c>
      <c r="L607" s="5">
        <f t="shared" si="18"/>
        <v>0</v>
      </c>
      <c r="M607" s="7"/>
      <c r="N607">
        <f t="shared" si="19"/>
        <v>0</v>
      </c>
    </row>
    <row r="608" spans="1:14" ht="45" customHeight="1" x14ac:dyDescent="0.35">
      <c r="A608" s="7" t="s">
        <v>400</v>
      </c>
      <c r="B608" t="str">
        <f>VLOOKUP(A608,[1]Sheet1!A:B,2,FALSE)</f>
        <v>Citra Indah City Jonggol</v>
      </c>
      <c r="C608" t="str">
        <f>VLOOKUP(B608,[1]Proyek!A:E,5,FALSE)</f>
        <v>Housing</v>
      </c>
      <c r="D608" s="8" t="s">
        <v>356</v>
      </c>
      <c r="E608" s="8" t="s">
        <v>16</v>
      </c>
      <c r="F608" s="7" t="s">
        <v>102</v>
      </c>
      <c r="G608" s="7" t="s">
        <v>104</v>
      </c>
      <c r="H608" s="9" t="s">
        <v>22</v>
      </c>
      <c r="I608" s="8" t="s">
        <v>23</v>
      </c>
      <c r="J608" s="8">
        <v>0</v>
      </c>
      <c r="K608" s="8">
        <v>0</v>
      </c>
      <c r="L608" s="5">
        <f t="shared" si="18"/>
        <v>0</v>
      </c>
      <c r="M608" s="7"/>
      <c r="N608">
        <f t="shared" si="19"/>
        <v>0</v>
      </c>
    </row>
    <row r="609" spans="1:14" ht="45" customHeight="1" x14ac:dyDescent="0.35">
      <c r="A609" s="4" t="s">
        <v>400</v>
      </c>
      <c r="B609" t="str">
        <f>VLOOKUP(A609,[1]Sheet1!A:B,2,FALSE)</f>
        <v>Citra Indah City Jonggol</v>
      </c>
      <c r="C609" t="str">
        <f>VLOOKUP(B609,[1]Proyek!A:E,5,FALSE)</f>
        <v>Housing</v>
      </c>
      <c r="D609" s="5" t="s">
        <v>356</v>
      </c>
      <c r="E609" s="5" t="s">
        <v>16</v>
      </c>
      <c r="F609" s="4" t="s">
        <v>102</v>
      </c>
      <c r="G609" s="4" t="s">
        <v>110</v>
      </c>
      <c r="H609" s="6" t="s">
        <v>406</v>
      </c>
      <c r="I609" s="5" t="s">
        <v>20</v>
      </c>
      <c r="J609" s="5">
        <v>2</v>
      </c>
      <c r="K609" s="5">
        <v>1.5</v>
      </c>
      <c r="L609" s="5">
        <f t="shared" si="18"/>
        <v>3</v>
      </c>
      <c r="M609" s="4"/>
      <c r="N609">
        <f t="shared" si="19"/>
        <v>1</v>
      </c>
    </row>
    <row r="610" spans="1:14" ht="45" customHeight="1" x14ac:dyDescent="0.35">
      <c r="A610" s="4" t="s">
        <v>400</v>
      </c>
      <c r="B610" t="str">
        <f>VLOOKUP(A610,[1]Sheet1!A:B,2,FALSE)</f>
        <v>Citra Indah City Jonggol</v>
      </c>
      <c r="C610" t="str">
        <f>VLOOKUP(B610,[1]Proyek!A:E,5,FALSE)</f>
        <v>Housing</v>
      </c>
      <c r="D610" s="5" t="s">
        <v>356</v>
      </c>
      <c r="E610" s="5" t="s">
        <v>16</v>
      </c>
      <c r="F610" s="4" t="s">
        <v>102</v>
      </c>
      <c r="G610" s="4" t="s">
        <v>112</v>
      </c>
      <c r="H610" s="6" t="s">
        <v>407</v>
      </c>
      <c r="I610" s="5" t="s">
        <v>20</v>
      </c>
      <c r="J610" s="5">
        <v>2</v>
      </c>
      <c r="K610" s="5">
        <v>1</v>
      </c>
      <c r="L610" s="5">
        <f t="shared" si="18"/>
        <v>2</v>
      </c>
      <c r="M610" s="4"/>
      <c r="N610">
        <f t="shared" si="19"/>
        <v>0</v>
      </c>
    </row>
    <row r="611" spans="1:14" ht="45" customHeight="1" x14ac:dyDescent="0.35">
      <c r="A611" s="7" t="s">
        <v>400</v>
      </c>
      <c r="B611" t="str">
        <f>VLOOKUP(A611,[1]Sheet1!A:B,2,FALSE)</f>
        <v>Citra Indah City Jonggol</v>
      </c>
      <c r="C611" t="str">
        <f>VLOOKUP(B611,[1]Proyek!A:E,5,FALSE)</f>
        <v>Housing</v>
      </c>
      <c r="D611" s="8" t="s">
        <v>356</v>
      </c>
      <c r="E611" s="8" t="s">
        <v>16</v>
      </c>
      <c r="F611" s="7" t="s">
        <v>102</v>
      </c>
      <c r="G611" s="7" t="s">
        <v>113</v>
      </c>
      <c r="H611" s="9" t="s">
        <v>22</v>
      </c>
      <c r="I611" s="8" t="s">
        <v>23</v>
      </c>
      <c r="J611" s="8">
        <v>0</v>
      </c>
      <c r="K611" s="8">
        <v>0</v>
      </c>
      <c r="L611" s="5">
        <f t="shared" si="18"/>
        <v>0</v>
      </c>
      <c r="M611" s="7"/>
      <c r="N611">
        <f t="shared" si="19"/>
        <v>0</v>
      </c>
    </row>
    <row r="612" spans="1:14" ht="45" customHeight="1" x14ac:dyDescent="0.35">
      <c r="A612" s="7" t="s">
        <v>400</v>
      </c>
      <c r="B612" t="str">
        <f>VLOOKUP(A612,[1]Sheet1!A:B,2,FALSE)</f>
        <v>Citra Indah City Jonggol</v>
      </c>
      <c r="C612" t="str">
        <f>VLOOKUP(B612,[1]Proyek!A:E,5,FALSE)</f>
        <v>Housing</v>
      </c>
      <c r="D612" s="8" t="s">
        <v>356</v>
      </c>
      <c r="E612" s="8" t="s">
        <v>16</v>
      </c>
      <c r="F612" s="7" t="s">
        <v>102</v>
      </c>
      <c r="G612" s="7" t="s">
        <v>114</v>
      </c>
      <c r="H612" s="9" t="s">
        <v>22</v>
      </c>
      <c r="I612" s="8" t="s">
        <v>23</v>
      </c>
      <c r="J612" s="8">
        <v>0</v>
      </c>
      <c r="K612" s="8">
        <v>0</v>
      </c>
      <c r="L612" s="5">
        <f t="shared" si="18"/>
        <v>0</v>
      </c>
      <c r="M612" s="7"/>
      <c r="N612">
        <f t="shared" si="19"/>
        <v>0</v>
      </c>
    </row>
    <row r="613" spans="1:14" ht="45" customHeight="1" x14ac:dyDescent="0.35">
      <c r="A613" s="4" t="s">
        <v>400</v>
      </c>
      <c r="B613" t="str">
        <f>VLOOKUP(A613,[1]Sheet1!A:B,2,FALSE)</f>
        <v>Citra Indah City Jonggol</v>
      </c>
      <c r="C613" t="str">
        <f>VLOOKUP(B613,[1]Proyek!A:E,5,FALSE)</f>
        <v>Housing</v>
      </c>
      <c r="D613" s="5" t="s">
        <v>356</v>
      </c>
      <c r="E613" s="5" t="s">
        <v>16</v>
      </c>
      <c r="F613" s="4" t="s">
        <v>102</v>
      </c>
      <c r="G613" s="4" t="s">
        <v>115</v>
      </c>
      <c r="H613" s="6" t="s">
        <v>408</v>
      </c>
      <c r="I613" s="5" t="s">
        <v>20</v>
      </c>
      <c r="J613" s="5">
        <v>2</v>
      </c>
      <c r="K613" s="5">
        <v>3</v>
      </c>
      <c r="L613" s="5">
        <f t="shared" si="18"/>
        <v>6</v>
      </c>
      <c r="M613" s="4"/>
      <c r="N613">
        <f t="shared" si="19"/>
        <v>0</v>
      </c>
    </row>
    <row r="614" spans="1:14" ht="45" customHeight="1" x14ac:dyDescent="0.35">
      <c r="A614" s="7" t="s">
        <v>400</v>
      </c>
      <c r="B614" t="str">
        <f>VLOOKUP(A614,[1]Sheet1!A:B,2,FALSE)</f>
        <v>Citra Indah City Jonggol</v>
      </c>
      <c r="C614" t="str">
        <f>VLOOKUP(B614,[1]Proyek!A:E,5,FALSE)</f>
        <v>Housing</v>
      </c>
      <c r="D614" s="8" t="s">
        <v>356</v>
      </c>
      <c r="E614" s="8" t="s">
        <v>16</v>
      </c>
      <c r="F614" s="7" t="s">
        <v>116</v>
      </c>
      <c r="G614" s="7" t="s">
        <v>39</v>
      </c>
      <c r="H614" s="9" t="s">
        <v>22</v>
      </c>
      <c r="I614" s="8" t="s">
        <v>23</v>
      </c>
      <c r="J614" s="8">
        <v>0</v>
      </c>
      <c r="K614" s="8">
        <v>0</v>
      </c>
      <c r="L614" s="5">
        <f t="shared" si="18"/>
        <v>0</v>
      </c>
      <c r="M614" s="7"/>
      <c r="N614">
        <f t="shared" si="19"/>
        <v>0</v>
      </c>
    </row>
    <row r="615" spans="1:14" ht="45" customHeight="1" x14ac:dyDescent="0.35">
      <c r="A615" s="7" t="s">
        <v>400</v>
      </c>
      <c r="B615" t="str">
        <f>VLOOKUP(A615,[1]Sheet1!A:B,2,FALSE)</f>
        <v>Citra Indah City Jonggol</v>
      </c>
      <c r="C615" t="str">
        <f>VLOOKUP(B615,[1]Proyek!A:E,5,FALSE)</f>
        <v>Housing</v>
      </c>
      <c r="D615" s="8" t="s">
        <v>356</v>
      </c>
      <c r="E615" s="8" t="s">
        <v>16</v>
      </c>
      <c r="F615" s="7" t="s">
        <v>116</v>
      </c>
      <c r="G615" s="7" t="s">
        <v>41</v>
      </c>
      <c r="H615" s="9" t="s">
        <v>22</v>
      </c>
      <c r="I615" s="8" t="s">
        <v>23</v>
      </c>
      <c r="J615" s="8">
        <v>0</v>
      </c>
      <c r="K615" s="8">
        <v>0</v>
      </c>
      <c r="L615" s="5">
        <f t="shared" si="18"/>
        <v>0</v>
      </c>
      <c r="M615" s="7"/>
      <c r="N615">
        <f t="shared" si="19"/>
        <v>0</v>
      </c>
    </row>
    <row r="616" spans="1:14" ht="45" customHeight="1" x14ac:dyDescent="0.35">
      <c r="A616" s="7" t="s">
        <v>400</v>
      </c>
      <c r="B616" t="str">
        <f>VLOOKUP(A616,[1]Sheet1!A:B,2,FALSE)</f>
        <v>Citra Indah City Jonggol</v>
      </c>
      <c r="C616" t="str">
        <f>VLOOKUP(B616,[1]Proyek!A:E,5,FALSE)</f>
        <v>Housing</v>
      </c>
      <c r="D616" s="8" t="s">
        <v>356</v>
      </c>
      <c r="E616" s="8" t="s">
        <v>16</v>
      </c>
      <c r="F616" s="7" t="s">
        <v>116</v>
      </c>
      <c r="G616" s="7" t="s">
        <v>120</v>
      </c>
      <c r="H616" s="9" t="s">
        <v>22</v>
      </c>
      <c r="I616" s="8" t="s">
        <v>23</v>
      </c>
      <c r="J616" s="8">
        <v>0</v>
      </c>
      <c r="K616" s="8">
        <v>0</v>
      </c>
      <c r="L616" s="5">
        <f t="shared" si="18"/>
        <v>0</v>
      </c>
      <c r="M616" s="7"/>
      <c r="N616">
        <f t="shared" si="19"/>
        <v>0</v>
      </c>
    </row>
    <row r="617" spans="1:14" ht="45" customHeight="1" x14ac:dyDescent="0.35">
      <c r="A617" s="7" t="s">
        <v>400</v>
      </c>
      <c r="B617" t="str">
        <f>VLOOKUP(A617,[1]Sheet1!A:B,2,FALSE)</f>
        <v>Citra Indah City Jonggol</v>
      </c>
      <c r="C617" t="str">
        <f>VLOOKUP(B617,[1]Proyek!A:E,5,FALSE)</f>
        <v>Housing</v>
      </c>
      <c r="D617" s="8" t="s">
        <v>356</v>
      </c>
      <c r="E617" s="8" t="s">
        <v>16</v>
      </c>
      <c r="F617" s="7" t="s">
        <v>116</v>
      </c>
      <c r="G617" s="7" t="s">
        <v>121</v>
      </c>
      <c r="H617" s="9" t="s">
        <v>22</v>
      </c>
      <c r="I617" s="8" t="s">
        <v>23</v>
      </c>
      <c r="J617" s="8">
        <v>0</v>
      </c>
      <c r="K617" s="8">
        <v>0</v>
      </c>
      <c r="L617" s="5">
        <f t="shared" si="18"/>
        <v>0</v>
      </c>
      <c r="M617" s="7"/>
      <c r="N617">
        <f t="shared" si="19"/>
        <v>0</v>
      </c>
    </row>
    <row r="618" spans="1:14" ht="45" customHeight="1" x14ac:dyDescent="0.35">
      <c r="A618" s="4" t="s">
        <v>400</v>
      </c>
      <c r="B618" t="str">
        <f>VLOOKUP(A618,[1]Sheet1!A:B,2,FALSE)</f>
        <v>Citra Indah City Jonggol</v>
      </c>
      <c r="C618" t="str">
        <f>VLOOKUP(B618,[1]Proyek!A:E,5,FALSE)</f>
        <v>Housing</v>
      </c>
      <c r="D618" s="5" t="s">
        <v>356</v>
      </c>
      <c r="E618" s="5" t="s">
        <v>16</v>
      </c>
      <c r="F618" s="4" t="s">
        <v>116</v>
      </c>
      <c r="G618" s="4" t="s">
        <v>123</v>
      </c>
      <c r="H618" s="6" t="s">
        <v>409</v>
      </c>
      <c r="I618" s="5" t="s">
        <v>20</v>
      </c>
      <c r="J618" s="5">
        <v>2</v>
      </c>
      <c r="K618" s="5">
        <v>2</v>
      </c>
      <c r="L618" s="5">
        <f t="shared" si="18"/>
        <v>4</v>
      </c>
      <c r="M618" s="4"/>
      <c r="N618">
        <f t="shared" si="19"/>
        <v>0</v>
      </c>
    </row>
    <row r="619" spans="1:14" ht="45" customHeight="1" x14ac:dyDescent="0.35">
      <c r="A619" s="7" t="s">
        <v>400</v>
      </c>
      <c r="B619" t="str">
        <f>VLOOKUP(A619,[1]Sheet1!A:B,2,FALSE)</f>
        <v>Citra Indah City Jonggol</v>
      </c>
      <c r="C619" t="str">
        <f>VLOOKUP(B619,[1]Proyek!A:E,5,FALSE)</f>
        <v>Housing</v>
      </c>
      <c r="D619" s="8" t="s">
        <v>356</v>
      </c>
      <c r="E619" s="8" t="s">
        <v>16</v>
      </c>
      <c r="F619" s="7" t="s">
        <v>125</v>
      </c>
      <c r="G619" s="7" t="s">
        <v>50</v>
      </c>
      <c r="H619" s="9" t="s">
        <v>22</v>
      </c>
      <c r="I619" s="8" t="s">
        <v>23</v>
      </c>
      <c r="J619" s="8">
        <v>0</v>
      </c>
      <c r="K619" s="8">
        <v>0</v>
      </c>
      <c r="L619" s="5">
        <f t="shared" si="18"/>
        <v>0</v>
      </c>
      <c r="M619" s="7"/>
      <c r="N619">
        <f t="shared" si="19"/>
        <v>0</v>
      </c>
    </row>
    <row r="620" spans="1:14" ht="45" customHeight="1" x14ac:dyDescent="0.35">
      <c r="A620" s="7" t="s">
        <v>400</v>
      </c>
      <c r="B620" t="str">
        <f>VLOOKUP(A620,[1]Sheet1!A:B,2,FALSE)</f>
        <v>Citra Indah City Jonggol</v>
      </c>
      <c r="C620" t="str">
        <f>VLOOKUP(B620,[1]Proyek!A:E,5,FALSE)</f>
        <v>Housing</v>
      </c>
      <c r="D620" s="8" t="s">
        <v>356</v>
      </c>
      <c r="E620" s="8" t="s">
        <v>16</v>
      </c>
      <c r="F620" s="7" t="s">
        <v>125</v>
      </c>
      <c r="G620" s="7" t="s">
        <v>145</v>
      </c>
      <c r="H620" s="9" t="s">
        <v>22</v>
      </c>
      <c r="I620" s="8" t="s">
        <v>23</v>
      </c>
      <c r="J620" s="8">
        <v>0</v>
      </c>
      <c r="K620" s="8">
        <v>0</v>
      </c>
      <c r="L620" s="5">
        <f t="shared" si="18"/>
        <v>0</v>
      </c>
      <c r="M620" s="7"/>
      <c r="N620">
        <f t="shared" si="19"/>
        <v>0</v>
      </c>
    </row>
    <row r="621" spans="1:14" ht="45" customHeight="1" x14ac:dyDescent="0.35">
      <c r="A621" s="7" t="s">
        <v>400</v>
      </c>
      <c r="B621" t="str">
        <f>VLOOKUP(A621,[1]Sheet1!A:B,2,FALSE)</f>
        <v>Citra Indah City Jonggol</v>
      </c>
      <c r="C621" t="str">
        <f>VLOOKUP(B621,[1]Proyek!A:E,5,FALSE)</f>
        <v>Housing</v>
      </c>
      <c r="D621" s="8" t="s">
        <v>356</v>
      </c>
      <c r="E621" s="8" t="s">
        <v>16</v>
      </c>
      <c r="F621" s="7" t="s">
        <v>125</v>
      </c>
      <c r="G621" s="7" t="s">
        <v>126</v>
      </c>
      <c r="H621" s="9" t="s">
        <v>22</v>
      </c>
      <c r="I621" s="8" t="s">
        <v>23</v>
      </c>
      <c r="J621" s="8">
        <v>0</v>
      </c>
      <c r="K621" s="8">
        <v>0</v>
      </c>
      <c r="L621" s="5">
        <f t="shared" si="18"/>
        <v>0</v>
      </c>
      <c r="M621" s="7"/>
      <c r="N621">
        <f t="shared" si="19"/>
        <v>0</v>
      </c>
    </row>
    <row r="622" spans="1:14" ht="45" customHeight="1" x14ac:dyDescent="0.35">
      <c r="A622" s="7" t="s">
        <v>400</v>
      </c>
      <c r="B622" t="str">
        <f>VLOOKUP(A622,[1]Sheet1!A:B,2,FALSE)</f>
        <v>Citra Indah City Jonggol</v>
      </c>
      <c r="C622" t="str">
        <f>VLOOKUP(B622,[1]Proyek!A:E,5,FALSE)</f>
        <v>Housing</v>
      </c>
      <c r="D622" s="8" t="s">
        <v>356</v>
      </c>
      <c r="E622" s="8" t="s">
        <v>16</v>
      </c>
      <c r="F622" s="7" t="s">
        <v>125</v>
      </c>
      <c r="G622" s="7" t="s">
        <v>127</v>
      </c>
      <c r="H622" s="9" t="s">
        <v>22</v>
      </c>
      <c r="I622" s="8" t="s">
        <v>23</v>
      </c>
      <c r="J622" s="8">
        <v>0</v>
      </c>
      <c r="K622" s="8">
        <v>0</v>
      </c>
      <c r="L622" s="5">
        <f t="shared" si="18"/>
        <v>0</v>
      </c>
      <c r="M622" s="7"/>
      <c r="N622">
        <f t="shared" si="19"/>
        <v>0</v>
      </c>
    </row>
    <row r="623" spans="1:14" ht="45" customHeight="1" x14ac:dyDescent="0.35">
      <c r="A623" s="4" t="s">
        <v>400</v>
      </c>
      <c r="B623" t="str">
        <f>VLOOKUP(A623,[1]Sheet1!A:B,2,FALSE)</f>
        <v>Citra Indah City Jonggol</v>
      </c>
      <c r="C623" t="str">
        <f>VLOOKUP(B623,[1]Proyek!A:E,5,FALSE)</f>
        <v>Housing</v>
      </c>
      <c r="D623" s="5" t="s">
        <v>356</v>
      </c>
      <c r="E623" s="5" t="s">
        <v>16</v>
      </c>
      <c r="F623" s="4" t="s">
        <v>125</v>
      </c>
      <c r="G623" s="4" t="s">
        <v>53</v>
      </c>
      <c r="H623" s="6" t="s">
        <v>410</v>
      </c>
      <c r="I623" s="5" t="s">
        <v>20</v>
      </c>
      <c r="J623" s="5">
        <v>2</v>
      </c>
      <c r="K623" s="5">
        <v>1</v>
      </c>
      <c r="L623" s="5">
        <f t="shared" si="18"/>
        <v>2</v>
      </c>
      <c r="M623" s="4"/>
      <c r="N623">
        <f t="shared" si="19"/>
        <v>0</v>
      </c>
    </row>
    <row r="624" spans="1:14" ht="45" customHeight="1" x14ac:dyDescent="0.35">
      <c r="A624" s="7" t="s">
        <v>411</v>
      </c>
      <c r="B624" t="str">
        <f>VLOOKUP(A624,[1]Sheet1!A:B,2,FALSE)</f>
        <v>CitraGran Cibubur</v>
      </c>
      <c r="C624" t="str">
        <f>VLOOKUP(B624,[1]Proyek!A:E,5,FALSE)</f>
        <v>Housing</v>
      </c>
      <c r="D624" s="8" t="s">
        <v>356</v>
      </c>
      <c r="E624" s="8" t="s">
        <v>16</v>
      </c>
      <c r="F624" s="7" t="s">
        <v>60</v>
      </c>
      <c r="G624" s="7" t="s">
        <v>61</v>
      </c>
      <c r="H624" s="9" t="s">
        <v>22</v>
      </c>
      <c r="I624" s="8" t="s">
        <v>23</v>
      </c>
      <c r="J624" s="8">
        <v>0</v>
      </c>
      <c r="K624" s="8">
        <v>0</v>
      </c>
      <c r="L624" s="5">
        <f t="shared" si="18"/>
        <v>0</v>
      </c>
      <c r="M624" s="7"/>
      <c r="N624">
        <f t="shared" si="19"/>
        <v>0</v>
      </c>
    </row>
    <row r="625" spans="1:14" ht="45" customHeight="1" x14ac:dyDescent="0.35">
      <c r="A625" s="7" t="s">
        <v>411</v>
      </c>
      <c r="B625" t="str">
        <f>VLOOKUP(A625,[1]Sheet1!A:B,2,FALSE)</f>
        <v>CitraGran Cibubur</v>
      </c>
      <c r="C625" t="str">
        <f>VLOOKUP(B625,[1]Proyek!A:E,5,FALSE)</f>
        <v>Housing</v>
      </c>
      <c r="D625" s="8" t="s">
        <v>356</v>
      </c>
      <c r="E625" s="8" t="s">
        <v>16</v>
      </c>
      <c r="F625" s="7" t="s">
        <v>60</v>
      </c>
      <c r="G625" s="7" t="s">
        <v>62</v>
      </c>
      <c r="H625" s="9" t="s">
        <v>22</v>
      </c>
      <c r="I625" s="8" t="s">
        <v>23</v>
      </c>
      <c r="J625" s="8">
        <v>0</v>
      </c>
      <c r="K625" s="8">
        <v>0</v>
      </c>
      <c r="L625" s="5">
        <f t="shared" si="18"/>
        <v>0</v>
      </c>
      <c r="M625" s="7"/>
      <c r="N625">
        <f t="shared" si="19"/>
        <v>0</v>
      </c>
    </row>
    <row r="626" spans="1:14" ht="45" customHeight="1" x14ac:dyDescent="0.35">
      <c r="A626" s="7" t="s">
        <v>411</v>
      </c>
      <c r="B626" t="str">
        <f>VLOOKUP(A626,[1]Sheet1!A:B,2,FALSE)</f>
        <v>CitraGran Cibubur</v>
      </c>
      <c r="C626" t="str">
        <f>VLOOKUP(B626,[1]Proyek!A:E,5,FALSE)</f>
        <v>Housing</v>
      </c>
      <c r="D626" s="8" t="s">
        <v>356</v>
      </c>
      <c r="E626" s="8" t="s">
        <v>16</v>
      </c>
      <c r="F626" s="7" t="s">
        <v>60</v>
      </c>
      <c r="G626" s="7" t="s">
        <v>63</v>
      </c>
      <c r="H626" s="9" t="s">
        <v>22</v>
      </c>
      <c r="I626" s="8" t="s">
        <v>23</v>
      </c>
      <c r="J626" s="8">
        <v>0</v>
      </c>
      <c r="K626" s="8">
        <v>0</v>
      </c>
      <c r="L626" s="5">
        <f t="shared" si="18"/>
        <v>0</v>
      </c>
      <c r="M626" s="7"/>
      <c r="N626">
        <f t="shared" si="19"/>
        <v>0</v>
      </c>
    </row>
    <row r="627" spans="1:14" ht="45" customHeight="1" x14ac:dyDescent="0.35">
      <c r="A627" s="7" t="s">
        <v>411</v>
      </c>
      <c r="B627" t="str">
        <f>VLOOKUP(A627,[1]Sheet1!A:B,2,FALSE)</f>
        <v>CitraGran Cibubur</v>
      </c>
      <c r="C627" t="str">
        <f>VLOOKUP(B627,[1]Proyek!A:E,5,FALSE)</f>
        <v>Housing</v>
      </c>
      <c r="D627" s="8" t="s">
        <v>356</v>
      </c>
      <c r="E627" s="8" t="s">
        <v>16</v>
      </c>
      <c r="F627" s="7" t="s">
        <v>60</v>
      </c>
      <c r="G627" s="7" t="s">
        <v>64</v>
      </c>
      <c r="H627" s="9" t="s">
        <v>22</v>
      </c>
      <c r="I627" s="8" t="s">
        <v>23</v>
      </c>
      <c r="J627" s="8">
        <v>0</v>
      </c>
      <c r="K627" s="8">
        <v>0</v>
      </c>
      <c r="L627" s="5">
        <f t="shared" si="18"/>
        <v>0</v>
      </c>
      <c r="M627" s="7"/>
      <c r="N627">
        <f t="shared" si="19"/>
        <v>0</v>
      </c>
    </row>
    <row r="628" spans="1:14" ht="45" customHeight="1" x14ac:dyDescent="0.35">
      <c r="A628" s="4" t="s">
        <v>411</v>
      </c>
      <c r="B628" t="str">
        <f>VLOOKUP(A628,[1]Sheet1!A:B,2,FALSE)</f>
        <v>CitraGran Cibubur</v>
      </c>
      <c r="C628" t="str">
        <f>VLOOKUP(B628,[1]Proyek!A:E,5,FALSE)</f>
        <v>Housing</v>
      </c>
      <c r="D628" s="5" t="s">
        <v>356</v>
      </c>
      <c r="E628" s="5" t="s">
        <v>16</v>
      </c>
      <c r="F628" s="4" t="s">
        <v>60</v>
      </c>
      <c r="G628" s="4" t="s">
        <v>65</v>
      </c>
      <c r="H628" s="6" t="s">
        <v>412</v>
      </c>
      <c r="I628" s="5" t="s">
        <v>20</v>
      </c>
      <c r="J628" s="5">
        <v>2</v>
      </c>
      <c r="K628" s="5">
        <v>3</v>
      </c>
      <c r="L628" s="5">
        <f t="shared" si="18"/>
        <v>6</v>
      </c>
      <c r="M628" s="4"/>
      <c r="N628">
        <f t="shared" si="19"/>
        <v>0</v>
      </c>
    </row>
    <row r="629" spans="1:14" ht="45" customHeight="1" x14ac:dyDescent="0.35">
      <c r="A629" s="7" t="s">
        <v>411</v>
      </c>
      <c r="B629" t="str">
        <f>VLOOKUP(A629,[1]Sheet1!A:B,2,FALSE)</f>
        <v>CitraGran Cibubur</v>
      </c>
      <c r="C629" t="str">
        <f>VLOOKUP(B629,[1]Proyek!A:E,5,FALSE)</f>
        <v>Housing</v>
      </c>
      <c r="D629" s="8" t="s">
        <v>356</v>
      </c>
      <c r="E629" s="8" t="s">
        <v>16</v>
      </c>
      <c r="F629" s="7" t="s">
        <v>60</v>
      </c>
      <c r="G629" s="7" t="s">
        <v>67</v>
      </c>
      <c r="H629" s="9" t="s">
        <v>22</v>
      </c>
      <c r="I629" s="8" t="s">
        <v>23</v>
      </c>
      <c r="J629" s="8">
        <v>0</v>
      </c>
      <c r="K629" s="8">
        <v>0</v>
      </c>
      <c r="L629" s="5">
        <f t="shared" si="18"/>
        <v>0</v>
      </c>
      <c r="M629" s="7"/>
      <c r="N629">
        <f t="shared" si="19"/>
        <v>0</v>
      </c>
    </row>
    <row r="630" spans="1:14" ht="45" customHeight="1" x14ac:dyDescent="0.35">
      <c r="A630" s="7" t="s">
        <v>411</v>
      </c>
      <c r="B630" t="str">
        <f>VLOOKUP(A630,[1]Sheet1!A:B,2,FALSE)</f>
        <v>CitraGran Cibubur</v>
      </c>
      <c r="C630" t="str">
        <f>VLOOKUP(B630,[1]Proyek!A:E,5,FALSE)</f>
        <v>Housing</v>
      </c>
      <c r="D630" s="8" t="s">
        <v>356</v>
      </c>
      <c r="E630" s="8" t="s">
        <v>16</v>
      </c>
      <c r="F630" s="7" t="s">
        <v>60</v>
      </c>
      <c r="G630" s="7" t="s">
        <v>68</v>
      </c>
      <c r="H630" s="9" t="s">
        <v>22</v>
      </c>
      <c r="I630" s="8" t="s">
        <v>23</v>
      </c>
      <c r="J630" s="8">
        <v>0</v>
      </c>
      <c r="K630" s="8">
        <v>0</v>
      </c>
      <c r="L630" s="5">
        <f t="shared" si="18"/>
        <v>0</v>
      </c>
      <c r="M630" s="7"/>
      <c r="N630">
        <f t="shared" si="19"/>
        <v>0</v>
      </c>
    </row>
    <row r="631" spans="1:14" ht="45" customHeight="1" x14ac:dyDescent="0.35">
      <c r="A631" s="7" t="s">
        <v>411</v>
      </c>
      <c r="B631" t="str">
        <f>VLOOKUP(A631,[1]Sheet1!A:B,2,FALSE)</f>
        <v>CitraGran Cibubur</v>
      </c>
      <c r="C631" t="str">
        <f>VLOOKUP(B631,[1]Proyek!A:E,5,FALSE)</f>
        <v>Housing</v>
      </c>
      <c r="D631" s="8" t="s">
        <v>356</v>
      </c>
      <c r="E631" s="8" t="s">
        <v>16</v>
      </c>
      <c r="F631" s="7" t="s">
        <v>60</v>
      </c>
      <c r="G631" s="7" t="s">
        <v>69</v>
      </c>
      <c r="H631" s="9" t="s">
        <v>22</v>
      </c>
      <c r="I631" s="8" t="s">
        <v>23</v>
      </c>
      <c r="J631" s="8">
        <v>0</v>
      </c>
      <c r="K631" s="8">
        <v>0</v>
      </c>
      <c r="L631" s="5">
        <f t="shared" si="18"/>
        <v>0</v>
      </c>
      <c r="M631" s="7"/>
      <c r="N631">
        <f t="shared" si="19"/>
        <v>0</v>
      </c>
    </row>
    <row r="632" spans="1:14" ht="45" customHeight="1" x14ac:dyDescent="0.35">
      <c r="A632" s="7" t="s">
        <v>411</v>
      </c>
      <c r="B632" t="str">
        <f>VLOOKUP(A632,[1]Sheet1!A:B,2,FALSE)</f>
        <v>CitraGran Cibubur</v>
      </c>
      <c r="C632" t="str">
        <f>VLOOKUP(B632,[1]Proyek!A:E,5,FALSE)</f>
        <v>Housing</v>
      </c>
      <c r="D632" s="8" t="s">
        <v>356</v>
      </c>
      <c r="E632" s="8" t="s">
        <v>16</v>
      </c>
      <c r="F632" s="7" t="s">
        <v>60</v>
      </c>
      <c r="G632" s="7" t="s">
        <v>70</v>
      </c>
      <c r="H632" s="9" t="s">
        <v>22</v>
      </c>
      <c r="I632" s="8" t="s">
        <v>23</v>
      </c>
      <c r="J632" s="8">
        <v>0</v>
      </c>
      <c r="K632" s="8">
        <v>0</v>
      </c>
      <c r="L632" s="5">
        <f t="shared" si="18"/>
        <v>0</v>
      </c>
      <c r="M632" s="7"/>
      <c r="N632">
        <f t="shared" si="19"/>
        <v>0</v>
      </c>
    </row>
    <row r="633" spans="1:14" ht="45" customHeight="1" x14ac:dyDescent="0.35">
      <c r="A633" s="7" t="s">
        <v>411</v>
      </c>
      <c r="B633" t="str">
        <f>VLOOKUP(A633,[1]Sheet1!A:B,2,FALSE)</f>
        <v>CitraGran Cibubur</v>
      </c>
      <c r="C633" t="str">
        <f>VLOOKUP(B633,[1]Proyek!A:E,5,FALSE)</f>
        <v>Housing</v>
      </c>
      <c r="D633" s="8" t="s">
        <v>356</v>
      </c>
      <c r="E633" s="8" t="s">
        <v>16</v>
      </c>
      <c r="F633" s="7" t="s">
        <v>60</v>
      </c>
      <c r="G633" s="7" t="s">
        <v>71</v>
      </c>
      <c r="H633" s="9" t="s">
        <v>22</v>
      </c>
      <c r="I633" s="8" t="s">
        <v>23</v>
      </c>
      <c r="J633" s="8">
        <v>0</v>
      </c>
      <c r="K633" s="8">
        <v>0</v>
      </c>
      <c r="L633" s="5">
        <f t="shared" si="18"/>
        <v>0</v>
      </c>
      <c r="M633" s="7"/>
      <c r="N633">
        <f t="shared" si="19"/>
        <v>0</v>
      </c>
    </row>
    <row r="634" spans="1:14" ht="45" customHeight="1" x14ac:dyDescent="0.35">
      <c r="A634" s="7" t="s">
        <v>411</v>
      </c>
      <c r="B634" t="str">
        <f>VLOOKUP(A634,[1]Sheet1!A:B,2,FALSE)</f>
        <v>CitraGran Cibubur</v>
      </c>
      <c r="C634" t="str">
        <f>VLOOKUP(B634,[1]Proyek!A:E,5,FALSE)</f>
        <v>Housing</v>
      </c>
      <c r="D634" s="8" t="s">
        <v>356</v>
      </c>
      <c r="E634" s="8" t="s">
        <v>16</v>
      </c>
      <c r="F634" s="7" t="s">
        <v>60</v>
      </c>
      <c r="G634" s="7" t="s">
        <v>151</v>
      </c>
      <c r="H634" s="9" t="s">
        <v>22</v>
      </c>
      <c r="I634" s="8" t="s">
        <v>23</v>
      </c>
      <c r="J634" s="8">
        <v>0</v>
      </c>
      <c r="K634" s="8">
        <v>0</v>
      </c>
      <c r="L634" s="5">
        <f t="shared" si="18"/>
        <v>0</v>
      </c>
      <c r="M634" s="7"/>
      <c r="N634">
        <f t="shared" si="19"/>
        <v>0</v>
      </c>
    </row>
    <row r="635" spans="1:14" ht="45" customHeight="1" x14ac:dyDescent="0.35">
      <c r="A635" s="4" t="s">
        <v>411</v>
      </c>
      <c r="B635" t="str">
        <f>VLOOKUP(A635,[1]Sheet1!A:B,2,FALSE)</f>
        <v>CitraGran Cibubur</v>
      </c>
      <c r="C635" t="str">
        <f>VLOOKUP(B635,[1]Proyek!A:E,5,FALSE)</f>
        <v>Housing</v>
      </c>
      <c r="D635" s="5" t="s">
        <v>356</v>
      </c>
      <c r="E635" s="5" t="s">
        <v>16</v>
      </c>
      <c r="F635" s="4" t="s">
        <v>74</v>
      </c>
      <c r="G635" s="4" t="s">
        <v>75</v>
      </c>
      <c r="H635" s="6" t="s">
        <v>413</v>
      </c>
      <c r="I635" s="5" t="s">
        <v>20</v>
      </c>
      <c r="J635" s="5">
        <v>2</v>
      </c>
      <c r="K635" s="5">
        <v>1</v>
      </c>
      <c r="L635" s="5">
        <f t="shared" si="18"/>
        <v>2</v>
      </c>
      <c r="M635" s="4"/>
      <c r="N635">
        <f t="shared" si="19"/>
        <v>0</v>
      </c>
    </row>
    <row r="636" spans="1:14" ht="45" customHeight="1" x14ac:dyDescent="0.35">
      <c r="A636" s="7" t="s">
        <v>411</v>
      </c>
      <c r="B636" t="str">
        <f>VLOOKUP(A636,[1]Sheet1!A:B,2,FALSE)</f>
        <v>CitraGran Cibubur</v>
      </c>
      <c r="C636" t="str">
        <f>VLOOKUP(B636,[1]Proyek!A:E,5,FALSE)</f>
        <v>Housing</v>
      </c>
      <c r="D636" s="8" t="s">
        <v>356</v>
      </c>
      <c r="E636" s="8" t="s">
        <v>16</v>
      </c>
      <c r="F636" s="7" t="s">
        <v>74</v>
      </c>
      <c r="G636" s="7" t="s">
        <v>131</v>
      </c>
      <c r="H636" s="9" t="s">
        <v>22</v>
      </c>
      <c r="I636" s="8" t="s">
        <v>23</v>
      </c>
      <c r="J636" s="8">
        <v>0</v>
      </c>
      <c r="K636" s="8">
        <v>0</v>
      </c>
      <c r="L636" s="5">
        <f t="shared" si="18"/>
        <v>0</v>
      </c>
      <c r="M636" s="7"/>
      <c r="N636">
        <f t="shared" si="19"/>
        <v>0</v>
      </c>
    </row>
    <row r="637" spans="1:14" ht="45" customHeight="1" x14ac:dyDescent="0.35">
      <c r="A637" s="7" t="s">
        <v>411</v>
      </c>
      <c r="B637" t="str">
        <f>VLOOKUP(A637,[1]Sheet1!A:B,2,FALSE)</f>
        <v>CitraGran Cibubur</v>
      </c>
      <c r="C637" t="str">
        <f>VLOOKUP(B637,[1]Proyek!A:E,5,FALSE)</f>
        <v>Housing</v>
      </c>
      <c r="D637" s="8" t="s">
        <v>356</v>
      </c>
      <c r="E637" s="8" t="s">
        <v>16</v>
      </c>
      <c r="F637" s="7" t="s">
        <v>74</v>
      </c>
      <c r="G637" s="7" t="s">
        <v>77</v>
      </c>
      <c r="H637" s="9" t="s">
        <v>22</v>
      </c>
      <c r="I637" s="8" t="s">
        <v>23</v>
      </c>
      <c r="J637" s="8">
        <v>0</v>
      </c>
      <c r="K637" s="8">
        <v>0</v>
      </c>
      <c r="L637" s="5">
        <f t="shared" si="18"/>
        <v>0</v>
      </c>
      <c r="M637" s="7"/>
      <c r="N637">
        <f t="shared" si="19"/>
        <v>0</v>
      </c>
    </row>
    <row r="638" spans="1:14" ht="45" customHeight="1" x14ac:dyDescent="0.35">
      <c r="A638" s="7" t="s">
        <v>411</v>
      </c>
      <c r="B638" t="str">
        <f>VLOOKUP(A638,[1]Sheet1!A:B,2,FALSE)</f>
        <v>CitraGran Cibubur</v>
      </c>
      <c r="C638" t="str">
        <f>VLOOKUP(B638,[1]Proyek!A:E,5,FALSE)</f>
        <v>Housing</v>
      </c>
      <c r="D638" s="8" t="s">
        <v>356</v>
      </c>
      <c r="E638" s="8" t="s">
        <v>16</v>
      </c>
      <c r="F638" s="7" t="s">
        <v>74</v>
      </c>
      <c r="G638" s="7" t="s">
        <v>79</v>
      </c>
      <c r="H638" s="9" t="s">
        <v>22</v>
      </c>
      <c r="I638" s="8" t="s">
        <v>23</v>
      </c>
      <c r="J638" s="8">
        <v>0</v>
      </c>
      <c r="K638" s="8">
        <v>0</v>
      </c>
      <c r="L638" s="5">
        <f t="shared" si="18"/>
        <v>0</v>
      </c>
      <c r="M638" s="7"/>
      <c r="N638">
        <f t="shared" si="19"/>
        <v>0</v>
      </c>
    </row>
    <row r="639" spans="1:14" ht="45" customHeight="1" x14ac:dyDescent="0.35">
      <c r="A639" s="4" t="s">
        <v>411</v>
      </c>
      <c r="B639" t="str">
        <f>VLOOKUP(A639,[1]Sheet1!A:B,2,FALSE)</f>
        <v>CitraGran Cibubur</v>
      </c>
      <c r="C639" t="str">
        <f>VLOOKUP(B639,[1]Proyek!A:E,5,FALSE)</f>
        <v>Housing</v>
      </c>
      <c r="D639" s="5" t="s">
        <v>356</v>
      </c>
      <c r="E639" s="5" t="s">
        <v>16</v>
      </c>
      <c r="F639" s="4" t="s">
        <v>74</v>
      </c>
      <c r="G639" s="4" t="s">
        <v>81</v>
      </c>
      <c r="H639" s="6" t="s">
        <v>414</v>
      </c>
      <c r="I639" s="5" t="s">
        <v>20</v>
      </c>
      <c r="J639" s="5">
        <v>3</v>
      </c>
      <c r="K639" s="5">
        <v>2</v>
      </c>
      <c r="L639" s="5">
        <f t="shared" si="18"/>
        <v>6</v>
      </c>
      <c r="M639" s="4"/>
      <c r="N639">
        <f t="shared" si="19"/>
        <v>0</v>
      </c>
    </row>
    <row r="640" spans="1:14" ht="45" customHeight="1" x14ac:dyDescent="0.35">
      <c r="A640" s="7" t="s">
        <v>411</v>
      </c>
      <c r="B640" t="str">
        <f>VLOOKUP(A640,[1]Sheet1!A:B,2,FALSE)</f>
        <v>CitraGran Cibubur</v>
      </c>
      <c r="C640" t="str">
        <f>VLOOKUP(B640,[1]Proyek!A:E,5,FALSE)</f>
        <v>Housing</v>
      </c>
      <c r="D640" s="8" t="s">
        <v>356</v>
      </c>
      <c r="E640" s="8" t="s">
        <v>16</v>
      </c>
      <c r="F640" s="7" t="s">
        <v>83</v>
      </c>
      <c r="G640" s="7" t="s">
        <v>84</v>
      </c>
      <c r="H640" s="9" t="s">
        <v>22</v>
      </c>
      <c r="I640" s="8" t="s">
        <v>23</v>
      </c>
      <c r="J640" s="8">
        <v>0</v>
      </c>
      <c r="K640" s="8">
        <v>0</v>
      </c>
      <c r="L640" s="5">
        <f t="shared" si="18"/>
        <v>0</v>
      </c>
      <c r="M640" s="7"/>
      <c r="N640">
        <f t="shared" si="19"/>
        <v>0</v>
      </c>
    </row>
    <row r="641" spans="1:14" ht="45" customHeight="1" x14ac:dyDescent="0.35">
      <c r="A641" s="7" t="s">
        <v>411</v>
      </c>
      <c r="B641" t="str">
        <f>VLOOKUP(A641,[1]Sheet1!A:B,2,FALSE)</f>
        <v>CitraGran Cibubur</v>
      </c>
      <c r="C641" t="str">
        <f>VLOOKUP(B641,[1]Proyek!A:E,5,FALSE)</f>
        <v>Housing</v>
      </c>
      <c r="D641" s="8" t="s">
        <v>356</v>
      </c>
      <c r="E641" s="8" t="s">
        <v>16</v>
      </c>
      <c r="F641" s="7" t="s">
        <v>83</v>
      </c>
      <c r="G641" s="7" t="s">
        <v>85</v>
      </c>
      <c r="H641" s="9" t="s">
        <v>22</v>
      </c>
      <c r="I641" s="8" t="s">
        <v>23</v>
      </c>
      <c r="J641" s="8">
        <v>0</v>
      </c>
      <c r="K641" s="8">
        <v>0</v>
      </c>
      <c r="L641" s="5">
        <f t="shared" si="18"/>
        <v>0</v>
      </c>
      <c r="M641" s="7"/>
      <c r="N641">
        <f t="shared" si="19"/>
        <v>0</v>
      </c>
    </row>
    <row r="642" spans="1:14" ht="45" customHeight="1" x14ac:dyDescent="0.35">
      <c r="A642" s="7" t="s">
        <v>411</v>
      </c>
      <c r="B642" t="str">
        <f>VLOOKUP(A642,[1]Sheet1!A:B,2,FALSE)</f>
        <v>CitraGran Cibubur</v>
      </c>
      <c r="C642" t="str">
        <f>VLOOKUP(B642,[1]Proyek!A:E,5,FALSE)</f>
        <v>Housing</v>
      </c>
      <c r="D642" s="8" t="s">
        <v>356</v>
      </c>
      <c r="E642" s="8" t="s">
        <v>16</v>
      </c>
      <c r="F642" s="7" t="s">
        <v>83</v>
      </c>
      <c r="G642" s="7" t="s">
        <v>86</v>
      </c>
      <c r="H642" s="9" t="s">
        <v>22</v>
      </c>
      <c r="I642" s="8" t="s">
        <v>23</v>
      </c>
      <c r="J642" s="8">
        <v>0</v>
      </c>
      <c r="K642" s="8">
        <v>0</v>
      </c>
      <c r="L642" s="5">
        <f t="shared" si="18"/>
        <v>0</v>
      </c>
      <c r="M642" s="7"/>
      <c r="N642">
        <f t="shared" si="19"/>
        <v>0</v>
      </c>
    </row>
    <row r="643" spans="1:14" ht="45" customHeight="1" x14ac:dyDescent="0.35">
      <c r="A643" s="7" t="s">
        <v>411</v>
      </c>
      <c r="B643" t="str">
        <f>VLOOKUP(A643,[1]Sheet1!A:B,2,FALSE)</f>
        <v>CitraGran Cibubur</v>
      </c>
      <c r="C643" t="str">
        <f>VLOOKUP(B643,[1]Proyek!A:E,5,FALSE)</f>
        <v>Housing</v>
      </c>
      <c r="D643" s="8" t="s">
        <v>356</v>
      </c>
      <c r="E643" s="8" t="s">
        <v>16</v>
      </c>
      <c r="F643" s="7" t="s">
        <v>83</v>
      </c>
      <c r="G643" s="7" t="s">
        <v>90</v>
      </c>
      <c r="H643" s="9" t="s">
        <v>22</v>
      </c>
      <c r="I643" s="8" t="s">
        <v>23</v>
      </c>
      <c r="J643" s="8">
        <v>0</v>
      </c>
      <c r="K643" s="8">
        <v>0</v>
      </c>
      <c r="L643" s="5">
        <f t="shared" ref="L643:L706" si="20">J643*K643</f>
        <v>0</v>
      </c>
      <c r="M643" s="7"/>
      <c r="N643">
        <f t="shared" ref="N643:N706" si="21">IF(H643="",0,(LEN(H643)-LEN(SUBSTITUTE(LOWER(H643),"temuan ulangan","")))/LEN("temuan ulangan")+(LEN(H643)-LEN(SUBSTITUTE(H643,"(TU)","")))/LEN("(TU)"))</f>
        <v>0</v>
      </c>
    </row>
    <row r="644" spans="1:14" ht="45" customHeight="1" x14ac:dyDescent="0.35">
      <c r="A644" s="4" t="s">
        <v>411</v>
      </c>
      <c r="B644" t="str">
        <f>VLOOKUP(A644,[1]Sheet1!A:B,2,FALSE)</f>
        <v>CitraGran Cibubur</v>
      </c>
      <c r="C644" t="str">
        <f>VLOOKUP(B644,[1]Proyek!A:E,5,FALSE)</f>
        <v>Housing</v>
      </c>
      <c r="D644" s="5" t="s">
        <v>356</v>
      </c>
      <c r="E644" s="5" t="s">
        <v>16</v>
      </c>
      <c r="F644" s="4" t="s">
        <v>91</v>
      </c>
      <c r="G644" s="4" t="s">
        <v>92</v>
      </c>
      <c r="H644" s="6" t="s">
        <v>415</v>
      </c>
      <c r="I644" s="5" t="s">
        <v>20</v>
      </c>
      <c r="J644" s="5">
        <v>2</v>
      </c>
      <c r="K644" s="5">
        <v>2</v>
      </c>
      <c r="L644" s="5">
        <f t="shared" si="20"/>
        <v>4</v>
      </c>
      <c r="M644" s="4"/>
      <c r="N644">
        <f t="shared" si="21"/>
        <v>0</v>
      </c>
    </row>
    <row r="645" spans="1:14" ht="45" customHeight="1" x14ac:dyDescent="0.35">
      <c r="A645" s="4" t="s">
        <v>411</v>
      </c>
      <c r="B645" t="str">
        <f>VLOOKUP(A645,[1]Sheet1!A:B,2,FALSE)</f>
        <v>CitraGran Cibubur</v>
      </c>
      <c r="C645" t="str">
        <f>VLOOKUP(B645,[1]Proyek!A:E,5,FALSE)</f>
        <v>Housing</v>
      </c>
      <c r="D645" s="5" t="s">
        <v>356</v>
      </c>
      <c r="E645" s="5" t="s">
        <v>16</v>
      </c>
      <c r="F645" s="4" t="s">
        <v>91</v>
      </c>
      <c r="G645" s="4" t="s">
        <v>95</v>
      </c>
      <c r="H645" s="6" t="s">
        <v>416</v>
      </c>
      <c r="I645" s="5" t="s">
        <v>20</v>
      </c>
      <c r="J645" s="5">
        <v>2</v>
      </c>
      <c r="K645" s="5">
        <v>2</v>
      </c>
      <c r="L645" s="5">
        <f t="shared" si="20"/>
        <v>4</v>
      </c>
      <c r="M645" s="4"/>
      <c r="N645">
        <f t="shared" si="21"/>
        <v>0</v>
      </c>
    </row>
    <row r="646" spans="1:14" ht="45" customHeight="1" x14ac:dyDescent="0.35">
      <c r="A646" s="4" t="s">
        <v>411</v>
      </c>
      <c r="B646" t="str">
        <f>VLOOKUP(A646,[1]Sheet1!A:B,2,FALSE)</f>
        <v>CitraGran Cibubur</v>
      </c>
      <c r="C646" t="str">
        <f>VLOOKUP(B646,[1]Proyek!A:E,5,FALSE)</f>
        <v>Housing</v>
      </c>
      <c r="D646" s="5" t="s">
        <v>356</v>
      </c>
      <c r="E646" s="5" t="s">
        <v>16</v>
      </c>
      <c r="F646" s="4" t="s">
        <v>98</v>
      </c>
      <c r="G646" s="4" t="s">
        <v>99</v>
      </c>
      <c r="H646" s="6" t="s">
        <v>417</v>
      </c>
      <c r="I646" s="5" t="s">
        <v>20</v>
      </c>
      <c r="J646" s="5">
        <v>2</v>
      </c>
      <c r="K646" s="5">
        <v>2</v>
      </c>
      <c r="L646" s="5">
        <f t="shared" si="20"/>
        <v>4</v>
      </c>
      <c r="M646" s="4"/>
      <c r="N646">
        <f t="shared" si="21"/>
        <v>0</v>
      </c>
    </row>
    <row r="647" spans="1:14" ht="45" customHeight="1" x14ac:dyDescent="0.35">
      <c r="A647" s="7" t="s">
        <v>411</v>
      </c>
      <c r="B647" t="str">
        <f>VLOOKUP(A647,[1]Sheet1!A:B,2,FALSE)</f>
        <v>CitraGran Cibubur</v>
      </c>
      <c r="C647" t="str">
        <f>VLOOKUP(B647,[1]Proyek!A:E,5,FALSE)</f>
        <v>Housing</v>
      </c>
      <c r="D647" s="8" t="s">
        <v>356</v>
      </c>
      <c r="E647" s="8" t="s">
        <v>16</v>
      </c>
      <c r="F647" s="7" t="s">
        <v>102</v>
      </c>
      <c r="G647" s="7" t="s">
        <v>103</v>
      </c>
      <c r="H647" s="9" t="s">
        <v>22</v>
      </c>
      <c r="I647" s="8" t="s">
        <v>23</v>
      </c>
      <c r="J647" s="8">
        <v>0</v>
      </c>
      <c r="K647" s="8">
        <v>0</v>
      </c>
      <c r="L647" s="5">
        <f t="shared" si="20"/>
        <v>0</v>
      </c>
      <c r="M647" s="7"/>
      <c r="N647">
        <f t="shared" si="21"/>
        <v>0</v>
      </c>
    </row>
    <row r="648" spans="1:14" ht="45" customHeight="1" x14ac:dyDescent="0.35">
      <c r="A648" s="4" t="s">
        <v>411</v>
      </c>
      <c r="B648" t="str">
        <f>VLOOKUP(A648,[1]Sheet1!A:B,2,FALSE)</f>
        <v>CitraGran Cibubur</v>
      </c>
      <c r="C648" t="str">
        <f>VLOOKUP(B648,[1]Proyek!A:E,5,FALSE)</f>
        <v>Housing</v>
      </c>
      <c r="D648" s="5" t="s">
        <v>356</v>
      </c>
      <c r="E648" s="5" t="s">
        <v>16</v>
      </c>
      <c r="F648" s="4" t="s">
        <v>102</v>
      </c>
      <c r="G648" s="4" t="s">
        <v>104</v>
      </c>
      <c r="H648" s="6" t="s">
        <v>418</v>
      </c>
      <c r="I648" s="5" t="s">
        <v>20</v>
      </c>
      <c r="J648" s="5">
        <v>2</v>
      </c>
      <c r="K648" s="5">
        <v>1</v>
      </c>
      <c r="L648" s="5">
        <f t="shared" si="20"/>
        <v>2</v>
      </c>
      <c r="M648" s="4"/>
      <c r="N648">
        <f t="shared" si="21"/>
        <v>0</v>
      </c>
    </row>
    <row r="649" spans="1:14" ht="45" customHeight="1" x14ac:dyDescent="0.35">
      <c r="A649" s="7" t="s">
        <v>411</v>
      </c>
      <c r="B649" t="str">
        <f>VLOOKUP(A649,[1]Sheet1!A:B,2,FALSE)</f>
        <v>CitraGran Cibubur</v>
      </c>
      <c r="C649" t="str">
        <f>VLOOKUP(B649,[1]Proyek!A:E,5,FALSE)</f>
        <v>Housing</v>
      </c>
      <c r="D649" s="8" t="s">
        <v>356</v>
      </c>
      <c r="E649" s="8" t="s">
        <v>16</v>
      </c>
      <c r="F649" s="7" t="s">
        <v>102</v>
      </c>
      <c r="G649" s="7" t="s">
        <v>136</v>
      </c>
      <c r="H649" s="9" t="s">
        <v>22</v>
      </c>
      <c r="I649" s="8" t="s">
        <v>23</v>
      </c>
      <c r="J649" s="8">
        <v>0</v>
      </c>
      <c r="K649" s="8">
        <v>0</v>
      </c>
      <c r="L649" s="5">
        <f t="shared" si="20"/>
        <v>0</v>
      </c>
      <c r="M649" s="7"/>
      <c r="N649">
        <f t="shared" si="21"/>
        <v>0</v>
      </c>
    </row>
    <row r="650" spans="1:14" ht="45" customHeight="1" x14ac:dyDescent="0.35">
      <c r="A650" s="7" t="s">
        <v>411</v>
      </c>
      <c r="B650" t="str">
        <f>VLOOKUP(A650,[1]Sheet1!A:B,2,FALSE)</f>
        <v>CitraGran Cibubur</v>
      </c>
      <c r="C650" t="str">
        <f>VLOOKUP(B650,[1]Proyek!A:E,5,FALSE)</f>
        <v>Housing</v>
      </c>
      <c r="D650" s="8" t="s">
        <v>356</v>
      </c>
      <c r="E650" s="8" t="s">
        <v>16</v>
      </c>
      <c r="F650" s="7" t="s">
        <v>102</v>
      </c>
      <c r="G650" s="7" t="s">
        <v>107</v>
      </c>
      <c r="H650" s="9" t="s">
        <v>22</v>
      </c>
      <c r="I650" s="8" t="s">
        <v>23</v>
      </c>
      <c r="J650" s="8">
        <v>0</v>
      </c>
      <c r="K650" s="8">
        <v>0</v>
      </c>
      <c r="L650" s="5">
        <f t="shared" si="20"/>
        <v>0</v>
      </c>
      <c r="M650" s="7"/>
      <c r="N650">
        <f t="shared" si="21"/>
        <v>0</v>
      </c>
    </row>
    <row r="651" spans="1:14" ht="45" customHeight="1" x14ac:dyDescent="0.35">
      <c r="A651" s="4" t="s">
        <v>411</v>
      </c>
      <c r="B651" t="str">
        <f>VLOOKUP(A651,[1]Sheet1!A:B,2,FALSE)</f>
        <v>CitraGran Cibubur</v>
      </c>
      <c r="C651" t="str">
        <f>VLOOKUP(B651,[1]Proyek!A:E,5,FALSE)</f>
        <v>Housing</v>
      </c>
      <c r="D651" s="5" t="s">
        <v>356</v>
      </c>
      <c r="E651" s="5" t="s">
        <v>16</v>
      </c>
      <c r="F651" s="4" t="s">
        <v>102</v>
      </c>
      <c r="G651" s="4" t="s">
        <v>108</v>
      </c>
      <c r="H651" s="6" t="s">
        <v>419</v>
      </c>
      <c r="I651" s="5" t="s">
        <v>20</v>
      </c>
      <c r="J651" s="5">
        <v>2</v>
      </c>
      <c r="K651" s="5">
        <v>1</v>
      </c>
      <c r="L651" s="5">
        <f t="shared" si="20"/>
        <v>2</v>
      </c>
      <c r="M651" s="4"/>
      <c r="N651">
        <f t="shared" si="21"/>
        <v>0</v>
      </c>
    </row>
    <row r="652" spans="1:14" ht="45" customHeight="1" x14ac:dyDescent="0.35">
      <c r="A652" s="4" t="s">
        <v>411</v>
      </c>
      <c r="B652" t="str">
        <f>VLOOKUP(A652,[1]Sheet1!A:B,2,FALSE)</f>
        <v>CitraGran Cibubur</v>
      </c>
      <c r="C652" t="str">
        <f>VLOOKUP(B652,[1]Proyek!A:E,5,FALSE)</f>
        <v>Housing</v>
      </c>
      <c r="D652" s="5" t="s">
        <v>356</v>
      </c>
      <c r="E652" s="5" t="s">
        <v>16</v>
      </c>
      <c r="F652" s="4" t="s">
        <v>102</v>
      </c>
      <c r="G652" s="4" t="s">
        <v>110</v>
      </c>
      <c r="H652" s="6" t="s">
        <v>420</v>
      </c>
      <c r="I652" s="5" t="s">
        <v>20</v>
      </c>
      <c r="J652" s="5">
        <v>2</v>
      </c>
      <c r="K652" s="5">
        <v>1</v>
      </c>
      <c r="L652" s="5">
        <f t="shared" si="20"/>
        <v>2</v>
      </c>
      <c r="M652" s="4"/>
      <c r="N652">
        <f t="shared" si="21"/>
        <v>0</v>
      </c>
    </row>
    <row r="653" spans="1:14" ht="45" customHeight="1" x14ac:dyDescent="0.35">
      <c r="A653" s="4" t="s">
        <v>411</v>
      </c>
      <c r="B653" t="str">
        <f>VLOOKUP(A653,[1]Sheet1!A:B,2,FALSE)</f>
        <v>CitraGran Cibubur</v>
      </c>
      <c r="C653" t="str">
        <f>VLOOKUP(B653,[1]Proyek!A:E,5,FALSE)</f>
        <v>Housing</v>
      </c>
      <c r="D653" s="5" t="s">
        <v>356</v>
      </c>
      <c r="E653" s="5" t="s">
        <v>16</v>
      </c>
      <c r="F653" s="4" t="s">
        <v>102</v>
      </c>
      <c r="G653" s="4" t="s">
        <v>112</v>
      </c>
      <c r="H653" s="6" t="s">
        <v>421</v>
      </c>
      <c r="I653" s="5" t="s">
        <v>20</v>
      </c>
      <c r="J653" s="5">
        <v>2</v>
      </c>
      <c r="K653" s="5">
        <v>2</v>
      </c>
      <c r="L653" s="5">
        <f t="shared" si="20"/>
        <v>4</v>
      </c>
      <c r="M653" s="4"/>
      <c r="N653">
        <f t="shared" si="21"/>
        <v>0</v>
      </c>
    </row>
    <row r="654" spans="1:14" ht="45" customHeight="1" x14ac:dyDescent="0.35">
      <c r="A654" s="7" t="s">
        <v>411</v>
      </c>
      <c r="B654" t="str">
        <f>VLOOKUP(A654,[1]Sheet1!A:B,2,FALSE)</f>
        <v>CitraGran Cibubur</v>
      </c>
      <c r="C654" t="str">
        <f>VLOOKUP(B654,[1]Proyek!A:E,5,FALSE)</f>
        <v>Housing</v>
      </c>
      <c r="D654" s="8" t="s">
        <v>356</v>
      </c>
      <c r="E654" s="8" t="s">
        <v>16</v>
      </c>
      <c r="F654" s="7" t="s">
        <v>102</v>
      </c>
      <c r="G654" s="7" t="s">
        <v>113</v>
      </c>
      <c r="H654" s="9" t="s">
        <v>22</v>
      </c>
      <c r="I654" s="8" t="s">
        <v>23</v>
      </c>
      <c r="J654" s="8">
        <v>0</v>
      </c>
      <c r="K654" s="8">
        <v>0</v>
      </c>
      <c r="L654" s="5">
        <f t="shared" si="20"/>
        <v>0</v>
      </c>
      <c r="M654" s="7"/>
      <c r="N654">
        <f t="shared" si="21"/>
        <v>0</v>
      </c>
    </row>
    <row r="655" spans="1:14" ht="45" customHeight="1" x14ac:dyDescent="0.35">
      <c r="A655" s="4" t="s">
        <v>411</v>
      </c>
      <c r="B655" t="str">
        <f>VLOOKUP(A655,[1]Sheet1!A:B,2,FALSE)</f>
        <v>CitraGran Cibubur</v>
      </c>
      <c r="C655" t="str">
        <f>VLOOKUP(B655,[1]Proyek!A:E,5,FALSE)</f>
        <v>Housing</v>
      </c>
      <c r="D655" s="5" t="s">
        <v>356</v>
      </c>
      <c r="E655" s="5" t="s">
        <v>16</v>
      </c>
      <c r="F655" s="4" t="s">
        <v>102</v>
      </c>
      <c r="G655" s="4" t="s">
        <v>114</v>
      </c>
      <c r="H655" s="6" t="s">
        <v>422</v>
      </c>
      <c r="I655" s="5" t="s">
        <v>20</v>
      </c>
      <c r="J655" s="5">
        <v>2</v>
      </c>
      <c r="K655" s="5">
        <v>1</v>
      </c>
      <c r="L655" s="5">
        <f t="shared" si="20"/>
        <v>2</v>
      </c>
      <c r="M655" s="4"/>
      <c r="N655">
        <f t="shared" si="21"/>
        <v>0</v>
      </c>
    </row>
    <row r="656" spans="1:14" ht="45" customHeight="1" x14ac:dyDescent="0.35">
      <c r="A656" s="7" t="s">
        <v>411</v>
      </c>
      <c r="B656" t="str">
        <f>VLOOKUP(A656,[1]Sheet1!A:B,2,FALSE)</f>
        <v>CitraGran Cibubur</v>
      </c>
      <c r="C656" t="str">
        <f>VLOOKUP(B656,[1]Proyek!A:E,5,FALSE)</f>
        <v>Housing</v>
      </c>
      <c r="D656" s="8" t="s">
        <v>356</v>
      </c>
      <c r="E656" s="8" t="s">
        <v>16</v>
      </c>
      <c r="F656" s="7" t="s">
        <v>102</v>
      </c>
      <c r="G656" s="7" t="s">
        <v>115</v>
      </c>
      <c r="H656" s="9" t="s">
        <v>22</v>
      </c>
      <c r="I656" s="8" t="s">
        <v>23</v>
      </c>
      <c r="J656" s="8">
        <v>0</v>
      </c>
      <c r="K656" s="8">
        <v>0</v>
      </c>
      <c r="L656" s="5">
        <f t="shared" si="20"/>
        <v>0</v>
      </c>
      <c r="M656" s="7"/>
      <c r="N656">
        <f t="shared" si="21"/>
        <v>0</v>
      </c>
    </row>
    <row r="657" spans="1:14" ht="45" customHeight="1" x14ac:dyDescent="0.35">
      <c r="A657" s="7" t="s">
        <v>411</v>
      </c>
      <c r="B657" t="str">
        <f>VLOOKUP(A657,[1]Sheet1!A:B,2,FALSE)</f>
        <v>CitraGran Cibubur</v>
      </c>
      <c r="C657" t="str">
        <f>VLOOKUP(B657,[1]Proyek!A:E,5,FALSE)</f>
        <v>Housing</v>
      </c>
      <c r="D657" s="8" t="s">
        <v>356</v>
      </c>
      <c r="E657" s="8" t="s">
        <v>16</v>
      </c>
      <c r="F657" s="7" t="s">
        <v>116</v>
      </c>
      <c r="G657" s="7" t="s">
        <v>39</v>
      </c>
      <c r="H657" s="9" t="s">
        <v>22</v>
      </c>
      <c r="I657" s="8" t="s">
        <v>23</v>
      </c>
      <c r="J657" s="8">
        <v>0</v>
      </c>
      <c r="K657" s="8">
        <v>0</v>
      </c>
      <c r="L657" s="5">
        <f t="shared" si="20"/>
        <v>0</v>
      </c>
      <c r="M657" s="7"/>
      <c r="N657">
        <f t="shared" si="21"/>
        <v>0</v>
      </c>
    </row>
    <row r="658" spans="1:14" ht="45" customHeight="1" x14ac:dyDescent="0.35">
      <c r="A658" s="4" t="s">
        <v>411</v>
      </c>
      <c r="B658" t="str">
        <f>VLOOKUP(A658,[1]Sheet1!A:B,2,FALSE)</f>
        <v>CitraGran Cibubur</v>
      </c>
      <c r="C658" t="str">
        <f>VLOOKUP(B658,[1]Proyek!A:E,5,FALSE)</f>
        <v>Housing</v>
      </c>
      <c r="D658" s="5" t="s">
        <v>356</v>
      </c>
      <c r="E658" s="5" t="s">
        <v>16</v>
      </c>
      <c r="F658" s="4" t="s">
        <v>116</v>
      </c>
      <c r="G658" s="4" t="s">
        <v>41</v>
      </c>
      <c r="H658" s="6" t="s">
        <v>423</v>
      </c>
      <c r="I658" s="5" t="s">
        <v>20</v>
      </c>
      <c r="J658" s="5">
        <v>2</v>
      </c>
      <c r="K658" s="5">
        <v>3</v>
      </c>
      <c r="L658" s="5">
        <f t="shared" si="20"/>
        <v>6</v>
      </c>
      <c r="M658" s="4"/>
      <c r="N658">
        <f t="shared" si="21"/>
        <v>1</v>
      </c>
    </row>
    <row r="659" spans="1:14" ht="45" customHeight="1" x14ac:dyDescent="0.35">
      <c r="A659" s="7" t="s">
        <v>411</v>
      </c>
      <c r="B659" t="str">
        <f>VLOOKUP(A659,[1]Sheet1!A:B,2,FALSE)</f>
        <v>CitraGran Cibubur</v>
      </c>
      <c r="C659" t="str">
        <f>VLOOKUP(B659,[1]Proyek!A:E,5,FALSE)</f>
        <v>Housing</v>
      </c>
      <c r="D659" s="8" t="s">
        <v>356</v>
      </c>
      <c r="E659" s="8" t="s">
        <v>16</v>
      </c>
      <c r="F659" s="7" t="s">
        <v>116</v>
      </c>
      <c r="G659" s="7" t="s">
        <v>43</v>
      </c>
      <c r="H659" s="9" t="s">
        <v>22</v>
      </c>
      <c r="I659" s="8" t="s">
        <v>23</v>
      </c>
      <c r="J659" s="8">
        <v>0</v>
      </c>
      <c r="K659" s="8">
        <v>0</v>
      </c>
      <c r="L659" s="5">
        <f t="shared" si="20"/>
        <v>0</v>
      </c>
      <c r="M659" s="7"/>
      <c r="N659">
        <f t="shared" si="21"/>
        <v>0</v>
      </c>
    </row>
    <row r="660" spans="1:14" ht="45" customHeight="1" x14ac:dyDescent="0.35">
      <c r="A660" s="7" t="s">
        <v>411</v>
      </c>
      <c r="B660" t="str">
        <f>VLOOKUP(A660,[1]Sheet1!A:B,2,FALSE)</f>
        <v>CitraGran Cibubur</v>
      </c>
      <c r="C660" t="str">
        <f>VLOOKUP(B660,[1]Proyek!A:E,5,FALSE)</f>
        <v>Housing</v>
      </c>
      <c r="D660" s="8" t="s">
        <v>356</v>
      </c>
      <c r="E660" s="8" t="s">
        <v>16</v>
      </c>
      <c r="F660" s="7" t="s">
        <v>116</v>
      </c>
      <c r="G660" s="7" t="s">
        <v>120</v>
      </c>
      <c r="H660" s="9" t="s">
        <v>22</v>
      </c>
      <c r="I660" s="8" t="s">
        <v>23</v>
      </c>
      <c r="J660" s="8">
        <v>0</v>
      </c>
      <c r="K660" s="8">
        <v>0</v>
      </c>
      <c r="L660" s="5">
        <f t="shared" si="20"/>
        <v>0</v>
      </c>
      <c r="M660" s="7"/>
      <c r="N660">
        <f t="shared" si="21"/>
        <v>0</v>
      </c>
    </row>
    <row r="661" spans="1:14" ht="45" customHeight="1" x14ac:dyDescent="0.35">
      <c r="A661" s="4" t="s">
        <v>411</v>
      </c>
      <c r="B661" t="str">
        <f>VLOOKUP(A661,[1]Sheet1!A:B,2,FALSE)</f>
        <v>CitraGran Cibubur</v>
      </c>
      <c r="C661" t="str">
        <f>VLOOKUP(B661,[1]Proyek!A:E,5,FALSE)</f>
        <v>Housing</v>
      </c>
      <c r="D661" s="5" t="s">
        <v>356</v>
      </c>
      <c r="E661" s="5" t="s">
        <v>16</v>
      </c>
      <c r="F661" s="4" t="s">
        <v>116</v>
      </c>
      <c r="G661" s="4" t="s">
        <v>121</v>
      </c>
      <c r="H661" s="6" t="s">
        <v>424</v>
      </c>
      <c r="I661" s="5" t="s">
        <v>20</v>
      </c>
      <c r="J661" s="5">
        <v>2</v>
      </c>
      <c r="K661" s="5">
        <v>3</v>
      </c>
      <c r="L661" s="5">
        <f t="shared" si="20"/>
        <v>6</v>
      </c>
      <c r="M661" s="4"/>
      <c r="N661">
        <f t="shared" si="21"/>
        <v>1</v>
      </c>
    </row>
    <row r="662" spans="1:14" ht="45" customHeight="1" x14ac:dyDescent="0.35">
      <c r="A662" s="7" t="s">
        <v>411</v>
      </c>
      <c r="B662" t="str">
        <f>VLOOKUP(A662,[1]Sheet1!A:B,2,FALSE)</f>
        <v>CitraGran Cibubur</v>
      </c>
      <c r="C662" t="str">
        <f>VLOOKUP(B662,[1]Proyek!A:E,5,FALSE)</f>
        <v>Housing</v>
      </c>
      <c r="D662" s="8" t="s">
        <v>356</v>
      </c>
      <c r="E662" s="8" t="s">
        <v>16</v>
      </c>
      <c r="F662" s="7" t="s">
        <v>116</v>
      </c>
      <c r="G662" s="7" t="s">
        <v>123</v>
      </c>
      <c r="H662" s="9" t="s">
        <v>22</v>
      </c>
      <c r="I662" s="8" t="s">
        <v>23</v>
      </c>
      <c r="J662" s="8">
        <v>0</v>
      </c>
      <c r="K662" s="8">
        <v>0</v>
      </c>
      <c r="L662" s="5">
        <f t="shared" si="20"/>
        <v>0</v>
      </c>
      <c r="M662" s="7"/>
      <c r="N662">
        <f t="shared" si="21"/>
        <v>0</v>
      </c>
    </row>
    <row r="663" spans="1:14" ht="45" customHeight="1" x14ac:dyDescent="0.35">
      <c r="A663" s="7" t="s">
        <v>411</v>
      </c>
      <c r="B663" t="str">
        <f>VLOOKUP(A663,[1]Sheet1!A:B,2,FALSE)</f>
        <v>CitraGran Cibubur</v>
      </c>
      <c r="C663" t="str">
        <f>VLOOKUP(B663,[1]Proyek!A:E,5,FALSE)</f>
        <v>Housing</v>
      </c>
      <c r="D663" s="8" t="s">
        <v>356</v>
      </c>
      <c r="E663" s="8" t="s">
        <v>16</v>
      </c>
      <c r="F663" s="7" t="s">
        <v>396</v>
      </c>
      <c r="G663" s="7" t="s">
        <v>173</v>
      </c>
      <c r="H663" s="9" t="s">
        <v>22</v>
      </c>
      <c r="I663" s="8" t="s">
        <v>23</v>
      </c>
      <c r="J663" s="8">
        <v>0</v>
      </c>
      <c r="K663" s="8">
        <v>0</v>
      </c>
      <c r="L663" s="5">
        <f t="shared" si="20"/>
        <v>0</v>
      </c>
      <c r="M663" s="7"/>
      <c r="N663">
        <f t="shared" si="21"/>
        <v>0</v>
      </c>
    </row>
    <row r="664" spans="1:14" ht="45" customHeight="1" x14ac:dyDescent="0.35">
      <c r="A664" s="4" t="s">
        <v>411</v>
      </c>
      <c r="B664" t="str">
        <f>VLOOKUP(A664,[1]Sheet1!A:B,2,FALSE)</f>
        <v>CitraGran Cibubur</v>
      </c>
      <c r="C664" t="str">
        <f>VLOOKUP(B664,[1]Proyek!A:E,5,FALSE)</f>
        <v>Housing</v>
      </c>
      <c r="D664" s="5" t="s">
        <v>356</v>
      </c>
      <c r="E664" s="5" t="s">
        <v>16</v>
      </c>
      <c r="F664" s="4" t="s">
        <v>396</v>
      </c>
      <c r="G664" s="4" t="s">
        <v>53</v>
      </c>
      <c r="H664" s="6" t="s">
        <v>425</v>
      </c>
      <c r="I664" s="5" t="s">
        <v>20</v>
      </c>
      <c r="J664" s="5">
        <v>2</v>
      </c>
      <c r="K664" s="5">
        <v>1</v>
      </c>
      <c r="L664" s="5">
        <f t="shared" si="20"/>
        <v>2</v>
      </c>
      <c r="M664" s="4"/>
      <c r="N664">
        <f t="shared" si="21"/>
        <v>0</v>
      </c>
    </row>
    <row r="665" spans="1:14" ht="45" customHeight="1" x14ac:dyDescent="0.35">
      <c r="A665" s="7" t="s">
        <v>426</v>
      </c>
      <c r="B665" t="str">
        <f>VLOOKUP(A665,[1]Sheet1!A:B,2,FALSE)</f>
        <v>CitraLand Bandar Lampung</v>
      </c>
      <c r="C665" t="str">
        <f>VLOOKUP(B665,[1]Proyek!A:E,5,FALSE)</f>
        <v>Housing</v>
      </c>
      <c r="D665" s="8" t="s">
        <v>356</v>
      </c>
      <c r="E665" s="8" t="s">
        <v>16</v>
      </c>
      <c r="F665" s="7" t="s">
        <v>60</v>
      </c>
      <c r="G665" s="7" t="s">
        <v>61</v>
      </c>
      <c r="H665" s="9" t="s">
        <v>22</v>
      </c>
      <c r="I665" s="8" t="s">
        <v>23</v>
      </c>
      <c r="J665" s="8">
        <v>0</v>
      </c>
      <c r="K665" s="8">
        <v>0</v>
      </c>
      <c r="L665" s="5">
        <f t="shared" si="20"/>
        <v>0</v>
      </c>
      <c r="M665" s="7"/>
      <c r="N665">
        <f t="shared" si="21"/>
        <v>0</v>
      </c>
    </row>
    <row r="666" spans="1:14" ht="45" customHeight="1" x14ac:dyDescent="0.35">
      <c r="A666" s="7" t="s">
        <v>426</v>
      </c>
      <c r="B666" t="str">
        <f>VLOOKUP(A666,[1]Sheet1!A:B,2,FALSE)</f>
        <v>CitraLand Bandar Lampung</v>
      </c>
      <c r="C666" t="str">
        <f>VLOOKUP(B666,[1]Proyek!A:E,5,FALSE)</f>
        <v>Housing</v>
      </c>
      <c r="D666" s="8" t="s">
        <v>356</v>
      </c>
      <c r="E666" s="8" t="s">
        <v>16</v>
      </c>
      <c r="F666" s="7" t="s">
        <v>60</v>
      </c>
      <c r="G666" s="7" t="s">
        <v>62</v>
      </c>
      <c r="H666" s="9" t="s">
        <v>22</v>
      </c>
      <c r="I666" s="8" t="s">
        <v>23</v>
      </c>
      <c r="J666" s="8">
        <v>0</v>
      </c>
      <c r="K666" s="8">
        <v>0</v>
      </c>
      <c r="L666" s="5">
        <f t="shared" si="20"/>
        <v>0</v>
      </c>
      <c r="M666" s="7"/>
      <c r="N666">
        <f t="shared" si="21"/>
        <v>0</v>
      </c>
    </row>
    <row r="667" spans="1:14" ht="45" customHeight="1" x14ac:dyDescent="0.35">
      <c r="A667" s="7" t="s">
        <v>426</v>
      </c>
      <c r="B667" t="str">
        <f>VLOOKUP(A667,[1]Sheet1!A:B,2,FALSE)</f>
        <v>CitraLand Bandar Lampung</v>
      </c>
      <c r="C667" t="str">
        <f>VLOOKUP(B667,[1]Proyek!A:E,5,FALSE)</f>
        <v>Housing</v>
      </c>
      <c r="D667" s="8" t="s">
        <v>356</v>
      </c>
      <c r="E667" s="8" t="s">
        <v>16</v>
      </c>
      <c r="F667" s="7" t="s">
        <v>60</v>
      </c>
      <c r="G667" s="7" t="s">
        <v>63</v>
      </c>
      <c r="H667" s="9" t="s">
        <v>22</v>
      </c>
      <c r="I667" s="8" t="s">
        <v>23</v>
      </c>
      <c r="J667" s="8">
        <v>0</v>
      </c>
      <c r="K667" s="8">
        <v>0</v>
      </c>
      <c r="L667" s="5">
        <f t="shared" si="20"/>
        <v>0</v>
      </c>
      <c r="M667" s="7"/>
      <c r="N667">
        <f t="shared" si="21"/>
        <v>0</v>
      </c>
    </row>
    <row r="668" spans="1:14" ht="45" customHeight="1" x14ac:dyDescent="0.35">
      <c r="A668" s="7" t="s">
        <v>426</v>
      </c>
      <c r="B668" t="str">
        <f>VLOOKUP(A668,[1]Sheet1!A:B,2,FALSE)</f>
        <v>CitraLand Bandar Lampung</v>
      </c>
      <c r="C668" t="str">
        <f>VLOOKUP(B668,[1]Proyek!A:E,5,FALSE)</f>
        <v>Housing</v>
      </c>
      <c r="D668" s="8" t="s">
        <v>356</v>
      </c>
      <c r="E668" s="8" t="s">
        <v>16</v>
      </c>
      <c r="F668" s="7" t="s">
        <v>60</v>
      </c>
      <c r="G668" s="7" t="s">
        <v>64</v>
      </c>
      <c r="H668" s="9" t="s">
        <v>22</v>
      </c>
      <c r="I668" s="8" t="s">
        <v>23</v>
      </c>
      <c r="J668" s="8">
        <v>0</v>
      </c>
      <c r="K668" s="8">
        <v>0</v>
      </c>
      <c r="L668" s="5">
        <f t="shared" si="20"/>
        <v>0</v>
      </c>
      <c r="M668" s="7"/>
      <c r="N668">
        <f t="shared" si="21"/>
        <v>0</v>
      </c>
    </row>
    <row r="669" spans="1:14" ht="45" customHeight="1" x14ac:dyDescent="0.35">
      <c r="A669" s="7" t="s">
        <v>426</v>
      </c>
      <c r="B669" t="str">
        <f>VLOOKUP(A669,[1]Sheet1!A:B,2,FALSE)</f>
        <v>CitraLand Bandar Lampung</v>
      </c>
      <c r="C669" t="str">
        <f>VLOOKUP(B669,[1]Proyek!A:E,5,FALSE)</f>
        <v>Housing</v>
      </c>
      <c r="D669" s="8" t="s">
        <v>356</v>
      </c>
      <c r="E669" s="8" t="s">
        <v>16</v>
      </c>
      <c r="F669" s="7" t="s">
        <v>60</v>
      </c>
      <c r="G669" s="7" t="s">
        <v>65</v>
      </c>
      <c r="H669" s="9" t="s">
        <v>22</v>
      </c>
      <c r="I669" s="8" t="s">
        <v>23</v>
      </c>
      <c r="J669" s="8">
        <v>0</v>
      </c>
      <c r="K669" s="8">
        <v>0</v>
      </c>
      <c r="L669" s="5">
        <f t="shared" si="20"/>
        <v>0</v>
      </c>
      <c r="M669" s="7"/>
      <c r="N669">
        <f t="shared" si="21"/>
        <v>0</v>
      </c>
    </row>
    <row r="670" spans="1:14" ht="45" customHeight="1" x14ac:dyDescent="0.35">
      <c r="A670" s="4" t="s">
        <v>426</v>
      </c>
      <c r="B670" t="str">
        <f>VLOOKUP(A670,[1]Sheet1!A:B,2,FALSE)</f>
        <v>CitraLand Bandar Lampung</v>
      </c>
      <c r="C670" t="str">
        <f>VLOOKUP(B670,[1]Proyek!A:E,5,FALSE)</f>
        <v>Housing</v>
      </c>
      <c r="D670" s="5" t="s">
        <v>356</v>
      </c>
      <c r="E670" s="5" t="s">
        <v>16</v>
      </c>
      <c r="F670" s="4" t="s">
        <v>60</v>
      </c>
      <c r="G670" s="4" t="s">
        <v>67</v>
      </c>
      <c r="H670" s="6" t="s">
        <v>427</v>
      </c>
      <c r="I670" s="5" t="s">
        <v>20</v>
      </c>
      <c r="J670" s="5">
        <v>2</v>
      </c>
      <c r="K670" s="5">
        <v>1</v>
      </c>
      <c r="L670" s="5">
        <f t="shared" si="20"/>
        <v>2</v>
      </c>
      <c r="M670" s="4"/>
      <c r="N670">
        <f t="shared" si="21"/>
        <v>0</v>
      </c>
    </row>
    <row r="671" spans="1:14" ht="45" customHeight="1" x14ac:dyDescent="0.35">
      <c r="A671" s="7" t="s">
        <v>426</v>
      </c>
      <c r="B671" t="str">
        <f>VLOOKUP(A671,[1]Sheet1!A:B,2,FALSE)</f>
        <v>CitraLand Bandar Lampung</v>
      </c>
      <c r="C671" t="str">
        <f>VLOOKUP(B671,[1]Proyek!A:E,5,FALSE)</f>
        <v>Housing</v>
      </c>
      <c r="D671" s="8" t="s">
        <v>356</v>
      </c>
      <c r="E671" s="8" t="s">
        <v>16</v>
      </c>
      <c r="F671" s="7" t="s">
        <v>60</v>
      </c>
      <c r="G671" s="7" t="s">
        <v>68</v>
      </c>
      <c r="H671" s="9" t="s">
        <v>22</v>
      </c>
      <c r="I671" s="8" t="s">
        <v>23</v>
      </c>
      <c r="J671" s="8">
        <v>0</v>
      </c>
      <c r="K671" s="8">
        <v>0</v>
      </c>
      <c r="L671" s="5">
        <f t="shared" si="20"/>
        <v>0</v>
      </c>
      <c r="M671" s="7"/>
      <c r="N671">
        <f t="shared" si="21"/>
        <v>0</v>
      </c>
    </row>
    <row r="672" spans="1:14" ht="45" customHeight="1" x14ac:dyDescent="0.35">
      <c r="A672" s="7" t="s">
        <v>426</v>
      </c>
      <c r="B672" t="str">
        <f>VLOOKUP(A672,[1]Sheet1!A:B,2,FALSE)</f>
        <v>CitraLand Bandar Lampung</v>
      </c>
      <c r="C672" t="str">
        <f>VLOOKUP(B672,[1]Proyek!A:E,5,FALSE)</f>
        <v>Housing</v>
      </c>
      <c r="D672" s="8" t="s">
        <v>356</v>
      </c>
      <c r="E672" s="8" t="s">
        <v>16</v>
      </c>
      <c r="F672" s="7" t="s">
        <v>60</v>
      </c>
      <c r="G672" s="7" t="s">
        <v>69</v>
      </c>
      <c r="H672" s="9" t="s">
        <v>22</v>
      </c>
      <c r="I672" s="8" t="s">
        <v>23</v>
      </c>
      <c r="J672" s="8">
        <v>0</v>
      </c>
      <c r="K672" s="8">
        <v>0</v>
      </c>
      <c r="L672" s="5">
        <f t="shared" si="20"/>
        <v>0</v>
      </c>
      <c r="M672" s="7"/>
      <c r="N672">
        <f t="shared" si="21"/>
        <v>0</v>
      </c>
    </row>
    <row r="673" spans="1:14" ht="45" customHeight="1" x14ac:dyDescent="0.35">
      <c r="A673" s="4" t="s">
        <v>426</v>
      </c>
      <c r="B673" t="str">
        <f>VLOOKUP(A673,[1]Sheet1!A:B,2,FALSE)</f>
        <v>CitraLand Bandar Lampung</v>
      </c>
      <c r="C673" t="str">
        <f>VLOOKUP(B673,[1]Proyek!A:E,5,FALSE)</f>
        <v>Housing</v>
      </c>
      <c r="D673" s="5" t="s">
        <v>356</v>
      </c>
      <c r="E673" s="5" t="s">
        <v>16</v>
      </c>
      <c r="F673" s="4" t="s">
        <v>60</v>
      </c>
      <c r="G673" s="4" t="s">
        <v>70</v>
      </c>
      <c r="H673" s="6" t="s">
        <v>428</v>
      </c>
      <c r="I673" s="5" t="s">
        <v>20</v>
      </c>
      <c r="J673" s="5">
        <v>2</v>
      </c>
      <c r="K673" s="5">
        <v>1</v>
      </c>
      <c r="L673" s="5">
        <f t="shared" si="20"/>
        <v>2</v>
      </c>
      <c r="M673" s="4"/>
      <c r="N673">
        <f t="shared" si="21"/>
        <v>0</v>
      </c>
    </row>
    <row r="674" spans="1:14" ht="45" customHeight="1" x14ac:dyDescent="0.35">
      <c r="A674" s="4" t="s">
        <v>426</v>
      </c>
      <c r="B674" t="str">
        <f>VLOOKUP(A674,[1]Sheet1!A:B,2,FALSE)</f>
        <v>CitraLand Bandar Lampung</v>
      </c>
      <c r="C674" t="str">
        <f>VLOOKUP(B674,[1]Proyek!A:E,5,FALSE)</f>
        <v>Housing</v>
      </c>
      <c r="D674" s="5" t="s">
        <v>356</v>
      </c>
      <c r="E674" s="5" t="s">
        <v>16</v>
      </c>
      <c r="F674" s="4" t="s">
        <v>60</v>
      </c>
      <c r="G674" s="4" t="s">
        <v>71</v>
      </c>
      <c r="H674" s="6" t="s">
        <v>429</v>
      </c>
      <c r="I674" s="5" t="s">
        <v>20</v>
      </c>
      <c r="J674" s="5">
        <v>2</v>
      </c>
      <c r="K674" s="5">
        <v>4</v>
      </c>
      <c r="L674" s="5">
        <f t="shared" si="20"/>
        <v>8</v>
      </c>
      <c r="M674" s="4"/>
      <c r="N674">
        <f t="shared" si="21"/>
        <v>0</v>
      </c>
    </row>
    <row r="675" spans="1:14" ht="45" customHeight="1" x14ac:dyDescent="0.35">
      <c r="A675" s="7" t="s">
        <v>426</v>
      </c>
      <c r="B675" t="str">
        <f>VLOOKUP(A675,[1]Sheet1!A:B,2,FALSE)</f>
        <v>CitraLand Bandar Lampung</v>
      </c>
      <c r="C675" t="str">
        <f>VLOOKUP(B675,[1]Proyek!A:E,5,FALSE)</f>
        <v>Housing</v>
      </c>
      <c r="D675" s="8" t="s">
        <v>356</v>
      </c>
      <c r="E675" s="8" t="s">
        <v>16</v>
      </c>
      <c r="F675" s="7" t="s">
        <v>60</v>
      </c>
      <c r="G675" s="7" t="s">
        <v>73</v>
      </c>
      <c r="H675" s="9" t="s">
        <v>22</v>
      </c>
      <c r="I675" s="8" t="s">
        <v>23</v>
      </c>
      <c r="J675" s="8">
        <v>0</v>
      </c>
      <c r="K675" s="8">
        <v>0</v>
      </c>
      <c r="L675" s="5">
        <f t="shared" si="20"/>
        <v>0</v>
      </c>
      <c r="M675" s="7"/>
      <c r="N675">
        <f t="shared" si="21"/>
        <v>0</v>
      </c>
    </row>
    <row r="676" spans="1:14" ht="45" customHeight="1" x14ac:dyDescent="0.35">
      <c r="A676" s="7" t="s">
        <v>426</v>
      </c>
      <c r="B676" t="str">
        <f>VLOOKUP(A676,[1]Sheet1!A:B,2,FALSE)</f>
        <v>CitraLand Bandar Lampung</v>
      </c>
      <c r="C676" t="str">
        <f>VLOOKUP(B676,[1]Proyek!A:E,5,FALSE)</f>
        <v>Housing</v>
      </c>
      <c r="D676" s="8" t="s">
        <v>356</v>
      </c>
      <c r="E676" s="8" t="s">
        <v>16</v>
      </c>
      <c r="F676" s="7" t="s">
        <v>74</v>
      </c>
      <c r="G676" s="7" t="s">
        <v>75</v>
      </c>
      <c r="H676" s="9" t="s">
        <v>22</v>
      </c>
      <c r="I676" s="8" t="s">
        <v>23</v>
      </c>
      <c r="J676" s="8">
        <v>0</v>
      </c>
      <c r="K676" s="8">
        <v>0</v>
      </c>
      <c r="L676" s="5">
        <f t="shared" si="20"/>
        <v>0</v>
      </c>
      <c r="M676" s="7"/>
      <c r="N676">
        <f t="shared" si="21"/>
        <v>0</v>
      </c>
    </row>
    <row r="677" spans="1:14" ht="45" customHeight="1" x14ac:dyDescent="0.35">
      <c r="A677" s="7" t="s">
        <v>426</v>
      </c>
      <c r="B677" t="str">
        <f>VLOOKUP(A677,[1]Sheet1!A:B,2,FALSE)</f>
        <v>CitraLand Bandar Lampung</v>
      </c>
      <c r="C677" t="str">
        <f>VLOOKUP(B677,[1]Proyek!A:E,5,FALSE)</f>
        <v>Housing</v>
      </c>
      <c r="D677" s="8" t="s">
        <v>356</v>
      </c>
      <c r="E677" s="8" t="s">
        <v>16</v>
      </c>
      <c r="F677" s="7" t="s">
        <v>74</v>
      </c>
      <c r="G677" s="7" t="s">
        <v>77</v>
      </c>
      <c r="H677" s="9" t="s">
        <v>22</v>
      </c>
      <c r="I677" s="8" t="s">
        <v>23</v>
      </c>
      <c r="J677" s="8">
        <v>0</v>
      </c>
      <c r="K677" s="8">
        <v>0</v>
      </c>
      <c r="L677" s="5">
        <f t="shared" si="20"/>
        <v>0</v>
      </c>
      <c r="M677" s="7"/>
      <c r="N677">
        <f t="shared" si="21"/>
        <v>0</v>
      </c>
    </row>
    <row r="678" spans="1:14" ht="45" customHeight="1" x14ac:dyDescent="0.35">
      <c r="A678" s="4" t="s">
        <v>426</v>
      </c>
      <c r="B678" t="str">
        <f>VLOOKUP(A678,[1]Sheet1!A:B,2,FALSE)</f>
        <v>CitraLand Bandar Lampung</v>
      </c>
      <c r="C678" t="str">
        <f>VLOOKUP(B678,[1]Proyek!A:E,5,FALSE)</f>
        <v>Housing</v>
      </c>
      <c r="D678" s="5" t="s">
        <v>356</v>
      </c>
      <c r="E678" s="5" t="s">
        <v>16</v>
      </c>
      <c r="F678" s="4" t="s">
        <v>74</v>
      </c>
      <c r="G678" s="4" t="s">
        <v>79</v>
      </c>
      <c r="H678" s="6" t="s">
        <v>430</v>
      </c>
      <c r="I678" s="5" t="s">
        <v>20</v>
      </c>
      <c r="J678" s="5">
        <v>2</v>
      </c>
      <c r="K678" s="5">
        <v>1</v>
      </c>
      <c r="L678" s="5">
        <f t="shared" si="20"/>
        <v>2</v>
      </c>
      <c r="M678" s="4"/>
      <c r="N678">
        <f t="shared" si="21"/>
        <v>0</v>
      </c>
    </row>
    <row r="679" spans="1:14" ht="45" customHeight="1" x14ac:dyDescent="0.35">
      <c r="A679" s="7" t="s">
        <v>426</v>
      </c>
      <c r="B679" t="str">
        <f>VLOOKUP(A679,[1]Sheet1!A:B,2,FALSE)</f>
        <v>CitraLand Bandar Lampung</v>
      </c>
      <c r="C679" t="str">
        <f>VLOOKUP(B679,[1]Proyek!A:E,5,FALSE)</f>
        <v>Housing</v>
      </c>
      <c r="D679" s="8" t="s">
        <v>356</v>
      </c>
      <c r="E679" s="8" t="s">
        <v>16</v>
      </c>
      <c r="F679" s="7" t="s">
        <v>74</v>
      </c>
      <c r="G679" s="7" t="s">
        <v>81</v>
      </c>
      <c r="H679" s="9" t="s">
        <v>22</v>
      </c>
      <c r="I679" s="8" t="s">
        <v>23</v>
      </c>
      <c r="J679" s="8">
        <v>0</v>
      </c>
      <c r="K679" s="8">
        <v>0</v>
      </c>
      <c r="L679" s="5">
        <f t="shared" si="20"/>
        <v>0</v>
      </c>
      <c r="M679" s="7"/>
      <c r="N679">
        <f t="shared" si="21"/>
        <v>0</v>
      </c>
    </row>
    <row r="680" spans="1:14" ht="45" customHeight="1" x14ac:dyDescent="0.35">
      <c r="A680" s="7" t="s">
        <v>426</v>
      </c>
      <c r="B680" t="str">
        <f>VLOOKUP(A680,[1]Sheet1!A:B,2,FALSE)</f>
        <v>CitraLand Bandar Lampung</v>
      </c>
      <c r="C680" t="str">
        <f>VLOOKUP(B680,[1]Proyek!A:E,5,FALSE)</f>
        <v>Housing</v>
      </c>
      <c r="D680" s="8" t="s">
        <v>356</v>
      </c>
      <c r="E680" s="8" t="s">
        <v>16</v>
      </c>
      <c r="F680" s="7" t="s">
        <v>83</v>
      </c>
      <c r="G680" s="7" t="s">
        <v>84</v>
      </c>
      <c r="H680" s="9" t="s">
        <v>22</v>
      </c>
      <c r="I680" s="8" t="s">
        <v>23</v>
      </c>
      <c r="J680" s="8">
        <v>0</v>
      </c>
      <c r="K680" s="8">
        <v>0</v>
      </c>
      <c r="L680" s="5">
        <f t="shared" si="20"/>
        <v>0</v>
      </c>
      <c r="M680" s="7"/>
      <c r="N680">
        <f t="shared" si="21"/>
        <v>0</v>
      </c>
    </row>
    <row r="681" spans="1:14" ht="45" customHeight="1" x14ac:dyDescent="0.35">
      <c r="A681" s="7" t="s">
        <v>426</v>
      </c>
      <c r="B681" t="str">
        <f>VLOOKUP(A681,[1]Sheet1!A:B,2,FALSE)</f>
        <v>CitraLand Bandar Lampung</v>
      </c>
      <c r="C681" t="str">
        <f>VLOOKUP(B681,[1]Proyek!A:E,5,FALSE)</f>
        <v>Housing</v>
      </c>
      <c r="D681" s="8" t="s">
        <v>356</v>
      </c>
      <c r="E681" s="8" t="s">
        <v>16</v>
      </c>
      <c r="F681" s="7" t="s">
        <v>83</v>
      </c>
      <c r="G681" s="7" t="s">
        <v>85</v>
      </c>
      <c r="H681" s="9" t="s">
        <v>22</v>
      </c>
      <c r="I681" s="8" t="s">
        <v>23</v>
      </c>
      <c r="J681" s="8">
        <v>0</v>
      </c>
      <c r="K681" s="8">
        <v>0</v>
      </c>
      <c r="L681" s="5">
        <f t="shared" si="20"/>
        <v>0</v>
      </c>
      <c r="M681" s="7"/>
      <c r="N681">
        <f t="shared" si="21"/>
        <v>0</v>
      </c>
    </row>
    <row r="682" spans="1:14" ht="45" customHeight="1" x14ac:dyDescent="0.35">
      <c r="A682" s="7" t="s">
        <v>426</v>
      </c>
      <c r="B682" t="str">
        <f>VLOOKUP(A682,[1]Sheet1!A:B,2,FALSE)</f>
        <v>CitraLand Bandar Lampung</v>
      </c>
      <c r="C682" t="str">
        <f>VLOOKUP(B682,[1]Proyek!A:E,5,FALSE)</f>
        <v>Housing</v>
      </c>
      <c r="D682" s="8" t="s">
        <v>356</v>
      </c>
      <c r="E682" s="8" t="s">
        <v>16</v>
      </c>
      <c r="F682" s="7" t="s">
        <v>83</v>
      </c>
      <c r="G682" s="7" t="s">
        <v>86</v>
      </c>
      <c r="H682" s="9" t="s">
        <v>22</v>
      </c>
      <c r="I682" s="8" t="s">
        <v>23</v>
      </c>
      <c r="J682" s="8">
        <v>0</v>
      </c>
      <c r="K682" s="8">
        <v>0</v>
      </c>
      <c r="L682" s="5">
        <f t="shared" si="20"/>
        <v>0</v>
      </c>
      <c r="M682" s="7"/>
      <c r="N682">
        <f t="shared" si="21"/>
        <v>0</v>
      </c>
    </row>
    <row r="683" spans="1:14" ht="45" customHeight="1" x14ac:dyDescent="0.35">
      <c r="A683" s="7" t="s">
        <v>426</v>
      </c>
      <c r="B683" t="str">
        <f>VLOOKUP(A683,[1]Sheet1!A:B,2,FALSE)</f>
        <v>CitraLand Bandar Lampung</v>
      </c>
      <c r="C683" t="str">
        <f>VLOOKUP(B683,[1]Proyek!A:E,5,FALSE)</f>
        <v>Housing</v>
      </c>
      <c r="D683" s="8" t="s">
        <v>356</v>
      </c>
      <c r="E683" s="8" t="s">
        <v>16</v>
      </c>
      <c r="F683" s="7" t="s">
        <v>83</v>
      </c>
      <c r="G683" s="7" t="s">
        <v>88</v>
      </c>
      <c r="H683" s="9" t="s">
        <v>22</v>
      </c>
      <c r="I683" s="8" t="s">
        <v>23</v>
      </c>
      <c r="J683" s="8">
        <v>0</v>
      </c>
      <c r="K683" s="8">
        <v>0</v>
      </c>
      <c r="L683" s="5">
        <f t="shared" si="20"/>
        <v>0</v>
      </c>
      <c r="M683" s="7"/>
      <c r="N683">
        <f t="shared" si="21"/>
        <v>0</v>
      </c>
    </row>
    <row r="684" spans="1:14" ht="45" customHeight="1" x14ac:dyDescent="0.35">
      <c r="A684" s="7" t="s">
        <v>426</v>
      </c>
      <c r="B684" t="str">
        <f>VLOOKUP(A684,[1]Sheet1!A:B,2,FALSE)</f>
        <v>CitraLand Bandar Lampung</v>
      </c>
      <c r="C684" t="str">
        <f>VLOOKUP(B684,[1]Proyek!A:E,5,FALSE)</f>
        <v>Housing</v>
      </c>
      <c r="D684" s="8" t="s">
        <v>356</v>
      </c>
      <c r="E684" s="8" t="s">
        <v>16</v>
      </c>
      <c r="F684" s="7" t="s">
        <v>83</v>
      </c>
      <c r="G684" s="7" t="s">
        <v>90</v>
      </c>
      <c r="H684" s="9" t="s">
        <v>22</v>
      </c>
      <c r="I684" s="8" t="s">
        <v>23</v>
      </c>
      <c r="J684" s="8">
        <v>0</v>
      </c>
      <c r="K684" s="8">
        <v>0</v>
      </c>
      <c r="L684" s="5">
        <f t="shared" si="20"/>
        <v>0</v>
      </c>
      <c r="M684" s="7"/>
      <c r="N684">
        <f t="shared" si="21"/>
        <v>0</v>
      </c>
    </row>
    <row r="685" spans="1:14" ht="45" customHeight="1" x14ac:dyDescent="0.35">
      <c r="A685" s="7" t="s">
        <v>426</v>
      </c>
      <c r="B685" t="str">
        <f>VLOOKUP(A685,[1]Sheet1!A:B,2,FALSE)</f>
        <v>CitraLand Bandar Lampung</v>
      </c>
      <c r="C685" t="str">
        <f>VLOOKUP(B685,[1]Proyek!A:E,5,FALSE)</f>
        <v>Housing</v>
      </c>
      <c r="D685" s="8" t="s">
        <v>356</v>
      </c>
      <c r="E685" s="8" t="s">
        <v>16</v>
      </c>
      <c r="F685" s="7" t="s">
        <v>91</v>
      </c>
      <c r="G685" s="7" t="s">
        <v>92</v>
      </c>
      <c r="H685" s="9" t="s">
        <v>22</v>
      </c>
      <c r="I685" s="8" t="s">
        <v>23</v>
      </c>
      <c r="J685" s="8">
        <v>0</v>
      </c>
      <c r="K685" s="8">
        <v>0</v>
      </c>
      <c r="L685" s="5">
        <f t="shared" si="20"/>
        <v>0</v>
      </c>
      <c r="M685" s="7"/>
      <c r="N685">
        <f t="shared" si="21"/>
        <v>0</v>
      </c>
    </row>
    <row r="686" spans="1:14" ht="45" customHeight="1" x14ac:dyDescent="0.35">
      <c r="A686" s="4" t="s">
        <v>426</v>
      </c>
      <c r="B686" t="str">
        <f>VLOOKUP(A686,[1]Sheet1!A:B,2,FALSE)</f>
        <v>CitraLand Bandar Lampung</v>
      </c>
      <c r="C686" t="str">
        <f>VLOOKUP(B686,[1]Proyek!A:E,5,FALSE)</f>
        <v>Housing</v>
      </c>
      <c r="D686" s="5" t="s">
        <v>356</v>
      </c>
      <c r="E686" s="5" t="s">
        <v>16</v>
      </c>
      <c r="F686" s="4" t="s">
        <v>91</v>
      </c>
      <c r="G686" s="4" t="s">
        <v>95</v>
      </c>
      <c r="H686" s="6" t="s">
        <v>431</v>
      </c>
      <c r="I686" s="5" t="s">
        <v>20</v>
      </c>
      <c r="J686" s="5">
        <v>2</v>
      </c>
      <c r="K686" s="5">
        <v>1.5</v>
      </c>
      <c r="L686" s="5">
        <f t="shared" si="20"/>
        <v>3</v>
      </c>
      <c r="M686" s="4"/>
      <c r="N686">
        <f t="shared" si="21"/>
        <v>1</v>
      </c>
    </row>
    <row r="687" spans="1:14" ht="45" customHeight="1" x14ac:dyDescent="0.35">
      <c r="A687" s="4" t="s">
        <v>426</v>
      </c>
      <c r="B687" t="str">
        <f>VLOOKUP(A687,[1]Sheet1!A:B,2,FALSE)</f>
        <v>CitraLand Bandar Lampung</v>
      </c>
      <c r="C687" t="str">
        <f>VLOOKUP(B687,[1]Proyek!A:E,5,FALSE)</f>
        <v>Housing</v>
      </c>
      <c r="D687" s="5" t="s">
        <v>356</v>
      </c>
      <c r="E687" s="5" t="s">
        <v>16</v>
      </c>
      <c r="F687" s="4" t="s">
        <v>91</v>
      </c>
      <c r="G687" s="4" t="s">
        <v>97</v>
      </c>
      <c r="H687" s="6" t="s">
        <v>432</v>
      </c>
      <c r="I687" s="5" t="s">
        <v>20</v>
      </c>
      <c r="J687" s="5">
        <v>2</v>
      </c>
      <c r="K687" s="5">
        <v>1</v>
      </c>
      <c r="L687" s="5">
        <f t="shared" si="20"/>
        <v>2</v>
      </c>
      <c r="M687" s="4"/>
      <c r="N687">
        <f t="shared" si="21"/>
        <v>0</v>
      </c>
    </row>
    <row r="688" spans="1:14" ht="45" customHeight="1" x14ac:dyDescent="0.35">
      <c r="A688" s="4" t="s">
        <v>426</v>
      </c>
      <c r="B688" t="str">
        <f>VLOOKUP(A688,[1]Sheet1!A:B,2,FALSE)</f>
        <v>CitraLand Bandar Lampung</v>
      </c>
      <c r="C688" t="str">
        <f>VLOOKUP(B688,[1]Proyek!A:E,5,FALSE)</f>
        <v>Housing</v>
      </c>
      <c r="D688" s="5" t="s">
        <v>356</v>
      </c>
      <c r="E688" s="5" t="s">
        <v>16</v>
      </c>
      <c r="F688" s="4" t="s">
        <v>102</v>
      </c>
      <c r="G688" s="4" t="s">
        <v>103</v>
      </c>
      <c r="H688" s="6" t="s">
        <v>433</v>
      </c>
      <c r="I688" s="5" t="s">
        <v>20</v>
      </c>
      <c r="J688" s="5">
        <v>2</v>
      </c>
      <c r="K688" s="5">
        <v>1</v>
      </c>
      <c r="L688" s="5">
        <f t="shared" si="20"/>
        <v>2</v>
      </c>
      <c r="M688" s="4"/>
      <c r="N688">
        <f t="shared" si="21"/>
        <v>0</v>
      </c>
    </row>
    <row r="689" spans="1:14" ht="50.5" customHeight="1" x14ac:dyDescent="0.35">
      <c r="A689" s="4" t="s">
        <v>426</v>
      </c>
      <c r="B689" t="str">
        <f>VLOOKUP(A689,[1]Sheet1!A:B,2,FALSE)</f>
        <v>CitraLand Bandar Lampung</v>
      </c>
      <c r="C689" t="str">
        <f>VLOOKUP(B689,[1]Proyek!A:E,5,FALSE)</f>
        <v>Housing</v>
      </c>
      <c r="D689" s="5" t="s">
        <v>356</v>
      </c>
      <c r="E689" s="5" t="s">
        <v>16</v>
      </c>
      <c r="F689" s="4" t="s">
        <v>102</v>
      </c>
      <c r="G689" s="4" t="s">
        <v>104</v>
      </c>
      <c r="H689" s="6" t="s">
        <v>434</v>
      </c>
      <c r="I689" s="5" t="s">
        <v>20</v>
      </c>
      <c r="J689" s="5">
        <v>2</v>
      </c>
      <c r="K689" s="5">
        <v>1</v>
      </c>
      <c r="L689" s="5">
        <f t="shared" si="20"/>
        <v>2</v>
      </c>
      <c r="M689" s="4"/>
      <c r="N689">
        <f t="shared" si="21"/>
        <v>0</v>
      </c>
    </row>
    <row r="690" spans="1:14" ht="45" customHeight="1" x14ac:dyDescent="0.35">
      <c r="A690" s="7" t="s">
        <v>426</v>
      </c>
      <c r="B690" t="str">
        <f>VLOOKUP(A690,[1]Sheet1!A:B,2,FALSE)</f>
        <v>CitraLand Bandar Lampung</v>
      </c>
      <c r="C690" t="str">
        <f>VLOOKUP(B690,[1]Proyek!A:E,5,FALSE)</f>
        <v>Housing</v>
      </c>
      <c r="D690" s="8" t="s">
        <v>356</v>
      </c>
      <c r="E690" s="8" t="s">
        <v>16</v>
      </c>
      <c r="F690" s="7" t="s">
        <v>102</v>
      </c>
      <c r="G690" s="7" t="s">
        <v>107</v>
      </c>
      <c r="H690" s="9" t="s">
        <v>22</v>
      </c>
      <c r="I690" s="8" t="s">
        <v>23</v>
      </c>
      <c r="J690" s="8">
        <v>0</v>
      </c>
      <c r="K690" s="8">
        <v>0</v>
      </c>
      <c r="L690" s="5">
        <f t="shared" si="20"/>
        <v>0</v>
      </c>
      <c r="M690" s="7"/>
      <c r="N690">
        <f t="shared" si="21"/>
        <v>0</v>
      </c>
    </row>
    <row r="691" spans="1:14" ht="45" customHeight="1" x14ac:dyDescent="0.35">
      <c r="A691" s="4" t="s">
        <v>426</v>
      </c>
      <c r="B691" t="str">
        <f>VLOOKUP(A691,[1]Sheet1!A:B,2,FALSE)</f>
        <v>CitraLand Bandar Lampung</v>
      </c>
      <c r="C691" t="str">
        <f>VLOOKUP(B691,[1]Proyek!A:E,5,FALSE)</f>
        <v>Housing</v>
      </c>
      <c r="D691" s="5" t="s">
        <v>356</v>
      </c>
      <c r="E691" s="5" t="s">
        <v>16</v>
      </c>
      <c r="F691" s="4" t="s">
        <v>102</v>
      </c>
      <c r="G691" s="4" t="s">
        <v>110</v>
      </c>
      <c r="H691" s="6" t="s">
        <v>435</v>
      </c>
      <c r="I691" s="5" t="s">
        <v>20</v>
      </c>
      <c r="J691" s="5">
        <v>2</v>
      </c>
      <c r="K691" s="5">
        <v>2</v>
      </c>
      <c r="L691" s="5">
        <f t="shared" si="20"/>
        <v>4</v>
      </c>
      <c r="M691" s="4"/>
      <c r="N691">
        <f t="shared" si="21"/>
        <v>0</v>
      </c>
    </row>
    <row r="692" spans="1:14" ht="45" customHeight="1" x14ac:dyDescent="0.35">
      <c r="A692" s="7" t="s">
        <v>426</v>
      </c>
      <c r="B692" t="str">
        <f>VLOOKUP(A692,[1]Sheet1!A:B,2,FALSE)</f>
        <v>CitraLand Bandar Lampung</v>
      </c>
      <c r="C692" t="str">
        <f>VLOOKUP(B692,[1]Proyek!A:E,5,FALSE)</f>
        <v>Housing</v>
      </c>
      <c r="D692" s="8" t="s">
        <v>356</v>
      </c>
      <c r="E692" s="8" t="s">
        <v>16</v>
      </c>
      <c r="F692" s="7" t="s">
        <v>102</v>
      </c>
      <c r="G692" s="7" t="s">
        <v>112</v>
      </c>
      <c r="H692" s="9" t="s">
        <v>22</v>
      </c>
      <c r="I692" s="8" t="s">
        <v>23</v>
      </c>
      <c r="J692" s="8">
        <v>0</v>
      </c>
      <c r="K692" s="8">
        <v>0</v>
      </c>
      <c r="L692" s="5">
        <f t="shared" si="20"/>
        <v>0</v>
      </c>
      <c r="M692" s="7"/>
      <c r="N692">
        <f t="shared" si="21"/>
        <v>0</v>
      </c>
    </row>
    <row r="693" spans="1:14" ht="45" customHeight="1" x14ac:dyDescent="0.35">
      <c r="A693" s="7" t="s">
        <v>426</v>
      </c>
      <c r="B693" t="str">
        <f>VLOOKUP(A693,[1]Sheet1!A:B,2,FALSE)</f>
        <v>CitraLand Bandar Lampung</v>
      </c>
      <c r="C693" t="str">
        <f>VLOOKUP(B693,[1]Proyek!A:E,5,FALSE)</f>
        <v>Housing</v>
      </c>
      <c r="D693" s="8" t="s">
        <v>356</v>
      </c>
      <c r="E693" s="8" t="s">
        <v>16</v>
      </c>
      <c r="F693" s="7" t="s">
        <v>102</v>
      </c>
      <c r="G693" s="7" t="s">
        <v>113</v>
      </c>
      <c r="H693" s="9" t="s">
        <v>22</v>
      </c>
      <c r="I693" s="8" t="s">
        <v>23</v>
      </c>
      <c r="J693" s="8">
        <v>0</v>
      </c>
      <c r="K693" s="8">
        <v>0</v>
      </c>
      <c r="L693" s="5">
        <f t="shared" si="20"/>
        <v>0</v>
      </c>
      <c r="M693" s="7"/>
      <c r="N693">
        <f t="shared" si="21"/>
        <v>0</v>
      </c>
    </row>
    <row r="694" spans="1:14" ht="45" customHeight="1" x14ac:dyDescent="0.35">
      <c r="A694" s="7" t="s">
        <v>426</v>
      </c>
      <c r="B694" t="str">
        <f>VLOOKUP(A694,[1]Sheet1!A:B,2,FALSE)</f>
        <v>CitraLand Bandar Lampung</v>
      </c>
      <c r="C694" t="str">
        <f>VLOOKUP(B694,[1]Proyek!A:E,5,FALSE)</f>
        <v>Housing</v>
      </c>
      <c r="D694" s="8" t="s">
        <v>356</v>
      </c>
      <c r="E694" s="8" t="s">
        <v>16</v>
      </c>
      <c r="F694" s="7" t="s">
        <v>102</v>
      </c>
      <c r="G694" s="7" t="s">
        <v>114</v>
      </c>
      <c r="H694" s="9" t="s">
        <v>22</v>
      </c>
      <c r="I694" s="8" t="s">
        <v>23</v>
      </c>
      <c r="J694" s="8">
        <v>0</v>
      </c>
      <c r="K694" s="8">
        <v>0</v>
      </c>
      <c r="L694" s="5">
        <f t="shared" si="20"/>
        <v>0</v>
      </c>
      <c r="M694" s="7"/>
      <c r="N694">
        <f t="shared" si="21"/>
        <v>0</v>
      </c>
    </row>
    <row r="695" spans="1:14" ht="45" customHeight="1" x14ac:dyDescent="0.35">
      <c r="A695" s="4" t="s">
        <v>426</v>
      </c>
      <c r="B695" t="str">
        <f>VLOOKUP(A695,[1]Sheet1!A:B,2,FALSE)</f>
        <v>CitraLand Bandar Lampung</v>
      </c>
      <c r="C695" t="str">
        <f>VLOOKUP(B695,[1]Proyek!A:E,5,FALSE)</f>
        <v>Housing</v>
      </c>
      <c r="D695" s="5" t="s">
        <v>356</v>
      </c>
      <c r="E695" s="5" t="s">
        <v>16</v>
      </c>
      <c r="F695" s="4" t="s">
        <v>102</v>
      </c>
      <c r="G695" s="4" t="s">
        <v>115</v>
      </c>
      <c r="H695" s="6" t="s">
        <v>436</v>
      </c>
      <c r="I695" s="5" t="s">
        <v>20</v>
      </c>
      <c r="J695" s="5">
        <v>2</v>
      </c>
      <c r="K695" s="5">
        <v>2</v>
      </c>
      <c r="L695" s="5">
        <f t="shared" si="20"/>
        <v>4</v>
      </c>
      <c r="M695" s="4"/>
      <c r="N695">
        <f t="shared" si="21"/>
        <v>0</v>
      </c>
    </row>
    <row r="696" spans="1:14" ht="45" customHeight="1" x14ac:dyDescent="0.35">
      <c r="A696" s="4" t="s">
        <v>426</v>
      </c>
      <c r="B696" t="str">
        <f>VLOOKUP(A696,[1]Sheet1!A:B,2,FALSE)</f>
        <v>CitraLand Bandar Lampung</v>
      </c>
      <c r="C696" t="str">
        <f>VLOOKUP(B696,[1]Proyek!A:E,5,FALSE)</f>
        <v>Housing</v>
      </c>
      <c r="D696" s="5" t="s">
        <v>356</v>
      </c>
      <c r="E696" s="5" t="s">
        <v>16</v>
      </c>
      <c r="F696" s="4" t="s">
        <v>116</v>
      </c>
      <c r="G696" s="4" t="s">
        <v>39</v>
      </c>
      <c r="H696" s="6" t="s">
        <v>437</v>
      </c>
      <c r="I696" s="5" t="s">
        <v>20</v>
      </c>
      <c r="J696" s="5">
        <v>2</v>
      </c>
      <c r="K696" s="5">
        <v>2</v>
      </c>
      <c r="L696" s="5">
        <f t="shared" si="20"/>
        <v>4</v>
      </c>
      <c r="M696" s="4"/>
      <c r="N696">
        <f t="shared" si="21"/>
        <v>0</v>
      </c>
    </row>
    <row r="697" spans="1:14" ht="45" customHeight="1" x14ac:dyDescent="0.35">
      <c r="A697" s="7" t="s">
        <v>426</v>
      </c>
      <c r="B697" t="str">
        <f>VLOOKUP(A697,[1]Sheet1!A:B,2,FALSE)</f>
        <v>CitraLand Bandar Lampung</v>
      </c>
      <c r="C697" t="str">
        <f>VLOOKUP(B697,[1]Proyek!A:E,5,FALSE)</f>
        <v>Housing</v>
      </c>
      <c r="D697" s="8" t="s">
        <v>356</v>
      </c>
      <c r="E697" s="8" t="s">
        <v>16</v>
      </c>
      <c r="F697" s="7" t="s">
        <v>116</v>
      </c>
      <c r="G697" s="7" t="s">
        <v>41</v>
      </c>
      <c r="H697" s="9" t="s">
        <v>22</v>
      </c>
      <c r="I697" s="8" t="s">
        <v>23</v>
      </c>
      <c r="J697" s="8">
        <v>0</v>
      </c>
      <c r="K697" s="8">
        <v>0</v>
      </c>
      <c r="L697" s="5">
        <f t="shared" si="20"/>
        <v>0</v>
      </c>
      <c r="M697" s="7"/>
      <c r="N697">
        <f t="shared" si="21"/>
        <v>0</v>
      </c>
    </row>
    <row r="698" spans="1:14" ht="45" customHeight="1" x14ac:dyDescent="0.35">
      <c r="A698" s="7" t="s">
        <v>426</v>
      </c>
      <c r="B698" t="str">
        <f>VLOOKUP(A698,[1]Sheet1!A:B,2,FALSE)</f>
        <v>CitraLand Bandar Lampung</v>
      </c>
      <c r="C698" t="str">
        <f>VLOOKUP(B698,[1]Proyek!A:E,5,FALSE)</f>
        <v>Housing</v>
      </c>
      <c r="D698" s="8" t="s">
        <v>356</v>
      </c>
      <c r="E698" s="8" t="s">
        <v>16</v>
      </c>
      <c r="F698" s="7" t="s">
        <v>116</v>
      </c>
      <c r="G698" s="7" t="s">
        <v>43</v>
      </c>
      <c r="H698" s="9" t="s">
        <v>22</v>
      </c>
      <c r="I698" s="8" t="s">
        <v>23</v>
      </c>
      <c r="J698" s="8">
        <v>0</v>
      </c>
      <c r="K698" s="8">
        <v>0</v>
      </c>
      <c r="L698" s="5">
        <f t="shared" si="20"/>
        <v>0</v>
      </c>
      <c r="M698" s="7"/>
      <c r="N698">
        <f t="shared" si="21"/>
        <v>0</v>
      </c>
    </row>
    <row r="699" spans="1:14" ht="45" customHeight="1" x14ac:dyDescent="0.35">
      <c r="A699" s="4" t="s">
        <v>426</v>
      </c>
      <c r="B699" t="str">
        <f>VLOOKUP(A699,[1]Sheet1!A:B,2,FALSE)</f>
        <v>CitraLand Bandar Lampung</v>
      </c>
      <c r="C699" t="str">
        <f>VLOOKUP(B699,[1]Proyek!A:E,5,FALSE)</f>
        <v>Housing</v>
      </c>
      <c r="D699" s="5" t="s">
        <v>356</v>
      </c>
      <c r="E699" s="5" t="s">
        <v>16</v>
      </c>
      <c r="F699" s="4" t="s">
        <v>116</v>
      </c>
      <c r="G699" s="4" t="s">
        <v>121</v>
      </c>
      <c r="H699" s="6" t="s">
        <v>438</v>
      </c>
      <c r="I699" s="5" t="s">
        <v>20</v>
      </c>
      <c r="J699" s="5">
        <v>2</v>
      </c>
      <c r="K699" s="5">
        <v>3</v>
      </c>
      <c r="L699" s="5">
        <f t="shared" si="20"/>
        <v>6</v>
      </c>
      <c r="M699" s="4"/>
      <c r="N699">
        <f t="shared" si="21"/>
        <v>0</v>
      </c>
    </row>
    <row r="700" spans="1:14" ht="45" customHeight="1" x14ac:dyDescent="0.35">
      <c r="A700" s="7" t="s">
        <v>426</v>
      </c>
      <c r="B700" t="str">
        <f>VLOOKUP(A700,[1]Sheet1!A:B,2,FALSE)</f>
        <v>CitraLand Bandar Lampung</v>
      </c>
      <c r="C700" t="str">
        <f>VLOOKUP(B700,[1]Proyek!A:E,5,FALSE)</f>
        <v>Housing</v>
      </c>
      <c r="D700" s="8" t="s">
        <v>356</v>
      </c>
      <c r="E700" s="8" t="s">
        <v>16</v>
      </c>
      <c r="F700" s="7" t="s">
        <v>116</v>
      </c>
      <c r="G700" s="7" t="s">
        <v>123</v>
      </c>
      <c r="H700" s="9" t="s">
        <v>22</v>
      </c>
      <c r="I700" s="8" t="s">
        <v>23</v>
      </c>
      <c r="J700" s="8">
        <v>0</v>
      </c>
      <c r="K700" s="8">
        <v>0</v>
      </c>
      <c r="L700" s="5">
        <f t="shared" si="20"/>
        <v>0</v>
      </c>
      <c r="M700" s="7"/>
      <c r="N700">
        <f t="shared" si="21"/>
        <v>0</v>
      </c>
    </row>
    <row r="701" spans="1:14" ht="45" customHeight="1" x14ac:dyDescent="0.35">
      <c r="A701" s="7" t="s">
        <v>426</v>
      </c>
      <c r="B701" t="str">
        <f>VLOOKUP(A701,[1]Sheet1!A:B,2,FALSE)</f>
        <v>CitraLand Bandar Lampung</v>
      </c>
      <c r="C701" t="str">
        <f>VLOOKUP(B701,[1]Proyek!A:E,5,FALSE)</f>
        <v>Housing</v>
      </c>
      <c r="D701" s="8" t="s">
        <v>356</v>
      </c>
      <c r="E701" s="8" t="s">
        <v>16</v>
      </c>
      <c r="F701" s="7" t="s">
        <v>125</v>
      </c>
      <c r="G701" s="7" t="s">
        <v>50</v>
      </c>
      <c r="H701" s="9" t="s">
        <v>22</v>
      </c>
      <c r="I701" s="8" t="s">
        <v>23</v>
      </c>
      <c r="J701" s="8">
        <v>0</v>
      </c>
      <c r="K701" s="8">
        <v>0</v>
      </c>
      <c r="L701" s="5">
        <f t="shared" si="20"/>
        <v>0</v>
      </c>
      <c r="M701" s="7"/>
      <c r="N701">
        <f t="shared" si="21"/>
        <v>0</v>
      </c>
    </row>
    <row r="702" spans="1:14" ht="45" customHeight="1" x14ac:dyDescent="0.35">
      <c r="A702" s="7" t="s">
        <v>426</v>
      </c>
      <c r="B702" t="str">
        <f>VLOOKUP(A702,[1]Sheet1!A:B,2,FALSE)</f>
        <v>CitraLand Bandar Lampung</v>
      </c>
      <c r="C702" t="str">
        <f>VLOOKUP(B702,[1]Proyek!A:E,5,FALSE)</f>
        <v>Housing</v>
      </c>
      <c r="D702" s="8" t="s">
        <v>356</v>
      </c>
      <c r="E702" s="8" t="s">
        <v>16</v>
      </c>
      <c r="F702" s="7" t="s">
        <v>125</v>
      </c>
      <c r="G702" s="7" t="s">
        <v>127</v>
      </c>
      <c r="H702" s="9" t="s">
        <v>22</v>
      </c>
      <c r="I702" s="8" t="s">
        <v>23</v>
      </c>
      <c r="J702" s="8">
        <v>0</v>
      </c>
      <c r="K702" s="8">
        <v>0</v>
      </c>
      <c r="L702" s="5">
        <f t="shared" si="20"/>
        <v>0</v>
      </c>
      <c r="M702" s="7"/>
      <c r="N702">
        <f t="shared" si="21"/>
        <v>0</v>
      </c>
    </row>
    <row r="703" spans="1:14" ht="45" customHeight="1" x14ac:dyDescent="0.35">
      <c r="A703" s="7" t="s">
        <v>426</v>
      </c>
      <c r="B703" t="str">
        <f>VLOOKUP(A703,[1]Sheet1!A:B,2,FALSE)</f>
        <v>CitraLand Bandar Lampung</v>
      </c>
      <c r="C703" t="str">
        <f>VLOOKUP(B703,[1]Proyek!A:E,5,FALSE)</f>
        <v>Housing</v>
      </c>
      <c r="D703" s="8" t="s">
        <v>356</v>
      </c>
      <c r="E703" s="8" t="s">
        <v>16</v>
      </c>
      <c r="F703" s="7" t="s">
        <v>125</v>
      </c>
      <c r="G703" s="7" t="s">
        <v>53</v>
      </c>
      <c r="H703" s="9" t="s">
        <v>22</v>
      </c>
      <c r="I703" s="8" t="s">
        <v>23</v>
      </c>
      <c r="J703" s="8">
        <v>0</v>
      </c>
      <c r="K703" s="8">
        <v>0</v>
      </c>
      <c r="L703" s="5">
        <f t="shared" si="20"/>
        <v>0</v>
      </c>
      <c r="M703" s="7"/>
      <c r="N703">
        <f t="shared" si="21"/>
        <v>0</v>
      </c>
    </row>
    <row r="704" spans="1:14" ht="45" customHeight="1" x14ac:dyDescent="0.35">
      <c r="A704" s="4" t="s">
        <v>426</v>
      </c>
      <c r="B704" t="str">
        <f>VLOOKUP(A704,[1]Sheet1!A:B,2,FALSE)</f>
        <v>CitraLand Bandar Lampung</v>
      </c>
      <c r="C704" t="str">
        <f>VLOOKUP(B704,[1]Proyek!A:E,5,FALSE)</f>
        <v>Housing</v>
      </c>
      <c r="D704" s="5" t="s">
        <v>356</v>
      </c>
      <c r="E704" s="5" t="s">
        <v>16</v>
      </c>
      <c r="F704" s="4" t="s">
        <v>125</v>
      </c>
      <c r="G704" s="4" t="s">
        <v>128</v>
      </c>
      <c r="H704" s="6" t="s">
        <v>439</v>
      </c>
      <c r="I704" s="5" t="s">
        <v>20</v>
      </c>
      <c r="J704" s="5">
        <v>2</v>
      </c>
      <c r="K704" s="5">
        <v>2</v>
      </c>
      <c r="L704" s="5">
        <f t="shared" si="20"/>
        <v>4</v>
      </c>
      <c r="M704" s="4"/>
      <c r="N704">
        <f t="shared" si="21"/>
        <v>0</v>
      </c>
    </row>
    <row r="705" spans="1:14" ht="45" customHeight="1" x14ac:dyDescent="0.35">
      <c r="A705" s="7" t="s">
        <v>440</v>
      </c>
      <c r="B705" t="str">
        <f>VLOOKUP(A705,[1]Sheet1!A:B,2,FALSE)</f>
        <v>CitraLand Gama City Medan</v>
      </c>
      <c r="C705" t="str">
        <f>VLOOKUP(B705,[1]Proyek!A:E,5,FALSE)</f>
        <v>Housing</v>
      </c>
      <c r="D705" s="8" t="s">
        <v>356</v>
      </c>
      <c r="E705" s="8" t="s">
        <v>16</v>
      </c>
      <c r="F705" s="7" t="s">
        <v>60</v>
      </c>
      <c r="G705" s="7" t="s">
        <v>61</v>
      </c>
      <c r="H705" s="9" t="s">
        <v>22</v>
      </c>
      <c r="I705" s="8" t="s">
        <v>23</v>
      </c>
      <c r="J705" s="8">
        <v>0</v>
      </c>
      <c r="K705" s="8">
        <v>0</v>
      </c>
      <c r="L705" s="5">
        <f t="shared" si="20"/>
        <v>0</v>
      </c>
      <c r="M705" s="7"/>
      <c r="N705">
        <f t="shared" si="21"/>
        <v>0</v>
      </c>
    </row>
    <row r="706" spans="1:14" ht="45" customHeight="1" x14ac:dyDescent="0.35">
      <c r="A706" s="7" t="s">
        <v>440</v>
      </c>
      <c r="B706" t="str">
        <f>VLOOKUP(A706,[1]Sheet1!A:B,2,FALSE)</f>
        <v>CitraLand Gama City Medan</v>
      </c>
      <c r="C706" t="str">
        <f>VLOOKUP(B706,[1]Proyek!A:E,5,FALSE)</f>
        <v>Housing</v>
      </c>
      <c r="D706" s="8" t="s">
        <v>356</v>
      </c>
      <c r="E706" s="8" t="s">
        <v>16</v>
      </c>
      <c r="F706" s="7" t="s">
        <v>60</v>
      </c>
      <c r="G706" s="7" t="s">
        <v>62</v>
      </c>
      <c r="H706" s="9" t="s">
        <v>22</v>
      </c>
      <c r="I706" s="8" t="s">
        <v>23</v>
      </c>
      <c r="J706" s="8">
        <v>0</v>
      </c>
      <c r="K706" s="8">
        <v>0</v>
      </c>
      <c r="L706" s="5">
        <f t="shared" si="20"/>
        <v>0</v>
      </c>
      <c r="M706" s="7"/>
      <c r="N706">
        <f t="shared" si="21"/>
        <v>0</v>
      </c>
    </row>
    <row r="707" spans="1:14" ht="45" customHeight="1" x14ac:dyDescent="0.35">
      <c r="A707" s="7" t="s">
        <v>440</v>
      </c>
      <c r="B707" t="str">
        <f>VLOOKUP(A707,[1]Sheet1!A:B,2,FALSE)</f>
        <v>CitraLand Gama City Medan</v>
      </c>
      <c r="C707" t="str">
        <f>VLOOKUP(B707,[1]Proyek!A:E,5,FALSE)</f>
        <v>Housing</v>
      </c>
      <c r="D707" s="8" t="s">
        <v>356</v>
      </c>
      <c r="E707" s="8" t="s">
        <v>16</v>
      </c>
      <c r="F707" s="7" t="s">
        <v>60</v>
      </c>
      <c r="G707" s="7" t="s">
        <v>63</v>
      </c>
      <c r="H707" s="9" t="s">
        <v>22</v>
      </c>
      <c r="I707" s="8" t="s">
        <v>23</v>
      </c>
      <c r="J707" s="8">
        <v>0</v>
      </c>
      <c r="K707" s="8">
        <v>0</v>
      </c>
      <c r="L707" s="5">
        <f t="shared" ref="L707:L770" si="22">J707*K707</f>
        <v>0</v>
      </c>
      <c r="M707" s="7"/>
      <c r="N707">
        <f t="shared" ref="N707:N770" si="23">IF(H707="",0,(LEN(H707)-LEN(SUBSTITUTE(LOWER(H707),"temuan ulangan","")))/LEN("temuan ulangan")+(LEN(H707)-LEN(SUBSTITUTE(H707,"(TU)","")))/LEN("(TU)"))</f>
        <v>0</v>
      </c>
    </row>
    <row r="708" spans="1:14" ht="45" customHeight="1" x14ac:dyDescent="0.35">
      <c r="A708" s="7" t="s">
        <v>440</v>
      </c>
      <c r="B708" t="str">
        <f>VLOOKUP(A708,[1]Sheet1!A:B,2,FALSE)</f>
        <v>CitraLand Gama City Medan</v>
      </c>
      <c r="C708" t="str">
        <f>VLOOKUP(B708,[1]Proyek!A:E,5,FALSE)</f>
        <v>Housing</v>
      </c>
      <c r="D708" s="8" t="s">
        <v>356</v>
      </c>
      <c r="E708" s="8" t="s">
        <v>16</v>
      </c>
      <c r="F708" s="7" t="s">
        <v>60</v>
      </c>
      <c r="G708" s="7" t="s">
        <v>64</v>
      </c>
      <c r="H708" s="9" t="s">
        <v>22</v>
      </c>
      <c r="I708" s="8" t="s">
        <v>23</v>
      </c>
      <c r="J708" s="8">
        <v>0</v>
      </c>
      <c r="K708" s="8">
        <v>0</v>
      </c>
      <c r="L708" s="5">
        <f t="shared" si="22"/>
        <v>0</v>
      </c>
      <c r="M708" s="7"/>
      <c r="N708">
        <f t="shared" si="23"/>
        <v>0</v>
      </c>
    </row>
    <row r="709" spans="1:14" ht="45" customHeight="1" x14ac:dyDescent="0.35">
      <c r="A709" s="7" t="s">
        <v>440</v>
      </c>
      <c r="B709" t="str">
        <f>VLOOKUP(A709,[1]Sheet1!A:B,2,FALSE)</f>
        <v>CitraLand Gama City Medan</v>
      </c>
      <c r="C709" t="str">
        <f>VLOOKUP(B709,[1]Proyek!A:E,5,FALSE)</f>
        <v>Housing</v>
      </c>
      <c r="D709" s="8" t="s">
        <v>356</v>
      </c>
      <c r="E709" s="8" t="s">
        <v>16</v>
      </c>
      <c r="F709" s="7" t="s">
        <v>60</v>
      </c>
      <c r="G709" s="7" t="s">
        <v>65</v>
      </c>
      <c r="H709" s="9" t="s">
        <v>22</v>
      </c>
      <c r="I709" s="8" t="s">
        <v>23</v>
      </c>
      <c r="J709" s="8">
        <v>0</v>
      </c>
      <c r="K709" s="8">
        <v>0</v>
      </c>
      <c r="L709" s="5">
        <f t="shared" si="22"/>
        <v>0</v>
      </c>
      <c r="M709" s="7"/>
      <c r="N709">
        <f t="shared" si="23"/>
        <v>0</v>
      </c>
    </row>
    <row r="710" spans="1:14" ht="45" customHeight="1" x14ac:dyDescent="0.35">
      <c r="A710" s="7" t="s">
        <v>440</v>
      </c>
      <c r="B710" t="str">
        <f>VLOOKUP(A710,[1]Sheet1!A:B,2,FALSE)</f>
        <v>CitraLand Gama City Medan</v>
      </c>
      <c r="C710" t="str">
        <f>VLOOKUP(B710,[1]Proyek!A:E,5,FALSE)</f>
        <v>Housing</v>
      </c>
      <c r="D710" s="8" t="s">
        <v>356</v>
      </c>
      <c r="E710" s="8" t="s">
        <v>16</v>
      </c>
      <c r="F710" s="7" t="s">
        <v>60</v>
      </c>
      <c r="G710" s="7" t="s">
        <v>67</v>
      </c>
      <c r="H710" s="9" t="s">
        <v>22</v>
      </c>
      <c r="I710" s="8" t="s">
        <v>23</v>
      </c>
      <c r="J710" s="8">
        <v>0</v>
      </c>
      <c r="K710" s="8">
        <v>0</v>
      </c>
      <c r="L710" s="5">
        <f t="shared" si="22"/>
        <v>0</v>
      </c>
      <c r="M710" s="7"/>
      <c r="N710">
        <f t="shared" si="23"/>
        <v>0</v>
      </c>
    </row>
    <row r="711" spans="1:14" ht="45" customHeight="1" x14ac:dyDescent="0.35">
      <c r="A711" s="7" t="s">
        <v>440</v>
      </c>
      <c r="B711" t="str">
        <f>VLOOKUP(A711,[1]Sheet1!A:B,2,FALSE)</f>
        <v>CitraLand Gama City Medan</v>
      </c>
      <c r="C711" t="str">
        <f>VLOOKUP(B711,[1]Proyek!A:E,5,FALSE)</f>
        <v>Housing</v>
      </c>
      <c r="D711" s="8" t="s">
        <v>356</v>
      </c>
      <c r="E711" s="8" t="s">
        <v>16</v>
      </c>
      <c r="F711" s="7" t="s">
        <v>60</v>
      </c>
      <c r="G711" s="7" t="s">
        <v>68</v>
      </c>
      <c r="H711" s="9" t="s">
        <v>22</v>
      </c>
      <c r="I711" s="8" t="s">
        <v>23</v>
      </c>
      <c r="J711" s="8">
        <v>0</v>
      </c>
      <c r="K711" s="8">
        <v>0</v>
      </c>
      <c r="L711" s="5">
        <f t="shared" si="22"/>
        <v>0</v>
      </c>
      <c r="M711" s="7"/>
      <c r="N711">
        <f t="shared" si="23"/>
        <v>0</v>
      </c>
    </row>
    <row r="712" spans="1:14" ht="45" customHeight="1" x14ac:dyDescent="0.35">
      <c r="A712" s="7" t="s">
        <v>440</v>
      </c>
      <c r="B712" t="str">
        <f>VLOOKUP(A712,[1]Sheet1!A:B,2,FALSE)</f>
        <v>CitraLand Gama City Medan</v>
      </c>
      <c r="C712" t="str">
        <f>VLOOKUP(B712,[1]Proyek!A:E,5,FALSE)</f>
        <v>Housing</v>
      </c>
      <c r="D712" s="8" t="s">
        <v>356</v>
      </c>
      <c r="E712" s="8" t="s">
        <v>16</v>
      </c>
      <c r="F712" s="7" t="s">
        <v>60</v>
      </c>
      <c r="G712" s="7" t="s">
        <v>69</v>
      </c>
      <c r="H712" s="9" t="s">
        <v>22</v>
      </c>
      <c r="I712" s="8" t="s">
        <v>23</v>
      </c>
      <c r="J712" s="8">
        <v>0</v>
      </c>
      <c r="K712" s="8">
        <v>0</v>
      </c>
      <c r="L712" s="5">
        <f t="shared" si="22"/>
        <v>0</v>
      </c>
      <c r="M712" s="7"/>
      <c r="N712">
        <f t="shared" si="23"/>
        <v>0</v>
      </c>
    </row>
    <row r="713" spans="1:14" ht="45" customHeight="1" x14ac:dyDescent="0.35">
      <c r="A713" s="7" t="s">
        <v>440</v>
      </c>
      <c r="B713" t="str">
        <f>VLOOKUP(A713,[1]Sheet1!A:B,2,FALSE)</f>
        <v>CitraLand Gama City Medan</v>
      </c>
      <c r="C713" t="str">
        <f>VLOOKUP(B713,[1]Proyek!A:E,5,FALSE)</f>
        <v>Housing</v>
      </c>
      <c r="D713" s="8" t="s">
        <v>356</v>
      </c>
      <c r="E713" s="8" t="s">
        <v>16</v>
      </c>
      <c r="F713" s="7" t="s">
        <v>60</v>
      </c>
      <c r="G713" s="7" t="s">
        <v>70</v>
      </c>
      <c r="H713" s="9" t="s">
        <v>22</v>
      </c>
      <c r="I713" s="8" t="s">
        <v>23</v>
      </c>
      <c r="J713" s="8">
        <v>0</v>
      </c>
      <c r="K713" s="8">
        <v>0</v>
      </c>
      <c r="L713" s="5">
        <f t="shared" si="22"/>
        <v>0</v>
      </c>
      <c r="M713" s="7"/>
      <c r="N713">
        <f t="shared" si="23"/>
        <v>0</v>
      </c>
    </row>
    <row r="714" spans="1:14" ht="45" customHeight="1" x14ac:dyDescent="0.35">
      <c r="A714" s="4" t="s">
        <v>440</v>
      </c>
      <c r="B714" t="str">
        <f>VLOOKUP(A714,[1]Sheet1!A:B,2,FALSE)</f>
        <v>CitraLand Gama City Medan</v>
      </c>
      <c r="C714" t="str">
        <f>VLOOKUP(B714,[1]Proyek!A:E,5,FALSE)</f>
        <v>Housing</v>
      </c>
      <c r="D714" s="5" t="s">
        <v>356</v>
      </c>
      <c r="E714" s="5" t="s">
        <v>16</v>
      </c>
      <c r="F714" s="4" t="s">
        <v>60</v>
      </c>
      <c r="G714" s="4" t="s">
        <v>71</v>
      </c>
      <c r="H714" s="6" t="s">
        <v>441</v>
      </c>
      <c r="I714" s="5" t="s">
        <v>20</v>
      </c>
      <c r="J714" s="5">
        <v>2</v>
      </c>
      <c r="K714" s="5">
        <v>2</v>
      </c>
      <c r="L714" s="5">
        <f t="shared" si="22"/>
        <v>4</v>
      </c>
      <c r="M714" s="4"/>
      <c r="N714">
        <f t="shared" si="23"/>
        <v>0</v>
      </c>
    </row>
    <row r="715" spans="1:14" ht="45" customHeight="1" x14ac:dyDescent="0.35">
      <c r="A715" s="7" t="s">
        <v>440</v>
      </c>
      <c r="B715" t="str">
        <f>VLOOKUP(A715,[1]Sheet1!A:B,2,FALSE)</f>
        <v>CitraLand Gama City Medan</v>
      </c>
      <c r="C715" t="str">
        <f>VLOOKUP(B715,[1]Proyek!A:E,5,FALSE)</f>
        <v>Housing</v>
      </c>
      <c r="D715" s="8" t="s">
        <v>356</v>
      </c>
      <c r="E715" s="8" t="s">
        <v>16</v>
      </c>
      <c r="F715" s="7" t="s">
        <v>60</v>
      </c>
      <c r="G715" s="7" t="s">
        <v>151</v>
      </c>
      <c r="H715" s="9" t="s">
        <v>22</v>
      </c>
      <c r="I715" s="8" t="s">
        <v>23</v>
      </c>
      <c r="J715" s="8">
        <v>0</v>
      </c>
      <c r="K715" s="8">
        <v>0</v>
      </c>
      <c r="L715" s="5">
        <f t="shared" si="22"/>
        <v>0</v>
      </c>
      <c r="M715" s="7"/>
      <c r="N715">
        <f t="shared" si="23"/>
        <v>0</v>
      </c>
    </row>
    <row r="716" spans="1:14" ht="45" customHeight="1" x14ac:dyDescent="0.35">
      <c r="A716" s="4" t="s">
        <v>440</v>
      </c>
      <c r="B716" t="str">
        <f>VLOOKUP(A716,[1]Sheet1!A:B,2,FALSE)</f>
        <v>CitraLand Gama City Medan</v>
      </c>
      <c r="C716" t="str">
        <f>VLOOKUP(B716,[1]Proyek!A:E,5,FALSE)</f>
        <v>Housing</v>
      </c>
      <c r="D716" s="5" t="s">
        <v>356</v>
      </c>
      <c r="E716" s="5" t="s">
        <v>16</v>
      </c>
      <c r="F716" s="4" t="s">
        <v>74</v>
      </c>
      <c r="G716" s="4" t="s">
        <v>75</v>
      </c>
      <c r="H716" s="6" t="s">
        <v>442</v>
      </c>
      <c r="I716" s="5" t="s">
        <v>20</v>
      </c>
      <c r="J716" s="5">
        <v>2</v>
      </c>
      <c r="K716" s="5">
        <v>1</v>
      </c>
      <c r="L716" s="5">
        <f t="shared" si="22"/>
        <v>2</v>
      </c>
      <c r="M716" s="4"/>
      <c r="N716">
        <f t="shared" si="23"/>
        <v>0</v>
      </c>
    </row>
    <row r="717" spans="1:14" ht="45" customHeight="1" x14ac:dyDescent="0.35">
      <c r="A717" s="7" t="s">
        <v>440</v>
      </c>
      <c r="B717" t="str">
        <f>VLOOKUP(A717,[1]Sheet1!A:B,2,FALSE)</f>
        <v>CitraLand Gama City Medan</v>
      </c>
      <c r="C717" t="str">
        <f>VLOOKUP(B717,[1]Proyek!A:E,5,FALSE)</f>
        <v>Housing</v>
      </c>
      <c r="D717" s="8" t="s">
        <v>356</v>
      </c>
      <c r="E717" s="8" t="s">
        <v>16</v>
      </c>
      <c r="F717" s="7" t="s">
        <v>74</v>
      </c>
      <c r="G717" s="7" t="s">
        <v>131</v>
      </c>
      <c r="H717" s="9" t="s">
        <v>22</v>
      </c>
      <c r="I717" s="8" t="s">
        <v>23</v>
      </c>
      <c r="J717" s="8">
        <v>0</v>
      </c>
      <c r="K717" s="8">
        <v>0</v>
      </c>
      <c r="L717" s="5">
        <f t="shared" si="22"/>
        <v>0</v>
      </c>
      <c r="M717" s="7"/>
      <c r="N717">
        <f t="shared" si="23"/>
        <v>0</v>
      </c>
    </row>
    <row r="718" spans="1:14" ht="45" customHeight="1" x14ac:dyDescent="0.35">
      <c r="A718" s="4" t="s">
        <v>440</v>
      </c>
      <c r="B718" t="str">
        <f>VLOOKUP(A718,[1]Sheet1!A:B,2,FALSE)</f>
        <v>CitraLand Gama City Medan</v>
      </c>
      <c r="C718" t="str">
        <f>VLOOKUP(B718,[1]Proyek!A:E,5,FALSE)</f>
        <v>Housing</v>
      </c>
      <c r="D718" s="5" t="s">
        <v>356</v>
      </c>
      <c r="E718" s="5" t="s">
        <v>16</v>
      </c>
      <c r="F718" s="4" t="s">
        <v>74</v>
      </c>
      <c r="G718" s="4" t="s">
        <v>77</v>
      </c>
      <c r="H718" s="6" t="s">
        <v>443</v>
      </c>
      <c r="I718" s="5" t="s">
        <v>20</v>
      </c>
      <c r="J718" s="5">
        <v>2</v>
      </c>
      <c r="K718" s="5">
        <v>1</v>
      </c>
      <c r="L718" s="5">
        <f t="shared" si="22"/>
        <v>2</v>
      </c>
      <c r="M718" s="4"/>
      <c r="N718">
        <f t="shared" si="23"/>
        <v>0</v>
      </c>
    </row>
    <row r="719" spans="1:14" ht="45" customHeight="1" x14ac:dyDescent="0.35">
      <c r="A719" s="4" t="s">
        <v>440</v>
      </c>
      <c r="B719" t="str">
        <f>VLOOKUP(A719,[1]Sheet1!A:B,2,FALSE)</f>
        <v>CitraLand Gama City Medan</v>
      </c>
      <c r="C719" t="str">
        <f>VLOOKUP(B719,[1]Proyek!A:E,5,FALSE)</f>
        <v>Housing</v>
      </c>
      <c r="D719" s="5" t="s">
        <v>356</v>
      </c>
      <c r="E719" s="5" t="s">
        <v>16</v>
      </c>
      <c r="F719" s="4" t="s">
        <v>74</v>
      </c>
      <c r="G719" s="4" t="s">
        <v>77</v>
      </c>
      <c r="H719" s="6" t="s">
        <v>444</v>
      </c>
      <c r="I719" s="5" t="s">
        <v>20</v>
      </c>
      <c r="J719" s="5">
        <v>1</v>
      </c>
      <c r="K719" s="5">
        <v>2</v>
      </c>
      <c r="L719" s="5">
        <f t="shared" si="22"/>
        <v>2</v>
      </c>
      <c r="M719" s="4"/>
      <c r="N719">
        <f t="shared" si="23"/>
        <v>0</v>
      </c>
    </row>
    <row r="720" spans="1:14" ht="45" customHeight="1" x14ac:dyDescent="0.35">
      <c r="A720" s="4" t="s">
        <v>440</v>
      </c>
      <c r="B720" t="str">
        <f>VLOOKUP(A720,[1]Sheet1!A:B,2,FALSE)</f>
        <v>CitraLand Gama City Medan</v>
      </c>
      <c r="C720" t="str">
        <f>VLOOKUP(B720,[1]Proyek!A:E,5,FALSE)</f>
        <v>Housing</v>
      </c>
      <c r="D720" s="5" t="s">
        <v>356</v>
      </c>
      <c r="E720" s="5" t="s">
        <v>16</v>
      </c>
      <c r="F720" s="4" t="s">
        <v>74</v>
      </c>
      <c r="G720" s="4" t="s">
        <v>79</v>
      </c>
      <c r="H720" s="6" t="s">
        <v>445</v>
      </c>
      <c r="I720" s="5" t="s">
        <v>20</v>
      </c>
      <c r="J720" s="5">
        <v>2</v>
      </c>
      <c r="K720" s="5">
        <v>3</v>
      </c>
      <c r="L720" s="5">
        <f t="shared" si="22"/>
        <v>6</v>
      </c>
      <c r="M720" s="4"/>
      <c r="N720">
        <f t="shared" si="23"/>
        <v>0</v>
      </c>
    </row>
    <row r="721" spans="1:14" ht="45" customHeight="1" x14ac:dyDescent="0.35">
      <c r="A721" s="4" t="s">
        <v>440</v>
      </c>
      <c r="B721" t="str">
        <f>VLOOKUP(A721,[1]Sheet1!A:B,2,FALSE)</f>
        <v>CitraLand Gama City Medan</v>
      </c>
      <c r="C721" t="str">
        <f>VLOOKUP(B721,[1]Proyek!A:E,5,FALSE)</f>
        <v>Housing</v>
      </c>
      <c r="D721" s="5" t="s">
        <v>356</v>
      </c>
      <c r="E721" s="5" t="s">
        <v>16</v>
      </c>
      <c r="F721" s="4" t="s">
        <v>74</v>
      </c>
      <c r="G721" s="4" t="s">
        <v>79</v>
      </c>
      <c r="H721" s="6" t="s">
        <v>446</v>
      </c>
      <c r="I721" s="5" t="s">
        <v>20</v>
      </c>
      <c r="J721" s="5">
        <v>1</v>
      </c>
      <c r="K721" s="5">
        <v>3</v>
      </c>
      <c r="L721" s="5">
        <f t="shared" si="22"/>
        <v>3</v>
      </c>
      <c r="M721" s="4"/>
      <c r="N721">
        <f t="shared" si="23"/>
        <v>0</v>
      </c>
    </row>
    <row r="722" spans="1:14" ht="45" customHeight="1" x14ac:dyDescent="0.35">
      <c r="A722" s="4" t="s">
        <v>440</v>
      </c>
      <c r="B722" t="str">
        <f>VLOOKUP(A722,[1]Sheet1!A:B,2,FALSE)</f>
        <v>CitraLand Gama City Medan</v>
      </c>
      <c r="C722" t="str">
        <f>VLOOKUP(B722,[1]Proyek!A:E,5,FALSE)</f>
        <v>Housing</v>
      </c>
      <c r="D722" s="5" t="s">
        <v>356</v>
      </c>
      <c r="E722" s="5" t="s">
        <v>16</v>
      </c>
      <c r="F722" s="4" t="s">
        <v>74</v>
      </c>
      <c r="G722" s="4" t="s">
        <v>81</v>
      </c>
      <c r="H722" s="6" t="s">
        <v>447</v>
      </c>
      <c r="I722" s="5" t="s">
        <v>20</v>
      </c>
      <c r="J722" s="5">
        <v>3</v>
      </c>
      <c r="K722" s="5">
        <v>1</v>
      </c>
      <c r="L722" s="5">
        <f t="shared" si="22"/>
        <v>3</v>
      </c>
      <c r="M722" s="4"/>
      <c r="N722">
        <f t="shared" si="23"/>
        <v>0</v>
      </c>
    </row>
    <row r="723" spans="1:14" ht="45" customHeight="1" x14ac:dyDescent="0.35">
      <c r="A723" s="4" t="s">
        <v>440</v>
      </c>
      <c r="B723" t="str">
        <f>VLOOKUP(A723,[1]Sheet1!A:B,2,FALSE)</f>
        <v>CitraLand Gama City Medan</v>
      </c>
      <c r="C723" t="str">
        <f>VLOOKUP(B723,[1]Proyek!A:E,5,FALSE)</f>
        <v>Housing</v>
      </c>
      <c r="D723" s="5" t="s">
        <v>356</v>
      </c>
      <c r="E723" s="5" t="s">
        <v>16</v>
      </c>
      <c r="F723" s="4" t="s">
        <v>74</v>
      </c>
      <c r="G723" s="4" t="s">
        <v>81</v>
      </c>
      <c r="H723" s="6" t="s">
        <v>448</v>
      </c>
      <c r="I723" s="5" t="s">
        <v>20</v>
      </c>
      <c r="J723" s="5">
        <v>2</v>
      </c>
      <c r="K723" s="5">
        <v>1</v>
      </c>
      <c r="L723" s="5">
        <f t="shared" si="22"/>
        <v>2</v>
      </c>
      <c r="M723" s="4"/>
      <c r="N723">
        <f t="shared" si="23"/>
        <v>1</v>
      </c>
    </row>
    <row r="724" spans="1:14" ht="45" customHeight="1" x14ac:dyDescent="0.35">
      <c r="A724" s="7" t="s">
        <v>440</v>
      </c>
      <c r="B724" t="str">
        <f>VLOOKUP(A724,[1]Sheet1!A:B,2,FALSE)</f>
        <v>CitraLand Gama City Medan</v>
      </c>
      <c r="C724" t="str">
        <f>VLOOKUP(B724,[1]Proyek!A:E,5,FALSE)</f>
        <v>Housing</v>
      </c>
      <c r="D724" s="8" t="s">
        <v>356</v>
      </c>
      <c r="E724" s="8" t="s">
        <v>16</v>
      </c>
      <c r="F724" s="7" t="s">
        <v>83</v>
      </c>
      <c r="G724" s="7" t="s">
        <v>84</v>
      </c>
      <c r="H724" s="9" t="s">
        <v>22</v>
      </c>
      <c r="I724" s="8" t="s">
        <v>23</v>
      </c>
      <c r="J724" s="8">
        <v>0</v>
      </c>
      <c r="K724" s="8">
        <v>0</v>
      </c>
      <c r="L724" s="5">
        <f t="shared" si="22"/>
        <v>0</v>
      </c>
      <c r="M724" s="7"/>
      <c r="N724">
        <f t="shared" si="23"/>
        <v>0</v>
      </c>
    </row>
    <row r="725" spans="1:14" ht="45" customHeight="1" x14ac:dyDescent="0.35">
      <c r="A725" s="7" t="s">
        <v>440</v>
      </c>
      <c r="B725" t="str">
        <f>VLOOKUP(A725,[1]Sheet1!A:B,2,FALSE)</f>
        <v>CitraLand Gama City Medan</v>
      </c>
      <c r="C725" t="str">
        <f>VLOOKUP(B725,[1]Proyek!A:E,5,FALSE)</f>
        <v>Housing</v>
      </c>
      <c r="D725" s="8" t="s">
        <v>356</v>
      </c>
      <c r="E725" s="8" t="s">
        <v>16</v>
      </c>
      <c r="F725" s="7" t="s">
        <v>83</v>
      </c>
      <c r="G725" s="7" t="s">
        <v>85</v>
      </c>
      <c r="H725" s="9" t="s">
        <v>22</v>
      </c>
      <c r="I725" s="8" t="s">
        <v>23</v>
      </c>
      <c r="J725" s="8">
        <v>0</v>
      </c>
      <c r="K725" s="8">
        <v>0</v>
      </c>
      <c r="L725" s="5">
        <f t="shared" si="22"/>
        <v>0</v>
      </c>
      <c r="M725" s="7"/>
      <c r="N725">
        <f t="shared" si="23"/>
        <v>0</v>
      </c>
    </row>
    <row r="726" spans="1:14" ht="45" customHeight="1" x14ac:dyDescent="0.35">
      <c r="A726" s="7" t="s">
        <v>440</v>
      </c>
      <c r="B726" t="str">
        <f>VLOOKUP(A726,[1]Sheet1!A:B,2,FALSE)</f>
        <v>CitraLand Gama City Medan</v>
      </c>
      <c r="C726" t="str">
        <f>VLOOKUP(B726,[1]Proyek!A:E,5,FALSE)</f>
        <v>Housing</v>
      </c>
      <c r="D726" s="8" t="s">
        <v>356</v>
      </c>
      <c r="E726" s="8" t="s">
        <v>16</v>
      </c>
      <c r="F726" s="7" t="s">
        <v>83</v>
      </c>
      <c r="G726" s="7" t="s">
        <v>86</v>
      </c>
      <c r="H726" s="9" t="s">
        <v>22</v>
      </c>
      <c r="I726" s="8" t="s">
        <v>23</v>
      </c>
      <c r="J726" s="8">
        <v>0</v>
      </c>
      <c r="K726" s="8">
        <v>0</v>
      </c>
      <c r="L726" s="5">
        <f t="shared" si="22"/>
        <v>0</v>
      </c>
      <c r="M726" s="7"/>
      <c r="N726">
        <f t="shared" si="23"/>
        <v>0</v>
      </c>
    </row>
    <row r="727" spans="1:14" ht="45" customHeight="1" x14ac:dyDescent="0.35">
      <c r="A727" s="7" t="s">
        <v>440</v>
      </c>
      <c r="B727" t="str">
        <f>VLOOKUP(A727,[1]Sheet1!A:B,2,FALSE)</f>
        <v>CitraLand Gama City Medan</v>
      </c>
      <c r="C727" t="str">
        <f>VLOOKUP(B727,[1]Proyek!A:E,5,FALSE)</f>
        <v>Housing</v>
      </c>
      <c r="D727" s="8" t="s">
        <v>356</v>
      </c>
      <c r="E727" s="8" t="s">
        <v>16</v>
      </c>
      <c r="F727" s="7" t="s">
        <v>83</v>
      </c>
      <c r="G727" s="7" t="s">
        <v>88</v>
      </c>
      <c r="H727" s="9" t="s">
        <v>22</v>
      </c>
      <c r="I727" s="8" t="s">
        <v>23</v>
      </c>
      <c r="J727" s="8">
        <v>0</v>
      </c>
      <c r="K727" s="8">
        <v>0</v>
      </c>
      <c r="L727" s="5">
        <f t="shared" si="22"/>
        <v>0</v>
      </c>
      <c r="M727" s="7"/>
      <c r="N727">
        <f t="shared" si="23"/>
        <v>0</v>
      </c>
    </row>
    <row r="728" spans="1:14" ht="45" customHeight="1" x14ac:dyDescent="0.35">
      <c r="A728" s="4" t="s">
        <v>440</v>
      </c>
      <c r="B728" t="str">
        <f>VLOOKUP(A728,[1]Sheet1!A:B,2,FALSE)</f>
        <v>CitraLand Gama City Medan</v>
      </c>
      <c r="C728" t="str">
        <f>VLOOKUP(B728,[1]Proyek!A:E,5,FALSE)</f>
        <v>Housing</v>
      </c>
      <c r="D728" s="5" t="s">
        <v>356</v>
      </c>
      <c r="E728" s="5" t="s">
        <v>16</v>
      </c>
      <c r="F728" s="4" t="s">
        <v>83</v>
      </c>
      <c r="G728" s="4" t="s">
        <v>90</v>
      </c>
      <c r="H728" s="6" t="s">
        <v>449</v>
      </c>
      <c r="I728" s="5" t="s">
        <v>20</v>
      </c>
      <c r="J728" s="5">
        <v>2</v>
      </c>
      <c r="K728" s="5">
        <v>1</v>
      </c>
      <c r="L728" s="5">
        <f t="shared" si="22"/>
        <v>2</v>
      </c>
      <c r="M728" s="4"/>
      <c r="N728">
        <f t="shared" si="23"/>
        <v>0</v>
      </c>
    </row>
    <row r="729" spans="1:14" ht="45" customHeight="1" x14ac:dyDescent="0.35">
      <c r="A729" s="4" t="s">
        <v>440</v>
      </c>
      <c r="B729" t="str">
        <f>VLOOKUP(A729,[1]Sheet1!A:B,2,FALSE)</f>
        <v>CitraLand Gama City Medan</v>
      </c>
      <c r="C729" t="str">
        <f>VLOOKUP(B729,[1]Proyek!A:E,5,FALSE)</f>
        <v>Housing</v>
      </c>
      <c r="D729" s="5" t="s">
        <v>356</v>
      </c>
      <c r="E729" s="5" t="s">
        <v>16</v>
      </c>
      <c r="F729" s="4" t="s">
        <v>91</v>
      </c>
      <c r="G729" s="4" t="s">
        <v>92</v>
      </c>
      <c r="H729" s="6" t="s">
        <v>450</v>
      </c>
      <c r="I729" s="5" t="s">
        <v>20</v>
      </c>
      <c r="J729" s="5">
        <v>2</v>
      </c>
      <c r="K729" s="5">
        <v>4</v>
      </c>
      <c r="L729" s="5">
        <f t="shared" si="22"/>
        <v>8</v>
      </c>
      <c r="M729" s="4"/>
      <c r="N729">
        <f t="shared" si="23"/>
        <v>0</v>
      </c>
    </row>
    <row r="730" spans="1:14" ht="45" customHeight="1" x14ac:dyDescent="0.35">
      <c r="A730" s="4" t="s">
        <v>440</v>
      </c>
      <c r="B730" t="str">
        <f>VLOOKUP(A730,[1]Sheet1!A:B,2,FALSE)</f>
        <v>CitraLand Gama City Medan</v>
      </c>
      <c r="C730" t="str">
        <f>VLOOKUP(B730,[1]Proyek!A:E,5,FALSE)</f>
        <v>Housing</v>
      </c>
      <c r="D730" s="5" t="s">
        <v>356</v>
      </c>
      <c r="E730" s="5" t="s">
        <v>16</v>
      </c>
      <c r="F730" s="4" t="s">
        <v>91</v>
      </c>
      <c r="G730" s="4" t="s">
        <v>95</v>
      </c>
      <c r="H730" s="6" t="s">
        <v>451</v>
      </c>
      <c r="I730" s="5" t="s">
        <v>20</v>
      </c>
      <c r="J730" s="5">
        <v>2</v>
      </c>
      <c r="K730" s="5">
        <v>1.5</v>
      </c>
      <c r="L730" s="5">
        <f t="shared" si="22"/>
        <v>3</v>
      </c>
      <c r="M730" s="4"/>
      <c r="N730">
        <f t="shared" si="23"/>
        <v>1</v>
      </c>
    </row>
    <row r="731" spans="1:14" ht="45" customHeight="1" x14ac:dyDescent="0.35">
      <c r="A731" s="7" t="s">
        <v>440</v>
      </c>
      <c r="B731" t="str">
        <f>VLOOKUP(A731,[1]Sheet1!A:B,2,FALSE)</f>
        <v>CitraLand Gama City Medan</v>
      </c>
      <c r="C731" t="str">
        <f>VLOOKUP(B731,[1]Proyek!A:E,5,FALSE)</f>
        <v>Housing</v>
      </c>
      <c r="D731" s="8" t="s">
        <v>356</v>
      </c>
      <c r="E731" s="8" t="s">
        <v>16</v>
      </c>
      <c r="F731" s="7" t="s">
        <v>91</v>
      </c>
      <c r="G731" s="7" t="s">
        <v>97</v>
      </c>
      <c r="H731" s="9" t="s">
        <v>22</v>
      </c>
      <c r="I731" s="8" t="s">
        <v>23</v>
      </c>
      <c r="J731" s="8">
        <v>0</v>
      </c>
      <c r="K731" s="8">
        <v>0</v>
      </c>
      <c r="L731" s="5">
        <f t="shared" si="22"/>
        <v>0</v>
      </c>
      <c r="M731" s="7"/>
      <c r="N731">
        <f t="shared" si="23"/>
        <v>0</v>
      </c>
    </row>
    <row r="732" spans="1:14" ht="45" customHeight="1" x14ac:dyDescent="0.35">
      <c r="A732" s="7" t="s">
        <v>440</v>
      </c>
      <c r="B732" t="str">
        <f>VLOOKUP(A732,[1]Sheet1!A:B,2,FALSE)</f>
        <v>CitraLand Gama City Medan</v>
      </c>
      <c r="C732" t="str">
        <f>VLOOKUP(B732,[1]Proyek!A:E,5,FALSE)</f>
        <v>Housing</v>
      </c>
      <c r="D732" s="8" t="s">
        <v>356</v>
      </c>
      <c r="E732" s="8" t="s">
        <v>16</v>
      </c>
      <c r="F732" s="7" t="s">
        <v>102</v>
      </c>
      <c r="G732" s="7" t="s">
        <v>103</v>
      </c>
      <c r="H732" s="9" t="s">
        <v>22</v>
      </c>
      <c r="I732" s="8" t="s">
        <v>23</v>
      </c>
      <c r="J732" s="8">
        <v>0</v>
      </c>
      <c r="K732" s="8">
        <v>0</v>
      </c>
      <c r="L732" s="5">
        <f t="shared" si="22"/>
        <v>0</v>
      </c>
      <c r="M732" s="7"/>
      <c r="N732">
        <f t="shared" si="23"/>
        <v>0</v>
      </c>
    </row>
    <row r="733" spans="1:14" ht="45" customHeight="1" x14ac:dyDescent="0.35">
      <c r="A733" s="4" t="s">
        <v>440</v>
      </c>
      <c r="B733" t="str">
        <f>VLOOKUP(A733,[1]Sheet1!A:B,2,FALSE)</f>
        <v>CitraLand Gama City Medan</v>
      </c>
      <c r="C733" t="str">
        <f>VLOOKUP(B733,[1]Proyek!A:E,5,FALSE)</f>
        <v>Housing</v>
      </c>
      <c r="D733" s="5" t="s">
        <v>356</v>
      </c>
      <c r="E733" s="5" t="s">
        <v>16</v>
      </c>
      <c r="F733" s="4" t="s">
        <v>102</v>
      </c>
      <c r="G733" s="4" t="s">
        <v>104</v>
      </c>
      <c r="H733" s="6" t="s">
        <v>452</v>
      </c>
      <c r="I733" s="5" t="s">
        <v>20</v>
      </c>
      <c r="J733" s="5">
        <v>2</v>
      </c>
      <c r="K733" s="5">
        <v>1</v>
      </c>
      <c r="L733" s="5">
        <f t="shared" si="22"/>
        <v>2</v>
      </c>
      <c r="M733" s="4"/>
      <c r="N733">
        <f t="shared" si="23"/>
        <v>0</v>
      </c>
    </row>
    <row r="734" spans="1:14" ht="45" customHeight="1" x14ac:dyDescent="0.35">
      <c r="A734" s="7" t="s">
        <v>440</v>
      </c>
      <c r="B734" t="str">
        <f>VLOOKUP(A734,[1]Sheet1!A:B,2,FALSE)</f>
        <v>CitraLand Gama City Medan</v>
      </c>
      <c r="C734" t="str">
        <f>VLOOKUP(B734,[1]Proyek!A:E,5,FALSE)</f>
        <v>Housing</v>
      </c>
      <c r="D734" s="8" t="s">
        <v>356</v>
      </c>
      <c r="E734" s="8" t="s">
        <v>16</v>
      </c>
      <c r="F734" s="7" t="s">
        <v>102</v>
      </c>
      <c r="G734" s="7" t="s">
        <v>107</v>
      </c>
      <c r="H734" s="9" t="s">
        <v>22</v>
      </c>
      <c r="I734" s="8" t="s">
        <v>23</v>
      </c>
      <c r="J734" s="8">
        <v>0</v>
      </c>
      <c r="K734" s="8">
        <v>0</v>
      </c>
      <c r="L734" s="5">
        <f t="shared" si="22"/>
        <v>0</v>
      </c>
      <c r="M734" s="7"/>
      <c r="N734">
        <f t="shared" si="23"/>
        <v>0</v>
      </c>
    </row>
    <row r="735" spans="1:14" ht="45" customHeight="1" x14ac:dyDescent="0.35">
      <c r="A735" s="4" t="s">
        <v>440</v>
      </c>
      <c r="B735" t="str">
        <f>VLOOKUP(A735,[1]Sheet1!A:B,2,FALSE)</f>
        <v>CitraLand Gama City Medan</v>
      </c>
      <c r="C735" t="str">
        <f>VLOOKUP(B735,[1]Proyek!A:E,5,FALSE)</f>
        <v>Housing</v>
      </c>
      <c r="D735" s="5" t="s">
        <v>356</v>
      </c>
      <c r="E735" s="5" t="s">
        <v>16</v>
      </c>
      <c r="F735" s="4" t="s">
        <v>102</v>
      </c>
      <c r="G735" s="4" t="s">
        <v>108</v>
      </c>
      <c r="H735" s="6" t="s">
        <v>453</v>
      </c>
      <c r="I735" s="5" t="s">
        <v>20</v>
      </c>
      <c r="J735" s="5">
        <v>2</v>
      </c>
      <c r="K735" s="5">
        <v>1</v>
      </c>
      <c r="L735" s="5">
        <f t="shared" si="22"/>
        <v>2</v>
      </c>
      <c r="M735" s="4"/>
      <c r="N735">
        <f t="shared" si="23"/>
        <v>0</v>
      </c>
    </row>
    <row r="736" spans="1:14" ht="45" customHeight="1" x14ac:dyDescent="0.35">
      <c r="A736" s="4" t="s">
        <v>440</v>
      </c>
      <c r="B736" t="str">
        <f>VLOOKUP(A736,[1]Sheet1!A:B,2,FALSE)</f>
        <v>CitraLand Gama City Medan</v>
      </c>
      <c r="C736" t="str">
        <f>VLOOKUP(B736,[1]Proyek!A:E,5,FALSE)</f>
        <v>Housing</v>
      </c>
      <c r="D736" s="5" t="s">
        <v>356</v>
      </c>
      <c r="E736" s="5" t="s">
        <v>16</v>
      </c>
      <c r="F736" s="4" t="s">
        <v>102</v>
      </c>
      <c r="G736" s="4" t="s">
        <v>110</v>
      </c>
      <c r="H736" s="6" t="s">
        <v>454</v>
      </c>
      <c r="I736" s="5" t="s">
        <v>20</v>
      </c>
      <c r="J736" s="5">
        <v>2</v>
      </c>
      <c r="K736" s="5">
        <v>1</v>
      </c>
      <c r="L736" s="5">
        <f t="shared" si="22"/>
        <v>2</v>
      </c>
      <c r="M736" s="4"/>
      <c r="N736">
        <f t="shared" si="23"/>
        <v>0</v>
      </c>
    </row>
    <row r="737" spans="1:14" ht="45" customHeight="1" x14ac:dyDescent="0.35">
      <c r="A737" s="7" t="s">
        <v>440</v>
      </c>
      <c r="B737" t="str">
        <f>VLOOKUP(A737,[1]Sheet1!A:B,2,FALSE)</f>
        <v>CitraLand Gama City Medan</v>
      </c>
      <c r="C737" t="str">
        <f>VLOOKUP(B737,[1]Proyek!A:E,5,FALSE)</f>
        <v>Housing</v>
      </c>
      <c r="D737" s="8" t="s">
        <v>356</v>
      </c>
      <c r="E737" s="8" t="s">
        <v>16</v>
      </c>
      <c r="F737" s="7" t="s">
        <v>102</v>
      </c>
      <c r="G737" s="7" t="s">
        <v>112</v>
      </c>
      <c r="H737" s="9" t="s">
        <v>22</v>
      </c>
      <c r="I737" s="8" t="s">
        <v>23</v>
      </c>
      <c r="J737" s="8">
        <v>0</v>
      </c>
      <c r="K737" s="8">
        <v>0</v>
      </c>
      <c r="L737" s="5">
        <f t="shared" si="22"/>
        <v>0</v>
      </c>
      <c r="M737" s="7"/>
      <c r="N737">
        <f t="shared" si="23"/>
        <v>0</v>
      </c>
    </row>
    <row r="738" spans="1:14" ht="45" customHeight="1" x14ac:dyDescent="0.35">
      <c r="A738" s="7" t="s">
        <v>440</v>
      </c>
      <c r="B738" t="str">
        <f>VLOOKUP(A738,[1]Sheet1!A:B,2,FALSE)</f>
        <v>CitraLand Gama City Medan</v>
      </c>
      <c r="C738" t="str">
        <f>VLOOKUP(B738,[1]Proyek!A:E,5,FALSE)</f>
        <v>Housing</v>
      </c>
      <c r="D738" s="8" t="s">
        <v>356</v>
      </c>
      <c r="E738" s="8" t="s">
        <v>16</v>
      </c>
      <c r="F738" s="7" t="s">
        <v>102</v>
      </c>
      <c r="G738" s="7" t="s">
        <v>113</v>
      </c>
      <c r="H738" s="9" t="s">
        <v>22</v>
      </c>
      <c r="I738" s="8" t="s">
        <v>23</v>
      </c>
      <c r="J738" s="8">
        <v>0</v>
      </c>
      <c r="K738" s="8">
        <v>0</v>
      </c>
      <c r="L738" s="5">
        <f t="shared" si="22"/>
        <v>0</v>
      </c>
      <c r="M738" s="7"/>
      <c r="N738">
        <f t="shared" si="23"/>
        <v>0</v>
      </c>
    </row>
    <row r="739" spans="1:14" ht="45" customHeight="1" x14ac:dyDescent="0.35">
      <c r="A739" s="7" t="s">
        <v>440</v>
      </c>
      <c r="B739" t="str">
        <f>VLOOKUP(A739,[1]Sheet1!A:B,2,FALSE)</f>
        <v>CitraLand Gama City Medan</v>
      </c>
      <c r="C739" t="str">
        <f>VLOOKUP(B739,[1]Proyek!A:E,5,FALSE)</f>
        <v>Housing</v>
      </c>
      <c r="D739" s="8" t="s">
        <v>356</v>
      </c>
      <c r="E739" s="8" t="s">
        <v>16</v>
      </c>
      <c r="F739" s="7" t="s">
        <v>102</v>
      </c>
      <c r="G739" s="7" t="s">
        <v>114</v>
      </c>
      <c r="H739" s="9" t="s">
        <v>22</v>
      </c>
      <c r="I739" s="8" t="s">
        <v>23</v>
      </c>
      <c r="J739" s="8">
        <v>0</v>
      </c>
      <c r="K739" s="8">
        <v>0</v>
      </c>
      <c r="L739" s="5">
        <f t="shared" si="22"/>
        <v>0</v>
      </c>
      <c r="M739" s="7"/>
      <c r="N739">
        <f t="shared" si="23"/>
        <v>0</v>
      </c>
    </row>
    <row r="740" spans="1:14" ht="45" customHeight="1" x14ac:dyDescent="0.35">
      <c r="A740" s="4" t="s">
        <v>440</v>
      </c>
      <c r="B740" t="str">
        <f>VLOOKUP(A740,[1]Sheet1!A:B,2,FALSE)</f>
        <v>CitraLand Gama City Medan</v>
      </c>
      <c r="C740" t="str">
        <f>VLOOKUP(B740,[1]Proyek!A:E,5,FALSE)</f>
        <v>Housing</v>
      </c>
      <c r="D740" s="5" t="s">
        <v>356</v>
      </c>
      <c r="E740" s="5" t="s">
        <v>16</v>
      </c>
      <c r="F740" s="4" t="s">
        <v>102</v>
      </c>
      <c r="G740" s="4" t="s">
        <v>115</v>
      </c>
      <c r="H740" s="6" t="s">
        <v>455</v>
      </c>
      <c r="I740" s="5" t="s">
        <v>20</v>
      </c>
      <c r="J740" s="5">
        <v>2</v>
      </c>
      <c r="K740" s="5">
        <v>3</v>
      </c>
      <c r="L740" s="5">
        <f t="shared" si="22"/>
        <v>6</v>
      </c>
      <c r="M740" s="4"/>
      <c r="N740">
        <f t="shared" si="23"/>
        <v>0</v>
      </c>
    </row>
    <row r="741" spans="1:14" ht="45" customHeight="1" x14ac:dyDescent="0.35">
      <c r="A741" s="7" t="s">
        <v>440</v>
      </c>
      <c r="B741" t="str">
        <f>VLOOKUP(A741,[1]Sheet1!A:B,2,FALSE)</f>
        <v>CitraLand Gama City Medan</v>
      </c>
      <c r="C741" t="str">
        <f>VLOOKUP(B741,[1]Proyek!A:E,5,FALSE)</f>
        <v>Housing</v>
      </c>
      <c r="D741" s="8" t="s">
        <v>356</v>
      </c>
      <c r="E741" s="8" t="s">
        <v>16</v>
      </c>
      <c r="F741" s="7" t="s">
        <v>116</v>
      </c>
      <c r="G741" s="7" t="s">
        <v>39</v>
      </c>
      <c r="H741" s="9" t="s">
        <v>22</v>
      </c>
      <c r="I741" s="8" t="s">
        <v>23</v>
      </c>
      <c r="J741" s="8">
        <v>0</v>
      </c>
      <c r="K741" s="8">
        <v>0</v>
      </c>
      <c r="L741" s="5">
        <f t="shared" si="22"/>
        <v>0</v>
      </c>
      <c r="M741" s="7"/>
      <c r="N741">
        <f t="shared" si="23"/>
        <v>0</v>
      </c>
    </row>
    <row r="742" spans="1:14" ht="45" customHeight="1" x14ac:dyDescent="0.35">
      <c r="A742" s="4" t="s">
        <v>440</v>
      </c>
      <c r="B742" t="str">
        <f>VLOOKUP(A742,[1]Sheet1!A:B,2,FALSE)</f>
        <v>CitraLand Gama City Medan</v>
      </c>
      <c r="C742" t="str">
        <f>VLOOKUP(B742,[1]Proyek!A:E,5,FALSE)</f>
        <v>Housing</v>
      </c>
      <c r="D742" s="5" t="s">
        <v>356</v>
      </c>
      <c r="E742" s="5" t="s">
        <v>16</v>
      </c>
      <c r="F742" s="4" t="s">
        <v>116</v>
      </c>
      <c r="G742" s="4" t="s">
        <v>41</v>
      </c>
      <c r="H742" s="6" t="s">
        <v>456</v>
      </c>
      <c r="I742" s="5" t="s">
        <v>20</v>
      </c>
      <c r="J742" s="5">
        <v>2</v>
      </c>
      <c r="K742" s="5">
        <v>1</v>
      </c>
      <c r="L742" s="5">
        <f t="shared" si="22"/>
        <v>2</v>
      </c>
      <c r="M742" s="4"/>
      <c r="N742">
        <f t="shared" si="23"/>
        <v>0</v>
      </c>
    </row>
    <row r="743" spans="1:14" ht="45" customHeight="1" x14ac:dyDescent="0.35">
      <c r="A743" s="7" t="s">
        <v>440</v>
      </c>
      <c r="B743" t="str">
        <f>VLOOKUP(A743,[1]Sheet1!A:B,2,FALSE)</f>
        <v>CitraLand Gama City Medan</v>
      </c>
      <c r="C743" t="str">
        <f>VLOOKUP(B743,[1]Proyek!A:E,5,FALSE)</f>
        <v>Housing</v>
      </c>
      <c r="D743" s="8" t="s">
        <v>356</v>
      </c>
      <c r="E743" s="8" t="s">
        <v>16</v>
      </c>
      <c r="F743" s="7" t="s">
        <v>116</v>
      </c>
      <c r="G743" s="7" t="s">
        <v>43</v>
      </c>
      <c r="H743" s="9" t="s">
        <v>22</v>
      </c>
      <c r="I743" s="8" t="s">
        <v>23</v>
      </c>
      <c r="J743" s="8">
        <v>0</v>
      </c>
      <c r="K743" s="8">
        <v>0</v>
      </c>
      <c r="L743" s="5">
        <f t="shared" si="22"/>
        <v>0</v>
      </c>
      <c r="M743" s="7"/>
      <c r="N743">
        <f t="shared" si="23"/>
        <v>0</v>
      </c>
    </row>
    <row r="744" spans="1:14" ht="45" customHeight="1" x14ac:dyDescent="0.35">
      <c r="A744" s="7" t="s">
        <v>440</v>
      </c>
      <c r="B744" t="str">
        <f>VLOOKUP(A744,[1]Sheet1!A:B,2,FALSE)</f>
        <v>CitraLand Gama City Medan</v>
      </c>
      <c r="C744" t="str">
        <f>VLOOKUP(B744,[1]Proyek!A:E,5,FALSE)</f>
        <v>Housing</v>
      </c>
      <c r="D744" s="8" t="s">
        <v>356</v>
      </c>
      <c r="E744" s="8" t="s">
        <v>16</v>
      </c>
      <c r="F744" s="7" t="s">
        <v>116</v>
      </c>
      <c r="G744" s="7" t="s">
        <v>120</v>
      </c>
      <c r="H744" s="9" t="s">
        <v>22</v>
      </c>
      <c r="I744" s="8" t="s">
        <v>23</v>
      </c>
      <c r="J744" s="8">
        <v>0</v>
      </c>
      <c r="K744" s="8">
        <v>0</v>
      </c>
      <c r="L744" s="5">
        <f t="shared" si="22"/>
        <v>0</v>
      </c>
      <c r="M744" s="7"/>
      <c r="N744">
        <f t="shared" si="23"/>
        <v>0</v>
      </c>
    </row>
    <row r="745" spans="1:14" ht="45" customHeight="1" x14ac:dyDescent="0.35">
      <c r="A745" s="7" t="s">
        <v>440</v>
      </c>
      <c r="B745" t="str">
        <f>VLOOKUP(A745,[1]Sheet1!A:B,2,FALSE)</f>
        <v>CitraLand Gama City Medan</v>
      </c>
      <c r="C745" t="str">
        <f>VLOOKUP(B745,[1]Proyek!A:E,5,FALSE)</f>
        <v>Housing</v>
      </c>
      <c r="D745" s="8" t="s">
        <v>356</v>
      </c>
      <c r="E745" s="8" t="s">
        <v>16</v>
      </c>
      <c r="F745" s="7" t="s">
        <v>116</v>
      </c>
      <c r="G745" s="7" t="s">
        <v>121</v>
      </c>
      <c r="H745" s="9" t="s">
        <v>22</v>
      </c>
      <c r="I745" s="8" t="s">
        <v>23</v>
      </c>
      <c r="J745" s="8">
        <v>0</v>
      </c>
      <c r="K745" s="8">
        <v>0</v>
      </c>
      <c r="L745" s="5">
        <f t="shared" si="22"/>
        <v>0</v>
      </c>
      <c r="M745" s="7"/>
      <c r="N745">
        <f t="shared" si="23"/>
        <v>0</v>
      </c>
    </row>
    <row r="746" spans="1:14" ht="45" customHeight="1" x14ac:dyDescent="0.35">
      <c r="A746" s="7" t="s">
        <v>440</v>
      </c>
      <c r="B746" t="str">
        <f>VLOOKUP(A746,[1]Sheet1!A:B,2,FALSE)</f>
        <v>CitraLand Gama City Medan</v>
      </c>
      <c r="C746" t="str">
        <f>VLOOKUP(B746,[1]Proyek!A:E,5,FALSE)</f>
        <v>Housing</v>
      </c>
      <c r="D746" s="8" t="s">
        <v>356</v>
      </c>
      <c r="E746" s="8" t="s">
        <v>16</v>
      </c>
      <c r="F746" s="7" t="s">
        <v>116</v>
      </c>
      <c r="G746" s="7" t="s">
        <v>143</v>
      </c>
      <c r="H746" s="9" t="s">
        <v>22</v>
      </c>
      <c r="I746" s="8" t="s">
        <v>23</v>
      </c>
      <c r="J746" s="8">
        <v>0</v>
      </c>
      <c r="K746" s="8">
        <v>0</v>
      </c>
      <c r="L746" s="5">
        <f t="shared" si="22"/>
        <v>0</v>
      </c>
      <c r="M746" s="7"/>
      <c r="N746">
        <f t="shared" si="23"/>
        <v>0</v>
      </c>
    </row>
    <row r="747" spans="1:14" ht="45" customHeight="1" x14ac:dyDescent="0.35">
      <c r="A747" s="7" t="s">
        <v>440</v>
      </c>
      <c r="B747" t="str">
        <f>VLOOKUP(A747,[1]Sheet1!A:B,2,FALSE)</f>
        <v>CitraLand Gama City Medan</v>
      </c>
      <c r="C747" t="str">
        <f>VLOOKUP(B747,[1]Proyek!A:E,5,FALSE)</f>
        <v>Housing</v>
      </c>
      <c r="D747" s="8" t="s">
        <v>356</v>
      </c>
      <c r="E747" s="8" t="s">
        <v>16</v>
      </c>
      <c r="F747" s="7" t="s">
        <v>116</v>
      </c>
      <c r="G747" s="7" t="s">
        <v>123</v>
      </c>
      <c r="H747" s="9" t="s">
        <v>22</v>
      </c>
      <c r="I747" s="8" t="s">
        <v>23</v>
      </c>
      <c r="J747" s="8">
        <v>0</v>
      </c>
      <c r="K747" s="8">
        <v>0</v>
      </c>
      <c r="L747" s="5">
        <f t="shared" si="22"/>
        <v>0</v>
      </c>
      <c r="M747" s="7"/>
      <c r="N747">
        <f t="shared" si="23"/>
        <v>0</v>
      </c>
    </row>
    <row r="748" spans="1:14" ht="45" customHeight="1" x14ac:dyDescent="0.35">
      <c r="A748" s="7" t="s">
        <v>457</v>
      </c>
      <c r="B748" t="str">
        <f>VLOOKUP(A748,[1]Sheet1!A:B,2,FALSE)</f>
        <v>CitraLand Helvetia Medan</v>
      </c>
      <c r="C748" t="str">
        <f>VLOOKUP(B748,[1]Proyek!A:E,5,FALSE)</f>
        <v>Housing</v>
      </c>
      <c r="D748" s="8" t="s">
        <v>356</v>
      </c>
      <c r="E748" s="8" t="s">
        <v>16</v>
      </c>
      <c r="F748" s="7" t="s">
        <v>60</v>
      </c>
      <c r="G748" s="7" t="s">
        <v>61</v>
      </c>
      <c r="H748" s="9" t="s">
        <v>22</v>
      </c>
      <c r="I748" s="8" t="s">
        <v>23</v>
      </c>
      <c r="J748" s="8">
        <v>0</v>
      </c>
      <c r="K748" s="8">
        <v>0</v>
      </c>
      <c r="L748" s="5">
        <f t="shared" si="22"/>
        <v>0</v>
      </c>
      <c r="M748" s="7"/>
      <c r="N748">
        <f t="shared" si="23"/>
        <v>0</v>
      </c>
    </row>
    <row r="749" spans="1:14" ht="45" customHeight="1" x14ac:dyDescent="0.35">
      <c r="A749" s="7" t="s">
        <v>457</v>
      </c>
      <c r="B749" t="str">
        <f>VLOOKUP(A749,[1]Sheet1!A:B,2,FALSE)</f>
        <v>CitraLand Helvetia Medan</v>
      </c>
      <c r="C749" t="str">
        <f>VLOOKUP(B749,[1]Proyek!A:E,5,FALSE)</f>
        <v>Housing</v>
      </c>
      <c r="D749" s="8" t="s">
        <v>356</v>
      </c>
      <c r="E749" s="8" t="s">
        <v>16</v>
      </c>
      <c r="F749" s="7" t="s">
        <v>60</v>
      </c>
      <c r="G749" s="7" t="s">
        <v>62</v>
      </c>
      <c r="H749" s="9" t="s">
        <v>22</v>
      </c>
      <c r="I749" s="8" t="s">
        <v>23</v>
      </c>
      <c r="J749" s="8">
        <v>0</v>
      </c>
      <c r="K749" s="8">
        <v>0</v>
      </c>
      <c r="L749" s="5">
        <f t="shared" si="22"/>
        <v>0</v>
      </c>
      <c r="M749" s="7"/>
      <c r="N749">
        <f t="shared" si="23"/>
        <v>0</v>
      </c>
    </row>
    <row r="750" spans="1:14" ht="45" customHeight="1" x14ac:dyDescent="0.35">
      <c r="A750" s="7" t="s">
        <v>457</v>
      </c>
      <c r="B750" t="str">
        <f>VLOOKUP(A750,[1]Sheet1!A:B,2,FALSE)</f>
        <v>CitraLand Helvetia Medan</v>
      </c>
      <c r="C750" t="str">
        <f>VLOOKUP(B750,[1]Proyek!A:E,5,FALSE)</f>
        <v>Housing</v>
      </c>
      <c r="D750" s="8" t="s">
        <v>356</v>
      </c>
      <c r="E750" s="8" t="s">
        <v>16</v>
      </c>
      <c r="F750" s="7" t="s">
        <v>60</v>
      </c>
      <c r="G750" s="7" t="s">
        <v>63</v>
      </c>
      <c r="H750" s="9" t="s">
        <v>22</v>
      </c>
      <c r="I750" s="8" t="s">
        <v>23</v>
      </c>
      <c r="J750" s="8">
        <v>0</v>
      </c>
      <c r="K750" s="8">
        <v>0</v>
      </c>
      <c r="L750" s="5">
        <f t="shared" si="22"/>
        <v>0</v>
      </c>
      <c r="M750" s="7"/>
      <c r="N750">
        <f t="shared" si="23"/>
        <v>0</v>
      </c>
    </row>
    <row r="751" spans="1:14" ht="45" customHeight="1" x14ac:dyDescent="0.35">
      <c r="A751" s="4" t="s">
        <v>457</v>
      </c>
      <c r="B751" t="str">
        <f>VLOOKUP(A751,[1]Sheet1!A:B,2,FALSE)</f>
        <v>CitraLand Helvetia Medan</v>
      </c>
      <c r="C751" t="str">
        <f>VLOOKUP(B751,[1]Proyek!A:E,5,FALSE)</f>
        <v>Housing</v>
      </c>
      <c r="D751" s="5" t="s">
        <v>356</v>
      </c>
      <c r="E751" s="5" t="s">
        <v>16</v>
      </c>
      <c r="F751" s="4" t="s">
        <v>60</v>
      </c>
      <c r="G751" s="4" t="s">
        <v>64</v>
      </c>
      <c r="H751" s="6" t="s">
        <v>458</v>
      </c>
      <c r="I751" s="5" t="s">
        <v>20</v>
      </c>
      <c r="J751" s="5">
        <v>2</v>
      </c>
      <c r="K751" s="5">
        <v>2</v>
      </c>
      <c r="L751" s="5">
        <f t="shared" si="22"/>
        <v>4</v>
      </c>
      <c r="M751" s="4"/>
      <c r="N751">
        <f t="shared" si="23"/>
        <v>0</v>
      </c>
    </row>
    <row r="752" spans="1:14" ht="45" customHeight="1" x14ac:dyDescent="0.35">
      <c r="A752" s="4" t="s">
        <v>457</v>
      </c>
      <c r="B752" t="str">
        <f>VLOOKUP(A752,[1]Sheet1!A:B,2,FALSE)</f>
        <v>CitraLand Helvetia Medan</v>
      </c>
      <c r="C752" t="str">
        <f>VLOOKUP(B752,[1]Proyek!A:E,5,FALSE)</f>
        <v>Housing</v>
      </c>
      <c r="D752" s="5" t="s">
        <v>356</v>
      </c>
      <c r="E752" s="5" t="s">
        <v>16</v>
      </c>
      <c r="F752" s="4" t="s">
        <v>60</v>
      </c>
      <c r="G752" s="4" t="s">
        <v>65</v>
      </c>
      <c r="H752" s="6" t="s">
        <v>459</v>
      </c>
      <c r="I752" s="5" t="s">
        <v>20</v>
      </c>
      <c r="J752" s="5">
        <v>2</v>
      </c>
      <c r="K752" s="5">
        <v>1</v>
      </c>
      <c r="L752" s="5">
        <f t="shared" si="22"/>
        <v>2</v>
      </c>
      <c r="M752" s="4"/>
      <c r="N752">
        <f t="shared" si="23"/>
        <v>0</v>
      </c>
    </row>
    <row r="753" spans="1:14" ht="45" customHeight="1" x14ac:dyDescent="0.35">
      <c r="A753" s="7" t="s">
        <v>457</v>
      </c>
      <c r="B753" t="str">
        <f>VLOOKUP(A753,[1]Sheet1!A:B,2,FALSE)</f>
        <v>CitraLand Helvetia Medan</v>
      </c>
      <c r="C753" t="str">
        <f>VLOOKUP(B753,[1]Proyek!A:E,5,FALSE)</f>
        <v>Housing</v>
      </c>
      <c r="D753" s="8" t="s">
        <v>356</v>
      </c>
      <c r="E753" s="8" t="s">
        <v>16</v>
      </c>
      <c r="F753" s="7" t="s">
        <v>60</v>
      </c>
      <c r="G753" s="7" t="s">
        <v>68</v>
      </c>
      <c r="H753" s="9" t="s">
        <v>22</v>
      </c>
      <c r="I753" s="8" t="s">
        <v>23</v>
      </c>
      <c r="J753" s="8">
        <v>0</v>
      </c>
      <c r="K753" s="8">
        <v>0</v>
      </c>
      <c r="L753" s="5">
        <f t="shared" si="22"/>
        <v>0</v>
      </c>
      <c r="M753" s="7"/>
      <c r="N753">
        <f t="shared" si="23"/>
        <v>0</v>
      </c>
    </row>
    <row r="754" spans="1:14" ht="45" customHeight="1" x14ac:dyDescent="0.35">
      <c r="A754" s="7" t="s">
        <v>457</v>
      </c>
      <c r="B754" t="str">
        <f>VLOOKUP(A754,[1]Sheet1!A:B,2,FALSE)</f>
        <v>CitraLand Helvetia Medan</v>
      </c>
      <c r="C754" t="str">
        <f>VLOOKUP(B754,[1]Proyek!A:E,5,FALSE)</f>
        <v>Housing</v>
      </c>
      <c r="D754" s="8" t="s">
        <v>356</v>
      </c>
      <c r="E754" s="8" t="s">
        <v>16</v>
      </c>
      <c r="F754" s="7" t="s">
        <v>60</v>
      </c>
      <c r="G754" s="7" t="s">
        <v>70</v>
      </c>
      <c r="H754" s="9" t="s">
        <v>22</v>
      </c>
      <c r="I754" s="8" t="s">
        <v>23</v>
      </c>
      <c r="J754" s="8">
        <v>0</v>
      </c>
      <c r="K754" s="8">
        <v>0</v>
      </c>
      <c r="L754" s="5">
        <f t="shared" si="22"/>
        <v>0</v>
      </c>
      <c r="M754" s="7"/>
      <c r="N754">
        <f t="shared" si="23"/>
        <v>0</v>
      </c>
    </row>
    <row r="755" spans="1:14" ht="45" customHeight="1" x14ac:dyDescent="0.35">
      <c r="A755" s="4" t="s">
        <v>457</v>
      </c>
      <c r="B755" t="str">
        <f>VLOOKUP(A755,[1]Sheet1!A:B,2,FALSE)</f>
        <v>CitraLand Helvetia Medan</v>
      </c>
      <c r="C755" t="str">
        <f>VLOOKUP(B755,[1]Proyek!A:E,5,FALSE)</f>
        <v>Housing</v>
      </c>
      <c r="D755" s="5" t="s">
        <v>356</v>
      </c>
      <c r="E755" s="5" t="s">
        <v>16</v>
      </c>
      <c r="F755" s="4" t="s">
        <v>60</v>
      </c>
      <c r="G755" s="4" t="s">
        <v>71</v>
      </c>
      <c r="H755" s="6" t="s">
        <v>460</v>
      </c>
      <c r="I755" s="5" t="s">
        <v>20</v>
      </c>
      <c r="J755" s="5">
        <v>2</v>
      </c>
      <c r="K755" s="5">
        <v>2</v>
      </c>
      <c r="L755" s="5">
        <f t="shared" si="22"/>
        <v>4</v>
      </c>
      <c r="M755" s="4"/>
      <c r="N755">
        <f t="shared" si="23"/>
        <v>0</v>
      </c>
    </row>
    <row r="756" spans="1:14" ht="45" customHeight="1" x14ac:dyDescent="0.35">
      <c r="A756" s="4" t="s">
        <v>457</v>
      </c>
      <c r="B756" t="str">
        <f>VLOOKUP(A756,[1]Sheet1!A:B,2,FALSE)</f>
        <v>CitraLand Helvetia Medan</v>
      </c>
      <c r="C756" t="str">
        <f>VLOOKUP(B756,[1]Proyek!A:E,5,FALSE)</f>
        <v>Housing</v>
      </c>
      <c r="D756" s="5" t="s">
        <v>356</v>
      </c>
      <c r="E756" s="5" t="s">
        <v>16</v>
      </c>
      <c r="F756" s="4" t="s">
        <v>74</v>
      </c>
      <c r="G756" s="4" t="s">
        <v>75</v>
      </c>
      <c r="H756" s="6" t="s">
        <v>461</v>
      </c>
      <c r="I756" s="5" t="s">
        <v>20</v>
      </c>
      <c r="J756" s="5">
        <v>2</v>
      </c>
      <c r="K756" s="5">
        <v>1</v>
      </c>
      <c r="L756" s="5">
        <f t="shared" si="22"/>
        <v>2</v>
      </c>
      <c r="M756" s="4"/>
      <c r="N756">
        <f t="shared" si="23"/>
        <v>0</v>
      </c>
    </row>
    <row r="757" spans="1:14" ht="45" customHeight="1" x14ac:dyDescent="0.35">
      <c r="A757" s="7" t="s">
        <v>457</v>
      </c>
      <c r="B757" t="str">
        <f>VLOOKUP(A757,[1]Sheet1!A:B,2,FALSE)</f>
        <v>CitraLand Helvetia Medan</v>
      </c>
      <c r="C757" t="str">
        <f>VLOOKUP(B757,[1]Proyek!A:E,5,FALSE)</f>
        <v>Housing</v>
      </c>
      <c r="D757" s="8" t="s">
        <v>356</v>
      </c>
      <c r="E757" s="8" t="s">
        <v>16</v>
      </c>
      <c r="F757" s="7" t="s">
        <v>74</v>
      </c>
      <c r="G757" s="7" t="s">
        <v>131</v>
      </c>
      <c r="H757" s="9" t="s">
        <v>22</v>
      </c>
      <c r="I757" s="8" t="s">
        <v>23</v>
      </c>
      <c r="J757" s="8">
        <v>0</v>
      </c>
      <c r="K757" s="8">
        <v>0</v>
      </c>
      <c r="L757" s="5">
        <f t="shared" si="22"/>
        <v>0</v>
      </c>
      <c r="M757" s="7"/>
      <c r="N757">
        <f t="shared" si="23"/>
        <v>0</v>
      </c>
    </row>
    <row r="758" spans="1:14" ht="45" customHeight="1" x14ac:dyDescent="0.35">
      <c r="A758" s="4" t="s">
        <v>457</v>
      </c>
      <c r="B758" t="str">
        <f>VLOOKUP(A758,[1]Sheet1!A:B,2,FALSE)</f>
        <v>CitraLand Helvetia Medan</v>
      </c>
      <c r="C758" t="str">
        <f>VLOOKUP(B758,[1]Proyek!A:E,5,FALSE)</f>
        <v>Housing</v>
      </c>
      <c r="D758" s="5" t="s">
        <v>356</v>
      </c>
      <c r="E758" s="5" t="s">
        <v>16</v>
      </c>
      <c r="F758" s="4" t="s">
        <v>74</v>
      </c>
      <c r="G758" s="4" t="s">
        <v>77</v>
      </c>
      <c r="H758" s="6" t="s">
        <v>462</v>
      </c>
      <c r="I758" s="5" t="s">
        <v>20</v>
      </c>
      <c r="J758" s="5">
        <v>2</v>
      </c>
      <c r="K758" s="5">
        <v>1</v>
      </c>
      <c r="L758" s="5">
        <f t="shared" si="22"/>
        <v>2</v>
      </c>
      <c r="M758" s="4"/>
      <c r="N758">
        <f t="shared" si="23"/>
        <v>0</v>
      </c>
    </row>
    <row r="759" spans="1:14" ht="45" customHeight="1" x14ac:dyDescent="0.35">
      <c r="A759" s="7" t="s">
        <v>457</v>
      </c>
      <c r="B759" t="str">
        <f>VLOOKUP(A759,[1]Sheet1!A:B,2,FALSE)</f>
        <v>CitraLand Helvetia Medan</v>
      </c>
      <c r="C759" t="str">
        <f>VLOOKUP(B759,[1]Proyek!A:E,5,FALSE)</f>
        <v>Housing</v>
      </c>
      <c r="D759" s="8" t="s">
        <v>356</v>
      </c>
      <c r="E759" s="8" t="s">
        <v>16</v>
      </c>
      <c r="F759" s="7" t="s">
        <v>74</v>
      </c>
      <c r="G759" s="7" t="s">
        <v>79</v>
      </c>
      <c r="H759" s="9" t="s">
        <v>22</v>
      </c>
      <c r="I759" s="8" t="s">
        <v>23</v>
      </c>
      <c r="J759" s="8">
        <v>0</v>
      </c>
      <c r="K759" s="8">
        <v>0</v>
      </c>
      <c r="L759" s="5">
        <f t="shared" si="22"/>
        <v>0</v>
      </c>
      <c r="M759" s="7"/>
      <c r="N759">
        <f t="shared" si="23"/>
        <v>0</v>
      </c>
    </row>
    <row r="760" spans="1:14" ht="45" customHeight="1" x14ac:dyDescent="0.35">
      <c r="A760" s="4" t="s">
        <v>457</v>
      </c>
      <c r="B760" t="str">
        <f>VLOOKUP(A760,[1]Sheet1!A:B,2,FALSE)</f>
        <v>CitraLand Helvetia Medan</v>
      </c>
      <c r="C760" t="str">
        <f>VLOOKUP(B760,[1]Proyek!A:E,5,FALSE)</f>
        <v>Housing</v>
      </c>
      <c r="D760" s="5" t="s">
        <v>356</v>
      </c>
      <c r="E760" s="5" t="s">
        <v>16</v>
      </c>
      <c r="F760" s="4" t="s">
        <v>74</v>
      </c>
      <c r="G760" s="4" t="s">
        <v>81</v>
      </c>
      <c r="H760" s="6" t="s">
        <v>463</v>
      </c>
      <c r="I760" s="5" t="s">
        <v>20</v>
      </c>
      <c r="J760" s="5">
        <v>2</v>
      </c>
      <c r="K760" s="5">
        <v>2</v>
      </c>
      <c r="L760" s="5">
        <f t="shared" si="22"/>
        <v>4</v>
      </c>
      <c r="M760" s="4"/>
      <c r="N760">
        <f t="shared" si="23"/>
        <v>0</v>
      </c>
    </row>
    <row r="761" spans="1:14" ht="45" customHeight="1" x14ac:dyDescent="0.35">
      <c r="A761" s="4" t="s">
        <v>457</v>
      </c>
      <c r="B761" t="str">
        <f>VLOOKUP(A761,[1]Sheet1!A:B,2,FALSE)</f>
        <v>CitraLand Helvetia Medan</v>
      </c>
      <c r="C761" t="str">
        <f>VLOOKUP(B761,[1]Proyek!A:E,5,FALSE)</f>
        <v>Housing</v>
      </c>
      <c r="D761" s="5" t="s">
        <v>356</v>
      </c>
      <c r="E761" s="5" t="s">
        <v>16</v>
      </c>
      <c r="F761" s="4" t="s">
        <v>83</v>
      </c>
      <c r="G761" s="4" t="s">
        <v>84</v>
      </c>
      <c r="H761" s="6" t="s">
        <v>464</v>
      </c>
      <c r="I761" s="5" t="s">
        <v>20</v>
      </c>
      <c r="J761" s="5">
        <v>2</v>
      </c>
      <c r="K761" s="5">
        <v>1</v>
      </c>
      <c r="L761" s="5">
        <f t="shared" si="22"/>
        <v>2</v>
      </c>
      <c r="M761" s="4"/>
      <c r="N761">
        <f t="shared" si="23"/>
        <v>0</v>
      </c>
    </row>
    <row r="762" spans="1:14" ht="45" customHeight="1" x14ac:dyDescent="0.35">
      <c r="A762" s="4" t="s">
        <v>457</v>
      </c>
      <c r="B762" t="str">
        <f>VLOOKUP(A762,[1]Sheet1!A:B,2,FALSE)</f>
        <v>CitraLand Helvetia Medan</v>
      </c>
      <c r="C762" t="str">
        <f>VLOOKUP(B762,[1]Proyek!A:E,5,FALSE)</f>
        <v>Housing</v>
      </c>
      <c r="D762" s="5" t="s">
        <v>356</v>
      </c>
      <c r="E762" s="5" t="s">
        <v>16</v>
      </c>
      <c r="F762" s="4" t="s">
        <v>83</v>
      </c>
      <c r="G762" s="4" t="s">
        <v>85</v>
      </c>
      <c r="H762" s="6" t="s">
        <v>465</v>
      </c>
      <c r="I762" s="5" t="s">
        <v>20</v>
      </c>
      <c r="J762" s="5">
        <v>2</v>
      </c>
      <c r="K762" s="5">
        <v>1</v>
      </c>
      <c r="L762" s="5">
        <f t="shared" si="22"/>
        <v>2</v>
      </c>
      <c r="M762" s="4"/>
      <c r="N762">
        <f t="shared" si="23"/>
        <v>0</v>
      </c>
    </row>
    <row r="763" spans="1:14" ht="45" customHeight="1" x14ac:dyDescent="0.35">
      <c r="A763" s="7" t="s">
        <v>457</v>
      </c>
      <c r="B763" t="str">
        <f>VLOOKUP(A763,[1]Sheet1!A:B,2,FALSE)</f>
        <v>CitraLand Helvetia Medan</v>
      </c>
      <c r="C763" t="str">
        <f>VLOOKUP(B763,[1]Proyek!A:E,5,FALSE)</f>
        <v>Housing</v>
      </c>
      <c r="D763" s="8" t="s">
        <v>356</v>
      </c>
      <c r="E763" s="8" t="s">
        <v>16</v>
      </c>
      <c r="F763" s="7" t="s">
        <v>83</v>
      </c>
      <c r="G763" s="7" t="s">
        <v>86</v>
      </c>
      <c r="H763" s="9" t="s">
        <v>22</v>
      </c>
      <c r="I763" s="8" t="s">
        <v>23</v>
      </c>
      <c r="J763" s="8">
        <v>0</v>
      </c>
      <c r="K763" s="8">
        <v>0</v>
      </c>
      <c r="L763" s="5">
        <f t="shared" si="22"/>
        <v>0</v>
      </c>
      <c r="M763" s="7"/>
      <c r="N763">
        <f t="shared" si="23"/>
        <v>0</v>
      </c>
    </row>
    <row r="764" spans="1:14" ht="45" customHeight="1" x14ac:dyDescent="0.35">
      <c r="A764" s="7" t="s">
        <v>457</v>
      </c>
      <c r="B764" t="str">
        <f>VLOOKUP(A764,[1]Sheet1!A:B,2,FALSE)</f>
        <v>CitraLand Helvetia Medan</v>
      </c>
      <c r="C764" t="str">
        <f>VLOOKUP(B764,[1]Proyek!A:E,5,FALSE)</f>
        <v>Housing</v>
      </c>
      <c r="D764" s="8" t="s">
        <v>356</v>
      </c>
      <c r="E764" s="8" t="s">
        <v>16</v>
      </c>
      <c r="F764" s="7" t="s">
        <v>83</v>
      </c>
      <c r="G764" s="7" t="s">
        <v>88</v>
      </c>
      <c r="H764" s="9" t="s">
        <v>22</v>
      </c>
      <c r="I764" s="8" t="s">
        <v>23</v>
      </c>
      <c r="J764" s="8">
        <v>0</v>
      </c>
      <c r="K764" s="8">
        <v>0</v>
      </c>
      <c r="L764" s="5">
        <f t="shared" si="22"/>
        <v>0</v>
      </c>
      <c r="M764" s="7"/>
      <c r="N764">
        <f t="shared" si="23"/>
        <v>0</v>
      </c>
    </row>
    <row r="765" spans="1:14" ht="45" customHeight="1" x14ac:dyDescent="0.35">
      <c r="A765" s="7" t="s">
        <v>457</v>
      </c>
      <c r="B765" t="str">
        <f>VLOOKUP(A765,[1]Sheet1!A:B,2,FALSE)</f>
        <v>CitraLand Helvetia Medan</v>
      </c>
      <c r="C765" t="str">
        <f>VLOOKUP(B765,[1]Proyek!A:E,5,FALSE)</f>
        <v>Housing</v>
      </c>
      <c r="D765" s="8" t="s">
        <v>356</v>
      </c>
      <c r="E765" s="8" t="s">
        <v>16</v>
      </c>
      <c r="F765" s="7" t="s">
        <v>83</v>
      </c>
      <c r="G765" s="7" t="s">
        <v>90</v>
      </c>
      <c r="H765" s="9" t="s">
        <v>22</v>
      </c>
      <c r="I765" s="8" t="s">
        <v>23</v>
      </c>
      <c r="J765" s="8">
        <v>0</v>
      </c>
      <c r="K765" s="8">
        <v>0</v>
      </c>
      <c r="L765" s="5">
        <f t="shared" si="22"/>
        <v>0</v>
      </c>
      <c r="M765" s="7"/>
      <c r="N765">
        <f t="shared" si="23"/>
        <v>0</v>
      </c>
    </row>
    <row r="766" spans="1:14" ht="45" customHeight="1" x14ac:dyDescent="0.35">
      <c r="A766" s="4" t="s">
        <v>457</v>
      </c>
      <c r="B766" t="str">
        <f>VLOOKUP(A766,[1]Sheet1!A:B,2,FALSE)</f>
        <v>CitraLand Helvetia Medan</v>
      </c>
      <c r="C766" t="str">
        <f>VLOOKUP(B766,[1]Proyek!A:E,5,FALSE)</f>
        <v>Housing</v>
      </c>
      <c r="D766" s="5" t="s">
        <v>356</v>
      </c>
      <c r="E766" s="5" t="s">
        <v>16</v>
      </c>
      <c r="F766" s="4" t="s">
        <v>91</v>
      </c>
      <c r="G766" s="4" t="s">
        <v>92</v>
      </c>
      <c r="H766" s="6" t="s">
        <v>466</v>
      </c>
      <c r="I766" s="5" t="s">
        <v>20</v>
      </c>
      <c r="J766" s="5">
        <v>2</v>
      </c>
      <c r="K766" s="5">
        <v>4</v>
      </c>
      <c r="L766" s="5">
        <f t="shared" si="22"/>
        <v>8</v>
      </c>
      <c r="M766" s="4"/>
      <c r="N766">
        <f t="shared" si="23"/>
        <v>0</v>
      </c>
    </row>
    <row r="767" spans="1:14" ht="45" customHeight="1" x14ac:dyDescent="0.35">
      <c r="A767" s="4" t="s">
        <v>457</v>
      </c>
      <c r="B767" t="str">
        <f>VLOOKUP(A767,[1]Sheet1!A:B,2,FALSE)</f>
        <v>CitraLand Helvetia Medan</v>
      </c>
      <c r="C767" t="str">
        <f>VLOOKUP(B767,[1]Proyek!A:E,5,FALSE)</f>
        <v>Housing</v>
      </c>
      <c r="D767" s="5" t="s">
        <v>356</v>
      </c>
      <c r="E767" s="5" t="s">
        <v>16</v>
      </c>
      <c r="F767" s="4" t="s">
        <v>91</v>
      </c>
      <c r="G767" s="4" t="s">
        <v>95</v>
      </c>
      <c r="H767" s="6" t="s">
        <v>467</v>
      </c>
      <c r="I767" s="5" t="s">
        <v>20</v>
      </c>
      <c r="J767" s="5">
        <v>2</v>
      </c>
      <c r="K767" s="5">
        <v>1</v>
      </c>
      <c r="L767" s="5">
        <f t="shared" si="22"/>
        <v>2</v>
      </c>
      <c r="M767" s="4"/>
      <c r="N767">
        <f t="shared" si="23"/>
        <v>0</v>
      </c>
    </row>
    <row r="768" spans="1:14" ht="45" customHeight="1" x14ac:dyDescent="0.35">
      <c r="A768" s="7" t="s">
        <v>457</v>
      </c>
      <c r="B768" t="str">
        <f>VLOOKUP(A768,[1]Sheet1!A:B,2,FALSE)</f>
        <v>CitraLand Helvetia Medan</v>
      </c>
      <c r="C768" t="str">
        <f>VLOOKUP(B768,[1]Proyek!A:E,5,FALSE)</f>
        <v>Housing</v>
      </c>
      <c r="D768" s="8" t="s">
        <v>356</v>
      </c>
      <c r="E768" s="8" t="s">
        <v>16</v>
      </c>
      <c r="F768" s="7" t="s">
        <v>91</v>
      </c>
      <c r="G768" s="7" t="s">
        <v>97</v>
      </c>
      <c r="H768" s="9" t="s">
        <v>22</v>
      </c>
      <c r="I768" s="8" t="s">
        <v>23</v>
      </c>
      <c r="J768" s="8">
        <v>0</v>
      </c>
      <c r="K768" s="8">
        <v>0</v>
      </c>
      <c r="L768" s="5">
        <f t="shared" si="22"/>
        <v>0</v>
      </c>
      <c r="M768" s="7"/>
      <c r="N768">
        <f t="shared" si="23"/>
        <v>0</v>
      </c>
    </row>
    <row r="769" spans="1:14" ht="45" customHeight="1" x14ac:dyDescent="0.35">
      <c r="A769" s="4" t="s">
        <v>457</v>
      </c>
      <c r="B769" t="str">
        <f>VLOOKUP(A769,[1]Sheet1!A:B,2,FALSE)</f>
        <v>CitraLand Helvetia Medan</v>
      </c>
      <c r="C769" t="str">
        <f>VLOOKUP(B769,[1]Proyek!A:E,5,FALSE)</f>
        <v>Housing</v>
      </c>
      <c r="D769" s="5" t="s">
        <v>356</v>
      </c>
      <c r="E769" s="5" t="s">
        <v>16</v>
      </c>
      <c r="F769" s="4" t="s">
        <v>116</v>
      </c>
      <c r="G769" s="4" t="s">
        <v>39</v>
      </c>
      <c r="H769" s="6" t="s">
        <v>468</v>
      </c>
      <c r="I769" s="5" t="s">
        <v>20</v>
      </c>
      <c r="J769" s="5">
        <v>2</v>
      </c>
      <c r="K769" s="5">
        <v>2</v>
      </c>
      <c r="L769" s="5">
        <f t="shared" si="22"/>
        <v>4</v>
      </c>
      <c r="M769" s="4"/>
      <c r="N769">
        <f t="shared" si="23"/>
        <v>0</v>
      </c>
    </row>
    <row r="770" spans="1:14" ht="45" customHeight="1" x14ac:dyDescent="0.35">
      <c r="A770" s="7" t="s">
        <v>457</v>
      </c>
      <c r="B770" t="str">
        <f>VLOOKUP(A770,[1]Sheet1!A:B,2,FALSE)</f>
        <v>CitraLand Helvetia Medan</v>
      </c>
      <c r="C770" t="str">
        <f>VLOOKUP(B770,[1]Proyek!A:E,5,FALSE)</f>
        <v>Housing</v>
      </c>
      <c r="D770" s="8" t="s">
        <v>356</v>
      </c>
      <c r="E770" s="8" t="s">
        <v>16</v>
      </c>
      <c r="F770" s="7" t="s">
        <v>116</v>
      </c>
      <c r="G770" s="7" t="s">
        <v>41</v>
      </c>
      <c r="H770" s="9" t="s">
        <v>22</v>
      </c>
      <c r="I770" s="8" t="s">
        <v>23</v>
      </c>
      <c r="J770" s="8">
        <v>0</v>
      </c>
      <c r="K770" s="8">
        <v>0</v>
      </c>
      <c r="L770" s="5">
        <f t="shared" si="22"/>
        <v>0</v>
      </c>
      <c r="M770" s="7"/>
      <c r="N770">
        <f t="shared" si="23"/>
        <v>0</v>
      </c>
    </row>
    <row r="771" spans="1:14" ht="45" customHeight="1" x14ac:dyDescent="0.35">
      <c r="A771" s="4" t="s">
        <v>457</v>
      </c>
      <c r="B771" t="str">
        <f>VLOOKUP(A771,[1]Sheet1!A:B,2,FALSE)</f>
        <v>CitraLand Helvetia Medan</v>
      </c>
      <c r="C771" t="str">
        <f>VLOOKUP(B771,[1]Proyek!A:E,5,FALSE)</f>
        <v>Housing</v>
      </c>
      <c r="D771" s="5" t="s">
        <v>356</v>
      </c>
      <c r="E771" s="5" t="s">
        <v>16</v>
      </c>
      <c r="F771" s="4" t="s">
        <v>116</v>
      </c>
      <c r="G771" s="4" t="s">
        <v>43</v>
      </c>
      <c r="H771" s="6" t="s">
        <v>469</v>
      </c>
      <c r="I771" s="5" t="s">
        <v>20</v>
      </c>
      <c r="J771" s="5">
        <v>2</v>
      </c>
      <c r="K771" s="5">
        <v>3</v>
      </c>
      <c r="L771" s="5">
        <f t="shared" ref="L771:L834" si="24">J771*K771</f>
        <v>6</v>
      </c>
      <c r="M771" s="4"/>
      <c r="N771">
        <f t="shared" ref="N771:N834" si="25">IF(H771="",0,(LEN(H771)-LEN(SUBSTITUTE(LOWER(H771),"temuan ulangan","")))/LEN("temuan ulangan")+(LEN(H771)-LEN(SUBSTITUTE(H771,"(TU)","")))/LEN("(TU)"))</f>
        <v>0</v>
      </c>
    </row>
    <row r="772" spans="1:14" ht="45" customHeight="1" x14ac:dyDescent="0.35">
      <c r="A772" s="7" t="s">
        <v>457</v>
      </c>
      <c r="B772" t="str">
        <f>VLOOKUP(A772,[1]Sheet1!A:B,2,FALSE)</f>
        <v>CitraLand Helvetia Medan</v>
      </c>
      <c r="C772" t="str">
        <f>VLOOKUP(B772,[1]Proyek!A:E,5,FALSE)</f>
        <v>Housing</v>
      </c>
      <c r="D772" s="8" t="s">
        <v>356</v>
      </c>
      <c r="E772" s="8" t="s">
        <v>16</v>
      </c>
      <c r="F772" s="7" t="s">
        <v>116</v>
      </c>
      <c r="G772" s="7" t="s">
        <v>120</v>
      </c>
      <c r="H772" s="9" t="s">
        <v>22</v>
      </c>
      <c r="I772" s="8" t="s">
        <v>23</v>
      </c>
      <c r="J772" s="8">
        <v>0</v>
      </c>
      <c r="K772" s="8">
        <v>0</v>
      </c>
      <c r="L772" s="5">
        <f t="shared" si="24"/>
        <v>0</v>
      </c>
      <c r="M772" s="7"/>
      <c r="N772">
        <f t="shared" si="25"/>
        <v>0</v>
      </c>
    </row>
    <row r="773" spans="1:14" ht="45" customHeight="1" x14ac:dyDescent="0.35">
      <c r="A773" s="4" t="s">
        <v>457</v>
      </c>
      <c r="B773" t="str">
        <f>VLOOKUP(A773,[1]Sheet1!A:B,2,FALSE)</f>
        <v>CitraLand Helvetia Medan</v>
      </c>
      <c r="C773" t="str">
        <f>VLOOKUP(B773,[1]Proyek!A:E,5,FALSE)</f>
        <v>Housing</v>
      </c>
      <c r="D773" s="5" t="s">
        <v>356</v>
      </c>
      <c r="E773" s="5" t="s">
        <v>16</v>
      </c>
      <c r="F773" s="4" t="s">
        <v>116</v>
      </c>
      <c r="G773" s="4" t="s">
        <v>121</v>
      </c>
      <c r="H773" s="6" t="s">
        <v>470</v>
      </c>
      <c r="I773" s="5" t="s">
        <v>20</v>
      </c>
      <c r="J773" s="5">
        <v>2</v>
      </c>
      <c r="K773" s="5">
        <v>2</v>
      </c>
      <c r="L773" s="5">
        <f t="shared" si="24"/>
        <v>4</v>
      </c>
      <c r="M773" s="4"/>
      <c r="N773">
        <f t="shared" si="25"/>
        <v>0</v>
      </c>
    </row>
    <row r="774" spans="1:14" ht="45" customHeight="1" x14ac:dyDescent="0.35">
      <c r="A774" s="4" t="s">
        <v>457</v>
      </c>
      <c r="B774" t="str">
        <f>VLOOKUP(A774,[1]Sheet1!A:B,2,FALSE)</f>
        <v>CitraLand Helvetia Medan</v>
      </c>
      <c r="C774" t="str">
        <f>VLOOKUP(B774,[1]Proyek!A:E,5,FALSE)</f>
        <v>Housing</v>
      </c>
      <c r="D774" s="5" t="s">
        <v>356</v>
      </c>
      <c r="E774" s="5" t="s">
        <v>16</v>
      </c>
      <c r="F774" s="4" t="s">
        <v>116</v>
      </c>
      <c r="G774" s="4" t="s">
        <v>143</v>
      </c>
      <c r="H774" s="6" t="s">
        <v>471</v>
      </c>
      <c r="I774" s="5" t="s">
        <v>20</v>
      </c>
      <c r="J774" s="5">
        <v>2</v>
      </c>
      <c r="K774" s="5">
        <v>2</v>
      </c>
      <c r="L774" s="5">
        <f t="shared" si="24"/>
        <v>4</v>
      </c>
      <c r="M774" s="4"/>
      <c r="N774">
        <f t="shared" si="25"/>
        <v>0</v>
      </c>
    </row>
    <row r="775" spans="1:14" ht="45" customHeight="1" x14ac:dyDescent="0.35">
      <c r="A775" s="7" t="s">
        <v>457</v>
      </c>
      <c r="B775" t="str">
        <f>VLOOKUP(A775,[1]Sheet1!A:B,2,FALSE)</f>
        <v>CitraLand Helvetia Medan</v>
      </c>
      <c r="C775" t="str">
        <f>VLOOKUP(B775,[1]Proyek!A:E,5,FALSE)</f>
        <v>Housing</v>
      </c>
      <c r="D775" s="8" t="s">
        <v>356</v>
      </c>
      <c r="E775" s="8" t="s">
        <v>16</v>
      </c>
      <c r="F775" s="7" t="s">
        <v>116</v>
      </c>
      <c r="G775" s="7" t="s">
        <v>123</v>
      </c>
      <c r="H775" s="9" t="s">
        <v>22</v>
      </c>
      <c r="I775" s="8" t="s">
        <v>23</v>
      </c>
      <c r="J775" s="8">
        <v>0</v>
      </c>
      <c r="K775" s="8">
        <v>0</v>
      </c>
      <c r="L775" s="5">
        <f t="shared" si="24"/>
        <v>0</v>
      </c>
      <c r="M775" s="7"/>
      <c r="N775">
        <f t="shared" si="25"/>
        <v>0</v>
      </c>
    </row>
    <row r="776" spans="1:14" ht="45" customHeight="1" x14ac:dyDescent="0.35">
      <c r="A776" s="7" t="s">
        <v>472</v>
      </c>
      <c r="B776" t="str">
        <f>VLOOKUP(A776,[1]Sheet1!A:B,2,FALSE)</f>
        <v>CitraLand Winangun Manado</v>
      </c>
      <c r="C776" t="str">
        <f>VLOOKUP(B776,[1]Proyek!A:E,5,FALSE)</f>
        <v>Housing</v>
      </c>
      <c r="D776" s="8" t="s">
        <v>356</v>
      </c>
      <c r="E776" s="8" t="s">
        <v>16</v>
      </c>
      <c r="F776" s="7" t="s">
        <v>60</v>
      </c>
      <c r="G776" s="7" t="s">
        <v>61</v>
      </c>
      <c r="H776" s="9" t="s">
        <v>22</v>
      </c>
      <c r="I776" s="8" t="s">
        <v>23</v>
      </c>
      <c r="J776" s="8">
        <v>0</v>
      </c>
      <c r="K776" s="8">
        <v>0</v>
      </c>
      <c r="L776" s="5">
        <f t="shared" si="24"/>
        <v>0</v>
      </c>
      <c r="M776" s="7"/>
      <c r="N776">
        <f t="shared" si="25"/>
        <v>0</v>
      </c>
    </row>
    <row r="777" spans="1:14" ht="45" customHeight="1" x14ac:dyDescent="0.35">
      <c r="A777" s="7" t="s">
        <v>472</v>
      </c>
      <c r="B777" t="str">
        <f>VLOOKUP(A777,[1]Sheet1!A:B,2,FALSE)</f>
        <v>CitraLand Winangun Manado</v>
      </c>
      <c r="C777" t="str">
        <f>VLOOKUP(B777,[1]Proyek!A:E,5,FALSE)</f>
        <v>Housing</v>
      </c>
      <c r="D777" s="8" t="s">
        <v>356</v>
      </c>
      <c r="E777" s="8" t="s">
        <v>16</v>
      </c>
      <c r="F777" s="7" t="s">
        <v>60</v>
      </c>
      <c r="G777" s="7" t="s">
        <v>62</v>
      </c>
      <c r="H777" s="9" t="s">
        <v>22</v>
      </c>
      <c r="I777" s="8" t="s">
        <v>23</v>
      </c>
      <c r="J777" s="8">
        <v>0</v>
      </c>
      <c r="K777" s="8">
        <v>0</v>
      </c>
      <c r="L777" s="5">
        <f t="shared" si="24"/>
        <v>0</v>
      </c>
      <c r="M777" s="7"/>
      <c r="N777">
        <f t="shared" si="25"/>
        <v>0</v>
      </c>
    </row>
    <row r="778" spans="1:14" ht="45" customHeight="1" x14ac:dyDescent="0.35">
      <c r="A778" s="7" t="s">
        <v>472</v>
      </c>
      <c r="B778" t="str">
        <f>VLOOKUP(A778,[1]Sheet1!A:B,2,FALSE)</f>
        <v>CitraLand Winangun Manado</v>
      </c>
      <c r="C778" t="str">
        <f>VLOOKUP(B778,[1]Proyek!A:E,5,FALSE)</f>
        <v>Housing</v>
      </c>
      <c r="D778" s="8" t="s">
        <v>356</v>
      </c>
      <c r="E778" s="8" t="s">
        <v>16</v>
      </c>
      <c r="F778" s="7" t="s">
        <v>60</v>
      </c>
      <c r="G778" s="7" t="s">
        <v>63</v>
      </c>
      <c r="H778" s="9" t="s">
        <v>22</v>
      </c>
      <c r="I778" s="8" t="s">
        <v>23</v>
      </c>
      <c r="J778" s="8">
        <v>0</v>
      </c>
      <c r="K778" s="8">
        <v>0</v>
      </c>
      <c r="L778" s="5">
        <f t="shared" si="24"/>
        <v>0</v>
      </c>
      <c r="M778" s="7"/>
      <c r="N778">
        <f t="shared" si="25"/>
        <v>0</v>
      </c>
    </row>
    <row r="779" spans="1:14" ht="45" customHeight="1" x14ac:dyDescent="0.35">
      <c r="A779" s="7" t="s">
        <v>472</v>
      </c>
      <c r="B779" t="str">
        <f>VLOOKUP(A779,[1]Sheet1!A:B,2,FALSE)</f>
        <v>CitraLand Winangun Manado</v>
      </c>
      <c r="C779" t="str">
        <f>VLOOKUP(B779,[1]Proyek!A:E,5,FALSE)</f>
        <v>Housing</v>
      </c>
      <c r="D779" s="8" t="s">
        <v>356</v>
      </c>
      <c r="E779" s="8" t="s">
        <v>16</v>
      </c>
      <c r="F779" s="7" t="s">
        <v>60</v>
      </c>
      <c r="G779" s="7" t="s">
        <v>64</v>
      </c>
      <c r="H779" s="9" t="s">
        <v>22</v>
      </c>
      <c r="I779" s="8" t="s">
        <v>23</v>
      </c>
      <c r="J779" s="8">
        <v>0</v>
      </c>
      <c r="K779" s="8">
        <v>0</v>
      </c>
      <c r="L779" s="5">
        <f t="shared" si="24"/>
        <v>0</v>
      </c>
      <c r="M779" s="7"/>
      <c r="N779">
        <f t="shared" si="25"/>
        <v>0</v>
      </c>
    </row>
    <row r="780" spans="1:14" ht="45" customHeight="1" x14ac:dyDescent="0.35">
      <c r="A780" s="4" t="s">
        <v>472</v>
      </c>
      <c r="B780" t="str">
        <f>VLOOKUP(A780,[1]Sheet1!A:B,2,FALSE)</f>
        <v>CitraLand Winangun Manado</v>
      </c>
      <c r="C780" t="str">
        <f>VLOOKUP(B780,[1]Proyek!A:E,5,FALSE)</f>
        <v>Housing</v>
      </c>
      <c r="D780" s="5" t="s">
        <v>356</v>
      </c>
      <c r="E780" s="5" t="s">
        <v>16</v>
      </c>
      <c r="F780" s="4" t="s">
        <v>60</v>
      </c>
      <c r="G780" s="4" t="s">
        <v>65</v>
      </c>
      <c r="H780" s="6" t="s">
        <v>473</v>
      </c>
      <c r="I780" s="5" t="s">
        <v>20</v>
      </c>
      <c r="J780" s="5">
        <v>1</v>
      </c>
      <c r="K780" s="5">
        <v>3</v>
      </c>
      <c r="L780" s="5">
        <f t="shared" si="24"/>
        <v>3</v>
      </c>
      <c r="M780" s="4"/>
      <c r="N780">
        <f t="shared" si="25"/>
        <v>0</v>
      </c>
    </row>
    <row r="781" spans="1:14" ht="45" customHeight="1" x14ac:dyDescent="0.35">
      <c r="A781" s="4" t="s">
        <v>472</v>
      </c>
      <c r="B781" t="str">
        <f>VLOOKUP(A781,[1]Sheet1!A:B,2,FALSE)</f>
        <v>CitraLand Winangun Manado</v>
      </c>
      <c r="C781" t="str">
        <f>VLOOKUP(B781,[1]Proyek!A:E,5,FALSE)</f>
        <v>Housing</v>
      </c>
      <c r="D781" s="5" t="s">
        <v>356</v>
      </c>
      <c r="E781" s="5" t="s">
        <v>16</v>
      </c>
      <c r="F781" s="4" t="s">
        <v>60</v>
      </c>
      <c r="G781" s="4" t="s">
        <v>65</v>
      </c>
      <c r="H781" s="6" t="s">
        <v>474</v>
      </c>
      <c r="I781" s="5" t="s">
        <v>20</v>
      </c>
      <c r="J781" s="5">
        <v>2</v>
      </c>
      <c r="K781" s="5">
        <v>3</v>
      </c>
      <c r="L781" s="5">
        <f t="shared" si="24"/>
        <v>6</v>
      </c>
      <c r="M781" s="4"/>
      <c r="N781">
        <f t="shared" si="25"/>
        <v>0</v>
      </c>
    </row>
    <row r="782" spans="1:14" ht="45" customHeight="1" x14ac:dyDescent="0.35">
      <c r="A782" s="7" t="s">
        <v>472</v>
      </c>
      <c r="B782" t="str">
        <f>VLOOKUP(A782,[1]Sheet1!A:B,2,FALSE)</f>
        <v>CitraLand Winangun Manado</v>
      </c>
      <c r="C782" t="str">
        <f>VLOOKUP(B782,[1]Proyek!A:E,5,FALSE)</f>
        <v>Housing</v>
      </c>
      <c r="D782" s="8" t="s">
        <v>356</v>
      </c>
      <c r="E782" s="8" t="s">
        <v>16</v>
      </c>
      <c r="F782" s="7" t="s">
        <v>60</v>
      </c>
      <c r="G782" s="7" t="s">
        <v>68</v>
      </c>
      <c r="H782" s="9" t="s">
        <v>22</v>
      </c>
      <c r="I782" s="8" t="s">
        <v>23</v>
      </c>
      <c r="J782" s="8">
        <v>0</v>
      </c>
      <c r="K782" s="8">
        <v>0</v>
      </c>
      <c r="L782" s="5">
        <f t="shared" si="24"/>
        <v>0</v>
      </c>
      <c r="M782" s="7"/>
      <c r="N782">
        <f t="shared" si="25"/>
        <v>0</v>
      </c>
    </row>
    <row r="783" spans="1:14" ht="45" customHeight="1" x14ac:dyDescent="0.35">
      <c r="A783" s="4" t="s">
        <v>472</v>
      </c>
      <c r="B783" t="str">
        <f>VLOOKUP(A783,[1]Sheet1!A:B,2,FALSE)</f>
        <v>CitraLand Winangun Manado</v>
      </c>
      <c r="C783" t="str">
        <f>VLOOKUP(B783,[1]Proyek!A:E,5,FALSE)</f>
        <v>Housing</v>
      </c>
      <c r="D783" s="5" t="s">
        <v>356</v>
      </c>
      <c r="E783" s="5" t="s">
        <v>16</v>
      </c>
      <c r="F783" s="4" t="s">
        <v>60</v>
      </c>
      <c r="G783" s="4" t="s">
        <v>69</v>
      </c>
      <c r="H783" s="6" t="s">
        <v>475</v>
      </c>
      <c r="I783" s="5" t="s">
        <v>20</v>
      </c>
      <c r="J783" s="5">
        <v>1</v>
      </c>
      <c r="K783" s="5">
        <v>1</v>
      </c>
      <c r="L783" s="5">
        <f t="shared" si="24"/>
        <v>1</v>
      </c>
      <c r="M783" s="4"/>
      <c r="N783">
        <f t="shared" si="25"/>
        <v>0</v>
      </c>
    </row>
    <row r="784" spans="1:14" ht="45" customHeight="1" x14ac:dyDescent="0.35">
      <c r="A784" s="7" t="s">
        <v>472</v>
      </c>
      <c r="B784" t="str">
        <f>VLOOKUP(A784,[1]Sheet1!A:B,2,FALSE)</f>
        <v>CitraLand Winangun Manado</v>
      </c>
      <c r="C784" t="str">
        <f>VLOOKUP(B784,[1]Proyek!A:E,5,FALSE)</f>
        <v>Housing</v>
      </c>
      <c r="D784" s="8" t="s">
        <v>356</v>
      </c>
      <c r="E784" s="8" t="s">
        <v>16</v>
      </c>
      <c r="F784" s="7" t="s">
        <v>60</v>
      </c>
      <c r="G784" s="7" t="s">
        <v>70</v>
      </c>
      <c r="H784" s="9" t="s">
        <v>22</v>
      </c>
      <c r="I784" s="8" t="s">
        <v>23</v>
      </c>
      <c r="J784" s="8">
        <v>0</v>
      </c>
      <c r="K784" s="8">
        <v>0</v>
      </c>
      <c r="L784" s="5">
        <f t="shared" si="24"/>
        <v>0</v>
      </c>
      <c r="M784" s="7"/>
      <c r="N784">
        <f t="shared" si="25"/>
        <v>0</v>
      </c>
    </row>
    <row r="785" spans="1:14" ht="45" customHeight="1" x14ac:dyDescent="0.35">
      <c r="A785" s="4" t="s">
        <v>472</v>
      </c>
      <c r="B785" t="str">
        <f>VLOOKUP(A785,[1]Sheet1!A:B,2,FALSE)</f>
        <v>CitraLand Winangun Manado</v>
      </c>
      <c r="C785" t="str">
        <f>VLOOKUP(B785,[1]Proyek!A:E,5,FALSE)</f>
        <v>Housing</v>
      </c>
      <c r="D785" s="5" t="s">
        <v>356</v>
      </c>
      <c r="E785" s="5" t="s">
        <v>16</v>
      </c>
      <c r="F785" s="4" t="s">
        <v>60</v>
      </c>
      <c r="G785" s="4" t="s">
        <v>71</v>
      </c>
      <c r="H785" s="6" t="s">
        <v>476</v>
      </c>
      <c r="I785" s="5" t="s">
        <v>20</v>
      </c>
      <c r="J785" s="5">
        <v>2</v>
      </c>
      <c r="K785" s="5">
        <v>3</v>
      </c>
      <c r="L785" s="5">
        <f t="shared" si="24"/>
        <v>6</v>
      </c>
      <c r="M785" s="4"/>
      <c r="N785">
        <f t="shared" si="25"/>
        <v>0</v>
      </c>
    </row>
    <row r="786" spans="1:14" ht="45" customHeight="1" x14ac:dyDescent="0.35">
      <c r="A786" s="4" t="s">
        <v>472</v>
      </c>
      <c r="B786" t="str">
        <f>VLOOKUP(A786,[1]Sheet1!A:B,2,FALSE)</f>
        <v>CitraLand Winangun Manado</v>
      </c>
      <c r="C786" t="str">
        <f>VLOOKUP(B786,[1]Proyek!A:E,5,FALSE)</f>
        <v>Housing</v>
      </c>
      <c r="D786" s="5" t="s">
        <v>356</v>
      </c>
      <c r="E786" s="5" t="s">
        <v>16</v>
      </c>
      <c r="F786" s="4" t="s">
        <v>60</v>
      </c>
      <c r="G786" s="4" t="s">
        <v>149</v>
      </c>
      <c r="H786" s="6" t="s">
        <v>477</v>
      </c>
      <c r="I786" s="5" t="s">
        <v>20</v>
      </c>
      <c r="J786" s="5">
        <v>2</v>
      </c>
      <c r="K786" s="5">
        <v>1</v>
      </c>
      <c r="L786" s="5">
        <f t="shared" si="24"/>
        <v>2</v>
      </c>
      <c r="M786" s="4"/>
      <c r="N786">
        <f t="shared" si="25"/>
        <v>0</v>
      </c>
    </row>
    <row r="787" spans="1:14" ht="45" customHeight="1" x14ac:dyDescent="0.35">
      <c r="A787" s="7" t="s">
        <v>472</v>
      </c>
      <c r="B787" t="str">
        <f>VLOOKUP(A787,[1]Sheet1!A:B,2,FALSE)</f>
        <v>CitraLand Winangun Manado</v>
      </c>
      <c r="C787" t="str">
        <f>VLOOKUP(B787,[1]Proyek!A:E,5,FALSE)</f>
        <v>Housing</v>
      </c>
      <c r="D787" s="8" t="s">
        <v>356</v>
      </c>
      <c r="E787" s="8" t="s">
        <v>16</v>
      </c>
      <c r="F787" s="7" t="s">
        <v>60</v>
      </c>
      <c r="G787" s="7" t="s">
        <v>151</v>
      </c>
      <c r="H787" s="9" t="s">
        <v>22</v>
      </c>
      <c r="I787" s="8" t="s">
        <v>23</v>
      </c>
      <c r="J787" s="8">
        <v>0</v>
      </c>
      <c r="K787" s="8">
        <v>0</v>
      </c>
      <c r="L787" s="5">
        <f t="shared" si="24"/>
        <v>0</v>
      </c>
      <c r="M787" s="7"/>
      <c r="N787">
        <f t="shared" si="25"/>
        <v>0</v>
      </c>
    </row>
    <row r="788" spans="1:14" ht="45" customHeight="1" x14ac:dyDescent="0.35">
      <c r="A788" s="4" t="s">
        <v>472</v>
      </c>
      <c r="B788" t="str">
        <f>VLOOKUP(A788,[1]Sheet1!A:B,2,FALSE)</f>
        <v>CitraLand Winangun Manado</v>
      </c>
      <c r="C788" t="str">
        <f>VLOOKUP(B788,[1]Proyek!A:E,5,FALSE)</f>
        <v>Housing</v>
      </c>
      <c r="D788" s="5" t="s">
        <v>356</v>
      </c>
      <c r="E788" s="5" t="s">
        <v>16</v>
      </c>
      <c r="F788" s="4" t="s">
        <v>74</v>
      </c>
      <c r="G788" s="4" t="s">
        <v>75</v>
      </c>
      <c r="H788" s="6" t="s">
        <v>478</v>
      </c>
      <c r="I788" s="5" t="s">
        <v>20</v>
      </c>
      <c r="J788" s="5">
        <v>1</v>
      </c>
      <c r="K788" s="5">
        <v>1</v>
      </c>
      <c r="L788" s="5">
        <f t="shared" si="24"/>
        <v>1</v>
      </c>
      <c r="M788" s="4"/>
      <c r="N788">
        <f t="shared" si="25"/>
        <v>0</v>
      </c>
    </row>
    <row r="789" spans="1:14" ht="45" customHeight="1" x14ac:dyDescent="0.35">
      <c r="A789" s="4" t="s">
        <v>472</v>
      </c>
      <c r="B789" t="str">
        <f>VLOOKUP(A789,[1]Sheet1!A:B,2,FALSE)</f>
        <v>CitraLand Winangun Manado</v>
      </c>
      <c r="C789" t="str">
        <f>VLOOKUP(B789,[1]Proyek!A:E,5,FALSE)</f>
        <v>Housing</v>
      </c>
      <c r="D789" s="5" t="s">
        <v>356</v>
      </c>
      <c r="E789" s="5" t="s">
        <v>16</v>
      </c>
      <c r="F789" s="4" t="s">
        <v>74</v>
      </c>
      <c r="G789" s="4" t="s">
        <v>75</v>
      </c>
      <c r="H789" s="6" t="s">
        <v>479</v>
      </c>
      <c r="I789" s="5" t="s">
        <v>20</v>
      </c>
      <c r="J789" s="5">
        <v>2</v>
      </c>
      <c r="K789" s="5">
        <v>1</v>
      </c>
      <c r="L789" s="5">
        <f t="shared" si="24"/>
        <v>2</v>
      </c>
      <c r="M789" s="4"/>
      <c r="N789">
        <f t="shared" si="25"/>
        <v>0</v>
      </c>
    </row>
    <row r="790" spans="1:14" ht="45" customHeight="1" x14ac:dyDescent="0.35">
      <c r="A790" s="7" t="s">
        <v>472</v>
      </c>
      <c r="B790" t="str">
        <f>VLOOKUP(A790,[1]Sheet1!A:B,2,FALSE)</f>
        <v>CitraLand Winangun Manado</v>
      </c>
      <c r="C790" t="str">
        <f>VLOOKUP(B790,[1]Proyek!A:E,5,FALSE)</f>
        <v>Housing</v>
      </c>
      <c r="D790" s="8" t="s">
        <v>356</v>
      </c>
      <c r="E790" s="8" t="s">
        <v>16</v>
      </c>
      <c r="F790" s="7" t="s">
        <v>74</v>
      </c>
      <c r="G790" s="7" t="s">
        <v>131</v>
      </c>
      <c r="H790" s="9" t="s">
        <v>22</v>
      </c>
      <c r="I790" s="8" t="s">
        <v>23</v>
      </c>
      <c r="J790" s="8">
        <v>0</v>
      </c>
      <c r="K790" s="8">
        <v>0</v>
      </c>
      <c r="L790" s="5">
        <f t="shared" si="24"/>
        <v>0</v>
      </c>
      <c r="M790" s="7"/>
      <c r="N790">
        <f t="shared" si="25"/>
        <v>0</v>
      </c>
    </row>
    <row r="791" spans="1:14" ht="45" customHeight="1" x14ac:dyDescent="0.35">
      <c r="A791" s="7" t="s">
        <v>472</v>
      </c>
      <c r="B791" t="str">
        <f>VLOOKUP(A791,[1]Sheet1!A:B,2,FALSE)</f>
        <v>CitraLand Winangun Manado</v>
      </c>
      <c r="C791" t="str">
        <f>VLOOKUP(B791,[1]Proyek!A:E,5,FALSE)</f>
        <v>Housing</v>
      </c>
      <c r="D791" s="8" t="s">
        <v>356</v>
      </c>
      <c r="E791" s="8" t="s">
        <v>16</v>
      </c>
      <c r="F791" s="7" t="s">
        <v>74</v>
      </c>
      <c r="G791" s="7" t="s">
        <v>77</v>
      </c>
      <c r="H791" s="9" t="s">
        <v>22</v>
      </c>
      <c r="I791" s="8" t="s">
        <v>23</v>
      </c>
      <c r="J791" s="8">
        <v>0</v>
      </c>
      <c r="K791" s="8">
        <v>0</v>
      </c>
      <c r="L791" s="5">
        <f t="shared" si="24"/>
        <v>0</v>
      </c>
      <c r="M791" s="7"/>
      <c r="N791">
        <f t="shared" si="25"/>
        <v>0</v>
      </c>
    </row>
    <row r="792" spans="1:14" ht="45" customHeight="1" x14ac:dyDescent="0.35">
      <c r="A792" s="7" t="s">
        <v>472</v>
      </c>
      <c r="B792" t="str">
        <f>VLOOKUP(A792,[1]Sheet1!A:B,2,FALSE)</f>
        <v>CitraLand Winangun Manado</v>
      </c>
      <c r="C792" t="str">
        <f>VLOOKUP(B792,[1]Proyek!A:E,5,FALSE)</f>
        <v>Housing</v>
      </c>
      <c r="D792" s="8" t="s">
        <v>356</v>
      </c>
      <c r="E792" s="8" t="s">
        <v>16</v>
      </c>
      <c r="F792" s="7" t="s">
        <v>74</v>
      </c>
      <c r="G792" s="7" t="s">
        <v>79</v>
      </c>
      <c r="H792" s="9" t="s">
        <v>22</v>
      </c>
      <c r="I792" s="8" t="s">
        <v>23</v>
      </c>
      <c r="J792" s="8">
        <v>0</v>
      </c>
      <c r="K792" s="8">
        <v>0</v>
      </c>
      <c r="L792" s="5">
        <f t="shared" si="24"/>
        <v>0</v>
      </c>
      <c r="M792" s="7"/>
      <c r="N792">
        <f t="shared" si="25"/>
        <v>0</v>
      </c>
    </row>
    <row r="793" spans="1:14" ht="45" customHeight="1" x14ac:dyDescent="0.35">
      <c r="A793" s="4" t="s">
        <v>472</v>
      </c>
      <c r="B793" t="str">
        <f>VLOOKUP(A793,[1]Sheet1!A:B,2,FALSE)</f>
        <v>CitraLand Winangun Manado</v>
      </c>
      <c r="C793" t="str">
        <f>VLOOKUP(B793,[1]Proyek!A:E,5,FALSE)</f>
        <v>Housing</v>
      </c>
      <c r="D793" s="5" t="s">
        <v>356</v>
      </c>
      <c r="E793" s="5" t="s">
        <v>16</v>
      </c>
      <c r="F793" s="4" t="s">
        <v>74</v>
      </c>
      <c r="G793" s="4" t="s">
        <v>81</v>
      </c>
      <c r="H793" s="6" t="s">
        <v>480</v>
      </c>
      <c r="I793" s="5" t="s">
        <v>20</v>
      </c>
      <c r="J793" s="5">
        <v>2</v>
      </c>
      <c r="K793" s="5">
        <v>1</v>
      </c>
      <c r="L793" s="5">
        <f t="shared" si="24"/>
        <v>2</v>
      </c>
      <c r="M793" s="4"/>
      <c r="N793">
        <f t="shared" si="25"/>
        <v>0</v>
      </c>
    </row>
    <row r="794" spans="1:14" ht="45" customHeight="1" x14ac:dyDescent="0.35">
      <c r="A794" s="4" t="s">
        <v>472</v>
      </c>
      <c r="B794" t="str">
        <f>VLOOKUP(A794,[1]Sheet1!A:B,2,FALSE)</f>
        <v>CitraLand Winangun Manado</v>
      </c>
      <c r="C794" t="str">
        <f>VLOOKUP(B794,[1]Proyek!A:E,5,FALSE)</f>
        <v>Housing</v>
      </c>
      <c r="D794" s="5" t="s">
        <v>356</v>
      </c>
      <c r="E794" s="5" t="s">
        <v>16</v>
      </c>
      <c r="F794" s="4" t="s">
        <v>74</v>
      </c>
      <c r="G794" s="4" t="s">
        <v>81</v>
      </c>
      <c r="H794" s="6" t="s">
        <v>481</v>
      </c>
      <c r="I794" s="5" t="s">
        <v>20</v>
      </c>
      <c r="J794" s="5">
        <v>3</v>
      </c>
      <c r="K794" s="5">
        <v>1</v>
      </c>
      <c r="L794" s="5">
        <f t="shared" si="24"/>
        <v>3</v>
      </c>
      <c r="M794" s="4"/>
      <c r="N794">
        <f t="shared" si="25"/>
        <v>0</v>
      </c>
    </row>
    <row r="795" spans="1:14" ht="45" customHeight="1" x14ac:dyDescent="0.35">
      <c r="A795" s="4" t="s">
        <v>472</v>
      </c>
      <c r="B795" t="str">
        <f>VLOOKUP(A795,[1]Sheet1!A:B,2,FALSE)</f>
        <v>CitraLand Winangun Manado</v>
      </c>
      <c r="C795" t="str">
        <f>VLOOKUP(B795,[1]Proyek!A:E,5,FALSE)</f>
        <v>Housing</v>
      </c>
      <c r="D795" s="5" t="s">
        <v>356</v>
      </c>
      <c r="E795" s="5" t="s">
        <v>16</v>
      </c>
      <c r="F795" s="4" t="s">
        <v>83</v>
      </c>
      <c r="G795" s="4" t="s">
        <v>84</v>
      </c>
      <c r="H795" s="6" t="s">
        <v>482</v>
      </c>
      <c r="I795" s="5" t="s">
        <v>20</v>
      </c>
      <c r="J795" s="5">
        <v>2</v>
      </c>
      <c r="K795" s="5">
        <v>2</v>
      </c>
      <c r="L795" s="5">
        <f t="shared" si="24"/>
        <v>4</v>
      </c>
      <c r="M795" s="4"/>
      <c r="N795">
        <f t="shared" si="25"/>
        <v>0</v>
      </c>
    </row>
    <row r="796" spans="1:14" ht="45" customHeight="1" x14ac:dyDescent="0.35">
      <c r="A796" s="4" t="s">
        <v>472</v>
      </c>
      <c r="B796" t="str">
        <f>VLOOKUP(A796,[1]Sheet1!A:B,2,FALSE)</f>
        <v>CitraLand Winangun Manado</v>
      </c>
      <c r="C796" t="str">
        <f>VLOOKUP(B796,[1]Proyek!A:E,5,FALSE)</f>
        <v>Housing</v>
      </c>
      <c r="D796" s="5" t="s">
        <v>356</v>
      </c>
      <c r="E796" s="5" t="s">
        <v>16</v>
      </c>
      <c r="F796" s="4" t="s">
        <v>83</v>
      </c>
      <c r="G796" s="4" t="s">
        <v>84</v>
      </c>
      <c r="H796" s="6" t="s">
        <v>483</v>
      </c>
      <c r="I796" s="5" t="s">
        <v>20</v>
      </c>
      <c r="J796" s="5">
        <v>1</v>
      </c>
      <c r="K796" s="5">
        <v>3</v>
      </c>
      <c r="L796" s="5">
        <f t="shared" si="24"/>
        <v>3</v>
      </c>
      <c r="M796" s="4"/>
      <c r="N796">
        <f t="shared" si="25"/>
        <v>0</v>
      </c>
    </row>
    <row r="797" spans="1:14" ht="45" customHeight="1" x14ac:dyDescent="0.35">
      <c r="A797" s="7" t="s">
        <v>472</v>
      </c>
      <c r="B797" t="str">
        <f>VLOOKUP(A797,[1]Sheet1!A:B,2,FALSE)</f>
        <v>CitraLand Winangun Manado</v>
      </c>
      <c r="C797" t="str">
        <f>VLOOKUP(B797,[1]Proyek!A:E,5,FALSE)</f>
        <v>Housing</v>
      </c>
      <c r="D797" s="8" t="s">
        <v>356</v>
      </c>
      <c r="E797" s="8" t="s">
        <v>16</v>
      </c>
      <c r="F797" s="7" t="s">
        <v>83</v>
      </c>
      <c r="G797" s="7" t="s">
        <v>85</v>
      </c>
      <c r="H797" s="9" t="s">
        <v>22</v>
      </c>
      <c r="I797" s="8" t="s">
        <v>23</v>
      </c>
      <c r="J797" s="8">
        <v>0</v>
      </c>
      <c r="K797" s="8">
        <v>0</v>
      </c>
      <c r="L797" s="5">
        <f t="shared" si="24"/>
        <v>0</v>
      </c>
      <c r="M797" s="7"/>
      <c r="N797">
        <f t="shared" si="25"/>
        <v>0</v>
      </c>
    </row>
    <row r="798" spans="1:14" ht="45" customHeight="1" x14ac:dyDescent="0.35">
      <c r="A798" s="7" t="s">
        <v>472</v>
      </c>
      <c r="B798" t="str">
        <f>VLOOKUP(A798,[1]Sheet1!A:B,2,FALSE)</f>
        <v>CitraLand Winangun Manado</v>
      </c>
      <c r="C798" t="str">
        <f>VLOOKUP(B798,[1]Proyek!A:E,5,FALSE)</f>
        <v>Housing</v>
      </c>
      <c r="D798" s="8" t="s">
        <v>356</v>
      </c>
      <c r="E798" s="8" t="s">
        <v>16</v>
      </c>
      <c r="F798" s="7" t="s">
        <v>83</v>
      </c>
      <c r="G798" s="7" t="s">
        <v>86</v>
      </c>
      <c r="H798" s="9" t="s">
        <v>22</v>
      </c>
      <c r="I798" s="8" t="s">
        <v>23</v>
      </c>
      <c r="J798" s="8">
        <v>0</v>
      </c>
      <c r="K798" s="8">
        <v>0</v>
      </c>
      <c r="L798" s="5">
        <f t="shared" si="24"/>
        <v>0</v>
      </c>
      <c r="M798" s="7"/>
      <c r="N798">
        <f t="shared" si="25"/>
        <v>0</v>
      </c>
    </row>
    <row r="799" spans="1:14" ht="45" customHeight="1" x14ac:dyDescent="0.35">
      <c r="A799" s="7" t="s">
        <v>472</v>
      </c>
      <c r="B799" t="str">
        <f>VLOOKUP(A799,[1]Sheet1!A:B,2,FALSE)</f>
        <v>CitraLand Winangun Manado</v>
      </c>
      <c r="C799" t="str">
        <f>VLOOKUP(B799,[1]Proyek!A:E,5,FALSE)</f>
        <v>Housing</v>
      </c>
      <c r="D799" s="8" t="s">
        <v>356</v>
      </c>
      <c r="E799" s="8" t="s">
        <v>16</v>
      </c>
      <c r="F799" s="7" t="s">
        <v>83</v>
      </c>
      <c r="G799" s="7" t="s">
        <v>88</v>
      </c>
      <c r="H799" s="9" t="s">
        <v>22</v>
      </c>
      <c r="I799" s="8" t="s">
        <v>23</v>
      </c>
      <c r="J799" s="8">
        <v>0</v>
      </c>
      <c r="K799" s="8">
        <v>0</v>
      </c>
      <c r="L799" s="5">
        <f t="shared" si="24"/>
        <v>0</v>
      </c>
      <c r="M799" s="7"/>
      <c r="N799">
        <f t="shared" si="25"/>
        <v>0</v>
      </c>
    </row>
    <row r="800" spans="1:14" ht="45" customHeight="1" x14ac:dyDescent="0.35">
      <c r="A800" s="7" t="s">
        <v>472</v>
      </c>
      <c r="B800" t="str">
        <f>VLOOKUP(A800,[1]Sheet1!A:B,2,FALSE)</f>
        <v>CitraLand Winangun Manado</v>
      </c>
      <c r="C800" t="str">
        <f>VLOOKUP(B800,[1]Proyek!A:E,5,FALSE)</f>
        <v>Housing</v>
      </c>
      <c r="D800" s="8" t="s">
        <v>356</v>
      </c>
      <c r="E800" s="8" t="s">
        <v>16</v>
      </c>
      <c r="F800" s="7" t="s">
        <v>83</v>
      </c>
      <c r="G800" s="7" t="s">
        <v>90</v>
      </c>
      <c r="H800" s="9" t="s">
        <v>22</v>
      </c>
      <c r="I800" s="8" t="s">
        <v>23</v>
      </c>
      <c r="J800" s="8">
        <v>0</v>
      </c>
      <c r="K800" s="8">
        <v>0</v>
      </c>
      <c r="L800" s="5">
        <f t="shared" si="24"/>
        <v>0</v>
      </c>
      <c r="M800" s="7"/>
      <c r="N800">
        <f t="shared" si="25"/>
        <v>0</v>
      </c>
    </row>
    <row r="801" spans="1:14" ht="45" customHeight="1" x14ac:dyDescent="0.35">
      <c r="A801" s="4" t="s">
        <v>472</v>
      </c>
      <c r="B801" t="str">
        <f>VLOOKUP(A801,[1]Sheet1!A:B,2,FALSE)</f>
        <v>CitraLand Winangun Manado</v>
      </c>
      <c r="C801" t="str">
        <f>VLOOKUP(B801,[1]Proyek!A:E,5,FALSE)</f>
        <v>Housing</v>
      </c>
      <c r="D801" s="5" t="s">
        <v>356</v>
      </c>
      <c r="E801" s="5" t="s">
        <v>16</v>
      </c>
      <c r="F801" s="4" t="s">
        <v>91</v>
      </c>
      <c r="G801" s="4" t="s">
        <v>92</v>
      </c>
      <c r="H801" s="6" t="s">
        <v>484</v>
      </c>
      <c r="I801" s="5" t="s">
        <v>20</v>
      </c>
      <c r="J801" s="5">
        <v>2</v>
      </c>
      <c r="K801" s="5">
        <v>4</v>
      </c>
      <c r="L801" s="5">
        <f t="shared" si="24"/>
        <v>8</v>
      </c>
      <c r="M801" s="4"/>
      <c r="N801">
        <f t="shared" si="25"/>
        <v>0</v>
      </c>
    </row>
    <row r="802" spans="1:14" ht="45" customHeight="1" x14ac:dyDescent="0.35">
      <c r="A802" s="4" t="s">
        <v>472</v>
      </c>
      <c r="B802" t="str">
        <f>VLOOKUP(A802,[1]Sheet1!A:B,2,FALSE)</f>
        <v>CitraLand Winangun Manado</v>
      </c>
      <c r="C802" t="str">
        <f>VLOOKUP(B802,[1]Proyek!A:E,5,FALSE)</f>
        <v>Housing</v>
      </c>
      <c r="D802" s="5" t="s">
        <v>356</v>
      </c>
      <c r="E802" s="5" t="s">
        <v>16</v>
      </c>
      <c r="F802" s="4" t="s">
        <v>91</v>
      </c>
      <c r="G802" s="4" t="s">
        <v>95</v>
      </c>
      <c r="H802" s="6" t="s">
        <v>485</v>
      </c>
      <c r="I802" s="5" t="s">
        <v>20</v>
      </c>
      <c r="J802" s="5">
        <v>2</v>
      </c>
      <c r="K802" s="5">
        <v>2</v>
      </c>
      <c r="L802" s="5">
        <f t="shared" si="24"/>
        <v>4</v>
      </c>
      <c r="M802" s="4"/>
      <c r="N802">
        <f t="shared" si="25"/>
        <v>0</v>
      </c>
    </row>
    <row r="803" spans="1:14" ht="45" customHeight="1" x14ac:dyDescent="0.35">
      <c r="A803" s="7" t="s">
        <v>472</v>
      </c>
      <c r="B803" t="str">
        <f>VLOOKUP(A803,[1]Sheet1!A:B,2,FALSE)</f>
        <v>CitraLand Winangun Manado</v>
      </c>
      <c r="C803" t="str">
        <f>VLOOKUP(B803,[1]Proyek!A:E,5,FALSE)</f>
        <v>Housing</v>
      </c>
      <c r="D803" s="8" t="s">
        <v>356</v>
      </c>
      <c r="E803" s="8" t="s">
        <v>16</v>
      </c>
      <c r="F803" s="7" t="s">
        <v>91</v>
      </c>
      <c r="G803" s="7" t="s">
        <v>97</v>
      </c>
      <c r="H803" s="9" t="s">
        <v>22</v>
      </c>
      <c r="I803" s="8" t="s">
        <v>23</v>
      </c>
      <c r="J803" s="8">
        <v>0</v>
      </c>
      <c r="K803" s="8">
        <v>0</v>
      </c>
      <c r="L803" s="5">
        <f t="shared" si="24"/>
        <v>0</v>
      </c>
      <c r="M803" s="7"/>
      <c r="N803">
        <f t="shared" si="25"/>
        <v>0</v>
      </c>
    </row>
    <row r="804" spans="1:14" ht="45" customHeight="1" x14ac:dyDescent="0.35">
      <c r="A804" s="7" t="s">
        <v>472</v>
      </c>
      <c r="B804" t="str">
        <f>VLOOKUP(A804,[1]Sheet1!A:B,2,FALSE)</f>
        <v>CitraLand Winangun Manado</v>
      </c>
      <c r="C804" t="str">
        <f>VLOOKUP(B804,[1]Proyek!A:E,5,FALSE)</f>
        <v>Housing</v>
      </c>
      <c r="D804" s="8" t="s">
        <v>356</v>
      </c>
      <c r="E804" s="8" t="s">
        <v>16</v>
      </c>
      <c r="F804" s="7" t="s">
        <v>98</v>
      </c>
      <c r="G804" s="7" t="s">
        <v>99</v>
      </c>
      <c r="H804" s="9" t="s">
        <v>22</v>
      </c>
      <c r="I804" s="8" t="s">
        <v>23</v>
      </c>
      <c r="J804" s="8">
        <v>0</v>
      </c>
      <c r="K804" s="8">
        <v>0</v>
      </c>
      <c r="L804" s="5">
        <f t="shared" si="24"/>
        <v>0</v>
      </c>
      <c r="M804" s="7"/>
      <c r="N804">
        <f t="shared" si="25"/>
        <v>0</v>
      </c>
    </row>
    <row r="805" spans="1:14" ht="45" customHeight="1" x14ac:dyDescent="0.35">
      <c r="A805" s="7" t="s">
        <v>472</v>
      </c>
      <c r="B805" t="str">
        <f>VLOOKUP(A805,[1]Sheet1!A:B,2,FALSE)</f>
        <v>CitraLand Winangun Manado</v>
      </c>
      <c r="C805" t="str">
        <f>VLOOKUP(B805,[1]Proyek!A:E,5,FALSE)</f>
        <v>Housing</v>
      </c>
      <c r="D805" s="8" t="s">
        <v>356</v>
      </c>
      <c r="E805" s="8" t="s">
        <v>16</v>
      </c>
      <c r="F805" s="7" t="s">
        <v>102</v>
      </c>
      <c r="G805" s="7" t="s">
        <v>103</v>
      </c>
      <c r="H805" s="9" t="s">
        <v>22</v>
      </c>
      <c r="I805" s="8" t="s">
        <v>23</v>
      </c>
      <c r="J805" s="8">
        <v>0</v>
      </c>
      <c r="K805" s="8">
        <v>0</v>
      </c>
      <c r="L805" s="5">
        <f t="shared" si="24"/>
        <v>0</v>
      </c>
      <c r="M805" s="7"/>
      <c r="N805">
        <f t="shared" si="25"/>
        <v>0</v>
      </c>
    </row>
    <row r="806" spans="1:14" ht="45" customHeight="1" x14ac:dyDescent="0.35">
      <c r="A806" s="4" t="s">
        <v>472</v>
      </c>
      <c r="B806" t="str">
        <f>VLOOKUP(A806,[1]Sheet1!A:B,2,FALSE)</f>
        <v>CitraLand Winangun Manado</v>
      </c>
      <c r="C806" t="str">
        <f>VLOOKUP(B806,[1]Proyek!A:E,5,FALSE)</f>
        <v>Housing</v>
      </c>
      <c r="D806" s="5" t="s">
        <v>356</v>
      </c>
      <c r="E806" s="5" t="s">
        <v>16</v>
      </c>
      <c r="F806" s="4" t="s">
        <v>102</v>
      </c>
      <c r="G806" s="4" t="s">
        <v>104</v>
      </c>
      <c r="H806" s="6" t="s">
        <v>486</v>
      </c>
      <c r="I806" s="5" t="s">
        <v>20</v>
      </c>
      <c r="J806" s="5">
        <v>2</v>
      </c>
      <c r="K806" s="5">
        <v>1</v>
      </c>
      <c r="L806" s="5">
        <f t="shared" si="24"/>
        <v>2</v>
      </c>
      <c r="M806" s="4"/>
      <c r="N806">
        <f t="shared" si="25"/>
        <v>0</v>
      </c>
    </row>
    <row r="807" spans="1:14" ht="45" customHeight="1" x14ac:dyDescent="0.35">
      <c r="A807" s="7" t="s">
        <v>472</v>
      </c>
      <c r="B807" t="str">
        <f>VLOOKUP(A807,[1]Sheet1!A:B,2,FALSE)</f>
        <v>CitraLand Winangun Manado</v>
      </c>
      <c r="C807" t="str">
        <f>VLOOKUP(B807,[1]Proyek!A:E,5,FALSE)</f>
        <v>Housing</v>
      </c>
      <c r="D807" s="8" t="s">
        <v>356</v>
      </c>
      <c r="E807" s="8" t="s">
        <v>16</v>
      </c>
      <c r="F807" s="7" t="s">
        <v>102</v>
      </c>
      <c r="G807" s="7" t="s">
        <v>107</v>
      </c>
      <c r="H807" s="9" t="s">
        <v>22</v>
      </c>
      <c r="I807" s="8" t="s">
        <v>23</v>
      </c>
      <c r="J807" s="8">
        <v>0</v>
      </c>
      <c r="K807" s="8">
        <v>0</v>
      </c>
      <c r="L807" s="5">
        <f t="shared" si="24"/>
        <v>0</v>
      </c>
      <c r="M807" s="7"/>
      <c r="N807">
        <f t="shared" si="25"/>
        <v>0</v>
      </c>
    </row>
    <row r="808" spans="1:14" ht="45" customHeight="1" x14ac:dyDescent="0.35">
      <c r="A808" s="7" t="s">
        <v>472</v>
      </c>
      <c r="B808" t="str">
        <f>VLOOKUP(A808,[1]Sheet1!A:B,2,FALSE)</f>
        <v>CitraLand Winangun Manado</v>
      </c>
      <c r="C808" t="str">
        <f>VLOOKUP(B808,[1]Proyek!A:E,5,FALSE)</f>
        <v>Housing</v>
      </c>
      <c r="D808" s="8" t="s">
        <v>356</v>
      </c>
      <c r="E808" s="8" t="s">
        <v>16</v>
      </c>
      <c r="F808" s="7" t="s">
        <v>102</v>
      </c>
      <c r="G808" s="7" t="s">
        <v>108</v>
      </c>
      <c r="H808" s="9" t="s">
        <v>22</v>
      </c>
      <c r="I808" s="8" t="s">
        <v>23</v>
      </c>
      <c r="J808" s="8">
        <v>0</v>
      </c>
      <c r="K808" s="8">
        <v>0</v>
      </c>
      <c r="L808" s="5">
        <f t="shared" si="24"/>
        <v>0</v>
      </c>
      <c r="M808" s="7"/>
      <c r="N808">
        <f t="shared" si="25"/>
        <v>0</v>
      </c>
    </row>
    <row r="809" spans="1:14" ht="45" customHeight="1" x14ac:dyDescent="0.35">
      <c r="A809" s="4" t="s">
        <v>472</v>
      </c>
      <c r="B809" t="str">
        <f>VLOOKUP(A809,[1]Sheet1!A:B,2,FALSE)</f>
        <v>CitraLand Winangun Manado</v>
      </c>
      <c r="C809" t="str">
        <f>VLOOKUP(B809,[1]Proyek!A:E,5,FALSE)</f>
        <v>Housing</v>
      </c>
      <c r="D809" s="5" t="s">
        <v>356</v>
      </c>
      <c r="E809" s="5" t="s">
        <v>16</v>
      </c>
      <c r="F809" s="4" t="s">
        <v>102</v>
      </c>
      <c r="G809" s="4" t="s">
        <v>110</v>
      </c>
      <c r="H809" s="6" t="s">
        <v>487</v>
      </c>
      <c r="I809" s="5" t="s">
        <v>20</v>
      </c>
      <c r="J809" s="5">
        <v>2</v>
      </c>
      <c r="K809" s="5">
        <v>2</v>
      </c>
      <c r="L809" s="5">
        <f t="shared" si="24"/>
        <v>4</v>
      </c>
      <c r="M809" s="4"/>
      <c r="N809">
        <f t="shared" si="25"/>
        <v>0</v>
      </c>
    </row>
    <row r="810" spans="1:14" ht="45" customHeight="1" x14ac:dyDescent="0.35">
      <c r="A810" s="7" t="s">
        <v>472</v>
      </c>
      <c r="B810" t="str">
        <f>VLOOKUP(A810,[1]Sheet1!A:B,2,FALSE)</f>
        <v>CitraLand Winangun Manado</v>
      </c>
      <c r="C810" t="str">
        <f>VLOOKUP(B810,[1]Proyek!A:E,5,FALSE)</f>
        <v>Housing</v>
      </c>
      <c r="D810" s="8" t="s">
        <v>356</v>
      </c>
      <c r="E810" s="8" t="s">
        <v>16</v>
      </c>
      <c r="F810" s="7" t="s">
        <v>102</v>
      </c>
      <c r="G810" s="7" t="s">
        <v>112</v>
      </c>
      <c r="H810" s="9" t="s">
        <v>22</v>
      </c>
      <c r="I810" s="8" t="s">
        <v>23</v>
      </c>
      <c r="J810" s="8">
        <v>0</v>
      </c>
      <c r="K810" s="8">
        <v>0</v>
      </c>
      <c r="L810" s="5">
        <f t="shared" si="24"/>
        <v>0</v>
      </c>
      <c r="M810" s="7"/>
      <c r="N810">
        <f t="shared" si="25"/>
        <v>0</v>
      </c>
    </row>
    <row r="811" spans="1:14" ht="45" customHeight="1" x14ac:dyDescent="0.35">
      <c r="A811" s="7" t="s">
        <v>472</v>
      </c>
      <c r="B811" t="str">
        <f>VLOOKUP(A811,[1]Sheet1!A:B,2,FALSE)</f>
        <v>CitraLand Winangun Manado</v>
      </c>
      <c r="C811" t="str">
        <f>VLOOKUP(B811,[1]Proyek!A:E,5,FALSE)</f>
        <v>Housing</v>
      </c>
      <c r="D811" s="8" t="s">
        <v>356</v>
      </c>
      <c r="E811" s="8" t="s">
        <v>16</v>
      </c>
      <c r="F811" s="7" t="s">
        <v>102</v>
      </c>
      <c r="G811" s="7" t="s">
        <v>113</v>
      </c>
      <c r="H811" s="9" t="s">
        <v>22</v>
      </c>
      <c r="I811" s="8" t="s">
        <v>23</v>
      </c>
      <c r="J811" s="8">
        <v>0</v>
      </c>
      <c r="K811" s="8">
        <v>0</v>
      </c>
      <c r="L811" s="5">
        <f t="shared" si="24"/>
        <v>0</v>
      </c>
      <c r="M811" s="7"/>
      <c r="N811">
        <f t="shared" si="25"/>
        <v>0</v>
      </c>
    </row>
    <row r="812" spans="1:14" ht="45" customHeight="1" x14ac:dyDescent="0.35">
      <c r="A812" s="7" t="s">
        <v>472</v>
      </c>
      <c r="B812" t="str">
        <f>VLOOKUP(A812,[1]Sheet1!A:B,2,FALSE)</f>
        <v>CitraLand Winangun Manado</v>
      </c>
      <c r="C812" t="str">
        <f>VLOOKUP(B812,[1]Proyek!A:E,5,FALSE)</f>
        <v>Housing</v>
      </c>
      <c r="D812" s="8" t="s">
        <v>356</v>
      </c>
      <c r="E812" s="8" t="s">
        <v>16</v>
      </c>
      <c r="F812" s="7" t="s">
        <v>102</v>
      </c>
      <c r="G812" s="7" t="s">
        <v>114</v>
      </c>
      <c r="H812" s="9" t="s">
        <v>22</v>
      </c>
      <c r="I812" s="8" t="s">
        <v>23</v>
      </c>
      <c r="J812" s="8">
        <v>0</v>
      </c>
      <c r="K812" s="8">
        <v>0</v>
      </c>
      <c r="L812" s="5">
        <f t="shared" si="24"/>
        <v>0</v>
      </c>
      <c r="M812" s="7"/>
      <c r="N812">
        <f t="shared" si="25"/>
        <v>0</v>
      </c>
    </row>
    <row r="813" spans="1:14" ht="45" customHeight="1" x14ac:dyDescent="0.35">
      <c r="A813" s="4" t="s">
        <v>472</v>
      </c>
      <c r="B813" t="str">
        <f>VLOOKUP(A813,[1]Sheet1!A:B,2,FALSE)</f>
        <v>CitraLand Winangun Manado</v>
      </c>
      <c r="C813" t="str">
        <f>VLOOKUP(B813,[1]Proyek!A:E,5,FALSE)</f>
        <v>Housing</v>
      </c>
      <c r="D813" s="5" t="s">
        <v>356</v>
      </c>
      <c r="E813" s="5" t="s">
        <v>16</v>
      </c>
      <c r="F813" s="4" t="s">
        <v>102</v>
      </c>
      <c r="G813" s="4" t="s">
        <v>115</v>
      </c>
      <c r="H813" s="6" t="s">
        <v>488</v>
      </c>
      <c r="I813" s="5" t="s">
        <v>20</v>
      </c>
      <c r="J813" s="5">
        <v>2</v>
      </c>
      <c r="K813" s="5">
        <v>2</v>
      </c>
      <c r="L813" s="5">
        <f t="shared" si="24"/>
        <v>4</v>
      </c>
      <c r="M813" s="4"/>
      <c r="N813">
        <f t="shared" si="25"/>
        <v>0</v>
      </c>
    </row>
    <row r="814" spans="1:14" ht="45" customHeight="1" x14ac:dyDescent="0.35">
      <c r="A814" s="4" t="s">
        <v>472</v>
      </c>
      <c r="B814" t="str">
        <f>VLOOKUP(A814,[1]Sheet1!A:B,2,FALSE)</f>
        <v>CitraLand Winangun Manado</v>
      </c>
      <c r="C814" t="str">
        <f>VLOOKUP(B814,[1]Proyek!A:E,5,FALSE)</f>
        <v>Housing</v>
      </c>
      <c r="D814" s="5" t="s">
        <v>356</v>
      </c>
      <c r="E814" s="5" t="s">
        <v>16</v>
      </c>
      <c r="F814" s="4" t="s">
        <v>116</v>
      </c>
      <c r="G814" s="4" t="s">
        <v>39</v>
      </c>
      <c r="H814" s="6" t="s">
        <v>489</v>
      </c>
      <c r="I814" s="5" t="s">
        <v>20</v>
      </c>
      <c r="J814" s="5">
        <v>2</v>
      </c>
      <c r="K814" s="5">
        <v>2.5</v>
      </c>
      <c r="L814" s="5">
        <f t="shared" si="24"/>
        <v>5</v>
      </c>
      <c r="M814" s="4"/>
      <c r="N814">
        <f t="shared" si="25"/>
        <v>1</v>
      </c>
    </row>
    <row r="815" spans="1:14" ht="45" customHeight="1" x14ac:dyDescent="0.35">
      <c r="A815" s="4" t="s">
        <v>472</v>
      </c>
      <c r="B815" t="str">
        <f>VLOOKUP(A815,[1]Sheet1!A:B,2,FALSE)</f>
        <v>CitraLand Winangun Manado</v>
      </c>
      <c r="C815" t="str">
        <f>VLOOKUP(B815,[1]Proyek!A:E,5,FALSE)</f>
        <v>Housing</v>
      </c>
      <c r="D815" s="5" t="s">
        <v>356</v>
      </c>
      <c r="E815" s="5" t="s">
        <v>16</v>
      </c>
      <c r="F815" s="4" t="s">
        <v>116</v>
      </c>
      <c r="G815" s="4" t="s">
        <v>41</v>
      </c>
      <c r="H815" s="6" t="s">
        <v>490</v>
      </c>
      <c r="I815" s="5" t="s">
        <v>20</v>
      </c>
      <c r="J815" s="5">
        <v>2</v>
      </c>
      <c r="K815" s="5">
        <v>4.5</v>
      </c>
      <c r="L815" s="5">
        <f t="shared" si="24"/>
        <v>9</v>
      </c>
      <c r="M815" s="4"/>
      <c r="N815">
        <f t="shared" si="25"/>
        <v>1</v>
      </c>
    </row>
    <row r="816" spans="1:14" ht="45" customHeight="1" x14ac:dyDescent="0.35">
      <c r="A816" s="7" t="s">
        <v>472</v>
      </c>
      <c r="B816" t="str">
        <f>VLOOKUP(A816,[1]Sheet1!A:B,2,FALSE)</f>
        <v>CitraLand Winangun Manado</v>
      </c>
      <c r="C816" t="str">
        <f>VLOOKUP(B816,[1]Proyek!A:E,5,FALSE)</f>
        <v>Housing</v>
      </c>
      <c r="D816" s="8" t="s">
        <v>356</v>
      </c>
      <c r="E816" s="8" t="s">
        <v>16</v>
      </c>
      <c r="F816" s="7" t="s">
        <v>116</v>
      </c>
      <c r="G816" s="7" t="s">
        <v>43</v>
      </c>
      <c r="H816" s="9" t="s">
        <v>22</v>
      </c>
      <c r="I816" s="8" t="s">
        <v>23</v>
      </c>
      <c r="J816" s="8">
        <v>0</v>
      </c>
      <c r="K816" s="8">
        <v>0</v>
      </c>
      <c r="L816" s="5">
        <f t="shared" si="24"/>
        <v>0</v>
      </c>
      <c r="M816" s="7"/>
      <c r="N816">
        <f t="shared" si="25"/>
        <v>0</v>
      </c>
    </row>
    <row r="817" spans="1:14" ht="45" customHeight="1" x14ac:dyDescent="0.35">
      <c r="A817" s="7" t="s">
        <v>472</v>
      </c>
      <c r="B817" t="str">
        <f>VLOOKUP(A817,[1]Sheet1!A:B,2,FALSE)</f>
        <v>CitraLand Winangun Manado</v>
      </c>
      <c r="C817" t="str">
        <f>VLOOKUP(B817,[1]Proyek!A:E,5,FALSE)</f>
        <v>Housing</v>
      </c>
      <c r="D817" s="8" t="s">
        <v>356</v>
      </c>
      <c r="E817" s="8" t="s">
        <v>16</v>
      </c>
      <c r="F817" s="7" t="s">
        <v>116</v>
      </c>
      <c r="G817" s="7" t="s">
        <v>120</v>
      </c>
      <c r="H817" s="9" t="s">
        <v>22</v>
      </c>
      <c r="I817" s="8" t="s">
        <v>23</v>
      </c>
      <c r="J817" s="8">
        <v>0</v>
      </c>
      <c r="K817" s="8">
        <v>0</v>
      </c>
      <c r="L817" s="5">
        <f t="shared" si="24"/>
        <v>0</v>
      </c>
      <c r="M817" s="7"/>
      <c r="N817">
        <f t="shared" si="25"/>
        <v>0</v>
      </c>
    </row>
    <row r="818" spans="1:14" ht="45" customHeight="1" x14ac:dyDescent="0.35">
      <c r="A818" s="4" t="s">
        <v>472</v>
      </c>
      <c r="B818" t="str">
        <f>VLOOKUP(A818,[1]Sheet1!A:B,2,FALSE)</f>
        <v>CitraLand Winangun Manado</v>
      </c>
      <c r="C818" t="str">
        <f>VLOOKUP(B818,[1]Proyek!A:E,5,FALSE)</f>
        <v>Housing</v>
      </c>
      <c r="D818" s="5" t="s">
        <v>356</v>
      </c>
      <c r="E818" s="5" t="s">
        <v>16</v>
      </c>
      <c r="F818" s="4" t="s">
        <v>116</v>
      </c>
      <c r="G818" s="4" t="s">
        <v>121</v>
      </c>
      <c r="H818" s="6" t="s">
        <v>491</v>
      </c>
      <c r="I818" s="5" t="s">
        <v>20</v>
      </c>
      <c r="J818" s="5">
        <v>2</v>
      </c>
      <c r="K818" s="5">
        <v>2</v>
      </c>
      <c r="L818" s="5">
        <f t="shared" si="24"/>
        <v>4</v>
      </c>
      <c r="M818" s="4"/>
      <c r="N818">
        <f t="shared" si="25"/>
        <v>0</v>
      </c>
    </row>
    <row r="819" spans="1:14" ht="45" customHeight="1" x14ac:dyDescent="0.35">
      <c r="A819" s="7" t="s">
        <v>472</v>
      </c>
      <c r="B819" t="str">
        <f>VLOOKUP(A819,[1]Sheet1!A:B,2,FALSE)</f>
        <v>CitraLand Winangun Manado</v>
      </c>
      <c r="C819" t="str">
        <f>VLOOKUP(B819,[1]Proyek!A:E,5,FALSE)</f>
        <v>Housing</v>
      </c>
      <c r="D819" s="8" t="s">
        <v>356</v>
      </c>
      <c r="E819" s="8" t="s">
        <v>16</v>
      </c>
      <c r="F819" s="7" t="s">
        <v>116</v>
      </c>
      <c r="G819" s="7" t="s">
        <v>143</v>
      </c>
      <c r="H819" s="9" t="s">
        <v>22</v>
      </c>
      <c r="I819" s="8" t="s">
        <v>23</v>
      </c>
      <c r="J819" s="8">
        <v>0</v>
      </c>
      <c r="K819" s="8">
        <v>0</v>
      </c>
      <c r="L819" s="5">
        <f t="shared" si="24"/>
        <v>0</v>
      </c>
      <c r="M819" s="7"/>
      <c r="N819">
        <f t="shared" si="25"/>
        <v>0</v>
      </c>
    </row>
    <row r="820" spans="1:14" ht="45" customHeight="1" x14ac:dyDescent="0.35">
      <c r="A820" s="4" t="s">
        <v>472</v>
      </c>
      <c r="B820" t="str">
        <f>VLOOKUP(A820,[1]Sheet1!A:B,2,FALSE)</f>
        <v>CitraLand Winangun Manado</v>
      </c>
      <c r="C820" t="str">
        <f>VLOOKUP(B820,[1]Proyek!A:E,5,FALSE)</f>
        <v>Housing</v>
      </c>
      <c r="D820" s="5" t="s">
        <v>356</v>
      </c>
      <c r="E820" s="5" t="s">
        <v>16</v>
      </c>
      <c r="F820" s="4" t="s">
        <v>116</v>
      </c>
      <c r="G820" s="4" t="s">
        <v>123</v>
      </c>
      <c r="H820" s="6" t="s">
        <v>492</v>
      </c>
      <c r="I820" s="5" t="s">
        <v>20</v>
      </c>
      <c r="J820" s="5">
        <v>2</v>
      </c>
      <c r="K820" s="5">
        <v>4</v>
      </c>
      <c r="L820" s="5">
        <f t="shared" si="24"/>
        <v>8</v>
      </c>
      <c r="M820" s="4"/>
      <c r="N820">
        <f t="shared" si="25"/>
        <v>1</v>
      </c>
    </row>
    <row r="821" spans="1:14" ht="45" customHeight="1" x14ac:dyDescent="0.35">
      <c r="A821" s="7" t="s">
        <v>472</v>
      </c>
      <c r="B821" t="str">
        <f>VLOOKUP(A821,[1]Sheet1!A:B,2,FALSE)</f>
        <v>CitraLand Winangun Manado</v>
      </c>
      <c r="C821" t="str">
        <f>VLOOKUP(B821,[1]Proyek!A:E,5,FALSE)</f>
        <v>Housing</v>
      </c>
      <c r="D821" s="8" t="s">
        <v>356</v>
      </c>
      <c r="E821" s="8" t="s">
        <v>16</v>
      </c>
      <c r="F821" s="7" t="s">
        <v>396</v>
      </c>
      <c r="G821" s="7" t="s">
        <v>53</v>
      </c>
      <c r="H821" s="9" t="s">
        <v>22</v>
      </c>
      <c r="I821" s="8" t="s">
        <v>23</v>
      </c>
      <c r="J821" s="8">
        <v>0</v>
      </c>
      <c r="K821" s="8">
        <v>0</v>
      </c>
      <c r="L821" s="5">
        <f t="shared" si="24"/>
        <v>0</v>
      </c>
      <c r="M821" s="7"/>
      <c r="N821">
        <f t="shared" si="25"/>
        <v>0</v>
      </c>
    </row>
    <row r="822" spans="1:14" ht="45" customHeight="1" x14ac:dyDescent="0.35">
      <c r="A822" s="7" t="s">
        <v>493</v>
      </c>
      <c r="B822" t="str">
        <f>VLOOKUP(A822,[1]Sheet1!A:B,2,FALSE)</f>
        <v>CitraLand Palembang</v>
      </c>
      <c r="C822" t="str">
        <f>VLOOKUP(B822,[1]Proyek!A:E,5,FALSE)</f>
        <v>Housing</v>
      </c>
      <c r="D822" s="8" t="s">
        <v>356</v>
      </c>
      <c r="E822" s="8" t="s">
        <v>16</v>
      </c>
      <c r="F822" s="7" t="s">
        <v>60</v>
      </c>
      <c r="G822" s="7" t="s">
        <v>61</v>
      </c>
      <c r="H822" s="9" t="s">
        <v>22</v>
      </c>
      <c r="I822" s="8" t="s">
        <v>23</v>
      </c>
      <c r="J822" s="8">
        <v>0</v>
      </c>
      <c r="K822" s="8">
        <v>0</v>
      </c>
      <c r="L822" s="5">
        <f t="shared" si="24"/>
        <v>0</v>
      </c>
      <c r="M822" s="7"/>
      <c r="N822">
        <f t="shared" si="25"/>
        <v>0</v>
      </c>
    </row>
    <row r="823" spans="1:14" ht="45" customHeight="1" x14ac:dyDescent="0.35">
      <c r="A823" s="7" t="s">
        <v>493</v>
      </c>
      <c r="B823" t="str">
        <f>VLOOKUP(A823,[1]Sheet1!A:B,2,FALSE)</f>
        <v>CitraLand Palembang</v>
      </c>
      <c r="C823" t="str">
        <f>VLOOKUP(B823,[1]Proyek!A:E,5,FALSE)</f>
        <v>Housing</v>
      </c>
      <c r="D823" s="8" t="s">
        <v>356</v>
      </c>
      <c r="E823" s="8" t="s">
        <v>16</v>
      </c>
      <c r="F823" s="7" t="s">
        <v>60</v>
      </c>
      <c r="G823" s="7" t="s">
        <v>62</v>
      </c>
      <c r="H823" s="9" t="s">
        <v>22</v>
      </c>
      <c r="I823" s="8" t="s">
        <v>23</v>
      </c>
      <c r="J823" s="8">
        <v>0</v>
      </c>
      <c r="K823" s="8">
        <v>0</v>
      </c>
      <c r="L823" s="5">
        <f t="shared" si="24"/>
        <v>0</v>
      </c>
      <c r="M823" s="7"/>
      <c r="N823">
        <f t="shared" si="25"/>
        <v>0</v>
      </c>
    </row>
    <row r="824" spans="1:14" ht="45" customHeight="1" x14ac:dyDescent="0.35">
      <c r="A824" s="7" t="s">
        <v>493</v>
      </c>
      <c r="B824" t="str">
        <f>VLOOKUP(A824,[1]Sheet1!A:B,2,FALSE)</f>
        <v>CitraLand Palembang</v>
      </c>
      <c r="C824" t="str">
        <f>VLOOKUP(B824,[1]Proyek!A:E,5,FALSE)</f>
        <v>Housing</v>
      </c>
      <c r="D824" s="8" t="s">
        <v>356</v>
      </c>
      <c r="E824" s="8" t="s">
        <v>16</v>
      </c>
      <c r="F824" s="7" t="s">
        <v>60</v>
      </c>
      <c r="G824" s="7" t="s">
        <v>63</v>
      </c>
      <c r="H824" s="9" t="s">
        <v>22</v>
      </c>
      <c r="I824" s="8" t="s">
        <v>23</v>
      </c>
      <c r="J824" s="8">
        <v>0</v>
      </c>
      <c r="K824" s="8">
        <v>0</v>
      </c>
      <c r="L824" s="5">
        <f t="shared" si="24"/>
        <v>0</v>
      </c>
      <c r="M824" s="7"/>
      <c r="N824">
        <f t="shared" si="25"/>
        <v>0</v>
      </c>
    </row>
    <row r="825" spans="1:14" ht="45" customHeight="1" x14ac:dyDescent="0.35">
      <c r="A825" s="7" t="s">
        <v>493</v>
      </c>
      <c r="B825" t="str">
        <f>VLOOKUP(A825,[1]Sheet1!A:B,2,FALSE)</f>
        <v>CitraLand Palembang</v>
      </c>
      <c r="C825" t="str">
        <f>VLOOKUP(B825,[1]Proyek!A:E,5,FALSE)</f>
        <v>Housing</v>
      </c>
      <c r="D825" s="8" t="s">
        <v>356</v>
      </c>
      <c r="E825" s="8" t="s">
        <v>16</v>
      </c>
      <c r="F825" s="7" t="s">
        <v>60</v>
      </c>
      <c r="G825" s="7" t="s">
        <v>64</v>
      </c>
      <c r="H825" s="9" t="s">
        <v>22</v>
      </c>
      <c r="I825" s="8" t="s">
        <v>23</v>
      </c>
      <c r="J825" s="8">
        <v>0</v>
      </c>
      <c r="K825" s="8">
        <v>0</v>
      </c>
      <c r="L825" s="5">
        <f t="shared" si="24"/>
        <v>0</v>
      </c>
      <c r="M825" s="7"/>
      <c r="N825">
        <f t="shared" si="25"/>
        <v>0</v>
      </c>
    </row>
    <row r="826" spans="1:14" ht="45" customHeight="1" x14ac:dyDescent="0.35">
      <c r="A826" s="7" t="s">
        <v>493</v>
      </c>
      <c r="B826" t="str">
        <f>VLOOKUP(A826,[1]Sheet1!A:B,2,FALSE)</f>
        <v>CitraLand Palembang</v>
      </c>
      <c r="C826" t="str">
        <f>VLOOKUP(B826,[1]Proyek!A:E,5,FALSE)</f>
        <v>Housing</v>
      </c>
      <c r="D826" s="8" t="s">
        <v>356</v>
      </c>
      <c r="E826" s="8" t="s">
        <v>16</v>
      </c>
      <c r="F826" s="7" t="s">
        <v>60</v>
      </c>
      <c r="G826" s="7" t="s">
        <v>65</v>
      </c>
      <c r="H826" s="9" t="s">
        <v>22</v>
      </c>
      <c r="I826" s="8" t="s">
        <v>23</v>
      </c>
      <c r="J826" s="8">
        <v>0</v>
      </c>
      <c r="K826" s="8">
        <v>0</v>
      </c>
      <c r="L826" s="5">
        <f t="shared" si="24"/>
        <v>0</v>
      </c>
      <c r="M826" s="7"/>
      <c r="N826">
        <f t="shared" si="25"/>
        <v>0</v>
      </c>
    </row>
    <row r="827" spans="1:14" ht="45" customHeight="1" x14ac:dyDescent="0.35">
      <c r="A827" s="7" t="s">
        <v>493</v>
      </c>
      <c r="B827" t="str">
        <f>VLOOKUP(A827,[1]Sheet1!A:B,2,FALSE)</f>
        <v>CitraLand Palembang</v>
      </c>
      <c r="C827" t="str">
        <f>VLOOKUP(B827,[1]Proyek!A:E,5,FALSE)</f>
        <v>Housing</v>
      </c>
      <c r="D827" s="8" t="s">
        <v>356</v>
      </c>
      <c r="E827" s="8" t="s">
        <v>16</v>
      </c>
      <c r="F827" s="7" t="s">
        <v>60</v>
      </c>
      <c r="G827" s="7" t="s">
        <v>67</v>
      </c>
      <c r="H827" s="9" t="s">
        <v>22</v>
      </c>
      <c r="I827" s="8" t="s">
        <v>23</v>
      </c>
      <c r="J827" s="8">
        <v>0</v>
      </c>
      <c r="K827" s="8">
        <v>0</v>
      </c>
      <c r="L827" s="5">
        <f t="shared" si="24"/>
        <v>0</v>
      </c>
      <c r="M827" s="7"/>
      <c r="N827">
        <f t="shared" si="25"/>
        <v>0</v>
      </c>
    </row>
    <row r="828" spans="1:14" ht="45" customHeight="1" x14ac:dyDescent="0.35">
      <c r="A828" s="7" t="s">
        <v>493</v>
      </c>
      <c r="B828" t="str">
        <f>VLOOKUP(A828,[1]Sheet1!A:B,2,FALSE)</f>
        <v>CitraLand Palembang</v>
      </c>
      <c r="C828" t="str">
        <f>VLOOKUP(B828,[1]Proyek!A:E,5,FALSE)</f>
        <v>Housing</v>
      </c>
      <c r="D828" s="8" t="s">
        <v>356</v>
      </c>
      <c r="E828" s="8" t="s">
        <v>16</v>
      </c>
      <c r="F828" s="7" t="s">
        <v>60</v>
      </c>
      <c r="G828" s="7" t="s">
        <v>68</v>
      </c>
      <c r="H828" s="9" t="s">
        <v>22</v>
      </c>
      <c r="I828" s="8" t="s">
        <v>23</v>
      </c>
      <c r="J828" s="8">
        <v>0</v>
      </c>
      <c r="K828" s="8">
        <v>0</v>
      </c>
      <c r="L828" s="5">
        <f t="shared" si="24"/>
        <v>0</v>
      </c>
      <c r="M828" s="7"/>
      <c r="N828">
        <f t="shared" si="25"/>
        <v>0</v>
      </c>
    </row>
    <row r="829" spans="1:14" ht="45" customHeight="1" x14ac:dyDescent="0.35">
      <c r="A829" s="7" t="s">
        <v>493</v>
      </c>
      <c r="B829" t="str">
        <f>VLOOKUP(A829,[1]Sheet1!A:B,2,FALSE)</f>
        <v>CitraLand Palembang</v>
      </c>
      <c r="C829" t="str">
        <f>VLOOKUP(B829,[1]Proyek!A:E,5,FALSE)</f>
        <v>Housing</v>
      </c>
      <c r="D829" s="8" t="s">
        <v>356</v>
      </c>
      <c r="E829" s="8" t="s">
        <v>16</v>
      </c>
      <c r="F829" s="7" t="s">
        <v>60</v>
      </c>
      <c r="G829" s="7" t="s">
        <v>69</v>
      </c>
      <c r="H829" s="9" t="s">
        <v>22</v>
      </c>
      <c r="I829" s="8" t="s">
        <v>23</v>
      </c>
      <c r="J829" s="8">
        <v>0</v>
      </c>
      <c r="K829" s="8">
        <v>0</v>
      </c>
      <c r="L829" s="5">
        <f t="shared" si="24"/>
        <v>0</v>
      </c>
      <c r="M829" s="7"/>
      <c r="N829">
        <f t="shared" si="25"/>
        <v>0</v>
      </c>
    </row>
    <row r="830" spans="1:14" ht="45" customHeight="1" x14ac:dyDescent="0.35">
      <c r="A830" s="7" t="s">
        <v>493</v>
      </c>
      <c r="B830" t="str">
        <f>VLOOKUP(A830,[1]Sheet1!A:B,2,FALSE)</f>
        <v>CitraLand Palembang</v>
      </c>
      <c r="C830" t="str">
        <f>VLOOKUP(B830,[1]Proyek!A:E,5,FALSE)</f>
        <v>Housing</v>
      </c>
      <c r="D830" s="8" t="s">
        <v>356</v>
      </c>
      <c r="E830" s="8" t="s">
        <v>16</v>
      </c>
      <c r="F830" s="7" t="s">
        <v>60</v>
      </c>
      <c r="G830" s="7" t="s">
        <v>70</v>
      </c>
      <c r="H830" s="9" t="s">
        <v>22</v>
      </c>
      <c r="I830" s="8" t="s">
        <v>23</v>
      </c>
      <c r="J830" s="8">
        <v>0</v>
      </c>
      <c r="K830" s="8">
        <v>0</v>
      </c>
      <c r="L830" s="5">
        <f t="shared" si="24"/>
        <v>0</v>
      </c>
      <c r="M830" s="7"/>
      <c r="N830">
        <f t="shared" si="25"/>
        <v>0</v>
      </c>
    </row>
    <row r="831" spans="1:14" ht="45" customHeight="1" x14ac:dyDescent="0.35">
      <c r="A831" s="7" t="s">
        <v>493</v>
      </c>
      <c r="B831" t="str">
        <f>VLOOKUP(A831,[1]Sheet1!A:B,2,FALSE)</f>
        <v>CitraLand Palembang</v>
      </c>
      <c r="C831" t="str">
        <f>VLOOKUP(B831,[1]Proyek!A:E,5,FALSE)</f>
        <v>Housing</v>
      </c>
      <c r="D831" s="8" t="s">
        <v>356</v>
      </c>
      <c r="E831" s="8" t="s">
        <v>16</v>
      </c>
      <c r="F831" s="7" t="s">
        <v>60</v>
      </c>
      <c r="G831" s="7" t="s">
        <v>71</v>
      </c>
      <c r="H831" s="9" t="s">
        <v>22</v>
      </c>
      <c r="I831" s="8" t="s">
        <v>23</v>
      </c>
      <c r="J831" s="8">
        <v>0</v>
      </c>
      <c r="K831" s="8">
        <v>0</v>
      </c>
      <c r="L831" s="5">
        <f t="shared" si="24"/>
        <v>0</v>
      </c>
      <c r="M831" s="7"/>
      <c r="N831">
        <f t="shared" si="25"/>
        <v>0</v>
      </c>
    </row>
    <row r="832" spans="1:14" ht="45" customHeight="1" x14ac:dyDescent="0.35">
      <c r="A832" s="7" t="s">
        <v>493</v>
      </c>
      <c r="B832" t="str">
        <f>VLOOKUP(A832,[1]Sheet1!A:B,2,FALSE)</f>
        <v>CitraLand Palembang</v>
      </c>
      <c r="C832" t="str">
        <f>VLOOKUP(B832,[1]Proyek!A:E,5,FALSE)</f>
        <v>Housing</v>
      </c>
      <c r="D832" s="8" t="s">
        <v>356</v>
      </c>
      <c r="E832" s="8" t="s">
        <v>16</v>
      </c>
      <c r="F832" s="7" t="s">
        <v>60</v>
      </c>
      <c r="G832" s="7" t="s">
        <v>73</v>
      </c>
      <c r="H832" s="9" t="s">
        <v>22</v>
      </c>
      <c r="I832" s="8" t="s">
        <v>23</v>
      </c>
      <c r="J832" s="8">
        <v>0</v>
      </c>
      <c r="K832" s="8">
        <v>0</v>
      </c>
      <c r="L832" s="5">
        <f t="shared" si="24"/>
        <v>0</v>
      </c>
      <c r="M832" s="7"/>
      <c r="N832">
        <f t="shared" si="25"/>
        <v>0</v>
      </c>
    </row>
    <row r="833" spans="1:14" ht="45" customHeight="1" x14ac:dyDescent="0.35">
      <c r="A833" s="7" t="s">
        <v>493</v>
      </c>
      <c r="B833" t="str">
        <f>VLOOKUP(A833,[1]Sheet1!A:B,2,FALSE)</f>
        <v>CitraLand Palembang</v>
      </c>
      <c r="C833" t="str">
        <f>VLOOKUP(B833,[1]Proyek!A:E,5,FALSE)</f>
        <v>Housing</v>
      </c>
      <c r="D833" s="8" t="s">
        <v>356</v>
      </c>
      <c r="E833" s="8" t="s">
        <v>16</v>
      </c>
      <c r="F833" s="7" t="s">
        <v>60</v>
      </c>
      <c r="G833" s="7" t="s">
        <v>151</v>
      </c>
      <c r="H833" s="9" t="s">
        <v>22</v>
      </c>
      <c r="I833" s="8" t="s">
        <v>23</v>
      </c>
      <c r="J833" s="8">
        <v>0</v>
      </c>
      <c r="K833" s="8">
        <v>0</v>
      </c>
      <c r="L833" s="5">
        <f t="shared" si="24"/>
        <v>0</v>
      </c>
      <c r="M833" s="7"/>
      <c r="N833">
        <f t="shared" si="25"/>
        <v>0</v>
      </c>
    </row>
    <row r="834" spans="1:14" ht="45" customHeight="1" x14ac:dyDescent="0.35">
      <c r="A834" s="7" t="s">
        <v>493</v>
      </c>
      <c r="B834" t="str">
        <f>VLOOKUP(A834,[1]Sheet1!A:B,2,FALSE)</f>
        <v>CitraLand Palembang</v>
      </c>
      <c r="C834" t="str">
        <f>VLOOKUP(B834,[1]Proyek!A:E,5,FALSE)</f>
        <v>Housing</v>
      </c>
      <c r="D834" s="8" t="s">
        <v>356</v>
      </c>
      <c r="E834" s="8" t="s">
        <v>16</v>
      </c>
      <c r="F834" s="7" t="s">
        <v>74</v>
      </c>
      <c r="G834" s="7" t="s">
        <v>75</v>
      </c>
      <c r="H834" s="9" t="s">
        <v>22</v>
      </c>
      <c r="I834" s="8" t="s">
        <v>23</v>
      </c>
      <c r="J834" s="8">
        <v>0</v>
      </c>
      <c r="K834" s="8">
        <v>0</v>
      </c>
      <c r="L834" s="5">
        <f t="shared" si="24"/>
        <v>0</v>
      </c>
      <c r="M834" s="7"/>
      <c r="N834">
        <f t="shared" si="25"/>
        <v>0</v>
      </c>
    </row>
    <row r="835" spans="1:14" ht="45" customHeight="1" x14ac:dyDescent="0.35">
      <c r="A835" s="4" t="s">
        <v>493</v>
      </c>
      <c r="B835" t="str">
        <f>VLOOKUP(A835,[1]Sheet1!A:B,2,FALSE)</f>
        <v>CitraLand Palembang</v>
      </c>
      <c r="C835" t="str">
        <f>VLOOKUP(B835,[1]Proyek!A:E,5,FALSE)</f>
        <v>Housing</v>
      </c>
      <c r="D835" s="5" t="s">
        <v>356</v>
      </c>
      <c r="E835" s="5" t="s">
        <v>16</v>
      </c>
      <c r="F835" s="4" t="s">
        <v>74</v>
      </c>
      <c r="G835" s="4" t="s">
        <v>77</v>
      </c>
      <c r="H835" s="6" t="s">
        <v>494</v>
      </c>
      <c r="I835" s="5" t="s">
        <v>20</v>
      </c>
      <c r="J835" s="5">
        <v>2</v>
      </c>
      <c r="K835" s="5">
        <v>1</v>
      </c>
      <c r="L835" s="5">
        <f t="shared" ref="L835:L898" si="26">J835*K835</f>
        <v>2</v>
      </c>
      <c r="M835" s="4"/>
      <c r="N835">
        <f t="shared" ref="N835:N898" si="27">IF(H835="",0,(LEN(H835)-LEN(SUBSTITUTE(LOWER(H835),"temuan ulangan","")))/LEN("temuan ulangan")+(LEN(H835)-LEN(SUBSTITUTE(H835,"(TU)","")))/LEN("(TU)"))</f>
        <v>0</v>
      </c>
    </row>
    <row r="836" spans="1:14" ht="45" customHeight="1" x14ac:dyDescent="0.35">
      <c r="A836" s="4" t="s">
        <v>493</v>
      </c>
      <c r="B836" t="str">
        <f>VLOOKUP(A836,[1]Sheet1!A:B,2,FALSE)</f>
        <v>CitraLand Palembang</v>
      </c>
      <c r="C836" t="str">
        <f>VLOOKUP(B836,[1]Proyek!A:E,5,FALSE)</f>
        <v>Housing</v>
      </c>
      <c r="D836" s="5" t="s">
        <v>356</v>
      </c>
      <c r="E836" s="5" t="s">
        <v>16</v>
      </c>
      <c r="F836" s="4" t="s">
        <v>74</v>
      </c>
      <c r="G836" s="4" t="s">
        <v>79</v>
      </c>
      <c r="H836" s="6" t="s">
        <v>495</v>
      </c>
      <c r="I836" s="5" t="s">
        <v>20</v>
      </c>
      <c r="J836" s="5">
        <v>1</v>
      </c>
      <c r="K836" s="5">
        <v>2</v>
      </c>
      <c r="L836" s="5">
        <f t="shared" si="26"/>
        <v>2</v>
      </c>
      <c r="M836" s="4"/>
      <c r="N836">
        <f t="shared" si="27"/>
        <v>0</v>
      </c>
    </row>
    <row r="837" spans="1:14" ht="45" customHeight="1" x14ac:dyDescent="0.35">
      <c r="A837" s="4" t="s">
        <v>493</v>
      </c>
      <c r="B837" t="str">
        <f>VLOOKUP(A837,[1]Sheet1!A:B,2,FALSE)</f>
        <v>CitraLand Palembang</v>
      </c>
      <c r="C837" t="str">
        <f>VLOOKUP(B837,[1]Proyek!A:E,5,FALSE)</f>
        <v>Housing</v>
      </c>
      <c r="D837" s="5" t="s">
        <v>356</v>
      </c>
      <c r="E837" s="5" t="s">
        <v>16</v>
      </c>
      <c r="F837" s="4" t="s">
        <v>74</v>
      </c>
      <c r="G837" s="4" t="s">
        <v>81</v>
      </c>
      <c r="H837" s="6" t="s">
        <v>496</v>
      </c>
      <c r="I837" s="5" t="s">
        <v>20</v>
      </c>
      <c r="J837" s="5">
        <v>2</v>
      </c>
      <c r="K837" s="5">
        <v>2</v>
      </c>
      <c r="L837" s="5">
        <f t="shared" si="26"/>
        <v>4</v>
      </c>
      <c r="M837" s="4"/>
      <c r="N837">
        <f t="shared" si="27"/>
        <v>0</v>
      </c>
    </row>
    <row r="838" spans="1:14" ht="45" customHeight="1" x14ac:dyDescent="0.35">
      <c r="A838" s="4" t="s">
        <v>493</v>
      </c>
      <c r="B838" t="str">
        <f>VLOOKUP(A838,[1]Sheet1!A:B,2,FALSE)</f>
        <v>CitraLand Palembang</v>
      </c>
      <c r="C838" t="str">
        <f>VLOOKUP(B838,[1]Proyek!A:E,5,FALSE)</f>
        <v>Housing</v>
      </c>
      <c r="D838" s="5" t="s">
        <v>356</v>
      </c>
      <c r="E838" s="5" t="s">
        <v>16</v>
      </c>
      <c r="F838" s="4" t="s">
        <v>83</v>
      </c>
      <c r="G838" s="4" t="s">
        <v>84</v>
      </c>
      <c r="H838" s="6" t="s">
        <v>497</v>
      </c>
      <c r="I838" s="5" t="s">
        <v>20</v>
      </c>
      <c r="J838" s="5">
        <v>1</v>
      </c>
      <c r="K838" s="5">
        <v>2</v>
      </c>
      <c r="L838" s="5">
        <f t="shared" si="26"/>
        <v>2</v>
      </c>
      <c r="M838" s="4"/>
      <c r="N838">
        <f t="shared" si="27"/>
        <v>0</v>
      </c>
    </row>
    <row r="839" spans="1:14" ht="45" customHeight="1" x14ac:dyDescent="0.35">
      <c r="A839" s="7" t="s">
        <v>493</v>
      </c>
      <c r="B839" t="str">
        <f>VLOOKUP(A839,[1]Sheet1!A:B,2,FALSE)</f>
        <v>CitraLand Palembang</v>
      </c>
      <c r="C839" t="str">
        <f>VLOOKUP(B839,[1]Proyek!A:E,5,FALSE)</f>
        <v>Housing</v>
      </c>
      <c r="D839" s="8" t="s">
        <v>356</v>
      </c>
      <c r="E839" s="8" t="s">
        <v>16</v>
      </c>
      <c r="F839" s="7" t="s">
        <v>83</v>
      </c>
      <c r="G839" s="7" t="s">
        <v>85</v>
      </c>
      <c r="H839" s="9" t="s">
        <v>22</v>
      </c>
      <c r="I839" s="8" t="s">
        <v>23</v>
      </c>
      <c r="J839" s="8">
        <v>0</v>
      </c>
      <c r="K839" s="8">
        <v>0</v>
      </c>
      <c r="L839" s="5">
        <f t="shared" si="26"/>
        <v>0</v>
      </c>
      <c r="M839" s="7"/>
      <c r="N839">
        <f t="shared" si="27"/>
        <v>0</v>
      </c>
    </row>
    <row r="840" spans="1:14" ht="45" customHeight="1" x14ac:dyDescent="0.35">
      <c r="A840" s="7" t="s">
        <v>493</v>
      </c>
      <c r="B840" t="str">
        <f>VLOOKUP(A840,[1]Sheet1!A:B,2,FALSE)</f>
        <v>CitraLand Palembang</v>
      </c>
      <c r="C840" t="str">
        <f>VLOOKUP(B840,[1]Proyek!A:E,5,FALSE)</f>
        <v>Housing</v>
      </c>
      <c r="D840" s="8" t="s">
        <v>356</v>
      </c>
      <c r="E840" s="8" t="s">
        <v>16</v>
      </c>
      <c r="F840" s="7" t="s">
        <v>83</v>
      </c>
      <c r="G840" s="7" t="s">
        <v>86</v>
      </c>
      <c r="H840" s="9" t="s">
        <v>22</v>
      </c>
      <c r="I840" s="8" t="s">
        <v>23</v>
      </c>
      <c r="J840" s="8">
        <v>0</v>
      </c>
      <c r="K840" s="8">
        <v>0</v>
      </c>
      <c r="L840" s="5">
        <f t="shared" si="26"/>
        <v>0</v>
      </c>
      <c r="M840" s="7"/>
      <c r="N840">
        <f t="shared" si="27"/>
        <v>0</v>
      </c>
    </row>
    <row r="841" spans="1:14" ht="45" customHeight="1" x14ac:dyDescent="0.35">
      <c r="A841" s="7" t="s">
        <v>493</v>
      </c>
      <c r="B841" t="str">
        <f>VLOOKUP(A841,[1]Sheet1!A:B,2,FALSE)</f>
        <v>CitraLand Palembang</v>
      </c>
      <c r="C841" t="str">
        <f>VLOOKUP(B841,[1]Proyek!A:E,5,FALSE)</f>
        <v>Housing</v>
      </c>
      <c r="D841" s="8" t="s">
        <v>356</v>
      </c>
      <c r="E841" s="8" t="s">
        <v>16</v>
      </c>
      <c r="F841" s="7" t="s">
        <v>83</v>
      </c>
      <c r="G841" s="7" t="s">
        <v>90</v>
      </c>
      <c r="H841" s="9" t="s">
        <v>22</v>
      </c>
      <c r="I841" s="8" t="s">
        <v>23</v>
      </c>
      <c r="J841" s="8">
        <v>0</v>
      </c>
      <c r="K841" s="8">
        <v>0</v>
      </c>
      <c r="L841" s="5">
        <f t="shared" si="26"/>
        <v>0</v>
      </c>
      <c r="M841" s="7"/>
      <c r="N841">
        <f t="shared" si="27"/>
        <v>0</v>
      </c>
    </row>
    <row r="842" spans="1:14" ht="45" customHeight="1" x14ac:dyDescent="0.35">
      <c r="A842" s="4" t="s">
        <v>493</v>
      </c>
      <c r="B842" t="str">
        <f>VLOOKUP(A842,[1]Sheet1!A:B,2,FALSE)</f>
        <v>CitraLand Palembang</v>
      </c>
      <c r="C842" t="str">
        <f>VLOOKUP(B842,[1]Proyek!A:E,5,FALSE)</f>
        <v>Housing</v>
      </c>
      <c r="D842" s="5" t="s">
        <v>356</v>
      </c>
      <c r="E842" s="5" t="s">
        <v>16</v>
      </c>
      <c r="F842" s="4" t="s">
        <v>91</v>
      </c>
      <c r="G842" s="4" t="s">
        <v>92</v>
      </c>
      <c r="H842" s="6" t="s">
        <v>498</v>
      </c>
      <c r="I842" s="5" t="s">
        <v>20</v>
      </c>
      <c r="J842" s="5">
        <v>2</v>
      </c>
      <c r="K842" s="5">
        <v>3</v>
      </c>
      <c r="L842" s="5">
        <f t="shared" si="26"/>
        <v>6</v>
      </c>
      <c r="M842" s="4"/>
      <c r="N842">
        <f t="shared" si="27"/>
        <v>0</v>
      </c>
    </row>
    <row r="843" spans="1:14" ht="45" customHeight="1" x14ac:dyDescent="0.35">
      <c r="A843" s="7" t="s">
        <v>493</v>
      </c>
      <c r="B843" t="str">
        <f>VLOOKUP(A843,[1]Sheet1!A:B,2,FALSE)</f>
        <v>CitraLand Palembang</v>
      </c>
      <c r="C843" t="str">
        <f>VLOOKUP(B843,[1]Proyek!A:E,5,FALSE)</f>
        <v>Housing</v>
      </c>
      <c r="D843" s="8" t="s">
        <v>356</v>
      </c>
      <c r="E843" s="8" t="s">
        <v>16</v>
      </c>
      <c r="F843" s="7" t="s">
        <v>91</v>
      </c>
      <c r="G843" s="7" t="s">
        <v>95</v>
      </c>
      <c r="H843" s="9" t="s">
        <v>22</v>
      </c>
      <c r="I843" s="8" t="s">
        <v>23</v>
      </c>
      <c r="J843" s="8">
        <v>0</v>
      </c>
      <c r="K843" s="8">
        <v>0</v>
      </c>
      <c r="L843" s="5">
        <f t="shared" si="26"/>
        <v>0</v>
      </c>
      <c r="M843" s="7"/>
      <c r="N843">
        <f t="shared" si="27"/>
        <v>0</v>
      </c>
    </row>
    <row r="844" spans="1:14" ht="45" customHeight="1" x14ac:dyDescent="0.35">
      <c r="A844" s="4" t="s">
        <v>493</v>
      </c>
      <c r="B844" t="str">
        <f>VLOOKUP(A844,[1]Sheet1!A:B,2,FALSE)</f>
        <v>CitraLand Palembang</v>
      </c>
      <c r="C844" t="str">
        <f>VLOOKUP(B844,[1]Proyek!A:E,5,FALSE)</f>
        <v>Housing</v>
      </c>
      <c r="D844" s="5" t="s">
        <v>356</v>
      </c>
      <c r="E844" s="5" t="s">
        <v>16</v>
      </c>
      <c r="F844" s="4" t="s">
        <v>91</v>
      </c>
      <c r="G844" s="4" t="s">
        <v>97</v>
      </c>
      <c r="H844" s="6" t="s">
        <v>499</v>
      </c>
      <c r="I844" s="5" t="s">
        <v>20</v>
      </c>
      <c r="J844" s="5">
        <v>2</v>
      </c>
      <c r="K844" s="5">
        <v>1</v>
      </c>
      <c r="L844" s="5">
        <f t="shared" si="26"/>
        <v>2</v>
      </c>
      <c r="M844" s="4"/>
      <c r="N844">
        <f t="shared" si="27"/>
        <v>0</v>
      </c>
    </row>
    <row r="845" spans="1:14" ht="45" customHeight="1" x14ac:dyDescent="0.35">
      <c r="A845" s="4" t="s">
        <v>493</v>
      </c>
      <c r="B845" t="str">
        <f>VLOOKUP(A845,[1]Sheet1!A:B,2,FALSE)</f>
        <v>CitraLand Palembang</v>
      </c>
      <c r="C845" t="str">
        <f>VLOOKUP(B845,[1]Proyek!A:E,5,FALSE)</f>
        <v>Housing</v>
      </c>
      <c r="D845" s="5" t="s">
        <v>356</v>
      </c>
      <c r="E845" s="5" t="s">
        <v>16</v>
      </c>
      <c r="F845" s="4" t="s">
        <v>102</v>
      </c>
      <c r="G845" s="4" t="s">
        <v>103</v>
      </c>
      <c r="H845" s="6" t="s">
        <v>500</v>
      </c>
      <c r="I845" s="5" t="s">
        <v>20</v>
      </c>
      <c r="J845" s="5">
        <v>2</v>
      </c>
      <c r="K845" s="5">
        <v>2</v>
      </c>
      <c r="L845" s="5">
        <f t="shared" si="26"/>
        <v>4</v>
      </c>
      <c r="M845" s="4"/>
      <c r="N845">
        <f t="shared" si="27"/>
        <v>0</v>
      </c>
    </row>
    <row r="846" spans="1:14" ht="45" customHeight="1" x14ac:dyDescent="0.35">
      <c r="A846" s="4" t="s">
        <v>493</v>
      </c>
      <c r="B846" t="str">
        <f>VLOOKUP(A846,[1]Sheet1!A:B,2,FALSE)</f>
        <v>CitraLand Palembang</v>
      </c>
      <c r="C846" t="str">
        <f>VLOOKUP(B846,[1]Proyek!A:E,5,FALSE)</f>
        <v>Housing</v>
      </c>
      <c r="D846" s="5" t="s">
        <v>356</v>
      </c>
      <c r="E846" s="5" t="s">
        <v>16</v>
      </c>
      <c r="F846" s="4" t="s">
        <v>102</v>
      </c>
      <c r="G846" s="4" t="s">
        <v>104</v>
      </c>
      <c r="H846" s="6" t="s">
        <v>501</v>
      </c>
      <c r="I846" s="5" t="s">
        <v>20</v>
      </c>
      <c r="J846" s="5">
        <v>2</v>
      </c>
      <c r="K846" s="5">
        <v>1</v>
      </c>
      <c r="L846" s="5">
        <f t="shared" si="26"/>
        <v>2</v>
      </c>
      <c r="M846" s="4"/>
      <c r="N846">
        <f t="shared" si="27"/>
        <v>0</v>
      </c>
    </row>
    <row r="847" spans="1:14" ht="45" customHeight="1" x14ac:dyDescent="0.35">
      <c r="A847" s="7" t="s">
        <v>493</v>
      </c>
      <c r="B847" t="str">
        <f>VLOOKUP(A847,[1]Sheet1!A:B,2,FALSE)</f>
        <v>CitraLand Palembang</v>
      </c>
      <c r="C847" t="str">
        <f>VLOOKUP(B847,[1]Proyek!A:E,5,FALSE)</f>
        <v>Housing</v>
      </c>
      <c r="D847" s="8" t="s">
        <v>356</v>
      </c>
      <c r="E847" s="8" t="s">
        <v>16</v>
      </c>
      <c r="F847" s="7" t="s">
        <v>102</v>
      </c>
      <c r="G847" s="7" t="s">
        <v>107</v>
      </c>
      <c r="H847" s="9" t="s">
        <v>22</v>
      </c>
      <c r="I847" s="8" t="s">
        <v>23</v>
      </c>
      <c r="J847" s="8">
        <v>0</v>
      </c>
      <c r="K847" s="8">
        <v>0</v>
      </c>
      <c r="L847" s="5">
        <f t="shared" si="26"/>
        <v>0</v>
      </c>
      <c r="M847" s="7"/>
      <c r="N847">
        <f t="shared" si="27"/>
        <v>0</v>
      </c>
    </row>
    <row r="848" spans="1:14" ht="45" customHeight="1" x14ac:dyDescent="0.35">
      <c r="A848" s="7" t="s">
        <v>493</v>
      </c>
      <c r="B848" t="str">
        <f>VLOOKUP(A848,[1]Sheet1!A:B,2,FALSE)</f>
        <v>CitraLand Palembang</v>
      </c>
      <c r="C848" t="str">
        <f>VLOOKUP(B848,[1]Proyek!A:E,5,FALSE)</f>
        <v>Housing</v>
      </c>
      <c r="D848" s="8" t="s">
        <v>356</v>
      </c>
      <c r="E848" s="8" t="s">
        <v>16</v>
      </c>
      <c r="F848" s="7" t="s">
        <v>102</v>
      </c>
      <c r="G848" s="7" t="s">
        <v>108</v>
      </c>
      <c r="H848" s="9" t="s">
        <v>22</v>
      </c>
      <c r="I848" s="8" t="s">
        <v>23</v>
      </c>
      <c r="J848" s="8">
        <v>0</v>
      </c>
      <c r="K848" s="8">
        <v>0</v>
      </c>
      <c r="L848" s="5">
        <f t="shared" si="26"/>
        <v>0</v>
      </c>
      <c r="M848" s="7"/>
      <c r="N848">
        <f t="shared" si="27"/>
        <v>0</v>
      </c>
    </row>
    <row r="849" spans="1:14" ht="45" customHeight="1" x14ac:dyDescent="0.35">
      <c r="A849" s="7" t="s">
        <v>493</v>
      </c>
      <c r="B849" t="str">
        <f>VLOOKUP(A849,[1]Sheet1!A:B,2,FALSE)</f>
        <v>CitraLand Palembang</v>
      </c>
      <c r="C849" t="str">
        <f>VLOOKUP(B849,[1]Proyek!A:E,5,FALSE)</f>
        <v>Housing</v>
      </c>
      <c r="D849" s="8" t="s">
        <v>356</v>
      </c>
      <c r="E849" s="8" t="s">
        <v>16</v>
      </c>
      <c r="F849" s="7" t="s">
        <v>102</v>
      </c>
      <c r="G849" s="7" t="s">
        <v>110</v>
      </c>
      <c r="H849" s="9" t="s">
        <v>22</v>
      </c>
      <c r="I849" s="8" t="s">
        <v>23</v>
      </c>
      <c r="J849" s="8">
        <v>0</v>
      </c>
      <c r="K849" s="8">
        <v>0</v>
      </c>
      <c r="L849" s="5">
        <f t="shared" si="26"/>
        <v>0</v>
      </c>
      <c r="M849" s="7"/>
      <c r="N849">
        <f t="shared" si="27"/>
        <v>0</v>
      </c>
    </row>
    <row r="850" spans="1:14" ht="45" customHeight="1" x14ac:dyDescent="0.35">
      <c r="A850" s="4" t="s">
        <v>493</v>
      </c>
      <c r="B850" t="str">
        <f>VLOOKUP(A850,[1]Sheet1!A:B,2,FALSE)</f>
        <v>CitraLand Palembang</v>
      </c>
      <c r="C850" t="str">
        <f>VLOOKUP(B850,[1]Proyek!A:E,5,FALSE)</f>
        <v>Housing</v>
      </c>
      <c r="D850" s="5" t="s">
        <v>356</v>
      </c>
      <c r="E850" s="5" t="s">
        <v>16</v>
      </c>
      <c r="F850" s="4" t="s">
        <v>102</v>
      </c>
      <c r="G850" s="4" t="s">
        <v>112</v>
      </c>
      <c r="H850" s="6" t="s">
        <v>502</v>
      </c>
      <c r="I850" s="5" t="s">
        <v>20</v>
      </c>
      <c r="J850" s="5">
        <v>2</v>
      </c>
      <c r="K850" s="5">
        <v>3</v>
      </c>
      <c r="L850" s="5">
        <f t="shared" si="26"/>
        <v>6</v>
      </c>
      <c r="M850" s="4"/>
      <c r="N850">
        <f t="shared" si="27"/>
        <v>0</v>
      </c>
    </row>
    <row r="851" spans="1:14" ht="45" customHeight="1" x14ac:dyDescent="0.35">
      <c r="A851" s="7" t="s">
        <v>493</v>
      </c>
      <c r="B851" t="str">
        <f>VLOOKUP(A851,[1]Sheet1!A:B,2,FALSE)</f>
        <v>CitraLand Palembang</v>
      </c>
      <c r="C851" t="str">
        <f>VLOOKUP(B851,[1]Proyek!A:E,5,FALSE)</f>
        <v>Housing</v>
      </c>
      <c r="D851" s="8" t="s">
        <v>356</v>
      </c>
      <c r="E851" s="8" t="s">
        <v>16</v>
      </c>
      <c r="F851" s="7" t="s">
        <v>102</v>
      </c>
      <c r="G851" s="7" t="s">
        <v>113</v>
      </c>
      <c r="H851" s="9" t="s">
        <v>22</v>
      </c>
      <c r="I851" s="8" t="s">
        <v>23</v>
      </c>
      <c r="J851" s="8">
        <v>0</v>
      </c>
      <c r="K851" s="8">
        <v>0</v>
      </c>
      <c r="L851" s="5">
        <f t="shared" si="26"/>
        <v>0</v>
      </c>
      <c r="M851" s="7"/>
      <c r="N851">
        <f t="shared" si="27"/>
        <v>0</v>
      </c>
    </row>
    <row r="852" spans="1:14" ht="45" customHeight="1" x14ac:dyDescent="0.35">
      <c r="A852" s="7" t="s">
        <v>493</v>
      </c>
      <c r="B852" t="str">
        <f>VLOOKUP(A852,[1]Sheet1!A:B,2,FALSE)</f>
        <v>CitraLand Palembang</v>
      </c>
      <c r="C852" t="str">
        <f>VLOOKUP(B852,[1]Proyek!A:E,5,FALSE)</f>
        <v>Housing</v>
      </c>
      <c r="D852" s="8" t="s">
        <v>356</v>
      </c>
      <c r="E852" s="8" t="s">
        <v>16</v>
      </c>
      <c r="F852" s="7" t="s">
        <v>102</v>
      </c>
      <c r="G852" s="7" t="s">
        <v>114</v>
      </c>
      <c r="H852" s="9" t="s">
        <v>22</v>
      </c>
      <c r="I852" s="8" t="s">
        <v>23</v>
      </c>
      <c r="J852" s="8">
        <v>0</v>
      </c>
      <c r="K852" s="8">
        <v>0</v>
      </c>
      <c r="L852" s="5">
        <f t="shared" si="26"/>
        <v>0</v>
      </c>
      <c r="M852" s="7"/>
      <c r="N852">
        <f t="shared" si="27"/>
        <v>0</v>
      </c>
    </row>
    <row r="853" spans="1:14" ht="45" customHeight="1" x14ac:dyDescent="0.35">
      <c r="A853" s="4" t="s">
        <v>493</v>
      </c>
      <c r="B853" t="str">
        <f>VLOOKUP(A853,[1]Sheet1!A:B,2,FALSE)</f>
        <v>CitraLand Palembang</v>
      </c>
      <c r="C853" t="str">
        <f>VLOOKUP(B853,[1]Proyek!A:E,5,FALSE)</f>
        <v>Housing</v>
      </c>
      <c r="D853" s="5" t="s">
        <v>356</v>
      </c>
      <c r="E853" s="5" t="s">
        <v>16</v>
      </c>
      <c r="F853" s="4" t="s">
        <v>102</v>
      </c>
      <c r="G853" s="4" t="s">
        <v>115</v>
      </c>
      <c r="H853" s="6" t="s">
        <v>503</v>
      </c>
      <c r="I853" s="5" t="s">
        <v>20</v>
      </c>
      <c r="J853" s="5">
        <v>2</v>
      </c>
      <c r="K853" s="5">
        <v>1</v>
      </c>
      <c r="L853" s="5">
        <f t="shared" si="26"/>
        <v>2</v>
      </c>
      <c r="M853" s="4"/>
      <c r="N853">
        <f t="shared" si="27"/>
        <v>0</v>
      </c>
    </row>
    <row r="854" spans="1:14" ht="45" customHeight="1" x14ac:dyDescent="0.35">
      <c r="A854" s="7" t="s">
        <v>493</v>
      </c>
      <c r="B854" t="str">
        <f>VLOOKUP(A854,[1]Sheet1!A:B,2,FALSE)</f>
        <v>CitraLand Palembang</v>
      </c>
      <c r="C854" t="str">
        <f>VLOOKUP(B854,[1]Proyek!A:E,5,FALSE)</f>
        <v>Housing</v>
      </c>
      <c r="D854" s="8" t="s">
        <v>356</v>
      </c>
      <c r="E854" s="8" t="s">
        <v>16</v>
      </c>
      <c r="F854" s="7" t="s">
        <v>116</v>
      </c>
      <c r="G854" s="7" t="s">
        <v>39</v>
      </c>
      <c r="H854" s="9" t="s">
        <v>22</v>
      </c>
      <c r="I854" s="8" t="s">
        <v>23</v>
      </c>
      <c r="J854" s="8">
        <v>0</v>
      </c>
      <c r="K854" s="8">
        <v>0</v>
      </c>
      <c r="L854" s="5">
        <f t="shared" si="26"/>
        <v>0</v>
      </c>
      <c r="M854" s="7"/>
      <c r="N854">
        <f t="shared" si="27"/>
        <v>0</v>
      </c>
    </row>
    <row r="855" spans="1:14" ht="45" customHeight="1" x14ac:dyDescent="0.35">
      <c r="A855" s="4" t="s">
        <v>493</v>
      </c>
      <c r="B855" t="str">
        <f>VLOOKUP(A855,[1]Sheet1!A:B,2,FALSE)</f>
        <v>CitraLand Palembang</v>
      </c>
      <c r="C855" t="str">
        <f>VLOOKUP(B855,[1]Proyek!A:E,5,FALSE)</f>
        <v>Housing</v>
      </c>
      <c r="D855" s="5" t="s">
        <v>356</v>
      </c>
      <c r="E855" s="5" t="s">
        <v>16</v>
      </c>
      <c r="F855" s="4" t="s">
        <v>116</v>
      </c>
      <c r="G855" s="4" t="s">
        <v>41</v>
      </c>
      <c r="H855" s="6" t="s">
        <v>504</v>
      </c>
      <c r="I855" s="5" t="s">
        <v>20</v>
      </c>
      <c r="J855" s="5">
        <v>2</v>
      </c>
      <c r="K855" s="5">
        <v>1</v>
      </c>
      <c r="L855" s="5">
        <f t="shared" si="26"/>
        <v>2</v>
      </c>
      <c r="M855" s="4"/>
      <c r="N855">
        <f t="shared" si="27"/>
        <v>0</v>
      </c>
    </row>
    <row r="856" spans="1:14" ht="45" customHeight="1" x14ac:dyDescent="0.35">
      <c r="A856" s="7" t="s">
        <v>493</v>
      </c>
      <c r="B856" t="str">
        <f>VLOOKUP(A856,[1]Sheet1!A:B,2,FALSE)</f>
        <v>CitraLand Palembang</v>
      </c>
      <c r="C856" t="str">
        <f>VLOOKUP(B856,[1]Proyek!A:E,5,FALSE)</f>
        <v>Housing</v>
      </c>
      <c r="D856" s="8" t="s">
        <v>356</v>
      </c>
      <c r="E856" s="8" t="s">
        <v>16</v>
      </c>
      <c r="F856" s="7" t="s">
        <v>116</v>
      </c>
      <c r="G856" s="7" t="s">
        <v>43</v>
      </c>
      <c r="H856" s="9" t="s">
        <v>22</v>
      </c>
      <c r="I856" s="8" t="s">
        <v>23</v>
      </c>
      <c r="J856" s="8">
        <v>0</v>
      </c>
      <c r="K856" s="8">
        <v>0</v>
      </c>
      <c r="L856" s="5">
        <f t="shared" si="26"/>
        <v>0</v>
      </c>
      <c r="M856" s="7"/>
      <c r="N856">
        <f t="shared" si="27"/>
        <v>0</v>
      </c>
    </row>
    <row r="857" spans="1:14" ht="45" customHeight="1" x14ac:dyDescent="0.35">
      <c r="A857" s="7" t="s">
        <v>493</v>
      </c>
      <c r="B857" t="str">
        <f>VLOOKUP(A857,[1]Sheet1!A:B,2,FALSE)</f>
        <v>CitraLand Palembang</v>
      </c>
      <c r="C857" t="str">
        <f>VLOOKUP(B857,[1]Proyek!A:E,5,FALSE)</f>
        <v>Housing</v>
      </c>
      <c r="D857" s="8" t="s">
        <v>356</v>
      </c>
      <c r="E857" s="8" t="s">
        <v>16</v>
      </c>
      <c r="F857" s="7" t="s">
        <v>116</v>
      </c>
      <c r="G857" s="7" t="s">
        <v>120</v>
      </c>
      <c r="H857" s="9" t="s">
        <v>22</v>
      </c>
      <c r="I857" s="8" t="s">
        <v>23</v>
      </c>
      <c r="J857" s="8">
        <v>0</v>
      </c>
      <c r="K857" s="8">
        <v>0</v>
      </c>
      <c r="L857" s="5">
        <f t="shared" si="26"/>
        <v>0</v>
      </c>
      <c r="M857" s="7"/>
      <c r="N857">
        <f t="shared" si="27"/>
        <v>0</v>
      </c>
    </row>
    <row r="858" spans="1:14" ht="45" customHeight="1" x14ac:dyDescent="0.35">
      <c r="A858" s="4" t="s">
        <v>493</v>
      </c>
      <c r="B858" t="str">
        <f>VLOOKUP(A858,[1]Sheet1!A:B,2,FALSE)</f>
        <v>CitraLand Palembang</v>
      </c>
      <c r="C858" t="str">
        <f>VLOOKUP(B858,[1]Proyek!A:E,5,FALSE)</f>
        <v>Housing</v>
      </c>
      <c r="D858" s="5" t="s">
        <v>356</v>
      </c>
      <c r="E858" s="5" t="s">
        <v>16</v>
      </c>
      <c r="F858" s="4" t="s">
        <v>116</v>
      </c>
      <c r="G858" s="4" t="s">
        <v>121</v>
      </c>
      <c r="H858" s="6" t="s">
        <v>505</v>
      </c>
      <c r="I858" s="5" t="s">
        <v>20</v>
      </c>
      <c r="J858" s="5">
        <v>2</v>
      </c>
      <c r="K858" s="5">
        <v>2</v>
      </c>
      <c r="L858" s="5">
        <f t="shared" si="26"/>
        <v>4</v>
      </c>
      <c r="M858" s="4"/>
      <c r="N858">
        <f t="shared" si="27"/>
        <v>0</v>
      </c>
    </row>
    <row r="859" spans="1:14" ht="45" customHeight="1" x14ac:dyDescent="0.35">
      <c r="A859" s="4" t="s">
        <v>493</v>
      </c>
      <c r="B859" t="str">
        <f>VLOOKUP(A859,[1]Sheet1!A:B,2,FALSE)</f>
        <v>CitraLand Palembang</v>
      </c>
      <c r="C859" t="str">
        <f>VLOOKUP(B859,[1]Proyek!A:E,5,FALSE)</f>
        <v>Housing</v>
      </c>
      <c r="D859" s="5" t="s">
        <v>356</v>
      </c>
      <c r="E859" s="5" t="s">
        <v>16</v>
      </c>
      <c r="F859" s="4" t="s">
        <v>116</v>
      </c>
      <c r="G859" s="4" t="s">
        <v>123</v>
      </c>
      <c r="H859" s="6" t="s">
        <v>506</v>
      </c>
      <c r="I859" s="5" t="s">
        <v>20</v>
      </c>
      <c r="J859" s="5">
        <v>2</v>
      </c>
      <c r="K859" s="5">
        <v>2</v>
      </c>
      <c r="L859" s="5">
        <f t="shared" si="26"/>
        <v>4</v>
      </c>
      <c r="M859" s="4"/>
      <c r="N859">
        <f t="shared" si="27"/>
        <v>0</v>
      </c>
    </row>
    <row r="860" spans="1:14" ht="45" customHeight="1" x14ac:dyDescent="0.35">
      <c r="A860" s="7" t="s">
        <v>493</v>
      </c>
      <c r="B860" t="str">
        <f>VLOOKUP(A860,[1]Sheet1!A:B,2,FALSE)</f>
        <v>CitraLand Palembang</v>
      </c>
      <c r="C860" t="str">
        <f>VLOOKUP(B860,[1]Proyek!A:E,5,FALSE)</f>
        <v>Housing</v>
      </c>
      <c r="D860" s="8" t="s">
        <v>356</v>
      </c>
      <c r="E860" s="8" t="s">
        <v>16</v>
      </c>
      <c r="F860" s="7" t="s">
        <v>125</v>
      </c>
      <c r="G860" s="7" t="s">
        <v>50</v>
      </c>
      <c r="H860" s="9" t="s">
        <v>22</v>
      </c>
      <c r="I860" s="8" t="s">
        <v>23</v>
      </c>
      <c r="J860" s="8">
        <v>0</v>
      </c>
      <c r="K860" s="8">
        <v>0</v>
      </c>
      <c r="L860" s="5">
        <f t="shared" si="26"/>
        <v>0</v>
      </c>
      <c r="M860" s="7"/>
      <c r="N860">
        <f t="shared" si="27"/>
        <v>0</v>
      </c>
    </row>
    <row r="861" spans="1:14" ht="45" customHeight="1" x14ac:dyDescent="0.35">
      <c r="A861" s="7" t="s">
        <v>493</v>
      </c>
      <c r="B861" t="str">
        <f>VLOOKUP(A861,[1]Sheet1!A:B,2,FALSE)</f>
        <v>CitraLand Palembang</v>
      </c>
      <c r="C861" t="str">
        <f>VLOOKUP(B861,[1]Proyek!A:E,5,FALSE)</f>
        <v>Housing</v>
      </c>
      <c r="D861" s="8" t="s">
        <v>356</v>
      </c>
      <c r="E861" s="8" t="s">
        <v>16</v>
      </c>
      <c r="F861" s="7" t="s">
        <v>125</v>
      </c>
      <c r="G861" s="7" t="s">
        <v>145</v>
      </c>
      <c r="H861" s="9" t="s">
        <v>22</v>
      </c>
      <c r="I861" s="8" t="s">
        <v>23</v>
      </c>
      <c r="J861" s="8">
        <v>0</v>
      </c>
      <c r="K861" s="8">
        <v>0</v>
      </c>
      <c r="L861" s="5">
        <f t="shared" si="26"/>
        <v>0</v>
      </c>
      <c r="M861" s="7"/>
      <c r="N861">
        <f t="shared" si="27"/>
        <v>0</v>
      </c>
    </row>
    <row r="862" spans="1:14" ht="45" customHeight="1" x14ac:dyDescent="0.35">
      <c r="A862" s="4" t="s">
        <v>493</v>
      </c>
      <c r="B862" t="str">
        <f>VLOOKUP(A862,[1]Sheet1!A:B,2,FALSE)</f>
        <v>CitraLand Palembang</v>
      </c>
      <c r="C862" t="str">
        <f>VLOOKUP(B862,[1]Proyek!A:E,5,FALSE)</f>
        <v>Housing</v>
      </c>
      <c r="D862" s="5" t="s">
        <v>356</v>
      </c>
      <c r="E862" s="5" t="s">
        <v>16</v>
      </c>
      <c r="F862" s="4" t="s">
        <v>125</v>
      </c>
      <c r="G862" s="4" t="s">
        <v>127</v>
      </c>
      <c r="H862" s="6" t="s">
        <v>507</v>
      </c>
      <c r="I862" s="5" t="s">
        <v>20</v>
      </c>
      <c r="J862" s="5">
        <v>2</v>
      </c>
      <c r="K862" s="5">
        <v>1</v>
      </c>
      <c r="L862" s="5">
        <f t="shared" si="26"/>
        <v>2</v>
      </c>
      <c r="M862" s="4"/>
      <c r="N862">
        <f t="shared" si="27"/>
        <v>0</v>
      </c>
    </row>
    <row r="863" spans="1:14" ht="45" customHeight="1" x14ac:dyDescent="0.35">
      <c r="A863" s="7" t="s">
        <v>493</v>
      </c>
      <c r="B863" t="str">
        <f>VLOOKUP(A863,[1]Sheet1!A:B,2,FALSE)</f>
        <v>CitraLand Palembang</v>
      </c>
      <c r="C863" t="str">
        <f>VLOOKUP(B863,[1]Proyek!A:E,5,FALSE)</f>
        <v>Housing</v>
      </c>
      <c r="D863" s="8" t="s">
        <v>356</v>
      </c>
      <c r="E863" s="8" t="s">
        <v>16</v>
      </c>
      <c r="F863" s="7" t="s">
        <v>125</v>
      </c>
      <c r="G863" s="7" t="s">
        <v>53</v>
      </c>
      <c r="H863" s="9" t="s">
        <v>22</v>
      </c>
      <c r="I863" s="8" t="s">
        <v>23</v>
      </c>
      <c r="J863" s="8">
        <v>0</v>
      </c>
      <c r="K863" s="8">
        <v>0</v>
      </c>
      <c r="L863" s="5">
        <f t="shared" si="26"/>
        <v>0</v>
      </c>
      <c r="M863" s="7"/>
      <c r="N863">
        <f t="shared" si="27"/>
        <v>0</v>
      </c>
    </row>
    <row r="864" spans="1:14" ht="45" customHeight="1" x14ac:dyDescent="0.35">
      <c r="A864" s="4" t="s">
        <v>493</v>
      </c>
      <c r="B864" t="str">
        <f>VLOOKUP(A864,[1]Sheet1!A:B,2,FALSE)</f>
        <v>CitraLand Palembang</v>
      </c>
      <c r="C864" t="str">
        <f>VLOOKUP(B864,[1]Proyek!A:E,5,FALSE)</f>
        <v>Housing</v>
      </c>
      <c r="D864" s="5" t="s">
        <v>356</v>
      </c>
      <c r="E864" s="5" t="s">
        <v>16</v>
      </c>
      <c r="F864" s="4" t="s">
        <v>125</v>
      </c>
      <c r="G864" s="4" t="s">
        <v>128</v>
      </c>
      <c r="H864" s="6" t="s">
        <v>508</v>
      </c>
      <c r="I864" s="5" t="s">
        <v>20</v>
      </c>
      <c r="J864" s="5">
        <v>2</v>
      </c>
      <c r="K864" s="5">
        <v>1</v>
      </c>
      <c r="L864" s="5">
        <f t="shared" si="26"/>
        <v>2</v>
      </c>
      <c r="M864" s="4"/>
      <c r="N864">
        <f t="shared" si="27"/>
        <v>0</v>
      </c>
    </row>
    <row r="865" spans="1:14" ht="45" customHeight="1" x14ac:dyDescent="0.35">
      <c r="A865" s="4" t="s">
        <v>509</v>
      </c>
      <c r="B865" t="str">
        <f>VLOOKUP(A865,[1]Sheet1!A:B,2,FALSE)</f>
        <v>CitraLand Puncak Tidar Malang</v>
      </c>
      <c r="C865" t="str">
        <f>VLOOKUP(B865,[1]Proyek!A:E,5,FALSE)</f>
        <v>Housing</v>
      </c>
      <c r="D865" s="5" t="s">
        <v>356</v>
      </c>
      <c r="E865" s="5" t="s">
        <v>16</v>
      </c>
      <c r="F865" s="4" t="s">
        <v>60</v>
      </c>
      <c r="G865" s="4" t="s">
        <v>61</v>
      </c>
      <c r="H865" s="6" t="s">
        <v>510</v>
      </c>
      <c r="I865" s="5" t="s">
        <v>20</v>
      </c>
      <c r="J865" s="5">
        <v>2</v>
      </c>
      <c r="K865" s="5">
        <v>1</v>
      </c>
      <c r="L865" s="5">
        <f t="shared" si="26"/>
        <v>2</v>
      </c>
      <c r="M865" s="4"/>
      <c r="N865">
        <f t="shared" si="27"/>
        <v>0</v>
      </c>
    </row>
    <row r="866" spans="1:14" ht="45" customHeight="1" x14ac:dyDescent="0.35">
      <c r="A866" s="7" t="s">
        <v>509</v>
      </c>
      <c r="B866" t="str">
        <f>VLOOKUP(A866,[1]Sheet1!A:B,2,FALSE)</f>
        <v>CitraLand Puncak Tidar Malang</v>
      </c>
      <c r="C866" t="str">
        <f>VLOOKUP(B866,[1]Proyek!A:E,5,FALSE)</f>
        <v>Housing</v>
      </c>
      <c r="D866" s="8" t="s">
        <v>356</v>
      </c>
      <c r="E866" s="8" t="s">
        <v>16</v>
      </c>
      <c r="F866" s="7" t="s">
        <v>60</v>
      </c>
      <c r="G866" s="7" t="s">
        <v>62</v>
      </c>
      <c r="H866" s="9" t="s">
        <v>22</v>
      </c>
      <c r="I866" s="8" t="s">
        <v>23</v>
      </c>
      <c r="J866" s="8">
        <v>0</v>
      </c>
      <c r="K866" s="8">
        <v>0</v>
      </c>
      <c r="L866" s="5">
        <f t="shared" si="26"/>
        <v>0</v>
      </c>
      <c r="M866" s="7"/>
      <c r="N866">
        <f t="shared" si="27"/>
        <v>0</v>
      </c>
    </row>
    <row r="867" spans="1:14" ht="45" customHeight="1" x14ac:dyDescent="0.35">
      <c r="A867" s="7" t="s">
        <v>509</v>
      </c>
      <c r="B867" t="str">
        <f>VLOOKUP(A867,[1]Sheet1!A:B,2,FALSE)</f>
        <v>CitraLand Puncak Tidar Malang</v>
      </c>
      <c r="C867" t="str">
        <f>VLOOKUP(B867,[1]Proyek!A:E,5,FALSE)</f>
        <v>Housing</v>
      </c>
      <c r="D867" s="8" t="s">
        <v>356</v>
      </c>
      <c r="E867" s="8" t="s">
        <v>16</v>
      </c>
      <c r="F867" s="7" t="s">
        <v>60</v>
      </c>
      <c r="G867" s="7" t="s">
        <v>63</v>
      </c>
      <c r="H867" s="9" t="s">
        <v>22</v>
      </c>
      <c r="I867" s="8" t="s">
        <v>23</v>
      </c>
      <c r="J867" s="8">
        <v>0</v>
      </c>
      <c r="K867" s="8">
        <v>0</v>
      </c>
      <c r="L867" s="5">
        <f t="shared" si="26"/>
        <v>0</v>
      </c>
      <c r="M867" s="7"/>
      <c r="N867">
        <f t="shared" si="27"/>
        <v>0</v>
      </c>
    </row>
    <row r="868" spans="1:14" ht="45" customHeight="1" x14ac:dyDescent="0.35">
      <c r="A868" s="4" t="s">
        <v>509</v>
      </c>
      <c r="B868" t="str">
        <f>VLOOKUP(A868,[1]Sheet1!A:B,2,FALSE)</f>
        <v>CitraLand Puncak Tidar Malang</v>
      </c>
      <c r="C868" t="str">
        <f>VLOOKUP(B868,[1]Proyek!A:E,5,FALSE)</f>
        <v>Housing</v>
      </c>
      <c r="D868" s="5" t="s">
        <v>356</v>
      </c>
      <c r="E868" s="5" t="s">
        <v>16</v>
      </c>
      <c r="F868" s="4" t="s">
        <v>60</v>
      </c>
      <c r="G868" s="4" t="s">
        <v>64</v>
      </c>
      <c r="H868" s="6" t="s">
        <v>511</v>
      </c>
      <c r="I868" s="5" t="s">
        <v>20</v>
      </c>
      <c r="J868" s="5">
        <v>2</v>
      </c>
      <c r="K868" s="5">
        <v>1</v>
      </c>
      <c r="L868" s="5">
        <f t="shared" si="26"/>
        <v>2</v>
      </c>
      <c r="M868" s="4"/>
      <c r="N868">
        <f t="shared" si="27"/>
        <v>0</v>
      </c>
    </row>
    <row r="869" spans="1:14" ht="45" customHeight="1" x14ac:dyDescent="0.35">
      <c r="A869" s="7" t="s">
        <v>509</v>
      </c>
      <c r="B869" t="str">
        <f>VLOOKUP(A869,[1]Sheet1!A:B,2,FALSE)</f>
        <v>CitraLand Puncak Tidar Malang</v>
      </c>
      <c r="C869" t="str">
        <f>VLOOKUP(B869,[1]Proyek!A:E,5,FALSE)</f>
        <v>Housing</v>
      </c>
      <c r="D869" s="8" t="s">
        <v>356</v>
      </c>
      <c r="E869" s="8" t="s">
        <v>16</v>
      </c>
      <c r="F869" s="7" t="s">
        <v>60</v>
      </c>
      <c r="G869" s="7" t="s">
        <v>65</v>
      </c>
      <c r="H869" s="9" t="s">
        <v>22</v>
      </c>
      <c r="I869" s="8" t="s">
        <v>23</v>
      </c>
      <c r="J869" s="8">
        <v>0</v>
      </c>
      <c r="K869" s="8">
        <v>0</v>
      </c>
      <c r="L869" s="5">
        <f t="shared" si="26"/>
        <v>0</v>
      </c>
      <c r="M869" s="7"/>
      <c r="N869">
        <f t="shared" si="27"/>
        <v>0</v>
      </c>
    </row>
    <row r="870" spans="1:14" ht="45" customHeight="1" x14ac:dyDescent="0.35">
      <c r="A870" s="4" t="s">
        <v>509</v>
      </c>
      <c r="B870" t="str">
        <f>VLOOKUP(A870,[1]Sheet1!A:B,2,FALSE)</f>
        <v>CitraLand Puncak Tidar Malang</v>
      </c>
      <c r="C870" t="str">
        <f>VLOOKUP(B870,[1]Proyek!A:E,5,FALSE)</f>
        <v>Housing</v>
      </c>
      <c r="D870" s="5" t="s">
        <v>356</v>
      </c>
      <c r="E870" s="5" t="s">
        <v>16</v>
      </c>
      <c r="F870" s="4" t="s">
        <v>60</v>
      </c>
      <c r="G870" s="4" t="s">
        <v>67</v>
      </c>
      <c r="H870" s="6" t="s">
        <v>512</v>
      </c>
      <c r="I870" s="5" t="s">
        <v>20</v>
      </c>
      <c r="J870" s="5">
        <v>2</v>
      </c>
      <c r="K870" s="5">
        <v>3</v>
      </c>
      <c r="L870" s="5">
        <f t="shared" si="26"/>
        <v>6</v>
      </c>
      <c r="M870" s="4"/>
      <c r="N870">
        <f t="shared" si="27"/>
        <v>0</v>
      </c>
    </row>
    <row r="871" spans="1:14" ht="45" customHeight="1" x14ac:dyDescent="0.35">
      <c r="A871" s="7" t="s">
        <v>509</v>
      </c>
      <c r="B871" t="str">
        <f>VLOOKUP(A871,[1]Sheet1!A:B,2,FALSE)</f>
        <v>CitraLand Puncak Tidar Malang</v>
      </c>
      <c r="C871" t="str">
        <f>VLOOKUP(B871,[1]Proyek!A:E,5,FALSE)</f>
        <v>Housing</v>
      </c>
      <c r="D871" s="8" t="s">
        <v>356</v>
      </c>
      <c r="E871" s="8" t="s">
        <v>16</v>
      </c>
      <c r="F871" s="7" t="s">
        <v>60</v>
      </c>
      <c r="G871" s="7" t="s">
        <v>68</v>
      </c>
      <c r="H871" s="9" t="s">
        <v>22</v>
      </c>
      <c r="I871" s="8" t="s">
        <v>23</v>
      </c>
      <c r="J871" s="8">
        <v>0</v>
      </c>
      <c r="K871" s="8">
        <v>0</v>
      </c>
      <c r="L871" s="5">
        <f t="shared" si="26"/>
        <v>0</v>
      </c>
      <c r="M871" s="7"/>
      <c r="N871">
        <f t="shared" si="27"/>
        <v>0</v>
      </c>
    </row>
    <row r="872" spans="1:14" ht="45" customHeight="1" x14ac:dyDescent="0.35">
      <c r="A872" s="7" t="s">
        <v>509</v>
      </c>
      <c r="B872" t="str">
        <f>VLOOKUP(A872,[1]Sheet1!A:B,2,FALSE)</f>
        <v>CitraLand Puncak Tidar Malang</v>
      </c>
      <c r="C872" t="str">
        <f>VLOOKUP(B872,[1]Proyek!A:E,5,FALSE)</f>
        <v>Housing</v>
      </c>
      <c r="D872" s="8" t="s">
        <v>356</v>
      </c>
      <c r="E872" s="8" t="s">
        <v>16</v>
      </c>
      <c r="F872" s="7" t="s">
        <v>60</v>
      </c>
      <c r="G872" s="7" t="s">
        <v>69</v>
      </c>
      <c r="H872" s="9" t="s">
        <v>22</v>
      </c>
      <c r="I872" s="8" t="s">
        <v>23</v>
      </c>
      <c r="J872" s="8">
        <v>0</v>
      </c>
      <c r="K872" s="8">
        <v>0</v>
      </c>
      <c r="L872" s="5">
        <f t="shared" si="26"/>
        <v>0</v>
      </c>
      <c r="M872" s="7"/>
      <c r="N872">
        <f t="shared" si="27"/>
        <v>0</v>
      </c>
    </row>
    <row r="873" spans="1:14" ht="45" customHeight="1" x14ac:dyDescent="0.35">
      <c r="A873" s="7" t="s">
        <v>509</v>
      </c>
      <c r="B873" t="str">
        <f>VLOOKUP(A873,[1]Sheet1!A:B,2,FALSE)</f>
        <v>CitraLand Puncak Tidar Malang</v>
      </c>
      <c r="C873" t="str">
        <f>VLOOKUP(B873,[1]Proyek!A:E,5,FALSE)</f>
        <v>Housing</v>
      </c>
      <c r="D873" s="8" t="s">
        <v>356</v>
      </c>
      <c r="E873" s="8" t="s">
        <v>16</v>
      </c>
      <c r="F873" s="7" t="s">
        <v>60</v>
      </c>
      <c r="G873" s="7" t="s">
        <v>70</v>
      </c>
      <c r="H873" s="9" t="s">
        <v>22</v>
      </c>
      <c r="I873" s="8" t="s">
        <v>23</v>
      </c>
      <c r="J873" s="8">
        <v>0</v>
      </c>
      <c r="K873" s="8">
        <v>0</v>
      </c>
      <c r="L873" s="5">
        <f t="shared" si="26"/>
        <v>0</v>
      </c>
      <c r="M873" s="7"/>
      <c r="N873">
        <f t="shared" si="27"/>
        <v>0</v>
      </c>
    </row>
    <row r="874" spans="1:14" ht="45" customHeight="1" x14ac:dyDescent="0.35">
      <c r="A874" s="4" t="s">
        <v>509</v>
      </c>
      <c r="B874" t="str">
        <f>VLOOKUP(A874,[1]Sheet1!A:B,2,FALSE)</f>
        <v>CitraLand Puncak Tidar Malang</v>
      </c>
      <c r="C874" t="str">
        <f>VLOOKUP(B874,[1]Proyek!A:E,5,FALSE)</f>
        <v>Housing</v>
      </c>
      <c r="D874" s="5" t="s">
        <v>356</v>
      </c>
      <c r="E874" s="5" t="s">
        <v>16</v>
      </c>
      <c r="F874" s="4" t="s">
        <v>60</v>
      </c>
      <c r="G874" s="4" t="s">
        <v>71</v>
      </c>
      <c r="H874" s="6" t="s">
        <v>513</v>
      </c>
      <c r="I874" s="5" t="s">
        <v>20</v>
      </c>
      <c r="J874" s="5">
        <v>2</v>
      </c>
      <c r="K874" s="5">
        <v>3</v>
      </c>
      <c r="L874" s="5">
        <f t="shared" si="26"/>
        <v>6</v>
      </c>
      <c r="M874" s="4"/>
      <c r="N874">
        <f t="shared" si="27"/>
        <v>0</v>
      </c>
    </row>
    <row r="875" spans="1:14" ht="45" customHeight="1" x14ac:dyDescent="0.35">
      <c r="A875" s="7" t="s">
        <v>509</v>
      </c>
      <c r="B875" t="str">
        <f>VLOOKUP(A875,[1]Sheet1!A:B,2,FALSE)</f>
        <v>CitraLand Puncak Tidar Malang</v>
      </c>
      <c r="C875" t="str">
        <f>VLOOKUP(B875,[1]Proyek!A:E,5,FALSE)</f>
        <v>Housing</v>
      </c>
      <c r="D875" s="8" t="s">
        <v>356</v>
      </c>
      <c r="E875" s="8" t="s">
        <v>16</v>
      </c>
      <c r="F875" s="7" t="s">
        <v>60</v>
      </c>
      <c r="G875" s="7" t="s">
        <v>151</v>
      </c>
      <c r="H875" s="9" t="s">
        <v>22</v>
      </c>
      <c r="I875" s="8" t="s">
        <v>23</v>
      </c>
      <c r="J875" s="8">
        <v>0</v>
      </c>
      <c r="K875" s="8">
        <v>0</v>
      </c>
      <c r="L875" s="5">
        <f t="shared" si="26"/>
        <v>0</v>
      </c>
      <c r="M875" s="7"/>
      <c r="N875">
        <f t="shared" si="27"/>
        <v>0</v>
      </c>
    </row>
    <row r="876" spans="1:14" ht="45" customHeight="1" x14ac:dyDescent="0.35">
      <c r="A876" s="4" t="s">
        <v>509</v>
      </c>
      <c r="B876" t="str">
        <f>VLOOKUP(A876,[1]Sheet1!A:B,2,FALSE)</f>
        <v>CitraLand Puncak Tidar Malang</v>
      </c>
      <c r="C876" t="str">
        <f>VLOOKUP(B876,[1]Proyek!A:E,5,FALSE)</f>
        <v>Housing</v>
      </c>
      <c r="D876" s="5" t="s">
        <v>356</v>
      </c>
      <c r="E876" s="5" t="s">
        <v>16</v>
      </c>
      <c r="F876" s="4" t="s">
        <v>74</v>
      </c>
      <c r="G876" s="4" t="s">
        <v>75</v>
      </c>
      <c r="H876" s="6" t="s">
        <v>514</v>
      </c>
      <c r="I876" s="5" t="s">
        <v>20</v>
      </c>
      <c r="J876" s="5">
        <v>2</v>
      </c>
      <c r="K876" s="5">
        <v>1</v>
      </c>
      <c r="L876" s="5">
        <f t="shared" si="26"/>
        <v>2</v>
      </c>
      <c r="M876" s="4"/>
      <c r="N876">
        <f t="shared" si="27"/>
        <v>0</v>
      </c>
    </row>
    <row r="877" spans="1:14" ht="45" customHeight="1" x14ac:dyDescent="0.35">
      <c r="A877" s="7" t="s">
        <v>509</v>
      </c>
      <c r="B877" t="str">
        <f>VLOOKUP(A877,[1]Sheet1!A:B,2,FALSE)</f>
        <v>CitraLand Puncak Tidar Malang</v>
      </c>
      <c r="C877" t="str">
        <f>VLOOKUP(B877,[1]Proyek!A:E,5,FALSE)</f>
        <v>Housing</v>
      </c>
      <c r="D877" s="8" t="s">
        <v>356</v>
      </c>
      <c r="E877" s="8" t="s">
        <v>16</v>
      </c>
      <c r="F877" s="7" t="s">
        <v>74</v>
      </c>
      <c r="G877" s="7" t="s">
        <v>131</v>
      </c>
      <c r="H877" s="9" t="s">
        <v>22</v>
      </c>
      <c r="I877" s="8" t="s">
        <v>23</v>
      </c>
      <c r="J877" s="8">
        <v>0</v>
      </c>
      <c r="K877" s="8">
        <v>0</v>
      </c>
      <c r="L877" s="5">
        <f t="shared" si="26"/>
        <v>0</v>
      </c>
      <c r="M877" s="7"/>
      <c r="N877">
        <f t="shared" si="27"/>
        <v>0</v>
      </c>
    </row>
    <row r="878" spans="1:14" ht="45" customHeight="1" x14ac:dyDescent="0.35">
      <c r="A878" s="7" t="s">
        <v>509</v>
      </c>
      <c r="B878" t="str">
        <f>VLOOKUP(A878,[1]Sheet1!A:B,2,FALSE)</f>
        <v>CitraLand Puncak Tidar Malang</v>
      </c>
      <c r="C878" t="str">
        <f>VLOOKUP(B878,[1]Proyek!A:E,5,FALSE)</f>
        <v>Housing</v>
      </c>
      <c r="D878" s="8" t="s">
        <v>356</v>
      </c>
      <c r="E878" s="8" t="s">
        <v>16</v>
      </c>
      <c r="F878" s="7" t="s">
        <v>74</v>
      </c>
      <c r="G878" s="7" t="s">
        <v>77</v>
      </c>
      <c r="H878" s="9" t="s">
        <v>22</v>
      </c>
      <c r="I878" s="8" t="s">
        <v>23</v>
      </c>
      <c r="J878" s="8">
        <v>0</v>
      </c>
      <c r="K878" s="8">
        <v>0</v>
      </c>
      <c r="L878" s="5">
        <f t="shared" si="26"/>
        <v>0</v>
      </c>
      <c r="M878" s="7"/>
      <c r="N878">
        <f t="shared" si="27"/>
        <v>0</v>
      </c>
    </row>
    <row r="879" spans="1:14" ht="45" customHeight="1" x14ac:dyDescent="0.35">
      <c r="A879" s="4" t="s">
        <v>509</v>
      </c>
      <c r="B879" t="str">
        <f>VLOOKUP(A879,[1]Sheet1!A:B,2,FALSE)</f>
        <v>CitraLand Puncak Tidar Malang</v>
      </c>
      <c r="C879" t="str">
        <f>VLOOKUP(B879,[1]Proyek!A:E,5,FALSE)</f>
        <v>Housing</v>
      </c>
      <c r="D879" s="5" t="s">
        <v>356</v>
      </c>
      <c r="E879" s="5" t="s">
        <v>16</v>
      </c>
      <c r="F879" s="4" t="s">
        <v>74</v>
      </c>
      <c r="G879" s="4" t="s">
        <v>79</v>
      </c>
      <c r="H879" s="6" t="s">
        <v>515</v>
      </c>
      <c r="I879" s="5" t="s">
        <v>20</v>
      </c>
      <c r="J879" s="5">
        <v>2</v>
      </c>
      <c r="K879" s="5">
        <v>1</v>
      </c>
      <c r="L879" s="5">
        <f t="shared" si="26"/>
        <v>2</v>
      </c>
      <c r="M879" s="4"/>
      <c r="N879">
        <f t="shared" si="27"/>
        <v>0</v>
      </c>
    </row>
    <row r="880" spans="1:14" ht="45" customHeight="1" x14ac:dyDescent="0.35">
      <c r="A880" s="4" t="s">
        <v>509</v>
      </c>
      <c r="B880" t="str">
        <f>VLOOKUP(A880,[1]Sheet1!A:B,2,FALSE)</f>
        <v>CitraLand Puncak Tidar Malang</v>
      </c>
      <c r="C880" t="str">
        <f>VLOOKUP(B880,[1]Proyek!A:E,5,FALSE)</f>
        <v>Housing</v>
      </c>
      <c r="D880" s="5" t="s">
        <v>356</v>
      </c>
      <c r="E880" s="5" t="s">
        <v>16</v>
      </c>
      <c r="F880" s="4" t="s">
        <v>74</v>
      </c>
      <c r="G880" s="4" t="s">
        <v>81</v>
      </c>
      <c r="H880" s="6" t="s">
        <v>516</v>
      </c>
      <c r="I880" s="5" t="s">
        <v>20</v>
      </c>
      <c r="J880" s="5">
        <v>2</v>
      </c>
      <c r="K880" s="5">
        <v>3</v>
      </c>
      <c r="L880" s="5">
        <f t="shared" si="26"/>
        <v>6</v>
      </c>
      <c r="M880" s="4"/>
      <c r="N880">
        <f t="shared" si="27"/>
        <v>0</v>
      </c>
    </row>
    <row r="881" spans="1:14" ht="45" customHeight="1" x14ac:dyDescent="0.35">
      <c r="A881" s="4" t="s">
        <v>509</v>
      </c>
      <c r="B881" t="str">
        <f>VLOOKUP(A881,[1]Sheet1!A:B,2,FALSE)</f>
        <v>CitraLand Puncak Tidar Malang</v>
      </c>
      <c r="C881" t="str">
        <f>VLOOKUP(B881,[1]Proyek!A:E,5,FALSE)</f>
        <v>Housing</v>
      </c>
      <c r="D881" s="5" t="s">
        <v>356</v>
      </c>
      <c r="E881" s="5" t="s">
        <v>16</v>
      </c>
      <c r="F881" s="4" t="s">
        <v>83</v>
      </c>
      <c r="G881" s="4" t="s">
        <v>84</v>
      </c>
      <c r="H881" s="6" t="s">
        <v>517</v>
      </c>
      <c r="I881" s="5" t="s">
        <v>20</v>
      </c>
      <c r="J881" s="5">
        <v>2</v>
      </c>
      <c r="K881" s="5">
        <v>2</v>
      </c>
      <c r="L881" s="5">
        <f t="shared" si="26"/>
        <v>4</v>
      </c>
      <c r="M881" s="4"/>
      <c r="N881">
        <f t="shared" si="27"/>
        <v>0</v>
      </c>
    </row>
    <row r="882" spans="1:14" ht="45" customHeight="1" x14ac:dyDescent="0.35">
      <c r="A882" s="4" t="s">
        <v>509</v>
      </c>
      <c r="B882" t="str">
        <f>VLOOKUP(A882,[1]Sheet1!A:B,2,FALSE)</f>
        <v>CitraLand Puncak Tidar Malang</v>
      </c>
      <c r="C882" t="str">
        <f>VLOOKUP(B882,[1]Proyek!A:E,5,FALSE)</f>
        <v>Housing</v>
      </c>
      <c r="D882" s="5" t="s">
        <v>356</v>
      </c>
      <c r="E882" s="5" t="s">
        <v>16</v>
      </c>
      <c r="F882" s="4" t="s">
        <v>83</v>
      </c>
      <c r="G882" s="4" t="s">
        <v>85</v>
      </c>
      <c r="H882" s="6" t="s">
        <v>518</v>
      </c>
      <c r="I882" s="5" t="s">
        <v>20</v>
      </c>
      <c r="J882" s="5">
        <v>2</v>
      </c>
      <c r="K882" s="5">
        <v>2</v>
      </c>
      <c r="L882" s="5">
        <f t="shared" si="26"/>
        <v>4</v>
      </c>
      <c r="M882" s="4"/>
      <c r="N882">
        <f t="shared" si="27"/>
        <v>0</v>
      </c>
    </row>
    <row r="883" spans="1:14" ht="45" customHeight="1" x14ac:dyDescent="0.35">
      <c r="A883" s="4" t="s">
        <v>509</v>
      </c>
      <c r="B883" t="str">
        <f>VLOOKUP(A883,[1]Sheet1!A:B,2,FALSE)</f>
        <v>CitraLand Puncak Tidar Malang</v>
      </c>
      <c r="C883" t="str">
        <f>VLOOKUP(B883,[1]Proyek!A:E,5,FALSE)</f>
        <v>Housing</v>
      </c>
      <c r="D883" s="5" t="s">
        <v>356</v>
      </c>
      <c r="E883" s="5" t="s">
        <v>16</v>
      </c>
      <c r="F883" s="4" t="s">
        <v>83</v>
      </c>
      <c r="G883" s="4" t="s">
        <v>86</v>
      </c>
      <c r="H883" s="6" t="s">
        <v>519</v>
      </c>
      <c r="I883" s="5" t="s">
        <v>20</v>
      </c>
      <c r="J883" s="5">
        <v>2</v>
      </c>
      <c r="K883" s="5">
        <v>2</v>
      </c>
      <c r="L883" s="5">
        <f t="shared" si="26"/>
        <v>4</v>
      </c>
      <c r="M883" s="4"/>
      <c r="N883">
        <f t="shared" si="27"/>
        <v>0</v>
      </c>
    </row>
    <row r="884" spans="1:14" ht="45" customHeight="1" x14ac:dyDescent="0.35">
      <c r="A884" s="7" t="s">
        <v>509</v>
      </c>
      <c r="B884" t="str">
        <f>VLOOKUP(A884,[1]Sheet1!A:B,2,FALSE)</f>
        <v>CitraLand Puncak Tidar Malang</v>
      </c>
      <c r="C884" t="str">
        <f>VLOOKUP(B884,[1]Proyek!A:E,5,FALSE)</f>
        <v>Housing</v>
      </c>
      <c r="D884" s="8" t="s">
        <v>356</v>
      </c>
      <c r="E884" s="8" t="s">
        <v>16</v>
      </c>
      <c r="F884" s="7" t="s">
        <v>83</v>
      </c>
      <c r="G884" s="7" t="s">
        <v>88</v>
      </c>
      <c r="H884" s="9" t="s">
        <v>22</v>
      </c>
      <c r="I884" s="8" t="s">
        <v>23</v>
      </c>
      <c r="J884" s="8">
        <v>0</v>
      </c>
      <c r="K884" s="8">
        <v>0</v>
      </c>
      <c r="L884" s="5">
        <f t="shared" si="26"/>
        <v>0</v>
      </c>
      <c r="M884" s="7"/>
      <c r="N884">
        <f t="shared" si="27"/>
        <v>0</v>
      </c>
    </row>
    <row r="885" spans="1:14" ht="45" customHeight="1" x14ac:dyDescent="0.35">
      <c r="A885" s="7" t="s">
        <v>509</v>
      </c>
      <c r="B885" t="str">
        <f>VLOOKUP(A885,[1]Sheet1!A:B,2,FALSE)</f>
        <v>CitraLand Puncak Tidar Malang</v>
      </c>
      <c r="C885" t="str">
        <f>VLOOKUP(B885,[1]Proyek!A:E,5,FALSE)</f>
        <v>Housing</v>
      </c>
      <c r="D885" s="8" t="s">
        <v>356</v>
      </c>
      <c r="E885" s="8" t="s">
        <v>16</v>
      </c>
      <c r="F885" s="7" t="s">
        <v>83</v>
      </c>
      <c r="G885" s="7" t="s">
        <v>90</v>
      </c>
      <c r="H885" s="9" t="s">
        <v>22</v>
      </c>
      <c r="I885" s="8" t="s">
        <v>23</v>
      </c>
      <c r="J885" s="8">
        <v>0</v>
      </c>
      <c r="K885" s="8">
        <v>0</v>
      </c>
      <c r="L885" s="5">
        <f t="shared" si="26"/>
        <v>0</v>
      </c>
      <c r="M885" s="7"/>
      <c r="N885">
        <f t="shared" si="27"/>
        <v>0</v>
      </c>
    </row>
    <row r="886" spans="1:14" ht="45" customHeight="1" x14ac:dyDescent="0.35">
      <c r="A886" s="4" t="s">
        <v>509</v>
      </c>
      <c r="B886" t="str">
        <f>VLOOKUP(A886,[1]Sheet1!A:B,2,FALSE)</f>
        <v>CitraLand Puncak Tidar Malang</v>
      </c>
      <c r="C886" t="str">
        <f>VLOOKUP(B886,[1]Proyek!A:E,5,FALSE)</f>
        <v>Housing</v>
      </c>
      <c r="D886" s="5" t="s">
        <v>356</v>
      </c>
      <c r="E886" s="5" t="s">
        <v>16</v>
      </c>
      <c r="F886" s="4" t="s">
        <v>91</v>
      </c>
      <c r="G886" s="4" t="s">
        <v>92</v>
      </c>
      <c r="H886" s="6" t="s">
        <v>520</v>
      </c>
      <c r="I886" s="5" t="s">
        <v>20</v>
      </c>
      <c r="J886" s="5">
        <v>2</v>
      </c>
      <c r="K886" s="5">
        <v>4</v>
      </c>
      <c r="L886" s="5">
        <f t="shared" si="26"/>
        <v>8</v>
      </c>
      <c r="M886" s="4"/>
      <c r="N886">
        <f t="shared" si="27"/>
        <v>0</v>
      </c>
    </row>
    <row r="887" spans="1:14" ht="45" customHeight="1" x14ac:dyDescent="0.35">
      <c r="A887" s="7" t="s">
        <v>509</v>
      </c>
      <c r="B887" t="str">
        <f>VLOOKUP(A887,[1]Sheet1!A:B,2,FALSE)</f>
        <v>CitraLand Puncak Tidar Malang</v>
      </c>
      <c r="C887" t="str">
        <f>VLOOKUP(B887,[1]Proyek!A:E,5,FALSE)</f>
        <v>Housing</v>
      </c>
      <c r="D887" s="8" t="s">
        <v>356</v>
      </c>
      <c r="E887" s="8" t="s">
        <v>16</v>
      </c>
      <c r="F887" s="7" t="s">
        <v>91</v>
      </c>
      <c r="G887" s="7" t="s">
        <v>95</v>
      </c>
      <c r="H887" s="9" t="s">
        <v>22</v>
      </c>
      <c r="I887" s="8" t="s">
        <v>23</v>
      </c>
      <c r="J887" s="8">
        <v>0</v>
      </c>
      <c r="K887" s="8">
        <v>0</v>
      </c>
      <c r="L887" s="5">
        <f t="shared" si="26"/>
        <v>0</v>
      </c>
      <c r="M887" s="7"/>
      <c r="N887">
        <f t="shared" si="27"/>
        <v>0</v>
      </c>
    </row>
    <row r="888" spans="1:14" ht="45" customHeight="1" x14ac:dyDescent="0.35">
      <c r="A888" s="4" t="s">
        <v>509</v>
      </c>
      <c r="B888" t="str">
        <f>VLOOKUP(A888,[1]Sheet1!A:B,2,FALSE)</f>
        <v>CitraLand Puncak Tidar Malang</v>
      </c>
      <c r="C888" t="str">
        <f>VLOOKUP(B888,[1]Proyek!A:E,5,FALSE)</f>
        <v>Housing</v>
      </c>
      <c r="D888" s="5" t="s">
        <v>356</v>
      </c>
      <c r="E888" s="5" t="s">
        <v>16</v>
      </c>
      <c r="F888" s="4" t="s">
        <v>91</v>
      </c>
      <c r="G888" s="4" t="s">
        <v>97</v>
      </c>
      <c r="H888" s="6" t="s">
        <v>521</v>
      </c>
      <c r="I888" s="5" t="s">
        <v>20</v>
      </c>
      <c r="J888" s="5">
        <v>2</v>
      </c>
      <c r="K888" s="5">
        <v>1</v>
      </c>
      <c r="L888" s="5">
        <f t="shared" si="26"/>
        <v>2</v>
      </c>
      <c r="M888" s="4"/>
      <c r="N888">
        <f t="shared" si="27"/>
        <v>0</v>
      </c>
    </row>
    <row r="889" spans="1:14" ht="45" customHeight="1" x14ac:dyDescent="0.35">
      <c r="A889" s="7" t="s">
        <v>509</v>
      </c>
      <c r="B889" t="str">
        <f>VLOOKUP(A889,[1]Sheet1!A:B,2,FALSE)</f>
        <v>CitraLand Puncak Tidar Malang</v>
      </c>
      <c r="C889" t="str">
        <f>VLOOKUP(B889,[1]Proyek!A:E,5,FALSE)</f>
        <v>Housing</v>
      </c>
      <c r="D889" s="8" t="s">
        <v>356</v>
      </c>
      <c r="E889" s="8" t="s">
        <v>16</v>
      </c>
      <c r="F889" s="7" t="s">
        <v>116</v>
      </c>
      <c r="G889" s="7" t="s">
        <v>39</v>
      </c>
      <c r="H889" s="9" t="s">
        <v>22</v>
      </c>
      <c r="I889" s="8" t="s">
        <v>23</v>
      </c>
      <c r="J889" s="8">
        <v>0</v>
      </c>
      <c r="K889" s="8">
        <v>0</v>
      </c>
      <c r="L889" s="5">
        <f t="shared" si="26"/>
        <v>0</v>
      </c>
      <c r="M889" s="7"/>
      <c r="N889">
        <f t="shared" si="27"/>
        <v>0</v>
      </c>
    </row>
    <row r="890" spans="1:14" ht="45" customHeight="1" x14ac:dyDescent="0.35">
      <c r="A890" s="7" t="s">
        <v>509</v>
      </c>
      <c r="B890" t="str">
        <f>VLOOKUP(A890,[1]Sheet1!A:B,2,FALSE)</f>
        <v>CitraLand Puncak Tidar Malang</v>
      </c>
      <c r="C890" t="str">
        <f>VLOOKUP(B890,[1]Proyek!A:E,5,FALSE)</f>
        <v>Housing</v>
      </c>
      <c r="D890" s="8" t="s">
        <v>356</v>
      </c>
      <c r="E890" s="8" t="s">
        <v>16</v>
      </c>
      <c r="F890" s="7" t="s">
        <v>116</v>
      </c>
      <c r="G890" s="7" t="s">
        <v>41</v>
      </c>
      <c r="H890" s="9" t="s">
        <v>22</v>
      </c>
      <c r="I890" s="8" t="s">
        <v>23</v>
      </c>
      <c r="J890" s="8">
        <v>0</v>
      </c>
      <c r="K890" s="8">
        <v>0</v>
      </c>
      <c r="L890" s="5">
        <f t="shared" si="26"/>
        <v>0</v>
      </c>
      <c r="M890" s="7"/>
      <c r="N890">
        <f t="shared" si="27"/>
        <v>0</v>
      </c>
    </row>
    <row r="891" spans="1:14" ht="45" customHeight="1" x14ac:dyDescent="0.35">
      <c r="A891" s="7" t="s">
        <v>509</v>
      </c>
      <c r="B891" t="str">
        <f>VLOOKUP(A891,[1]Sheet1!A:B,2,FALSE)</f>
        <v>CitraLand Puncak Tidar Malang</v>
      </c>
      <c r="C891" t="str">
        <f>VLOOKUP(B891,[1]Proyek!A:E,5,FALSE)</f>
        <v>Housing</v>
      </c>
      <c r="D891" s="8" t="s">
        <v>356</v>
      </c>
      <c r="E891" s="8" t="s">
        <v>16</v>
      </c>
      <c r="F891" s="7" t="s">
        <v>116</v>
      </c>
      <c r="G891" s="7" t="s">
        <v>43</v>
      </c>
      <c r="H891" s="9" t="s">
        <v>22</v>
      </c>
      <c r="I891" s="8" t="s">
        <v>23</v>
      </c>
      <c r="J891" s="8">
        <v>0</v>
      </c>
      <c r="K891" s="8">
        <v>0</v>
      </c>
      <c r="L891" s="5">
        <f t="shared" si="26"/>
        <v>0</v>
      </c>
      <c r="M891" s="7"/>
      <c r="N891">
        <f t="shared" si="27"/>
        <v>0</v>
      </c>
    </row>
    <row r="892" spans="1:14" ht="45" customHeight="1" x14ac:dyDescent="0.35">
      <c r="A892" s="7" t="s">
        <v>509</v>
      </c>
      <c r="B892" t="str">
        <f>VLOOKUP(A892,[1]Sheet1!A:B,2,FALSE)</f>
        <v>CitraLand Puncak Tidar Malang</v>
      </c>
      <c r="C892" t="str">
        <f>VLOOKUP(B892,[1]Proyek!A:E,5,FALSE)</f>
        <v>Housing</v>
      </c>
      <c r="D892" s="8" t="s">
        <v>356</v>
      </c>
      <c r="E892" s="8" t="s">
        <v>16</v>
      </c>
      <c r="F892" s="7" t="s">
        <v>116</v>
      </c>
      <c r="G892" s="7" t="s">
        <v>120</v>
      </c>
      <c r="H892" s="9" t="s">
        <v>22</v>
      </c>
      <c r="I892" s="8" t="s">
        <v>23</v>
      </c>
      <c r="J892" s="8">
        <v>0</v>
      </c>
      <c r="K892" s="8">
        <v>0</v>
      </c>
      <c r="L892" s="5">
        <f t="shared" si="26"/>
        <v>0</v>
      </c>
      <c r="M892" s="7"/>
      <c r="N892">
        <f t="shared" si="27"/>
        <v>0</v>
      </c>
    </row>
    <row r="893" spans="1:14" ht="45" customHeight="1" x14ac:dyDescent="0.35">
      <c r="A893" s="4" t="s">
        <v>509</v>
      </c>
      <c r="B893" t="str">
        <f>VLOOKUP(A893,[1]Sheet1!A:B,2,FALSE)</f>
        <v>CitraLand Puncak Tidar Malang</v>
      </c>
      <c r="C893" t="str">
        <f>VLOOKUP(B893,[1]Proyek!A:E,5,FALSE)</f>
        <v>Housing</v>
      </c>
      <c r="D893" s="5" t="s">
        <v>356</v>
      </c>
      <c r="E893" s="5" t="s">
        <v>16</v>
      </c>
      <c r="F893" s="4" t="s">
        <v>116</v>
      </c>
      <c r="G893" s="4" t="s">
        <v>121</v>
      </c>
      <c r="H893" s="6" t="s">
        <v>522</v>
      </c>
      <c r="I893" s="5" t="s">
        <v>20</v>
      </c>
      <c r="J893" s="5">
        <v>2</v>
      </c>
      <c r="K893" s="5">
        <v>1</v>
      </c>
      <c r="L893" s="5">
        <f t="shared" si="26"/>
        <v>2</v>
      </c>
      <c r="M893" s="4"/>
      <c r="N893">
        <f t="shared" si="27"/>
        <v>0</v>
      </c>
    </row>
    <row r="894" spans="1:14" ht="45" customHeight="1" x14ac:dyDescent="0.35">
      <c r="A894" s="7" t="s">
        <v>509</v>
      </c>
      <c r="B894" t="str">
        <f>VLOOKUP(A894,[1]Sheet1!A:B,2,FALSE)</f>
        <v>CitraLand Puncak Tidar Malang</v>
      </c>
      <c r="C894" t="str">
        <f>VLOOKUP(B894,[1]Proyek!A:E,5,FALSE)</f>
        <v>Housing</v>
      </c>
      <c r="D894" s="8" t="s">
        <v>356</v>
      </c>
      <c r="E894" s="8" t="s">
        <v>16</v>
      </c>
      <c r="F894" s="7" t="s">
        <v>116</v>
      </c>
      <c r="G894" s="7" t="s">
        <v>143</v>
      </c>
      <c r="H894" s="9" t="s">
        <v>22</v>
      </c>
      <c r="I894" s="8" t="s">
        <v>23</v>
      </c>
      <c r="J894" s="8">
        <v>0</v>
      </c>
      <c r="K894" s="8">
        <v>0</v>
      </c>
      <c r="L894" s="5">
        <f t="shared" si="26"/>
        <v>0</v>
      </c>
      <c r="M894" s="7"/>
      <c r="N894">
        <f t="shared" si="27"/>
        <v>0</v>
      </c>
    </row>
    <row r="895" spans="1:14" ht="45" customHeight="1" x14ac:dyDescent="0.35">
      <c r="A895" s="7" t="s">
        <v>509</v>
      </c>
      <c r="B895" t="str">
        <f>VLOOKUP(A895,[1]Sheet1!A:B,2,FALSE)</f>
        <v>CitraLand Puncak Tidar Malang</v>
      </c>
      <c r="C895" t="str">
        <f>VLOOKUP(B895,[1]Proyek!A:E,5,FALSE)</f>
        <v>Housing</v>
      </c>
      <c r="D895" s="8" t="s">
        <v>356</v>
      </c>
      <c r="E895" s="8" t="s">
        <v>16</v>
      </c>
      <c r="F895" s="7" t="s">
        <v>116</v>
      </c>
      <c r="G895" s="7" t="s">
        <v>123</v>
      </c>
      <c r="H895" s="9" t="s">
        <v>22</v>
      </c>
      <c r="I895" s="8" t="s">
        <v>23</v>
      </c>
      <c r="J895" s="8">
        <v>0</v>
      </c>
      <c r="K895" s="8">
        <v>0</v>
      </c>
      <c r="L895" s="5">
        <f t="shared" si="26"/>
        <v>0</v>
      </c>
      <c r="M895" s="7"/>
      <c r="N895">
        <f t="shared" si="27"/>
        <v>0</v>
      </c>
    </row>
    <row r="896" spans="1:14" ht="45" customHeight="1" x14ac:dyDescent="0.35">
      <c r="A896" s="7" t="s">
        <v>509</v>
      </c>
      <c r="B896" t="str">
        <f>VLOOKUP(A896,[1]Sheet1!A:B,2,FALSE)</f>
        <v>CitraLand Puncak Tidar Malang</v>
      </c>
      <c r="C896" t="str">
        <f>VLOOKUP(B896,[1]Proyek!A:E,5,FALSE)</f>
        <v>Housing</v>
      </c>
      <c r="D896" s="8" t="s">
        <v>356</v>
      </c>
      <c r="E896" s="8" t="s">
        <v>16</v>
      </c>
      <c r="F896" s="7" t="s">
        <v>125</v>
      </c>
      <c r="G896" s="7" t="s">
        <v>145</v>
      </c>
      <c r="H896" s="9" t="s">
        <v>22</v>
      </c>
      <c r="I896" s="8" t="s">
        <v>23</v>
      </c>
      <c r="J896" s="8">
        <v>0</v>
      </c>
      <c r="K896" s="8">
        <v>0</v>
      </c>
      <c r="L896" s="5">
        <f t="shared" si="26"/>
        <v>0</v>
      </c>
      <c r="M896" s="7"/>
      <c r="N896">
        <f t="shared" si="27"/>
        <v>0</v>
      </c>
    </row>
    <row r="897" spans="1:14" ht="45" customHeight="1" x14ac:dyDescent="0.35">
      <c r="A897" s="7" t="s">
        <v>509</v>
      </c>
      <c r="B897" t="str">
        <f>VLOOKUP(A897,[1]Sheet1!A:B,2,FALSE)</f>
        <v>CitraLand Puncak Tidar Malang</v>
      </c>
      <c r="C897" t="str">
        <f>VLOOKUP(B897,[1]Proyek!A:E,5,FALSE)</f>
        <v>Housing</v>
      </c>
      <c r="D897" s="8" t="s">
        <v>356</v>
      </c>
      <c r="E897" s="8" t="s">
        <v>16</v>
      </c>
      <c r="F897" s="7" t="s">
        <v>125</v>
      </c>
      <c r="G897" s="7" t="s">
        <v>53</v>
      </c>
      <c r="H897" s="9" t="s">
        <v>22</v>
      </c>
      <c r="I897" s="8" t="s">
        <v>23</v>
      </c>
      <c r="J897" s="8">
        <v>0</v>
      </c>
      <c r="K897" s="8">
        <v>0</v>
      </c>
      <c r="L897" s="5">
        <f t="shared" si="26"/>
        <v>0</v>
      </c>
      <c r="M897" s="7"/>
      <c r="N897">
        <f t="shared" si="27"/>
        <v>0</v>
      </c>
    </row>
    <row r="898" spans="1:14" ht="45" customHeight="1" x14ac:dyDescent="0.35">
      <c r="A898" s="7" t="s">
        <v>523</v>
      </c>
      <c r="B898" t="str">
        <f>VLOOKUP(A898,[1]Sheet1!A:B,2,FALSE)</f>
        <v>Ciputra Golf Club &amp; Hotel</v>
      </c>
      <c r="C898" t="str">
        <f>VLOOKUP(B898,[1]Proyek!A:E,5,FALSE)</f>
        <v>Hotel</v>
      </c>
      <c r="D898" s="8" t="s">
        <v>356</v>
      </c>
      <c r="E898" s="8" t="s">
        <v>16</v>
      </c>
      <c r="F898" s="7" t="s">
        <v>60</v>
      </c>
      <c r="G898" s="7" t="s">
        <v>524</v>
      </c>
      <c r="H898" s="9" t="s">
        <v>22</v>
      </c>
      <c r="I898" s="8" t="s">
        <v>23</v>
      </c>
      <c r="J898" s="8">
        <v>0</v>
      </c>
      <c r="K898" s="8">
        <v>0</v>
      </c>
      <c r="L898" s="5">
        <f t="shared" si="26"/>
        <v>0</v>
      </c>
      <c r="M898" s="7"/>
      <c r="N898">
        <f t="shared" si="27"/>
        <v>0</v>
      </c>
    </row>
    <row r="899" spans="1:14" ht="45" customHeight="1" x14ac:dyDescent="0.35">
      <c r="A899" s="4" t="s">
        <v>523</v>
      </c>
      <c r="B899" t="str">
        <f>VLOOKUP(A899,[1]Sheet1!A:B,2,FALSE)</f>
        <v>Ciputra Golf Club &amp; Hotel</v>
      </c>
      <c r="C899" t="str">
        <f>VLOOKUP(B899,[1]Proyek!A:E,5,FALSE)</f>
        <v>Hotel</v>
      </c>
      <c r="D899" s="5" t="s">
        <v>356</v>
      </c>
      <c r="E899" s="5" t="s">
        <v>16</v>
      </c>
      <c r="F899" s="4" t="s">
        <v>60</v>
      </c>
      <c r="G899" s="4" t="s">
        <v>525</v>
      </c>
      <c r="H899" s="6" t="s">
        <v>526</v>
      </c>
      <c r="I899" s="5" t="s">
        <v>20</v>
      </c>
      <c r="J899" s="5">
        <v>2</v>
      </c>
      <c r="K899" s="5">
        <v>2</v>
      </c>
      <c r="L899" s="5">
        <f t="shared" ref="L899:L962" si="28">J899*K899</f>
        <v>4</v>
      </c>
      <c r="M899" s="4"/>
      <c r="N899">
        <f t="shared" ref="N899:N962" si="29">IF(H899="",0,(LEN(H899)-LEN(SUBSTITUTE(LOWER(H899),"temuan ulangan","")))/LEN("temuan ulangan")+(LEN(H899)-LEN(SUBSTITUTE(H899,"(TU)","")))/LEN("(TU)"))</f>
        <v>0</v>
      </c>
    </row>
    <row r="900" spans="1:14" ht="45" customHeight="1" x14ac:dyDescent="0.35">
      <c r="A900" s="7" t="s">
        <v>523</v>
      </c>
      <c r="B900" t="str">
        <f>VLOOKUP(A900,[1]Sheet1!A:B,2,FALSE)</f>
        <v>Ciputra Golf Club &amp; Hotel</v>
      </c>
      <c r="C900" t="str">
        <f>VLOOKUP(B900,[1]Proyek!A:E,5,FALSE)</f>
        <v>Hotel</v>
      </c>
      <c r="D900" s="8" t="s">
        <v>356</v>
      </c>
      <c r="E900" s="8" t="s">
        <v>16</v>
      </c>
      <c r="F900" s="7" t="s">
        <v>60</v>
      </c>
      <c r="G900" s="7" t="s">
        <v>527</v>
      </c>
      <c r="H900" s="9" t="s">
        <v>22</v>
      </c>
      <c r="I900" s="8" t="s">
        <v>23</v>
      </c>
      <c r="J900" s="8">
        <v>0</v>
      </c>
      <c r="K900" s="8">
        <v>0</v>
      </c>
      <c r="L900" s="5">
        <f t="shared" si="28"/>
        <v>0</v>
      </c>
      <c r="M900" s="7"/>
      <c r="N900">
        <f t="shared" si="29"/>
        <v>0</v>
      </c>
    </row>
    <row r="901" spans="1:14" ht="45" customHeight="1" x14ac:dyDescent="0.35">
      <c r="A901" s="7" t="s">
        <v>523</v>
      </c>
      <c r="B901" t="str">
        <f>VLOOKUP(A901,[1]Sheet1!A:B,2,FALSE)</f>
        <v>Ciputra Golf Club &amp; Hotel</v>
      </c>
      <c r="C901" t="str">
        <f>VLOOKUP(B901,[1]Proyek!A:E,5,FALSE)</f>
        <v>Hotel</v>
      </c>
      <c r="D901" s="8" t="s">
        <v>356</v>
      </c>
      <c r="E901" s="8" t="s">
        <v>16</v>
      </c>
      <c r="F901" s="7" t="s">
        <v>60</v>
      </c>
      <c r="G901" s="7" t="s">
        <v>528</v>
      </c>
      <c r="H901" s="9" t="s">
        <v>22</v>
      </c>
      <c r="I901" s="8" t="s">
        <v>23</v>
      </c>
      <c r="J901" s="8">
        <v>0</v>
      </c>
      <c r="K901" s="8">
        <v>0</v>
      </c>
      <c r="L901" s="5">
        <f t="shared" si="28"/>
        <v>0</v>
      </c>
      <c r="M901" s="7"/>
      <c r="N901">
        <f t="shared" si="29"/>
        <v>0</v>
      </c>
    </row>
    <row r="902" spans="1:14" ht="45" customHeight="1" x14ac:dyDescent="0.35">
      <c r="A902" s="7" t="s">
        <v>523</v>
      </c>
      <c r="B902" t="str">
        <f>VLOOKUP(A902,[1]Sheet1!A:B,2,FALSE)</f>
        <v>Ciputra Golf Club &amp; Hotel</v>
      </c>
      <c r="C902" t="str">
        <f>VLOOKUP(B902,[1]Proyek!A:E,5,FALSE)</f>
        <v>Hotel</v>
      </c>
      <c r="D902" s="8" t="s">
        <v>356</v>
      </c>
      <c r="E902" s="8" t="s">
        <v>16</v>
      </c>
      <c r="F902" s="7" t="s">
        <v>60</v>
      </c>
      <c r="G902" s="7" t="s">
        <v>529</v>
      </c>
      <c r="H902" s="9" t="s">
        <v>22</v>
      </c>
      <c r="I902" s="8" t="s">
        <v>23</v>
      </c>
      <c r="J902" s="8">
        <v>0</v>
      </c>
      <c r="K902" s="8">
        <v>0</v>
      </c>
      <c r="L902" s="5">
        <f t="shared" si="28"/>
        <v>0</v>
      </c>
      <c r="M902" s="7"/>
      <c r="N902">
        <f t="shared" si="29"/>
        <v>0</v>
      </c>
    </row>
    <row r="903" spans="1:14" ht="45" customHeight="1" x14ac:dyDescent="0.35">
      <c r="A903" s="7" t="s">
        <v>523</v>
      </c>
      <c r="B903" t="str">
        <f>VLOOKUP(A903,[1]Sheet1!A:B,2,FALSE)</f>
        <v>Ciputra Golf Club &amp; Hotel</v>
      </c>
      <c r="C903" t="str">
        <f>VLOOKUP(B903,[1]Proyek!A:E,5,FALSE)</f>
        <v>Hotel</v>
      </c>
      <c r="D903" s="8" t="s">
        <v>356</v>
      </c>
      <c r="E903" s="8" t="s">
        <v>16</v>
      </c>
      <c r="F903" s="7" t="s">
        <v>60</v>
      </c>
      <c r="G903" s="7" t="s">
        <v>530</v>
      </c>
      <c r="H903" s="9" t="s">
        <v>22</v>
      </c>
      <c r="I903" s="8" t="s">
        <v>23</v>
      </c>
      <c r="J903" s="8">
        <v>0</v>
      </c>
      <c r="K903" s="8">
        <v>0</v>
      </c>
      <c r="L903" s="5">
        <f t="shared" si="28"/>
        <v>0</v>
      </c>
      <c r="M903" s="7"/>
      <c r="N903">
        <f t="shared" si="29"/>
        <v>0</v>
      </c>
    </row>
    <row r="904" spans="1:14" ht="45" customHeight="1" x14ac:dyDescent="0.35">
      <c r="A904" s="7" t="s">
        <v>523</v>
      </c>
      <c r="B904" t="str">
        <f>VLOOKUP(A904,[1]Sheet1!A:B,2,FALSE)</f>
        <v>Ciputra Golf Club &amp; Hotel</v>
      </c>
      <c r="C904" t="str">
        <f>VLOOKUP(B904,[1]Proyek!A:E,5,FALSE)</f>
        <v>Hotel</v>
      </c>
      <c r="D904" s="8" t="s">
        <v>356</v>
      </c>
      <c r="E904" s="8" t="s">
        <v>16</v>
      </c>
      <c r="F904" s="7" t="s">
        <v>60</v>
      </c>
      <c r="G904" s="7" t="s">
        <v>531</v>
      </c>
      <c r="H904" s="9" t="s">
        <v>22</v>
      </c>
      <c r="I904" s="8" t="s">
        <v>23</v>
      </c>
      <c r="J904" s="8">
        <v>0</v>
      </c>
      <c r="K904" s="8">
        <v>0</v>
      </c>
      <c r="L904" s="5">
        <f t="shared" si="28"/>
        <v>0</v>
      </c>
      <c r="M904" s="7"/>
      <c r="N904">
        <f t="shared" si="29"/>
        <v>0</v>
      </c>
    </row>
    <row r="905" spans="1:14" ht="45" customHeight="1" x14ac:dyDescent="0.35">
      <c r="A905" s="7" t="s">
        <v>523</v>
      </c>
      <c r="B905" t="str">
        <f>VLOOKUP(A905,[1]Sheet1!A:B,2,FALSE)</f>
        <v>Ciputra Golf Club &amp; Hotel</v>
      </c>
      <c r="C905" t="str">
        <f>VLOOKUP(B905,[1]Proyek!A:E,5,FALSE)</f>
        <v>Hotel</v>
      </c>
      <c r="D905" s="8" t="s">
        <v>356</v>
      </c>
      <c r="E905" s="8" t="s">
        <v>16</v>
      </c>
      <c r="F905" s="7" t="s">
        <v>532</v>
      </c>
      <c r="G905" s="7" t="s">
        <v>533</v>
      </c>
      <c r="H905" s="9" t="s">
        <v>22</v>
      </c>
      <c r="I905" s="8" t="s">
        <v>23</v>
      </c>
      <c r="J905" s="8">
        <v>0</v>
      </c>
      <c r="K905" s="8">
        <v>0</v>
      </c>
      <c r="L905" s="5">
        <f t="shared" si="28"/>
        <v>0</v>
      </c>
      <c r="M905" s="7"/>
      <c r="N905">
        <f t="shared" si="29"/>
        <v>0</v>
      </c>
    </row>
    <row r="906" spans="1:14" ht="45" customHeight="1" x14ac:dyDescent="0.35">
      <c r="A906" s="7" t="s">
        <v>523</v>
      </c>
      <c r="B906" t="str">
        <f>VLOOKUP(A906,[1]Sheet1!A:B,2,FALSE)</f>
        <v>Ciputra Golf Club &amp; Hotel</v>
      </c>
      <c r="C906" t="str">
        <f>VLOOKUP(B906,[1]Proyek!A:E,5,FALSE)</f>
        <v>Hotel</v>
      </c>
      <c r="D906" s="8" t="s">
        <v>356</v>
      </c>
      <c r="E906" s="8" t="s">
        <v>16</v>
      </c>
      <c r="F906" s="7" t="s">
        <v>532</v>
      </c>
      <c r="G906" s="7" t="s">
        <v>534</v>
      </c>
      <c r="H906" s="9" t="s">
        <v>22</v>
      </c>
      <c r="I906" s="8" t="s">
        <v>23</v>
      </c>
      <c r="J906" s="8">
        <v>0</v>
      </c>
      <c r="K906" s="8">
        <v>0</v>
      </c>
      <c r="L906" s="5">
        <f t="shared" si="28"/>
        <v>0</v>
      </c>
      <c r="M906" s="7"/>
      <c r="N906">
        <f t="shared" si="29"/>
        <v>0</v>
      </c>
    </row>
    <row r="907" spans="1:14" ht="45" customHeight="1" x14ac:dyDescent="0.35">
      <c r="A907" s="7" t="s">
        <v>523</v>
      </c>
      <c r="B907" t="str">
        <f>VLOOKUP(A907,[1]Sheet1!A:B,2,FALSE)</f>
        <v>Ciputra Golf Club &amp; Hotel</v>
      </c>
      <c r="C907" t="str">
        <f>VLOOKUP(B907,[1]Proyek!A:E,5,FALSE)</f>
        <v>Hotel</v>
      </c>
      <c r="D907" s="8" t="s">
        <v>356</v>
      </c>
      <c r="E907" s="8" t="s">
        <v>16</v>
      </c>
      <c r="F907" s="7" t="s">
        <v>532</v>
      </c>
      <c r="G907" s="7" t="s">
        <v>535</v>
      </c>
      <c r="H907" s="9" t="s">
        <v>22</v>
      </c>
      <c r="I907" s="8" t="s">
        <v>23</v>
      </c>
      <c r="J907" s="8">
        <v>0</v>
      </c>
      <c r="K907" s="8">
        <v>0</v>
      </c>
      <c r="L907" s="5">
        <f t="shared" si="28"/>
        <v>0</v>
      </c>
      <c r="M907" s="7"/>
      <c r="N907">
        <f t="shared" si="29"/>
        <v>0</v>
      </c>
    </row>
    <row r="908" spans="1:14" ht="45" customHeight="1" x14ac:dyDescent="0.35">
      <c r="A908" s="7" t="s">
        <v>523</v>
      </c>
      <c r="B908" t="str">
        <f>VLOOKUP(A908,[1]Sheet1!A:B,2,FALSE)</f>
        <v>Ciputra Golf Club &amp; Hotel</v>
      </c>
      <c r="C908" t="str">
        <f>VLOOKUP(B908,[1]Proyek!A:E,5,FALSE)</f>
        <v>Hotel</v>
      </c>
      <c r="D908" s="8" t="s">
        <v>356</v>
      </c>
      <c r="E908" s="8" t="s">
        <v>16</v>
      </c>
      <c r="F908" s="7" t="s">
        <v>532</v>
      </c>
      <c r="G908" s="7" t="s">
        <v>536</v>
      </c>
      <c r="H908" s="9" t="s">
        <v>22</v>
      </c>
      <c r="I908" s="8" t="s">
        <v>23</v>
      </c>
      <c r="J908" s="8">
        <v>0</v>
      </c>
      <c r="K908" s="8">
        <v>0</v>
      </c>
      <c r="L908" s="5">
        <f t="shared" si="28"/>
        <v>0</v>
      </c>
      <c r="M908" s="7"/>
      <c r="N908">
        <f t="shared" si="29"/>
        <v>0</v>
      </c>
    </row>
    <row r="909" spans="1:14" ht="45" customHeight="1" x14ac:dyDescent="0.35">
      <c r="A909" s="7" t="s">
        <v>523</v>
      </c>
      <c r="B909" t="str">
        <f>VLOOKUP(A909,[1]Sheet1!A:B,2,FALSE)</f>
        <v>Ciputra Golf Club &amp; Hotel</v>
      </c>
      <c r="C909" t="str">
        <f>VLOOKUP(B909,[1]Proyek!A:E,5,FALSE)</f>
        <v>Hotel</v>
      </c>
      <c r="D909" s="8" t="s">
        <v>356</v>
      </c>
      <c r="E909" s="8" t="s">
        <v>16</v>
      </c>
      <c r="F909" s="7" t="s">
        <v>532</v>
      </c>
      <c r="G909" s="7" t="s">
        <v>537</v>
      </c>
      <c r="H909" s="9" t="s">
        <v>22</v>
      </c>
      <c r="I909" s="8" t="s">
        <v>23</v>
      </c>
      <c r="J909" s="8">
        <v>0</v>
      </c>
      <c r="K909" s="8">
        <v>0</v>
      </c>
      <c r="L909" s="5">
        <f t="shared" si="28"/>
        <v>0</v>
      </c>
      <c r="M909" s="7"/>
      <c r="N909">
        <f t="shared" si="29"/>
        <v>0</v>
      </c>
    </row>
    <row r="910" spans="1:14" ht="45" customHeight="1" x14ac:dyDescent="0.35">
      <c r="A910" s="7" t="s">
        <v>523</v>
      </c>
      <c r="B910" t="str">
        <f>VLOOKUP(A910,[1]Sheet1!A:B,2,FALSE)</f>
        <v>Ciputra Golf Club &amp; Hotel</v>
      </c>
      <c r="C910" t="str">
        <f>VLOOKUP(B910,[1]Proyek!A:E,5,FALSE)</f>
        <v>Hotel</v>
      </c>
      <c r="D910" s="8" t="s">
        <v>356</v>
      </c>
      <c r="E910" s="8" t="s">
        <v>16</v>
      </c>
      <c r="F910" s="7" t="s">
        <v>532</v>
      </c>
      <c r="G910" s="7" t="s">
        <v>538</v>
      </c>
      <c r="H910" s="9" t="s">
        <v>22</v>
      </c>
      <c r="I910" s="8" t="s">
        <v>23</v>
      </c>
      <c r="J910" s="8">
        <v>0</v>
      </c>
      <c r="K910" s="8">
        <v>0</v>
      </c>
      <c r="L910" s="5">
        <f t="shared" si="28"/>
        <v>0</v>
      </c>
      <c r="M910" s="7"/>
      <c r="N910">
        <f t="shared" si="29"/>
        <v>0</v>
      </c>
    </row>
    <row r="911" spans="1:14" ht="45" customHeight="1" x14ac:dyDescent="0.35">
      <c r="A911" s="7" t="s">
        <v>523</v>
      </c>
      <c r="B911" t="str">
        <f>VLOOKUP(A911,[1]Sheet1!A:B,2,FALSE)</f>
        <v>Ciputra Golf Club &amp; Hotel</v>
      </c>
      <c r="C911" t="str">
        <f>VLOOKUP(B911,[1]Proyek!A:E,5,FALSE)</f>
        <v>Hotel</v>
      </c>
      <c r="D911" s="8" t="s">
        <v>356</v>
      </c>
      <c r="E911" s="8" t="s">
        <v>16</v>
      </c>
      <c r="F911" s="7" t="s">
        <v>532</v>
      </c>
      <c r="G911" s="7" t="s">
        <v>539</v>
      </c>
      <c r="H911" s="9" t="s">
        <v>22</v>
      </c>
      <c r="I911" s="8" t="s">
        <v>23</v>
      </c>
      <c r="J911" s="8">
        <v>0</v>
      </c>
      <c r="K911" s="8">
        <v>0</v>
      </c>
      <c r="L911" s="5">
        <f t="shared" si="28"/>
        <v>0</v>
      </c>
      <c r="M911" s="7"/>
      <c r="N911">
        <f t="shared" si="29"/>
        <v>0</v>
      </c>
    </row>
    <row r="912" spans="1:14" ht="45" customHeight="1" x14ac:dyDescent="0.35">
      <c r="A912" s="7" t="s">
        <v>523</v>
      </c>
      <c r="B912" t="str">
        <f>VLOOKUP(A912,[1]Sheet1!A:B,2,FALSE)</f>
        <v>Ciputra Golf Club &amp; Hotel</v>
      </c>
      <c r="C912" t="str">
        <f>VLOOKUP(B912,[1]Proyek!A:E,5,FALSE)</f>
        <v>Hotel</v>
      </c>
      <c r="D912" s="8" t="s">
        <v>356</v>
      </c>
      <c r="E912" s="8" t="s">
        <v>16</v>
      </c>
      <c r="F912" s="7" t="s">
        <v>540</v>
      </c>
      <c r="G912" s="7" t="s">
        <v>541</v>
      </c>
      <c r="H912" s="9" t="s">
        <v>22</v>
      </c>
      <c r="I912" s="8" t="s">
        <v>23</v>
      </c>
      <c r="J912" s="8">
        <v>0</v>
      </c>
      <c r="K912" s="8">
        <v>0</v>
      </c>
      <c r="L912" s="5">
        <f t="shared" si="28"/>
        <v>0</v>
      </c>
      <c r="M912" s="7"/>
      <c r="N912">
        <f t="shared" si="29"/>
        <v>0</v>
      </c>
    </row>
    <row r="913" spans="1:14" ht="45" customHeight="1" x14ac:dyDescent="0.35">
      <c r="A913" s="7" t="s">
        <v>523</v>
      </c>
      <c r="B913" t="str">
        <f>VLOOKUP(A913,[1]Sheet1!A:B,2,FALSE)</f>
        <v>Ciputra Golf Club &amp; Hotel</v>
      </c>
      <c r="C913" t="str">
        <f>VLOOKUP(B913,[1]Proyek!A:E,5,FALSE)</f>
        <v>Hotel</v>
      </c>
      <c r="D913" s="8" t="s">
        <v>356</v>
      </c>
      <c r="E913" s="8" t="s">
        <v>16</v>
      </c>
      <c r="F913" s="7" t="s">
        <v>540</v>
      </c>
      <c r="G913" s="7" t="s">
        <v>542</v>
      </c>
      <c r="H913" s="9" t="s">
        <v>22</v>
      </c>
      <c r="I913" s="8" t="s">
        <v>23</v>
      </c>
      <c r="J913" s="8">
        <v>0</v>
      </c>
      <c r="K913" s="8">
        <v>0</v>
      </c>
      <c r="L913" s="5">
        <f t="shared" si="28"/>
        <v>0</v>
      </c>
      <c r="M913" s="7"/>
      <c r="N913">
        <f t="shared" si="29"/>
        <v>0</v>
      </c>
    </row>
    <row r="914" spans="1:14" ht="45" customHeight="1" x14ac:dyDescent="0.35">
      <c r="A914" s="7" t="s">
        <v>523</v>
      </c>
      <c r="B914" t="str">
        <f>VLOOKUP(A914,[1]Sheet1!A:B,2,FALSE)</f>
        <v>Ciputra Golf Club &amp; Hotel</v>
      </c>
      <c r="C914" t="str">
        <f>VLOOKUP(B914,[1]Proyek!A:E,5,FALSE)</f>
        <v>Hotel</v>
      </c>
      <c r="D914" s="8" t="s">
        <v>356</v>
      </c>
      <c r="E914" s="8" t="s">
        <v>16</v>
      </c>
      <c r="F914" s="7" t="s">
        <v>540</v>
      </c>
      <c r="G914" s="7" t="s">
        <v>543</v>
      </c>
      <c r="H914" s="9" t="s">
        <v>22</v>
      </c>
      <c r="I914" s="8" t="s">
        <v>23</v>
      </c>
      <c r="J914" s="8">
        <v>0</v>
      </c>
      <c r="K914" s="8">
        <v>0</v>
      </c>
      <c r="L914" s="5">
        <f t="shared" si="28"/>
        <v>0</v>
      </c>
      <c r="M914" s="7"/>
      <c r="N914">
        <f t="shared" si="29"/>
        <v>0</v>
      </c>
    </row>
    <row r="915" spans="1:14" ht="45" customHeight="1" x14ac:dyDescent="0.35">
      <c r="A915" s="7" t="s">
        <v>523</v>
      </c>
      <c r="B915" t="str">
        <f>VLOOKUP(A915,[1]Sheet1!A:B,2,FALSE)</f>
        <v>Ciputra Golf Club &amp; Hotel</v>
      </c>
      <c r="C915" t="str">
        <f>VLOOKUP(B915,[1]Proyek!A:E,5,FALSE)</f>
        <v>Hotel</v>
      </c>
      <c r="D915" s="8" t="s">
        <v>356</v>
      </c>
      <c r="E915" s="8" t="s">
        <v>16</v>
      </c>
      <c r="F915" s="7" t="s">
        <v>540</v>
      </c>
      <c r="G915" s="7" t="s">
        <v>544</v>
      </c>
      <c r="H915" s="9" t="s">
        <v>22</v>
      </c>
      <c r="I915" s="8" t="s">
        <v>23</v>
      </c>
      <c r="J915" s="8">
        <v>0</v>
      </c>
      <c r="K915" s="8">
        <v>0</v>
      </c>
      <c r="L915" s="5">
        <f t="shared" si="28"/>
        <v>0</v>
      </c>
      <c r="M915" s="7"/>
      <c r="N915">
        <f t="shared" si="29"/>
        <v>0</v>
      </c>
    </row>
    <row r="916" spans="1:14" ht="45" customHeight="1" x14ac:dyDescent="0.35">
      <c r="A916" s="7" t="s">
        <v>523</v>
      </c>
      <c r="B916" t="str">
        <f>VLOOKUP(A916,[1]Sheet1!A:B,2,FALSE)</f>
        <v>Ciputra Golf Club &amp; Hotel</v>
      </c>
      <c r="C916" t="str">
        <f>VLOOKUP(B916,[1]Proyek!A:E,5,FALSE)</f>
        <v>Hotel</v>
      </c>
      <c r="D916" s="8" t="s">
        <v>356</v>
      </c>
      <c r="E916" s="8" t="s">
        <v>16</v>
      </c>
      <c r="F916" s="7" t="s">
        <v>540</v>
      </c>
      <c r="G916" s="7" t="s">
        <v>545</v>
      </c>
      <c r="H916" s="9" t="s">
        <v>22</v>
      </c>
      <c r="I916" s="8" t="s">
        <v>23</v>
      </c>
      <c r="J916" s="8">
        <v>0</v>
      </c>
      <c r="K916" s="8">
        <v>0</v>
      </c>
      <c r="L916" s="5">
        <f t="shared" si="28"/>
        <v>0</v>
      </c>
      <c r="M916" s="7"/>
      <c r="N916">
        <f t="shared" si="29"/>
        <v>0</v>
      </c>
    </row>
    <row r="917" spans="1:14" ht="45" customHeight="1" x14ac:dyDescent="0.35">
      <c r="A917" s="7" t="s">
        <v>523</v>
      </c>
      <c r="B917" t="str">
        <f>VLOOKUP(A917,[1]Sheet1!A:B,2,FALSE)</f>
        <v>Ciputra Golf Club &amp; Hotel</v>
      </c>
      <c r="C917" t="str">
        <f>VLOOKUP(B917,[1]Proyek!A:E,5,FALSE)</f>
        <v>Hotel</v>
      </c>
      <c r="D917" s="8" t="s">
        <v>356</v>
      </c>
      <c r="E917" s="8" t="s">
        <v>16</v>
      </c>
      <c r="F917" s="7" t="s">
        <v>546</v>
      </c>
      <c r="G917" s="7" t="s">
        <v>547</v>
      </c>
      <c r="H917" s="9" t="s">
        <v>22</v>
      </c>
      <c r="I917" s="8" t="s">
        <v>23</v>
      </c>
      <c r="J917" s="8">
        <v>0</v>
      </c>
      <c r="K917" s="8">
        <v>0</v>
      </c>
      <c r="L917" s="5">
        <f t="shared" si="28"/>
        <v>0</v>
      </c>
      <c r="M917" s="7"/>
      <c r="N917">
        <f t="shared" si="29"/>
        <v>0</v>
      </c>
    </row>
    <row r="918" spans="1:14" ht="45" customHeight="1" x14ac:dyDescent="0.35">
      <c r="A918" s="7" t="s">
        <v>523</v>
      </c>
      <c r="B918" t="str">
        <f>VLOOKUP(A918,[1]Sheet1!A:B,2,FALSE)</f>
        <v>Ciputra Golf Club &amp; Hotel</v>
      </c>
      <c r="C918" t="str">
        <f>VLOOKUP(B918,[1]Proyek!A:E,5,FALSE)</f>
        <v>Hotel</v>
      </c>
      <c r="D918" s="8" t="s">
        <v>356</v>
      </c>
      <c r="E918" s="8" t="s">
        <v>16</v>
      </c>
      <c r="F918" s="7" t="s">
        <v>546</v>
      </c>
      <c r="G918" s="7" t="s">
        <v>548</v>
      </c>
      <c r="H918" s="9" t="s">
        <v>22</v>
      </c>
      <c r="I918" s="8" t="s">
        <v>23</v>
      </c>
      <c r="J918" s="8">
        <v>0</v>
      </c>
      <c r="K918" s="8">
        <v>0</v>
      </c>
      <c r="L918" s="5">
        <f t="shared" si="28"/>
        <v>0</v>
      </c>
      <c r="M918" s="7"/>
      <c r="N918">
        <f t="shared" si="29"/>
        <v>0</v>
      </c>
    </row>
    <row r="919" spans="1:14" ht="45" customHeight="1" x14ac:dyDescent="0.35">
      <c r="A919" s="4" t="s">
        <v>523</v>
      </c>
      <c r="B919" t="str">
        <f>VLOOKUP(A919,[1]Sheet1!A:B,2,FALSE)</f>
        <v>Ciputra Golf Club &amp; Hotel</v>
      </c>
      <c r="C919" t="str">
        <f>VLOOKUP(B919,[1]Proyek!A:E,5,FALSE)</f>
        <v>Hotel</v>
      </c>
      <c r="D919" s="5" t="s">
        <v>356</v>
      </c>
      <c r="E919" s="5" t="s">
        <v>16</v>
      </c>
      <c r="F919" s="4" t="s">
        <v>546</v>
      </c>
      <c r="G919" s="4" t="s">
        <v>549</v>
      </c>
      <c r="H919" s="6" t="s">
        <v>550</v>
      </c>
      <c r="I919" s="5" t="s">
        <v>20</v>
      </c>
      <c r="J919" s="5">
        <v>2</v>
      </c>
      <c r="K919" s="5">
        <v>1</v>
      </c>
      <c r="L919" s="5">
        <f t="shared" si="28"/>
        <v>2</v>
      </c>
      <c r="M919" s="4"/>
      <c r="N919">
        <f t="shared" si="29"/>
        <v>0</v>
      </c>
    </row>
    <row r="920" spans="1:14" ht="45" customHeight="1" x14ac:dyDescent="0.35">
      <c r="A920" s="7" t="s">
        <v>523</v>
      </c>
      <c r="B920" t="str">
        <f>VLOOKUP(A920,[1]Sheet1!A:B,2,FALSE)</f>
        <v>Ciputra Golf Club &amp; Hotel</v>
      </c>
      <c r="C920" t="str">
        <f>VLOOKUP(B920,[1]Proyek!A:E,5,FALSE)</f>
        <v>Hotel</v>
      </c>
      <c r="D920" s="8" t="s">
        <v>356</v>
      </c>
      <c r="E920" s="8" t="s">
        <v>16</v>
      </c>
      <c r="F920" s="7" t="s">
        <v>546</v>
      </c>
      <c r="G920" s="7" t="s">
        <v>551</v>
      </c>
      <c r="H920" s="9" t="s">
        <v>22</v>
      </c>
      <c r="I920" s="8" t="s">
        <v>23</v>
      </c>
      <c r="J920" s="8">
        <v>0</v>
      </c>
      <c r="K920" s="8">
        <v>0</v>
      </c>
      <c r="L920" s="5">
        <f t="shared" si="28"/>
        <v>0</v>
      </c>
      <c r="M920" s="7"/>
      <c r="N920">
        <f t="shared" si="29"/>
        <v>0</v>
      </c>
    </row>
    <row r="921" spans="1:14" ht="45" customHeight="1" x14ac:dyDescent="0.35">
      <c r="A921" s="7" t="s">
        <v>523</v>
      </c>
      <c r="B921" t="str">
        <f>VLOOKUP(A921,[1]Sheet1!A:B,2,FALSE)</f>
        <v>Ciputra Golf Club &amp; Hotel</v>
      </c>
      <c r="C921" t="str">
        <f>VLOOKUP(B921,[1]Proyek!A:E,5,FALSE)</f>
        <v>Hotel</v>
      </c>
      <c r="D921" s="8" t="s">
        <v>356</v>
      </c>
      <c r="E921" s="8" t="s">
        <v>16</v>
      </c>
      <c r="F921" s="7" t="s">
        <v>552</v>
      </c>
      <c r="G921" s="7" t="s">
        <v>553</v>
      </c>
      <c r="H921" s="9" t="s">
        <v>22</v>
      </c>
      <c r="I921" s="8" t="s">
        <v>23</v>
      </c>
      <c r="J921" s="8">
        <v>0</v>
      </c>
      <c r="K921" s="8">
        <v>0</v>
      </c>
      <c r="L921" s="5">
        <f t="shared" si="28"/>
        <v>0</v>
      </c>
      <c r="M921" s="7"/>
      <c r="N921">
        <f t="shared" si="29"/>
        <v>0</v>
      </c>
    </row>
    <row r="922" spans="1:14" ht="45" customHeight="1" x14ac:dyDescent="0.35">
      <c r="A922" s="7" t="s">
        <v>523</v>
      </c>
      <c r="B922" t="str">
        <f>VLOOKUP(A922,[1]Sheet1!A:B,2,FALSE)</f>
        <v>Ciputra Golf Club &amp; Hotel</v>
      </c>
      <c r="C922" t="str">
        <f>VLOOKUP(B922,[1]Proyek!A:E,5,FALSE)</f>
        <v>Hotel</v>
      </c>
      <c r="D922" s="8" t="s">
        <v>356</v>
      </c>
      <c r="E922" s="8" t="s">
        <v>16</v>
      </c>
      <c r="F922" s="7" t="s">
        <v>552</v>
      </c>
      <c r="G922" s="7" t="s">
        <v>554</v>
      </c>
      <c r="H922" s="9" t="s">
        <v>22</v>
      </c>
      <c r="I922" s="8" t="s">
        <v>23</v>
      </c>
      <c r="J922" s="8">
        <v>0</v>
      </c>
      <c r="K922" s="8">
        <v>0</v>
      </c>
      <c r="L922" s="5">
        <f t="shared" si="28"/>
        <v>0</v>
      </c>
      <c r="M922" s="7"/>
      <c r="N922">
        <f t="shared" si="29"/>
        <v>0</v>
      </c>
    </row>
    <row r="923" spans="1:14" ht="45" customHeight="1" x14ac:dyDescent="0.35">
      <c r="A923" s="4" t="s">
        <v>523</v>
      </c>
      <c r="B923" t="str">
        <f>VLOOKUP(A923,[1]Sheet1!A:B,2,FALSE)</f>
        <v>Ciputra Golf Club &amp; Hotel</v>
      </c>
      <c r="C923" t="str">
        <f>VLOOKUP(B923,[1]Proyek!A:E,5,FALSE)</f>
        <v>Hotel</v>
      </c>
      <c r="D923" s="5" t="s">
        <v>356</v>
      </c>
      <c r="E923" s="5" t="s">
        <v>16</v>
      </c>
      <c r="F923" s="4" t="s">
        <v>552</v>
      </c>
      <c r="G923" s="4" t="s">
        <v>555</v>
      </c>
      <c r="H923" s="6" t="s">
        <v>556</v>
      </c>
      <c r="I923" s="5" t="s">
        <v>20</v>
      </c>
      <c r="J923" s="5">
        <v>2</v>
      </c>
      <c r="K923" s="5">
        <v>2</v>
      </c>
      <c r="L923" s="5">
        <f t="shared" si="28"/>
        <v>4</v>
      </c>
      <c r="M923" s="4"/>
      <c r="N923">
        <f t="shared" si="29"/>
        <v>0</v>
      </c>
    </row>
    <row r="924" spans="1:14" ht="45" customHeight="1" x14ac:dyDescent="0.35">
      <c r="A924" s="4" t="s">
        <v>523</v>
      </c>
      <c r="B924" t="str">
        <f>VLOOKUP(A924,[1]Sheet1!A:B,2,FALSE)</f>
        <v>Ciputra Golf Club &amp; Hotel</v>
      </c>
      <c r="C924" t="str">
        <f>VLOOKUP(B924,[1]Proyek!A:E,5,FALSE)</f>
        <v>Hotel</v>
      </c>
      <c r="D924" s="5" t="s">
        <v>356</v>
      </c>
      <c r="E924" s="5" t="s">
        <v>16</v>
      </c>
      <c r="F924" s="4" t="s">
        <v>552</v>
      </c>
      <c r="G924" s="4" t="s">
        <v>557</v>
      </c>
      <c r="H924" s="6" t="s">
        <v>558</v>
      </c>
      <c r="I924" s="5" t="s">
        <v>20</v>
      </c>
      <c r="J924" s="5">
        <v>2</v>
      </c>
      <c r="K924" s="5">
        <v>1.5</v>
      </c>
      <c r="L924" s="5">
        <f t="shared" si="28"/>
        <v>3</v>
      </c>
      <c r="M924" s="4"/>
      <c r="N924">
        <f t="shared" si="29"/>
        <v>1</v>
      </c>
    </row>
    <row r="925" spans="1:14" ht="45" customHeight="1" x14ac:dyDescent="0.35">
      <c r="A925" s="4" t="s">
        <v>523</v>
      </c>
      <c r="B925" t="str">
        <f>VLOOKUP(A925,[1]Sheet1!A:B,2,FALSE)</f>
        <v>Ciputra Golf Club &amp; Hotel</v>
      </c>
      <c r="C925" t="str">
        <f>VLOOKUP(B925,[1]Proyek!A:E,5,FALSE)</f>
        <v>Hotel</v>
      </c>
      <c r="D925" s="5" t="s">
        <v>356</v>
      </c>
      <c r="E925" s="5" t="s">
        <v>16</v>
      </c>
      <c r="F925" s="4" t="s">
        <v>552</v>
      </c>
      <c r="G925" s="4" t="s">
        <v>559</v>
      </c>
      <c r="H925" s="6" t="s">
        <v>560</v>
      </c>
      <c r="I925" s="5" t="s">
        <v>20</v>
      </c>
      <c r="J925" s="5">
        <v>2</v>
      </c>
      <c r="K925" s="5">
        <v>1</v>
      </c>
      <c r="L925" s="5">
        <f t="shared" si="28"/>
        <v>2</v>
      </c>
      <c r="M925" s="4"/>
      <c r="N925">
        <f t="shared" si="29"/>
        <v>0</v>
      </c>
    </row>
    <row r="926" spans="1:14" ht="45" customHeight="1" x14ac:dyDescent="0.35">
      <c r="A926" s="4" t="s">
        <v>523</v>
      </c>
      <c r="B926" t="str">
        <f>VLOOKUP(A926,[1]Sheet1!A:B,2,FALSE)</f>
        <v>Ciputra Golf Club &amp; Hotel</v>
      </c>
      <c r="C926" t="str">
        <f>VLOOKUP(B926,[1]Proyek!A:E,5,FALSE)</f>
        <v>Hotel</v>
      </c>
      <c r="D926" s="5" t="s">
        <v>356</v>
      </c>
      <c r="E926" s="5" t="s">
        <v>16</v>
      </c>
      <c r="F926" s="4" t="s">
        <v>552</v>
      </c>
      <c r="G926" s="4" t="s">
        <v>561</v>
      </c>
      <c r="H926" s="6" t="s">
        <v>562</v>
      </c>
      <c r="I926" s="5" t="s">
        <v>20</v>
      </c>
      <c r="J926" s="5">
        <v>2</v>
      </c>
      <c r="K926" s="5">
        <v>3</v>
      </c>
      <c r="L926" s="5">
        <f t="shared" si="28"/>
        <v>6</v>
      </c>
      <c r="M926" s="4"/>
      <c r="N926">
        <f t="shared" si="29"/>
        <v>0</v>
      </c>
    </row>
    <row r="927" spans="1:14" ht="45" customHeight="1" x14ac:dyDescent="0.35">
      <c r="A927" s="4" t="s">
        <v>523</v>
      </c>
      <c r="B927" t="str">
        <f>VLOOKUP(A927,[1]Sheet1!A:B,2,FALSE)</f>
        <v>Ciputra Golf Club &amp; Hotel</v>
      </c>
      <c r="C927" t="str">
        <f>VLOOKUP(B927,[1]Proyek!A:E,5,FALSE)</f>
        <v>Hotel</v>
      </c>
      <c r="D927" s="5" t="s">
        <v>356</v>
      </c>
      <c r="E927" s="5" t="s">
        <v>16</v>
      </c>
      <c r="F927" s="4" t="s">
        <v>552</v>
      </c>
      <c r="G927" s="4" t="s">
        <v>563</v>
      </c>
      <c r="H927" s="6" t="s">
        <v>564</v>
      </c>
      <c r="I927" s="5" t="s">
        <v>20</v>
      </c>
      <c r="J927" s="5">
        <v>2</v>
      </c>
      <c r="K927" s="5">
        <v>3</v>
      </c>
      <c r="L927" s="5">
        <f t="shared" si="28"/>
        <v>6</v>
      </c>
      <c r="M927" s="4"/>
      <c r="N927">
        <f t="shared" si="29"/>
        <v>0</v>
      </c>
    </row>
    <row r="928" spans="1:14" ht="45" customHeight="1" x14ac:dyDescent="0.35">
      <c r="A928" s="4" t="s">
        <v>523</v>
      </c>
      <c r="B928" t="str">
        <f>VLOOKUP(A928,[1]Sheet1!A:B,2,FALSE)</f>
        <v>Ciputra Golf Club &amp; Hotel</v>
      </c>
      <c r="C928" t="str">
        <f>VLOOKUP(B928,[1]Proyek!A:E,5,FALSE)</f>
        <v>Hotel</v>
      </c>
      <c r="D928" s="5" t="s">
        <v>356</v>
      </c>
      <c r="E928" s="5" t="s">
        <v>16</v>
      </c>
      <c r="F928" s="4" t="s">
        <v>552</v>
      </c>
      <c r="G928" s="4" t="s">
        <v>565</v>
      </c>
      <c r="H928" s="6" t="s">
        <v>566</v>
      </c>
      <c r="I928" s="5" t="s">
        <v>20</v>
      </c>
      <c r="J928" s="5">
        <v>2</v>
      </c>
      <c r="K928" s="5">
        <v>1</v>
      </c>
      <c r="L928" s="5">
        <f t="shared" si="28"/>
        <v>2</v>
      </c>
      <c r="M928" s="4"/>
      <c r="N928">
        <f t="shared" si="29"/>
        <v>0</v>
      </c>
    </row>
    <row r="929" spans="1:14" ht="45" customHeight="1" x14ac:dyDescent="0.35">
      <c r="A929" s="4" t="s">
        <v>523</v>
      </c>
      <c r="B929" t="str">
        <f>VLOOKUP(A929,[1]Sheet1!A:B,2,FALSE)</f>
        <v>Ciputra Golf Club &amp; Hotel</v>
      </c>
      <c r="C929" t="str">
        <f>VLOOKUP(B929,[1]Proyek!A:E,5,FALSE)</f>
        <v>Hotel</v>
      </c>
      <c r="D929" s="5" t="s">
        <v>356</v>
      </c>
      <c r="E929" s="5" t="s">
        <v>16</v>
      </c>
      <c r="F929" s="4" t="s">
        <v>567</v>
      </c>
      <c r="G929" s="4" t="s">
        <v>568</v>
      </c>
      <c r="H929" s="6" t="s">
        <v>569</v>
      </c>
      <c r="I929" s="5" t="s">
        <v>20</v>
      </c>
      <c r="J929" s="5">
        <v>2</v>
      </c>
      <c r="K929" s="5">
        <v>1</v>
      </c>
      <c r="L929" s="5">
        <f t="shared" si="28"/>
        <v>2</v>
      </c>
      <c r="M929" s="4"/>
      <c r="N929">
        <f t="shared" si="29"/>
        <v>0</v>
      </c>
    </row>
    <row r="930" spans="1:14" ht="45" customHeight="1" x14ac:dyDescent="0.35">
      <c r="A930" s="7" t="s">
        <v>523</v>
      </c>
      <c r="B930" t="str">
        <f>VLOOKUP(A930,[1]Sheet1!A:B,2,FALSE)</f>
        <v>Ciputra Golf Club &amp; Hotel</v>
      </c>
      <c r="C930" t="str">
        <f>VLOOKUP(B930,[1]Proyek!A:E,5,FALSE)</f>
        <v>Hotel</v>
      </c>
      <c r="D930" s="8" t="s">
        <v>356</v>
      </c>
      <c r="E930" s="8" t="s">
        <v>16</v>
      </c>
      <c r="F930" s="7" t="s">
        <v>567</v>
      </c>
      <c r="G930" s="7" t="s">
        <v>570</v>
      </c>
      <c r="H930" s="9" t="s">
        <v>22</v>
      </c>
      <c r="I930" s="8" t="s">
        <v>23</v>
      </c>
      <c r="J930" s="8">
        <v>0</v>
      </c>
      <c r="K930" s="8">
        <v>0</v>
      </c>
      <c r="L930" s="5">
        <f t="shared" si="28"/>
        <v>0</v>
      </c>
      <c r="M930" s="7"/>
      <c r="N930">
        <f t="shared" si="29"/>
        <v>0</v>
      </c>
    </row>
    <row r="931" spans="1:14" ht="45" customHeight="1" x14ac:dyDescent="0.35">
      <c r="A931" s="4" t="s">
        <v>523</v>
      </c>
      <c r="B931" t="str">
        <f>VLOOKUP(A931,[1]Sheet1!A:B,2,FALSE)</f>
        <v>Ciputra Golf Club &amp; Hotel</v>
      </c>
      <c r="C931" t="str">
        <f>VLOOKUP(B931,[1]Proyek!A:E,5,FALSE)</f>
        <v>Hotel</v>
      </c>
      <c r="D931" s="5" t="s">
        <v>356</v>
      </c>
      <c r="E931" s="5" t="s">
        <v>16</v>
      </c>
      <c r="F931" s="4" t="s">
        <v>567</v>
      </c>
      <c r="G931" s="4" t="s">
        <v>571</v>
      </c>
      <c r="H931" s="6" t="s">
        <v>572</v>
      </c>
      <c r="I931" s="5" t="s">
        <v>20</v>
      </c>
      <c r="J931" s="5">
        <v>2</v>
      </c>
      <c r="K931" s="5">
        <v>3</v>
      </c>
      <c r="L931" s="5">
        <f t="shared" si="28"/>
        <v>6</v>
      </c>
      <c r="M931" s="4"/>
      <c r="N931">
        <f t="shared" si="29"/>
        <v>0</v>
      </c>
    </row>
    <row r="932" spans="1:14" ht="45" customHeight="1" x14ac:dyDescent="0.35">
      <c r="A932" s="4" t="s">
        <v>523</v>
      </c>
      <c r="B932" t="str">
        <f>VLOOKUP(A932,[1]Sheet1!A:B,2,FALSE)</f>
        <v>Ciputra Golf Club &amp; Hotel</v>
      </c>
      <c r="C932" t="str">
        <f>VLOOKUP(B932,[1]Proyek!A:E,5,FALSE)</f>
        <v>Hotel</v>
      </c>
      <c r="D932" s="5" t="s">
        <v>356</v>
      </c>
      <c r="E932" s="5" t="s">
        <v>16</v>
      </c>
      <c r="F932" s="4" t="s">
        <v>573</v>
      </c>
      <c r="G932" s="4" t="s">
        <v>574</v>
      </c>
      <c r="H932" s="6" t="s">
        <v>575</v>
      </c>
      <c r="I932" s="5" t="s">
        <v>20</v>
      </c>
      <c r="J932" s="5">
        <v>2</v>
      </c>
      <c r="K932" s="5">
        <v>3</v>
      </c>
      <c r="L932" s="5">
        <f t="shared" si="28"/>
        <v>6</v>
      </c>
      <c r="M932" s="4"/>
      <c r="N932">
        <f t="shared" si="29"/>
        <v>1</v>
      </c>
    </row>
    <row r="933" spans="1:14" ht="45" customHeight="1" x14ac:dyDescent="0.35">
      <c r="A933" s="7" t="s">
        <v>523</v>
      </c>
      <c r="B933" t="str">
        <f>VLOOKUP(A933,[1]Sheet1!A:B,2,FALSE)</f>
        <v>Ciputra Golf Club &amp; Hotel</v>
      </c>
      <c r="C933" t="str">
        <f>VLOOKUP(B933,[1]Proyek!A:E,5,FALSE)</f>
        <v>Hotel</v>
      </c>
      <c r="D933" s="8" t="s">
        <v>356</v>
      </c>
      <c r="E933" s="8" t="s">
        <v>16</v>
      </c>
      <c r="F933" s="7" t="s">
        <v>573</v>
      </c>
      <c r="G933" s="7" t="s">
        <v>576</v>
      </c>
      <c r="H933" s="9" t="s">
        <v>22</v>
      </c>
      <c r="I933" s="8" t="s">
        <v>23</v>
      </c>
      <c r="J933" s="8">
        <v>0</v>
      </c>
      <c r="K933" s="8">
        <v>0</v>
      </c>
      <c r="L933" s="5">
        <f t="shared" si="28"/>
        <v>0</v>
      </c>
      <c r="M933" s="7"/>
      <c r="N933">
        <f t="shared" si="29"/>
        <v>0</v>
      </c>
    </row>
    <row r="934" spans="1:14" ht="45" customHeight="1" x14ac:dyDescent="0.35">
      <c r="A934" s="4" t="s">
        <v>523</v>
      </c>
      <c r="B934" t="str">
        <f>VLOOKUP(A934,[1]Sheet1!A:B,2,FALSE)</f>
        <v>Ciputra Golf Club &amp; Hotel</v>
      </c>
      <c r="C934" t="str">
        <f>VLOOKUP(B934,[1]Proyek!A:E,5,FALSE)</f>
        <v>Hotel</v>
      </c>
      <c r="D934" s="5" t="s">
        <v>356</v>
      </c>
      <c r="E934" s="5" t="s">
        <v>16</v>
      </c>
      <c r="F934" s="4" t="s">
        <v>573</v>
      </c>
      <c r="G934" s="4" t="s">
        <v>577</v>
      </c>
      <c r="H934" s="6" t="s">
        <v>578</v>
      </c>
      <c r="I934" s="5" t="s">
        <v>20</v>
      </c>
      <c r="J934" s="5">
        <v>2</v>
      </c>
      <c r="K934" s="5">
        <v>3</v>
      </c>
      <c r="L934" s="5">
        <f t="shared" si="28"/>
        <v>6</v>
      </c>
      <c r="M934" s="4"/>
      <c r="N934">
        <f t="shared" si="29"/>
        <v>0</v>
      </c>
    </row>
    <row r="935" spans="1:14" ht="45" customHeight="1" x14ac:dyDescent="0.35">
      <c r="A935" s="4" t="s">
        <v>523</v>
      </c>
      <c r="B935" t="str">
        <f>VLOOKUP(A935,[1]Sheet1!A:B,2,FALSE)</f>
        <v>Ciputra Golf Club &amp; Hotel</v>
      </c>
      <c r="C935" t="str">
        <f>VLOOKUP(B935,[1]Proyek!A:E,5,FALSE)</f>
        <v>Hotel</v>
      </c>
      <c r="D935" s="5" t="s">
        <v>356</v>
      </c>
      <c r="E935" s="5" t="s">
        <v>16</v>
      </c>
      <c r="F935" s="4" t="s">
        <v>573</v>
      </c>
      <c r="G935" s="4" t="s">
        <v>538</v>
      </c>
      <c r="H935" s="6" t="s">
        <v>579</v>
      </c>
      <c r="I935" s="5" t="s">
        <v>20</v>
      </c>
      <c r="J935" s="5">
        <v>1</v>
      </c>
      <c r="K935" s="5">
        <v>1</v>
      </c>
      <c r="L935" s="5">
        <f t="shared" si="28"/>
        <v>1</v>
      </c>
      <c r="M935" s="4"/>
      <c r="N935">
        <f t="shared" si="29"/>
        <v>0</v>
      </c>
    </row>
    <row r="936" spans="1:14" ht="45" customHeight="1" x14ac:dyDescent="0.35">
      <c r="A936" s="7" t="s">
        <v>523</v>
      </c>
      <c r="B936" t="str">
        <f>VLOOKUP(A936,[1]Sheet1!A:B,2,FALSE)</f>
        <v>Ciputra Golf Club &amp; Hotel</v>
      </c>
      <c r="C936" t="str">
        <f>VLOOKUP(B936,[1]Proyek!A:E,5,FALSE)</f>
        <v>Hotel</v>
      </c>
      <c r="D936" s="8" t="s">
        <v>356</v>
      </c>
      <c r="E936" s="8" t="s">
        <v>16</v>
      </c>
      <c r="F936" s="7" t="s">
        <v>396</v>
      </c>
      <c r="G936" s="7" t="s">
        <v>580</v>
      </c>
      <c r="H936" s="9" t="s">
        <v>22</v>
      </c>
      <c r="I936" s="8" t="s">
        <v>23</v>
      </c>
      <c r="J936" s="8">
        <v>0</v>
      </c>
      <c r="K936" s="8">
        <v>0</v>
      </c>
      <c r="L936" s="5">
        <f t="shared" si="28"/>
        <v>0</v>
      </c>
      <c r="M936" s="7"/>
      <c r="N936">
        <f t="shared" si="29"/>
        <v>0</v>
      </c>
    </row>
    <row r="937" spans="1:14" ht="45" customHeight="1" x14ac:dyDescent="0.35">
      <c r="A937" s="7" t="s">
        <v>523</v>
      </c>
      <c r="B937" t="str">
        <f>VLOOKUP(A937,[1]Sheet1!A:B,2,FALSE)</f>
        <v>Ciputra Golf Club &amp; Hotel</v>
      </c>
      <c r="C937" t="str">
        <f>VLOOKUP(B937,[1]Proyek!A:E,5,FALSE)</f>
        <v>Hotel</v>
      </c>
      <c r="D937" s="8" t="s">
        <v>356</v>
      </c>
      <c r="E937" s="8" t="s">
        <v>16</v>
      </c>
      <c r="F937" s="7" t="s">
        <v>396</v>
      </c>
      <c r="G937" s="7" t="s">
        <v>581</v>
      </c>
      <c r="H937" s="9" t="s">
        <v>22</v>
      </c>
      <c r="I937" s="8" t="s">
        <v>23</v>
      </c>
      <c r="J937" s="8">
        <v>0</v>
      </c>
      <c r="K937" s="8">
        <v>0</v>
      </c>
      <c r="L937" s="5">
        <f t="shared" si="28"/>
        <v>0</v>
      </c>
      <c r="M937" s="7"/>
      <c r="N937">
        <f t="shared" si="29"/>
        <v>0</v>
      </c>
    </row>
    <row r="938" spans="1:14" ht="45" customHeight="1" x14ac:dyDescent="0.35">
      <c r="A938" s="4" t="s">
        <v>523</v>
      </c>
      <c r="B938" t="str">
        <f>VLOOKUP(A938,[1]Sheet1!A:B,2,FALSE)</f>
        <v>Ciputra Golf Club &amp; Hotel</v>
      </c>
      <c r="C938" t="str">
        <f>VLOOKUP(B938,[1]Proyek!A:E,5,FALSE)</f>
        <v>Hotel</v>
      </c>
      <c r="D938" s="5" t="s">
        <v>356</v>
      </c>
      <c r="E938" s="5" t="s">
        <v>16</v>
      </c>
      <c r="F938" s="4" t="s">
        <v>396</v>
      </c>
      <c r="G938" s="4" t="s">
        <v>582</v>
      </c>
      <c r="H938" s="6" t="s">
        <v>583</v>
      </c>
      <c r="I938" s="5" t="s">
        <v>20</v>
      </c>
      <c r="J938" s="5">
        <v>2</v>
      </c>
      <c r="K938" s="5">
        <v>2</v>
      </c>
      <c r="L938" s="5">
        <f t="shared" si="28"/>
        <v>4</v>
      </c>
      <c r="M938" s="4"/>
      <c r="N938">
        <f t="shared" si="29"/>
        <v>0</v>
      </c>
    </row>
    <row r="939" spans="1:14" ht="45" customHeight="1" x14ac:dyDescent="0.35">
      <c r="A939" s="4" t="s">
        <v>523</v>
      </c>
      <c r="B939" t="str">
        <f>VLOOKUP(A939,[1]Sheet1!A:B,2,FALSE)</f>
        <v>Ciputra Golf Club &amp; Hotel</v>
      </c>
      <c r="C939" t="str">
        <f>VLOOKUP(B939,[1]Proyek!A:E,5,FALSE)</f>
        <v>Hotel</v>
      </c>
      <c r="D939" s="5" t="s">
        <v>356</v>
      </c>
      <c r="E939" s="5" t="s">
        <v>16</v>
      </c>
      <c r="F939" s="4" t="s">
        <v>396</v>
      </c>
      <c r="G939" s="4" t="s">
        <v>584</v>
      </c>
      <c r="H939" s="6" t="s">
        <v>585</v>
      </c>
      <c r="I939" s="5" t="s">
        <v>20</v>
      </c>
      <c r="J939" s="5">
        <v>2</v>
      </c>
      <c r="K939" s="5">
        <v>1</v>
      </c>
      <c r="L939" s="5">
        <f t="shared" si="28"/>
        <v>2</v>
      </c>
      <c r="M939" s="4"/>
      <c r="N939">
        <f t="shared" si="29"/>
        <v>0</v>
      </c>
    </row>
    <row r="940" spans="1:14" ht="45" customHeight="1" x14ac:dyDescent="0.35">
      <c r="A940" s="4" t="s">
        <v>523</v>
      </c>
      <c r="B940" t="str">
        <f>VLOOKUP(A940,[1]Sheet1!A:B,2,FALSE)</f>
        <v>Ciputra Golf Club &amp; Hotel</v>
      </c>
      <c r="C940" t="str">
        <f>VLOOKUP(B940,[1]Proyek!A:E,5,FALSE)</f>
        <v>Hotel</v>
      </c>
      <c r="D940" s="5" t="s">
        <v>356</v>
      </c>
      <c r="E940" s="5" t="s">
        <v>16</v>
      </c>
      <c r="F940" s="4" t="s">
        <v>396</v>
      </c>
      <c r="G940" s="4" t="s">
        <v>586</v>
      </c>
      <c r="H940" s="6" t="s">
        <v>587</v>
      </c>
      <c r="I940" s="5" t="s">
        <v>20</v>
      </c>
      <c r="J940" s="5">
        <v>3</v>
      </c>
      <c r="K940" s="5">
        <v>2</v>
      </c>
      <c r="L940" s="5">
        <f t="shared" si="28"/>
        <v>6</v>
      </c>
      <c r="M940" s="4"/>
      <c r="N940">
        <f t="shared" si="29"/>
        <v>0</v>
      </c>
    </row>
    <row r="941" spans="1:14" ht="45" customHeight="1" x14ac:dyDescent="0.35">
      <c r="A941" s="7" t="s">
        <v>588</v>
      </c>
      <c r="B941" t="str">
        <f>VLOOKUP(A941,[1]Sheet1!A:B,2,FALSE)</f>
        <v>Citra Garden Sidoarjo</v>
      </c>
      <c r="C941" t="str">
        <f>VLOOKUP(B941,[1]Proyek!A:E,5,FALSE)</f>
        <v>Housing</v>
      </c>
      <c r="D941" s="8" t="s">
        <v>356</v>
      </c>
      <c r="E941" s="8" t="s">
        <v>16</v>
      </c>
      <c r="F941" s="7" t="s">
        <v>60</v>
      </c>
      <c r="G941" s="7" t="s">
        <v>61</v>
      </c>
      <c r="H941" s="9" t="s">
        <v>22</v>
      </c>
      <c r="I941" s="8" t="s">
        <v>23</v>
      </c>
      <c r="J941" s="8">
        <v>0</v>
      </c>
      <c r="K941" s="8">
        <v>0</v>
      </c>
      <c r="L941" s="5">
        <f t="shared" si="28"/>
        <v>0</v>
      </c>
      <c r="M941" s="7"/>
      <c r="N941">
        <f t="shared" si="29"/>
        <v>0</v>
      </c>
    </row>
    <row r="942" spans="1:14" ht="45" customHeight="1" x14ac:dyDescent="0.35">
      <c r="A942" s="7" t="s">
        <v>588</v>
      </c>
      <c r="B942" t="str">
        <f>VLOOKUP(A942,[1]Sheet1!A:B,2,FALSE)</f>
        <v>Citra Garden Sidoarjo</v>
      </c>
      <c r="C942" t="str">
        <f>VLOOKUP(B942,[1]Proyek!A:E,5,FALSE)</f>
        <v>Housing</v>
      </c>
      <c r="D942" s="8" t="s">
        <v>356</v>
      </c>
      <c r="E942" s="8" t="s">
        <v>16</v>
      </c>
      <c r="F942" s="7" t="s">
        <v>60</v>
      </c>
      <c r="G942" s="7" t="s">
        <v>62</v>
      </c>
      <c r="H942" s="9" t="s">
        <v>22</v>
      </c>
      <c r="I942" s="8" t="s">
        <v>23</v>
      </c>
      <c r="J942" s="8">
        <v>0</v>
      </c>
      <c r="K942" s="8">
        <v>0</v>
      </c>
      <c r="L942" s="5">
        <f t="shared" si="28"/>
        <v>0</v>
      </c>
      <c r="M942" s="7"/>
      <c r="N942">
        <f t="shared" si="29"/>
        <v>0</v>
      </c>
    </row>
    <row r="943" spans="1:14" ht="45" customHeight="1" x14ac:dyDescent="0.35">
      <c r="A943" s="7" t="s">
        <v>588</v>
      </c>
      <c r="B943" t="str">
        <f>VLOOKUP(A943,[1]Sheet1!A:B,2,FALSE)</f>
        <v>Citra Garden Sidoarjo</v>
      </c>
      <c r="C943" t="str">
        <f>VLOOKUP(B943,[1]Proyek!A:E,5,FALSE)</f>
        <v>Housing</v>
      </c>
      <c r="D943" s="8" t="s">
        <v>356</v>
      </c>
      <c r="E943" s="8" t="s">
        <v>16</v>
      </c>
      <c r="F943" s="7" t="s">
        <v>60</v>
      </c>
      <c r="G943" s="7" t="s">
        <v>63</v>
      </c>
      <c r="H943" s="9" t="s">
        <v>22</v>
      </c>
      <c r="I943" s="8" t="s">
        <v>23</v>
      </c>
      <c r="J943" s="8">
        <v>0</v>
      </c>
      <c r="K943" s="8">
        <v>0</v>
      </c>
      <c r="L943" s="5">
        <f t="shared" si="28"/>
        <v>0</v>
      </c>
      <c r="M943" s="7"/>
      <c r="N943">
        <f t="shared" si="29"/>
        <v>0</v>
      </c>
    </row>
    <row r="944" spans="1:14" ht="45" customHeight="1" x14ac:dyDescent="0.35">
      <c r="A944" s="7" t="s">
        <v>588</v>
      </c>
      <c r="B944" t="str">
        <f>VLOOKUP(A944,[1]Sheet1!A:B,2,FALSE)</f>
        <v>Citra Garden Sidoarjo</v>
      </c>
      <c r="C944" t="str">
        <f>VLOOKUP(B944,[1]Proyek!A:E,5,FALSE)</f>
        <v>Housing</v>
      </c>
      <c r="D944" s="8" t="s">
        <v>356</v>
      </c>
      <c r="E944" s="8" t="s">
        <v>16</v>
      </c>
      <c r="F944" s="7" t="s">
        <v>60</v>
      </c>
      <c r="G944" s="7" t="s">
        <v>64</v>
      </c>
      <c r="H944" s="9" t="s">
        <v>22</v>
      </c>
      <c r="I944" s="8" t="s">
        <v>23</v>
      </c>
      <c r="J944" s="8">
        <v>0</v>
      </c>
      <c r="K944" s="8">
        <v>0</v>
      </c>
      <c r="L944" s="5">
        <f t="shared" si="28"/>
        <v>0</v>
      </c>
      <c r="M944" s="7"/>
      <c r="N944">
        <f t="shared" si="29"/>
        <v>0</v>
      </c>
    </row>
    <row r="945" spans="1:14" ht="45" customHeight="1" x14ac:dyDescent="0.35">
      <c r="A945" s="7" t="s">
        <v>588</v>
      </c>
      <c r="B945" t="str">
        <f>VLOOKUP(A945,[1]Sheet1!A:B,2,FALSE)</f>
        <v>Citra Garden Sidoarjo</v>
      </c>
      <c r="C945" t="str">
        <f>VLOOKUP(B945,[1]Proyek!A:E,5,FALSE)</f>
        <v>Housing</v>
      </c>
      <c r="D945" s="8" t="s">
        <v>356</v>
      </c>
      <c r="E945" s="8" t="s">
        <v>16</v>
      </c>
      <c r="F945" s="7" t="s">
        <v>60</v>
      </c>
      <c r="G945" s="7" t="s">
        <v>65</v>
      </c>
      <c r="H945" s="9" t="s">
        <v>22</v>
      </c>
      <c r="I945" s="8" t="s">
        <v>23</v>
      </c>
      <c r="J945" s="8">
        <v>0</v>
      </c>
      <c r="K945" s="8">
        <v>0</v>
      </c>
      <c r="L945" s="5">
        <f t="shared" si="28"/>
        <v>0</v>
      </c>
      <c r="M945" s="7"/>
      <c r="N945">
        <f t="shared" si="29"/>
        <v>0</v>
      </c>
    </row>
    <row r="946" spans="1:14" ht="45" customHeight="1" x14ac:dyDescent="0.35">
      <c r="A946" s="7" t="s">
        <v>588</v>
      </c>
      <c r="B946" t="str">
        <f>VLOOKUP(A946,[1]Sheet1!A:B,2,FALSE)</f>
        <v>Citra Garden Sidoarjo</v>
      </c>
      <c r="C946" t="str">
        <f>VLOOKUP(B946,[1]Proyek!A:E,5,FALSE)</f>
        <v>Housing</v>
      </c>
      <c r="D946" s="8" t="s">
        <v>356</v>
      </c>
      <c r="E946" s="8" t="s">
        <v>16</v>
      </c>
      <c r="F946" s="7" t="s">
        <v>60</v>
      </c>
      <c r="G946" s="7" t="s">
        <v>67</v>
      </c>
      <c r="H946" s="9" t="s">
        <v>22</v>
      </c>
      <c r="I946" s="8" t="s">
        <v>23</v>
      </c>
      <c r="J946" s="8">
        <v>0</v>
      </c>
      <c r="K946" s="8">
        <v>0</v>
      </c>
      <c r="L946" s="5">
        <f t="shared" si="28"/>
        <v>0</v>
      </c>
      <c r="M946" s="7"/>
      <c r="N946">
        <f t="shared" si="29"/>
        <v>0</v>
      </c>
    </row>
    <row r="947" spans="1:14" ht="45" customHeight="1" x14ac:dyDescent="0.35">
      <c r="A947" s="7" t="s">
        <v>588</v>
      </c>
      <c r="B947" t="str">
        <f>VLOOKUP(A947,[1]Sheet1!A:B,2,FALSE)</f>
        <v>Citra Garden Sidoarjo</v>
      </c>
      <c r="C947" t="str">
        <f>VLOOKUP(B947,[1]Proyek!A:E,5,FALSE)</f>
        <v>Housing</v>
      </c>
      <c r="D947" s="8" t="s">
        <v>356</v>
      </c>
      <c r="E947" s="8" t="s">
        <v>16</v>
      </c>
      <c r="F947" s="7" t="s">
        <v>60</v>
      </c>
      <c r="G947" s="7" t="s">
        <v>68</v>
      </c>
      <c r="H947" s="9" t="s">
        <v>22</v>
      </c>
      <c r="I947" s="8" t="s">
        <v>23</v>
      </c>
      <c r="J947" s="8">
        <v>0</v>
      </c>
      <c r="K947" s="8">
        <v>0</v>
      </c>
      <c r="L947" s="5">
        <f t="shared" si="28"/>
        <v>0</v>
      </c>
      <c r="M947" s="7"/>
      <c r="N947">
        <f t="shared" si="29"/>
        <v>0</v>
      </c>
    </row>
    <row r="948" spans="1:14" ht="45" customHeight="1" x14ac:dyDescent="0.35">
      <c r="A948" s="7" t="s">
        <v>588</v>
      </c>
      <c r="B948" t="str">
        <f>VLOOKUP(A948,[1]Sheet1!A:B,2,FALSE)</f>
        <v>Citra Garden Sidoarjo</v>
      </c>
      <c r="C948" t="str">
        <f>VLOOKUP(B948,[1]Proyek!A:E,5,FALSE)</f>
        <v>Housing</v>
      </c>
      <c r="D948" s="8" t="s">
        <v>356</v>
      </c>
      <c r="E948" s="8" t="s">
        <v>16</v>
      </c>
      <c r="F948" s="7" t="s">
        <v>60</v>
      </c>
      <c r="G948" s="7" t="s">
        <v>69</v>
      </c>
      <c r="H948" s="9" t="s">
        <v>22</v>
      </c>
      <c r="I948" s="8" t="s">
        <v>23</v>
      </c>
      <c r="J948" s="8">
        <v>0</v>
      </c>
      <c r="K948" s="8">
        <v>0</v>
      </c>
      <c r="L948" s="5">
        <f t="shared" si="28"/>
        <v>0</v>
      </c>
      <c r="M948" s="7"/>
      <c r="N948">
        <f t="shared" si="29"/>
        <v>0</v>
      </c>
    </row>
    <row r="949" spans="1:14" ht="45" customHeight="1" x14ac:dyDescent="0.35">
      <c r="A949" s="7" t="s">
        <v>588</v>
      </c>
      <c r="B949" t="str">
        <f>VLOOKUP(A949,[1]Sheet1!A:B,2,FALSE)</f>
        <v>Citra Garden Sidoarjo</v>
      </c>
      <c r="C949" t="str">
        <f>VLOOKUP(B949,[1]Proyek!A:E,5,FALSE)</f>
        <v>Housing</v>
      </c>
      <c r="D949" s="8" t="s">
        <v>356</v>
      </c>
      <c r="E949" s="8" t="s">
        <v>16</v>
      </c>
      <c r="F949" s="7" t="s">
        <v>60</v>
      </c>
      <c r="G949" s="7" t="s">
        <v>70</v>
      </c>
      <c r="H949" s="9" t="s">
        <v>22</v>
      </c>
      <c r="I949" s="8" t="s">
        <v>23</v>
      </c>
      <c r="J949" s="8">
        <v>0</v>
      </c>
      <c r="K949" s="8">
        <v>0</v>
      </c>
      <c r="L949" s="5">
        <f t="shared" si="28"/>
        <v>0</v>
      </c>
      <c r="M949" s="7"/>
      <c r="N949">
        <f t="shared" si="29"/>
        <v>0</v>
      </c>
    </row>
    <row r="950" spans="1:14" ht="45" customHeight="1" x14ac:dyDescent="0.35">
      <c r="A950" s="4" t="s">
        <v>588</v>
      </c>
      <c r="B950" t="str">
        <f>VLOOKUP(A950,[1]Sheet1!A:B,2,FALSE)</f>
        <v>Citra Garden Sidoarjo</v>
      </c>
      <c r="C950" t="str">
        <f>VLOOKUP(B950,[1]Proyek!A:E,5,FALSE)</f>
        <v>Housing</v>
      </c>
      <c r="D950" s="5" t="s">
        <v>356</v>
      </c>
      <c r="E950" s="5" t="s">
        <v>16</v>
      </c>
      <c r="F950" s="4" t="s">
        <v>60</v>
      </c>
      <c r="G950" s="4" t="s">
        <v>71</v>
      </c>
      <c r="H950" s="6" t="s">
        <v>589</v>
      </c>
      <c r="I950" s="5" t="s">
        <v>20</v>
      </c>
      <c r="J950" s="5">
        <v>2</v>
      </c>
      <c r="K950" s="5">
        <v>1</v>
      </c>
      <c r="L950" s="5">
        <f t="shared" si="28"/>
        <v>2</v>
      </c>
      <c r="M950" s="4"/>
      <c r="N950">
        <f t="shared" si="29"/>
        <v>0</v>
      </c>
    </row>
    <row r="951" spans="1:14" ht="45" customHeight="1" x14ac:dyDescent="0.35">
      <c r="A951" s="7" t="s">
        <v>588</v>
      </c>
      <c r="B951" t="str">
        <f>VLOOKUP(A951,[1]Sheet1!A:B,2,FALSE)</f>
        <v>Citra Garden Sidoarjo</v>
      </c>
      <c r="C951" t="str">
        <f>VLOOKUP(B951,[1]Proyek!A:E,5,FALSE)</f>
        <v>Housing</v>
      </c>
      <c r="D951" s="8" t="s">
        <v>356</v>
      </c>
      <c r="E951" s="8" t="s">
        <v>16</v>
      </c>
      <c r="F951" s="7" t="s">
        <v>60</v>
      </c>
      <c r="G951" s="7" t="s">
        <v>343</v>
      </c>
      <c r="H951" s="9" t="s">
        <v>22</v>
      </c>
      <c r="I951" s="8" t="s">
        <v>23</v>
      </c>
      <c r="J951" s="8">
        <v>0</v>
      </c>
      <c r="K951" s="8">
        <v>0</v>
      </c>
      <c r="L951" s="5">
        <f t="shared" si="28"/>
        <v>0</v>
      </c>
      <c r="M951" s="7"/>
      <c r="N951">
        <f t="shared" si="29"/>
        <v>0</v>
      </c>
    </row>
    <row r="952" spans="1:14" ht="45" customHeight="1" x14ac:dyDescent="0.35">
      <c r="A952" s="4" t="s">
        <v>588</v>
      </c>
      <c r="B952" t="str">
        <f>VLOOKUP(A952,[1]Sheet1!A:B,2,FALSE)</f>
        <v>Citra Garden Sidoarjo</v>
      </c>
      <c r="C952" t="str">
        <f>VLOOKUP(B952,[1]Proyek!A:E,5,FALSE)</f>
        <v>Housing</v>
      </c>
      <c r="D952" s="5" t="s">
        <v>356</v>
      </c>
      <c r="E952" s="5" t="s">
        <v>16</v>
      </c>
      <c r="F952" s="4" t="s">
        <v>74</v>
      </c>
      <c r="G952" s="4" t="s">
        <v>344</v>
      </c>
      <c r="H952" s="6" t="s">
        <v>590</v>
      </c>
      <c r="I952" s="5" t="s">
        <v>20</v>
      </c>
      <c r="J952" s="5">
        <v>1</v>
      </c>
      <c r="K952" s="5">
        <v>2</v>
      </c>
      <c r="L952" s="5">
        <f t="shared" si="28"/>
        <v>2</v>
      </c>
      <c r="M952" s="4"/>
      <c r="N952">
        <f t="shared" si="29"/>
        <v>0</v>
      </c>
    </row>
    <row r="953" spans="1:14" ht="45" customHeight="1" x14ac:dyDescent="0.35">
      <c r="A953" s="4" t="s">
        <v>588</v>
      </c>
      <c r="B953" t="str">
        <f>VLOOKUP(A953,[1]Sheet1!A:B,2,FALSE)</f>
        <v>Citra Garden Sidoarjo</v>
      </c>
      <c r="C953" t="str">
        <f>VLOOKUP(B953,[1]Proyek!A:E,5,FALSE)</f>
        <v>Housing</v>
      </c>
      <c r="D953" s="5" t="s">
        <v>356</v>
      </c>
      <c r="E953" s="5" t="s">
        <v>16</v>
      </c>
      <c r="F953" s="4" t="s">
        <v>74</v>
      </c>
      <c r="G953" s="4" t="s">
        <v>79</v>
      </c>
      <c r="H953" s="6" t="s">
        <v>591</v>
      </c>
      <c r="I953" s="5" t="s">
        <v>20</v>
      </c>
      <c r="J953" s="5">
        <v>2</v>
      </c>
      <c r="K953" s="5">
        <v>2</v>
      </c>
      <c r="L953" s="5">
        <f t="shared" si="28"/>
        <v>4</v>
      </c>
      <c r="M953" s="4"/>
      <c r="N953">
        <f t="shared" si="29"/>
        <v>0</v>
      </c>
    </row>
    <row r="954" spans="1:14" ht="45" customHeight="1" x14ac:dyDescent="0.35">
      <c r="A954" s="4" t="s">
        <v>588</v>
      </c>
      <c r="B954" t="str">
        <f>VLOOKUP(A954,[1]Sheet1!A:B,2,FALSE)</f>
        <v>Citra Garden Sidoarjo</v>
      </c>
      <c r="C954" t="str">
        <f>VLOOKUP(B954,[1]Proyek!A:E,5,FALSE)</f>
        <v>Housing</v>
      </c>
      <c r="D954" s="5" t="s">
        <v>356</v>
      </c>
      <c r="E954" s="5" t="s">
        <v>16</v>
      </c>
      <c r="F954" s="4" t="s">
        <v>74</v>
      </c>
      <c r="G954" s="4" t="s">
        <v>346</v>
      </c>
      <c r="H954" s="6" t="s">
        <v>592</v>
      </c>
      <c r="I954" s="5" t="s">
        <v>20</v>
      </c>
      <c r="J954" s="5">
        <v>2</v>
      </c>
      <c r="K954" s="5">
        <v>2</v>
      </c>
      <c r="L954" s="5">
        <f t="shared" si="28"/>
        <v>4</v>
      </c>
      <c r="M954" s="4"/>
      <c r="N954">
        <f t="shared" si="29"/>
        <v>0</v>
      </c>
    </row>
    <row r="955" spans="1:14" ht="45" customHeight="1" x14ac:dyDescent="0.35">
      <c r="A955" s="7" t="s">
        <v>588</v>
      </c>
      <c r="B955" t="str">
        <f>VLOOKUP(A955,[1]Sheet1!A:B,2,FALSE)</f>
        <v>Citra Garden Sidoarjo</v>
      </c>
      <c r="C955" t="str">
        <f>VLOOKUP(B955,[1]Proyek!A:E,5,FALSE)</f>
        <v>Housing</v>
      </c>
      <c r="D955" s="8" t="s">
        <v>356</v>
      </c>
      <c r="E955" s="8" t="s">
        <v>16</v>
      </c>
      <c r="F955" s="7" t="s">
        <v>83</v>
      </c>
      <c r="G955" s="7" t="s">
        <v>84</v>
      </c>
      <c r="H955" s="9" t="s">
        <v>22</v>
      </c>
      <c r="I955" s="8" t="s">
        <v>23</v>
      </c>
      <c r="J955" s="8">
        <v>0</v>
      </c>
      <c r="K955" s="8">
        <v>0</v>
      </c>
      <c r="L955" s="5">
        <f t="shared" si="28"/>
        <v>0</v>
      </c>
      <c r="M955" s="7"/>
      <c r="N955">
        <f t="shared" si="29"/>
        <v>0</v>
      </c>
    </row>
    <row r="956" spans="1:14" ht="45" customHeight="1" x14ac:dyDescent="0.35">
      <c r="A956" s="4" t="s">
        <v>588</v>
      </c>
      <c r="B956" t="str">
        <f>VLOOKUP(A956,[1]Sheet1!A:B,2,FALSE)</f>
        <v>Citra Garden Sidoarjo</v>
      </c>
      <c r="C956" t="str">
        <f>VLOOKUP(B956,[1]Proyek!A:E,5,FALSE)</f>
        <v>Housing</v>
      </c>
      <c r="D956" s="5" t="s">
        <v>356</v>
      </c>
      <c r="E956" s="5" t="s">
        <v>16</v>
      </c>
      <c r="F956" s="4" t="s">
        <v>83</v>
      </c>
      <c r="G956" s="4" t="s">
        <v>85</v>
      </c>
      <c r="H956" s="6" t="s">
        <v>593</v>
      </c>
      <c r="I956" s="5" t="s">
        <v>20</v>
      </c>
      <c r="J956" s="5">
        <v>2</v>
      </c>
      <c r="K956" s="5">
        <v>1</v>
      </c>
      <c r="L956" s="5">
        <f t="shared" si="28"/>
        <v>2</v>
      </c>
      <c r="M956" s="4"/>
      <c r="N956">
        <f t="shared" si="29"/>
        <v>0</v>
      </c>
    </row>
    <row r="957" spans="1:14" ht="45" customHeight="1" x14ac:dyDescent="0.35">
      <c r="A957" s="7" t="s">
        <v>588</v>
      </c>
      <c r="B957" t="str">
        <f>VLOOKUP(A957,[1]Sheet1!A:B,2,FALSE)</f>
        <v>Citra Garden Sidoarjo</v>
      </c>
      <c r="C957" t="str">
        <f>VLOOKUP(B957,[1]Proyek!A:E,5,FALSE)</f>
        <v>Housing</v>
      </c>
      <c r="D957" s="8" t="s">
        <v>356</v>
      </c>
      <c r="E957" s="8" t="s">
        <v>16</v>
      </c>
      <c r="F957" s="7" t="s">
        <v>83</v>
      </c>
      <c r="G957" s="7" t="s">
        <v>86</v>
      </c>
      <c r="H957" s="9" t="s">
        <v>22</v>
      </c>
      <c r="I957" s="8" t="s">
        <v>23</v>
      </c>
      <c r="J957" s="8">
        <v>0</v>
      </c>
      <c r="K957" s="8">
        <v>0</v>
      </c>
      <c r="L957" s="5">
        <f t="shared" si="28"/>
        <v>0</v>
      </c>
      <c r="M957" s="7"/>
      <c r="N957">
        <f t="shared" si="29"/>
        <v>0</v>
      </c>
    </row>
    <row r="958" spans="1:14" ht="45" customHeight="1" x14ac:dyDescent="0.35">
      <c r="A958" s="4" t="s">
        <v>588</v>
      </c>
      <c r="B958" t="str">
        <f>VLOOKUP(A958,[1]Sheet1!A:B,2,FALSE)</f>
        <v>Citra Garden Sidoarjo</v>
      </c>
      <c r="C958" t="str">
        <f>VLOOKUP(B958,[1]Proyek!A:E,5,FALSE)</f>
        <v>Housing</v>
      </c>
      <c r="D958" s="5" t="s">
        <v>356</v>
      </c>
      <c r="E958" s="5" t="s">
        <v>16</v>
      </c>
      <c r="F958" s="4" t="s">
        <v>83</v>
      </c>
      <c r="G958" s="4" t="s">
        <v>90</v>
      </c>
      <c r="H958" s="6" t="s">
        <v>594</v>
      </c>
      <c r="I958" s="5" t="s">
        <v>20</v>
      </c>
      <c r="J958" s="5">
        <v>2</v>
      </c>
      <c r="K958" s="5">
        <v>1</v>
      </c>
      <c r="L958" s="5">
        <f t="shared" si="28"/>
        <v>2</v>
      </c>
      <c r="M958" s="4"/>
      <c r="N958">
        <f t="shared" si="29"/>
        <v>0</v>
      </c>
    </row>
    <row r="959" spans="1:14" ht="45" customHeight="1" x14ac:dyDescent="0.35">
      <c r="A959" s="7" t="s">
        <v>588</v>
      </c>
      <c r="B959" t="str">
        <f>VLOOKUP(A959,[1]Sheet1!A:B,2,FALSE)</f>
        <v>Citra Garden Sidoarjo</v>
      </c>
      <c r="C959" t="str">
        <f>VLOOKUP(B959,[1]Proyek!A:E,5,FALSE)</f>
        <v>Housing</v>
      </c>
      <c r="D959" s="8" t="s">
        <v>356</v>
      </c>
      <c r="E959" s="8" t="s">
        <v>16</v>
      </c>
      <c r="F959" s="7" t="s">
        <v>91</v>
      </c>
      <c r="G959" s="7" t="s">
        <v>92</v>
      </c>
      <c r="H959" s="9" t="s">
        <v>22</v>
      </c>
      <c r="I959" s="8" t="s">
        <v>23</v>
      </c>
      <c r="J959" s="8">
        <v>0</v>
      </c>
      <c r="K959" s="8">
        <v>0</v>
      </c>
      <c r="L959" s="5">
        <f t="shared" si="28"/>
        <v>0</v>
      </c>
      <c r="M959" s="7"/>
      <c r="N959">
        <f t="shared" si="29"/>
        <v>0</v>
      </c>
    </row>
    <row r="960" spans="1:14" ht="45" customHeight="1" x14ac:dyDescent="0.35">
      <c r="A960" s="7" t="s">
        <v>588</v>
      </c>
      <c r="B960" t="str">
        <f>VLOOKUP(A960,[1]Sheet1!A:B,2,FALSE)</f>
        <v>Citra Garden Sidoarjo</v>
      </c>
      <c r="C960" t="str">
        <f>VLOOKUP(B960,[1]Proyek!A:E,5,FALSE)</f>
        <v>Housing</v>
      </c>
      <c r="D960" s="8" t="s">
        <v>356</v>
      </c>
      <c r="E960" s="8" t="s">
        <v>16</v>
      </c>
      <c r="F960" s="7" t="s">
        <v>91</v>
      </c>
      <c r="G960" s="7" t="s">
        <v>95</v>
      </c>
      <c r="H960" s="9" t="s">
        <v>22</v>
      </c>
      <c r="I960" s="8" t="s">
        <v>23</v>
      </c>
      <c r="J960" s="8">
        <v>0</v>
      </c>
      <c r="K960" s="8">
        <v>0</v>
      </c>
      <c r="L960" s="5">
        <f t="shared" si="28"/>
        <v>0</v>
      </c>
      <c r="M960" s="7"/>
      <c r="N960">
        <f t="shared" si="29"/>
        <v>0</v>
      </c>
    </row>
    <row r="961" spans="1:14" ht="45" customHeight="1" x14ac:dyDescent="0.35">
      <c r="A961" s="7" t="s">
        <v>588</v>
      </c>
      <c r="B961" t="str">
        <f>VLOOKUP(A961,[1]Sheet1!A:B,2,FALSE)</f>
        <v>Citra Garden Sidoarjo</v>
      </c>
      <c r="C961" t="str">
        <f>VLOOKUP(B961,[1]Proyek!A:E,5,FALSE)</f>
        <v>Housing</v>
      </c>
      <c r="D961" s="8" t="s">
        <v>356</v>
      </c>
      <c r="E961" s="8" t="s">
        <v>16</v>
      </c>
      <c r="F961" s="7" t="s">
        <v>91</v>
      </c>
      <c r="G961" s="7" t="s">
        <v>97</v>
      </c>
      <c r="H961" s="9" t="s">
        <v>22</v>
      </c>
      <c r="I961" s="8" t="s">
        <v>23</v>
      </c>
      <c r="J961" s="8">
        <v>0</v>
      </c>
      <c r="K961" s="8">
        <v>0</v>
      </c>
      <c r="L961" s="5">
        <f t="shared" si="28"/>
        <v>0</v>
      </c>
      <c r="M961" s="7"/>
      <c r="N961">
        <f t="shared" si="29"/>
        <v>0</v>
      </c>
    </row>
    <row r="962" spans="1:14" ht="45" customHeight="1" x14ac:dyDescent="0.35">
      <c r="A962" s="4" t="s">
        <v>588</v>
      </c>
      <c r="B962" t="str">
        <f>VLOOKUP(A962,[1]Sheet1!A:B,2,FALSE)</f>
        <v>Citra Garden Sidoarjo</v>
      </c>
      <c r="C962" t="str">
        <f>VLOOKUP(B962,[1]Proyek!A:E,5,FALSE)</f>
        <v>Housing</v>
      </c>
      <c r="D962" s="5" t="s">
        <v>356</v>
      </c>
      <c r="E962" s="5" t="s">
        <v>16</v>
      </c>
      <c r="F962" s="4" t="s">
        <v>98</v>
      </c>
      <c r="G962" s="4" t="s">
        <v>99</v>
      </c>
      <c r="H962" s="6" t="s">
        <v>595</v>
      </c>
      <c r="I962" s="5" t="s">
        <v>20</v>
      </c>
      <c r="J962" s="5">
        <v>2</v>
      </c>
      <c r="K962" s="5">
        <v>2</v>
      </c>
      <c r="L962" s="5">
        <f t="shared" si="28"/>
        <v>4</v>
      </c>
      <c r="M962" s="4"/>
      <c r="N962">
        <f t="shared" si="29"/>
        <v>0</v>
      </c>
    </row>
    <row r="963" spans="1:14" ht="45" customHeight="1" x14ac:dyDescent="0.35">
      <c r="A963" s="4" t="s">
        <v>588</v>
      </c>
      <c r="B963" t="str">
        <f>VLOOKUP(A963,[1]Sheet1!A:B,2,FALSE)</f>
        <v>Citra Garden Sidoarjo</v>
      </c>
      <c r="C963" t="str">
        <f>VLOOKUP(B963,[1]Proyek!A:E,5,FALSE)</f>
        <v>Housing</v>
      </c>
      <c r="D963" s="5" t="s">
        <v>356</v>
      </c>
      <c r="E963" s="5" t="s">
        <v>16</v>
      </c>
      <c r="F963" s="4" t="s">
        <v>98</v>
      </c>
      <c r="G963" s="4" t="s">
        <v>223</v>
      </c>
      <c r="H963" s="6" t="s">
        <v>596</v>
      </c>
      <c r="I963" s="5" t="s">
        <v>20</v>
      </c>
      <c r="J963" s="5">
        <v>2</v>
      </c>
      <c r="K963" s="5">
        <v>1</v>
      </c>
      <c r="L963" s="5">
        <f t="shared" ref="L963:L1026" si="30">J963*K963</f>
        <v>2</v>
      </c>
      <c r="M963" s="4"/>
      <c r="N963">
        <f t="shared" ref="N963:N1026" si="31">IF(H963="",0,(LEN(H963)-LEN(SUBSTITUTE(LOWER(H963),"temuan ulangan","")))/LEN("temuan ulangan")+(LEN(H963)-LEN(SUBSTITUTE(H963,"(TU)","")))/LEN("(TU)"))</f>
        <v>0</v>
      </c>
    </row>
    <row r="964" spans="1:14" ht="45" customHeight="1" x14ac:dyDescent="0.35">
      <c r="A964" s="7" t="s">
        <v>588</v>
      </c>
      <c r="B964" t="str">
        <f>VLOOKUP(A964,[1]Sheet1!A:B,2,FALSE)</f>
        <v>Citra Garden Sidoarjo</v>
      </c>
      <c r="C964" t="str">
        <f>VLOOKUP(B964,[1]Proyek!A:E,5,FALSE)</f>
        <v>Housing</v>
      </c>
      <c r="D964" s="8" t="s">
        <v>356</v>
      </c>
      <c r="E964" s="8" t="s">
        <v>16</v>
      </c>
      <c r="F964" s="7" t="s">
        <v>98</v>
      </c>
      <c r="G964" s="7" t="s">
        <v>597</v>
      </c>
      <c r="H964" s="9" t="s">
        <v>22</v>
      </c>
      <c r="I964" s="8" t="s">
        <v>23</v>
      </c>
      <c r="J964" s="8">
        <v>0</v>
      </c>
      <c r="K964" s="8">
        <v>0</v>
      </c>
      <c r="L964" s="5">
        <f t="shared" si="30"/>
        <v>0</v>
      </c>
      <c r="M964" s="7"/>
      <c r="N964">
        <f t="shared" si="31"/>
        <v>0</v>
      </c>
    </row>
    <row r="965" spans="1:14" ht="45" customHeight="1" x14ac:dyDescent="0.35">
      <c r="A965" s="4" t="s">
        <v>588</v>
      </c>
      <c r="B965" t="str">
        <f>VLOOKUP(A965,[1]Sheet1!A:B,2,FALSE)</f>
        <v>Citra Garden Sidoarjo</v>
      </c>
      <c r="C965" t="str">
        <f>VLOOKUP(B965,[1]Proyek!A:E,5,FALSE)</f>
        <v>Housing</v>
      </c>
      <c r="D965" s="5" t="s">
        <v>356</v>
      </c>
      <c r="E965" s="5" t="s">
        <v>16</v>
      </c>
      <c r="F965" s="4" t="s">
        <v>102</v>
      </c>
      <c r="G965" s="4" t="s">
        <v>103</v>
      </c>
      <c r="H965" s="6" t="s">
        <v>598</v>
      </c>
      <c r="I965" s="5" t="s">
        <v>20</v>
      </c>
      <c r="J965" s="5">
        <v>2</v>
      </c>
      <c r="K965" s="5">
        <v>1</v>
      </c>
      <c r="L965" s="5">
        <f t="shared" si="30"/>
        <v>2</v>
      </c>
      <c r="M965" s="4"/>
      <c r="N965">
        <f t="shared" si="31"/>
        <v>0</v>
      </c>
    </row>
    <row r="966" spans="1:14" ht="134.5" customHeight="1" x14ac:dyDescent="0.35">
      <c r="A966" s="4" t="s">
        <v>588</v>
      </c>
      <c r="B966" t="str">
        <f>VLOOKUP(A966,[1]Sheet1!A:B,2,FALSE)</f>
        <v>Citra Garden Sidoarjo</v>
      </c>
      <c r="C966" t="str">
        <f>VLOOKUP(B966,[1]Proyek!A:E,5,FALSE)</f>
        <v>Housing</v>
      </c>
      <c r="D966" s="5" t="s">
        <v>356</v>
      </c>
      <c r="E966" s="5" t="s">
        <v>16</v>
      </c>
      <c r="F966" s="4" t="s">
        <v>102</v>
      </c>
      <c r="G966" s="4" t="s">
        <v>104</v>
      </c>
      <c r="H966" s="6" t="s">
        <v>599</v>
      </c>
      <c r="I966" s="5" t="s">
        <v>20</v>
      </c>
      <c r="J966" s="5">
        <v>2</v>
      </c>
      <c r="K966" s="5">
        <v>2</v>
      </c>
      <c r="L966" s="5">
        <f t="shared" si="30"/>
        <v>4</v>
      </c>
      <c r="M966" s="4"/>
      <c r="N966">
        <f t="shared" si="31"/>
        <v>1</v>
      </c>
    </row>
    <row r="967" spans="1:14" ht="45" customHeight="1" x14ac:dyDescent="0.35">
      <c r="A967" s="7" t="s">
        <v>588</v>
      </c>
      <c r="B967" t="str">
        <f>VLOOKUP(A967,[1]Sheet1!A:B,2,FALSE)</f>
        <v>Citra Garden Sidoarjo</v>
      </c>
      <c r="C967" t="str">
        <f>VLOOKUP(B967,[1]Proyek!A:E,5,FALSE)</f>
        <v>Housing</v>
      </c>
      <c r="D967" s="8" t="s">
        <v>356</v>
      </c>
      <c r="E967" s="8" t="s">
        <v>16</v>
      </c>
      <c r="F967" s="7" t="s">
        <v>102</v>
      </c>
      <c r="G967" s="7" t="s">
        <v>351</v>
      </c>
      <c r="H967" s="9" t="s">
        <v>22</v>
      </c>
      <c r="I967" s="8" t="s">
        <v>23</v>
      </c>
      <c r="J967" s="8">
        <v>0</v>
      </c>
      <c r="K967" s="8">
        <v>0</v>
      </c>
      <c r="L967" s="5">
        <f t="shared" si="30"/>
        <v>0</v>
      </c>
      <c r="M967" s="7"/>
      <c r="N967">
        <f t="shared" si="31"/>
        <v>0</v>
      </c>
    </row>
    <row r="968" spans="1:14" ht="45" customHeight="1" x14ac:dyDescent="0.35">
      <c r="A968" s="4" t="s">
        <v>588</v>
      </c>
      <c r="B968" t="str">
        <f>VLOOKUP(A968,[1]Sheet1!A:B,2,FALSE)</f>
        <v>Citra Garden Sidoarjo</v>
      </c>
      <c r="C968" t="str">
        <f>VLOOKUP(B968,[1]Proyek!A:E,5,FALSE)</f>
        <v>Housing</v>
      </c>
      <c r="D968" s="5" t="s">
        <v>356</v>
      </c>
      <c r="E968" s="5" t="s">
        <v>16</v>
      </c>
      <c r="F968" s="4" t="s">
        <v>102</v>
      </c>
      <c r="G968" s="4" t="s">
        <v>110</v>
      </c>
      <c r="H968" s="6" t="s">
        <v>600</v>
      </c>
      <c r="I968" s="5" t="s">
        <v>20</v>
      </c>
      <c r="J968" s="5">
        <v>2</v>
      </c>
      <c r="K968" s="5">
        <v>3</v>
      </c>
      <c r="L968" s="5">
        <f t="shared" si="30"/>
        <v>6</v>
      </c>
      <c r="M968" s="4"/>
      <c r="N968">
        <f t="shared" si="31"/>
        <v>0</v>
      </c>
    </row>
    <row r="969" spans="1:14" ht="45" customHeight="1" x14ac:dyDescent="0.35">
      <c r="A969" s="4" t="s">
        <v>588</v>
      </c>
      <c r="B969" t="str">
        <f>VLOOKUP(A969,[1]Sheet1!A:B,2,FALSE)</f>
        <v>Citra Garden Sidoarjo</v>
      </c>
      <c r="C969" t="str">
        <f>VLOOKUP(B969,[1]Proyek!A:E,5,FALSE)</f>
        <v>Housing</v>
      </c>
      <c r="D969" s="5" t="s">
        <v>356</v>
      </c>
      <c r="E969" s="5" t="s">
        <v>16</v>
      </c>
      <c r="F969" s="4" t="s">
        <v>102</v>
      </c>
      <c r="G969" s="4" t="s">
        <v>112</v>
      </c>
      <c r="H969" s="6" t="s">
        <v>601</v>
      </c>
      <c r="I969" s="5" t="s">
        <v>20</v>
      </c>
      <c r="J969" s="5">
        <v>2</v>
      </c>
      <c r="K969" s="5">
        <v>1</v>
      </c>
      <c r="L969" s="5">
        <f t="shared" si="30"/>
        <v>2</v>
      </c>
      <c r="M969" s="4"/>
      <c r="N969">
        <f t="shared" si="31"/>
        <v>0</v>
      </c>
    </row>
    <row r="970" spans="1:14" ht="45" customHeight="1" x14ac:dyDescent="0.35">
      <c r="A970" s="4" t="s">
        <v>588</v>
      </c>
      <c r="B970" t="str">
        <f>VLOOKUP(A970,[1]Sheet1!A:B,2,FALSE)</f>
        <v>Citra Garden Sidoarjo</v>
      </c>
      <c r="C970" t="str">
        <f>VLOOKUP(B970,[1]Proyek!A:E,5,FALSE)</f>
        <v>Housing</v>
      </c>
      <c r="D970" s="5" t="s">
        <v>356</v>
      </c>
      <c r="E970" s="5" t="s">
        <v>16</v>
      </c>
      <c r="F970" s="4" t="s">
        <v>102</v>
      </c>
      <c r="G970" s="4" t="s">
        <v>113</v>
      </c>
      <c r="H970" s="6" t="s">
        <v>602</v>
      </c>
      <c r="I970" s="5" t="s">
        <v>20</v>
      </c>
      <c r="J970" s="5">
        <v>2</v>
      </c>
      <c r="K970" s="5">
        <v>3</v>
      </c>
      <c r="L970" s="5">
        <f t="shared" si="30"/>
        <v>6</v>
      </c>
      <c r="M970" s="4"/>
      <c r="N970">
        <f t="shared" si="31"/>
        <v>0</v>
      </c>
    </row>
    <row r="971" spans="1:14" ht="45" customHeight="1" x14ac:dyDescent="0.35">
      <c r="A971" s="7" t="s">
        <v>588</v>
      </c>
      <c r="B971" t="str">
        <f>VLOOKUP(A971,[1]Sheet1!A:B,2,FALSE)</f>
        <v>Citra Garden Sidoarjo</v>
      </c>
      <c r="C971" t="str">
        <f>VLOOKUP(B971,[1]Proyek!A:E,5,FALSE)</f>
        <v>Housing</v>
      </c>
      <c r="D971" s="8" t="s">
        <v>356</v>
      </c>
      <c r="E971" s="8" t="s">
        <v>16</v>
      </c>
      <c r="F971" s="7" t="s">
        <v>102</v>
      </c>
      <c r="G971" s="7" t="s">
        <v>114</v>
      </c>
      <c r="H971" s="9" t="s">
        <v>22</v>
      </c>
      <c r="I971" s="8" t="s">
        <v>23</v>
      </c>
      <c r="J971" s="8">
        <v>0</v>
      </c>
      <c r="K971" s="8">
        <v>0</v>
      </c>
      <c r="L971" s="5">
        <f t="shared" si="30"/>
        <v>0</v>
      </c>
      <c r="M971" s="7"/>
      <c r="N971">
        <f t="shared" si="31"/>
        <v>0</v>
      </c>
    </row>
    <row r="972" spans="1:14" ht="45" customHeight="1" x14ac:dyDescent="0.35">
      <c r="A972" s="7" t="s">
        <v>588</v>
      </c>
      <c r="B972" t="str">
        <f>VLOOKUP(A972,[1]Sheet1!A:B,2,FALSE)</f>
        <v>Citra Garden Sidoarjo</v>
      </c>
      <c r="C972" t="str">
        <f>VLOOKUP(B972,[1]Proyek!A:E,5,FALSE)</f>
        <v>Housing</v>
      </c>
      <c r="D972" s="8" t="s">
        <v>356</v>
      </c>
      <c r="E972" s="8" t="s">
        <v>16</v>
      </c>
      <c r="F972" s="7" t="s">
        <v>102</v>
      </c>
      <c r="G972" s="7" t="s">
        <v>115</v>
      </c>
      <c r="H972" s="9" t="s">
        <v>22</v>
      </c>
      <c r="I972" s="8" t="s">
        <v>23</v>
      </c>
      <c r="J972" s="8">
        <v>0</v>
      </c>
      <c r="K972" s="8">
        <v>0</v>
      </c>
      <c r="L972" s="5">
        <f t="shared" si="30"/>
        <v>0</v>
      </c>
      <c r="M972" s="7"/>
      <c r="N972">
        <f t="shared" si="31"/>
        <v>0</v>
      </c>
    </row>
    <row r="973" spans="1:14" ht="45" customHeight="1" x14ac:dyDescent="0.35">
      <c r="A973" s="7" t="s">
        <v>588</v>
      </c>
      <c r="B973" t="str">
        <f>VLOOKUP(A973,[1]Sheet1!A:B,2,FALSE)</f>
        <v>Citra Garden Sidoarjo</v>
      </c>
      <c r="C973" t="str">
        <f>VLOOKUP(B973,[1]Proyek!A:E,5,FALSE)</f>
        <v>Housing</v>
      </c>
      <c r="D973" s="8" t="s">
        <v>356</v>
      </c>
      <c r="E973" s="8" t="s">
        <v>16</v>
      </c>
      <c r="F973" s="7" t="s">
        <v>116</v>
      </c>
      <c r="G973" s="7" t="s">
        <v>39</v>
      </c>
      <c r="H973" s="9" t="s">
        <v>22</v>
      </c>
      <c r="I973" s="8" t="s">
        <v>23</v>
      </c>
      <c r="J973" s="8">
        <v>0</v>
      </c>
      <c r="K973" s="8">
        <v>0</v>
      </c>
      <c r="L973" s="5">
        <f t="shared" si="30"/>
        <v>0</v>
      </c>
      <c r="M973" s="7"/>
      <c r="N973">
        <f t="shared" si="31"/>
        <v>0</v>
      </c>
    </row>
    <row r="974" spans="1:14" ht="45" customHeight="1" x14ac:dyDescent="0.35">
      <c r="A974" s="4" t="s">
        <v>588</v>
      </c>
      <c r="B974" t="str">
        <f>VLOOKUP(A974,[1]Sheet1!A:B,2,FALSE)</f>
        <v>Citra Garden Sidoarjo</v>
      </c>
      <c r="C974" t="str">
        <f>VLOOKUP(B974,[1]Proyek!A:E,5,FALSE)</f>
        <v>Housing</v>
      </c>
      <c r="D974" s="5" t="s">
        <v>356</v>
      </c>
      <c r="E974" s="5" t="s">
        <v>16</v>
      </c>
      <c r="F974" s="4" t="s">
        <v>116</v>
      </c>
      <c r="G974" s="4" t="s">
        <v>41</v>
      </c>
      <c r="H974" s="6" t="s">
        <v>603</v>
      </c>
      <c r="I974" s="5" t="s">
        <v>20</v>
      </c>
      <c r="J974" s="5">
        <v>2</v>
      </c>
      <c r="K974" s="5">
        <v>1</v>
      </c>
      <c r="L974" s="5">
        <f t="shared" si="30"/>
        <v>2</v>
      </c>
      <c r="M974" s="4"/>
      <c r="N974">
        <f t="shared" si="31"/>
        <v>0</v>
      </c>
    </row>
    <row r="975" spans="1:14" ht="45" customHeight="1" x14ac:dyDescent="0.35">
      <c r="A975" s="4" t="s">
        <v>588</v>
      </c>
      <c r="B975" t="str">
        <f>VLOOKUP(A975,[1]Sheet1!A:B,2,FALSE)</f>
        <v>Citra Garden Sidoarjo</v>
      </c>
      <c r="C975" t="str">
        <f>VLOOKUP(B975,[1]Proyek!A:E,5,FALSE)</f>
        <v>Housing</v>
      </c>
      <c r="D975" s="5" t="s">
        <v>356</v>
      </c>
      <c r="E975" s="5" t="s">
        <v>16</v>
      </c>
      <c r="F975" s="4" t="s">
        <v>116</v>
      </c>
      <c r="G975" s="4" t="s">
        <v>43</v>
      </c>
      <c r="H975" s="6" t="s">
        <v>604</v>
      </c>
      <c r="I975" s="5" t="s">
        <v>20</v>
      </c>
      <c r="J975" s="5">
        <v>2</v>
      </c>
      <c r="K975" s="5">
        <v>2</v>
      </c>
      <c r="L975" s="5">
        <f t="shared" si="30"/>
        <v>4</v>
      </c>
      <c r="M975" s="4"/>
      <c r="N975">
        <f t="shared" si="31"/>
        <v>0</v>
      </c>
    </row>
    <row r="976" spans="1:14" ht="45" customHeight="1" x14ac:dyDescent="0.35">
      <c r="A976" s="7" t="s">
        <v>588</v>
      </c>
      <c r="B976" t="str">
        <f>VLOOKUP(A976,[1]Sheet1!A:B,2,FALSE)</f>
        <v>Citra Garden Sidoarjo</v>
      </c>
      <c r="C976" t="str">
        <f>VLOOKUP(B976,[1]Proyek!A:E,5,FALSE)</f>
        <v>Housing</v>
      </c>
      <c r="D976" s="8" t="s">
        <v>356</v>
      </c>
      <c r="E976" s="8" t="s">
        <v>16</v>
      </c>
      <c r="F976" s="7" t="s">
        <v>116</v>
      </c>
      <c r="G976" s="7" t="s">
        <v>120</v>
      </c>
      <c r="H976" s="9" t="s">
        <v>22</v>
      </c>
      <c r="I976" s="8" t="s">
        <v>23</v>
      </c>
      <c r="J976" s="8">
        <v>0</v>
      </c>
      <c r="K976" s="8">
        <v>0</v>
      </c>
      <c r="L976" s="5">
        <f t="shared" si="30"/>
        <v>0</v>
      </c>
      <c r="M976" s="7"/>
      <c r="N976">
        <f t="shared" si="31"/>
        <v>0</v>
      </c>
    </row>
    <row r="977" spans="1:14" ht="45" customHeight="1" x14ac:dyDescent="0.35">
      <c r="A977" s="4" t="s">
        <v>588</v>
      </c>
      <c r="B977" t="str">
        <f>VLOOKUP(A977,[1]Sheet1!A:B,2,FALSE)</f>
        <v>Citra Garden Sidoarjo</v>
      </c>
      <c r="C977" t="str">
        <f>VLOOKUP(B977,[1]Proyek!A:E,5,FALSE)</f>
        <v>Housing</v>
      </c>
      <c r="D977" s="5" t="s">
        <v>356</v>
      </c>
      <c r="E977" s="5" t="s">
        <v>16</v>
      </c>
      <c r="F977" s="4" t="s">
        <v>116</v>
      </c>
      <c r="G977" s="4" t="s">
        <v>121</v>
      </c>
      <c r="H977" s="6" t="s">
        <v>605</v>
      </c>
      <c r="I977" s="5" t="s">
        <v>20</v>
      </c>
      <c r="J977" s="5">
        <v>2</v>
      </c>
      <c r="K977" s="5">
        <v>2</v>
      </c>
      <c r="L977" s="5">
        <f t="shared" si="30"/>
        <v>4</v>
      </c>
      <c r="M977" s="4"/>
      <c r="N977">
        <f t="shared" si="31"/>
        <v>0</v>
      </c>
    </row>
    <row r="978" spans="1:14" ht="45" customHeight="1" x14ac:dyDescent="0.35">
      <c r="A978" s="7" t="s">
        <v>588</v>
      </c>
      <c r="B978" t="str">
        <f>VLOOKUP(A978,[1]Sheet1!A:B,2,FALSE)</f>
        <v>Citra Garden Sidoarjo</v>
      </c>
      <c r="C978" t="str">
        <f>VLOOKUP(B978,[1]Proyek!A:E,5,FALSE)</f>
        <v>Housing</v>
      </c>
      <c r="D978" s="8" t="s">
        <v>356</v>
      </c>
      <c r="E978" s="8" t="s">
        <v>16</v>
      </c>
      <c r="F978" s="7" t="s">
        <v>116</v>
      </c>
      <c r="G978" s="7" t="s">
        <v>123</v>
      </c>
      <c r="H978" s="9" t="s">
        <v>22</v>
      </c>
      <c r="I978" s="8" t="s">
        <v>23</v>
      </c>
      <c r="J978" s="8">
        <v>0</v>
      </c>
      <c r="K978" s="8">
        <v>0</v>
      </c>
      <c r="L978" s="5">
        <f t="shared" si="30"/>
        <v>0</v>
      </c>
      <c r="M978" s="7"/>
      <c r="N978">
        <f t="shared" si="31"/>
        <v>0</v>
      </c>
    </row>
    <row r="979" spans="1:14" ht="45" customHeight="1" x14ac:dyDescent="0.35">
      <c r="A979" s="7" t="s">
        <v>588</v>
      </c>
      <c r="B979" t="str">
        <f>VLOOKUP(A979,[1]Sheet1!A:B,2,FALSE)</f>
        <v>Citra Garden Sidoarjo</v>
      </c>
      <c r="C979" t="str">
        <f>VLOOKUP(B979,[1]Proyek!A:E,5,FALSE)</f>
        <v>Housing</v>
      </c>
      <c r="D979" s="8" t="s">
        <v>356</v>
      </c>
      <c r="E979" s="8" t="s">
        <v>16</v>
      </c>
      <c r="F979" s="7" t="s">
        <v>396</v>
      </c>
      <c r="G979" s="7" t="s">
        <v>50</v>
      </c>
      <c r="H979" s="9" t="s">
        <v>22</v>
      </c>
      <c r="I979" s="8" t="s">
        <v>23</v>
      </c>
      <c r="J979" s="8">
        <v>0</v>
      </c>
      <c r="K979" s="8">
        <v>0</v>
      </c>
      <c r="L979" s="5">
        <f t="shared" si="30"/>
        <v>0</v>
      </c>
      <c r="M979" s="7"/>
      <c r="N979">
        <f t="shared" si="31"/>
        <v>0</v>
      </c>
    </row>
    <row r="980" spans="1:14" ht="45" customHeight="1" x14ac:dyDescent="0.35">
      <c r="A980" s="4" t="s">
        <v>588</v>
      </c>
      <c r="B980" t="str">
        <f>VLOOKUP(A980,[1]Sheet1!A:B,2,FALSE)</f>
        <v>Citra Garden Sidoarjo</v>
      </c>
      <c r="C980" t="str">
        <f>VLOOKUP(B980,[1]Proyek!A:E,5,FALSE)</f>
        <v>Housing</v>
      </c>
      <c r="D980" s="5" t="s">
        <v>356</v>
      </c>
      <c r="E980" s="5" t="s">
        <v>16</v>
      </c>
      <c r="F980" s="4" t="s">
        <v>396</v>
      </c>
      <c r="G980" s="4" t="s">
        <v>145</v>
      </c>
      <c r="H980" s="6" t="s">
        <v>606</v>
      </c>
      <c r="I980" s="5" t="s">
        <v>20</v>
      </c>
      <c r="J980" s="5">
        <v>2</v>
      </c>
      <c r="K980" s="5">
        <v>4</v>
      </c>
      <c r="L980" s="5">
        <f t="shared" si="30"/>
        <v>8</v>
      </c>
      <c r="M980" s="4"/>
      <c r="N980">
        <f t="shared" si="31"/>
        <v>0</v>
      </c>
    </row>
    <row r="981" spans="1:14" ht="45" customHeight="1" x14ac:dyDescent="0.35">
      <c r="A981" s="7" t="s">
        <v>588</v>
      </c>
      <c r="B981" t="str">
        <f>VLOOKUP(A981,[1]Sheet1!A:B,2,FALSE)</f>
        <v>Citra Garden Sidoarjo</v>
      </c>
      <c r="C981" t="str">
        <f>VLOOKUP(B981,[1]Proyek!A:E,5,FALSE)</f>
        <v>Housing</v>
      </c>
      <c r="D981" s="8" t="s">
        <v>356</v>
      </c>
      <c r="E981" s="8" t="s">
        <v>16</v>
      </c>
      <c r="F981" s="7" t="s">
        <v>396</v>
      </c>
      <c r="G981" s="7" t="s">
        <v>51</v>
      </c>
      <c r="H981" s="9" t="s">
        <v>22</v>
      </c>
      <c r="I981" s="8" t="s">
        <v>23</v>
      </c>
      <c r="J981" s="8">
        <v>0</v>
      </c>
      <c r="K981" s="8">
        <v>0</v>
      </c>
      <c r="L981" s="5">
        <f t="shared" si="30"/>
        <v>0</v>
      </c>
      <c r="M981" s="7"/>
      <c r="N981">
        <f t="shared" si="31"/>
        <v>0</v>
      </c>
    </row>
    <row r="982" spans="1:14" ht="45" customHeight="1" x14ac:dyDescent="0.35">
      <c r="A982" s="7" t="s">
        <v>588</v>
      </c>
      <c r="B982" t="str">
        <f>VLOOKUP(A982,[1]Sheet1!A:B,2,FALSE)</f>
        <v>Citra Garden Sidoarjo</v>
      </c>
      <c r="C982" t="str">
        <f>VLOOKUP(B982,[1]Proyek!A:E,5,FALSE)</f>
        <v>Housing</v>
      </c>
      <c r="D982" s="8" t="s">
        <v>356</v>
      </c>
      <c r="E982" s="8" t="s">
        <v>16</v>
      </c>
      <c r="F982" s="7" t="s">
        <v>396</v>
      </c>
      <c r="G982" s="7" t="s">
        <v>173</v>
      </c>
      <c r="H982" s="9" t="s">
        <v>22</v>
      </c>
      <c r="I982" s="8" t="s">
        <v>23</v>
      </c>
      <c r="J982" s="8">
        <v>0</v>
      </c>
      <c r="K982" s="8">
        <v>0</v>
      </c>
      <c r="L982" s="5">
        <f t="shared" si="30"/>
        <v>0</v>
      </c>
      <c r="M982" s="7"/>
      <c r="N982">
        <f t="shared" si="31"/>
        <v>0</v>
      </c>
    </row>
    <row r="983" spans="1:14" ht="45" customHeight="1" x14ac:dyDescent="0.35">
      <c r="A983" s="7" t="s">
        <v>588</v>
      </c>
      <c r="B983" t="str">
        <f>VLOOKUP(A983,[1]Sheet1!A:B,2,FALSE)</f>
        <v>Citra Garden Sidoarjo</v>
      </c>
      <c r="C983" t="str">
        <f>VLOOKUP(B983,[1]Proyek!A:E,5,FALSE)</f>
        <v>Housing</v>
      </c>
      <c r="D983" s="8" t="s">
        <v>356</v>
      </c>
      <c r="E983" s="8" t="s">
        <v>16</v>
      </c>
      <c r="F983" s="7" t="s">
        <v>396</v>
      </c>
      <c r="G983" s="7" t="s">
        <v>53</v>
      </c>
      <c r="H983" s="9" t="s">
        <v>22</v>
      </c>
      <c r="I983" s="8" t="s">
        <v>23</v>
      </c>
      <c r="J983" s="8">
        <v>0</v>
      </c>
      <c r="K983" s="8">
        <v>0</v>
      </c>
      <c r="L983" s="5">
        <f t="shared" si="30"/>
        <v>0</v>
      </c>
      <c r="M983" s="7"/>
      <c r="N983">
        <f t="shared" si="31"/>
        <v>0</v>
      </c>
    </row>
    <row r="984" spans="1:14" ht="45" customHeight="1" x14ac:dyDescent="0.35">
      <c r="A984" s="7" t="s">
        <v>588</v>
      </c>
      <c r="B984" t="str">
        <f>VLOOKUP(A984,[1]Sheet1!A:B,2,FALSE)</f>
        <v>Citra Garden Sidoarjo</v>
      </c>
      <c r="C984" t="str">
        <f>VLOOKUP(B984,[1]Proyek!A:E,5,FALSE)</f>
        <v>Housing</v>
      </c>
      <c r="D984" s="8" t="s">
        <v>356</v>
      </c>
      <c r="E984" s="8" t="s">
        <v>16</v>
      </c>
      <c r="F984" s="7" t="s">
        <v>396</v>
      </c>
      <c r="G984" s="7" t="s">
        <v>128</v>
      </c>
      <c r="H984" s="9" t="s">
        <v>22</v>
      </c>
      <c r="I984" s="8" t="s">
        <v>23</v>
      </c>
      <c r="J984" s="8">
        <v>0</v>
      </c>
      <c r="K984" s="8">
        <v>0</v>
      </c>
      <c r="L984" s="5">
        <f t="shared" si="30"/>
        <v>0</v>
      </c>
      <c r="M984" s="7"/>
      <c r="N984">
        <f t="shared" si="31"/>
        <v>0</v>
      </c>
    </row>
    <row r="985" spans="1:14" ht="45" customHeight="1" x14ac:dyDescent="0.35">
      <c r="A985" s="7" t="s">
        <v>588</v>
      </c>
      <c r="B985" t="str">
        <f>VLOOKUP(A985,[1]Sheet1!A:B,2,FALSE)</f>
        <v>Citra Garden Sidoarjo</v>
      </c>
      <c r="C985" t="str">
        <f>VLOOKUP(B985,[1]Proyek!A:E,5,FALSE)</f>
        <v>Housing</v>
      </c>
      <c r="D985" s="8" t="s">
        <v>356</v>
      </c>
      <c r="E985" s="8" t="s">
        <v>16</v>
      </c>
      <c r="F985" s="7" t="s">
        <v>396</v>
      </c>
      <c r="G985" s="7" t="s">
        <v>354</v>
      </c>
      <c r="H985" s="9" t="s">
        <v>22</v>
      </c>
      <c r="I985" s="8" t="s">
        <v>23</v>
      </c>
      <c r="J985" s="8">
        <v>0</v>
      </c>
      <c r="K985" s="8">
        <v>0</v>
      </c>
      <c r="L985" s="5">
        <f t="shared" si="30"/>
        <v>0</v>
      </c>
      <c r="M985" s="7"/>
      <c r="N985">
        <f t="shared" si="31"/>
        <v>0</v>
      </c>
    </row>
    <row r="986" spans="1:14" ht="45" customHeight="1" x14ac:dyDescent="0.35">
      <c r="A986" s="7" t="s">
        <v>607</v>
      </c>
      <c r="B986" t="str">
        <f>VLOOKUP(A986,[1]Sheet1!A:B,2,FALSE)</f>
        <v>CitraGrand Cibubur CBD</v>
      </c>
      <c r="C986" t="str">
        <f>VLOOKUP(B986,[1]Proyek!A:E,5,FALSE)</f>
        <v>Housing</v>
      </c>
      <c r="D986" s="8" t="s">
        <v>356</v>
      </c>
      <c r="E986" s="8" t="s">
        <v>16</v>
      </c>
      <c r="F986" s="7" t="s">
        <v>60</v>
      </c>
      <c r="G986" s="7" t="s">
        <v>61</v>
      </c>
      <c r="H986" s="9" t="s">
        <v>22</v>
      </c>
      <c r="I986" s="8" t="s">
        <v>23</v>
      </c>
      <c r="J986" s="8">
        <v>0</v>
      </c>
      <c r="K986" s="8">
        <v>0</v>
      </c>
      <c r="L986" s="5">
        <f t="shared" si="30"/>
        <v>0</v>
      </c>
      <c r="M986" s="7"/>
      <c r="N986">
        <f t="shared" si="31"/>
        <v>0</v>
      </c>
    </row>
    <row r="987" spans="1:14" ht="45" customHeight="1" x14ac:dyDescent="0.35">
      <c r="A987" s="7" t="s">
        <v>607</v>
      </c>
      <c r="B987" t="str">
        <f>VLOOKUP(A987,[1]Sheet1!A:B,2,FALSE)</f>
        <v>CitraGrand Cibubur CBD</v>
      </c>
      <c r="C987" t="str">
        <f>VLOOKUP(B987,[1]Proyek!A:E,5,FALSE)</f>
        <v>Housing</v>
      </c>
      <c r="D987" s="8" t="s">
        <v>356</v>
      </c>
      <c r="E987" s="8" t="s">
        <v>16</v>
      </c>
      <c r="F987" s="7" t="s">
        <v>60</v>
      </c>
      <c r="G987" s="7" t="s">
        <v>62</v>
      </c>
      <c r="H987" s="9" t="s">
        <v>22</v>
      </c>
      <c r="I987" s="8" t="s">
        <v>23</v>
      </c>
      <c r="J987" s="8">
        <v>0</v>
      </c>
      <c r="K987" s="8">
        <v>0</v>
      </c>
      <c r="L987" s="5">
        <f t="shared" si="30"/>
        <v>0</v>
      </c>
      <c r="M987" s="7"/>
      <c r="N987">
        <f t="shared" si="31"/>
        <v>0</v>
      </c>
    </row>
    <row r="988" spans="1:14" ht="45" customHeight="1" x14ac:dyDescent="0.35">
      <c r="A988" s="7" t="s">
        <v>607</v>
      </c>
      <c r="B988" t="str">
        <f>VLOOKUP(A988,[1]Sheet1!A:B,2,FALSE)</f>
        <v>CitraGrand Cibubur CBD</v>
      </c>
      <c r="C988" t="str">
        <f>VLOOKUP(B988,[1]Proyek!A:E,5,FALSE)</f>
        <v>Housing</v>
      </c>
      <c r="D988" s="8" t="s">
        <v>356</v>
      </c>
      <c r="E988" s="8" t="s">
        <v>16</v>
      </c>
      <c r="F988" s="7" t="s">
        <v>60</v>
      </c>
      <c r="G988" s="7" t="s">
        <v>63</v>
      </c>
      <c r="H988" s="9" t="s">
        <v>22</v>
      </c>
      <c r="I988" s="8" t="s">
        <v>23</v>
      </c>
      <c r="J988" s="8">
        <v>0</v>
      </c>
      <c r="K988" s="8">
        <v>0</v>
      </c>
      <c r="L988" s="5">
        <f t="shared" si="30"/>
        <v>0</v>
      </c>
      <c r="M988" s="7"/>
      <c r="N988">
        <f t="shared" si="31"/>
        <v>0</v>
      </c>
    </row>
    <row r="989" spans="1:14" ht="45" customHeight="1" x14ac:dyDescent="0.35">
      <c r="A989" s="7" t="s">
        <v>607</v>
      </c>
      <c r="B989" t="str">
        <f>VLOOKUP(A989,[1]Sheet1!A:B,2,FALSE)</f>
        <v>CitraGrand Cibubur CBD</v>
      </c>
      <c r="C989" t="str">
        <f>VLOOKUP(B989,[1]Proyek!A:E,5,FALSE)</f>
        <v>Housing</v>
      </c>
      <c r="D989" s="8" t="s">
        <v>356</v>
      </c>
      <c r="E989" s="8" t="s">
        <v>16</v>
      </c>
      <c r="F989" s="7" t="s">
        <v>60</v>
      </c>
      <c r="G989" s="7" t="s">
        <v>64</v>
      </c>
      <c r="H989" s="9" t="s">
        <v>22</v>
      </c>
      <c r="I989" s="8" t="s">
        <v>23</v>
      </c>
      <c r="J989" s="8">
        <v>0</v>
      </c>
      <c r="K989" s="8">
        <v>0</v>
      </c>
      <c r="L989" s="5">
        <f t="shared" si="30"/>
        <v>0</v>
      </c>
      <c r="M989" s="7"/>
      <c r="N989">
        <f t="shared" si="31"/>
        <v>0</v>
      </c>
    </row>
    <row r="990" spans="1:14" ht="45" customHeight="1" x14ac:dyDescent="0.35">
      <c r="A990" s="7" t="s">
        <v>607</v>
      </c>
      <c r="B990" t="str">
        <f>VLOOKUP(A990,[1]Sheet1!A:B,2,FALSE)</f>
        <v>CitraGrand Cibubur CBD</v>
      </c>
      <c r="C990" t="str">
        <f>VLOOKUP(B990,[1]Proyek!A:E,5,FALSE)</f>
        <v>Housing</v>
      </c>
      <c r="D990" s="8" t="s">
        <v>356</v>
      </c>
      <c r="E990" s="8" t="s">
        <v>16</v>
      </c>
      <c r="F990" s="7" t="s">
        <v>60</v>
      </c>
      <c r="G990" s="7" t="s">
        <v>65</v>
      </c>
      <c r="H990" s="9" t="s">
        <v>22</v>
      </c>
      <c r="I990" s="8" t="s">
        <v>23</v>
      </c>
      <c r="J990" s="8">
        <v>0</v>
      </c>
      <c r="K990" s="8">
        <v>0</v>
      </c>
      <c r="L990" s="5">
        <f t="shared" si="30"/>
        <v>0</v>
      </c>
      <c r="M990" s="7"/>
      <c r="N990">
        <f t="shared" si="31"/>
        <v>0</v>
      </c>
    </row>
    <row r="991" spans="1:14" ht="45" customHeight="1" x14ac:dyDescent="0.35">
      <c r="A991" s="7" t="s">
        <v>607</v>
      </c>
      <c r="B991" t="str">
        <f>VLOOKUP(A991,[1]Sheet1!A:B,2,FALSE)</f>
        <v>CitraGrand Cibubur CBD</v>
      </c>
      <c r="C991" t="str">
        <f>VLOOKUP(B991,[1]Proyek!A:E,5,FALSE)</f>
        <v>Housing</v>
      </c>
      <c r="D991" s="8" t="s">
        <v>356</v>
      </c>
      <c r="E991" s="8" t="s">
        <v>16</v>
      </c>
      <c r="F991" s="7" t="s">
        <v>60</v>
      </c>
      <c r="G991" s="7" t="s">
        <v>67</v>
      </c>
      <c r="H991" s="9" t="s">
        <v>22</v>
      </c>
      <c r="I991" s="8" t="s">
        <v>23</v>
      </c>
      <c r="J991" s="8">
        <v>0</v>
      </c>
      <c r="K991" s="8">
        <v>0</v>
      </c>
      <c r="L991" s="5">
        <f t="shared" si="30"/>
        <v>0</v>
      </c>
      <c r="M991" s="7"/>
      <c r="N991">
        <f t="shared" si="31"/>
        <v>0</v>
      </c>
    </row>
    <row r="992" spans="1:14" ht="45" customHeight="1" x14ac:dyDescent="0.35">
      <c r="A992" s="7" t="s">
        <v>607</v>
      </c>
      <c r="B992" t="str">
        <f>VLOOKUP(A992,[1]Sheet1!A:B,2,FALSE)</f>
        <v>CitraGrand Cibubur CBD</v>
      </c>
      <c r="C992" t="str">
        <f>VLOOKUP(B992,[1]Proyek!A:E,5,FALSE)</f>
        <v>Housing</v>
      </c>
      <c r="D992" s="8" t="s">
        <v>356</v>
      </c>
      <c r="E992" s="8" t="s">
        <v>16</v>
      </c>
      <c r="F992" s="7" t="s">
        <v>60</v>
      </c>
      <c r="G992" s="7" t="s">
        <v>68</v>
      </c>
      <c r="H992" s="9" t="s">
        <v>22</v>
      </c>
      <c r="I992" s="8" t="s">
        <v>23</v>
      </c>
      <c r="J992" s="8">
        <v>0</v>
      </c>
      <c r="K992" s="8">
        <v>0</v>
      </c>
      <c r="L992" s="5">
        <f t="shared" si="30"/>
        <v>0</v>
      </c>
      <c r="M992" s="7"/>
      <c r="N992">
        <f t="shared" si="31"/>
        <v>0</v>
      </c>
    </row>
    <row r="993" spans="1:14" ht="45" customHeight="1" x14ac:dyDescent="0.35">
      <c r="A993" s="7" t="s">
        <v>607</v>
      </c>
      <c r="B993" t="str">
        <f>VLOOKUP(A993,[1]Sheet1!A:B,2,FALSE)</f>
        <v>CitraGrand Cibubur CBD</v>
      </c>
      <c r="C993" t="str">
        <f>VLOOKUP(B993,[1]Proyek!A:E,5,FALSE)</f>
        <v>Housing</v>
      </c>
      <c r="D993" s="8" t="s">
        <v>356</v>
      </c>
      <c r="E993" s="8" t="s">
        <v>16</v>
      </c>
      <c r="F993" s="7" t="s">
        <v>60</v>
      </c>
      <c r="G993" s="7" t="s">
        <v>69</v>
      </c>
      <c r="H993" s="9" t="s">
        <v>22</v>
      </c>
      <c r="I993" s="8" t="s">
        <v>23</v>
      </c>
      <c r="J993" s="8">
        <v>0</v>
      </c>
      <c r="K993" s="8">
        <v>0</v>
      </c>
      <c r="L993" s="5">
        <f t="shared" si="30"/>
        <v>0</v>
      </c>
      <c r="M993" s="7"/>
      <c r="N993">
        <f t="shared" si="31"/>
        <v>0</v>
      </c>
    </row>
    <row r="994" spans="1:14" ht="45" customHeight="1" x14ac:dyDescent="0.35">
      <c r="A994" s="7" t="s">
        <v>607</v>
      </c>
      <c r="B994" t="str">
        <f>VLOOKUP(A994,[1]Sheet1!A:B,2,FALSE)</f>
        <v>CitraGrand Cibubur CBD</v>
      </c>
      <c r="C994" t="str">
        <f>VLOOKUP(B994,[1]Proyek!A:E,5,FALSE)</f>
        <v>Housing</v>
      </c>
      <c r="D994" s="8" t="s">
        <v>356</v>
      </c>
      <c r="E994" s="8" t="s">
        <v>16</v>
      </c>
      <c r="F994" s="7" t="s">
        <v>60</v>
      </c>
      <c r="G994" s="7" t="s">
        <v>70</v>
      </c>
      <c r="H994" s="9" t="s">
        <v>22</v>
      </c>
      <c r="I994" s="8" t="s">
        <v>23</v>
      </c>
      <c r="J994" s="8">
        <v>0</v>
      </c>
      <c r="K994" s="8">
        <v>0</v>
      </c>
      <c r="L994" s="5">
        <f t="shared" si="30"/>
        <v>0</v>
      </c>
      <c r="M994" s="7"/>
      <c r="N994">
        <f t="shared" si="31"/>
        <v>0</v>
      </c>
    </row>
    <row r="995" spans="1:14" ht="45" customHeight="1" x14ac:dyDescent="0.35">
      <c r="A995" s="7" t="s">
        <v>607</v>
      </c>
      <c r="B995" t="str">
        <f>VLOOKUP(A995,[1]Sheet1!A:B,2,FALSE)</f>
        <v>CitraGrand Cibubur CBD</v>
      </c>
      <c r="C995" t="str">
        <f>VLOOKUP(B995,[1]Proyek!A:E,5,FALSE)</f>
        <v>Housing</v>
      </c>
      <c r="D995" s="8" t="s">
        <v>356</v>
      </c>
      <c r="E995" s="8" t="s">
        <v>16</v>
      </c>
      <c r="F995" s="7" t="s">
        <v>60</v>
      </c>
      <c r="G995" s="7" t="s">
        <v>71</v>
      </c>
      <c r="H995" s="9" t="s">
        <v>22</v>
      </c>
      <c r="I995" s="8" t="s">
        <v>23</v>
      </c>
      <c r="J995" s="8">
        <v>0</v>
      </c>
      <c r="K995" s="8">
        <v>0</v>
      </c>
      <c r="L995" s="5">
        <f t="shared" si="30"/>
        <v>0</v>
      </c>
      <c r="M995" s="7"/>
      <c r="N995">
        <f t="shared" si="31"/>
        <v>0</v>
      </c>
    </row>
    <row r="996" spans="1:14" ht="45" customHeight="1" x14ac:dyDescent="0.35">
      <c r="A996" s="7" t="s">
        <v>607</v>
      </c>
      <c r="B996" t="str">
        <f>VLOOKUP(A996,[1]Sheet1!A:B,2,FALSE)</f>
        <v>CitraGrand Cibubur CBD</v>
      </c>
      <c r="C996" t="str">
        <f>VLOOKUP(B996,[1]Proyek!A:E,5,FALSE)</f>
        <v>Housing</v>
      </c>
      <c r="D996" s="8" t="s">
        <v>356</v>
      </c>
      <c r="E996" s="8" t="s">
        <v>16</v>
      </c>
      <c r="F996" s="7" t="s">
        <v>60</v>
      </c>
      <c r="G996" s="7" t="s">
        <v>149</v>
      </c>
      <c r="H996" s="9" t="s">
        <v>22</v>
      </c>
      <c r="I996" s="8" t="s">
        <v>23</v>
      </c>
      <c r="J996" s="8">
        <v>0</v>
      </c>
      <c r="K996" s="8">
        <v>0</v>
      </c>
      <c r="L996" s="5">
        <f t="shared" si="30"/>
        <v>0</v>
      </c>
      <c r="M996" s="7"/>
      <c r="N996">
        <f t="shared" si="31"/>
        <v>0</v>
      </c>
    </row>
    <row r="997" spans="1:14" ht="45" customHeight="1" x14ac:dyDescent="0.35">
      <c r="A997" s="4" t="s">
        <v>607</v>
      </c>
      <c r="B997" t="str">
        <f>VLOOKUP(A997,[1]Sheet1!A:B,2,FALSE)</f>
        <v>CitraGrand Cibubur CBD</v>
      </c>
      <c r="C997" t="str">
        <f>VLOOKUP(B997,[1]Proyek!A:E,5,FALSE)</f>
        <v>Housing</v>
      </c>
      <c r="D997" s="5" t="s">
        <v>356</v>
      </c>
      <c r="E997" s="5" t="s">
        <v>16</v>
      </c>
      <c r="F997" s="4" t="s">
        <v>60</v>
      </c>
      <c r="G997" s="4" t="s">
        <v>343</v>
      </c>
      <c r="H997" s="6" t="s">
        <v>608</v>
      </c>
      <c r="I997" s="5" t="s">
        <v>20</v>
      </c>
      <c r="J997" s="5">
        <v>2</v>
      </c>
      <c r="K997" s="5">
        <v>1</v>
      </c>
      <c r="L997" s="5">
        <f t="shared" si="30"/>
        <v>2</v>
      </c>
      <c r="M997" s="4"/>
      <c r="N997">
        <f t="shared" si="31"/>
        <v>0</v>
      </c>
    </row>
    <row r="998" spans="1:14" ht="45" customHeight="1" x14ac:dyDescent="0.35">
      <c r="A998" s="7" t="s">
        <v>607</v>
      </c>
      <c r="B998" t="str">
        <f>VLOOKUP(A998,[1]Sheet1!A:B,2,FALSE)</f>
        <v>CitraGrand Cibubur CBD</v>
      </c>
      <c r="C998" t="str">
        <f>VLOOKUP(B998,[1]Proyek!A:E,5,FALSE)</f>
        <v>Housing</v>
      </c>
      <c r="D998" s="8" t="s">
        <v>356</v>
      </c>
      <c r="E998" s="8" t="s">
        <v>16</v>
      </c>
      <c r="F998" s="7" t="s">
        <v>74</v>
      </c>
      <c r="G998" s="7" t="s">
        <v>344</v>
      </c>
      <c r="H998" s="9" t="s">
        <v>609</v>
      </c>
      <c r="I998" s="8" t="s">
        <v>20</v>
      </c>
      <c r="J998" s="8">
        <v>2</v>
      </c>
      <c r="K998" s="8">
        <v>1</v>
      </c>
      <c r="L998" s="5">
        <f t="shared" si="30"/>
        <v>2</v>
      </c>
      <c r="M998" s="7"/>
      <c r="N998">
        <f t="shared" si="31"/>
        <v>0</v>
      </c>
    </row>
    <row r="999" spans="1:14" ht="45" customHeight="1" x14ac:dyDescent="0.35">
      <c r="A999" s="7" t="s">
        <v>607</v>
      </c>
      <c r="B999" t="str">
        <f>VLOOKUP(A999,[1]Sheet1!A:B,2,FALSE)</f>
        <v>CitraGrand Cibubur CBD</v>
      </c>
      <c r="C999" t="str">
        <f>VLOOKUP(B999,[1]Proyek!A:E,5,FALSE)</f>
        <v>Housing</v>
      </c>
      <c r="D999" s="8" t="s">
        <v>356</v>
      </c>
      <c r="E999" s="8" t="s">
        <v>16</v>
      </c>
      <c r="F999" s="7" t="s">
        <v>74</v>
      </c>
      <c r="G999" s="7" t="s">
        <v>79</v>
      </c>
      <c r="H999" s="9" t="s">
        <v>22</v>
      </c>
      <c r="I999" s="8" t="s">
        <v>23</v>
      </c>
      <c r="J999" s="8">
        <v>0</v>
      </c>
      <c r="K999" s="8">
        <v>0</v>
      </c>
      <c r="L999" s="5">
        <f t="shared" si="30"/>
        <v>0</v>
      </c>
      <c r="M999" s="7"/>
      <c r="N999">
        <f t="shared" si="31"/>
        <v>0</v>
      </c>
    </row>
    <row r="1000" spans="1:14" ht="45" customHeight="1" x14ac:dyDescent="0.35">
      <c r="A1000" s="7" t="s">
        <v>607</v>
      </c>
      <c r="B1000" t="str">
        <f>VLOOKUP(A1000,[1]Sheet1!A:B,2,FALSE)</f>
        <v>CitraGrand Cibubur CBD</v>
      </c>
      <c r="C1000" t="str">
        <f>VLOOKUP(B1000,[1]Proyek!A:E,5,FALSE)</f>
        <v>Housing</v>
      </c>
      <c r="D1000" s="8" t="s">
        <v>356</v>
      </c>
      <c r="E1000" s="8" t="s">
        <v>16</v>
      </c>
      <c r="F1000" s="7" t="s">
        <v>74</v>
      </c>
      <c r="G1000" s="7" t="s">
        <v>346</v>
      </c>
      <c r="H1000" s="9" t="s">
        <v>22</v>
      </c>
      <c r="I1000" s="8" t="s">
        <v>23</v>
      </c>
      <c r="J1000" s="8">
        <v>0</v>
      </c>
      <c r="K1000" s="8">
        <v>0</v>
      </c>
      <c r="L1000" s="5">
        <f t="shared" si="30"/>
        <v>0</v>
      </c>
      <c r="M1000" s="7"/>
      <c r="N1000">
        <f t="shared" si="31"/>
        <v>0</v>
      </c>
    </row>
    <row r="1001" spans="1:14" ht="45" customHeight="1" x14ac:dyDescent="0.35">
      <c r="A1001" s="7" t="s">
        <v>607</v>
      </c>
      <c r="B1001" t="str">
        <f>VLOOKUP(A1001,[1]Sheet1!A:B,2,FALSE)</f>
        <v>CitraGrand Cibubur CBD</v>
      </c>
      <c r="C1001" t="str">
        <f>VLOOKUP(B1001,[1]Proyek!A:E,5,FALSE)</f>
        <v>Housing</v>
      </c>
      <c r="D1001" s="8" t="s">
        <v>356</v>
      </c>
      <c r="E1001" s="8" t="s">
        <v>16</v>
      </c>
      <c r="F1001" s="7" t="s">
        <v>83</v>
      </c>
      <c r="G1001" s="7" t="s">
        <v>84</v>
      </c>
      <c r="H1001" s="9" t="s">
        <v>22</v>
      </c>
      <c r="I1001" s="8" t="s">
        <v>23</v>
      </c>
      <c r="J1001" s="8">
        <v>0</v>
      </c>
      <c r="K1001" s="8">
        <v>0</v>
      </c>
      <c r="L1001" s="5">
        <f t="shared" si="30"/>
        <v>0</v>
      </c>
      <c r="M1001" s="7"/>
      <c r="N1001">
        <f t="shared" si="31"/>
        <v>0</v>
      </c>
    </row>
    <row r="1002" spans="1:14" ht="45" customHeight="1" x14ac:dyDescent="0.35">
      <c r="A1002" s="7" t="s">
        <v>607</v>
      </c>
      <c r="B1002" t="str">
        <f>VLOOKUP(A1002,[1]Sheet1!A:B,2,FALSE)</f>
        <v>CitraGrand Cibubur CBD</v>
      </c>
      <c r="C1002" t="str">
        <f>VLOOKUP(B1002,[1]Proyek!A:E,5,FALSE)</f>
        <v>Housing</v>
      </c>
      <c r="D1002" s="8" t="s">
        <v>356</v>
      </c>
      <c r="E1002" s="8" t="s">
        <v>16</v>
      </c>
      <c r="F1002" s="7" t="s">
        <v>83</v>
      </c>
      <c r="G1002" s="7" t="s">
        <v>85</v>
      </c>
      <c r="H1002" s="9" t="s">
        <v>22</v>
      </c>
      <c r="I1002" s="8" t="s">
        <v>23</v>
      </c>
      <c r="J1002" s="8">
        <v>0</v>
      </c>
      <c r="K1002" s="8">
        <v>0</v>
      </c>
      <c r="L1002" s="5">
        <f t="shared" si="30"/>
        <v>0</v>
      </c>
      <c r="M1002" s="7"/>
      <c r="N1002">
        <f t="shared" si="31"/>
        <v>0</v>
      </c>
    </row>
    <row r="1003" spans="1:14" ht="45" customHeight="1" x14ac:dyDescent="0.35">
      <c r="A1003" s="7" t="s">
        <v>607</v>
      </c>
      <c r="B1003" t="str">
        <f>VLOOKUP(A1003,[1]Sheet1!A:B,2,FALSE)</f>
        <v>CitraGrand Cibubur CBD</v>
      </c>
      <c r="C1003" t="str">
        <f>VLOOKUP(B1003,[1]Proyek!A:E,5,FALSE)</f>
        <v>Housing</v>
      </c>
      <c r="D1003" s="8" t="s">
        <v>356</v>
      </c>
      <c r="E1003" s="8" t="s">
        <v>16</v>
      </c>
      <c r="F1003" s="7" t="s">
        <v>83</v>
      </c>
      <c r="G1003" s="7" t="s">
        <v>86</v>
      </c>
      <c r="H1003" s="9" t="s">
        <v>22</v>
      </c>
      <c r="I1003" s="8" t="s">
        <v>23</v>
      </c>
      <c r="J1003" s="8">
        <v>0</v>
      </c>
      <c r="K1003" s="8">
        <v>0</v>
      </c>
      <c r="L1003" s="5">
        <f t="shared" si="30"/>
        <v>0</v>
      </c>
      <c r="M1003" s="7"/>
      <c r="N1003">
        <f t="shared" si="31"/>
        <v>0</v>
      </c>
    </row>
    <row r="1004" spans="1:14" ht="45" customHeight="1" x14ac:dyDescent="0.35">
      <c r="A1004" s="7" t="s">
        <v>607</v>
      </c>
      <c r="B1004" t="str">
        <f>VLOOKUP(A1004,[1]Sheet1!A:B,2,FALSE)</f>
        <v>CitraGrand Cibubur CBD</v>
      </c>
      <c r="C1004" t="str">
        <f>VLOOKUP(B1004,[1]Proyek!A:E,5,FALSE)</f>
        <v>Housing</v>
      </c>
      <c r="D1004" s="8" t="s">
        <v>356</v>
      </c>
      <c r="E1004" s="8" t="s">
        <v>16</v>
      </c>
      <c r="F1004" s="7" t="s">
        <v>83</v>
      </c>
      <c r="G1004" s="7" t="s">
        <v>90</v>
      </c>
      <c r="H1004" s="9" t="s">
        <v>22</v>
      </c>
      <c r="I1004" s="8" t="s">
        <v>23</v>
      </c>
      <c r="J1004" s="8">
        <v>0</v>
      </c>
      <c r="K1004" s="8">
        <v>0</v>
      </c>
      <c r="L1004" s="5">
        <f t="shared" si="30"/>
        <v>0</v>
      </c>
      <c r="M1004" s="7"/>
      <c r="N1004">
        <f t="shared" si="31"/>
        <v>0</v>
      </c>
    </row>
    <row r="1005" spans="1:14" ht="45" customHeight="1" x14ac:dyDescent="0.35">
      <c r="A1005" s="4" t="s">
        <v>607</v>
      </c>
      <c r="B1005" t="str">
        <f>VLOOKUP(A1005,[1]Sheet1!A:B,2,FALSE)</f>
        <v>CitraGrand Cibubur CBD</v>
      </c>
      <c r="C1005" t="str">
        <f>VLOOKUP(B1005,[1]Proyek!A:E,5,FALSE)</f>
        <v>Housing</v>
      </c>
      <c r="D1005" s="5" t="s">
        <v>356</v>
      </c>
      <c r="E1005" s="5" t="s">
        <v>16</v>
      </c>
      <c r="F1005" s="4" t="s">
        <v>91</v>
      </c>
      <c r="G1005" s="4" t="s">
        <v>92</v>
      </c>
      <c r="H1005" s="6" t="s">
        <v>610</v>
      </c>
      <c r="I1005" s="5" t="s">
        <v>20</v>
      </c>
      <c r="J1005" s="5">
        <v>2</v>
      </c>
      <c r="K1005" s="5">
        <v>2</v>
      </c>
      <c r="L1005" s="5">
        <f t="shared" si="30"/>
        <v>4</v>
      </c>
      <c r="M1005" s="4"/>
      <c r="N1005">
        <f t="shared" si="31"/>
        <v>0</v>
      </c>
    </row>
    <row r="1006" spans="1:14" ht="45" customHeight="1" x14ac:dyDescent="0.35">
      <c r="A1006" s="7" t="s">
        <v>607</v>
      </c>
      <c r="B1006" t="str">
        <f>VLOOKUP(A1006,[1]Sheet1!A:B,2,FALSE)</f>
        <v>CitraGrand Cibubur CBD</v>
      </c>
      <c r="C1006" t="str">
        <f>VLOOKUP(B1006,[1]Proyek!A:E,5,FALSE)</f>
        <v>Housing</v>
      </c>
      <c r="D1006" s="8" t="s">
        <v>356</v>
      </c>
      <c r="E1006" s="8" t="s">
        <v>16</v>
      </c>
      <c r="F1006" s="7" t="s">
        <v>91</v>
      </c>
      <c r="G1006" s="7" t="s">
        <v>95</v>
      </c>
      <c r="H1006" s="9" t="s">
        <v>22</v>
      </c>
      <c r="I1006" s="8" t="s">
        <v>23</v>
      </c>
      <c r="J1006" s="8">
        <v>0</v>
      </c>
      <c r="K1006" s="8">
        <v>0</v>
      </c>
      <c r="L1006" s="5">
        <f t="shared" si="30"/>
        <v>0</v>
      </c>
      <c r="M1006" s="7"/>
      <c r="N1006">
        <f t="shared" si="31"/>
        <v>0</v>
      </c>
    </row>
    <row r="1007" spans="1:14" ht="45" customHeight="1" x14ac:dyDescent="0.35">
      <c r="A1007" s="7" t="s">
        <v>607</v>
      </c>
      <c r="B1007" t="str">
        <f>VLOOKUP(A1007,[1]Sheet1!A:B,2,FALSE)</f>
        <v>CitraGrand Cibubur CBD</v>
      </c>
      <c r="C1007" t="str">
        <f>VLOOKUP(B1007,[1]Proyek!A:E,5,FALSE)</f>
        <v>Housing</v>
      </c>
      <c r="D1007" s="8" t="s">
        <v>356</v>
      </c>
      <c r="E1007" s="8" t="s">
        <v>16</v>
      </c>
      <c r="F1007" s="7" t="s">
        <v>91</v>
      </c>
      <c r="G1007" s="7" t="s">
        <v>97</v>
      </c>
      <c r="H1007" s="9" t="s">
        <v>22</v>
      </c>
      <c r="I1007" s="8" t="s">
        <v>23</v>
      </c>
      <c r="J1007" s="8">
        <v>0</v>
      </c>
      <c r="K1007" s="8">
        <v>0</v>
      </c>
      <c r="L1007" s="5">
        <f t="shared" si="30"/>
        <v>0</v>
      </c>
      <c r="M1007" s="7"/>
      <c r="N1007">
        <f t="shared" si="31"/>
        <v>0</v>
      </c>
    </row>
    <row r="1008" spans="1:14" ht="45" customHeight="1" x14ac:dyDescent="0.35">
      <c r="A1008" s="7" t="s">
        <v>607</v>
      </c>
      <c r="B1008" t="str">
        <f>VLOOKUP(A1008,[1]Sheet1!A:B,2,FALSE)</f>
        <v>CitraGrand Cibubur CBD</v>
      </c>
      <c r="C1008" t="str">
        <f>VLOOKUP(B1008,[1]Proyek!A:E,5,FALSE)</f>
        <v>Housing</v>
      </c>
      <c r="D1008" s="8" t="s">
        <v>356</v>
      </c>
      <c r="E1008" s="8" t="s">
        <v>16</v>
      </c>
      <c r="F1008" s="7" t="s">
        <v>98</v>
      </c>
      <c r="G1008" s="7" t="s">
        <v>99</v>
      </c>
      <c r="H1008" s="9" t="s">
        <v>22</v>
      </c>
      <c r="I1008" s="8" t="s">
        <v>23</v>
      </c>
      <c r="J1008" s="8">
        <v>0</v>
      </c>
      <c r="K1008" s="8">
        <v>0</v>
      </c>
      <c r="L1008" s="5">
        <f t="shared" si="30"/>
        <v>0</v>
      </c>
      <c r="M1008" s="7"/>
      <c r="N1008">
        <f t="shared" si="31"/>
        <v>0</v>
      </c>
    </row>
    <row r="1009" spans="1:14" ht="45" customHeight="1" x14ac:dyDescent="0.35">
      <c r="A1009" s="7" t="s">
        <v>607</v>
      </c>
      <c r="B1009" t="str">
        <f>VLOOKUP(A1009,[1]Sheet1!A:B,2,FALSE)</f>
        <v>CitraGrand Cibubur CBD</v>
      </c>
      <c r="C1009" t="str">
        <f>VLOOKUP(B1009,[1]Proyek!A:E,5,FALSE)</f>
        <v>Housing</v>
      </c>
      <c r="D1009" s="8" t="s">
        <v>356</v>
      </c>
      <c r="E1009" s="8" t="s">
        <v>16</v>
      </c>
      <c r="F1009" s="7" t="s">
        <v>98</v>
      </c>
      <c r="G1009" s="7" t="s">
        <v>611</v>
      </c>
      <c r="H1009" s="9" t="s">
        <v>22</v>
      </c>
      <c r="I1009" s="8" t="s">
        <v>23</v>
      </c>
      <c r="J1009" s="8">
        <v>0</v>
      </c>
      <c r="K1009" s="8">
        <v>0</v>
      </c>
      <c r="L1009" s="5">
        <f t="shared" si="30"/>
        <v>0</v>
      </c>
      <c r="M1009" s="7"/>
      <c r="N1009">
        <f t="shared" si="31"/>
        <v>0</v>
      </c>
    </row>
    <row r="1010" spans="1:14" ht="45" customHeight="1" x14ac:dyDescent="0.35">
      <c r="A1010" s="7" t="s">
        <v>607</v>
      </c>
      <c r="B1010" t="str">
        <f>VLOOKUP(A1010,[1]Sheet1!A:B,2,FALSE)</f>
        <v>CitraGrand Cibubur CBD</v>
      </c>
      <c r="C1010" t="str">
        <f>VLOOKUP(B1010,[1]Proyek!A:E,5,FALSE)</f>
        <v>Housing</v>
      </c>
      <c r="D1010" s="8" t="s">
        <v>356</v>
      </c>
      <c r="E1010" s="8" t="s">
        <v>16</v>
      </c>
      <c r="F1010" s="7" t="s">
        <v>98</v>
      </c>
      <c r="G1010" s="7" t="s">
        <v>612</v>
      </c>
      <c r="H1010" s="9" t="s">
        <v>22</v>
      </c>
      <c r="I1010" s="8" t="s">
        <v>23</v>
      </c>
      <c r="J1010" s="8">
        <v>0</v>
      </c>
      <c r="K1010" s="8">
        <v>0</v>
      </c>
      <c r="L1010" s="5">
        <f t="shared" si="30"/>
        <v>0</v>
      </c>
      <c r="M1010" s="7"/>
      <c r="N1010">
        <f t="shared" si="31"/>
        <v>0</v>
      </c>
    </row>
    <row r="1011" spans="1:14" ht="45" customHeight="1" x14ac:dyDescent="0.35">
      <c r="A1011" s="7" t="s">
        <v>607</v>
      </c>
      <c r="B1011" t="str">
        <f>VLOOKUP(A1011,[1]Sheet1!A:B,2,FALSE)</f>
        <v>CitraGrand Cibubur CBD</v>
      </c>
      <c r="C1011" t="str">
        <f>VLOOKUP(B1011,[1]Proyek!A:E,5,FALSE)</f>
        <v>Housing</v>
      </c>
      <c r="D1011" s="8" t="s">
        <v>356</v>
      </c>
      <c r="E1011" s="8" t="s">
        <v>16</v>
      </c>
      <c r="F1011" s="7" t="s">
        <v>98</v>
      </c>
      <c r="G1011" s="7" t="s">
        <v>223</v>
      </c>
      <c r="H1011" s="9" t="s">
        <v>22</v>
      </c>
      <c r="I1011" s="8" t="s">
        <v>23</v>
      </c>
      <c r="J1011" s="8">
        <v>0</v>
      </c>
      <c r="K1011" s="8">
        <v>0</v>
      </c>
      <c r="L1011" s="5">
        <f t="shared" si="30"/>
        <v>0</v>
      </c>
      <c r="M1011" s="7"/>
      <c r="N1011">
        <f t="shared" si="31"/>
        <v>0</v>
      </c>
    </row>
    <row r="1012" spans="1:14" ht="45" customHeight="1" x14ac:dyDescent="0.35">
      <c r="A1012" s="7" t="s">
        <v>607</v>
      </c>
      <c r="B1012" t="str">
        <f>VLOOKUP(A1012,[1]Sheet1!A:B,2,FALSE)</f>
        <v>CitraGrand Cibubur CBD</v>
      </c>
      <c r="C1012" t="str">
        <f>VLOOKUP(B1012,[1]Proyek!A:E,5,FALSE)</f>
        <v>Housing</v>
      </c>
      <c r="D1012" s="8" t="s">
        <v>356</v>
      </c>
      <c r="E1012" s="8" t="s">
        <v>16</v>
      </c>
      <c r="F1012" s="7" t="s">
        <v>102</v>
      </c>
      <c r="G1012" s="7" t="s">
        <v>103</v>
      </c>
      <c r="H1012" s="9" t="s">
        <v>22</v>
      </c>
      <c r="I1012" s="8" t="s">
        <v>23</v>
      </c>
      <c r="J1012" s="8">
        <v>0</v>
      </c>
      <c r="K1012" s="8">
        <v>0</v>
      </c>
      <c r="L1012" s="5">
        <f t="shared" si="30"/>
        <v>0</v>
      </c>
      <c r="M1012" s="7"/>
      <c r="N1012">
        <f t="shared" si="31"/>
        <v>0</v>
      </c>
    </row>
    <row r="1013" spans="1:14" ht="45" customHeight="1" x14ac:dyDescent="0.35">
      <c r="A1013" s="7" t="s">
        <v>607</v>
      </c>
      <c r="B1013" t="str">
        <f>VLOOKUP(A1013,[1]Sheet1!A:B,2,FALSE)</f>
        <v>CitraGrand Cibubur CBD</v>
      </c>
      <c r="C1013" t="str">
        <f>VLOOKUP(B1013,[1]Proyek!A:E,5,FALSE)</f>
        <v>Housing</v>
      </c>
      <c r="D1013" s="8" t="s">
        <v>356</v>
      </c>
      <c r="E1013" s="8" t="s">
        <v>16</v>
      </c>
      <c r="F1013" s="7" t="s">
        <v>102</v>
      </c>
      <c r="G1013" s="7" t="s">
        <v>104</v>
      </c>
      <c r="H1013" s="9" t="s">
        <v>22</v>
      </c>
      <c r="I1013" s="8" t="s">
        <v>23</v>
      </c>
      <c r="J1013" s="8">
        <v>0</v>
      </c>
      <c r="K1013" s="8">
        <v>0</v>
      </c>
      <c r="L1013" s="5">
        <f t="shared" si="30"/>
        <v>0</v>
      </c>
      <c r="M1013" s="7"/>
      <c r="N1013">
        <f t="shared" si="31"/>
        <v>0</v>
      </c>
    </row>
    <row r="1014" spans="1:14" ht="45" customHeight="1" x14ac:dyDescent="0.35">
      <c r="A1014" s="7" t="s">
        <v>607</v>
      </c>
      <c r="B1014" t="str">
        <f>VLOOKUP(A1014,[1]Sheet1!A:B,2,FALSE)</f>
        <v>CitraGrand Cibubur CBD</v>
      </c>
      <c r="C1014" t="str">
        <f>VLOOKUP(B1014,[1]Proyek!A:E,5,FALSE)</f>
        <v>Housing</v>
      </c>
      <c r="D1014" s="8" t="s">
        <v>356</v>
      </c>
      <c r="E1014" s="8" t="s">
        <v>16</v>
      </c>
      <c r="F1014" s="7" t="s">
        <v>102</v>
      </c>
      <c r="G1014" s="7" t="s">
        <v>351</v>
      </c>
      <c r="H1014" s="9" t="s">
        <v>22</v>
      </c>
      <c r="I1014" s="8" t="s">
        <v>23</v>
      </c>
      <c r="J1014" s="8">
        <v>0</v>
      </c>
      <c r="K1014" s="8">
        <v>0</v>
      </c>
      <c r="L1014" s="5">
        <f t="shared" si="30"/>
        <v>0</v>
      </c>
      <c r="M1014" s="7"/>
      <c r="N1014">
        <f t="shared" si="31"/>
        <v>0</v>
      </c>
    </row>
    <row r="1015" spans="1:14" ht="45" customHeight="1" x14ac:dyDescent="0.35">
      <c r="A1015" s="4" t="s">
        <v>607</v>
      </c>
      <c r="B1015" t="str">
        <f>VLOOKUP(A1015,[1]Sheet1!A:B,2,FALSE)</f>
        <v>CitraGrand Cibubur CBD</v>
      </c>
      <c r="C1015" t="str">
        <f>VLOOKUP(B1015,[1]Proyek!A:E,5,FALSE)</f>
        <v>Housing</v>
      </c>
      <c r="D1015" s="5" t="s">
        <v>356</v>
      </c>
      <c r="E1015" s="5" t="s">
        <v>16</v>
      </c>
      <c r="F1015" s="4" t="s">
        <v>102</v>
      </c>
      <c r="G1015" s="4" t="s">
        <v>108</v>
      </c>
      <c r="H1015" s="6" t="s">
        <v>613</v>
      </c>
      <c r="I1015" s="5" t="s">
        <v>20</v>
      </c>
      <c r="J1015" s="5">
        <v>2</v>
      </c>
      <c r="K1015" s="5">
        <v>2</v>
      </c>
      <c r="L1015" s="5">
        <f t="shared" si="30"/>
        <v>4</v>
      </c>
      <c r="M1015" s="4"/>
      <c r="N1015">
        <f t="shared" si="31"/>
        <v>0</v>
      </c>
    </row>
    <row r="1016" spans="1:14" ht="45" customHeight="1" x14ac:dyDescent="0.35">
      <c r="A1016" s="4" t="s">
        <v>607</v>
      </c>
      <c r="B1016" t="str">
        <f>VLOOKUP(A1016,[1]Sheet1!A:B,2,FALSE)</f>
        <v>CitraGrand Cibubur CBD</v>
      </c>
      <c r="C1016" t="str">
        <f>VLOOKUP(B1016,[1]Proyek!A:E,5,FALSE)</f>
        <v>Housing</v>
      </c>
      <c r="D1016" s="5" t="s">
        <v>356</v>
      </c>
      <c r="E1016" s="5" t="s">
        <v>16</v>
      </c>
      <c r="F1016" s="4" t="s">
        <v>102</v>
      </c>
      <c r="G1016" s="4" t="s">
        <v>110</v>
      </c>
      <c r="H1016" s="6" t="s">
        <v>614</v>
      </c>
      <c r="I1016" s="5" t="s">
        <v>20</v>
      </c>
      <c r="J1016" s="5">
        <v>2</v>
      </c>
      <c r="K1016" s="5">
        <v>1.5</v>
      </c>
      <c r="L1016" s="5">
        <f t="shared" si="30"/>
        <v>3</v>
      </c>
      <c r="M1016" s="4"/>
      <c r="N1016">
        <f t="shared" si="31"/>
        <v>1</v>
      </c>
    </row>
    <row r="1017" spans="1:14" ht="45" customHeight="1" x14ac:dyDescent="0.35">
      <c r="A1017" s="7" t="s">
        <v>607</v>
      </c>
      <c r="B1017" t="str">
        <f>VLOOKUP(A1017,[1]Sheet1!A:B,2,FALSE)</f>
        <v>CitraGrand Cibubur CBD</v>
      </c>
      <c r="C1017" t="str">
        <f>VLOOKUP(B1017,[1]Proyek!A:E,5,FALSE)</f>
        <v>Housing</v>
      </c>
      <c r="D1017" s="8" t="s">
        <v>356</v>
      </c>
      <c r="E1017" s="8" t="s">
        <v>16</v>
      </c>
      <c r="F1017" s="7" t="s">
        <v>102</v>
      </c>
      <c r="G1017" s="7" t="s">
        <v>112</v>
      </c>
      <c r="H1017" s="9" t="s">
        <v>22</v>
      </c>
      <c r="I1017" s="8" t="s">
        <v>23</v>
      </c>
      <c r="J1017" s="8">
        <v>0</v>
      </c>
      <c r="K1017" s="8">
        <v>0</v>
      </c>
      <c r="L1017" s="5">
        <f t="shared" si="30"/>
        <v>0</v>
      </c>
      <c r="M1017" s="7"/>
      <c r="N1017">
        <f t="shared" si="31"/>
        <v>0</v>
      </c>
    </row>
    <row r="1018" spans="1:14" ht="45" customHeight="1" x14ac:dyDescent="0.35">
      <c r="A1018" s="4" t="s">
        <v>607</v>
      </c>
      <c r="B1018" t="str">
        <f>VLOOKUP(A1018,[1]Sheet1!A:B,2,FALSE)</f>
        <v>CitraGrand Cibubur CBD</v>
      </c>
      <c r="C1018" t="str">
        <f>VLOOKUP(B1018,[1]Proyek!A:E,5,FALSE)</f>
        <v>Housing</v>
      </c>
      <c r="D1018" s="5" t="s">
        <v>356</v>
      </c>
      <c r="E1018" s="5" t="s">
        <v>16</v>
      </c>
      <c r="F1018" s="4" t="s">
        <v>102</v>
      </c>
      <c r="G1018" s="4" t="s">
        <v>113</v>
      </c>
      <c r="H1018" s="6" t="s">
        <v>615</v>
      </c>
      <c r="I1018" s="5" t="s">
        <v>20</v>
      </c>
      <c r="J1018" s="5">
        <v>2</v>
      </c>
      <c r="K1018" s="5">
        <v>3</v>
      </c>
      <c r="L1018" s="5">
        <f t="shared" si="30"/>
        <v>6</v>
      </c>
      <c r="M1018" s="4"/>
      <c r="N1018">
        <f t="shared" si="31"/>
        <v>0</v>
      </c>
    </row>
    <row r="1019" spans="1:14" ht="45" customHeight="1" x14ac:dyDescent="0.35">
      <c r="A1019" s="7" t="s">
        <v>607</v>
      </c>
      <c r="B1019" t="str">
        <f>VLOOKUP(A1019,[1]Sheet1!A:B,2,FALSE)</f>
        <v>CitraGrand Cibubur CBD</v>
      </c>
      <c r="C1019" t="str">
        <f>VLOOKUP(B1019,[1]Proyek!A:E,5,FALSE)</f>
        <v>Housing</v>
      </c>
      <c r="D1019" s="8" t="s">
        <v>356</v>
      </c>
      <c r="E1019" s="8" t="s">
        <v>16</v>
      </c>
      <c r="F1019" s="7" t="s">
        <v>102</v>
      </c>
      <c r="G1019" s="7" t="s">
        <v>114</v>
      </c>
      <c r="H1019" s="9" t="s">
        <v>22</v>
      </c>
      <c r="I1019" s="8" t="s">
        <v>23</v>
      </c>
      <c r="J1019" s="8">
        <v>0</v>
      </c>
      <c r="K1019" s="8">
        <v>0</v>
      </c>
      <c r="L1019" s="5">
        <f t="shared" si="30"/>
        <v>0</v>
      </c>
      <c r="M1019" s="7"/>
      <c r="N1019">
        <f t="shared" si="31"/>
        <v>0</v>
      </c>
    </row>
    <row r="1020" spans="1:14" ht="45" customHeight="1" x14ac:dyDescent="0.35">
      <c r="A1020" s="4" t="s">
        <v>607</v>
      </c>
      <c r="B1020" t="str">
        <f>VLOOKUP(A1020,[1]Sheet1!A:B,2,FALSE)</f>
        <v>CitraGrand Cibubur CBD</v>
      </c>
      <c r="C1020" t="str">
        <f>VLOOKUP(B1020,[1]Proyek!A:E,5,FALSE)</f>
        <v>Housing</v>
      </c>
      <c r="D1020" s="5" t="s">
        <v>356</v>
      </c>
      <c r="E1020" s="5" t="s">
        <v>16</v>
      </c>
      <c r="F1020" s="4" t="s">
        <v>102</v>
      </c>
      <c r="G1020" s="4" t="s">
        <v>115</v>
      </c>
      <c r="H1020" s="6" t="s">
        <v>616</v>
      </c>
      <c r="I1020" s="5" t="s">
        <v>20</v>
      </c>
      <c r="J1020" s="5">
        <v>2</v>
      </c>
      <c r="K1020" s="5">
        <v>2.5</v>
      </c>
      <c r="L1020" s="5">
        <f t="shared" si="30"/>
        <v>5</v>
      </c>
      <c r="M1020" s="4"/>
      <c r="N1020">
        <f t="shared" si="31"/>
        <v>1</v>
      </c>
    </row>
    <row r="1021" spans="1:14" ht="45" customHeight="1" x14ac:dyDescent="0.35">
      <c r="A1021" s="4" t="s">
        <v>607</v>
      </c>
      <c r="B1021" t="str">
        <f>VLOOKUP(A1021,[1]Sheet1!A:B,2,FALSE)</f>
        <v>CitraGrand Cibubur CBD</v>
      </c>
      <c r="C1021" t="str">
        <f>VLOOKUP(B1021,[1]Proyek!A:E,5,FALSE)</f>
        <v>Housing</v>
      </c>
      <c r="D1021" s="5" t="s">
        <v>356</v>
      </c>
      <c r="E1021" s="5" t="s">
        <v>16</v>
      </c>
      <c r="F1021" s="4" t="s">
        <v>116</v>
      </c>
      <c r="G1021" s="4" t="s">
        <v>39</v>
      </c>
      <c r="H1021" s="6" t="s">
        <v>617</v>
      </c>
      <c r="I1021" s="5" t="s">
        <v>20</v>
      </c>
      <c r="J1021" s="5">
        <v>2</v>
      </c>
      <c r="K1021" s="5">
        <v>1</v>
      </c>
      <c r="L1021" s="5">
        <f t="shared" si="30"/>
        <v>2</v>
      </c>
      <c r="M1021" s="4"/>
      <c r="N1021">
        <f t="shared" si="31"/>
        <v>0</v>
      </c>
    </row>
    <row r="1022" spans="1:14" ht="45" customHeight="1" x14ac:dyDescent="0.35">
      <c r="A1022" s="7" t="s">
        <v>607</v>
      </c>
      <c r="B1022" t="str">
        <f>VLOOKUP(A1022,[1]Sheet1!A:B,2,FALSE)</f>
        <v>CitraGrand Cibubur CBD</v>
      </c>
      <c r="C1022" t="str">
        <f>VLOOKUP(B1022,[1]Proyek!A:E,5,FALSE)</f>
        <v>Housing</v>
      </c>
      <c r="D1022" s="8" t="s">
        <v>356</v>
      </c>
      <c r="E1022" s="8" t="s">
        <v>16</v>
      </c>
      <c r="F1022" s="7" t="s">
        <v>116</v>
      </c>
      <c r="G1022" s="7" t="s">
        <v>41</v>
      </c>
      <c r="H1022" s="9" t="s">
        <v>22</v>
      </c>
      <c r="I1022" s="8" t="s">
        <v>23</v>
      </c>
      <c r="J1022" s="8">
        <v>0</v>
      </c>
      <c r="K1022" s="8">
        <v>0</v>
      </c>
      <c r="L1022" s="5">
        <f t="shared" si="30"/>
        <v>0</v>
      </c>
      <c r="M1022" s="7"/>
      <c r="N1022">
        <f t="shared" si="31"/>
        <v>0</v>
      </c>
    </row>
    <row r="1023" spans="1:14" ht="45" customHeight="1" x14ac:dyDescent="0.35">
      <c r="A1023" s="4" t="s">
        <v>607</v>
      </c>
      <c r="B1023" t="str">
        <f>VLOOKUP(A1023,[1]Sheet1!A:B,2,FALSE)</f>
        <v>CitraGrand Cibubur CBD</v>
      </c>
      <c r="C1023" t="str">
        <f>VLOOKUP(B1023,[1]Proyek!A:E,5,FALSE)</f>
        <v>Housing</v>
      </c>
      <c r="D1023" s="5" t="s">
        <v>356</v>
      </c>
      <c r="E1023" s="5" t="s">
        <v>16</v>
      </c>
      <c r="F1023" s="4" t="s">
        <v>116</v>
      </c>
      <c r="G1023" s="4" t="s">
        <v>43</v>
      </c>
      <c r="H1023" s="6" t="s">
        <v>618</v>
      </c>
      <c r="I1023" s="5" t="s">
        <v>20</v>
      </c>
      <c r="J1023" s="5">
        <v>2</v>
      </c>
      <c r="K1023" s="5">
        <v>1</v>
      </c>
      <c r="L1023" s="5">
        <f t="shared" si="30"/>
        <v>2</v>
      </c>
      <c r="M1023" s="4"/>
      <c r="N1023">
        <f t="shared" si="31"/>
        <v>1</v>
      </c>
    </row>
    <row r="1024" spans="1:14" ht="45" customHeight="1" x14ac:dyDescent="0.35">
      <c r="A1024" s="7" t="s">
        <v>607</v>
      </c>
      <c r="B1024" t="str">
        <f>VLOOKUP(A1024,[1]Sheet1!A:B,2,FALSE)</f>
        <v>CitraGrand Cibubur CBD</v>
      </c>
      <c r="C1024" t="str">
        <f>VLOOKUP(B1024,[1]Proyek!A:E,5,FALSE)</f>
        <v>Housing</v>
      </c>
      <c r="D1024" s="8" t="s">
        <v>356</v>
      </c>
      <c r="E1024" s="8" t="s">
        <v>16</v>
      </c>
      <c r="F1024" s="7" t="s">
        <v>116</v>
      </c>
      <c r="G1024" s="7" t="s">
        <v>120</v>
      </c>
      <c r="H1024" s="9" t="s">
        <v>22</v>
      </c>
      <c r="I1024" s="8" t="s">
        <v>23</v>
      </c>
      <c r="J1024" s="8">
        <v>0</v>
      </c>
      <c r="K1024" s="8">
        <v>0</v>
      </c>
      <c r="L1024" s="5">
        <f t="shared" si="30"/>
        <v>0</v>
      </c>
      <c r="M1024" s="7"/>
      <c r="N1024">
        <f t="shared" si="31"/>
        <v>0</v>
      </c>
    </row>
    <row r="1025" spans="1:14" ht="45" customHeight="1" x14ac:dyDescent="0.35">
      <c r="A1025" s="7" t="s">
        <v>607</v>
      </c>
      <c r="B1025" t="str">
        <f>VLOOKUP(A1025,[1]Sheet1!A:B,2,FALSE)</f>
        <v>CitraGrand Cibubur CBD</v>
      </c>
      <c r="C1025" t="str">
        <f>VLOOKUP(B1025,[1]Proyek!A:E,5,FALSE)</f>
        <v>Housing</v>
      </c>
      <c r="D1025" s="8" t="s">
        <v>356</v>
      </c>
      <c r="E1025" s="8" t="s">
        <v>16</v>
      </c>
      <c r="F1025" s="7" t="s">
        <v>116</v>
      </c>
      <c r="G1025" s="7" t="s">
        <v>121</v>
      </c>
      <c r="H1025" s="9" t="s">
        <v>22</v>
      </c>
      <c r="I1025" s="8" t="s">
        <v>23</v>
      </c>
      <c r="J1025" s="8">
        <v>0</v>
      </c>
      <c r="K1025" s="8">
        <v>0</v>
      </c>
      <c r="L1025" s="5">
        <f t="shared" si="30"/>
        <v>0</v>
      </c>
      <c r="M1025" s="7"/>
      <c r="N1025">
        <f t="shared" si="31"/>
        <v>0</v>
      </c>
    </row>
    <row r="1026" spans="1:14" ht="45" customHeight="1" x14ac:dyDescent="0.35">
      <c r="A1026" s="7" t="s">
        <v>607</v>
      </c>
      <c r="B1026" t="str">
        <f>VLOOKUP(A1026,[1]Sheet1!A:B,2,FALSE)</f>
        <v>CitraGrand Cibubur CBD</v>
      </c>
      <c r="C1026" t="str">
        <f>VLOOKUP(B1026,[1]Proyek!A:E,5,FALSE)</f>
        <v>Housing</v>
      </c>
      <c r="D1026" s="8" t="s">
        <v>356</v>
      </c>
      <c r="E1026" s="8" t="s">
        <v>16</v>
      </c>
      <c r="F1026" s="7" t="s">
        <v>116</v>
      </c>
      <c r="G1026" s="7" t="s">
        <v>123</v>
      </c>
      <c r="H1026" s="9" t="s">
        <v>22</v>
      </c>
      <c r="I1026" s="8" t="s">
        <v>23</v>
      </c>
      <c r="J1026" s="8">
        <v>0</v>
      </c>
      <c r="K1026" s="8">
        <v>0</v>
      </c>
      <c r="L1026" s="5">
        <f t="shared" si="30"/>
        <v>0</v>
      </c>
      <c r="M1026" s="7"/>
      <c r="N1026">
        <f t="shared" si="31"/>
        <v>0</v>
      </c>
    </row>
    <row r="1027" spans="1:14" ht="45" customHeight="1" x14ac:dyDescent="0.35">
      <c r="A1027" s="4" t="s">
        <v>607</v>
      </c>
      <c r="B1027" t="str">
        <f>VLOOKUP(A1027,[1]Sheet1!A:B,2,FALSE)</f>
        <v>CitraGrand Cibubur CBD</v>
      </c>
      <c r="C1027" t="str">
        <f>VLOOKUP(B1027,[1]Proyek!A:E,5,FALSE)</f>
        <v>Housing</v>
      </c>
      <c r="D1027" s="5" t="s">
        <v>356</v>
      </c>
      <c r="E1027" s="5" t="s">
        <v>16</v>
      </c>
      <c r="F1027" s="4" t="s">
        <v>396</v>
      </c>
      <c r="G1027" s="4" t="s">
        <v>145</v>
      </c>
      <c r="H1027" s="6" t="s">
        <v>619</v>
      </c>
      <c r="I1027" s="5" t="s">
        <v>20</v>
      </c>
      <c r="J1027" s="5">
        <v>1</v>
      </c>
      <c r="K1027" s="5">
        <v>3</v>
      </c>
      <c r="L1027" s="5">
        <f t="shared" ref="L1027:L1090" si="32">J1027*K1027</f>
        <v>3</v>
      </c>
      <c r="M1027" s="4"/>
      <c r="N1027">
        <f t="shared" ref="N1027:N1090" si="33">IF(H1027="",0,(LEN(H1027)-LEN(SUBSTITUTE(LOWER(H1027),"temuan ulangan","")))/LEN("temuan ulangan")+(LEN(H1027)-LEN(SUBSTITUTE(H1027,"(TU)","")))/LEN("(TU)"))</f>
        <v>0</v>
      </c>
    </row>
    <row r="1028" spans="1:14" ht="45" customHeight="1" x14ac:dyDescent="0.35">
      <c r="A1028" s="7" t="s">
        <v>607</v>
      </c>
      <c r="B1028" t="str">
        <f>VLOOKUP(A1028,[1]Sheet1!A:B,2,FALSE)</f>
        <v>CitraGrand Cibubur CBD</v>
      </c>
      <c r="C1028" t="str">
        <f>VLOOKUP(B1028,[1]Proyek!A:E,5,FALSE)</f>
        <v>Housing</v>
      </c>
      <c r="D1028" s="8" t="s">
        <v>356</v>
      </c>
      <c r="E1028" s="8" t="s">
        <v>16</v>
      </c>
      <c r="F1028" s="7" t="s">
        <v>396</v>
      </c>
      <c r="G1028" s="7" t="s">
        <v>53</v>
      </c>
      <c r="H1028" s="9" t="s">
        <v>22</v>
      </c>
      <c r="I1028" s="8" t="s">
        <v>23</v>
      </c>
      <c r="J1028" s="8">
        <v>0</v>
      </c>
      <c r="K1028" s="8">
        <v>0</v>
      </c>
      <c r="L1028" s="5">
        <f t="shared" si="32"/>
        <v>0</v>
      </c>
      <c r="M1028" s="7"/>
      <c r="N1028">
        <f t="shared" si="33"/>
        <v>0</v>
      </c>
    </row>
    <row r="1029" spans="1:14" ht="45" customHeight="1" x14ac:dyDescent="0.35">
      <c r="A1029" s="4" t="s">
        <v>607</v>
      </c>
      <c r="B1029" t="str">
        <f>VLOOKUP(A1029,[1]Sheet1!A:B,2,FALSE)</f>
        <v>CitraGrand Cibubur CBD</v>
      </c>
      <c r="C1029" t="str">
        <f>VLOOKUP(B1029,[1]Proyek!A:E,5,FALSE)</f>
        <v>Housing</v>
      </c>
      <c r="D1029" s="5" t="s">
        <v>356</v>
      </c>
      <c r="E1029" s="5" t="s">
        <v>16</v>
      </c>
      <c r="F1029" s="4" t="s">
        <v>396</v>
      </c>
      <c r="G1029" s="4" t="s">
        <v>354</v>
      </c>
      <c r="H1029" s="6" t="s">
        <v>620</v>
      </c>
      <c r="I1029" s="5" t="s">
        <v>20</v>
      </c>
      <c r="J1029" s="5">
        <v>2</v>
      </c>
      <c r="K1029" s="5">
        <v>1</v>
      </c>
      <c r="L1029" s="5">
        <f t="shared" si="32"/>
        <v>2</v>
      </c>
      <c r="M1029" s="4"/>
      <c r="N1029">
        <f t="shared" si="33"/>
        <v>0</v>
      </c>
    </row>
    <row r="1030" spans="1:14" ht="45" customHeight="1" x14ac:dyDescent="0.35">
      <c r="A1030" s="7" t="s">
        <v>621</v>
      </c>
      <c r="B1030" t="str">
        <f>VLOOKUP(A1030,[1]Sheet1!A:B,2,FALSE)</f>
        <v>CitraGrand Semarang</v>
      </c>
      <c r="C1030" t="str">
        <f>VLOOKUP(B1030,[1]Proyek!A:E,5,FALSE)</f>
        <v>Housing</v>
      </c>
      <c r="D1030" s="8" t="s">
        <v>356</v>
      </c>
      <c r="E1030" s="8" t="s">
        <v>16</v>
      </c>
      <c r="F1030" s="7" t="s">
        <v>60</v>
      </c>
      <c r="G1030" s="7" t="s">
        <v>61</v>
      </c>
      <c r="H1030" s="9" t="s">
        <v>22</v>
      </c>
      <c r="I1030" s="8" t="s">
        <v>23</v>
      </c>
      <c r="J1030" s="8">
        <v>0</v>
      </c>
      <c r="K1030" s="8">
        <v>0</v>
      </c>
      <c r="L1030" s="5">
        <f t="shared" si="32"/>
        <v>0</v>
      </c>
      <c r="M1030" s="7"/>
      <c r="N1030">
        <f t="shared" si="33"/>
        <v>0</v>
      </c>
    </row>
    <row r="1031" spans="1:14" ht="45" customHeight="1" x14ac:dyDescent="0.35">
      <c r="A1031" s="7" t="s">
        <v>621</v>
      </c>
      <c r="B1031" t="str">
        <f>VLOOKUP(A1031,[1]Sheet1!A:B,2,FALSE)</f>
        <v>CitraGrand Semarang</v>
      </c>
      <c r="C1031" t="str">
        <f>VLOOKUP(B1031,[1]Proyek!A:E,5,FALSE)</f>
        <v>Housing</v>
      </c>
      <c r="D1031" s="8" t="s">
        <v>356</v>
      </c>
      <c r="E1031" s="8" t="s">
        <v>16</v>
      </c>
      <c r="F1031" s="7" t="s">
        <v>60</v>
      </c>
      <c r="G1031" s="7" t="s">
        <v>62</v>
      </c>
      <c r="H1031" s="9" t="s">
        <v>22</v>
      </c>
      <c r="I1031" s="8" t="s">
        <v>23</v>
      </c>
      <c r="J1031" s="8">
        <v>0</v>
      </c>
      <c r="K1031" s="8">
        <v>0</v>
      </c>
      <c r="L1031" s="5">
        <f t="shared" si="32"/>
        <v>0</v>
      </c>
      <c r="M1031" s="7"/>
      <c r="N1031">
        <f t="shared" si="33"/>
        <v>0</v>
      </c>
    </row>
    <row r="1032" spans="1:14" ht="45" customHeight="1" x14ac:dyDescent="0.35">
      <c r="A1032" s="7" t="s">
        <v>621</v>
      </c>
      <c r="B1032" t="str">
        <f>VLOOKUP(A1032,[1]Sheet1!A:B,2,FALSE)</f>
        <v>CitraGrand Semarang</v>
      </c>
      <c r="C1032" t="str">
        <f>VLOOKUP(B1032,[1]Proyek!A:E,5,FALSE)</f>
        <v>Housing</v>
      </c>
      <c r="D1032" s="8" t="s">
        <v>356</v>
      </c>
      <c r="E1032" s="8" t="s">
        <v>16</v>
      </c>
      <c r="F1032" s="7" t="s">
        <v>60</v>
      </c>
      <c r="G1032" s="7" t="s">
        <v>63</v>
      </c>
      <c r="H1032" s="9" t="s">
        <v>22</v>
      </c>
      <c r="I1032" s="8" t="s">
        <v>23</v>
      </c>
      <c r="J1032" s="8">
        <v>0</v>
      </c>
      <c r="K1032" s="8">
        <v>0</v>
      </c>
      <c r="L1032" s="5">
        <f t="shared" si="32"/>
        <v>0</v>
      </c>
      <c r="M1032" s="7"/>
      <c r="N1032">
        <f t="shared" si="33"/>
        <v>0</v>
      </c>
    </row>
    <row r="1033" spans="1:14" ht="45" customHeight="1" x14ac:dyDescent="0.35">
      <c r="A1033" s="7" t="s">
        <v>621</v>
      </c>
      <c r="B1033" t="str">
        <f>VLOOKUP(A1033,[1]Sheet1!A:B,2,FALSE)</f>
        <v>CitraGrand Semarang</v>
      </c>
      <c r="C1033" t="str">
        <f>VLOOKUP(B1033,[1]Proyek!A:E,5,FALSE)</f>
        <v>Housing</v>
      </c>
      <c r="D1033" s="8" t="s">
        <v>356</v>
      </c>
      <c r="E1033" s="8" t="s">
        <v>16</v>
      </c>
      <c r="F1033" s="7" t="s">
        <v>60</v>
      </c>
      <c r="G1033" s="7" t="s">
        <v>64</v>
      </c>
      <c r="H1033" s="9" t="s">
        <v>22</v>
      </c>
      <c r="I1033" s="8" t="s">
        <v>23</v>
      </c>
      <c r="J1033" s="8">
        <v>0</v>
      </c>
      <c r="K1033" s="8">
        <v>0</v>
      </c>
      <c r="L1033" s="5">
        <f t="shared" si="32"/>
        <v>0</v>
      </c>
      <c r="M1033" s="7"/>
      <c r="N1033">
        <f t="shared" si="33"/>
        <v>0</v>
      </c>
    </row>
    <row r="1034" spans="1:14" ht="45" customHeight="1" x14ac:dyDescent="0.35">
      <c r="A1034" s="4" t="s">
        <v>621</v>
      </c>
      <c r="B1034" t="str">
        <f>VLOOKUP(A1034,[1]Sheet1!A:B,2,FALSE)</f>
        <v>CitraGrand Semarang</v>
      </c>
      <c r="C1034" t="str">
        <f>VLOOKUP(B1034,[1]Proyek!A:E,5,FALSE)</f>
        <v>Housing</v>
      </c>
      <c r="D1034" s="5" t="s">
        <v>356</v>
      </c>
      <c r="E1034" s="5" t="s">
        <v>16</v>
      </c>
      <c r="F1034" s="4" t="s">
        <v>60</v>
      </c>
      <c r="G1034" s="4" t="s">
        <v>65</v>
      </c>
      <c r="H1034" s="6" t="s">
        <v>622</v>
      </c>
      <c r="I1034" s="5" t="s">
        <v>20</v>
      </c>
      <c r="J1034" s="5">
        <v>2</v>
      </c>
      <c r="K1034" s="5">
        <v>1</v>
      </c>
      <c r="L1034" s="5">
        <f t="shared" si="32"/>
        <v>2</v>
      </c>
      <c r="M1034" s="4"/>
      <c r="N1034">
        <f t="shared" si="33"/>
        <v>0</v>
      </c>
    </row>
    <row r="1035" spans="1:14" ht="45" customHeight="1" x14ac:dyDescent="0.35">
      <c r="A1035" s="7" t="s">
        <v>621</v>
      </c>
      <c r="B1035" t="str">
        <f>VLOOKUP(A1035,[1]Sheet1!A:B,2,FALSE)</f>
        <v>CitraGrand Semarang</v>
      </c>
      <c r="C1035" t="str">
        <f>VLOOKUP(B1035,[1]Proyek!A:E,5,FALSE)</f>
        <v>Housing</v>
      </c>
      <c r="D1035" s="8" t="s">
        <v>356</v>
      </c>
      <c r="E1035" s="8" t="s">
        <v>16</v>
      </c>
      <c r="F1035" s="7" t="s">
        <v>60</v>
      </c>
      <c r="G1035" s="7" t="s">
        <v>67</v>
      </c>
      <c r="H1035" s="9" t="s">
        <v>22</v>
      </c>
      <c r="I1035" s="8" t="s">
        <v>23</v>
      </c>
      <c r="J1035" s="8">
        <v>0</v>
      </c>
      <c r="K1035" s="8">
        <v>0</v>
      </c>
      <c r="L1035" s="5">
        <f t="shared" si="32"/>
        <v>0</v>
      </c>
      <c r="M1035" s="7"/>
      <c r="N1035">
        <f t="shared" si="33"/>
        <v>0</v>
      </c>
    </row>
    <row r="1036" spans="1:14" ht="45" customHeight="1" x14ac:dyDescent="0.35">
      <c r="A1036" s="7" t="s">
        <v>621</v>
      </c>
      <c r="B1036" t="str">
        <f>VLOOKUP(A1036,[1]Sheet1!A:B,2,FALSE)</f>
        <v>CitraGrand Semarang</v>
      </c>
      <c r="C1036" t="str">
        <f>VLOOKUP(B1036,[1]Proyek!A:E,5,FALSE)</f>
        <v>Housing</v>
      </c>
      <c r="D1036" s="8" t="s">
        <v>356</v>
      </c>
      <c r="E1036" s="8" t="s">
        <v>16</v>
      </c>
      <c r="F1036" s="7" t="s">
        <v>60</v>
      </c>
      <c r="G1036" s="7" t="s">
        <v>68</v>
      </c>
      <c r="H1036" s="9" t="s">
        <v>22</v>
      </c>
      <c r="I1036" s="8" t="s">
        <v>23</v>
      </c>
      <c r="J1036" s="8">
        <v>0</v>
      </c>
      <c r="K1036" s="8">
        <v>0</v>
      </c>
      <c r="L1036" s="5">
        <f t="shared" si="32"/>
        <v>0</v>
      </c>
      <c r="M1036" s="7"/>
      <c r="N1036">
        <f t="shared" si="33"/>
        <v>0</v>
      </c>
    </row>
    <row r="1037" spans="1:14" ht="45" customHeight="1" x14ac:dyDescent="0.35">
      <c r="A1037" s="7" t="s">
        <v>621</v>
      </c>
      <c r="B1037" t="str">
        <f>VLOOKUP(A1037,[1]Sheet1!A:B,2,FALSE)</f>
        <v>CitraGrand Semarang</v>
      </c>
      <c r="C1037" t="str">
        <f>VLOOKUP(B1037,[1]Proyek!A:E,5,FALSE)</f>
        <v>Housing</v>
      </c>
      <c r="D1037" s="8" t="s">
        <v>356</v>
      </c>
      <c r="E1037" s="8" t="s">
        <v>16</v>
      </c>
      <c r="F1037" s="7" t="s">
        <v>60</v>
      </c>
      <c r="G1037" s="7" t="s">
        <v>69</v>
      </c>
      <c r="H1037" s="9" t="s">
        <v>22</v>
      </c>
      <c r="I1037" s="8" t="s">
        <v>23</v>
      </c>
      <c r="J1037" s="8">
        <v>0</v>
      </c>
      <c r="K1037" s="8">
        <v>0</v>
      </c>
      <c r="L1037" s="5">
        <f t="shared" si="32"/>
        <v>0</v>
      </c>
      <c r="M1037" s="7"/>
      <c r="N1037">
        <f t="shared" si="33"/>
        <v>0</v>
      </c>
    </row>
    <row r="1038" spans="1:14" ht="45" customHeight="1" x14ac:dyDescent="0.35">
      <c r="A1038" s="7" t="s">
        <v>621</v>
      </c>
      <c r="B1038" t="str">
        <f>VLOOKUP(A1038,[1]Sheet1!A:B,2,FALSE)</f>
        <v>CitraGrand Semarang</v>
      </c>
      <c r="C1038" t="str">
        <f>VLOOKUP(B1038,[1]Proyek!A:E,5,FALSE)</f>
        <v>Housing</v>
      </c>
      <c r="D1038" s="8" t="s">
        <v>356</v>
      </c>
      <c r="E1038" s="8" t="s">
        <v>16</v>
      </c>
      <c r="F1038" s="7" t="s">
        <v>60</v>
      </c>
      <c r="G1038" s="7" t="s">
        <v>70</v>
      </c>
      <c r="H1038" s="9" t="s">
        <v>22</v>
      </c>
      <c r="I1038" s="8" t="s">
        <v>23</v>
      </c>
      <c r="J1038" s="8">
        <v>0</v>
      </c>
      <c r="K1038" s="8">
        <v>0</v>
      </c>
      <c r="L1038" s="5">
        <f t="shared" si="32"/>
        <v>0</v>
      </c>
      <c r="M1038" s="7"/>
      <c r="N1038">
        <f t="shared" si="33"/>
        <v>0</v>
      </c>
    </row>
    <row r="1039" spans="1:14" ht="45" customHeight="1" x14ac:dyDescent="0.35">
      <c r="A1039" s="7" t="s">
        <v>621</v>
      </c>
      <c r="B1039" t="str">
        <f>VLOOKUP(A1039,[1]Sheet1!A:B,2,FALSE)</f>
        <v>CitraGrand Semarang</v>
      </c>
      <c r="C1039" t="str">
        <f>VLOOKUP(B1039,[1]Proyek!A:E,5,FALSE)</f>
        <v>Housing</v>
      </c>
      <c r="D1039" s="8" t="s">
        <v>356</v>
      </c>
      <c r="E1039" s="8" t="s">
        <v>16</v>
      </c>
      <c r="F1039" s="7" t="s">
        <v>60</v>
      </c>
      <c r="G1039" s="7" t="s">
        <v>71</v>
      </c>
      <c r="H1039" s="9" t="s">
        <v>22</v>
      </c>
      <c r="I1039" s="8" t="s">
        <v>23</v>
      </c>
      <c r="J1039" s="8">
        <v>0</v>
      </c>
      <c r="K1039" s="8">
        <v>0</v>
      </c>
      <c r="L1039" s="5">
        <f t="shared" si="32"/>
        <v>0</v>
      </c>
      <c r="M1039" s="7"/>
      <c r="N1039">
        <f t="shared" si="33"/>
        <v>0</v>
      </c>
    </row>
    <row r="1040" spans="1:14" ht="45" customHeight="1" x14ac:dyDescent="0.35">
      <c r="A1040" s="7" t="s">
        <v>621</v>
      </c>
      <c r="B1040" t="str">
        <f>VLOOKUP(A1040,[1]Sheet1!A:B,2,FALSE)</f>
        <v>CitraGrand Semarang</v>
      </c>
      <c r="C1040" t="str">
        <f>VLOOKUP(B1040,[1]Proyek!A:E,5,FALSE)</f>
        <v>Housing</v>
      </c>
      <c r="D1040" s="8" t="s">
        <v>356</v>
      </c>
      <c r="E1040" s="8" t="s">
        <v>16</v>
      </c>
      <c r="F1040" s="7" t="s">
        <v>60</v>
      </c>
      <c r="G1040" s="7" t="s">
        <v>343</v>
      </c>
      <c r="H1040" s="9" t="s">
        <v>22</v>
      </c>
      <c r="I1040" s="8" t="s">
        <v>23</v>
      </c>
      <c r="J1040" s="8">
        <v>0</v>
      </c>
      <c r="K1040" s="8">
        <v>0</v>
      </c>
      <c r="L1040" s="5">
        <f t="shared" si="32"/>
        <v>0</v>
      </c>
      <c r="M1040" s="7"/>
      <c r="N1040">
        <f t="shared" si="33"/>
        <v>0</v>
      </c>
    </row>
    <row r="1041" spans="1:14" ht="45" customHeight="1" x14ac:dyDescent="0.35">
      <c r="A1041" s="4" t="s">
        <v>621</v>
      </c>
      <c r="B1041" t="str">
        <f>VLOOKUP(A1041,[1]Sheet1!A:B,2,FALSE)</f>
        <v>CitraGrand Semarang</v>
      </c>
      <c r="C1041" t="str">
        <f>VLOOKUP(B1041,[1]Proyek!A:E,5,FALSE)</f>
        <v>Housing</v>
      </c>
      <c r="D1041" s="5" t="s">
        <v>356</v>
      </c>
      <c r="E1041" s="5" t="s">
        <v>16</v>
      </c>
      <c r="F1041" s="4" t="s">
        <v>74</v>
      </c>
      <c r="G1041" s="4" t="s">
        <v>344</v>
      </c>
      <c r="H1041" s="6" t="s">
        <v>623</v>
      </c>
      <c r="I1041" s="5" t="s">
        <v>20</v>
      </c>
      <c r="J1041" s="5">
        <v>2</v>
      </c>
      <c r="K1041" s="5">
        <v>2</v>
      </c>
      <c r="L1041" s="5">
        <f t="shared" si="32"/>
        <v>4</v>
      </c>
      <c r="M1041" s="4"/>
      <c r="N1041">
        <f t="shared" si="33"/>
        <v>0</v>
      </c>
    </row>
    <row r="1042" spans="1:14" ht="45" customHeight="1" x14ac:dyDescent="0.35">
      <c r="A1042" s="7" t="s">
        <v>621</v>
      </c>
      <c r="B1042" t="str">
        <f>VLOOKUP(A1042,[1]Sheet1!A:B,2,FALSE)</f>
        <v>CitraGrand Semarang</v>
      </c>
      <c r="C1042" t="str">
        <f>VLOOKUP(B1042,[1]Proyek!A:E,5,FALSE)</f>
        <v>Housing</v>
      </c>
      <c r="D1042" s="8" t="s">
        <v>356</v>
      </c>
      <c r="E1042" s="8" t="s">
        <v>16</v>
      </c>
      <c r="F1042" s="7" t="s">
        <v>74</v>
      </c>
      <c r="G1042" s="7" t="s">
        <v>79</v>
      </c>
      <c r="H1042" s="9" t="s">
        <v>22</v>
      </c>
      <c r="I1042" s="8" t="s">
        <v>23</v>
      </c>
      <c r="J1042" s="8">
        <v>0</v>
      </c>
      <c r="K1042" s="8">
        <v>0</v>
      </c>
      <c r="L1042" s="5">
        <f t="shared" si="32"/>
        <v>0</v>
      </c>
      <c r="M1042" s="7"/>
      <c r="N1042">
        <f t="shared" si="33"/>
        <v>0</v>
      </c>
    </row>
    <row r="1043" spans="1:14" ht="45" customHeight="1" x14ac:dyDescent="0.35">
      <c r="A1043" s="4" t="s">
        <v>621</v>
      </c>
      <c r="B1043" t="str">
        <f>VLOOKUP(A1043,[1]Sheet1!A:B,2,FALSE)</f>
        <v>CitraGrand Semarang</v>
      </c>
      <c r="C1043" t="str">
        <f>VLOOKUP(B1043,[1]Proyek!A:E,5,FALSE)</f>
        <v>Housing</v>
      </c>
      <c r="D1043" s="5" t="s">
        <v>356</v>
      </c>
      <c r="E1043" s="5" t="s">
        <v>16</v>
      </c>
      <c r="F1043" s="4" t="s">
        <v>74</v>
      </c>
      <c r="G1043" s="4" t="s">
        <v>346</v>
      </c>
      <c r="H1043" s="6" t="s">
        <v>624</v>
      </c>
      <c r="I1043" s="5" t="s">
        <v>20</v>
      </c>
      <c r="J1043" s="5">
        <v>2</v>
      </c>
      <c r="K1043" s="5">
        <v>2</v>
      </c>
      <c r="L1043" s="5">
        <f t="shared" si="32"/>
        <v>4</v>
      </c>
      <c r="M1043" s="4"/>
      <c r="N1043">
        <f t="shared" si="33"/>
        <v>0</v>
      </c>
    </row>
    <row r="1044" spans="1:14" ht="45" customHeight="1" x14ac:dyDescent="0.35">
      <c r="A1044" s="4" t="s">
        <v>621</v>
      </c>
      <c r="B1044" t="str">
        <f>VLOOKUP(A1044,[1]Sheet1!A:B,2,FALSE)</f>
        <v>CitraGrand Semarang</v>
      </c>
      <c r="C1044" t="str">
        <f>VLOOKUP(B1044,[1]Proyek!A:E,5,FALSE)</f>
        <v>Housing</v>
      </c>
      <c r="D1044" s="5" t="s">
        <v>356</v>
      </c>
      <c r="E1044" s="5" t="s">
        <v>16</v>
      </c>
      <c r="F1044" s="4" t="s">
        <v>83</v>
      </c>
      <c r="G1044" s="4" t="s">
        <v>84</v>
      </c>
      <c r="H1044" s="6" t="s">
        <v>625</v>
      </c>
      <c r="I1044" s="5" t="s">
        <v>20</v>
      </c>
      <c r="J1044" s="5">
        <v>2</v>
      </c>
      <c r="K1044" s="5">
        <v>1</v>
      </c>
      <c r="L1044" s="5">
        <f t="shared" si="32"/>
        <v>2</v>
      </c>
      <c r="M1044" s="4"/>
      <c r="N1044">
        <f t="shared" si="33"/>
        <v>0</v>
      </c>
    </row>
    <row r="1045" spans="1:14" ht="45" customHeight="1" x14ac:dyDescent="0.35">
      <c r="A1045" s="7" t="s">
        <v>621</v>
      </c>
      <c r="B1045" t="str">
        <f>VLOOKUP(A1045,[1]Sheet1!A:B,2,FALSE)</f>
        <v>CitraGrand Semarang</v>
      </c>
      <c r="C1045" t="str">
        <f>VLOOKUP(B1045,[1]Proyek!A:E,5,FALSE)</f>
        <v>Housing</v>
      </c>
      <c r="D1045" s="8" t="s">
        <v>356</v>
      </c>
      <c r="E1045" s="8" t="s">
        <v>16</v>
      </c>
      <c r="F1045" s="7" t="s">
        <v>83</v>
      </c>
      <c r="G1045" s="7" t="s">
        <v>85</v>
      </c>
      <c r="H1045" s="9" t="s">
        <v>22</v>
      </c>
      <c r="I1045" s="8" t="s">
        <v>23</v>
      </c>
      <c r="J1045" s="8">
        <v>0</v>
      </c>
      <c r="K1045" s="8">
        <v>0</v>
      </c>
      <c r="L1045" s="5">
        <f t="shared" si="32"/>
        <v>0</v>
      </c>
      <c r="M1045" s="7"/>
      <c r="N1045">
        <f t="shared" si="33"/>
        <v>0</v>
      </c>
    </row>
    <row r="1046" spans="1:14" ht="45" customHeight="1" x14ac:dyDescent="0.35">
      <c r="A1046" s="7" t="s">
        <v>621</v>
      </c>
      <c r="B1046" t="str">
        <f>VLOOKUP(A1046,[1]Sheet1!A:B,2,FALSE)</f>
        <v>CitraGrand Semarang</v>
      </c>
      <c r="C1046" t="str">
        <f>VLOOKUP(B1046,[1]Proyek!A:E,5,FALSE)</f>
        <v>Housing</v>
      </c>
      <c r="D1046" s="8" t="s">
        <v>356</v>
      </c>
      <c r="E1046" s="8" t="s">
        <v>16</v>
      </c>
      <c r="F1046" s="7" t="s">
        <v>83</v>
      </c>
      <c r="G1046" s="7" t="s">
        <v>86</v>
      </c>
      <c r="H1046" s="9" t="s">
        <v>22</v>
      </c>
      <c r="I1046" s="8" t="s">
        <v>23</v>
      </c>
      <c r="J1046" s="8">
        <v>0</v>
      </c>
      <c r="K1046" s="8">
        <v>0</v>
      </c>
      <c r="L1046" s="5">
        <f t="shared" si="32"/>
        <v>0</v>
      </c>
      <c r="M1046" s="7"/>
      <c r="N1046">
        <f t="shared" si="33"/>
        <v>0</v>
      </c>
    </row>
    <row r="1047" spans="1:14" ht="45" customHeight="1" x14ac:dyDescent="0.35">
      <c r="A1047" s="4" t="s">
        <v>621</v>
      </c>
      <c r="B1047" t="str">
        <f>VLOOKUP(A1047,[1]Sheet1!A:B,2,FALSE)</f>
        <v>CitraGrand Semarang</v>
      </c>
      <c r="C1047" t="str">
        <f>VLOOKUP(B1047,[1]Proyek!A:E,5,FALSE)</f>
        <v>Housing</v>
      </c>
      <c r="D1047" s="5" t="s">
        <v>356</v>
      </c>
      <c r="E1047" s="5" t="s">
        <v>16</v>
      </c>
      <c r="F1047" s="4" t="s">
        <v>83</v>
      </c>
      <c r="G1047" s="4" t="s">
        <v>90</v>
      </c>
      <c r="H1047" s="6" t="s">
        <v>626</v>
      </c>
      <c r="I1047" s="5" t="s">
        <v>20</v>
      </c>
      <c r="J1047" s="5">
        <v>2</v>
      </c>
      <c r="K1047" s="5">
        <v>2</v>
      </c>
      <c r="L1047" s="5">
        <f t="shared" si="32"/>
        <v>4</v>
      </c>
      <c r="M1047" s="4"/>
      <c r="N1047">
        <f t="shared" si="33"/>
        <v>0</v>
      </c>
    </row>
    <row r="1048" spans="1:14" ht="45" customHeight="1" x14ac:dyDescent="0.35">
      <c r="A1048" s="7" t="s">
        <v>621</v>
      </c>
      <c r="B1048" t="str">
        <f>VLOOKUP(A1048,[1]Sheet1!A:B,2,FALSE)</f>
        <v>CitraGrand Semarang</v>
      </c>
      <c r="C1048" t="str">
        <f>VLOOKUP(B1048,[1]Proyek!A:E,5,FALSE)</f>
        <v>Housing</v>
      </c>
      <c r="D1048" s="8" t="s">
        <v>356</v>
      </c>
      <c r="E1048" s="8" t="s">
        <v>16</v>
      </c>
      <c r="F1048" s="7" t="s">
        <v>91</v>
      </c>
      <c r="G1048" s="7" t="s">
        <v>92</v>
      </c>
      <c r="H1048" s="9" t="s">
        <v>22</v>
      </c>
      <c r="I1048" s="8" t="s">
        <v>23</v>
      </c>
      <c r="J1048" s="8">
        <v>0</v>
      </c>
      <c r="K1048" s="8">
        <v>0</v>
      </c>
      <c r="L1048" s="5">
        <f t="shared" si="32"/>
        <v>0</v>
      </c>
      <c r="M1048" s="7"/>
      <c r="N1048">
        <f t="shared" si="33"/>
        <v>0</v>
      </c>
    </row>
    <row r="1049" spans="1:14" ht="45" customHeight="1" x14ac:dyDescent="0.35">
      <c r="A1049" s="7" t="s">
        <v>621</v>
      </c>
      <c r="B1049" t="str">
        <f>VLOOKUP(A1049,[1]Sheet1!A:B,2,FALSE)</f>
        <v>CitraGrand Semarang</v>
      </c>
      <c r="C1049" t="str">
        <f>VLOOKUP(B1049,[1]Proyek!A:E,5,FALSE)</f>
        <v>Housing</v>
      </c>
      <c r="D1049" s="8" t="s">
        <v>356</v>
      </c>
      <c r="E1049" s="8" t="s">
        <v>16</v>
      </c>
      <c r="F1049" s="7" t="s">
        <v>91</v>
      </c>
      <c r="G1049" s="7" t="s">
        <v>95</v>
      </c>
      <c r="H1049" s="9" t="s">
        <v>22</v>
      </c>
      <c r="I1049" s="8" t="s">
        <v>23</v>
      </c>
      <c r="J1049" s="8">
        <v>0</v>
      </c>
      <c r="K1049" s="8">
        <v>0</v>
      </c>
      <c r="L1049" s="5">
        <f t="shared" si="32"/>
        <v>0</v>
      </c>
      <c r="M1049" s="7"/>
      <c r="N1049">
        <f t="shared" si="33"/>
        <v>0</v>
      </c>
    </row>
    <row r="1050" spans="1:14" ht="45" customHeight="1" x14ac:dyDescent="0.35">
      <c r="A1050" s="7" t="s">
        <v>621</v>
      </c>
      <c r="B1050" t="str">
        <f>VLOOKUP(A1050,[1]Sheet1!A:B,2,FALSE)</f>
        <v>CitraGrand Semarang</v>
      </c>
      <c r="C1050" t="str">
        <f>VLOOKUP(B1050,[1]Proyek!A:E,5,FALSE)</f>
        <v>Housing</v>
      </c>
      <c r="D1050" s="8" t="s">
        <v>356</v>
      </c>
      <c r="E1050" s="8" t="s">
        <v>16</v>
      </c>
      <c r="F1050" s="7" t="s">
        <v>91</v>
      </c>
      <c r="G1050" s="7" t="s">
        <v>97</v>
      </c>
      <c r="H1050" s="9" t="s">
        <v>22</v>
      </c>
      <c r="I1050" s="8" t="s">
        <v>23</v>
      </c>
      <c r="J1050" s="8">
        <v>0</v>
      </c>
      <c r="K1050" s="8">
        <v>0</v>
      </c>
      <c r="L1050" s="5">
        <f t="shared" si="32"/>
        <v>0</v>
      </c>
      <c r="M1050" s="7"/>
      <c r="N1050">
        <f t="shared" si="33"/>
        <v>0</v>
      </c>
    </row>
    <row r="1051" spans="1:14" ht="45" customHeight="1" x14ac:dyDescent="0.35">
      <c r="A1051" s="7" t="s">
        <v>621</v>
      </c>
      <c r="B1051" t="str">
        <f>VLOOKUP(A1051,[1]Sheet1!A:B,2,FALSE)</f>
        <v>CitraGrand Semarang</v>
      </c>
      <c r="C1051" t="str">
        <f>VLOOKUP(B1051,[1]Proyek!A:E,5,FALSE)</f>
        <v>Housing</v>
      </c>
      <c r="D1051" s="8" t="s">
        <v>356</v>
      </c>
      <c r="E1051" s="8" t="s">
        <v>16</v>
      </c>
      <c r="F1051" s="7" t="s">
        <v>102</v>
      </c>
      <c r="G1051" s="7" t="s">
        <v>103</v>
      </c>
      <c r="H1051" s="9" t="s">
        <v>22</v>
      </c>
      <c r="I1051" s="8" t="s">
        <v>23</v>
      </c>
      <c r="J1051" s="8">
        <v>0</v>
      </c>
      <c r="K1051" s="8">
        <v>0</v>
      </c>
      <c r="L1051" s="5">
        <f t="shared" si="32"/>
        <v>0</v>
      </c>
      <c r="M1051" s="7"/>
      <c r="N1051">
        <f t="shared" si="33"/>
        <v>0</v>
      </c>
    </row>
    <row r="1052" spans="1:14" ht="45" customHeight="1" x14ac:dyDescent="0.35">
      <c r="A1052" s="4" t="s">
        <v>621</v>
      </c>
      <c r="B1052" t="str">
        <f>VLOOKUP(A1052,[1]Sheet1!A:B,2,FALSE)</f>
        <v>CitraGrand Semarang</v>
      </c>
      <c r="C1052" t="str">
        <f>VLOOKUP(B1052,[1]Proyek!A:E,5,FALSE)</f>
        <v>Housing</v>
      </c>
      <c r="D1052" s="5" t="s">
        <v>356</v>
      </c>
      <c r="E1052" s="5" t="s">
        <v>16</v>
      </c>
      <c r="F1052" s="4" t="s">
        <v>102</v>
      </c>
      <c r="G1052" s="4" t="s">
        <v>104</v>
      </c>
      <c r="H1052" s="6" t="s">
        <v>627</v>
      </c>
      <c r="I1052" s="5" t="s">
        <v>20</v>
      </c>
      <c r="J1052" s="5">
        <v>2</v>
      </c>
      <c r="K1052" s="5">
        <v>1</v>
      </c>
      <c r="L1052" s="5">
        <f t="shared" si="32"/>
        <v>2</v>
      </c>
      <c r="M1052" s="4"/>
      <c r="N1052">
        <f t="shared" si="33"/>
        <v>0</v>
      </c>
    </row>
    <row r="1053" spans="1:14" ht="45" customHeight="1" x14ac:dyDescent="0.35">
      <c r="A1053" s="7" t="s">
        <v>621</v>
      </c>
      <c r="B1053" t="str">
        <f>VLOOKUP(A1053,[1]Sheet1!A:B,2,FALSE)</f>
        <v>CitraGrand Semarang</v>
      </c>
      <c r="C1053" t="str">
        <f>VLOOKUP(B1053,[1]Proyek!A:E,5,FALSE)</f>
        <v>Housing</v>
      </c>
      <c r="D1053" s="8" t="s">
        <v>356</v>
      </c>
      <c r="E1053" s="8" t="s">
        <v>16</v>
      </c>
      <c r="F1053" s="7" t="s">
        <v>102</v>
      </c>
      <c r="G1053" s="7" t="s">
        <v>108</v>
      </c>
      <c r="H1053" s="9" t="s">
        <v>22</v>
      </c>
      <c r="I1053" s="8" t="s">
        <v>23</v>
      </c>
      <c r="J1053" s="8">
        <v>0</v>
      </c>
      <c r="K1053" s="8">
        <v>0</v>
      </c>
      <c r="L1053" s="5">
        <f t="shared" si="32"/>
        <v>0</v>
      </c>
      <c r="M1053" s="7"/>
      <c r="N1053">
        <f t="shared" si="33"/>
        <v>0</v>
      </c>
    </row>
    <row r="1054" spans="1:14" ht="45" customHeight="1" x14ac:dyDescent="0.35">
      <c r="A1054" s="4" t="s">
        <v>621</v>
      </c>
      <c r="B1054" t="str">
        <f>VLOOKUP(A1054,[1]Sheet1!A:B,2,FALSE)</f>
        <v>CitraGrand Semarang</v>
      </c>
      <c r="C1054" t="str">
        <f>VLOOKUP(B1054,[1]Proyek!A:E,5,FALSE)</f>
        <v>Housing</v>
      </c>
      <c r="D1054" s="5" t="s">
        <v>356</v>
      </c>
      <c r="E1054" s="5" t="s">
        <v>16</v>
      </c>
      <c r="F1054" s="4" t="s">
        <v>102</v>
      </c>
      <c r="G1054" s="4" t="s">
        <v>110</v>
      </c>
      <c r="H1054" s="6" t="s">
        <v>628</v>
      </c>
      <c r="I1054" s="5" t="s">
        <v>20</v>
      </c>
      <c r="J1054" s="5">
        <v>2</v>
      </c>
      <c r="K1054" s="5">
        <v>1</v>
      </c>
      <c r="L1054" s="5">
        <f t="shared" si="32"/>
        <v>2</v>
      </c>
      <c r="M1054" s="4"/>
      <c r="N1054">
        <f t="shared" si="33"/>
        <v>0</v>
      </c>
    </row>
    <row r="1055" spans="1:14" ht="45" customHeight="1" x14ac:dyDescent="0.35">
      <c r="A1055" s="7" t="s">
        <v>621</v>
      </c>
      <c r="B1055" t="str">
        <f>VLOOKUP(A1055,[1]Sheet1!A:B,2,FALSE)</f>
        <v>CitraGrand Semarang</v>
      </c>
      <c r="C1055" t="str">
        <f>VLOOKUP(B1055,[1]Proyek!A:E,5,FALSE)</f>
        <v>Housing</v>
      </c>
      <c r="D1055" s="8" t="s">
        <v>356</v>
      </c>
      <c r="E1055" s="8" t="s">
        <v>16</v>
      </c>
      <c r="F1055" s="7" t="s">
        <v>102</v>
      </c>
      <c r="G1055" s="7" t="s">
        <v>112</v>
      </c>
      <c r="H1055" s="9" t="s">
        <v>22</v>
      </c>
      <c r="I1055" s="8" t="s">
        <v>23</v>
      </c>
      <c r="J1055" s="8">
        <v>0</v>
      </c>
      <c r="K1055" s="8">
        <v>0</v>
      </c>
      <c r="L1055" s="5">
        <f t="shared" si="32"/>
        <v>0</v>
      </c>
      <c r="M1055" s="7"/>
      <c r="N1055">
        <f t="shared" si="33"/>
        <v>0</v>
      </c>
    </row>
    <row r="1056" spans="1:14" ht="45" customHeight="1" x14ac:dyDescent="0.35">
      <c r="A1056" s="7" t="s">
        <v>621</v>
      </c>
      <c r="B1056" t="str">
        <f>VLOOKUP(A1056,[1]Sheet1!A:B,2,FALSE)</f>
        <v>CitraGrand Semarang</v>
      </c>
      <c r="C1056" t="str">
        <f>VLOOKUP(B1056,[1]Proyek!A:E,5,FALSE)</f>
        <v>Housing</v>
      </c>
      <c r="D1056" s="8" t="s">
        <v>356</v>
      </c>
      <c r="E1056" s="8" t="s">
        <v>16</v>
      </c>
      <c r="F1056" s="7" t="s">
        <v>102</v>
      </c>
      <c r="G1056" s="7" t="s">
        <v>113</v>
      </c>
      <c r="H1056" s="9" t="s">
        <v>22</v>
      </c>
      <c r="I1056" s="8" t="s">
        <v>23</v>
      </c>
      <c r="J1056" s="8">
        <v>0</v>
      </c>
      <c r="K1056" s="8">
        <v>0</v>
      </c>
      <c r="L1056" s="5">
        <f t="shared" si="32"/>
        <v>0</v>
      </c>
      <c r="M1056" s="7"/>
      <c r="N1056">
        <f t="shared" si="33"/>
        <v>0</v>
      </c>
    </row>
    <row r="1057" spans="1:14" ht="45" customHeight="1" x14ac:dyDescent="0.35">
      <c r="A1057" s="4" t="s">
        <v>621</v>
      </c>
      <c r="B1057" t="str">
        <f>VLOOKUP(A1057,[1]Sheet1!A:B,2,FALSE)</f>
        <v>CitraGrand Semarang</v>
      </c>
      <c r="C1057" t="str">
        <f>VLOOKUP(B1057,[1]Proyek!A:E,5,FALSE)</f>
        <v>Housing</v>
      </c>
      <c r="D1057" s="5" t="s">
        <v>356</v>
      </c>
      <c r="E1057" s="5" t="s">
        <v>16</v>
      </c>
      <c r="F1057" s="4" t="s">
        <v>102</v>
      </c>
      <c r="G1057" s="4" t="s">
        <v>115</v>
      </c>
      <c r="H1057" s="6" t="s">
        <v>629</v>
      </c>
      <c r="I1057" s="5" t="s">
        <v>20</v>
      </c>
      <c r="J1057" s="5">
        <v>2</v>
      </c>
      <c r="K1057" s="5">
        <v>1.5</v>
      </c>
      <c r="L1057" s="5">
        <f t="shared" si="32"/>
        <v>3</v>
      </c>
      <c r="M1057" s="4"/>
      <c r="N1057">
        <f t="shared" si="33"/>
        <v>1</v>
      </c>
    </row>
    <row r="1058" spans="1:14" ht="45" customHeight="1" x14ac:dyDescent="0.35">
      <c r="A1058" s="7" t="s">
        <v>621</v>
      </c>
      <c r="B1058" t="str">
        <f>VLOOKUP(A1058,[1]Sheet1!A:B,2,FALSE)</f>
        <v>CitraGrand Semarang</v>
      </c>
      <c r="C1058" t="str">
        <f>VLOOKUP(B1058,[1]Proyek!A:E,5,FALSE)</f>
        <v>Housing</v>
      </c>
      <c r="D1058" s="8" t="s">
        <v>356</v>
      </c>
      <c r="E1058" s="8" t="s">
        <v>16</v>
      </c>
      <c r="F1058" s="7" t="s">
        <v>116</v>
      </c>
      <c r="G1058" s="7" t="s">
        <v>39</v>
      </c>
      <c r="H1058" s="9" t="s">
        <v>22</v>
      </c>
      <c r="I1058" s="8" t="s">
        <v>23</v>
      </c>
      <c r="J1058" s="8">
        <v>0</v>
      </c>
      <c r="K1058" s="8">
        <v>0</v>
      </c>
      <c r="L1058" s="5">
        <f t="shared" si="32"/>
        <v>0</v>
      </c>
      <c r="M1058" s="7"/>
      <c r="N1058">
        <f t="shared" si="33"/>
        <v>0</v>
      </c>
    </row>
    <row r="1059" spans="1:14" ht="45" customHeight="1" x14ac:dyDescent="0.35">
      <c r="A1059" s="7" t="s">
        <v>621</v>
      </c>
      <c r="B1059" t="str">
        <f>VLOOKUP(A1059,[1]Sheet1!A:B,2,FALSE)</f>
        <v>CitraGrand Semarang</v>
      </c>
      <c r="C1059" t="str">
        <f>VLOOKUP(B1059,[1]Proyek!A:E,5,FALSE)</f>
        <v>Housing</v>
      </c>
      <c r="D1059" s="8" t="s">
        <v>356</v>
      </c>
      <c r="E1059" s="8" t="s">
        <v>16</v>
      </c>
      <c r="F1059" s="7" t="s">
        <v>116</v>
      </c>
      <c r="G1059" s="7" t="s">
        <v>41</v>
      </c>
      <c r="H1059" s="9" t="s">
        <v>22</v>
      </c>
      <c r="I1059" s="8" t="s">
        <v>23</v>
      </c>
      <c r="J1059" s="8">
        <v>0</v>
      </c>
      <c r="K1059" s="8">
        <v>0</v>
      </c>
      <c r="L1059" s="5">
        <f t="shared" si="32"/>
        <v>0</v>
      </c>
      <c r="M1059" s="7"/>
      <c r="N1059">
        <f t="shared" si="33"/>
        <v>0</v>
      </c>
    </row>
    <row r="1060" spans="1:14" ht="45" customHeight="1" x14ac:dyDescent="0.35">
      <c r="A1060" s="4" t="s">
        <v>621</v>
      </c>
      <c r="B1060" t="str">
        <f>VLOOKUP(A1060,[1]Sheet1!A:B,2,FALSE)</f>
        <v>CitraGrand Semarang</v>
      </c>
      <c r="C1060" t="str">
        <f>VLOOKUP(B1060,[1]Proyek!A:E,5,FALSE)</f>
        <v>Housing</v>
      </c>
      <c r="D1060" s="5" t="s">
        <v>356</v>
      </c>
      <c r="E1060" s="5" t="s">
        <v>16</v>
      </c>
      <c r="F1060" s="4" t="s">
        <v>116</v>
      </c>
      <c r="G1060" s="4" t="s">
        <v>43</v>
      </c>
      <c r="H1060" s="6" t="s">
        <v>630</v>
      </c>
      <c r="I1060" s="5" t="s">
        <v>20</v>
      </c>
      <c r="J1060" s="5">
        <v>2</v>
      </c>
      <c r="K1060" s="5">
        <v>2</v>
      </c>
      <c r="L1060" s="5">
        <f t="shared" si="32"/>
        <v>4</v>
      </c>
      <c r="M1060" s="4"/>
      <c r="N1060">
        <f t="shared" si="33"/>
        <v>0</v>
      </c>
    </row>
    <row r="1061" spans="1:14" ht="45" customHeight="1" x14ac:dyDescent="0.35">
      <c r="A1061" s="7" t="s">
        <v>621</v>
      </c>
      <c r="B1061" t="str">
        <f>VLOOKUP(A1061,[1]Sheet1!A:B,2,FALSE)</f>
        <v>CitraGrand Semarang</v>
      </c>
      <c r="C1061" t="str">
        <f>VLOOKUP(B1061,[1]Proyek!A:E,5,FALSE)</f>
        <v>Housing</v>
      </c>
      <c r="D1061" s="8" t="s">
        <v>356</v>
      </c>
      <c r="E1061" s="8" t="s">
        <v>16</v>
      </c>
      <c r="F1061" s="7" t="s">
        <v>116</v>
      </c>
      <c r="G1061" s="7" t="s">
        <v>120</v>
      </c>
      <c r="H1061" s="9" t="s">
        <v>22</v>
      </c>
      <c r="I1061" s="8" t="s">
        <v>23</v>
      </c>
      <c r="J1061" s="8">
        <v>0</v>
      </c>
      <c r="K1061" s="8">
        <v>0</v>
      </c>
      <c r="L1061" s="5">
        <f t="shared" si="32"/>
        <v>0</v>
      </c>
      <c r="M1061" s="7"/>
      <c r="N1061">
        <f t="shared" si="33"/>
        <v>0</v>
      </c>
    </row>
    <row r="1062" spans="1:14" ht="45" customHeight="1" x14ac:dyDescent="0.35">
      <c r="A1062" s="4" t="s">
        <v>621</v>
      </c>
      <c r="B1062" t="str">
        <f>VLOOKUP(A1062,[1]Sheet1!A:B,2,FALSE)</f>
        <v>CitraGrand Semarang</v>
      </c>
      <c r="C1062" t="str">
        <f>VLOOKUP(B1062,[1]Proyek!A:E,5,FALSE)</f>
        <v>Housing</v>
      </c>
      <c r="D1062" s="5" t="s">
        <v>356</v>
      </c>
      <c r="E1062" s="5" t="s">
        <v>16</v>
      </c>
      <c r="F1062" s="4" t="s">
        <v>116</v>
      </c>
      <c r="G1062" s="4" t="s">
        <v>121</v>
      </c>
      <c r="H1062" s="6" t="s">
        <v>631</v>
      </c>
      <c r="I1062" s="5" t="s">
        <v>20</v>
      </c>
      <c r="J1062" s="5">
        <v>2</v>
      </c>
      <c r="K1062" s="5">
        <v>1</v>
      </c>
      <c r="L1062" s="5">
        <f t="shared" si="32"/>
        <v>2</v>
      </c>
      <c r="M1062" s="4"/>
      <c r="N1062">
        <f t="shared" si="33"/>
        <v>0</v>
      </c>
    </row>
    <row r="1063" spans="1:14" ht="45" customHeight="1" x14ac:dyDescent="0.35">
      <c r="A1063" s="7" t="s">
        <v>621</v>
      </c>
      <c r="B1063" t="str">
        <f>VLOOKUP(A1063,[1]Sheet1!A:B,2,FALSE)</f>
        <v>CitraGrand Semarang</v>
      </c>
      <c r="C1063" t="str">
        <f>VLOOKUP(B1063,[1]Proyek!A:E,5,FALSE)</f>
        <v>Housing</v>
      </c>
      <c r="D1063" s="8" t="s">
        <v>356</v>
      </c>
      <c r="E1063" s="8" t="s">
        <v>16</v>
      </c>
      <c r="F1063" s="7" t="s">
        <v>116</v>
      </c>
      <c r="G1063" s="7" t="s">
        <v>123</v>
      </c>
      <c r="H1063" s="9" t="s">
        <v>22</v>
      </c>
      <c r="I1063" s="8" t="s">
        <v>23</v>
      </c>
      <c r="J1063" s="8">
        <v>0</v>
      </c>
      <c r="K1063" s="8">
        <v>0</v>
      </c>
      <c r="L1063" s="5">
        <f t="shared" si="32"/>
        <v>0</v>
      </c>
      <c r="M1063" s="7"/>
      <c r="N1063">
        <f t="shared" si="33"/>
        <v>0</v>
      </c>
    </row>
    <row r="1064" spans="1:14" ht="45" customHeight="1" x14ac:dyDescent="0.35">
      <c r="A1064" s="7" t="s">
        <v>621</v>
      </c>
      <c r="B1064" t="str">
        <f>VLOOKUP(A1064,[1]Sheet1!A:B,2,FALSE)</f>
        <v>CitraGrand Semarang</v>
      </c>
      <c r="C1064" t="str">
        <f>VLOOKUP(B1064,[1]Proyek!A:E,5,FALSE)</f>
        <v>Housing</v>
      </c>
      <c r="D1064" s="8" t="s">
        <v>356</v>
      </c>
      <c r="E1064" s="8" t="s">
        <v>16</v>
      </c>
      <c r="F1064" s="7" t="s">
        <v>396</v>
      </c>
      <c r="G1064" s="7" t="s">
        <v>145</v>
      </c>
      <c r="H1064" s="9" t="s">
        <v>22</v>
      </c>
      <c r="I1064" s="8" t="s">
        <v>23</v>
      </c>
      <c r="J1064" s="8">
        <v>0</v>
      </c>
      <c r="K1064" s="8">
        <v>0</v>
      </c>
      <c r="L1064" s="5">
        <f t="shared" si="32"/>
        <v>0</v>
      </c>
      <c r="M1064" s="7"/>
      <c r="N1064">
        <f t="shared" si="33"/>
        <v>0</v>
      </c>
    </row>
    <row r="1065" spans="1:14" ht="45" customHeight="1" x14ac:dyDescent="0.35">
      <c r="A1065" s="7" t="s">
        <v>621</v>
      </c>
      <c r="B1065" t="str">
        <f>VLOOKUP(A1065,[1]Sheet1!A:B,2,FALSE)</f>
        <v>CitraGrand Semarang</v>
      </c>
      <c r="C1065" t="str">
        <f>VLOOKUP(B1065,[1]Proyek!A:E,5,FALSE)</f>
        <v>Housing</v>
      </c>
      <c r="D1065" s="8" t="s">
        <v>356</v>
      </c>
      <c r="E1065" s="8" t="s">
        <v>16</v>
      </c>
      <c r="F1065" s="7" t="s">
        <v>396</v>
      </c>
      <c r="G1065" s="7" t="s">
        <v>53</v>
      </c>
      <c r="H1065" s="9" t="s">
        <v>22</v>
      </c>
      <c r="I1065" s="8" t="s">
        <v>23</v>
      </c>
      <c r="J1065" s="8">
        <v>0</v>
      </c>
      <c r="K1065" s="8">
        <v>0</v>
      </c>
      <c r="L1065" s="5">
        <f t="shared" si="32"/>
        <v>0</v>
      </c>
      <c r="M1065" s="7"/>
      <c r="N1065">
        <f t="shared" si="33"/>
        <v>0</v>
      </c>
    </row>
    <row r="1066" spans="1:14" ht="45" customHeight="1" x14ac:dyDescent="0.35">
      <c r="A1066" s="7" t="s">
        <v>621</v>
      </c>
      <c r="B1066" t="str">
        <f>VLOOKUP(A1066,[1]Sheet1!A:B,2,FALSE)</f>
        <v>CitraGrand Semarang</v>
      </c>
      <c r="C1066" t="str">
        <f>VLOOKUP(B1066,[1]Proyek!A:E,5,FALSE)</f>
        <v>Housing</v>
      </c>
      <c r="D1066" s="8" t="s">
        <v>356</v>
      </c>
      <c r="E1066" s="8" t="s">
        <v>16</v>
      </c>
      <c r="F1066" s="7" t="s">
        <v>396</v>
      </c>
      <c r="G1066" s="7" t="s">
        <v>128</v>
      </c>
      <c r="H1066" s="9" t="s">
        <v>22</v>
      </c>
      <c r="I1066" s="8" t="s">
        <v>23</v>
      </c>
      <c r="J1066" s="8">
        <v>0</v>
      </c>
      <c r="K1066" s="8">
        <v>0</v>
      </c>
      <c r="L1066" s="5">
        <f t="shared" si="32"/>
        <v>0</v>
      </c>
      <c r="M1066" s="7"/>
      <c r="N1066">
        <f t="shared" si="33"/>
        <v>0</v>
      </c>
    </row>
    <row r="1067" spans="1:14" ht="45" customHeight="1" x14ac:dyDescent="0.35">
      <c r="A1067" s="7" t="s">
        <v>621</v>
      </c>
      <c r="B1067" t="str">
        <f>VLOOKUP(A1067,[1]Sheet1!A:B,2,FALSE)</f>
        <v>CitraGrand Semarang</v>
      </c>
      <c r="C1067" t="str">
        <f>VLOOKUP(B1067,[1]Proyek!A:E,5,FALSE)</f>
        <v>Housing</v>
      </c>
      <c r="D1067" s="8" t="s">
        <v>356</v>
      </c>
      <c r="E1067" s="8" t="s">
        <v>16</v>
      </c>
      <c r="F1067" s="7" t="s">
        <v>396</v>
      </c>
      <c r="G1067" s="7" t="s">
        <v>354</v>
      </c>
      <c r="H1067" s="9" t="s">
        <v>22</v>
      </c>
      <c r="I1067" s="8" t="s">
        <v>23</v>
      </c>
      <c r="J1067" s="8">
        <v>0</v>
      </c>
      <c r="K1067" s="8">
        <v>0</v>
      </c>
      <c r="L1067" s="5">
        <f t="shared" si="32"/>
        <v>0</v>
      </c>
      <c r="M1067" s="7"/>
      <c r="N1067">
        <f t="shared" si="33"/>
        <v>0</v>
      </c>
    </row>
    <row r="1068" spans="1:14" ht="45" customHeight="1" x14ac:dyDescent="0.35">
      <c r="A1068" s="7" t="s">
        <v>632</v>
      </c>
      <c r="B1068" t="str">
        <f>VLOOKUP(A1068,[1]Sheet1!A:B,2,FALSE)</f>
        <v>Citra Harmoni Sidoarjo</v>
      </c>
      <c r="C1068" t="str">
        <f>VLOOKUP(B1068,[1]Proyek!A:E,5,FALSE)</f>
        <v>Housing</v>
      </c>
      <c r="D1068" s="8" t="s">
        <v>356</v>
      </c>
      <c r="E1068" s="8" t="s">
        <v>16</v>
      </c>
      <c r="F1068" s="7" t="s">
        <v>60</v>
      </c>
      <c r="G1068" s="7" t="s">
        <v>61</v>
      </c>
      <c r="H1068" s="9" t="s">
        <v>22</v>
      </c>
      <c r="I1068" s="8" t="s">
        <v>23</v>
      </c>
      <c r="J1068" s="8">
        <v>0</v>
      </c>
      <c r="K1068" s="8">
        <v>0</v>
      </c>
      <c r="L1068" s="5">
        <f t="shared" si="32"/>
        <v>0</v>
      </c>
      <c r="M1068" s="7"/>
      <c r="N1068">
        <f t="shared" si="33"/>
        <v>0</v>
      </c>
    </row>
    <row r="1069" spans="1:14" ht="45" customHeight="1" x14ac:dyDescent="0.35">
      <c r="A1069" s="7" t="s">
        <v>632</v>
      </c>
      <c r="B1069" t="str">
        <f>VLOOKUP(A1069,[1]Sheet1!A:B,2,FALSE)</f>
        <v>Citra Harmoni Sidoarjo</v>
      </c>
      <c r="C1069" t="str">
        <f>VLOOKUP(B1069,[1]Proyek!A:E,5,FALSE)</f>
        <v>Housing</v>
      </c>
      <c r="D1069" s="8" t="s">
        <v>356</v>
      </c>
      <c r="E1069" s="8" t="s">
        <v>16</v>
      </c>
      <c r="F1069" s="7" t="s">
        <v>60</v>
      </c>
      <c r="G1069" s="7" t="s">
        <v>62</v>
      </c>
      <c r="H1069" s="9" t="s">
        <v>22</v>
      </c>
      <c r="I1069" s="8" t="s">
        <v>23</v>
      </c>
      <c r="J1069" s="8">
        <v>0</v>
      </c>
      <c r="K1069" s="8">
        <v>0</v>
      </c>
      <c r="L1069" s="5">
        <f t="shared" si="32"/>
        <v>0</v>
      </c>
      <c r="M1069" s="7"/>
      <c r="N1069">
        <f t="shared" si="33"/>
        <v>0</v>
      </c>
    </row>
    <row r="1070" spans="1:14" ht="45" customHeight="1" x14ac:dyDescent="0.35">
      <c r="A1070" s="7" t="s">
        <v>632</v>
      </c>
      <c r="B1070" t="str">
        <f>VLOOKUP(A1070,[1]Sheet1!A:B,2,FALSE)</f>
        <v>Citra Harmoni Sidoarjo</v>
      </c>
      <c r="C1070" t="str">
        <f>VLOOKUP(B1070,[1]Proyek!A:E,5,FALSE)</f>
        <v>Housing</v>
      </c>
      <c r="D1070" s="8" t="s">
        <v>356</v>
      </c>
      <c r="E1070" s="8" t="s">
        <v>16</v>
      </c>
      <c r="F1070" s="7" t="s">
        <v>60</v>
      </c>
      <c r="G1070" s="7" t="s">
        <v>63</v>
      </c>
      <c r="H1070" s="9" t="s">
        <v>22</v>
      </c>
      <c r="I1070" s="8" t="s">
        <v>23</v>
      </c>
      <c r="J1070" s="8">
        <v>0</v>
      </c>
      <c r="K1070" s="8">
        <v>0</v>
      </c>
      <c r="L1070" s="5">
        <f t="shared" si="32"/>
        <v>0</v>
      </c>
      <c r="M1070" s="7"/>
      <c r="N1070">
        <f t="shared" si="33"/>
        <v>0</v>
      </c>
    </row>
    <row r="1071" spans="1:14" ht="45" customHeight="1" x14ac:dyDescent="0.35">
      <c r="A1071" s="7" t="s">
        <v>632</v>
      </c>
      <c r="B1071" t="str">
        <f>VLOOKUP(A1071,[1]Sheet1!A:B,2,FALSE)</f>
        <v>Citra Harmoni Sidoarjo</v>
      </c>
      <c r="C1071" t="str">
        <f>VLOOKUP(B1071,[1]Proyek!A:E,5,FALSE)</f>
        <v>Housing</v>
      </c>
      <c r="D1071" s="8" t="s">
        <v>356</v>
      </c>
      <c r="E1071" s="8" t="s">
        <v>16</v>
      </c>
      <c r="F1071" s="7" t="s">
        <v>60</v>
      </c>
      <c r="G1071" s="7" t="s">
        <v>64</v>
      </c>
      <c r="H1071" s="9" t="s">
        <v>22</v>
      </c>
      <c r="I1071" s="8" t="s">
        <v>23</v>
      </c>
      <c r="J1071" s="8">
        <v>0</v>
      </c>
      <c r="K1071" s="8">
        <v>0</v>
      </c>
      <c r="L1071" s="5">
        <f t="shared" si="32"/>
        <v>0</v>
      </c>
      <c r="M1071" s="7"/>
      <c r="N1071">
        <f t="shared" si="33"/>
        <v>0</v>
      </c>
    </row>
    <row r="1072" spans="1:14" ht="45" customHeight="1" x14ac:dyDescent="0.35">
      <c r="A1072" s="7" t="s">
        <v>632</v>
      </c>
      <c r="B1072" t="str">
        <f>VLOOKUP(A1072,[1]Sheet1!A:B,2,FALSE)</f>
        <v>Citra Harmoni Sidoarjo</v>
      </c>
      <c r="C1072" t="str">
        <f>VLOOKUP(B1072,[1]Proyek!A:E,5,FALSE)</f>
        <v>Housing</v>
      </c>
      <c r="D1072" s="8" t="s">
        <v>356</v>
      </c>
      <c r="E1072" s="8" t="s">
        <v>16</v>
      </c>
      <c r="F1072" s="7" t="s">
        <v>60</v>
      </c>
      <c r="G1072" s="7" t="s">
        <v>65</v>
      </c>
      <c r="H1072" s="9" t="s">
        <v>22</v>
      </c>
      <c r="I1072" s="8" t="s">
        <v>23</v>
      </c>
      <c r="J1072" s="8">
        <v>0</v>
      </c>
      <c r="K1072" s="8">
        <v>0</v>
      </c>
      <c r="L1072" s="5">
        <f t="shared" si="32"/>
        <v>0</v>
      </c>
      <c r="M1072" s="7"/>
      <c r="N1072">
        <f t="shared" si="33"/>
        <v>0</v>
      </c>
    </row>
    <row r="1073" spans="1:14" ht="45" customHeight="1" x14ac:dyDescent="0.35">
      <c r="A1073" s="7" t="s">
        <v>632</v>
      </c>
      <c r="B1073" t="str">
        <f>VLOOKUP(A1073,[1]Sheet1!A:B,2,FALSE)</f>
        <v>Citra Harmoni Sidoarjo</v>
      </c>
      <c r="C1073" t="str">
        <f>VLOOKUP(B1073,[1]Proyek!A:E,5,FALSE)</f>
        <v>Housing</v>
      </c>
      <c r="D1073" s="8" t="s">
        <v>356</v>
      </c>
      <c r="E1073" s="8" t="s">
        <v>16</v>
      </c>
      <c r="F1073" s="7" t="s">
        <v>60</v>
      </c>
      <c r="G1073" s="7" t="s">
        <v>67</v>
      </c>
      <c r="H1073" s="9" t="s">
        <v>22</v>
      </c>
      <c r="I1073" s="8" t="s">
        <v>23</v>
      </c>
      <c r="J1073" s="8">
        <v>0</v>
      </c>
      <c r="K1073" s="8">
        <v>0</v>
      </c>
      <c r="L1073" s="5">
        <f t="shared" si="32"/>
        <v>0</v>
      </c>
      <c r="M1073" s="7"/>
      <c r="N1073">
        <f t="shared" si="33"/>
        <v>0</v>
      </c>
    </row>
    <row r="1074" spans="1:14" ht="45" customHeight="1" x14ac:dyDescent="0.35">
      <c r="A1074" s="7" t="s">
        <v>632</v>
      </c>
      <c r="B1074" t="str">
        <f>VLOOKUP(A1074,[1]Sheet1!A:B,2,FALSE)</f>
        <v>Citra Harmoni Sidoarjo</v>
      </c>
      <c r="C1074" t="str">
        <f>VLOOKUP(B1074,[1]Proyek!A:E,5,FALSE)</f>
        <v>Housing</v>
      </c>
      <c r="D1074" s="8" t="s">
        <v>356</v>
      </c>
      <c r="E1074" s="8" t="s">
        <v>16</v>
      </c>
      <c r="F1074" s="7" t="s">
        <v>60</v>
      </c>
      <c r="G1074" s="7" t="s">
        <v>68</v>
      </c>
      <c r="H1074" s="9" t="s">
        <v>22</v>
      </c>
      <c r="I1074" s="8" t="s">
        <v>23</v>
      </c>
      <c r="J1074" s="8">
        <v>0</v>
      </c>
      <c r="K1074" s="8">
        <v>0</v>
      </c>
      <c r="L1074" s="5">
        <f t="shared" si="32"/>
        <v>0</v>
      </c>
      <c r="M1074" s="7"/>
      <c r="N1074">
        <f t="shared" si="33"/>
        <v>0</v>
      </c>
    </row>
    <row r="1075" spans="1:14" ht="45" customHeight="1" x14ac:dyDescent="0.35">
      <c r="A1075" s="7" t="s">
        <v>632</v>
      </c>
      <c r="B1075" t="str">
        <f>VLOOKUP(A1075,[1]Sheet1!A:B,2,FALSE)</f>
        <v>Citra Harmoni Sidoarjo</v>
      </c>
      <c r="C1075" t="str">
        <f>VLOOKUP(B1075,[1]Proyek!A:E,5,FALSE)</f>
        <v>Housing</v>
      </c>
      <c r="D1075" s="8" t="s">
        <v>356</v>
      </c>
      <c r="E1075" s="8" t="s">
        <v>16</v>
      </c>
      <c r="F1075" s="7" t="s">
        <v>60</v>
      </c>
      <c r="G1075" s="7" t="s">
        <v>69</v>
      </c>
      <c r="H1075" s="9" t="s">
        <v>22</v>
      </c>
      <c r="I1075" s="8" t="s">
        <v>23</v>
      </c>
      <c r="J1075" s="8">
        <v>0</v>
      </c>
      <c r="K1075" s="8">
        <v>0</v>
      </c>
      <c r="L1075" s="5">
        <f t="shared" si="32"/>
        <v>0</v>
      </c>
      <c r="M1075" s="7"/>
      <c r="N1075">
        <f t="shared" si="33"/>
        <v>0</v>
      </c>
    </row>
    <row r="1076" spans="1:14" ht="45" customHeight="1" x14ac:dyDescent="0.35">
      <c r="A1076" s="7" t="s">
        <v>632</v>
      </c>
      <c r="B1076" t="str">
        <f>VLOOKUP(A1076,[1]Sheet1!A:B,2,FALSE)</f>
        <v>Citra Harmoni Sidoarjo</v>
      </c>
      <c r="C1076" t="str">
        <f>VLOOKUP(B1076,[1]Proyek!A:E,5,FALSE)</f>
        <v>Housing</v>
      </c>
      <c r="D1076" s="8" t="s">
        <v>356</v>
      </c>
      <c r="E1076" s="8" t="s">
        <v>16</v>
      </c>
      <c r="F1076" s="7" t="s">
        <v>60</v>
      </c>
      <c r="G1076" s="7" t="s">
        <v>70</v>
      </c>
      <c r="H1076" s="9" t="s">
        <v>22</v>
      </c>
      <c r="I1076" s="8" t="s">
        <v>23</v>
      </c>
      <c r="J1076" s="8">
        <v>0</v>
      </c>
      <c r="K1076" s="8">
        <v>0</v>
      </c>
      <c r="L1076" s="5">
        <f t="shared" si="32"/>
        <v>0</v>
      </c>
      <c r="M1076" s="7"/>
      <c r="N1076">
        <f t="shared" si="33"/>
        <v>0</v>
      </c>
    </row>
    <row r="1077" spans="1:14" ht="45" customHeight="1" x14ac:dyDescent="0.35">
      <c r="A1077" s="4" t="s">
        <v>632</v>
      </c>
      <c r="B1077" t="str">
        <f>VLOOKUP(A1077,[1]Sheet1!A:B,2,FALSE)</f>
        <v>Citra Harmoni Sidoarjo</v>
      </c>
      <c r="C1077" t="str">
        <f>VLOOKUP(B1077,[1]Proyek!A:E,5,FALSE)</f>
        <v>Housing</v>
      </c>
      <c r="D1077" s="5" t="s">
        <v>356</v>
      </c>
      <c r="E1077" s="5" t="s">
        <v>16</v>
      </c>
      <c r="F1077" s="4" t="s">
        <v>60</v>
      </c>
      <c r="G1077" s="4" t="s">
        <v>71</v>
      </c>
      <c r="H1077" s="6" t="s">
        <v>633</v>
      </c>
      <c r="I1077" s="5" t="s">
        <v>20</v>
      </c>
      <c r="J1077" s="5">
        <v>2</v>
      </c>
      <c r="K1077" s="5">
        <v>2</v>
      </c>
      <c r="L1077" s="5">
        <f t="shared" si="32"/>
        <v>4</v>
      </c>
      <c r="M1077" s="4"/>
      <c r="N1077">
        <f t="shared" si="33"/>
        <v>0</v>
      </c>
    </row>
    <row r="1078" spans="1:14" ht="45" customHeight="1" x14ac:dyDescent="0.35">
      <c r="A1078" s="4" t="s">
        <v>632</v>
      </c>
      <c r="B1078" t="str">
        <f>VLOOKUP(A1078,[1]Sheet1!A:B,2,FALSE)</f>
        <v>Citra Harmoni Sidoarjo</v>
      </c>
      <c r="C1078" t="str">
        <f>VLOOKUP(B1078,[1]Proyek!A:E,5,FALSE)</f>
        <v>Housing</v>
      </c>
      <c r="D1078" s="5" t="s">
        <v>356</v>
      </c>
      <c r="E1078" s="5" t="s">
        <v>16</v>
      </c>
      <c r="F1078" s="4" t="s">
        <v>60</v>
      </c>
      <c r="G1078" s="4" t="s">
        <v>149</v>
      </c>
      <c r="H1078" s="6" t="s">
        <v>634</v>
      </c>
      <c r="I1078" s="5" t="s">
        <v>20</v>
      </c>
      <c r="J1078" s="5">
        <v>2</v>
      </c>
      <c r="K1078" s="5">
        <v>1</v>
      </c>
      <c r="L1078" s="5">
        <f t="shared" si="32"/>
        <v>2</v>
      </c>
      <c r="M1078" s="4"/>
      <c r="N1078">
        <f t="shared" si="33"/>
        <v>0</v>
      </c>
    </row>
    <row r="1079" spans="1:14" ht="45" customHeight="1" x14ac:dyDescent="0.35">
      <c r="A1079" s="7" t="s">
        <v>632</v>
      </c>
      <c r="B1079" t="str">
        <f>VLOOKUP(A1079,[1]Sheet1!A:B,2,FALSE)</f>
        <v>Citra Harmoni Sidoarjo</v>
      </c>
      <c r="C1079" t="str">
        <f>VLOOKUP(B1079,[1]Proyek!A:E,5,FALSE)</f>
        <v>Housing</v>
      </c>
      <c r="D1079" s="8" t="s">
        <v>356</v>
      </c>
      <c r="E1079" s="8" t="s">
        <v>16</v>
      </c>
      <c r="F1079" s="7" t="s">
        <v>60</v>
      </c>
      <c r="G1079" s="7" t="s">
        <v>343</v>
      </c>
      <c r="H1079" s="9" t="s">
        <v>22</v>
      </c>
      <c r="I1079" s="8" t="s">
        <v>23</v>
      </c>
      <c r="J1079" s="8">
        <v>0</v>
      </c>
      <c r="K1079" s="8">
        <v>0</v>
      </c>
      <c r="L1079" s="5">
        <f t="shared" si="32"/>
        <v>0</v>
      </c>
      <c r="M1079" s="7"/>
      <c r="N1079">
        <f t="shared" si="33"/>
        <v>0</v>
      </c>
    </row>
    <row r="1080" spans="1:14" ht="45" customHeight="1" x14ac:dyDescent="0.35">
      <c r="A1080" s="4" t="s">
        <v>632</v>
      </c>
      <c r="B1080" t="str">
        <f>VLOOKUP(A1080,[1]Sheet1!A:B,2,FALSE)</f>
        <v>Citra Harmoni Sidoarjo</v>
      </c>
      <c r="C1080" t="str">
        <f>VLOOKUP(B1080,[1]Proyek!A:E,5,FALSE)</f>
        <v>Housing</v>
      </c>
      <c r="D1080" s="5" t="s">
        <v>356</v>
      </c>
      <c r="E1080" s="5" t="s">
        <v>16</v>
      </c>
      <c r="F1080" s="4" t="s">
        <v>74</v>
      </c>
      <c r="G1080" s="4" t="s">
        <v>344</v>
      </c>
      <c r="H1080" s="6" t="s">
        <v>635</v>
      </c>
      <c r="I1080" s="5" t="s">
        <v>20</v>
      </c>
      <c r="J1080" s="5">
        <v>2</v>
      </c>
      <c r="K1080" s="5">
        <v>1</v>
      </c>
      <c r="L1080" s="5">
        <f t="shared" si="32"/>
        <v>2</v>
      </c>
      <c r="M1080" s="4"/>
      <c r="N1080">
        <f t="shared" si="33"/>
        <v>0</v>
      </c>
    </row>
    <row r="1081" spans="1:14" ht="45" customHeight="1" x14ac:dyDescent="0.35">
      <c r="A1081" s="4" t="s">
        <v>632</v>
      </c>
      <c r="B1081" t="str">
        <f>VLOOKUP(A1081,[1]Sheet1!A:B,2,FALSE)</f>
        <v>Citra Harmoni Sidoarjo</v>
      </c>
      <c r="C1081" t="str">
        <f>VLOOKUP(B1081,[1]Proyek!A:E,5,FALSE)</f>
        <v>Housing</v>
      </c>
      <c r="D1081" s="5" t="s">
        <v>356</v>
      </c>
      <c r="E1081" s="5" t="s">
        <v>16</v>
      </c>
      <c r="F1081" s="4" t="s">
        <v>74</v>
      </c>
      <c r="G1081" s="4" t="s">
        <v>79</v>
      </c>
      <c r="H1081" s="6" t="s">
        <v>636</v>
      </c>
      <c r="I1081" s="5" t="s">
        <v>20</v>
      </c>
      <c r="J1081" s="5">
        <v>1</v>
      </c>
      <c r="K1081" s="5">
        <v>1</v>
      </c>
      <c r="L1081" s="5">
        <f t="shared" si="32"/>
        <v>1</v>
      </c>
      <c r="M1081" s="4"/>
      <c r="N1081">
        <f t="shared" si="33"/>
        <v>0</v>
      </c>
    </row>
    <row r="1082" spans="1:14" ht="45" customHeight="1" x14ac:dyDescent="0.35">
      <c r="A1082" s="4" t="s">
        <v>632</v>
      </c>
      <c r="B1082" t="str">
        <f>VLOOKUP(A1082,[1]Sheet1!A:B,2,FALSE)</f>
        <v>Citra Harmoni Sidoarjo</v>
      </c>
      <c r="C1082" t="str">
        <f>VLOOKUP(B1082,[1]Proyek!A:E,5,FALSE)</f>
        <v>Housing</v>
      </c>
      <c r="D1082" s="5" t="s">
        <v>356</v>
      </c>
      <c r="E1082" s="5" t="s">
        <v>16</v>
      </c>
      <c r="F1082" s="4" t="s">
        <v>74</v>
      </c>
      <c r="G1082" s="4" t="s">
        <v>346</v>
      </c>
      <c r="H1082" s="6" t="s">
        <v>637</v>
      </c>
      <c r="I1082" s="5" t="s">
        <v>20</v>
      </c>
      <c r="J1082" s="5">
        <v>2</v>
      </c>
      <c r="K1082" s="5">
        <v>1</v>
      </c>
      <c r="L1082" s="5">
        <f t="shared" si="32"/>
        <v>2</v>
      </c>
      <c r="M1082" s="4"/>
      <c r="N1082">
        <f t="shared" si="33"/>
        <v>0</v>
      </c>
    </row>
    <row r="1083" spans="1:14" ht="45" customHeight="1" x14ac:dyDescent="0.35">
      <c r="A1083" s="7" t="s">
        <v>632</v>
      </c>
      <c r="B1083" t="str">
        <f>VLOOKUP(A1083,[1]Sheet1!A:B,2,FALSE)</f>
        <v>Citra Harmoni Sidoarjo</v>
      </c>
      <c r="C1083" t="str">
        <f>VLOOKUP(B1083,[1]Proyek!A:E,5,FALSE)</f>
        <v>Housing</v>
      </c>
      <c r="D1083" s="8" t="s">
        <v>356</v>
      </c>
      <c r="E1083" s="8" t="s">
        <v>16</v>
      </c>
      <c r="F1083" s="7" t="s">
        <v>83</v>
      </c>
      <c r="G1083" s="7" t="s">
        <v>84</v>
      </c>
      <c r="H1083" s="9" t="s">
        <v>22</v>
      </c>
      <c r="I1083" s="8" t="s">
        <v>23</v>
      </c>
      <c r="J1083" s="8">
        <v>0</v>
      </c>
      <c r="K1083" s="8">
        <v>0</v>
      </c>
      <c r="L1083" s="5">
        <f t="shared" si="32"/>
        <v>0</v>
      </c>
      <c r="M1083" s="7"/>
      <c r="N1083">
        <f t="shared" si="33"/>
        <v>0</v>
      </c>
    </row>
    <row r="1084" spans="1:14" ht="45" customHeight="1" x14ac:dyDescent="0.35">
      <c r="A1084" s="7" t="s">
        <v>632</v>
      </c>
      <c r="B1084" t="str">
        <f>VLOOKUP(A1084,[1]Sheet1!A:B,2,FALSE)</f>
        <v>Citra Harmoni Sidoarjo</v>
      </c>
      <c r="C1084" t="str">
        <f>VLOOKUP(B1084,[1]Proyek!A:E,5,FALSE)</f>
        <v>Housing</v>
      </c>
      <c r="D1084" s="8" t="s">
        <v>356</v>
      </c>
      <c r="E1084" s="8" t="s">
        <v>16</v>
      </c>
      <c r="F1084" s="7" t="s">
        <v>83</v>
      </c>
      <c r="G1084" s="7" t="s">
        <v>85</v>
      </c>
      <c r="H1084" s="9" t="s">
        <v>22</v>
      </c>
      <c r="I1084" s="8" t="s">
        <v>23</v>
      </c>
      <c r="J1084" s="8">
        <v>0</v>
      </c>
      <c r="K1084" s="8">
        <v>0</v>
      </c>
      <c r="L1084" s="5">
        <f t="shared" si="32"/>
        <v>0</v>
      </c>
      <c r="M1084" s="7"/>
      <c r="N1084">
        <f t="shared" si="33"/>
        <v>0</v>
      </c>
    </row>
    <row r="1085" spans="1:14" ht="45" customHeight="1" x14ac:dyDescent="0.35">
      <c r="A1085" s="7" t="s">
        <v>632</v>
      </c>
      <c r="B1085" t="str">
        <f>VLOOKUP(A1085,[1]Sheet1!A:B,2,FALSE)</f>
        <v>Citra Harmoni Sidoarjo</v>
      </c>
      <c r="C1085" t="str">
        <f>VLOOKUP(B1085,[1]Proyek!A:E,5,FALSE)</f>
        <v>Housing</v>
      </c>
      <c r="D1085" s="8" t="s">
        <v>356</v>
      </c>
      <c r="E1085" s="8" t="s">
        <v>16</v>
      </c>
      <c r="F1085" s="7" t="s">
        <v>83</v>
      </c>
      <c r="G1085" s="7" t="s">
        <v>86</v>
      </c>
      <c r="H1085" s="9" t="s">
        <v>22</v>
      </c>
      <c r="I1085" s="8" t="s">
        <v>23</v>
      </c>
      <c r="J1085" s="8">
        <v>0</v>
      </c>
      <c r="K1085" s="8">
        <v>0</v>
      </c>
      <c r="L1085" s="5">
        <f t="shared" si="32"/>
        <v>0</v>
      </c>
      <c r="M1085" s="7"/>
      <c r="N1085">
        <f t="shared" si="33"/>
        <v>0</v>
      </c>
    </row>
    <row r="1086" spans="1:14" ht="45" customHeight="1" x14ac:dyDescent="0.35">
      <c r="A1086" s="4" t="s">
        <v>632</v>
      </c>
      <c r="B1086" t="str">
        <f>VLOOKUP(A1086,[1]Sheet1!A:B,2,FALSE)</f>
        <v>Citra Harmoni Sidoarjo</v>
      </c>
      <c r="C1086" t="str">
        <f>VLOOKUP(B1086,[1]Proyek!A:E,5,FALSE)</f>
        <v>Housing</v>
      </c>
      <c r="D1086" s="5" t="s">
        <v>356</v>
      </c>
      <c r="E1086" s="5" t="s">
        <v>16</v>
      </c>
      <c r="F1086" s="4" t="s">
        <v>91</v>
      </c>
      <c r="G1086" s="4" t="s">
        <v>92</v>
      </c>
      <c r="H1086" s="6" t="s">
        <v>638</v>
      </c>
      <c r="I1086" s="5" t="s">
        <v>20</v>
      </c>
      <c r="J1086" s="5">
        <v>2</v>
      </c>
      <c r="K1086" s="5">
        <v>2</v>
      </c>
      <c r="L1086" s="5">
        <f t="shared" si="32"/>
        <v>4</v>
      </c>
      <c r="M1086" s="4"/>
      <c r="N1086">
        <f t="shared" si="33"/>
        <v>0</v>
      </c>
    </row>
    <row r="1087" spans="1:14" ht="45" customHeight="1" x14ac:dyDescent="0.35">
      <c r="A1087" s="7" t="s">
        <v>632</v>
      </c>
      <c r="B1087" t="str">
        <f>VLOOKUP(A1087,[1]Sheet1!A:B,2,FALSE)</f>
        <v>Citra Harmoni Sidoarjo</v>
      </c>
      <c r="C1087" t="str">
        <f>VLOOKUP(B1087,[1]Proyek!A:E,5,FALSE)</f>
        <v>Housing</v>
      </c>
      <c r="D1087" s="8" t="s">
        <v>356</v>
      </c>
      <c r="E1087" s="8" t="s">
        <v>16</v>
      </c>
      <c r="F1087" s="7" t="s">
        <v>91</v>
      </c>
      <c r="G1087" s="7" t="s">
        <v>95</v>
      </c>
      <c r="H1087" s="9" t="s">
        <v>22</v>
      </c>
      <c r="I1087" s="8" t="s">
        <v>23</v>
      </c>
      <c r="J1087" s="8">
        <v>0</v>
      </c>
      <c r="K1087" s="8">
        <v>0</v>
      </c>
      <c r="L1087" s="5">
        <f t="shared" si="32"/>
        <v>0</v>
      </c>
      <c r="M1087" s="7"/>
      <c r="N1087">
        <f t="shared" si="33"/>
        <v>0</v>
      </c>
    </row>
    <row r="1088" spans="1:14" ht="45" customHeight="1" x14ac:dyDescent="0.35">
      <c r="A1088" s="4" t="s">
        <v>632</v>
      </c>
      <c r="B1088" t="str">
        <f>VLOOKUP(A1088,[1]Sheet1!A:B,2,FALSE)</f>
        <v>Citra Harmoni Sidoarjo</v>
      </c>
      <c r="C1088" t="str">
        <f>VLOOKUP(B1088,[1]Proyek!A:E,5,FALSE)</f>
        <v>Housing</v>
      </c>
      <c r="D1088" s="5" t="s">
        <v>356</v>
      </c>
      <c r="E1088" s="5" t="s">
        <v>16</v>
      </c>
      <c r="F1088" s="4" t="s">
        <v>91</v>
      </c>
      <c r="G1088" s="4" t="s">
        <v>97</v>
      </c>
      <c r="H1088" s="6" t="s">
        <v>639</v>
      </c>
      <c r="I1088" s="5" t="s">
        <v>20</v>
      </c>
      <c r="J1088" s="5">
        <v>2</v>
      </c>
      <c r="K1088" s="5">
        <v>2</v>
      </c>
      <c r="L1088" s="5">
        <f t="shared" si="32"/>
        <v>4</v>
      </c>
      <c r="M1088" s="4"/>
      <c r="N1088">
        <f t="shared" si="33"/>
        <v>0</v>
      </c>
    </row>
    <row r="1089" spans="1:14" ht="45" customHeight="1" x14ac:dyDescent="0.35">
      <c r="A1089" s="7" t="s">
        <v>632</v>
      </c>
      <c r="B1089" t="str">
        <f>VLOOKUP(A1089,[1]Sheet1!A:B,2,FALSE)</f>
        <v>Citra Harmoni Sidoarjo</v>
      </c>
      <c r="C1089" t="str">
        <f>VLOOKUP(B1089,[1]Proyek!A:E,5,FALSE)</f>
        <v>Housing</v>
      </c>
      <c r="D1089" s="8" t="s">
        <v>356</v>
      </c>
      <c r="E1089" s="8" t="s">
        <v>16</v>
      </c>
      <c r="F1089" s="7" t="s">
        <v>98</v>
      </c>
      <c r="G1089" s="7" t="s">
        <v>99</v>
      </c>
      <c r="H1089" s="9" t="s">
        <v>22</v>
      </c>
      <c r="I1089" s="8" t="s">
        <v>23</v>
      </c>
      <c r="J1089" s="8">
        <v>0</v>
      </c>
      <c r="K1089" s="8">
        <v>0</v>
      </c>
      <c r="L1089" s="5">
        <f t="shared" si="32"/>
        <v>0</v>
      </c>
      <c r="M1089" s="7"/>
      <c r="N1089">
        <f t="shared" si="33"/>
        <v>0</v>
      </c>
    </row>
    <row r="1090" spans="1:14" ht="45" customHeight="1" x14ac:dyDescent="0.35">
      <c r="A1090" s="7" t="s">
        <v>632</v>
      </c>
      <c r="B1090" t="str">
        <f>VLOOKUP(A1090,[1]Sheet1!A:B,2,FALSE)</f>
        <v>Citra Harmoni Sidoarjo</v>
      </c>
      <c r="C1090" t="str">
        <f>VLOOKUP(B1090,[1]Proyek!A:E,5,FALSE)</f>
        <v>Housing</v>
      </c>
      <c r="D1090" s="8" t="s">
        <v>356</v>
      </c>
      <c r="E1090" s="8" t="s">
        <v>16</v>
      </c>
      <c r="F1090" s="7" t="s">
        <v>98</v>
      </c>
      <c r="G1090" s="7" t="s">
        <v>223</v>
      </c>
      <c r="H1090" s="9"/>
      <c r="I1090" s="8" t="s">
        <v>23</v>
      </c>
      <c r="J1090" s="8">
        <v>0</v>
      </c>
      <c r="K1090" s="8">
        <v>0</v>
      </c>
      <c r="L1090" s="5">
        <f t="shared" si="32"/>
        <v>0</v>
      </c>
      <c r="M1090" s="7"/>
      <c r="N1090">
        <f t="shared" si="33"/>
        <v>0</v>
      </c>
    </row>
    <row r="1091" spans="1:14" ht="45" customHeight="1" x14ac:dyDescent="0.35">
      <c r="A1091" s="7" t="s">
        <v>632</v>
      </c>
      <c r="B1091" t="str">
        <f>VLOOKUP(A1091,[1]Sheet1!A:B,2,FALSE)</f>
        <v>Citra Harmoni Sidoarjo</v>
      </c>
      <c r="C1091" t="str">
        <f>VLOOKUP(B1091,[1]Proyek!A:E,5,FALSE)</f>
        <v>Housing</v>
      </c>
      <c r="D1091" s="8" t="s">
        <v>356</v>
      </c>
      <c r="E1091" s="8" t="s">
        <v>16</v>
      </c>
      <c r="F1091" s="7" t="s">
        <v>98</v>
      </c>
      <c r="G1091" s="7" t="s">
        <v>597</v>
      </c>
      <c r="H1091" s="9" t="s">
        <v>22</v>
      </c>
      <c r="I1091" s="8" t="s">
        <v>23</v>
      </c>
      <c r="J1091" s="8">
        <v>0</v>
      </c>
      <c r="K1091" s="8">
        <v>0</v>
      </c>
      <c r="L1091" s="5">
        <f t="shared" ref="L1091:L1154" si="34">J1091*K1091</f>
        <v>0</v>
      </c>
      <c r="M1091" s="7"/>
      <c r="N1091">
        <f t="shared" ref="N1091:N1192" si="35">IF(H1091="",0,(LEN(H1091)-LEN(SUBSTITUTE(LOWER(H1091),"temuan ulangan","")))/LEN("temuan ulangan")+(LEN(H1091)-LEN(SUBSTITUTE(H1091,"(TU)","")))/LEN("(TU)"))</f>
        <v>0</v>
      </c>
    </row>
    <row r="1092" spans="1:14" ht="45" customHeight="1" x14ac:dyDescent="0.35">
      <c r="A1092" s="4" t="s">
        <v>632</v>
      </c>
      <c r="B1092" t="str">
        <f>VLOOKUP(A1092,[1]Sheet1!A:B,2,FALSE)</f>
        <v>Citra Harmoni Sidoarjo</v>
      </c>
      <c r="C1092" t="str">
        <f>VLOOKUP(B1092,[1]Proyek!A:E,5,FALSE)</f>
        <v>Housing</v>
      </c>
      <c r="D1092" s="5" t="s">
        <v>356</v>
      </c>
      <c r="E1092" s="5" t="s">
        <v>16</v>
      </c>
      <c r="F1092" s="4" t="s">
        <v>102</v>
      </c>
      <c r="G1092" s="4" t="s">
        <v>103</v>
      </c>
      <c r="H1092" s="6" t="s">
        <v>640</v>
      </c>
      <c r="I1092" s="5" t="s">
        <v>20</v>
      </c>
      <c r="J1092" s="5">
        <v>2</v>
      </c>
      <c r="K1092" s="5">
        <v>1.5</v>
      </c>
      <c r="L1092" s="5">
        <f t="shared" si="34"/>
        <v>3</v>
      </c>
      <c r="M1092" s="4"/>
      <c r="N1092">
        <f t="shared" si="35"/>
        <v>1</v>
      </c>
    </row>
    <row r="1093" spans="1:14" ht="45" customHeight="1" x14ac:dyDescent="0.35">
      <c r="A1093" s="7" t="s">
        <v>632</v>
      </c>
      <c r="B1093" t="str">
        <f>VLOOKUP(A1093,[1]Sheet1!A:B,2,FALSE)</f>
        <v>Citra Harmoni Sidoarjo</v>
      </c>
      <c r="C1093" t="str">
        <f>VLOOKUP(B1093,[1]Proyek!A:E,5,FALSE)</f>
        <v>Housing</v>
      </c>
      <c r="D1093" s="8" t="s">
        <v>356</v>
      </c>
      <c r="E1093" s="8" t="s">
        <v>16</v>
      </c>
      <c r="F1093" s="7" t="s">
        <v>102</v>
      </c>
      <c r="G1093" s="7" t="s">
        <v>104</v>
      </c>
      <c r="H1093" s="9" t="s">
        <v>22</v>
      </c>
      <c r="I1093" s="8" t="s">
        <v>23</v>
      </c>
      <c r="J1093" s="8">
        <v>0</v>
      </c>
      <c r="K1093" s="8">
        <v>0</v>
      </c>
      <c r="L1093" s="5">
        <f t="shared" si="34"/>
        <v>0</v>
      </c>
      <c r="M1093" s="7"/>
      <c r="N1093">
        <f t="shared" si="35"/>
        <v>0</v>
      </c>
    </row>
    <row r="1094" spans="1:14" ht="45" customHeight="1" x14ac:dyDescent="0.35">
      <c r="A1094" s="7" t="s">
        <v>632</v>
      </c>
      <c r="B1094" t="str">
        <f>VLOOKUP(A1094,[1]Sheet1!A:B,2,FALSE)</f>
        <v>Citra Harmoni Sidoarjo</v>
      </c>
      <c r="C1094" t="str">
        <f>VLOOKUP(B1094,[1]Proyek!A:E,5,FALSE)</f>
        <v>Housing</v>
      </c>
      <c r="D1094" s="8" t="s">
        <v>356</v>
      </c>
      <c r="E1094" s="8" t="s">
        <v>16</v>
      </c>
      <c r="F1094" s="7" t="s">
        <v>102</v>
      </c>
      <c r="G1094" s="7" t="s">
        <v>351</v>
      </c>
      <c r="H1094" s="9" t="s">
        <v>22</v>
      </c>
      <c r="I1094" s="8" t="s">
        <v>23</v>
      </c>
      <c r="J1094" s="8">
        <v>0</v>
      </c>
      <c r="K1094" s="8">
        <v>0</v>
      </c>
      <c r="L1094" s="5">
        <f t="shared" si="34"/>
        <v>0</v>
      </c>
      <c r="M1094" s="7"/>
      <c r="N1094">
        <f t="shared" si="35"/>
        <v>0</v>
      </c>
    </row>
    <row r="1095" spans="1:14" ht="45" customHeight="1" x14ac:dyDescent="0.35">
      <c r="A1095" s="4" t="s">
        <v>632</v>
      </c>
      <c r="B1095" t="str">
        <f>VLOOKUP(A1095,[1]Sheet1!A:B,2,FALSE)</f>
        <v>Citra Harmoni Sidoarjo</v>
      </c>
      <c r="C1095" t="str">
        <f>VLOOKUP(B1095,[1]Proyek!A:E,5,FALSE)</f>
        <v>Housing</v>
      </c>
      <c r="D1095" s="5" t="s">
        <v>356</v>
      </c>
      <c r="E1095" s="5" t="s">
        <v>16</v>
      </c>
      <c r="F1095" s="4" t="s">
        <v>102</v>
      </c>
      <c r="G1095" s="4" t="s">
        <v>110</v>
      </c>
      <c r="H1095" s="6" t="s">
        <v>641</v>
      </c>
      <c r="I1095" s="5" t="s">
        <v>20</v>
      </c>
      <c r="J1095" s="5">
        <v>2</v>
      </c>
      <c r="K1095" s="5">
        <v>1</v>
      </c>
      <c r="L1095" s="5">
        <f t="shared" si="34"/>
        <v>2</v>
      </c>
      <c r="M1095" s="4"/>
      <c r="N1095">
        <f t="shared" si="35"/>
        <v>0</v>
      </c>
    </row>
    <row r="1096" spans="1:14" ht="45" customHeight="1" x14ac:dyDescent="0.35">
      <c r="A1096" s="4" t="s">
        <v>632</v>
      </c>
      <c r="B1096" t="str">
        <f>VLOOKUP(A1096,[1]Sheet1!A:B,2,FALSE)</f>
        <v>Citra Harmoni Sidoarjo</v>
      </c>
      <c r="C1096" t="str">
        <f>VLOOKUP(B1096,[1]Proyek!A:E,5,FALSE)</f>
        <v>Housing</v>
      </c>
      <c r="D1096" s="5" t="s">
        <v>356</v>
      </c>
      <c r="E1096" s="5" t="s">
        <v>16</v>
      </c>
      <c r="F1096" s="4" t="s">
        <v>102</v>
      </c>
      <c r="G1096" s="4" t="s">
        <v>112</v>
      </c>
      <c r="H1096" s="6" t="s">
        <v>642</v>
      </c>
      <c r="I1096" s="5" t="s">
        <v>20</v>
      </c>
      <c r="J1096" s="5">
        <v>2</v>
      </c>
      <c r="K1096" s="5">
        <v>1</v>
      </c>
      <c r="L1096" s="5">
        <f t="shared" si="34"/>
        <v>2</v>
      </c>
      <c r="M1096" s="4"/>
      <c r="N1096">
        <f t="shared" si="35"/>
        <v>0</v>
      </c>
    </row>
    <row r="1097" spans="1:14" ht="45" customHeight="1" x14ac:dyDescent="0.35">
      <c r="A1097" s="7" t="s">
        <v>632</v>
      </c>
      <c r="B1097" t="str">
        <f>VLOOKUP(A1097,[1]Sheet1!A:B,2,FALSE)</f>
        <v>Citra Harmoni Sidoarjo</v>
      </c>
      <c r="C1097" t="str">
        <f>VLOOKUP(B1097,[1]Proyek!A:E,5,FALSE)</f>
        <v>Housing</v>
      </c>
      <c r="D1097" s="8" t="s">
        <v>356</v>
      </c>
      <c r="E1097" s="8" t="s">
        <v>16</v>
      </c>
      <c r="F1097" s="7" t="s">
        <v>102</v>
      </c>
      <c r="G1097" s="7" t="s">
        <v>113</v>
      </c>
      <c r="H1097" s="9" t="s">
        <v>22</v>
      </c>
      <c r="I1097" s="8" t="s">
        <v>23</v>
      </c>
      <c r="J1097" s="8">
        <v>0</v>
      </c>
      <c r="K1097" s="8">
        <v>0</v>
      </c>
      <c r="L1097" s="5">
        <f t="shared" si="34"/>
        <v>0</v>
      </c>
      <c r="M1097" s="7"/>
      <c r="N1097">
        <f t="shared" si="35"/>
        <v>0</v>
      </c>
    </row>
    <row r="1098" spans="1:14" ht="45" customHeight="1" x14ac:dyDescent="0.35">
      <c r="A1098" s="7" t="s">
        <v>632</v>
      </c>
      <c r="B1098" t="str">
        <f>VLOOKUP(A1098,[1]Sheet1!A:B,2,FALSE)</f>
        <v>Citra Harmoni Sidoarjo</v>
      </c>
      <c r="C1098" t="str">
        <f>VLOOKUP(B1098,[1]Proyek!A:E,5,FALSE)</f>
        <v>Housing</v>
      </c>
      <c r="D1098" s="8" t="s">
        <v>356</v>
      </c>
      <c r="E1098" s="8" t="s">
        <v>16</v>
      </c>
      <c r="F1098" s="7" t="s">
        <v>116</v>
      </c>
      <c r="G1098" s="7" t="s">
        <v>39</v>
      </c>
      <c r="H1098" s="9" t="s">
        <v>22</v>
      </c>
      <c r="I1098" s="8" t="s">
        <v>23</v>
      </c>
      <c r="J1098" s="8">
        <v>0</v>
      </c>
      <c r="K1098" s="8">
        <v>0</v>
      </c>
      <c r="L1098" s="5">
        <f t="shared" si="34"/>
        <v>0</v>
      </c>
      <c r="M1098" s="7"/>
      <c r="N1098">
        <f t="shared" si="35"/>
        <v>0</v>
      </c>
    </row>
    <row r="1099" spans="1:14" ht="45" customHeight="1" x14ac:dyDescent="0.35">
      <c r="A1099" s="4" t="s">
        <v>632</v>
      </c>
      <c r="B1099" t="str">
        <f>VLOOKUP(A1099,[1]Sheet1!A:B,2,FALSE)</f>
        <v>Citra Harmoni Sidoarjo</v>
      </c>
      <c r="C1099" t="str">
        <f>VLOOKUP(B1099,[1]Proyek!A:E,5,FALSE)</f>
        <v>Housing</v>
      </c>
      <c r="D1099" s="5" t="s">
        <v>356</v>
      </c>
      <c r="E1099" s="5" t="s">
        <v>16</v>
      </c>
      <c r="F1099" s="4" t="s">
        <v>116</v>
      </c>
      <c r="G1099" s="4" t="s">
        <v>41</v>
      </c>
      <c r="H1099" s="6" t="s">
        <v>643</v>
      </c>
      <c r="I1099" s="5" t="s">
        <v>20</v>
      </c>
      <c r="J1099" s="5">
        <v>2</v>
      </c>
      <c r="K1099" s="5">
        <v>1</v>
      </c>
      <c r="L1099" s="5">
        <f t="shared" si="34"/>
        <v>2</v>
      </c>
      <c r="M1099" s="4"/>
      <c r="N1099">
        <f t="shared" si="35"/>
        <v>0</v>
      </c>
    </row>
    <row r="1100" spans="1:14" ht="45" customHeight="1" x14ac:dyDescent="0.35">
      <c r="A1100" s="4" t="s">
        <v>632</v>
      </c>
      <c r="B1100" t="str">
        <f>VLOOKUP(A1100,[1]Sheet1!A:B,2,FALSE)</f>
        <v>Citra Harmoni Sidoarjo</v>
      </c>
      <c r="C1100" t="str">
        <f>VLOOKUP(B1100,[1]Proyek!A:E,5,FALSE)</f>
        <v>Housing</v>
      </c>
      <c r="D1100" s="5" t="s">
        <v>356</v>
      </c>
      <c r="E1100" s="5" t="s">
        <v>16</v>
      </c>
      <c r="F1100" s="4" t="s">
        <v>116</v>
      </c>
      <c r="G1100" s="4" t="s">
        <v>43</v>
      </c>
      <c r="H1100" s="6" t="s">
        <v>644</v>
      </c>
      <c r="I1100" s="5" t="s">
        <v>20</v>
      </c>
      <c r="J1100" s="5">
        <v>2</v>
      </c>
      <c r="K1100" s="5">
        <v>2</v>
      </c>
      <c r="L1100" s="5">
        <f t="shared" si="34"/>
        <v>4</v>
      </c>
      <c r="M1100" s="4"/>
      <c r="N1100">
        <f t="shared" si="35"/>
        <v>0</v>
      </c>
    </row>
    <row r="1101" spans="1:14" ht="45" customHeight="1" x14ac:dyDescent="0.35">
      <c r="A1101" s="7" t="s">
        <v>632</v>
      </c>
      <c r="B1101" t="str">
        <f>VLOOKUP(A1101,[1]Sheet1!A:B,2,FALSE)</f>
        <v>Citra Harmoni Sidoarjo</v>
      </c>
      <c r="C1101" t="str">
        <f>VLOOKUP(B1101,[1]Proyek!A:E,5,FALSE)</f>
        <v>Housing</v>
      </c>
      <c r="D1101" s="8" t="s">
        <v>356</v>
      </c>
      <c r="E1101" s="8" t="s">
        <v>16</v>
      </c>
      <c r="F1101" s="7" t="s">
        <v>116</v>
      </c>
      <c r="G1101" s="7" t="s">
        <v>120</v>
      </c>
      <c r="H1101" s="9" t="s">
        <v>22</v>
      </c>
      <c r="I1101" s="8" t="s">
        <v>23</v>
      </c>
      <c r="J1101" s="8">
        <v>0</v>
      </c>
      <c r="K1101" s="8">
        <v>0</v>
      </c>
      <c r="L1101" s="5">
        <f t="shared" si="34"/>
        <v>0</v>
      </c>
      <c r="M1101" s="7"/>
      <c r="N1101">
        <f t="shared" si="35"/>
        <v>0</v>
      </c>
    </row>
    <row r="1102" spans="1:14" ht="45" customHeight="1" x14ac:dyDescent="0.35">
      <c r="A1102" s="4" t="s">
        <v>632</v>
      </c>
      <c r="B1102" t="str">
        <f>VLOOKUP(A1102,[1]Sheet1!A:B,2,FALSE)</f>
        <v>Citra Harmoni Sidoarjo</v>
      </c>
      <c r="C1102" t="str">
        <f>VLOOKUP(B1102,[1]Proyek!A:E,5,FALSE)</f>
        <v>Housing</v>
      </c>
      <c r="D1102" s="5" t="s">
        <v>356</v>
      </c>
      <c r="E1102" s="5" t="s">
        <v>16</v>
      </c>
      <c r="F1102" s="4" t="s">
        <v>116</v>
      </c>
      <c r="G1102" s="4" t="s">
        <v>121</v>
      </c>
      <c r="H1102" s="6" t="s">
        <v>645</v>
      </c>
      <c r="I1102" s="5" t="s">
        <v>20</v>
      </c>
      <c r="J1102" s="5">
        <v>2</v>
      </c>
      <c r="K1102" s="5">
        <v>2</v>
      </c>
      <c r="L1102" s="5">
        <f t="shared" si="34"/>
        <v>4</v>
      </c>
      <c r="M1102" s="4"/>
      <c r="N1102">
        <f t="shared" si="35"/>
        <v>0</v>
      </c>
    </row>
    <row r="1103" spans="1:14" ht="45" customHeight="1" x14ac:dyDescent="0.35">
      <c r="A1103" s="7" t="s">
        <v>632</v>
      </c>
      <c r="B1103" t="str">
        <f>VLOOKUP(A1103,[1]Sheet1!A:B,2,FALSE)</f>
        <v>Citra Harmoni Sidoarjo</v>
      </c>
      <c r="C1103" t="str">
        <f>VLOOKUP(B1103,[1]Proyek!A:E,5,FALSE)</f>
        <v>Housing</v>
      </c>
      <c r="D1103" s="8" t="s">
        <v>356</v>
      </c>
      <c r="E1103" s="8" t="s">
        <v>16</v>
      </c>
      <c r="F1103" s="7" t="s">
        <v>116</v>
      </c>
      <c r="G1103" s="7" t="s">
        <v>123</v>
      </c>
      <c r="H1103" s="9" t="s">
        <v>22</v>
      </c>
      <c r="I1103" s="8" t="s">
        <v>23</v>
      </c>
      <c r="J1103" s="8">
        <v>0</v>
      </c>
      <c r="K1103" s="8">
        <v>0</v>
      </c>
      <c r="L1103" s="5">
        <f t="shared" si="34"/>
        <v>0</v>
      </c>
      <c r="M1103" s="7"/>
      <c r="N1103">
        <f t="shared" si="35"/>
        <v>0</v>
      </c>
    </row>
    <row r="1104" spans="1:14" ht="45" customHeight="1" x14ac:dyDescent="0.35">
      <c r="A1104" s="7" t="s">
        <v>632</v>
      </c>
      <c r="B1104" t="str">
        <f>VLOOKUP(A1104,[1]Sheet1!A:B,2,FALSE)</f>
        <v>Citra Harmoni Sidoarjo</v>
      </c>
      <c r="C1104" t="str">
        <f>VLOOKUP(B1104,[1]Proyek!A:E,5,FALSE)</f>
        <v>Housing</v>
      </c>
      <c r="D1104" s="8" t="s">
        <v>356</v>
      </c>
      <c r="E1104" s="8" t="s">
        <v>16</v>
      </c>
      <c r="F1104" s="7" t="s">
        <v>396</v>
      </c>
      <c r="G1104" s="7" t="s">
        <v>50</v>
      </c>
      <c r="H1104" s="9" t="s">
        <v>22</v>
      </c>
      <c r="I1104" s="8" t="s">
        <v>23</v>
      </c>
      <c r="J1104" s="8">
        <v>0</v>
      </c>
      <c r="K1104" s="8">
        <v>0</v>
      </c>
      <c r="L1104" s="5">
        <f t="shared" si="34"/>
        <v>0</v>
      </c>
      <c r="M1104" s="7"/>
      <c r="N1104">
        <f t="shared" si="35"/>
        <v>0</v>
      </c>
    </row>
    <row r="1105" spans="1:14" ht="45" customHeight="1" x14ac:dyDescent="0.35">
      <c r="A1105" s="7" t="s">
        <v>632</v>
      </c>
      <c r="B1105" t="str">
        <f>VLOOKUP(A1105,[1]Sheet1!A:B,2,FALSE)</f>
        <v>Citra Harmoni Sidoarjo</v>
      </c>
      <c r="C1105" t="str">
        <f>VLOOKUP(B1105,[1]Proyek!A:E,5,FALSE)</f>
        <v>Housing</v>
      </c>
      <c r="D1105" s="8" t="s">
        <v>356</v>
      </c>
      <c r="E1105" s="8" t="s">
        <v>16</v>
      </c>
      <c r="F1105" s="7" t="s">
        <v>396</v>
      </c>
      <c r="G1105" s="7" t="s">
        <v>145</v>
      </c>
      <c r="H1105" s="9" t="s">
        <v>22</v>
      </c>
      <c r="I1105" s="8" t="s">
        <v>23</v>
      </c>
      <c r="J1105" s="8">
        <v>0</v>
      </c>
      <c r="K1105" s="8">
        <v>0</v>
      </c>
      <c r="L1105" s="5">
        <f t="shared" si="34"/>
        <v>0</v>
      </c>
      <c r="M1105" s="7"/>
      <c r="N1105">
        <f t="shared" si="35"/>
        <v>0</v>
      </c>
    </row>
    <row r="1106" spans="1:14" ht="45" customHeight="1" x14ac:dyDescent="0.35">
      <c r="A1106" s="7" t="s">
        <v>632</v>
      </c>
      <c r="B1106" t="str">
        <f>VLOOKUP(A1106,[1]Sheet1!A:B,2,FALSE)</f>
        <v>Citra Harmoni Sidoarjo</v>
      </c>
      <c r="C1106" t="str">
        <f>VLOOKUP(B1106,[1]Proyek!A:E,5,FALSE)</f>
        <v>Housing</v>
      </c>
      <c r="D1106" s="8" t="s">
        <v>356</v>
      </c>
      <c r="E1106" s="8" t="s">
        <v>16</v>
      </c>
      <c r="F1106" s="7" t="s">
        <v>396</v>
      </c>
      <c r="G1106" s="7" t="s">
        <v>51</v>
      </c>
      <c r="H1106" s="9" t="s">
        <v>22</v>
      </c>
      <c r="I1106" s="8" t="s">
        <v>23</v>
      </c>
      <c r="J1106" s="8">
        <v>0</v>
      </c>
      <c r="K1106" s="8">
        <v>0</v>
      </c>
      <c r="L1106" s="5">
        <f t="shared" si="34"/>
        <v>0</v>
      </c>
      <c r="M1106" s="7"/>
      <c r="N1106">
        <f t="shared" si="35"/>
        <v>0</v>
      </c>
    </row>
    <row r="1107" spans="1:14" ht="45" customHeight="1" x14ac:dyDescent="0.35">
      <c r="A1107" s="7" t="s">
        <v>632</v>
      </c>
      <c r="B1107" t="str">
        <f>VLOOKUP(A1107,[1]Sheet1!A:B,2,FALSE)</f>
        <v>Citra Harmoni Sidoarjo</v>
      </c>
      <c r="C1107" t="str">
        <f>VLOOKUP(B1107,[1]Proyek!A:E,5,FALSE)</f>
        <v>Housing</v>
      </c>
      <c r="D1107" s="8" t="s">
        <v>356</v>
      </c>
      <c r="E1107" s="8" t="s">
        <v>16</v>
      </c>
      <c r="F1107" s="7" t="s">
        <v>396</v>
      </c>
      <c r="G1107" s="7" t="s">
        <v>53</v>
      </c>
      <c r="H1107" s="9" t="s">
        <v>22</v>
      </c>
      <c r="I1107" s="8" t="s">
        <v>23</v>
      </c>
      <c r="J1107" s="8">
        <v>0</v>
      </c>
      <c r="K1107" s="8">
        <v>0</v>
      </c>
      <c r="L1107" s="5">
        <f t="shared" si="34"/>
        <v>0</v>
      </c>
      <c r="M1107" s="7"/>
      <c r="N1107">
        <f t="shared" si="35"/>
        <v>0</v>
      </c>
    </row>
    <row r="1108" spans="1:14" ht="45" customHeight="1" x14ac:dyDescent="0.35">
      <c r="A1108" s="7" t="s">
        <v>632</v>
      </c>
      <c r="B1108" t="str">
        <f>VLOOKUP(A1108,[1]Sheet1!A:B,2,FALSE)</f>
        <v>Citra Harmoni Sidoarjo</v>
      </c>
      <c r="C1108" t="str">
        <f>VLOOKUP(B1108,[1]Proyek!A:E,5,FALSE)</f>
        <v>Housing</v>
      </c>
      <c r="D1108" s="8" t="s">
        <v>356</v>
      </c>
      <c r="E1108" s="8" t="s">
        <v>16</v>
      </c>
      <c r="F1108" s="7" t="s">
        <v>396</v>
      </c>
      <c r="G1108" s="7" t="s">
        <v>354</v>
      </c>
      <c r="H1108" s="9" t="s">
        <v>22</v>
      </c>
      <c r="I1108" s="8" t="s">
        <v>23</v>
      </c>
      <c r="J1108" s="8">
        <v>0</v>
      </c>
      <c r="K1108" s="8">
        <v>0</v>
      </c>
      <c r="L1108" s="5">
        <f t="shared" si="34"/>
        <v>0</v>
      </c>
      <c r="M1108" s="7"/>
      <c r="N1108">
        <f t="shared" si="35"/>
        <v>0</v>
      </c>
    </row>
    <row r="1109" spans="1:14" ht="45" customHeight="1" x14ac:dyDescent="0.35">
      <c r="A1109" s="7" t="s">
        <v>646</v>
      </c>
      <c r="B1109" t="s">
        <v>647</v>
      </c>
      <c r="C1109" t="s">
        <v>648</v>
      </c>
      <c r="D1109" s="8" t="s">
        <v>356</v>
      </c>
      <c r="E1109" s="8">
        <v>2023</v>
      </c>
      <c r="F1109" s="7" t="s">
        <v>60</v>
      </c>
      <c r="G1109" s="7" t="s">
        <v>61</v>
      </c>
      <c r="H1109" s="9" t="s">
        <v>22</v>
      </c>
      <c r="I1109" s="8" t="s">
        <v>23</v>
      </c>
      <c r="J1109" s="8">
        <v>0</v>
      </c>
      <c r="K1109" s="8">
        <v>0</v>
      </c>
      <c r="L1109" s="5">
        <f t="shared" si="34"/>
        <v>0</v>
      </c>
      <c r="M1109" s="7"/>
      <c r="N1109">
        <v>0</v>
      </c>
    </row>
    <row r="1110" spans="1:14" ht="45" customHeight="1" x14ac:dyDescent="0.35">
      <c r="A1110" s="7" t="s">
        <v>646</v>
      </c>
      <c r="B1110" t="s">
        <v>647</v>
      </c>
      <c r="C1110" t="s">
        <v>648</v>
      </c>
      <c r="D1110" s="8" t="s">
        <v>356</v>
      </c>
      <c r="E1110" s="8">
        <v>2023</v>
      </c>
      <c r="F1110" s="7" t="s">
        <v>60</v>
      </c>
      <c r="G1110" s="7" t="s">
        <v>62</v>
      </c>
      <c r="H1110" s="9" t="s">
        <v>22</v>
      </c>
      <c r="I1110" s="8" t="s">
        <v>23</v>
      </c>
      <c r="J1110" s="8">
        <v>0</v>
      </c>
      <c r="K1110" s="8">
        <v>0</v>
      </c>
      <c r="L1110" s="5">
        <f t="shared" si="34"/>
        <v>0</v>
      </c>
      <c r="M1110" s="7"/>
      <c r="N1110">
        <v>0</v>
      </c>
    </row>
    <row r="1111" spans="1:14" ht="45" customHeight="1" x14ac:dyDescent="0.35">
      <c r="A1111" s="7" t="s">
        <v>646</v>
      </c>
      <c r="B1111" t="s">
        <v>647</v>
      </c>
      <c r="C1111" t="s">
        <v>648</v>
      </c>
      <c r="D1111" s="8" t="s">
        <v>356</v>
      </c>
      <c r="E1111" s="8">
        <v>2023</v>
      </c>
      <c r="F1111" s="7" t="s">
        <v>60</v>
      </c>
      <c r="G1111" s="7" t="s">
        <v>63</v>
      </c>
      <c r="H1111" s="9" t="s">
        <v>22</v>
      </c>
      <c r="I1111" s="8" t="s">
        <v>23</v>
      </c>
      <c r="J1111" s="8">
        <v>0</v>
      </c>
      <c r="K1111" s="8">
        <v>0</v>
      </c>
      <c r="L1111" s="5">
        <f t="shared" si="34"/>
        <v>0</v>
      </c>
      <c r="M1111" s="7"/>
      <c r="N1111">
        <v>0</v>
      </c>
    </row>
    <row r="1112" spans="1:14" ht="45" customHeight="1" x14ac:dyDescent="0.35">
      <c r="A1112" s="7" t="s">
        <v>646</v>
      </c>
      <c r="B1112" t="s">
        <v>647</v>
      </c>
      <c r="C1112" t="s">
        <v>648</v>
      </c>
      <c r="D1112" s="8" t="s">
        <v>356</v>
      </c>
      <c r="E1112" s="8">
        <v>2023</v>
      </c>
      <c r="F1112" s="7" t="s">
        <v>60</v>
      </c>
      <c r="G1112" s="7" t="s">
        <v>649</v>
      </c>
      <c r="H1112" s="9" t="s">
        <v>22</v>
      </c>
      <c r="I1112" s="8" t="s">
        <v>23</v>
      </c>
      <c r="J1112" s="8">
        <v>0</v>
      </c>
      <c r="K1112" s="8">
        <v>0</v>
      </c>
      <c r="L1112" s="5">
        <f t="shared" si="34"/>
        <v>0</v>
      </c>
      <c r="M1112" s="7"/>
      <c r="N1112">
        <v>0</v>
      </c>
    </row>
    <row r="1113" spans="1:14" ht="45" customHeight="1" x14ac:dyDescent="0.35">
      <c r="A1113" s="7" t="s">
        <v>646</v>
      </c>
      <c r="B1113" t="s">
        <v>647</v>
      </c>
      <c r="C1113" t="s">
        <v>648</v>
      </c>
      <c r="D1113" s="8" t="s">
        <v>356</v>
      </c>
      <c r="E1113" s="8">
        <v>2023</v>
      </c>
      <c r="F1113" s="7" t="s">
        <v>60</v>
      </c>
      <c r="G1113" s="7" t="s">
        <v>650</v>
      </c>
      <c r="H1113" s="9" t="s">
        <v>22</v>
      </c>
      <c r="I1113" s="8" t="s">
        <v>23</v>
      </c>
      <c r="J1113" s="8">
        <v>0</v>
      </c>
      <c r="K1113" s="8">
        <v>0</v>
      </c>
      <c r="L1113" s="5">
        <f t="shared" si="34"/>
        <v>0</v>
      </c>
      <c r="M1113" s="7"/>
      <c r="N1113">
        <v>0</v>
      </c>
    </row>
    <row r="1114" spans="1:14" ht="45" customHeight="1" x14ac:dyDescent="0.35">
      <c r="A1114" s="7" t="s">
        <v>646</v>
      </c>
      <c r="B1114" t="s">
        <v>647</v>
      </c>
      <c r="C1114" t="s">
        <v>648</v>
      </c>
      <c r="D1114" s="8" t="s">
        <v>356</v>
      </c>
      <c r="E1114" s="8">
        <v>2023</v>
      </c>
      <c r="F1114" s="7" t="s">
        <v>60</v>
      </c>
      <c r="G1114" s="7" t="s">
        <v>651</v>
      </c>
      <c r="H1114" s="9" t="s">
        <v>22</v>
      </c>
      <c r="I1114" s="8" t="s">
        <v>23</v>
      </c>
      <c r="J1114" s="8">
        <v>0</v>
      </c>
      <c r="K1114" s="8">
        <v>0</v>
      </c>
      <c r="L1114" s="5">
        <f t="shared" si="34"/>
        <v>0</v>
      </c>
      <c r="M1114" s="7"/>
      <c r="N1114">
        <v>0</v>
      </c>
    </row>
    <row r="1115" spans="1:14" ht="45" customHeight="1" x14ac:dyDescent="0.35">
      <c r="A1115" s="7" t="s">
        <v>646</v>
      </c>
      <c r="B1115" t="s">
        <v>647</v>
      </c>
      <c r="C1115" t="s">
        <v>648</v>
      </c>
      <c r="D1115" s="8" t="s">
        <v>356</v>
      </c>
      <c r="E1115" s="8">
        <v>2023</v>
      </c>
      <c r="F1115" s="7" t="s">
        <v>60</v>
      </c>
      <c r="G1115" s="7" t="s">
        <v>652</v>
      </c>
      <c r="H1115" s="9" t="s">
        <v>22</v>
      </c>
      <c r="I1115" s="8" t="s">
        <v>23</v>
      </c>
      <c r="J1115" s="8">
        <v>0</v>
      </c>
      <c r="K1115" s="8">
        <v>0</v>
      </c>
      <c r="L1115" s="5">
        <f t="shared" si="34"/>
        <v>0</v>
      </c>
      <c r="M1115" s="7"/>
      <c r="N1115">
        <v>0</v>
      </c>
    </row>
    <row r="1116" spans="1:14" ht="45" customHeight="1" x14ac:dyDescent="0.35">
      <c r="A1116" s="7" t="s">
        <v>646</v>
      </c>
      <c r="B1116" t="s">
        <v>647</v>
      </c>
      <c r="C1116" t="s">
        <v>648</v>
      </c>
      <c r="D1116" s="8" t="s">
        <v>356</v>
      </c>
      <c r="E1116" s="8">
        <v>2023</v>
      </c>
      <c r="F1116" s="7" t="s">
        <v>60</v>
      </c>
      <c r="G1116" s="7" t="s">
        <v>69</v>
      </c>
      <c r="H1116" s="9" t="s">
        <v>22</v>
      </c>
      <c r="I1116" s="8" t="s">
        <v>23</v>
      </c>
      <c r="J1116" s="8">
        <v>0</v>
      </c>
      <c r="K1116" s="8">
        <v>0</v>
      </c>
      <c r="L1116" s="5">
        <f t="shared" si="34"/>
        <v>0</v>
      </c>
      <c r="M1116" s="7"/>
      <c r="N1116">
        <v>0</v>
      </c>
    </row>
    <row r="1117" spans="1:14" ht="45" customHeight="1" x14ac:dyDescent="0.35">
      <c r="A1117" s="7" t="s">
        <v>646</v>
      </c>
      <c r="B1117" t="s">
        <v>647</v>
      </c>
      <c r="C1117" t="s">
        <v>648</v>
      </c>
      <c r="D1117" s="8" t="s">
        <v>356</v>
      </c>
      <c r="E1117" s="8">
        <v>2023</v>
      </c>
      <c r="F1117" s="7" t="s">
        <v>60</v>
      </c>
      <c r="G1117" s="7" t="s">
        <v>70</v>
      </c>
      <c r="H1117" s="9" t="s">
        <v>22</v>
      </c>
      <c r="I1117" s="8" t="s">
        <v>23</v>
      </c>
      <c r="J1117" s="8">
        <v>0</v>
      </c>
      <c r="K1117" s="8">
        <v>0</v>
      </c>
      <c r="L1117" s="5">
        <f t="shared" si="34"/>
        <v>0</v>
      </c>
      <c r="M1117" s="7"/>
      <c r="N1117">
        <v>0</v>
      </c>
    </row>
    <row r="1118" spans="1:14" ht="45" customHeight="1" x14ac:dyDescent="0.35">
      <c r="A1118" s="7" t="s">
        <v>646</v>
      </c>
      <c r="B1118" t="s">
        <v>647</v>
      </c>
      <c r="C1118" t="s">
        <v>648</v>
      </c>
      <c r="D1118" s="8" t="s">
        <v>356</v>
      </c>
      <c r="E1118" s="8">
        <v>2023</v>
      </c>
      <c r="F1118" s="7" t="s">
        <v>60</v>
      </c>
      <c r="G1118" s="7" t="s">
        <v>71</v>
      </c>
      <c r="H1118" s="9" t="s">
        <v>653</v>
      </c>
      <c r="I1118" s="8" t="s">
        <v>20</v>
      </c>
      <c r="J1118" s="8">
        <v>2</v>
      </c>
      <c r="K1118" s="8">
        <v>2</v>
      </c>
      <c r="L1118" s="5">
        <f t="shared" si="34"/>
        <v>4</v>
      </c>
      <c r="M1118" s="7" t="s">
        <v>654</v>
      </c>
      <c r="N1118">
        <v>0</v>
      </c>
    </row>
    <row r="1119" spans="1:14" ht="45" customHeight="1" x14ac:dyDescent="0.35">
      <c r="A1119" s="7" t="s">
        <v>646</v>
      </c>
      <c r="B1119" t="s">
        <v>647</v>
      </c>
      <c r="C1119" t="s">
        <v>648</v>
      </c>
      <c r="D1119" s="8" t="s">
        <v>356</v>
      </c>
      <c r="E1119" s="8">
        <v>2023</v>
      </c>
      <c r="F1119" s="7" t="s">
        <v>60</v>
      </c>
      <c r="G1119" s="7" t="s">
        <v>343</v>
      </c>
      <c r="H1119" s="9" t="s">
        <v>22</v>
      </c>
      <c r="I1119" s="8" t="s">
        <v>23</v>
      </c>
      <c r="J1119" s="8">
        <v>0</v>
      </c>
      <c r="K1119" s="8">
        <v>0</v>
      </c>
      <c r="L1119" s="5">
        <f t="shared" si="34"/>
        <v>0</v>
      </c>
      <c r="M1119" s="7"/>
      <c r="N1119">
        <v>0</v>
      </c>
    </row>
    <row r="1120" spans="1:14" ht="45" customHeight="1" x14ac:dyDescent="0.35">
      <c r="A1120" s="7" t="s">
        <v>646</v>
      </c>
      <c r="B1120" t="s">
        <v>647</v>
      </c>
      <c r="C1120" t="s">
        <v>648</v>
      </c>
      <c r="D1120" s="8" t="s">
        <v>356</v>
      </c>
      <c r="E1120" s="8">
        <v>2023</v>
      </c>
      <c r="F1120" s="7" t="s">
        <v>74</v>
      </c>
      <c r="G1120" s="7" t="s">
        <v>344</v>
      </c>
      <c r="H1120" s="9" t="s">
        <v>22</v>
      </c>
      <c r="I1120" s="8" t="s">
        <v>23</v>
      </c>
      <c r="J1120" s="8">
        <v>0</v>
      </c>
      <c r="K1120" s="8">
        <v>0</v>
      </c>
      <c r="L1120" s="5">
        <f t="shared" si="34"/>
        <v>0</v>
      </c>
      <c r="M1120" s="7"/>
      <c r="N1120">
        <v>0</v>
      </c>
    </row>
    <row r="1121" spans="1:14" ht="45" customHeight="1" x14ac:dyDescent="0.35">
      <c r="A1121" s="7" t="s">
        <v>646</v>
      </c>
      <c r="B1121" t="s">
        <v>647</v>
      </c>
      <c r="C1121" t="s">
        <v>648</v>
      </c>
      <c r="D1121" s="8" t="s">
        <v>356</v>
      </c>
      <c r="E1121" s="8">
        <v>2023</v>
      </c>
      <c r="F1121" s="7" t="s">
        <v>74</v>
      </c>
      <c r="G1121" s="7" t="s">
        <v>79</v>
      </c>
      <c r="H1121" s="9" t="s">
        <v>22</v>
      </c>
      <c r="I1121" s="8" t="s">
        <v>23</v>
      </c>
      <c r="J1121" s="8">
        <v>0</v>
      </c>
      <c r="K1121" s="8">
        <v>0</v>
      </c>
      <c r="L1121" s="5">
        <f t="shared" si="34"/>
        <v>0</v>
      </c>
      <c r="M1121" s="7"/>
      <c r="N1121">
        <v>0</v>
      </c>
    </row>
    <row r="1122" spans="1:14" ht="45" customHeight="1" x14ac:dyDescent="0.35">
      <c r="A1122" s="7" t="s">
        <v>646</v>
      </c>
      <c r="B1122" t="s">
        <v>647</v>
      </c>
      <c r="C1122" t="s">
        <v>648</v>
      </c>
      <c r="D1122" s="8" t="s">
        <v>356</v>
      </c>
      <c r="E1122" s="8">
        <v>2023</v>
      </c>
      <c r="F1122" s="7" t="s">
        <v>74</v>
      </c>
      <c r="G1122" s="7" t="s">
        <v>346</v>
      </c>
      <c r="H1122" s="9" t="s">
        <v>22</v>
      </c>
      <c r="I1122" s="8" t="s">
        <v>23</v>
      </c>
      <c r="J1122" s="8">
        <v>0</v>
      </c>
      <c r="K1122" s="8">
        <v>0</v>
      </c>
      <c r="L1122" s="5">
        <f t="shared" si="34"/>
        <v>0</v>
      </c>
      <c r="M1122" s="7"/>
      <c r="N1122">
        <v>0</v>
      </c>
    </row>
    <row r="1123" spans="1:14" ht="45" customHeight="1" x14ac:dyDescent="0.35">
      <c r="A1123" s="7" t="s">
        <v>646</v>
      </c>
      <c r="B1123" t="s">
        <v>647</v>
      </c>
      <c r="C1123" t="s">
        <v>648</v>
      </c>
      <c r="D1123" s="8" t="s">
        <v>356</v>
      </c>
      <c r="E1123" s="8">
        <v>2023</v>
      </c>
      <c r="F1123" s="7" t="s">
        <v>83</v>
      </c>
      <c r="G1123" s="7" t="s">
        <v>84</v>
      </c>
      <c r="H1123" s="9" t="s">
        <v>22</v>
      </c>
      <c r="I1123" s="8" t="s">
        <v>23</v>
      </c>
      <c r="J1123" s="8">
        <v>0</v>
      </c>
      <c r="K1123" s="8">
        <v>0</v>
      </c>
      <c r="L1123" s="5">
        <f t="shared" si="34"/>
        <v>0</v>
      </c>
      <c r="M1123" s="7"/>
      <c r="N1123">
        <v>0</v>
      </c>
    </row>
    <row r="1124" spans="1:14" ht="45" customHeight="1" x14ac:dyDescent="0.35">
      <c r="A1124" s="7" t="s">
        <v>646</v>
      </c>
      <c r="B1124" t="s">
        <v>647</v>
      </c>
      <c r="C1124" t="s">
        <v>648</v>
      </c>
      <c r="D1124" s="8" t="s">
        <v>356</v>
      </c>
      <c r="E1124" s="8">
        <v>2023</v>
      </c>
      <c r="F1124" s="7" t="s">
        <v>83</v>
      </c>
      <c r="G1124" s="7" t="s">
        <v>85</v>
      </c>
      <c r="H1124" s="9" t="s">
        <v>22</v>
      </c>
      <c r="I1124" s="8" t="s">
        <v>23</v>
      </c>
      <c r="J1124" s="8">
        <v>0</v>
      </c>
      <c r="K1124" s="8">
        <v>0</v>
      </c>
      <c r="L1124" s="5">
        <f t="shared" si="34"/>
        <v>0</v>
      </c>
      <c r="M1124" s="7"/>
      <c r="N1124">
        <v>0</v>
      </c>
    </row>
    <row r="1125" spans="1:14" ht="45" customHeight="1" x14ac:dyDescent="0.35">
      <c r="A1125" s="7" t="s">
        <v>646</v>
      </c>
      <c r="B1125" t="s">
        <v>647</v>
      </c>
      <c r="C1125" t="s">
        <v>648</v>
      </c>
      <c r="D1125" s="8" t="s">
        <v>356</v>
      </c>
      <c r="E1125" s="8">
        <v>2023</v>
      </c>
      <c r="F1125" s="7" t="s">
        <v>83</v>
      </c>
      <c r="G1125" s="7" t="s">
        <v>86</v>
      </c>
      <c r="H1125" s="9" t="s">
        <v>22</v>
      </c>
      <c r="I1125" s="8" t="s">
        <v>23</v>
      </c>
      <c r="J1125" s="8">
        <v>0</v>
      </c>
      <c r="K1125" s="8">
        <v>0</v>
      </c>
      <c r="L1125" s="5">
        <f t="shared" si="34"/>
        <v>0</v>
      </c>
      <c r="M1125" s="7"/>
      <c r="N1125">
        <v>0</v>
      </c>
    </row>
    <row r="1126" spans="1:14" ht="45" customHeight="1" x14ac:dyDescent="0.35">
      <c r="A1126" s="7" t="s">
        <v>646</v>
      </c>
      <c r="B1126" t="s">
        <v>647</v>
      </c>
      <c r="C1126" t="s">
        <v>648</v>
      </c>
      <c r="D1126" s="8" t="s">
        <v>356</v>
      </c>
      <c r="E1126" s="8">
        <v>2023</v>
      </c>
      <c r="F1126" s="7" t="s">
        <v>655</v>
      </c>
      <c r="G1126" s="7" t="s">
        <v>92</v>
      </c>
      <c r="H1126" s="9" t="s">
        <v>656</v>
      </c>
      <c r="I1126" s="8" t="s">
        <v>20</v>
      </c>
      <c r="J1126" s="8">
        <v>2</v>
      </c>
      <c r="K1126" s="8">
        <v>2</v>
      </c>
      <c r="L1126" s="5">
        <f t="shared" si="34"/>
        <v>4</v>
      </c>
      <c r="M1126" s="7" t="s">
        <v>654</v>
      </c>
      <c r="N1126">
        <v>0</v>
      </c>
    </row>
    <row r="1127" spans="1:14" ht="45" customHeight="1" x14ac:dyDescent="0.35">
      <c r="A1127" s="7" t="s">
        <v>646</v>
      </c>
      <c r="B1127" t="s">
        <v>647</v>
      </c>
      <c r="C1127" t="s">
        <v>648</v>
      </c>
      <c r="D1127" s="8" t="s">
        <v>356</v>
      </c>
      <c r="E1127" s="8">
        <v>2023</v>
      </c>
      <c r="F1127" s="7" t="s">
        <v>655</v>
      </c>
      <c r="G1127" s="7" t="s">
        <v>95</v>
      </c>
      <c r="H1127" s="9" t="s">
        <v>22</v>
      </c>
      <c r="I1127" s="8" t="s">
        <v>23</v>
      </c>
      <c r="J1127" s="8">
        <v>0</v>
      </c>
      <c r="K1127" s="8">
        <v>0</v>
      </c>
      <c r="L1127" s="5">
        <f t="shared" si="34"/>
        <v>0</v>
      </c>
      <c r="M1127" s="7"/>
      <c r="N1127">
        <v>0</v>
      </c>
    </row>
    <row r="1128" spans="1:14" ht="45" customHeight="1" x14ac:dyDescent="0.35">
      <c r="A1128" s="7" t="s">
        <v>646</v>
      </c>
      <c r="B1128" t="s">
        <v>647</v>
      </c>
      <c r="C1128" t="s">
        <v>648</v>
      </c>
      <c r="D1128" s="8" t="s">
        <v>356</v>
      </c>
      <c r="E1128" s="8">
        <v>2023</v>
      </c>
      <c r="F1128" s="7" t="s">
        <v>655</v>
      </c>
      <c r="G1128" s="7" t="s">
        <v>97</v>
      </c>
      <c r="H1128" s="9" t="s">
        <v>22</v>
      </c>
      <c r="I1128" s="8" t="s">
        <v>23</v>
      </c>
      <c r="J1128" s="8">
        <v>0</v>
      </c>
      <c r="K1128" s="8">
        <v>0</v>
      </c>
      <c r="L1128" s="5">
        <f t="shared" si="34"/>
        <v>0</v>
      </c>
      <c r="M1128" s="7"/>
      <c r="N1128">
        <v>0</v>
      </c>
    </row>
    <row r="1129" spans="1:14" ht="45" customHeight="1" x14ac:dyDescent="0.35">
      <c r="A1129" s="7" t="s">
        <v>646</v>
      </c>
      <c r="B1129" t="s">
        <v>647</v>
      </c>
      <c r="C1129" t="s">
        <v>648</v>
      </c>
      <c r="D1129" s="8" t="s">
        <v>356</v>
      </c>
      <c r="E1129" s="8">
        <v>2023</v>
      </c>
      <c r="F1129" s="7" t="s">
        <v>655</v>
      </c>
      <c r="G1129" s="7" t="s">
        <v>390</v>
      </c>
      <c r="H1129" s="9" t="s">
        <v>657</v>
      </c>
      <c r="I1129" s="8" t="s">
        <v>20</v>
      </c>
      <c r="J1129" s="8">
        <v>2</v>
      </c>
      <c r="K1129" s="8">
        <v>2</v>
      </c>
      <c r="L1129" s="5">
        <f t="shared" si="34"/>
        <v>4</v>
      </c>
      <c r="M1129" s="7" t="s">
        <v>654</v>
      </c>
      <c r="N1129">
        <v>0</v>
      </c>
    </row>
    <row r="1130" spans="1:14" ht="45" customHeight="1" x14ac:dyDescent="0.35">
      <c r="A1130" s="7" t="s">
        <v>646</v>
      </c>
      <c r="B1130" t="s">
        <v>647</v>
      </c>
      <c r="C1130" t="s">
        <v>648</v>
      </c>
      <c r="D1130" s="8" t="s">
        <v>356</v>
      </c>
      <c r="E1130" s="8">
        <v>2023</v>
      </c>
      <c r="F1130" s="7" t="s">
        <v>98</v>
      </c>
      <c r="G1130" s="7" t="s">
        <v>99</v>
      </c>
      <c r="H1130" s="9" t="s">
        <v>658</v>
      </c>
      <c r="I1130" s="8" t="s">
        <v>20</v>
      </c>
      <c r="J1130" s="8">
        <v>2</v>
      </c>
      <c r="K1130" s="8">
        <v>2</v>
      </c>
      <c r="L1130" s="5">
        <f t="shared" si="34"/>
        <v>4</v>
      </c>
      <c r="M1130" s="7" t="s">
        <v>654</v>
      </c>
      <c r="N1130">
        <v>0</v>
      </c>
    </row>
    <row r="1131" spans="1:14" ht="45" customHeight="1" x14ac:dyDescent="0.35">
      <c r="A1131" s="7" t="s">
        <v>646</v>
      </c>
      <c r="B1131" t="s">
        <v>647</v>
      </c>
      <c r="C1131" t="s">
        <v>648</v>
      </c>
      <c r="D1131" s="8" t="s">
        <v>356</v>
      </c>
      <c r="E1131" s="8">
        <v>2023</v>
      </c>
      <c r="F1131" s="7" t="s">
        <v>102</v>
      </c>
      <c r="G1131" s="7" t="s">
        <v>103</v>
      </c>
      <c r="H1131" s="9" t="s">
        <v>22</v>
      </c>
      <c r="I1131" s="8" t="s">
        <v>23</v>
      </c>
      <c r="J1131" s="8">
        <v>0</v>
      </c>
      <c r="K1131" s="8">
        <v>0</v>
      </c>
      <c r="L1131" s="5">
        <f t="shared" si="34"/>
        <v>0</v>
      </c>
      <c r="M1131" s="7"/>
      <c r="N1131">
        <v>0</v>
      </c>
    </row>
    <row r="1132" spans="1:14" ht="45" customHeight="1" x14ac:dyDescent="0.35">
      <c r="A1132" s="7" t="s">
        <v>646</v>
      </c>
      <c r="B1132" t="s">
        <v>647</v>
      </c>
      <c r="C1132" t="s">
        <v>648</v>
      </c>
      <c r="D1132" s="8" t="s">
        <v>356</v>
      </c>
      <c r="E1132" s="8">
        <v>2023</v>
      </c>
      <c r="F1132" s="7" t="s">
        <v>102</v>
      </c>
      <c r="G1132" s="7" t="s">
        <v>104</v>
      </c>
      <c r="H1132" s="9" t="s">
        <v>659</v>
      </c>
      <c r="I1132" s="8" t="s">
        <v>20</v>
      </c>
      <c r="J1132" s="8">
        <v>2</v>
      </c>
      <c r="K1132" s="8">
        <v>2</v>
      </c>
      <c r="L1132" s="5">
        <f t="shared" si="34"/>
        <v>4</v>
      </c>
      <c r="M1132" s="7" t="s">
        <v>654</v>
      </c>
      <c r="N1132">
        <v>1</v>
      </c>
    </row>
    <row r="1133" spans="1:14" ht="45" customHeight="1" x14ac:dyDescent="0.35">
      <c r="A1133" s="7" t="s">
        <v>646</v>
      </c>
      <c r="B1133" t="s">
        <v>647</v>
      </c>
      <c r="C1133" t="s">
        <v>648</v>
      </c>
      <c r="D1133" s="8" t="s">
        <v>356</v>
      </c>
      <c r="E1133" s="8">
        <v>2023</v>
      </c>
      <c r="F1133" s="7" t="s">
        <v>102</v>
      </c>
      <c r="G1133" s="7" t="s">
        <v>351</v>
      </c>
      <c r="H1133" s="9" t="s">
        <v>660</v>
      </c>
      <c r="I1133" s="8" t="s">
        <v>20</v>
      </c>
      <c r="J1133" s="8">
        <v>2</v>
      </c>
      <c r="K1133" s="8">
        <v>1</v>
      </c>
      <c r="L1133" s="5">
        <f t="shared" si="34"/>
        <v>2</v>
      </c>
      <c r="M1133" s="7" t="s">
        <v>661</v>
      </c>
      <c r="N1133">
        <v>0</v>
      </c>
    </row>
    <row r="1134" spans="1:14" ht="45" customHeight="1" x14ac:dyDescent="0.35">
      <c r="A1134" s="7" t="s">
        <v>646</v>
      </c>
      <c r="B1134" t="s">
        <v>647</v>
      </c>
      <c r="C1134" t="s">
        <v>648</v>
      </c>
      <c r="D1134" s="8" t="s">
        <v>356</v>
      </c>
      <c r="E1134" s="8">
        <v>2023</v>
      </c>
      <c r="F1134" s="7" t="s">
        <v>102</v>
      </c>
      <c r="G1134" s="7" t="s">
        <v>108</v>
      </c>
      <c r="H1134" s="9" t="s">
        <v>662</v>
      </c>
      <c r="I1134" s="8" t="s">
        <v>20</v>
      </c>
      <c r="J1134" s="8">
        <v>2</v>
      </c>
      <c r="K1134" s="8">
        <v>1</v>
      </c>
      <c r="L1134" s="5">
        <f t="shared" si="34"/>
        <v>2</v>
      </c>
      <c r="M1134" s="7" t="s">
        <v>661</v>
      </c>
      <c r="N1134">
        <v>0</v>
      </c>
    </row>
    <row r="1135" spans="1:14" ht="45" customHeight="1" x14ac:dyDescent="0.35">
      <c r="A1135" s="7" t="s">
        <v>646</v>
      </c>
      <c r="B1135" t="s">
        <v>647</v>
      </c>
      <c r="C1135" t="s">
        <v>648</v>
      </c>
      <c r="D1135" s="8" t="s">
        <v>356</v>
      </c>
      <c r="E1135" s="8">
        <v>2023</v>
      </c>
      <c r="F1135" s="7" t="s">
        <v>102</v>
      </c>
      <c r="G1135" s="7" t="s">
        <v>110</v>
      </c>
      <c r="H1135" s="9" t="s">
        <v>663</v>
      </c>
      <c r="I1135" s="8" t="s">
        <v>20</v>
      </c>
      <c r="J1135" s="8">
        <v>2</v>
      </c>
      <c r="K1135" s="8">
        <v>2</v>
      </c>
      <c r="L1135" s="5">
        <f t="shared" si="34"/>
        <v>4</v>
      </c>
      <c r="M1135" s="7" t="s">
        <v>654</v>
      </c>
      <c r="N1135">
        <v>0</v>
      </c>
    </row>
    <row r="1136" spans="1:14" ht="45" customHeight="1" x14ac:dyDescent="0.35">
      <c r="A1136" s="7" t="s">
        <v>646</v>
      </c>
      <c r="B1136" t="s">
        <v>647</v>
      </c>
      <c r="C1136" t="s">
        <v>648</v>
      </c>
      <c r="D1136" s="8" t="s">
        <v>356</v>
      </c>
      <c r="E1136" s="8">
        <v>2023</v>
      </c>
      <c r="F1136" s="7" t="s">
        <v>102</v>
      </c>
      <c r="G1136" s="7" t="s">
        <v>112</v>
      </c>
      <c r="H1136" s="9" t="s">
        <v>22</v>
      </c>
      <c r="I1136" s="8" t="s">
        <v>23</v>
      </c>
      <c r="J1136" s="8">
        <v>0</v>
      </c>
      <c r="K1136" s="8">
        <v>0</v>
      </c>
      <c r="L1136" s="5">
        <f t="shared" si="34"/>
        <v>0</v>
      </c>
      <c r="M1136" s="7"/>
      <c r="N1136">
        <v>0</v>
      </c>
    </row>
    <row r="1137" spans="1:14" ht="45" customHeight="1" x14ac:dyDescent="0.35">
      <c r="A1137" s="7" t="s">
        <v>646</v>
      </c>
      <c r="B1137" t="s">
        <v>647</v>
      </c>
      <c r="C1137" t="s">
        <v>648</v>
      </c>
      <c r="D1137" s="8" t="s">
        <v>356</v>
      </c>
      <c r="E1137" s="8">
        <v>2023</v>
      </c>
      <c r="F1137" s="7" t="s">
        <v>102</v>
      </c>
      <c r="G1137" s="7" t="s">
        <v>113</v>
      </c>
      <c r="H1137" s="9" t="s">
        <v>22</v>
      </c>
      <c r="I1137" s="8" t="s">
        <v>23</v>
      </c>
      <c r="J1137" s="8">
        <v>0</v>
      </c>
      <c r="K1137" s="8">
        <v>0</v>
      </c>
      <c r="L1137" s="5">
        <f t="shared" si="34"/>
        <v>0</v>
      </c>
      <c r="M1137" s="7"/>
      <c r="N1137">
        <v>0</v>
      </c>
    </row>
    <row r="1138" spans="1:14" ht="45" customHeight="1" x14ac:dyDescent="0.35">
      <c r="A1138" s="7" t="s">
        <v>646</v>
      </c>
      <c r="B1138" t="s">
        <v>647</v>
      </c>
      <c r="C1138" t="s">
        <v>648</v>
      </c>
      <c r="D1138" s="8" t="s">
        <v>356</v>
      </c>
      <c r="E1138" s="8">
        <v>2023</v>
      </c>
      <c r="F1138" s="7" t="s">
        <v>102</v>
      </c>
      <c r="G1138" s="7" t="s">
        <v>115</v>
      </c>
      <c r="H1138" s="9" t="s">
        <v>664</v>
      </c>
      <c r="I1138" s="8" t="s">
        <v>20</v>
      </c>
      <c r="J1138" s="8">
        <v>2</v>
      </c>
      <c r="K1138" s="8">
        <v>4</v>
      </c>
      <c r="L1138" s="5">
        <f t="shared" si="34"/>
        <v>8</v>
      </c>
      <c r="M1138" s="7" t="s">
        <v>665</v>
      </c>
      <c r="N1138">
        <v>0</v>
      </c>
    </row>
    <row r="1139" spans="1:14" ht="45" customHeight="1" x14ac:dyDescent="0.35">
      <c r="A1139" s="7" t="s">
        <v>646</v>
      </c>
      <c r="B1139" t="s">
        <v>647</v>
      </c>
      <c r="C1139" t="s">
        <v>648</v>
      </c>
      <c r="D1139" s="8" t="s">
        <v>356</v>
      </c>
      <c r="E1139" s="8">
        <v>2023</v>
      </c>
      <c r="F1139" s="7" t="s">
        <v>116</v>
      </c>
      <c r="G1139" s="7" t="s">
        <v>39</v>
      </c>
      <c r="H1139" s="9" t="s">
        <v>22</v>
      </c>
      <c r="I1139" s="8" t="s">
        <v>23</v>
      </c>
      <c r="J1139" s="8">
        <v>0</v>
      </c>
      <c r="K1139" s="8">
        <v>0</v>
      </c>
      <c r="L1139" s="5">
        <f t="shared" si="34"/>
        <v>0</v>
      </c>
      <c r="M1139" s="7"/>
      <c r="N1139">
        <v>0</v>
      </c>
    </row>
    <row r="1140" spans="1:14" ht="45" customHeight="1" x14ac:dyDescent="0.35">
      <c r="A1140" s="7" t="s">
        <v>646</v>
      </c>
      <c r="B1140" t="s">
        <v>647</v>
      </c>
      <c r="C1140" t="s">
        <v>648</v>
      </c>
      <c r="D1140" s="8" t="s">
        <v>356</v>
      </c>
      <c r="E1140" s="8">
        <v>2023</v>
      </c>
      <c r="F1140" s="7" t="s">
        <v>116</v>
      </c>
      <c r="G1140" s="7" t="s">
        <v>41</v>
      </c>
      <c r="H1140" s="9" t="s">
        <v>22</v>
      </c>
      <c r="I1140" s="8" t="s">
        <v>23</v>
      </c>
      <c r="J1140" s="8">
        <v>0</v>
      </c>
      <c r="K1140" s="8">
        <v>0</v>
      </c>
      <c r="L1140" s="5">
        <f t="shared" si="34"/>
        <v>0</v>
      </c>
      <c r="M1140" s="7"/>
      <c r="N1140">
        <v>0</v>
      </c>
    </row>
    <row r="1141" spans="1:14" ht="45" customHeight="1" x14ac:dyDescent="0.35">
      <c r="A1141" s="7" t="s">
        <v>646</v>
      </c>
      <c r="B1141" t="s">
        <v>647</v>
      </c>
      <c r="C1141" t="s">
        <v>648</v>
      </c>
      <c r="D1141" s="8" t="s">
        <v>356</v>
      </c>
      <c r="E1141" s="8">
        <v>2023</v>
      </c>
      <c r="F1141" s="7" t="s">
        <v>116</v>
      </c>
      <c r="G1141" s="7" t="s">
        <v>43</v>
      </c>
      <c r="H1141" s="9" t="s">
        <v>666</v>
      </c>
      <c r="I1141" s="8" t="s">
        <v>20</v>
      </c>
      <c r="J1141" s="8">
        <v>2</v>
      </c>
      <c r="K1141" s="8">
        <v>1</v>
      </c>
      <c r="L1141" s="5">
        <f t="shared" si="34"/>
        <v>2</v>
      </c>
      <c r="M1141" s="7" t="s">
        <v>661</v>
      </c>
      <c r="N1141">
        <v>0</v>
      </c>
    </row>
    <row r="1142" spans="1:14" ht="45" customHeight="1" x14ac:dyDescent="0.35">
      <c r="A1142" s="7" t="s">
        <v>646</v>
      </c>
      <c r="B1142" t="s">
        <v>647</v>
      </c>
      <c r="C1142" t="s">
        <v>648</v>
      </c>
      <c r="D1142" s="8" t="s">
        <v>356</v>
      </c>
      <c r="E1142" s="8">
        <v>2023</v>
      </c>
      <c r="F1142" s="7" t="s">
        <v>116</v>
      </c>
      <c r="G1142" s="7" t="s">
        <v>120</v>
      </c>
      <c r="H1142" s="9" t="s">
        <v>22</v>
      </c>
      <c r="I1142" s="8" t="s">
        <v>23</v>
      </c>
      <c r="J1142" s="8">
        <v>0</v>
      </c>
      <c r="K1142" s="8">
        <v>0</v>
      </c>
      <c r="L1142" s="5">
        <f t="shared" si="34"/>
        <v>0</v>
      </c>
      <c r="M1142" s="7"/>
      <c r="N1142">
        <v>0</v>
      </c>
    </row>
    <row r="1143" spans="1:14" ht="45" customHeight="1" x14ac:dyDescent="0.35">
      <c r="A1143" s="7" t="s">
        <v>646</v>
      </c>
      <c r="B1143" t="s">
        <v>647</v>
      </c>
      <c r="C1143" t="s">
        <v>648</v>
      </c>
      <c r="D1143" s="8" t="s">
        <v>356</v>
      </c>
      <c r="E1143" s="8">
        <v>2023</v>
      </c>
      <c r="F1143" s="7" t="s">
        <v>116</v>
      </c>
      <c r="G1143" s="7" t="s">
        <v>121</v>
      </c>
      <c r="H1143" s="9" t="s">
        <v>22</v>
      </c>
      <c r="I1143" s="8" t="s">
        <v>23</v>
      </c>
      <c r="J1143" s="8">
        <v>0</v>
      </c>
      <c r="K1143" s="8">
        <v>0</v>
      </c>
      <c r="L1143" s="5">
        <f t="shared" si="34"/>
        <v>0</v>
      </c>
      <c r="M1143" s="7"/>
      <c r="N1143">
        <v>0</v>
      </c>
    </row>
    <row r="1144" spans="1:14" ht="45" customHeight="1" x14ac:dyDescent="0.35">
      <c r="A1144" s="7" t="s">
        <v>646</v>
      </c>
      <c r="B1144" t="s">
        <v>647</v>
      </c>
      <c r="C1144" t="s">
        <v>648</v>
      </c>
      <c r="D1144" s="8" t="s">
        <v>356</v>
      </c>
      <c r="E1144" s="8">
        <v>2023</v>
      </c>
      <c r="F1144" s="7" t="s">
        <v>116</v>
      </c>
      <c r="G1144" s="7" t="s">
        <v>123</v>
      </c>
      <c r="H1144" s="9" t="s">
        <v>667</v>
      </c>
      <c r="I1144" s="8" t="s">
        <v>20</v>
      </c>
      <c r="J1144" s="8">
        <v>2</v>
      </c>
      <c r="K1144" s="8">
        <v>4</v>
      </c>
      <c r="L1144" s="5">
        <f t="shared" si="34"/>
        <v>8</v>
      </c>
      <c r="M1144" s="7" t="s">
        <v>665</v>
      </c>
      <c r="N1144">
        <v>1</v>
      </c>
    </row>
    <row r="1145" spans="1:14" ht="45" customHeight="1" x14ac:dyDescent="0.35">
      <c r="A1145" s="7" t="s">
        <v>646</v>
      </c>
      <c r="B1145" t="s">
        <v>647</v>
      </c>
      <c r="C1145" t="s">
        <v>648</v>
      </c>
      <c r="D1145" s="8" t="s">
        <v>356</v>
      </c>
      <c r="E1145" s="8">
        <v>2023</v>
      </c>
      <c r="F1145" s="7" t="s">
        <v>396</v>
      </c>
      <c r="G1145" s="7" t="s">
        <v>145</v>
      </c>
      <c r="H1145" s="9" t="s">
        <v>668</v>
      </c>
      <c r="I1145" s="8" t="s">
        <v>20</v>
      </c>
      <c r="J1145" s="8">
        <v>2</v>
      </c>
      <c r="K1145" s="8">
        <v>1</v>
      </c>
      <c r="L1145" s="5">
        <f t="shared" si="34"/>
        <v>2</v>
      </c>
      <c r="M1145" s="7" t="s">
        <v>661</v>
      </c>
      <c r="N1145">
        <v>0</v>
      </c>
    </row>
    <row r="1146" spans="1:14" ht="45" customHeight="1" x14ac:dyDescent="0.35">
      <c r="A1146" s="7" t="s">
        <v>646</v>
      </c>
      <c r="B1146" t="s">
        <v>647</v>
      </c>
      <c r="C1146" t="s">
        <v>648</v>
      </c>
      <c r="D1146" s="8" t="s">
        <v>356</v>
      </c>
      <c r="E1146" s="8">
        <v>2023</v>
      </c>
      <c r="F1146" s="7" t="s">
        <v>396</v>
      </c>
      <c r="G1146" s="7" t="s">
        <v>53</v>
      </c>
      <c r="H1146" s="9" t="s">
        <v>669</v>
      </c>
      <c r="I1146" s="8" t="s">
        <v>20</v>
      </c>
      <c r="J1146" s="8">
        <v>2</v>
      </c>
      <c r="K1146" s="8">
        <v>1</v>
      </c>
      <c r="L1146" s="5">
        <f t="shared" si="34"/>
        <v>2</v>
      </c>
      <c r="M1146" s="7" t="s">
        <v>661</v>
      </c>
      <c r="N1146">
        <v>0</v>
      </c>
    </row>
    <row r="1147" spans="1:14" ht="45" customHeight="1" x14ac:dyDescent="0.35">
      <c r="A1147" s="7" t="s">
        <v>670</v>
      </c>
      <c r="B1147" t="str">
        <f>VLOOKUP(A1147,[1]Sheet1!A:B,2,FALSE)</f>
        <v>Citra Sun Garden Semarang</v>
      </c>
      <c r="C1147" t="str">
        <f>VLOOKUP(B1147,[1]Proyek!A:E,5,FALSE)</f>
        <v>Housing</v>
      </c>
      <c r="D1147" s="8" t="s">
        <v>356</v>
      </c>
      <c r="E1147" s="8" t="s">
        <v>16</v>
      </c>
      <c r="F1147" s="7" t="s">
        <v>60</v>
      </c>
      <c r="G1147" s="7" t="s">
        <v>61</v>
      </c>
      <c r="H1147" s="9" t="s">
        <v>22</v>
      </c>
      <c r="I1147" s="8" t="s">
        <v>23</v>
      </c>
      <c r="J1147" s="8">
        <v>0</v>
      </c>
      <c r="K1147" s="8">
        <v>0</v>
      </c>
      <c r="L1147" s="5">
        <f t="shared" si="34"/>
        <v>0</v>
      </c>
      <c r="M1147" s="7"/>
      <c r="N1147">
        <f t="shared" si="35"/>
        <v>0</v>
      </c>
    </row>
    <row r="1148" spans="1:14" ht="45" customHeight="1" x14ac:dyDescent="0.35">
      <c r="A1148" s="7" t="s">
        <v>670</v>
      </c>
      <c r="B1148" t="str">
        <f>VLOOKUP(A1148,[1]Sheet1!A:B,2,FALSE)</f>
        <v>Citra Sun Garden Semarang</v>
      </c>
      <c r="C1148" t="str">
        <f>VLOOKUP(B1148,[1]Proyek!A:E,5,FALSE)</f>
        <v>Housing</v>
      </c>
      <c r="D1148" s="8" t="s">
        <v>356</v>
      </c>
      <c r="E1148" s="8" t="s">
        <v>16</v>
      </c>
      <c r="F1148" s="7" t="s">
        <v>60</v>
      </c>
      <c r="G1148" s="7" t="s">
        <v>62</v>
      </c>
      <c r="H1148" s="9" t="s">
        <v>22</v>
      </c>
      <c r="I1148" s="8" t="s">
        <v>23</v>
      </c>
      <c r="J1148" s="8">
        <v>0</v>
      </c>
      <c r="K1148" s="8">
        <v>0</v>
      </c>
      <c r="L1148" s="5">
        <f t="shared" si="34"/>
        <v>0</v>
      </c>
      <c r="M1148" s="7"/>
      <c r="N1148">
        <f t="shared" si="35"/>
        <v>0</v>
      </c>
    </row>
    <row r="1149" spans="1:14" ht="45" customHeight="1" x14ac:dyDescent="0.35">
      <c r="A1149" s="7" t="s">
        <v>670</v>
      </c>
      <c r="B1149" t="str">
        <f>VLOOKUP(A1149,[1]Sheet1!A:B,2,FALSE)</f>
        <v>Citra Sun Garden Semarang</v>
      </c>
      <c r="C1149" t="str">
        <f>VLOOKUP(B1149,[1]Proyek!A:E,5,FALSE)</f>
        <v>Housing</v>
      </c>
      <c r="D1149" s="8" t="s">
        <v>356</v>
      </c>
      <c r="E1149" s="8" t="s">
        <v>16</v>
      </c>
      <c r="F1149" s="7" t="s">
        <v>60</v>
      </c>
      <c r="G1149" s="7" t="s">
        <v>63</v>
      </c>
      <c r="H1149" s="9" t="s">
        <v>22</v>
      </c>
      <c r="I1149" s="8" t="s">
        <v>23</v>
      </c>
      <c r="J1149" s="8">
        <v>0</v>
      </c>
      <c r="K1149" s="8">
        <v>0</v>
      </c>
      <c r="L1149" s="5">
        <f t="shared" si="34"/>
        <v>0</v>
      </c>
      <c r="M1149" s="7"/>
      <c r="N1149">
        <f t="shared" si="35"/>
        <v>0</v>
      </c>
    </row>
    <row r="1150" spans="1:14" ht="45" customHeight="1" x14ac:dyDescent="0.35">
      <c r="A1150" s="7" t="s">
        <v>670</v>
      </c>
      <c r="B1150" t="str">
        <f>VLOOKUP(A1150,[1]Sheet1!A:B,2,FALSE)</f>
        <v>Citra Sun Garden Semarang</v>
      </c>
      <c r="C1150" t="str">
        <f>VLOOKUP(B1150,[1]Proyek!A:E,5,FALSE)</f>
        <v>Housing</v>
      </c>
      <c r="D1150" s="8" t="s">
        <v>356</v>
      </c>
      <c r="E1150" s="8" t="s">
        <v>16</v>
      </c>
      <c r="F1150" s="7" t="s">
        <v>60</v>
      </c>
      <c r="G1150" s="7" t="s">
        <v>64</v>
      </c>
      <c r="H1150" s="9" t="s">
        <v>22</v>
      </c>
      <c r="I1150" s="8" t="s">
        <v>23</v>
      </c>
      <c r="J1150" s="8">
        <v>0</v>
      </c>
      <c r="K1150" s="8">
        <v>0</v>
      </c>
      <c r="L1150" s="5">
        <f t="shared" si="34"/>
        <v>0</v>
      </c>
      <c r="M1150" s="7"/>
      <c r="N1150">
        <f t="shared" si="35"/>
        <v>0</v>
      </c>
    </row>
    <row r="1151" spans="1:14" ht="45" customHeight="1" x14ac:dyDescent="0.35">
      <c r="A1151" s="7" t="s">
        <v>670</v>
      </c>
      <c r="B1151" t="str">
        <f>VLOOKUP(A1151,[1]Sheet1!A:B,2,FALSE)</f>
        <v>Citra Sun Garden Semarang</v>
      </c>
      <c r="C1151" t="str">
        <f>VLOOKUP(B1151,[1]Proyek!A:E,5,FALSE)</f>
        <v>Housing</v>
      </c>
      <c r="D1151" s="8" t="s">
        <v>356</v>
      </c>
      <c r="E1151" s="8" t="s">
        <v>16</v>
      </c>
      <c r="F1151" s="7" t="s">
        <v>60</v>
      </c>
      <c r="G1151" s="7" t="s">
        <v>65</v>
      </c>
      <c r="H1151" s="9" t="s">
        <v>22</v>
      </c>
      <c r="I1151" s="8" t="s">
        <v>23</v>
      </c>
      <c r="J1151" s="8">
        <v>0</v>
      </c>
      <c r="K1151" s="8">
        <v>0</v>
      </c>
      <c r="L1151" s="5">
        <f t="shared" si="34"/>
        <v>0</v>
      </c>
      <c r="M1151" s="7"/>
      <c r="N1151">
        <f t="shared" si="35"/>
        <v>0</v>
      </c>
    </row>
    <row r="1152" spans="1:14" ht="45" customHeight="1" x14ac:dyDescent="0.35">
      <c r="A1152" s="7" t="s">
        <v>670</v>
      </c>
      <c r="B1152" t="str">
        <f>VLOOKUP(A1152,[1]Sheet1!A:B,2,FALSE)</f>
        <v>Citra Sun Garden Semarang</v>
      </c>
      <c r="C1152" t="str">
        <f>VLOOKUP(B1152,[1]Proyek!A:E,5,FALSE)</f>
        <v>Housing</v>
      </c>
      <c r="D1152" s="8" t="s">
        <v>356</v>
      </c>
      <c r="E1152" s="8" t="s">
        <v>16</v>
      </c>
      <c r="F1152" s="7" t="s">
        <v>60</v>
      </c>
      <c r="G1152" s="7" t="s">
        <v>67</v>
      </c>
      <c r="H1152" s="9" t="s">
        <v>22</v>
      </c>
      <c r="I1152" s="8" t="s">
        <v>23</v>
      </c>
      <c r="J1152" s="8">
        <v>0</v>
      </c>
      <c r="K1152" s="8">
        <v>0</v>
      </c>
      <c r="L1152" s="5">
        <f t="shared" si="34"/>
        <v>0</v>
      </c>
      <c r="M1152" s="7"/>
      <c r="N1152">
        <f t="shared" si="35"/>
        <v>0</v>
      </c>
    </row>
    <row r="1153" spans="1:14" ht="45" customHeight="1" x14ac:dyDescent="0.35">
      <c r="A1153" s="7" t="s">
        <v>670</v>
      </c>
      <c r="B1153" t="str">
        <f>VLOOKUP(A1153,[1]Sheet1!A:B,2,FALSE)</f>
        <v>Citra Sun Garden Semarang</v>
      </c>
      <c r="C1153" t="str">
        <f>VLOOKUP(B1153,[1]Proyek!A:E,5,FALSE)</f>
        <v>Housing</v>
      </c>
      <c r="D1153" s="8" t="s">
        <v>356</v>
      </c>
      <c r="E1153" s="8" t="s">
        <v>16</v>
      </c>
      <c r="F1153" s="7" t="s">
        <v>60</v>
      </c>
      <c r="G1153" s="7" t="s">
        <v>68</v>
      </c>
      <c r="H1153" s="9" t="s">
        <v>22</v>
      </c>
      <c r="I1153" s="8" t="s">
        <v>23</v>
      </c>
      <c r="J1153" s="8">
        <v>0</v>
      </c>
      <c r="K1153" s="8">
        <v>0</v>
      </c>
      <c r="L1153" s="5">
        <f t="shared" si="34"/>
        <v>0</v>
      </c>
      <c r="M1153" s="7"/>
      <c r="N1153">
        <f t="shared" si="35"/>
        <v>0</v>
      </c>
    </row>
    <row r="1154" spans="1:14" ht="45" customHeight="1" x14ac:dyDescent="0.35">
      <c r="A1154" s="7" t="s">
        <v>670</v>
      </c>
      <c r="B1154" t="str">
        <f>VLOOKUP(A1154,[1]Sheet1!A:B,2,FALSE)</f>
        <v>Citra Sun Garden Semarang</v>
      </c>
      <c r="C1154" t="str">
        <f>VLOOKUP(B1154,[1]Proyek!A:E,5,FALSE)</f>
        <v>Housing</v>
      </c>
      <c r="D1154" s="8" t="s">
        <v>356</v>
      </c>
      <c r="E1154" s="8" t="s">
        <v>16</v>
      </c>
      <c r="F1154" s="7" t="s">
        <v>60</v>
      </c>
      <c r="G1154" s="7" t="s">
        <v>69</v>
      </c>
      <c r="H1154" s="9" t="s">
        <v>22</v>
      </c>
      <c r="I1154" s="8" t="s">
        <v>23</v>
      </c>
      <c r="J1154" s="8">
        <v>0</v>
      </c>
      <c r="K1154" s="8">
        <v>0</v>
      </c>
      <c r="L1154" s="5">
        <f t="shared" si="34"/>
        <v>0</v>
      </c>
      <c r="M1154" s="7"/>
      <c r="N1154">
        <f t="shared" si="35"/>
        <v>0</v>
      </c>
    </row>
    <row r="1155" spans="1:14" ht="45" customHeight="1" x14ac:dyDescent="0.35">
      <c r="A1155" s="7" t="s">
        <v>670</v>
      </c>
      <c r="B1155" t="str">
        <f>VLOOKUP(A1155,[1]Sheet1!A:B,2,FALSE)</f>
        <v>Citra Sun Garden Semarang</v>
      </c>
      <c r="C1155" t="str">
        <f>VLOOKUP(B1155,[1]Proyek!A:E,5,FALSE)</f>
        <v>Housing</v>
      </c>
      <c r="D1155" s="8" t="s">
        <v>356</v>
      </c>
      <c r="E1155" s="8" t="s">
        <v>16</v>
      </c>
      <c r="F1155" s="7" t="s">
        <v>60</v>
      </c>
      <c r="G1155" s="7" t="s">
        <v>70</v>
      </c>
      <c r="H1155" s="9" t="s">
        <v>22</v>
      </c>
      <c r="I1155" s="8" t="s">
        <v>23</v>
      </c>
      <c r="J1155" s="8">
        <v>0</v>
      </c>
      <c r="K1155" s="8">
        <v>0</v>
      </c>
      <c r="L1155" s="5">
        <f t="shared" ref="L1155:L1218" si="36">J1155*K1155</f>
        <v>0</v>
      </c>
      <c r="M1155" s="7"/>
      <c r="N1155">
        <f t="shared" si="35"/>
        <v>0</v>
      </c>
    </row>
    <row r="1156" spans="1:14" ht="45" customHeight="1" x14ac:dyDescent="0.35">
      <c r="A1156" s="4" t="s">
        <v>670</v>
      </c>
      <c r="B1156" t="str">
        <f>VLOOKUP(A1156,[1]Sheet1!A:B,2,FALSE)</f>
        <v>Citra Sun Garden Semarang</v>
      </c>
      <c r="C1156" t="str">
        <f>VLOOKUP(B1156,[1]Proyek!A:E,5,FALSE)</f>
        <v>Housing</v>
      </c>
      <c r="D1156" s="5" t="s">
        <v>356</v>
      </c>
      <c r="E1156" s="5" t="s">
        <v>16</v>
      </c>
      <c r="F1156" s="4" t="s">
        <v>60</v>
      </c>
      <c r="G1156" s="4" t="s">
        <v>71</v>
      </c>
      <c r="H1156" s="6" t="s">
        <v>671</v>
      </c>
      <c r="I1156" s="5" t="s">
        <v>20</v>
      </c>
      <c r="J1156" s="5">
        <v>2</v>
      </c>
      <c r="K1156" s="5">
        <v>2</v>
      </c>
      <c r="L1156" s="5">
        <f t="shared" si="36"/>
        <v>4</v>
      </c>
      <c r="M1156" s="4"/>
      <c r="N1156">
        <f t="shared" si="35"/>
        <v>0</v>
      </c>
    </row>
    <row r="1157" spans="1:14" ht="45" customHeight="1" x14ac:dyDescent="0.35">
      <c r="A1157" s="7" t="s">
        <v>670</v>
      </c>
      <c r="B1157" t="str">
        <f>VLOOKUP(A1157,[1]Sheet1!A:B,2,FALSE)</f>
        <v>Citra Sun Garden Semarang</v>
      </c>
      <c r="C1157" t="str">
        <f>VLOOKUP(B1157,[1]Proyek!A:E,5,FALSE)</f>
        <v>Housing</v>
      </c>
      <c r="D1157" s="8" t="s">
        <v>356</v>
      </c>
      <c r="E1157" s="8" t="s">
        <v>16</v>
      </c>
      <c r="F1157" s="7" t="s">
        <v>60</v>
      </c>
      <c r="G1157" s="7" t="s">
        <v>343</v>
      </c>
      <c r="H1157" s="9" t="s">
        <v>22</v>
      </c>
      <c r="I1157" s="8" t="s">
        <v>23</v>
      </c>
      <c r="J1157" s="8">
        <v>0</v>
      </c>
      <c r="K1157" s="8">
        <v>0</v>
      </c>
      <c r="L1157" s="5">
        <f t="shared" si="36"/>
        <v>0</v>
      </c>
      <c r="M1157" s="7"/>
      <c r="N1157">
        <f t="shared" si="35"/>
        <v>0</v>
      </c>
    </row>
    <row r="1158" spans="1:14" ht="45" customHeight="1" x14ac:dyDescent="0.35">
      <c r="A1158" s="4" t="s">
        <v>670</v>
      </c>
      <c r="B1158" t="str">
        <f>VLOOKUP(A1158,[1]Sheet1!A:B,2,FALSE)</f>
        <v>Citra Sun Garden Semarang</v>
      </c>
      <c r="C1158" t="str">
        <f>VLOOKUP(B1158,[1]Proyek!A:E,5,FALSE)</f>
        <v>Housing</v>
      </c>
      <c r="D1158" s="5" t="s">
        <v>356</v>
      </c>
      <c r="E1158" s="5" t="s">
        <v>16</v>
      </c>
      <c r="F1158" s="4" t="s">
        <v>74</v>
      </c>
      <c r="G1158" s="4" t="s">
        <v>344</v>
      </c>
      <c r="H1158" s="6" t="s">
        <v>672</v>
      </c>
      <c r="I1158" s="5" t="s">
        <v>20</v>
      </c>
      <c r="J1158" s="5">
        <v>2</v>
      </c>
      <c r="K1158" s="5">
        <v>2</v>
      </c>
      <c r="L1158" s="5">
        <f t="shared" si="36"/>
        <v>4</v>
      </c>
      <c r="M1158" s="4"/>
      <c r="N1158">
        <f t="shared" si="35"/>
        <v>0</v>
      </c>
    </row>
    <row r="1159" spans="1:14" ht="45" customHeight="1" x14ac:dyDescent="0.35">
      <c r="A1159" s="7" t="s">
        <v>670</v>
      </c>
      <c r="B1159" t="str">
        <f>VLOOKUP(A1159,[1]Sheet1!A:B,2,FALSE)</f>
        <v>Citra Sun Garden Semarang</v>
      </c>
      <c r="C1159" t="str">
        <f>VLOOKUP(B1159,[1]Proyek!A:E,5,FALSE)</f>
        <v>Housing</v>
      </c>
      <c r="D1159" s="8" t="s">
        <v>356</v>
      </c>
      <c r="E1159" s="8" t="s">
        <v>16</v>
      </c>
      <c r="F1159" s="7" t="s">
        <v>74</v>
      </c>
      <c r="G1159" s="7" t="s">
        <v>79</v>
      </c>
      <c r="H1159" s="9" t="s">
        <v>22</v>
      </c>
      <c r="I1159" s="8" t="s">
        <v>23</v>
      </c>
      <c r="J1159" s="8">
        <v>0</v>
      </c>
      <c r="K1159" s="8">
        <v>0</v>
      </c>
      <c r="L1159" s="5">
        <f t="shared" si="36"/>
        <v>0</v>
      </c>
      <c r="M1159" s="7"/>
      <c r="N1159">
        <f t="shared" si="35"/>
        <v>0</v>
      </c>
    </row>
    <row r="1160" spans="1:14" ht="45" customHeight="1" x14ac:dyDescent="0.35">
      <c r="A1160" s="4" t="s">
        <v>670</v>
      </c>
      <c r="B1160" t="str">
        <f>VLOOKUP(A1160,[1]Sheet1!A:B,2,FALSE)</f>
        <v>Citra Sun Garden Semarang</v>
      </c>
      <c r="C1160" t="str">
        <f>VLOOKUP(B1160,[1]Proyek!A:E,5,FALSE)</f>
        <v>Housing</v>
      </c>
      <c r="D1160" s="5" t="s">
        <v>356</v>
      </c>
      <c r="E1160" s="5" t="s">
        <v>16</v>
      </c>
      <c r="F1160" s="4" t="s">
        <v>74</v>
      </c>
      <c r="G1160" s="4" t="s">
        <v>346</v>
      </c>
      <c r="H1160" s="6" t="s">
        <v>673</v>
      </c>
      <c r="I1160" s="5" t="s">
        <v>20</v>
      </c>
      <c r="J1160" s="5">
        <v>2</v>
      </c>
      <c r="K1160" s="5">
        <v>1</v>
      </c>
      <c r="L1160" s="5">
        <f t="shared" si="36"/>
        <v>2</v>
      </c>
      <c r="M1160" s="4"/>
      <c r="N1160">
        <f t="shared" si="35"/>
        <v>0</v>
      </c>
    </row>
    <row r="1161" spans="1:14" ht="45" customHeight="1" x14ac:dyDescent="0.35">
      <c r="A1161" s="7" t="s">
        <v>670</v>
      </c>
      <c r="B1161" t="str">
        <f>VLOOKUP(A1161,[1]Sheet1!A:B,2,FALSE)</f>
        <v>Citra Sun Garden Semarang</v>
      </c>
      <c r="C1161" t="str">
        <f>VLOOKUP(B1161,[1]Proyek!A:E,5,FALSE)</f>
        <v>Housing</v>
      </c>
      <c r="D1161" s="8" t="s">
        <v>356</v>
      </c>
      <c r="E1161" s="8" t="s">
        <v>16</v>
      </c>
      <c r="F1161" s="7" t="s">
        <v>83</v>
      </c>
      <c r="G1161" s="7" t="s">
        <v>84</v>
      </c>
      <c r="H1161" s="9" t="s">
        <v>22</v>
      </c>
      <c r="I1161" s="8" t="s">
        <v>23</v>
      </c>
      <c r="J1161" s="8">
        <v>0</v>
      </c>
      <c r="K1161" s="8">
        <v>0</v>
      </c>
      <c r="L1161" s="5">
        <f t="shared" si="36"/>
        <v>0</v>
      </c>
      <c r="M1161" s="7"/>
      <c r="N1161">
        <f t="shared" si="35"/>
        <v>0</v>
      </c>
    </row>
    <row r="1162" spans="1:14" ht="45" customHeight="1" x14ac:dyDescent="0.35">
      <c r="A1162" s="7" t="s">
        <v>670</v>
      </c>
      <c r="B1162" t="str">
        <f>VLOOKUP(A1162,[1]Sheet1!A:B,2,FALSE)</f>
        <v>Citra Sun Garden Semarang</v>
      </c>
      <c r="C1162" t="str">
        <f>VLOOKUP(B1162,[1]Proyek!A:E,5,FALSE)</f>
        <v>Housing</v>
      </c>
      <c r="D1162" s="8" t="s">
        <v>356</v>
      </c>
      <c r="E1162" s="8" t="s">
        <v>16</v>
      </c>
      <c r="F1162" s="7" t="s">
        <v>83</v>
      </c>
      <c r="G1162" s="7" t="s">
        <v>85</v>
      </c>
      <c r="H1162" s="9" t="s">
        <v>22</v>
      </c>
      <c r="I1162" s="8" t="s">
        <v>23</v>
      </c>
      <c r="J1162" s="8">
        <v>0</v>
      </c>
      <c r="K1162" s="8">
        <v>0</v>
      </c>
      <c r="L1162" s="5">
        <f t="shared" si="36"/>
        <v>0</v>
      </c>
      <c r="M1162" s="7"/>
      <c r="N1162">
        <f t="shared" si="35"/>
        <v>0</v>
      </c>
    </row>
    <row r="1163" spans="1:14" ht="45" customHeight="1" x14ac:dyDescent="0.35">
      <c r="A1163" s="7" t="s">
        <v>670</v>
      </c>
      <c r="B1163" t="str">
        <f>VLOOKUP(A1163,[1]Sheet1!A:B,2,FALSE)</f>
        <v>Citra Sun Garden Semarang</v>
      </c>
      <c r="C1163" t="str">
        <f>VLOOKUP(B1163,[1]Proyek!A:E,5,FALSE)</f>
        <v>Housing</v>
      </c>
      <c r="D1163" s="8" t="s">
        <v>356</v>
      </c>
      <c r="E1163" s="8" t="s">
        <v>16</v>
      </c>
      <c r="F1163" s="7" t="s">
        <v>83</v>
      </c>
      <c r="G1163" s="7" t="s">
        <v>86</v>
      </c>
      <c r="H1163" s="9" t="s">
        <v>22</v>
      </c>
      <c r="I1163" s="8" t="s">
        <v>23</v>
      </c>
      <c r="J1163" s="8">
        <v>0</v>
      </c>
      <c r="K1163" s="8">
        <v>0</v>
      </c>
      <c r="L1163" s="5">
        <f t="shared" si="36"/>
        <v>0</v>
      </c>
      <c r="M1163" s="7"/>
      <c r="N1163">
        <f t="shared" si="35"/>
        <v>0</v>
      </c>
    </row>
    <row r="1164" spans="1:14" ht="45" customHeight="1" x14ac:dyDescent="0.35">
      <c r="A1164" s="4" t="s">
        <v>670</v>
      </c>
      <c r="B1164" t="str">
        <f>VLOOKUP(A1164,[1]Sheet1!A:B,2,FALSE)</f>
        <v>Citra Sun Garden Semarang</v>
      </c>
      <c r="C1164" t="str">
        <f>VLOOKUP(B1164,[1]Proyek!A:E,5,FALSE)</f>
        <v>Housing</v>
      </c>
      <c r="D1164" s="5" t="s">
        <v>356</v>
      </c>
      <c r="E1164" s="5" t="s">
        <v>16</v>
      </c>
      <c r="F1164" s="4" t="s">
        <v>83</v>
      </c>
      <c r="G1164" s="4" t="s">
        <v>90</v>
      </c>
      <c r="H1164" s="6" t="s">
        <v>674</v>
      </c>
      <c r="I1164" s="5" t="s">
        <v>20</v>
      </c>
      <c r="J1164" s="5">
        <v>2</v>
      </c>
      <c r="K1164" s="5">
        <v>2</v>
      </c>
      <c r="L1164" s="5">
        <f t="shared" si="36"/>
        <v>4</v>
      </c>
      <c r="M1164" s="4"/>
      <c r="N1164">
        <f t="shared" si="35"/>
        <v>0</v>
      </c>
    </row>
    <row r="1165" spans="1:14" ht="45" customHeight="1" x14ac:dyDescent="0.35">
      <c r="A1165" s="4" t="s">
        <v>670</v>
      </c>
      <c r="B1165" t="str">
        <f>VLOOKUP(A1165,[1]Sheet1!A:B,2,FALSE)</f>
        <v>Citra Sun Garden Semarang</v>
      </c>
      <c r="C1165" t="str">
        <f>VLOOKUP(B1165,[1]Proyek!A:E,5,FALSE)</f>
        <v>Housing</v>
      </c>
      <c r="D1165" s="5" t="s">
        <v>356</v>
      </c>
      <c r="E1165" s="5" t="s">
        <v>16</v>
      </c>
      <c r="F1165" s="4" t="s">
        <v>91</v>
      </c>
      <c r="G1165" s="4" t="s">
        <v>92</v>
      </c>
      <c r="H1165" s="6" t="s">
        <v>675</v>
      </c>
      <c r="I1165" s="5" t="s">
        <v>20</v>
      </c>
      <c r="J1165" s="5">
        <v>2</v>
      </c>
      <c r="K1165" s="5">
        <v>2</v>
      </c>
      <c r="L1165" s="5">
        <f t="shared" si="36"/>
        <v>4</v>
      </c>
      <c r="M1165" s="4"/>
      <c r="N1165">
        <f t="shared" si="35"/>
        <v>0</v>
      </c>
    </row>
    <row r="1166" spans="1:14" ht="45" customHeight="1" x14ac:dyDescent="0.35">
      <c r="A1166" s="7" t="s">
        <v>670</v>
      </c>
      <c r="B1166" t="str">
        <f>VLOOKUP(A1166,[1]Sheet1!A:B,2,FALSE)</f>
        <v>Citra Sun Garden Semarang</v>
      </c>
      <c r="C1166" t="str">
        <f>VLOOKUP(B1166,[1]Proyek!A:E,5,FALSE)</f>
        <v>Housing</v>
      </c>
      <c r="D1166" s="8" t="s">
        <v>356</v>
      </c>
      <c r="E1166" s="8" t="s">
        <v>16</v>
      </c>
      <c r="F1166" s="7" t="s">
        <v>91</v>
      </c>
      <c r="G1166" s="7" t="s">
        <v>95</v>
      </c>
      <c r="H1166" s="9" t="s">
        <v>22</v>
      </c>
      <c r="I1166" s="8" t="s">
        <v>23</v>
      </c>
      <c r="J1166" s="8">
        <v>0</v>
      </c>
      <c r="K1166" s="8">
        <v>0</v>
      </c>
      <c r="L1166" s="5">
        <f t="shared" si="36"/>
        <v>0</v>
      </c>
      <c r="M1166" s="7"/>
      <c r="N1166">
        <f t="shared" si="35"/>
        <v>0</v>
      </c>
    </row>
    <row r="1167" spans="1:14" ht="45" customHeight="1" x14ac:dyDescent="0.35">
      <c r="A1167" s="7" t="s">
        <v>670</v>
      </c>
      <c r="B1167" t="str">
        <f>VLOOKUP(A1167,[1]Sheet1!A:B,2,FALSE)</f>
        <v>Citra Sun Garden Semarang</v>
      </c>
      <c r="C1167" t="str">
        <f>VLOOKUP(B1167,[1]Proyek!A:E,5,FALSE)</f>
        <v>Housing</v>
      </c>
      <c r="D1167" s="8" t="s">
        <v>356</v>
      </c>
      <c r="E1167" s="8" t="s">
        <v>16</v>
      </c>
      <c r="F1167" s="7" t="s">
        <v>91</v>
      </c>
      <c r="G1167" s="7" t="s">
        <v>97</v>
      </c>
      <c r="H1167" s="9" t="s">
        <v>22</v>
      </c>
      <c r="I1167" s="8" t="s">
        <v>23</v>
      </c>
      <c r="J1167" s="8">
        <v>0</v>
      </c>
      <c r="K1167" s="8">
        <v>0</v>
      </c>
      <c r="L1167" s="5">
        <f t="shared" si="36"/>
        <v>0</v>
      </c>
      <c r="M1167" s="7"/>
      <c r="N1167">
        <f t="shared" si="35"/>
        <v>0</v>
      </c>
    </row>
    <row r="1168" spans="1:14" ht="45" customHeight="1" x14ac:dyDescent="0.35">
      <c r="A1168" s="7" t="s">
        <v>670</v>
      </c>
      <c r="B1168" t="str">
        <f>VLOOKUP(A1168,[1]Sheet1!A:B,2,FALSE)</f>
        <v>Citra Sun Garden Semarang</v>
      </c>
      <c r="C1168" t="str">
        <f>VLOOKUP(B1168,[1]Proyek!A:E,5,FALSE)</f>
        <v>Housing</v>
      </c>
      <c r="D1168" s="8" t="s">
        <v>356</v>
      </c>
      <c r="E1168" s="8" t="s">
        <v>16</v>
      </c>
      <c r="F1168" s="7" t="s">
        <v>102</v>
      </c>
      <c r="G1168" s="7" t="s">
        <v>103</v>
      </c>
      <c r="H1168" s="9" t="s">
        <v>22</v>
      </c>
      <c r="I1168" s="8" t="s">
        <v>23</v>
      </c>
      <c r="J1168" s="8">
        <v>0</v>
      </c>
      <c r="K1168" s="8">
        <v>0</v>
      </c>
      <c r="L1168" s="5">
        <f t="shared" si="36"/>
        <v>0</v>
      </c>
      <c r="M1168" s="7"/>
      <c r="N1168">
        <f t="shared" si="35"/>
        <v>0</v>
      </c>
    </row>
    <row r="1169" spans="1:14" ht="45" customHeight="1" x14ac:dyDescent="0.35">
      <c r="A1169" s="4" t="s">
        <v>670</v>
      </c>
      <c r="B1169" t="str">
        <f>VLOOKUP(A1169,[1]Sheet1!A:B,2,FALSE)</f>
        <v>Citra Sun Garden Semarang</v>
      </c>
      <c r="C1169" t="str">
        <f>VLOOKUP(B1169,[1]Proyek!A:E,5,FALSE)</f>
        <v>Housing</v>
      </c>
      <c r="D1169" s="5" t="s">
        <v>356</v>
      </c>
      <c r="E1169" s="5" t="s">
        <v>16</v>
      </c>
      <c r="F1169" s="4" t="s">
        <v>102</v>
      </c>
      <c r="G1169" s="4" t="s">
        <v>104</v>
      </c>
      <c r="H1169" s="6" t="s">
        <v>676</v>
      </c>
      <c r="I1169" s="5" t="s">
        <v>20</v>
      </c>
      <c r="J1169" s="5">
        <v>2</v>
      </c>
      <c r="K1169" s="5">
        <v>1</v>
      </c>
      <c r="L1169" s="5">
        <f t="shared" si="36"/>
        <v>2</v>
      </c>
      <c r="M1169" s="4"/>
      <c r="N1169">
        <f t="shared" si="35"/>
        <v>0</v>
      </c>
    </row>
    <row r="1170" spans="1:14" ht="45" customHeight="1" x14ac:dyDescent="0.35">
      <c r="A1170" s="4" t="s">
        <v>670</v>
      </c>
      <c r="B1170" t="str">
        <f>VLOOKUP(A1170,[1]Sheet1!A:B,2,FALSE)</f>
        <v>Citra Sun Garden Semarang</v>
      </c>
      <c r="C1170" t="str">
        <f>VLOOKUP(B1170,[1]Proyek!A:E,5,FALSE)</f>
        <v>Housing</v>
      </c>
      <c r="D1170" s="5" t="s">
        <v>356</v>
      </c>
      <c r="E1170" s="5" t="s">
        <v>16</v>
      </c>
      <c r="F1170" s="4" t="s">
        <v>102</v>
      </c>
      <c r="G1170" s="4" t="s">
        <v>351</v>
      </c>
      <c r="H1170" s="6" t="s">
        <v>677</v>
      </c>
      <c r="I1170" s="5" t="s">
        <v>20</v>
      </c>
      <c r="J1170" s="5">
        <v>2</v>
      </c>
      <c r="K1170" s="5">
        <v>1</v>
      </c>
      <c r="L1170" s="5">
        <f t="shared" si="36"/>
        <v>2</v>
      </c>
      <c r="M1170" s="4"/>
      <c r="N1170">
        <f t="shared" si="35"/>
        <v>0</v>
      </c>
    </row>
    <row r="1171" spans="1:14" ht="45" customHeight="1" x14ac:dyDescent="0.35">
      <c r="A1171" s="7" t="s">
        <v>670</v>
      </c>
      <c r="B1171" t="str">
        <f>VLOOKUP(A1171,[1]Sheet1!A:B,2,FALSE)</f>
        <v>Citra Sun Garden Semarang</v>
      </c>
      <c r="C1171" t="str">
        <f>VLOOKUP(B1171,[1]Proyek!A:E,5,FALSE)</f>
        <v>Housing</v>
      </c>
      <c r="D1171" s="8" t="s">
        <v>356</v>
      </c>
      <c r="E1171" s="8" t="s">
        <v>16</v>
      </c>
      <c r="F1171" s="7" t="s">
        <v>102</v>
      </c>
      <c r="G1171" s="7" t="s">
        <v>108</v>
      </c>
      <c r="H1171" s="9" t="s">
        <v>22</v>
      </c>
      <c r="I1171" s="8" t="s">
        <v>23</v>
      </c>
      <c r="J1171" s="8">
        <v>0</v>
      </c>
      <c r="K1171" s="8">
        <v>0</v>
      </c>
      <c r="L1171" s="5">
        <f t="shared" si="36"/>
        <v>0</v>
      </c>
      <c r="M1171" s="7"/>
      <c r="N1171">
        <f t="shared" si="35"/>
        <v>0</v>
      </c>
    </row>
    <row r="1172" spans="1:14" ht="45" customHeight="1" x14ac:dyDescent="0.35">
      <c r="A1172" s="4" t="s">
        <v>670</v>
      </c>
      <c r="B1172" t="str">
        <f>VLOOKUP(A1172,[1]Sheet1!A:B,2,FALSE)</f>
        <v>Citra Sun Garden Semarang</v>
      </c>
      <c r="C1172" t="str">
        <f>VLOOKUP(B1172,[1]Proyek!A:E,5,FALSE)</f>
        <v>Housing</v>
      </c>
      <c r="D1172" s="5" t="s">
        <v>356</v>
      </c>
      <c r="E1172" s="5" t="s">
        <v>16</v>
      </c>
      <c r="F1172" s="4" t="s">
        <v>102</v>
      </c>
      <c r="G1172" s="4" t="s">
        <v>110</v>
      </c>
      <c r="H1172" s="6" t="s">
        <v>678</v>
      </c>
      <c r="I1172" s="5" t="s">
        <v>20</v>
      </c>
      <c r="J1172" s="5">
        <v>2</v>
      </c>
      <c r="K1172" s="5">
        <v>1</v>
      </c>
      <c r="L1172" s="5">
        <f t="shared" si="36"/>
        <v>2</v>
      </c>
      <c r="M1172" s="4"/>
      <c r="N1172">
        <f t="shared" si="35"/>
        <v>0</v>
      </c>
    </row>
    <row r="1173" spans="1:14" ht="45" customHeight="1" x14ac:dyDescent="0.35">
      <c r="A1173" s="7" t="s">
        <v>670</v>
      </c>
      <c r="B1173" t="str">
        <f>VLOOKUP(A1173,[1]Sheet1!A:B,2,FALSE)</f>
        <v>Citra Sun Garden Semarang</v>
      </c>
      <c r="C1173" t="str">
        <f>VLOOKUP(B1173,[1]Proyek!A:E,5,FALSE)</f>
        <v>Housing</v>
      </c>
      <c r="D1173" s="8" t="s">
        <v>356</v>
      </c>
      <c r="E1173" s="8" t="s">
        <v>16</v>
      </c>
      <c r="F1173" s="7" t="s">
        <v>102</v>
      </c>
      <c r="G1173" s="7" t="s">
        <v>112</v>
      </c>
      <c r="H1173" s="9" t="s">
        <v>22</v>
      </c>
      <c r="I1173" s="8" t="s">
        <v>23</v>
      </c>
      <c r="J1173" s="8">
        <v>0</v>
      </c>
      <c r="K1173" s="8">
        <v>0</v>
      </c>
      <c r="L1173" s="5">
        <f t="shared" si="36"/>
        <v>0</v>
      </c>
      <c r="M1173" s="7"/>
      <c r="N1173">
        <f t="shared" si="35"/>
        <v>0</v>
      </c>
    </row>
    <row r="1174" spans="1:14" ht="45" customHeight="1" x14ac:dyDescent="0.35">
      <c r="A1174" s="7" t="s">
        <v>670</v>
      </c>
      <c r="B1174" t="str">
        <f>VLOOKUP(A1174,[1]Sheet1!A:B,2,FALSE)</f>
        <v>Citra Sun Garden Semarang</v>
      </c>
      <c r="C1174" t="str">
        <f>VLOOKUP(B1174,[1]Proyek!A:E,5,FALSE)</f>
        <v>Housing</v>
      </c>
      <c r="D1174" s="8" t="s">
        <v>356</v>
      </c>
      <c r="E1174" s="8" t="s">
        <v>16</v>
      </c>
      <c r="F1174" s="7" t="s">
        <v>102</v>
      </c>
      <c r="G1174" s="7" t="s">
        <v>113</v>
      </c>
      <c r="H1174" s="9" t="s">
        <v>22</v>
      </c>
      <c r="I1174" s="8" t="s">
        <v>23</v>
      </c>
      <c r="J1174" s="8">
        <v>0</v>
      </c>
      <c r="K1174" s="8">
        <v>0</v>
      </c>
      <c r="L1174" s="5">
        <f t="shared" si="36"/>
        <v>0</v>
      </c>
      <c r="M1174" s="7"/>
      <c r="N1174">
        <f t="shared" si="35"/>
        <v>0</v>
      </c>
    </row>
    <row r="1175" spans="1:14" ht="45" customHeight="1" x14ac:dyDescent="0.35">
      <c r="A1175" s="4" t="s">
        <v>670</v>
      </c>
      <c r="B1175" t="str">
        <f>VLOOKUP(A1175,[1]Sheet1!A:B,2,FALSE)</f>
        <v>Citra Sun Garden Semarang</v>
      </c>
      <c r="C1175" t="str">
        <f>VLOOKUP(B1175,[1]Proyek!A:E,5,FALSE)</f>
        <v>Housing</v>
      </c>
      <c r="D1175" s="5" t="s">
        <v>356</v>
      </c>
      <c r="E1175" s="5" t="s">
        <v>16</v>
      </c>
      <c r="F1175" s="4" t="s">
        <v>102</v>
      </c>
      <c r="G1175" s="4" t="s">
        <v>115</v>
      </c>
      <c r="H1175" s="6" t="s">
        <v>679</v>
      </c>
      <c r="I1175" s="5" t="s">
        <v>20</v>
      </c>
      <c r="J1175" s="5">
        <v>2</v>
      </c>
      <c r="K1175" s="5">
        <v>2.5</v>
      </c>
      <c r="L1175" s="5">
        <f t="shared" si="36"/>
        <v>5</v>
      </c>
      <c r="M1175" s="4"/>
      <c r="N1175">
        <f t="shared" si="35"/>
        <v>1</v>
      </c>
    </row>
    <row r="1176" spans="1:14" ht="45" customHeight="1" x14ac:dyDescent="0.35">
      <c r="A1176" s="7" t="s">
        <v>670</v>
      </c>
      <c r="B1176" t="str">
        <f>VLOOKUP(A1176,[1]Sheet1!A:B,2,FALSE)</f>
        <v>Citra Sun Garden Semarang</v>
      </c>
      <c r="C1176" t="str">
        <f>VLOOKUP(B1176,[1]Proyek!A:E,5,FALSE)</f>
        <v>Housing</v>
      </c>
      <c r="D1176" s="8" t="s">
        <v>356</v>
      </c>
      <c r="E1176" s="8" t="s">
        <v>16</v>
      </c>
      <c r="F1176" s="7" t="s">
        <v>116</v>
      </c>
      <c r="G1176" s="7" t="s">
        <v>39</v>
      </c>
      <c r="H1176" s="9" t="s">
        <v>22</v>
      </c>
      <c r="I1176" s="8" t="s">
        <v>23</v>
      </c>
      <c r="J1176" s="8">
        <v>0</v>
      </c>
      <c r="K1176" s="8">
        <v>0</v>
      </c>
      <c r="L1176" s="5">
        <f t="shared" si="36"/>
        <v>0</v>
      </c>
      <c r="M1176" s="7"/>
      <c r="N1176">
        <f t="shared" si="35"/>
        <v>0</v>
      </c>
    </row>
    <row r="1177" spans="1:14" ht="45" customHeight="1" x14ac:dyDescent="0.35">
      <c r="A1177" s="7" t="s">
        <v>670</v>
      </c>
      <c r="B1177" t="str">
        <f>VLOOKUP(A1177,[1]Sheet1!A:B,2,FALSE)</f>
        <v>Citra Sun Garden Semarang</v>
      </c>
      <c r="C1177" t="str">
        <f>VLOOKUP(B1177,[1]Proyek!A:E,5,FALSE)</f>
        <v>Housing</v>
      </c>
      <c r="D1177" s="8" t="s">
        <v>356</v>
      </c>
      <c r="E1177" s="8" t="s">
        <v>16</v>
      </c>
      <c r="F1177" s="7" t="s">
        <v>116</v>
      </c>
      <c r="G1177" s="7" t="s">
        <v>41</v>
      </c>
      <c r="H1177" s="9" t="s">
        <v>22</v>
      </c>
      <c r="I1177" s="8" t="s">
        <v>23</v>
      </c>
      <c r="J1177" s="8">
        <v>0</v>
      </c>
      <c r="K1177" s="8">
        <v>0</v>
      </c>
      <c r="L1177" s="5">
        <f t="shared" si="36"/>
        <v>0</v>
      </c>
      <c r="M1177" s="7"/>
      <c r="N1177">
        <f t="shared" si="35"/>
        <v>0</v>
      </c>
    </row>
    <row r="1178" spans="1:14" ht="45" customHeight="1" x14ac:dyDescent="0.35">
      <c r="A1178" s="4" t="s">
        <v>670</v>
      </c>
      <c r="B1178" t="str">
        <f>VLOOKUP(A1178,[1]Sheet1!A:B,2,FALSE)</f>
        <v>Citra Sun Garden Semarang</v>
      </c>
      <c r="C1178" t="str">
        <f>VLOOKUP(B1178,[1]Proyek!A:E,5,FALSE)</f>
        <v>Housing</v>
      </c>
      <c r="D1178" s="5" t="s">
        <v>356</v>
      </c>
      <c r="E1178" s="5" t="s">
        <v>16</v>
      </c>
      <c r="F1178" s="4" t="s">
        <v>116</v>
      </c>
      <c r="G1178" s="4" t="s">
        <v>43</v>
      </c>
      <c r="H1178" s="6" t="s">
        <v>680</v>
      </c>
      <c r="I1178" s="5" t="s">
        <v>20</v>
      </c>
      <c r="J1178" s="5">
        <v>1</v>
      </c>
      <c r="K1178" s="5">
        <v>1</v>
      </c>
      <c r="L1178" s="5">
        <f t="shared" si="36"/>
        <v>1</v>
      </c>
      <c r="M1178" s="4"/>
      <c r="N1178">
        <f t="shared" si="35"/>
        <v>0</v>
      </c>
    </row>
    <row r="1179" spans="1:14" ht="45" customHeight="1" x14ac:dyDescent="0.35">
      <c r="A1179" s="7" t="s">
        <v>670</v>
      </c>
      <c r="B1179" t="str">
        <f>VLOOKUP(A1179,[1]Sheet1!A:B,2,FALSE)</f>
        <v>Citra Sun Garden Semarang</v>
      </c>
      <c r="C1179" t="str">
        <f>VLOOKUP(B1179,[1]Proyek!A:E,5,FALSE)</f>
        <v>Housing</v>
      </c>
      <c r="D1179" s="8" t="s">
        <v>356</v>
      </c>
      <c r="E1179" s="8" t="s">
        <v>16</v>
      </c>
      <c r="F1179" s="7" t="s">
        <v>116</v>
      </c>
      <c r="G1179" s="7" t="s">
        <v>120</v>
      </c>
      <c r="H1179" s="9" t="s">
        <v>22</v>
      </c>
      <c r="I1179" s="8" t="s">
        <v>23</v>
      </c>
      <c r="J1179" s="8">
        <v>0</v>
      </c>
      <c r="K1179" s="8">
        <v>0</v>
      </c>
      <c r="L1179" s="5">
        <f t="shared" si="36"/>
        <v>0</v>
      </c>
      <c r="M1179" s="7"/>
      <c r="N1179">
        <f t="shared" si="35"/>
        <v>0</v>
      </c>
    </row>
    <row r="1180" spans="1:14" ht="45" customHeight="1" x14ac:dyDescent="0.35">
      <c r="A1180" s="4" t="s">
        <v>670</v>
      </c>
      <c r="B1180" t="str">
        <f>VLOOKUP(A1180,[1]Sheet1!A:B,2,FALSE)</f>
        <v>Citra Sun Garden Semarang</v>
      </c>
      <c r="C1180" t="str">
        <f>VLOOKUP(B1180,[1]Proyek!A:E,5,FALSE)</f>
        <v>Housing</v>
      </c>
      <c r="D1180" s="5" t="s">
        <v>356</v>
      </c>
      <c r="E1180" s="5" t="s">
        <v>16</v>
      </c>
      <c r="F1180" s="4" t="s">
        <v>116</v>
      </c>
      <c r="G1180" s="4" t="s">
        <v>121</v>
      </c>
      <c r="H1180" s="6" t="s">
        <v>681</v>
      </c>
      <c r="I1180" s="5" t="s">
        <v>20</v>
      </c>
      <c r="J1180" s="5">
        <v>2</v>
      </c>
      <c r="K1180" s="5">
        <v>2</v>
      </c>
      <c r="L1180" s="5">
        <f t="shared" si="36"/>
        <v>4</v>
      </c>
      <c r="M1180" s="4"/>
      <c r="N1180">
        <f t="shared" si="35"/>
        <v>0</v>
      </c>
    </row>
    <row r="1181" spans="1:14" ht="45" customHeight="1" x14ac:dyDescent="0.35">
      <c r="A1181" s="4" t="s">
        <v>670</v>
      </c>
      <c r="B1181" t="str">
        <f>VLOOKUP(A1181,[1]Sheet1!A:B,2,FALSE)</f>
        <v>Citra Sun Garden Semarang</v>
      </c>
      <c r="C1181" t="str">
        <f>VLOOKUP(B1181,[1]Proyek!A:E,5,FALSE)</f>
        <v>Housing</v>
      </c>
      <c r="D1181" s="5" t="s">
        <v>356</v>
      </c>
      <c r="E1181" s="5" t="s">
        <v>16</v>
      </c>
      <c r="F1181" s="4" t="s">
        <v>116</v>
      </c>
      <c r="G1181" s="4" t="s">
        <v>123</v>
      </c>
      <c r="H1181" s="6" t="s">
        <v>682</v>
      </c>
      <c r="I1181" s="5" t="s">
        <v>20</v>
      </c>
      <c r="J1181" s="5">
        <v>2</v>
      </c>
      <c r="K1181" s="5">
        <v>2</v>
      </c>
      <c r="L1181" s="5">
        <f t="shared" si="36"/>
        <v>4</v>
      </c>
      <c r="M1181" s="4"/>
      <c r="N1181">
        <f t="shared" si="35"/>
        <v>0</v>
      </c>
    </row>
    <row r="1182" spans="1:14" ht="45" customHeight="1" x14ac:dyDescent="0.35">
      <c r="A1182" s="7" t="s">
        <v>670</v>
      </c>
      <c r="B1182" t="str">
        <f>VLOOKUP(A1182,[1]Sheet1!A:B,2,FALSE)</f>
        <v>Citra Sun Garden Semarang</v>
      </c>
      <c r="C1182" t="str">
        <f>VLOOKUP(B1182,[1]Proyek!A:E,5,FALSE)</f>
        <v>Housing</v>
      </c>
      <c r="D1182" s="8" t="s">
        <v>356</v>
      </c>
      <c r="E1182" s="8" t="s">
        <v>16</v>
      </c>
      <c r="F1182" s="7" t="s">
        <v>683</v>
      </c>
      <c r="G1182" s="7" t="s">
        <v>145</v>
      </c>
      <c r="H1182" s="9" t="s">
        <v>22</v>
      </c>
      <c r="I1182" s="8" t="s">
        <v>23</v>
      </c>
      <c r="J1182" s="8">
        <v>0</v>
      </c>
      <c r="K1182" s="8">
        <v>0</v>
      </c>
      <c r="L1182" s="5">
        <f t="shared" si="36"/>
        <v>0</v>
      </c>
      <c r="M1182" s="7"/>
      <c r="N1182">
        <f t="shared" si="35"/>
        <v>0</v>
      </c>
    </row>
    <row r="1183" spans="1:14" ht="45" customHeight="1" x14ac:dyDescent="0.35">
      <c r="A1183" s="4" t="s">
        <v>670</v>
      </c>
      <c r="B1183" t="str">
        <f>VLOOKUP(A1183,[1]Sheet1!A:B,2,FALSE)</f>
        <v>Citra Sun Garden Semarang</v>
      </c>
      <c r="C1183" t="str">
        <f>VLOOKUP(B1183,[1]Proyek!A:E,5,FALSE)</f>
        <v>Housing</v>
      </c>
      <c r="D1183" s="5" t="s">
        <v>356</v>
      </c>
      <c r="E1183" s="5" t="s">
        <v>16</v>
      </c>
      <c r="F1183" s="4" t="s">
        <v>683</v>
      </c>
      <c r="G1183" s="4" t="s">
        <v>53</v>
      </c>
      <c r="H1183" s="6" t="s">
        <v>684</v>
      </c>
      <c r="I1183" s="5" t="s">
        <v>20</v>
      </c>
      <c r="J1183" s="5">
        <v>2</v>
      </c>
      <c r="K1183" s="5">
        <v>1</v>
      </c>
      <c r="L1183" s="5">
        <f t="shared" si="36"/>
        <v>2</v>
      </c>
      <c r="M1183" s="4"/>
      <c r="N1183">
        <f t="shared" si="35"/>
        <v>0</v>
      </c>
    </row>
    <row r="1184" spans="1:14" ht="45" customHeight="1" x14ac:dyDescent="0.35">
      <c r="A1184" s="7" t="s">
        <v>670</v>
      </c>
      <c r="B1184" t="str">
        <f>VLOOKUP(A1184,[1]Sheet1!A:B,2,FALSE)</f>
        <v>Citra Sun Garden Semarang</v>
      </c>
      <c r="C1184" t="str">
        <f>VLOOKUP(B1184,[1]Proyek!A:E,5,FALSE)</f>
        <v>Housing</v>
      </c>
      <c r="D1184" s="8" t="s">
        <v>356</v>
      </c>
      <c r="E1184" s="8" t="s">
        <v>16</v>
      </c>
      <c r="F1184" s="7" t="s">
        <v>683</v>
      </c>
      <c r="G1184" s="7" t="s">
        <v>354</v>
      </c>
      <c r="H1184" s="9" t="s">
        <v>22</v>
      </c>
      <c r="I1184" s="8" t="s">
        <v>23</v>
      </c>
      <c r="J1184" s="8">
        <v>0</v>
      </c>
      <c r="K1184" s="8">
        <v>0</v>
      </c>
      <c r="L1184" s="5">
        <f t="shared" si="36"/>
        <v>0</v>
      </c>
      <c r="M1184" s="7"/>
      <c r="N1184">
        <f t="shared" si="35"/>
        <v>0</v>
      </c>
    </row>
    <row r="1185" spans="1:14" ht="45" customHeight="1" x14ac:dyDescent="0.35">
      <c r="A1185" s="7" t="s">
        <v>685</v>
      </c>
      <c r="B1185" t="str">
        <f>VLOOKUP(A1185,[1]Sheet1!A:B,2,FALSE)</f>
        <v>CitraLand Cibubur</v>
      </c>
      <c r="C1185" t="str">
        <f>VLOOKUP(B1185,[1]Proyek!A:E,5,FALSE)</f>
        <v>Housing</v>
      </c>
      <c r="D1185" s="8" t="s">
        <v>356</v>
      </c>
      <c r="E1185" s="8" t="s">
        <v>16</v>
      </c>
      <c r="F1185" s="7" t="s">
        <v>60</v>
      </c>
      <c r="G1185" s="7" t="s">
        <v>61</v>
      </c>
      <c r="H1185" s="9" t="s">
        <v>22</v>
      </c>
      <c r="I1185" s="8" t="s">
        <v>23</v>
      </c>
      <c r="J1185" s="8">
        <v>0</v>
      </c>
      <c r="K1185" s="8">
        <v>0</v>
      </c>
      <c r="L1185" s="5">
        <f t="shared" si="36"/>
        <v>0</v>
      </c>
      <c r="M1185" s="7"/>
      <c r="N1185">
        <f t="shared" si="35"/>
        <v>0</v>
      </c>
    </row>
    <row r="1186" spans="1:14" ht="45" customHeight="1" x14ac:dyDescent="0.35">
      <c r="A1186" s="7" t="s">
        <v>685</v>
      </c>
      <c r="B1186" t="str">
        <f>VLOOKUP(A1186,[1]Sheet1!A:B,2,FALSE)</f>
        <v>CitraLand Cibubur</v>
      </c>
      <c r="C1186" t="str">
        <f>VLOOKUP(B1186,[1]Proyek!A:E,5,FALSE)</f>
        <v>Housing</v>
      </c>
      <c r="D1186" s="8" t="s">
        <v>356</v>
      </c>
      <c r="E1186" s="8" t="s">
        <v>16</v>
      </c>
      <c r="F1186" s="7" t="s">
        <v>60</v>
      </c>
      <c r="G1186" s="7" t="s">
        <v>62</v>
      </c>
      <c r="H1186" s="9" t="s">
        <v>22</v>
      </c>
      <c r="I1186" s="8" t="s">
        <v>23</v>
      </c>
      <c r="J1186" s="8">
        <v>0</v>
      </c>
      <c r="K1186" s="8">
        <v>0</v>
      </c>
      <c r="L1186" s="5">
        <f t="shared" si="36"/>
        <v>0</v>
      </c>
      <c r="M1186" s="7"/>
      <c r="N1186">
        <f t="shared" si="35"/>
        <v>0</v>
      </c>
    </row>
    <row r="1187" spans="1:14" ht="45" customHeight="1" x14ac:dyDescent="0.35">
      <c r="A1187" s="7" t="s">
        <v>685</v>
      </c>
      <c r="B1187" t="str">
        <f>VLOOKUP(A1187,[1]Sheet1!A:B,2,FALSE)</f>
        <v>CitraLand Cibubur</v>
      </c>
      <c r="C1187" t="str">
        <f>VLOOKUP(B1187,[1]Proyek!A:E,5,FALSE)</f>
        <v>Housing</v>
      </c>
      <c r="D1187" s="8" t="s">
        <v>356</v>
      </c>
      <c r="E1187" s="8" t="s">
        <v>16</v>
      </c>
      <c r="F1187" s="7" t="s">
        <v>60</v>
      </c>
      <c r="G1187" s="7" t="s">
        <v>63</v>
      </c>
      <c r="H1187" s="9" t="s">
        <v>22</v>
      </c>
      <c r="I1187" s="8" t="s">
        <v>23</v>
      </c>
      <c r="J1187" s="8">
        <v>0</v>
      </c>
      <c r="K1187" s="8">
        <v>0</v>
      </c>
      <c r="L1187" s="5">
        <f t="shared" si="36"/>
        <v>0</v>
      </c>
      <c r="M1187" s="7"/>
      <c r="N1187">
        <f t="shared" si="35"/>
        <v>0</v>
      </c>
    </row>
    <row r="1188" spans="1:14" ht="45" customHeight="1" x14ac:dyDescent="0.35">
      <c r="A1188" s="7" t="s">
        <v>685</v>
      </c>
      <c r="B1188" t="str">
        <f>VLOOKUP(A1188,[1]Sheet1!A:B,2,FALSE)</f>
        <v>CitraLand Cibubur</v>
      </c>
      <c r="C1188" t="str">
        <f>VLOOKUP(B1188,[1]Proyek!A:E,5,FALSE)</f>
        <v>Housing</v>
      </c>
      <c r="D1188" s="8" t="s">
        <v>356</v>
      </c>
      <c r="E1188" s="8" t="s">
        <v>16</v>
      </c>
      <c r="F1188" s="7" t="s">
        <v>60</v>
      </c>
      <c r="G1188" s="7" t="s">
        <v>64</v>
      </c>
      <c r="H1188" s="9" t="s">
        <v>22</v>
      </c>
      <c r="I1188" s="8" t="s">
        <v>23</v>
      </c>
      <c r="J1188" s="8">
        <v>0</v>
      </c>
      <c r="K1188" s="8">
        <v>0</v>
      </c>
      <c r="L1188" s="5">
        <f t="shared" si="36"/>
        <v>0</v>
      </c>
      <c r="M1188" s="7"/>
      <c r="N1188">
        <f t="shared" si="35"/>
        <v>0</v>
      </c>
    </row>
    <row r="1189" spans="1:14" ht="45" customHeight="1" x14ac:dyDescent="0.35">
      <c r="A1189" s="7" t="s">
        <v>685</v>
      </c>
      <c r="B1189" t="str">
        <f>VLOOKUP(A1189,[1]Sheet1!A:B,2,FALSE)</f>
        <v>CitraLand Cibubur</v>
      </c>
      <c r="C1189" t="str">
        <f>VLOOKUP(B1189,[1]Proyek!A:E,5,FALSE)</f>
        <v>Housing</v>
      </c>
      <c r="D1189" s="8" t="s">
        <v>356</v>
      </c>
      <c r="E1189" s="8" t="s">
        <v>16</v>
      </c>
      <c r="F1189" s="7" t="s">
        <v>60</v>
      </c>
      <c r="G1189" s="7" t="s">
        <v>65</v>
      </c>
      <c r="H1189" s="9" t="s">
        <v>22</v>
      </c>
      <c r="I1189" s="8" t="s">
        <v>23</v>
      </c>
      <c r="J1189" s="8">
        <v>0</v>
      </c>
      <c r="K1189" s="8">
        <v>0</v>
      </c>
      <c r="L1189" s="5">
        <f t="shared" si="36"/>
        <v>0</v>
      </c>
      <c r="M1189" s="7"/>
      <c r="N1189">
        <f t="shared" si="35"/>
        <v>0</v>
      </c>
    </row>
    <row r="1190" spans="1:14" ht="45" customHeight="1" x14ac:dyDescent="0.35">
      <c r="A1190" s="7" t="s">
        <v>685</v>
      </c>
      <c r="B1190" t="str">
        <f>VLOOKUP(A1190,[1]Sheet1!A:B,2,FALSE)</f>
        <v>CitraLand Cibubur</v>
      </c>
      <c r="C1190" t="str">
        <f>VLOOKUP(B1190,[1]Proyek!A:E,5,FALSE)</f>
        <v>Housing</v>
      </c>
      <c r="D1190" s="8" t="s">
        <v>356</v>
      </c>
      <c r="E1190" s="8" t="s">
        <v>16</v>
      </c>
      <c r="F1190" s="7" t="s">
        <v>60</v>
      </c>
      <c r="G1190" s="7" t="s">
        <v>67</v>
      </c>
      <c r="H1190" s="9" t="s">
        <v>22</v>
      </c>
      <c r="I1190" s="8" t="s">
        <v>23</v>
      </c>
      <c r="J1190" s="8">
        <v>0</v>
      </c>
      <c r="K1190" s="8">
        <v>0</v>
      </c>
      <c r="L1190" s="5">
        <f t="shared" si="36"/>
        <v>0</v>
      </c>
      <c r="M1190" s="7"/>
      <c r="N1190">
        <f t="shared" si="35"/>
        <v>0</v>
      </c>
    </row>
    <row r="1191" spans="1:14" ht="45" customHeight="1" x14ac:dyDescent="0.35">
      <c r="A1191" s="7" t="s">
        <v>685</v>
      </c>
      <c r="B1191" t="str">
        <f>VLOOKUP(A1191,[1]Sheet1!A:B,2,FALSE)</f>
        <v>CitraLand Cibubur</v>
      </c>
      <c r="C1191" t="str">
        <f>VLOOKUP(B1191,[1]Proyek!A:E,5,FALSE)</f>
        <v>Housing</v>
      </c>
      <c r="D1191" s="8" t="s">
        <v>356</v>
      </c>
      <c r="E1191" s="8" t="s">
        <v>16</v>
      </c>
      <c r="F1191" s="7" t="s">
        <v>60</v>
      </c>
      <c r="G1191" s="7" t="s">
        <v>68</v>
      </c>
      <c r="H1191" s="9" t="s">
        <v>22</v>
      </c>
      <c r="I1191" s="8" t="s">
        <v>23</v>
      </c>
      <c r="J1191" s="8">
        <v>0</v>
      </c>
      <c r="K1191" s="8">
        <v>0</v>
      </c>
      <c r="L1191" s="5">
        <f t="shared" si="36"/>
        <v>0</v>
      </c>
      <c r="M1191" s="7"/>
      <c r="N1191">
        <f t="shared" si="35"/>
        <v>0</v>
      </c>
    </row>
    <row r="1192" spans="1:14" ht="45" customHeight="1" x14ac:dyDescent="0.35">
      <c r="A1192" s="7" t="s">
        <v>685</v>
      </c>
      <c r="B1192" t="str">
        <f>VLOOKUP(A1192,[1]Sheet1!A:B,2,FALSE)</f>
        <v>CitraLand Cibubur</v>
      </c>
      <c r="C1192" t="str">
        <f>VLOOKUP(B1192,[1]Proyek!A:E,5,FALSE)</f>
        <v>Housing</v>
      </c>
      <c r="D1192" s="8" t="s">
        <v>356</v>
      </c>
      <c r="E1192" s="8" t="s">
        <v>16</v>
      </c>
      <c r="F1192" s="7" t="s">
        <v>60</v>
      </c>
      <c r="G1192" s="7" t="s">
        <v>69</v>
      </c>
      <c r="H1192" s="9" t="s">
        <v>22</v>
      </c>
      <c r="I1192" s="8" t="s">
        <v>23</v>
      </c>
      <c r="J1192" s="8">
        <v>0</v>
      </c>
      <c r="K1192" s="8">
        <v>0</v>
      </c>
      <c r="L1192" s="5">
        <f t="shared" si="36"/>
        <v>0</v>
      </c>
      <c r="M1192" s="7"/>
      <c r="N1192">
        <f t="shared" si="35"/>
        <v>0</v>
      </c>
    </row>
    <row r="1193" spans="1:14" ht="45" customHeight="1" x14ac:dyDescent="0.35">
      <c r="A1193" s="7" t="s">
        <v>685</v>
      </c>
      <c r="B1193" t="str">
        <f>VLOOKUP(A1193,[1]Sheet1!A:B,2,FALSE)</f>
        <v>CitraLand Cibubur</v>
      </c>
      <c r="C1193" t="str">
        <f>VLOOKUP(B1193,[1]Proyek!A:E,5,FALSE)</f>
        <v>Housing</v>
      </c>
      <c r="D1193" s="8" t="s">
        <v>356</v>
      </c>
      <c r="E1193" s="8" t="s">
        <v>16</v>
      </c>
      <c r="F1193" s="7" t="s">
        <v>60</v>
      </c>
      <c r="G1193" s="7" t="s">
        <v>70</v>
      </c>
      <c r="H1193" s="9" t="s">
        <v>22</v>
      </c>
      <c r="I1193" s="8" t="s">
        <v>23</v>
      </c>
      <c r="J1193" s="8">
        <v>0</v>
      </c>
      <c r="K1193" s="8">
        <v>0</v>
      </c>
      <c r="L1193" s="5">
        <f t="shared" si="36"/>
        <v>0</v>
      </c>
      <c r="M1193" s="7"/>
      <c r="N1193">
        <f t="shared" ref="N1193:N1256" si="37">IF(H1193="",0,(LEN(H1193)-LEN(SUBSTITUTE(LOWER(H1193),"temuan ulangan","")))/LEN("temuan ulangan")+(LEN(H1193)-LEN(SUBSTITUTE(H1193,"(TU)","")))/LEN("(TU)"))</f>
        <v>0</v>
      </c>
    </row>
    <row r="1194" spans="1:14" ht="45" customHeight="1" x14ac:dyDescent="0.35">
      <c r="A1194" s="7" t="s">
        <v>685</v>
      </c>
      <c r="B1194" t="str">
        <f>VLOOKUP(A1194,[1]Sheet1!A:B,2,FALSE)</f>
        <v>CitraLand Cibubur</v>
      </c>
      <c r="C1194" t="str">
        <f>VLOOKUP(B1194,[1]Proyek!A:E,5,FALSE)</f>
        <v>Housing</v>
      </c>
      <c r="D1194" s="8" t="s">
        <v>356</v>
      </c>
      <c r="E1194" s="8" t="s">
        <v>16</v>
      </c>
      <c r="F1194" s="7" t="s">
        <v>60</v>
      </c>
      <c r="G1194" s="7" t="s">
        <v>71</v>
      </c>
      <c r="H1194" s="9" t="s">
        <v>22</v>
      </c>
      <c r="I1194" s="8" t="s">
        <v>23</v>
      </c>
      <c r="J1194" s="8">
        <v>0</v>
      </c>
      <c r="K1194" s="8">
        <v>0</v>
      </c>
      <c r="L1194" s="5">
        <f t="shared" si="36"/>
        <v>0</v>
      </c>
      <c r="M1194" s="7"/>
      <c r="N1194">
        <f t="shared" si="37"/>
        <v>0</v>
      </c>
    </row>
    <row r="1195" spans="1:14" ht="45" customHeight="1" x14ac:dyDescent="0.35">
      <c r="A1195" s="7" t="s">
        <v>685</v>
      </c>
      <c r="B1195" t="str">
        <f>VLOOKUP(A1195,[1]Sheet1!A:B,2,FALSE)</f>
        <v>CitraLand Cibubur</v>
      </c>
      <c r="C1195" t="str">
        <f>VLOOKUP(B1195,[1]Proyek!A:E,5,FALSE)</f>
        <v>Housing</v>
      </c>
      <c r="D1195" s="8" t="s">
        <v>356</v>
      </c>
      <c r="E1195" s="8" t="s">
        <v>16</v>
      </c>
      <c r="F1195" s="7" t="s">
        <v>60</v>
      </c>
      <c r="G1195" s="7" t="s">
        <v>149</v>
      </c>
      <c r="H1195" s="9"/>
      <c r="I1195" s="8" t="s">
        <v>23</v>
      </c>
      <c r="J1195" s="8">
        <v>0</v>
      </c>
      <c r="K1195" s="8">
        <v>0</v>
      </c>
      <c r="L1195" s="5">
        <f t="shared" si="36"/>
        <v>0</v>
      </c>
      <c r="M1195" s="7"/>
      <c r="N1195">
        <f t="shared" si="37"/>
        <v>0</v>
      </c>
    </row>
    <row r="1196" spans="1:14" ht="45" customHeight="1" x14ac:dyDescent="0.35">
      <c r="A1196" s="4" t="s">
        <v>685</v>
      </c>
      <c r="B1196" t="str">
        <f>VLOOKUP(A1196,[1]Sheet1!A:B,2,FALSE)</f>
        <v>CitraLand Cibubur</v>
      </c>
      <c r="C1196" t="str">
        <f>VLOOKUP(B1196,[1]Proyek!A:E,5,FALSE)</f>
        <v>Housing</v>
      </c>
      <c r="D1196" s="5" t="s">
        <v>356</v>
      </c>
      <c r="E1196" s="5" t="s">
        <v>16</v>
      </c>
      <c r="F1196" s="4" t="s">
        <v>60</v>
      </c>
      <c r="G1196" s="4" t="s">
        <v>343</v>
      </c>
      <c r="H1196" s="6" t="s">
        <v>686</v>
      </c>
      <c r="I1196" s="5" t="s">
        <v>20</v>
      </c>
      <c r="J1196" s="5">
        <v>2</v>
      </c>
      <c r="K1196" s="5">
        <v>2</v>
      </c>
      <c r="L1196" s="5">
        <f t="shared" si="36"/>
        <v>4</v>
      </c>
      <c r="M1196" s="4"/>
      <c r="N1196">
        <f t="shared" si="37"/>
        <v>0</v>
      </c>
    </row>
    <row r="1197" spans="1:14" ht="45" customHeight="1" x14ac:dyDescent="0.35">
      <c r="A1197" s="4" t="s">
        <v>685</v>
      </c>
      <c r="B1197" t="str">
        <f>VLOOKUP(A1197,[1]Sheet1!A:B,2,FALSE)</f>
        <v>CitraLand Cibubur</v>
      </c>
      <c r="C1197" t="str">
        <f>VLOOKUP(B1197,[1]Proyek!A:E,5,FALSE)</f>
        <v>Housing</v>
      </c>
      <c r="D1197" s="5" t="s">
        <v>356</v>
      </c>
      <c r="E1197" s="5" t="s">
        <v>16</v>
      </c>
      <c r="F1197" s="4" t="s">
        <v>74</v>
      </c>
      <c r="G1197" s="4" t="s">
        <v>344</v>
      </c>
      <c r="H1197" s="6" t="s">
        <v>687</v>
      </c>
      <c r="I1197" s="5" t="s">
        <v>20</v>
      </c>
      <c r="J1197" s="5">
        <v>2</v>
      </c>
      <c r="K1197" s="5">
        <v>1.5</v>
      </c>
      <c r="L1197" s="5">
        <f t="shared" si="36"/>
        <v>3</v>
      </c>
      <c r="M1197" s="4"/>
      <c r="N1197">
        <f t="shared" si="37"/>
        <v>1</v>
      </c>
    </row>
    <row r="1198" spans="1:14" ht="45" customHeight="1" x14ac:dyDescent="0.35">
      <c r="A1198" s="7" t="s">
        <v>685</v>
      </c>
      <c r="B1198" t="str">
        <f>VLOOKUP(A1198,[1]Sheet1!A:B,2,FALSE)</f>
        <v>CitraLand Cibubur</v>
      </c>
      <c r="C1198" t="str">
        <f>VLOOKUP(B1198,[1]Proyek!A:E,5,FALSE)</f>
        <v>Housing</v>
      </c>
      <c r="D1198" s="8" t="s">
        <v>356</v>
      </c>
      <c r="E1198" s="8" t="s">
        <v>16</v>
      </c>
      <c r="F1198" s="7" t="s">
        <v>74</v>
      </c>
      <c r="G1198" s="7" t="s">
        <v>79</v>
      </c>
      <c r="H1198" s="9" t="s">
        <v>22</v>
      </c>
      <c r="I1198" s="8" t="s">
        <v>23</v>
      </c>
      <c r="J1198" s="8">
        <v>0</v>
      </c>
      <c r="K1198" s="8">
        <v>0</v>
      </c>
      <c r="L1198" s="5">
        <f t="shared" si="36"/>
        <v>0</v>
      </c>
      <c r="M1198" s="7"/>
      <c r="N1198">
        <f t="shared" si="37"/>
        <v>0</v>
      </c>
    </row>
    <row r="1199" spans="1:14" ht="45" customHeight="1" x14ac:dyDescent="0.35">
      <c r="A1199" s="7" t="s">
        <v>685</v>
      </c>
      <c r="B1199" t="str">
        <f>VLOOKUP(A1199,[1]Sheet1!A:B,2,FALSE)</f>
        <v>CitraLand Cibubur</v>
      </c>
      <c r="C1199" t="str">
        <f>VLOOKUP(B1199,[1]Proyek!A:E,5,FALSE)</f>
        <v>Housing</v>
      </c>
      <c r="D1199" s="8" t="s">
        <v>356</v>
      </c>
      <c r="E1199" s="8" t="s">
        <v>16</v>
      </c>
      <c r="F1199" s="7" t="s">
        <v>74</v>
      </c>
      <c r="G1199" s="7" t="s">
        <v>346</v>
      </c>
      <c r="H1199" s="9" t="s">
        <v>22</v>
      </c>
      <c r="I1199" s="8" t="s">
        <v>23</v>
      </c>
      <c r="J1199" s="8">
        <v>0</v>
      </c>
      <c r="K1199" s="8">
        <v>0</v>
      </c>
      <c r="L1199" s="5">
        <f t="shared" si="36"/>
        <v>0</v>
      </c>
      <c r="M1199" s="7"/>
      <c r="N1199">
        <f t="shared" si="37"/>
        <v>0</v>
      </c>
    </row>
    <row r="1200" spans="1:14" ht="45" customHeight="1" x14ac:dyDescent="0.35">
      <c r="A1200" s="4" t="s">
        <v>685</v>
      </c>
      <c r="B1200" t="str">
        <f>VLOOKUP(A1200,[1]Sheet1!A:B,2,FALSE)</f>
        <v>CitraLand Cibubur</v>
      </c>
      <c r="C1200" t="str">
        <f>VLOOKUP(B1200,[1]Proyek!A:E,5,FALSE)</f>
        <v>Housing</v>
      </c>
      <c r="D1200" s="5" t="s">
        <v>356</v>
      </c>
      <c r="E1200" s="5" t="s">
        <v>16</v>
      </c>
      <c r="F1200" s="4" t="s">
        <v>83</v>
      </c>
      <c r="G1200" s="4" t="s">
        <v>84</v>
      </c>
      <c r="H1200" s="6" t="s">
        <v>688</v>
      </c>
      <c r="I1200" s="5" t="s">
        <v>20</v>
      </c>
      <c r="J1200" s="5">
        <v>2</v>
      </c>
      <c r="K1200" s="5">
        <v>3</v>
      </c>
      <c r="L1200" s="5">
        <f t="shared" si="36"/>
        <v>6</v>
      </c>
      <c r="M1200" s="4"/>
      <c r="N1200">
        <f t="shared" si="37"/>
        <v>0</v>
      </c>
    </row>
    <row r="1201" spans="1:14" ht="45" customHeight="1" x14ac:dyDescent="0.35">
      <c r="A1201" s="4" t="s">
        <v>685</v>
      </c>
      <c r="B1201" t="str">
        <f>VLOOKUP(A1201,[1]Sheet1!A:B,2,FALSE)</f>
        <v>CitraLand Cibubur</v>
      </c>
      <c r="C1201" t="str">
        <f>VLOOKUP(B1201,[1]Proyek!A:E,5,FALSE)</f>
        <v>Housing</v>
      </c>
      <c r="D1201" s="5" t="s">
        <v>356</v>
      </c>
      <c r="E1201" s="5" t="s">
        <v>16</v>
      </c>
      <c r="F1201" s="4" t="s">
        <v>83</v>
      </c>
      <c r="G1201" s="4" t="s">
        <v>85</v>
      </c>
      <c r="H1201" s="6" t="s">
        <v>689</v>
      </c>
      <c r="I1201" s="5" t="s">
        <v>20</v>
      </c>
      <c r="J1201" s="5">
        <v>2</v>
      </c>
      <c r="K1201" s="5">
        <v>2</v>
      </c>
      <c r="L1201" s="5">
        <f t="shared" si="36"/>
        <v>4</v>
      </c>
      <c r="M1201" s="4"/>
      <c r="N1201">
        <f t="shared" si="37"/>
        <v>1</v>
      </c>
    </row>
    <row r="1202" spans="1:14" ht="45" customHeight="1" x14ac:dyDescent="0.35">
      <c r="A1202" s="7" t="s">
        <v>685</v>
      </c>
      <c r="B1202" t="str">
        <f>VLOOKUP(A1202,[1]Sheet1!A:B,2,FALSE)</f>
        <v>CitraLand Cibubur</v>
      </c>
      <c r="C1202" t="str">
        <f>VLOOKUP(B1202,[1]Proyek!A:E,5,FALSE)</f>
        <v>Housing</v>
      </c>
      <c r="D1202" s="8" t="s">
        <v>356</v>
      </c>
      <c r="E1202" s="8" t="s">
        <v>16</v>
      </c>
      <c r="F1202" s="7" t="s">
        <v>83</v>
      </c>
      <c r="G1202" s="7" t="s">
        <v>86</v>
      </c>
      <c r="H1202" s="9"/>
      <c r="I1202" s="8" t="s">
        <v>23</v>
      </c>
      <c r="J1202" s="8">
        <v>0</v>
      </c>
      <c r="K1202" s="8">
        <v>0</v>
      </c>
      <c r="L1202" s="5">
        <f t="shared" si="36"/>
        <v>0</v>
      </c>
      <c r="M1202" s="7"/>
      <c r="N1202">
        <f t="shared" si="37"/>
        <v>0</v>
      </c>
    </row>
    <row r="1203" spans="1:14" ht="45" customHeight="1" x14ac:dyDescent="0.35">
      <c r="A1203" s="7" t="s">
        <v>685</v>
      </c>
      <c r="B1203" t="str">
        <f>VLOOKUP(A1203,[1]Sheet1!A:B,2,FALSE)</f>
        <v>CitraLand Cibubur</v>
      </c>
      <c r="C1203" t="str">
        <f>VLOOKUP(B1203,[1]Proyek!A:E,5,FALSE)</f>
        <v>Housing</v>
      </c>
      <c r="D1203" s="8" t="s">
        <v>356</v>
      </c>
      <c r="E1203" s="8" t="s">
        <v>16</v>
      </c>
      <c r="F1203" s="7" t="s">
        <v>83</v>
      </c>
      <c r="G1203" s="7" t="s">
        <v>90</v>
      </c>
      <c r="H1203" s="9"/>
      <c r="I1203" s="8" t="s">
        <v>23</v>
      </c>
      <c r="J1203" s="8">
        <v>0</v>
      </c>
      <c r="K1203" s="8">
        <v>0</v>
      </c>
      <c r="L1203" s="5">
        <f t="shared" si="36"/>
        <v>0</v>
      </c>
      <c r="M1203" s="7"/>
      <c r="N1203">
        <f t="shared" si="37"/>
        <v>0</v>
      </c>
    </row>
    <row r="1204" spans="1:14" ht="45" customHeight="1" x14ac:dyDescent="0.35">
      <c r="A1204" s="4" t="s">
        <v>685</v>
      </c>
      <c r="B1204" t="str">
        <f>VLOOKUP(A1204,[1]Sheet1!A:B,2,FALSE)</f>
        <v>CitraLand Cibubur</v>
      </c>
      <c r="C1204" t="str">
        <f>VLOOKUP(B1204,[1]Proyek!A:E,5,FALSE)</f>
        <v>Housing</v>
      </c>
      <c r="D1204" s="5" t="s">
        <v>356</v>
      </c>
      <c r="E1204" s="5" t="s">
        <v>16</v>
      </c>
      <c r="F1204" s="4" t="s">
        <v>91</v>
      </c>
      <c r="G1204" s="4" t="s">
        <v>92</v>
      </c>
      <c r="H1204" s="6" t="s">
        <v>690</v>
      </c>
      <c r="I1204" s="5" t="s">
        <v>20</v>
      </c>
      <c r="J1204" s="5">
        <v>2</v>
      </c>
      <c r="K1204" s="5">
        <v>4</v>
      </c>
      <c r="L1204" s="5">
        <f t="shared" si="36"/>
        <v>8</v>
      </c>
      <c r="M1204" s="4"/>
      <c r="N1204">
        <f t="shared" si="37"/>
        <v>0</v>
      </c>
    </row>
    <row r="1205" spans="1:14" ht="45" customHeight="1" x14ac:dyDescent="0.35">
      <c r="A1205" s="4" t="s">
        <v>685</v>
      </c>
      <c r="B1205" t="str">
        <f>VLOOKUP(A1205,[1]Sheet1!A:B,2,FALSE)</f>
        <v>CitraLand Cibubur</v>
      </c>
      <c r="C1205" t="str">
        <f>VLOOKUP(B1205,[1]Proyek!A:E,5,FALSE)</f>
        <v>Housing</v>
      </c>
      <c r="D1205" s="5" t="s">
        <v>356</v>
      </c>
      <c r="E1205" s="5" t="s">
        <v>16</v>
      </c>
      <c r="F1205" s="4" t="s">
        <v>91</v>
      </c>
      <c r="G1205" s="4" t="s">
        <v>95</v>
      </c>
      <c r="H1205" s="6" t="s">
        <v>691</v>
      </c>
      <c r="I1205" s="5" t="s">
        <v>20</v>
      </c>
      <c r="J1205" s="5">
        <v>2</v>
      </c>
      <c r="K1205" s="5">
        <v>1</v>
      </c>
      <c r="L1205" s="5">
        <f t="shared" si="36"/>
        <v>2</v>
      </c>
      <c r="M1205" s="4"/>
      <c r="N1205">
        <f t="shared" si="37"/>
        <v>0</v>
      </c>
    </row>
    <row r="1206" spans="1:14" ht="45" customHeight="1" x14ac:dyDescent="0.35">
      <c r="A1206" s="7" t="s">
        <v>685</v>
      </c>
      <c r="B1206" t="str">
        <f>VLOOKUP(A1206,[1]Sheet1!A:B,2,FALSE)</f>
        <v>CitraLand Cibubur</v>
      </c>
      <c r="C1206" t="str">
        <f>VLOOKUP(B1206,[1]Proyek!A:E,5,FALSE)</f>
        <v>Housing</v>
      </c>
      <c r="D1206" s="8" t="s">
        <v>356</v>
      </c>
      <c r="E1206" s="8" t="s">
        <v>16</v>
      </c>
      <c r="F1206" s="7" t="s">
        <v>91</v>
      </c>
      <c r="G1206" s="7" t="s">
        <v>97</v>
      </c>
      <c r="H1206" s="9"/>
      <c r="I1206" s="8" t="s">
        <v>23</v>
      </c>
      <c r="J1206" s="8">
        <v>0</v>
      </c>
      <c r="K1206" s="8">
        <v>0</v>
      </c>
      <c r="L1206" s="5">
        <f t="shared" si="36"/>
        <v>0</v>
      </c>
      <c r="M1206" s="7"/>
      <c r="N1206">
        <f t="shared" si="37"/>
        <v>0</v>
      </c>
    </row>
    <row r="1207" spans="1:14" ht="45" customHeight="1" x14ac:dyDescent="0.35">
      <c r="A1207" s="7" t="s">
        <v>685</v>
      </c>
      <c r="B1207" t="str">
        <f>VLOOKUP(A1207,[1]Sheet1!A:B,2,FALSE)</f>
        <v>CitraLand Cibubur</v>
      </c>
      <c r="C1207" t="str">
        <f>VLOOKUP(B1207,[1]Proyek!A:E,5,FALSE)</f>
        <v>Housing</v>
      </c>
      <c r="D1207" s="8" t="s">
        <v>356</v>
      </c>
      <c r="E1207" s="8" t="s">
        <v>16</v>
      </c>
      <c r="F1207" s="7" t="s">
        <v>98</v>
      </c>
      <c r="G1207" s="7" t="s">
        <v>99</v>
      </c>
      <c r="H1207" s="9"/>
      <c r="I1207" s="8" t="s">
        <v>23</v>
      </c>
      <c r="J1207" s="8">
        <v>0</v>
      </c>
      <c r="K1207" s="8">
        <v>0</v>
      </c>
      <c r="L1207" s="5">
        <f t="shared" si="36"/>
        <v>0</v>
      </c>
      <c r="M1207" s="7"/>
      <c r="N1207">
        <f t="shared" si="37"/>
        <v>0</v>
      </c>
    </row>
    <row r="1208" spans="1:14" ht="45" customHeight="1" x14ac:dyDescent="0.35">
      <c r="A1208" s="7" t="s">
        <v>685</v>
      </c>
      <c r="B1208" t="str">
        <f>VLOOKUP(A1208,[1]Sheet1!A:B,2,FALSE)</f>
        <v>CitraLand Cibubur</v>
      </c>
      <c r="C1208" t="str">
        <f>VLOOKUP(B1208,[1]Proyek!A:E,5,FALSE)</f>
        <v>Housing</v>
      </c>
      <c r="D1208" s="8" t="s">
        <v>356</v>
      </c>
      <c r="E1208" s="8" t="s">
        <v>16</v>
      </c>
      <c r="F1208" s="7" t="s">
        <v>98</v>
      </c>
      <c r="G1208" s="7" t="s">
        <v>611</v>
      </c>
      <c r="H1208" s="9"/>
      <c r="I1208" s="8" t="s">
        <v>23</v>
      </c>
      <c r="J1208" s="8">
        <v>0</v>
      </c>
      <c r="K1208" s="8">
        <v>0</v>
      </c>
      <c r="L1208" s="5">
        <f t="shared" si="36"/>
        <v>0</v>
      </c>
      <c r="M1208" s="7"/>
      <c r="N1208">
        <f t="shared" si="37"/>
        <v>0</v>
      </c>
    </row>
    <row r="1209" spans="1:14" ht="45" customHeight="1" x14ac:dyDescent="0.35">
      <c r="A1209" s="7" t="s">
        <v>685</v>
      </c>
      <c r="B1209" t="str">
        <f>VLOOKUP(A1209,[1]Sheet1!A:B,2,FALSE)</f>
        <v>CitraLand Cibubur</v>
      </c>
      <c r="C1209" t="str">
        <f>VLOOKUP(B1209,[1]Proyek!A:E,5,FALSE)</f>
        <v>Housing</v>
      </c>
      <c r="D1209" s="8" t="s">
        <v>356</v>
      </c>
      <c r="E1209" s="8" t="s">
        <v>16</v>
      </c>
      <c r="F1209" s="7" t="s">
        <v>98</v>
      </c>
      <c r="G1209" s="7" t="s">
        <v>612</v>
      </c>
      <c r="H1209" s="9"/>
      <c r="I1209" s="8" t="s">
        <v>23</v>
      </c>
      <c r="J1209" s="8">
        <v>0</v>
      </c>
      <c r="K1209" s="8">
        <v>0</v>
      </c>
      <c r="L1209" s="5">
        <f t="shared" si="36"/>
        <v>0</v>
      </c>
      <c r="M1209" s="7"/>
      <c r="N1209">
        <f t="shared" si="37"/>
        <v>0</v>
      </c>
    </row>
    <row r="1210" spans="1:14" ht="45" customHeight="1" x14ac:dyDescent="0.35">
      <c r="A1210" s="7" t="s">
        <v>685</v>
      </c>
      <c r="B1210" t="str">
        <f>VLOOKUP(A1210,[1]Sheet1!A:B,2,FALSE)</f>
        <v>CitraLand Cibubur</v>
      </c>
      <c r="C1210" t="str">
        <f>VLOOKUP(B1210,[1]Proyek!A:E,5,FALSE)</f>
        <v>Housing</v>
      </c>
      <c r="D1210" s="8" t="s">
        <v>356</v>
      </c>
      <c r="E1210" s="8" t="s">
        <v>16</v>
      </c>
      <c r="F1210" s="7" t="s">
        <v>98</v>
      </c>
      <c r="G1210" s="7" t="s">
        <v>223</v>
      </c>
      <c r="H1210" s="9"/>
      <c r="I1210" s="8" t="s">
        <v>23</v>
      </c>
      <c r="J1210" s="8">
        <v>0</v>
      </c>
      <c r="K1210" s="8">
        <v>0</v>
      </c>
      <c r="L1210" s="5">
        <f t="shared" si="36"/>
        <v>0</v>
      </c>
      <c r="M1210" s="7"/>
      <c r="N1210">
        <f t="shared" si="37"/>
        <v>0</v>
      </c>
    </row>
    <row r="1211" spans="1:14" ht="45" customHeight="1" x14ac:dyDescent="0.35">
      <c r="A1211" s="7" t="s">
        <v>685</v>
      </c>
      <c r="B1211" t="str">
        <f>VLOOKUP(A1211,[1]Sheet1!A:B,2,FALSE)</f>
        <v>CitraLand Cibubur</v>
      </c>
      <c r="C1211" t="str">
        <f>VLOOKUP(B1211,[1]Proyek!A:E,5,FALSE)</f>
        <v>Housing</v>
      </c>
      <c r="D1211" s="8" t="s">
        <v>356</v>
      </c>
      <c r="E1211" s="8" t="s">
        <v>16</v>
      </c>
      <c r="F1211" s="7" t="s">
        <v>116</v>
      </c>
      <c r="G1211" s="7" t="s">
        <v>39</v>
      </c>
      <c r="H1211" s="9"/>
      <c r="I1211" s="8" t="s">
        <v>23</v>
      </c>
      <c r="J1211" s="8">
        <v>0</v>
      </c>
      <c r="K1211" s="8">
        <v>0</v>
      </c>
      <c r="L1211" s="5">
        <f t="shared" si="36"/>
        <v>0</v>
      </c>
      <c r="M1211" s="7"/>
      <c r="N1211">
        <f t="shared" si="37"/>
        <v>0</v>
      </c>
    </row>
    <row r="1212" spans="1:14" ht="45" customHeight="1" x14ac:dyDescent="0.35">
      <c r="A1212" s="7" t="s">
        <v>685</v>
      </c>
      <c r="B1212" t="str">
        <f>VLOOKUP(A1212,[1]Sheet1!A:B,2,FALSE)</f>
        <v>CitraLand Cibubur</v>
      </c>
      <c r="C1212" t="str">
        <f>VLOOKUP(B1212,[1]Proyek!A:E,5,FALSE)</f>
        <v>Housing</v>
      </c>
      <c r="D1212" s="8" t="s">
        <v>356</v>
      </c>
      <c r="E1212" s="8" t="s">
        <v>16</v>
      </c>
      <c r="F1212" s="7" t="s">
        <v>116</v>
      </c>
      <c r="G1212" s="7" t="s">
        <v>41</v>
      </c>
      <c r="H1212" s="9"/>
      <c r="I1212" s="8" t="s">
        <v>23</v>
      </c>
      <c r="J1212" s="8">
        <v>0</v>
      </c>
      <c r="K1212" s="8">
        <v>0</v>
      </c>
      <c r="L1212" s="5">
        <f t="shared" si="36"/>
        <v>0</v>
      </c>
      <c r="M1212" s="7"/>
      <c r="N1212">
        <f t="shared" si="37"/>
        <v>0</v>
      </c>
    </row>
    <row r="1213" spans="1:14" ht="45" customHeight="1" x14ac:dyDescent="0.35">
      <c r="A1213" s="7" t="s">
        <v>685</v>
      </c>
      <c r="B1213" t="str">
        <f>VLOOKUP(A1213,[1]Sheet1!A:B,2,FALSE)</f>
        <v>CitraLand Cibubur</v>
      </c>
      <c r="C1213" t="str">
        <f>VLOOKUP(B1213,[1]Proyek!A:E,5,FALSE)</f>
        <v>Housing</v>
      </c>
      <c r="D1213" s="8" t="s">
        <v>356</v>
      </c>
      <c r="E1213" s="8" t="s">
        <v>16</v>
      </c>
      <c r="F1213" s="7" t="s">
        <v>116</v>
      </c>
      <c r="G1213" s="7" t="s">
        <v>43</v>
      </c>
      <c r="H1213" s="9"/>
      <c r="I1213" s="8" t="s">
        <v>23</v>
      </c>
      <c r="J1213" s="8">
        <v>0</v>
      </c>
      <c r="K1213" s="8">
        <v>0</v>
      </c>
      <c r="L1213" s="5">
        <f t="shared" si="36"/>
        <v>0</v>
      </c>
      <c r="M1213" s="7"/>
      <c r="N1213">
        <f t="shared" si="37"/>
        <v>0</v>
      </c>
    </row>
    <row r="1214" spans="1:14" ht="45" customHeight="1" x14ac:dyDescent="0.35">
      <c r="A1214" s="7" t="s">
        <v>685</v>
      </c>
      <c r="B1214" t="str">
        <f>VLOOKUP(A1214,[1]Sheet1!A:B,2,FALSE)</f>
        <v>CitraLand Cibubur</v>
      </c>
      <c r="C1214" t="str">
        <f>VLOOKUP(B1214,[1]Proyek!A:E,5,FALSE)</f>
        <v>Housing</v>
      </c>
      <c r="D1214" s="8" t="s">
        <v>356</v>
      </c>
      <c r="E1214" s="8" t="s">
        <v>16</v>
      </c>
      <c r="F1214" s="7" t="s">
        <v>116</v>
      </c>
      <c r="G1214" s="7" t="s">
        <v>120</v>
      </c>
      <c r="H1214" s="9"/>
      <c r="I1214" s="8" t="s">
        <v>23</v>
      </c>
      <c r="J1214" s="8">
        <v>0</v>
      </c>
      <c r="K1214" s="8">
        <v>0</v>
      </c>
      <c r="L1214" s="5">
        <f t="shared" si="36"/>
        <v>0</v>
      </c>
      <c r="M1214" s="7"/>
      <c r="N1214">
        <f t="shared" si="37"/>
        <v>0</v>
      </c>
    </row>
    <row r="1215" spans="1:14" ht="45" customHeight="1" x14ac:dyDescent="0.35">
      <c r="A1215" s="7" t="s">
        <v>685</v>
      </c>
      <c r="B1215" t="str">
        <f>VLOOKUP(A1215,[1]Sheet1!A:B,2,FALSE)</f>
        <v>CitraLand Cibubur</v>
      </c>
      <c r="C1215" t="str">
        <f>VLOOKUP(B1215,[1]Proyek!A:E,5,FALSE)</f>
        <v>Housing</v>
      </c>
      <c r="D1215" s="8" t="s">
        <v>356</v>
      </c>
      <c r="E1215" s="8" t="s">
        <v>16</v>
      </c>
      <c r="F1215" s="7" t="s">
        <v>116</v>
      </c>
      <c r="G1215" s="7" t="s">
        <v>121</v>
      </c>
      <c r="H1215" s="9"/>
      <c r="I1215" s="8" t="s">
        <v>23</v>
      </c>
      <c r="J1215" s="8">
        <v>0</v>
      </c>
      <c r="K1215" s="8">
        <v>0</v>
      </c>
      <c r="L1215" s="5">
        <f t="shared" si="36"/>
        <v>0</v>
      </c>
      <c r="M1215" s="7"/>
      <c r="N1215">
        <f t="shared" si="37"/>
        <v>0</v>
      </c>
    </row>
    <row r="1216" spans="1:14" ht="45" customHeight="1" x14ac:dyDescent="0.35">
      <c r="A1216" s="7" t="s">
        <v>685</v>
      </c>
      <c r="B1216" t="str">
        <f>VLOOKUP(A1216,[1]Sheet1!A:B,2,FALSE)</f>
        <v>CitraLand Cibubur</v>
      </c>
      <c r="C1216" t="str">
        <f>VLOOKUP(B1216,[1]Proyek!A:E,5,FALSE)</f>
        <v>Housing</v>
      </c>
      <c r="D1216" s="8" t="s">
        <v>356</v>
      </c>
      <c r="E1216" s="8" t="s">
        <v>16</v>
      </c>
      <c r="F1216" s="7" t="s">
        <v>116</v>
      </c>
      <c r="G1216" s="7" t="s">
        <v>123</v>
      </c>
      <c r="H1216" s="9"/>
      <c r="I1216" s="8" t="s">
        <v>23</v>
      </c>
      <c r="J1216" s="8">
        <v>0</v>
      </c>
      <c r="K1216" s="8">
        <v>0</v>
      </c>
      <c r="L1216" s="5">
        <f t="shared" si="36"/>
        <v>0</v>
      </c>
      <c r="M1216" s="7"/>
      <c r="N1216">
        <f t="shared" si="37"/>
        <v>0</v>
      </c>
    </row>
    <row r="1217" spans="1:14" ht="45" customHeight="1" x14ac:dyDescent="0.35">
      <c r="A1217" s="7" t="s">
        <v>685</v>
      </c>
      <c r="B1217" t="str">
        <f>VLOOKUP(A1217,[1]Sheet1!A:B,2,FALSE)</f>
        <v>CitraLand Cibubur</v>
      </c>
      <c r="C1217" t="str">
        <f>VLOOKUP(B1217,[1]Proyek!A:E,5,FALSE)</f>
        <v>Housing</v>
      </c>
      <c r="D1217" s="8" t="s">
        <v>356</v>
      </c>
      <c r="E1217" s="8" t="s">
        <v>16</v>
      </c>
      <c r="F1217" s="7" t="s">
        <v>396</v>
      </c>
      <c r="G1217" s="7" t="s">
        <v>145</v>
      </c>
      <c r="H1217" s="9"/>
      <c r="I1217" s="8" t="s">
        <v>23</v>
      </c>
      <c r="J1217" s="8">
        <v>0</v>
      </c>
      <c r="K1217" s="8">
        <v>0</v>
      </c>
      <c r="L1217" s="5">
        <f t="shared" si="36"/>
        <v>0</v>
      </c>
      <c r="M1217" s="7"/>
      <c r="N1217">
        <f t="shared" si="37"/>
        <v>0</v>
      </c>
    </row>
    <row r="1218" spans="1:14" ht="45" customHeight="1" x14ac:dyDescent="0.35">
      <c r="A1218" s="7" t="s">
        <v>685</v>
      </c>
      <c r="B1218" t="str">
        <f>VLOOKUP(A1218,[1]Sheet1!A:B,2,FALSE)</f>
        <v>CitraLand Cibubur</v>
      </c>
      <c r="C1218" t="str">
        <f>VLOOKUP(B1218,[1]Proyek!A:E,5,FALSE)</f>
        <v>Housing</v>
      </c>
      <c r="D1218" s="8" t="s">
        <v>356</v>
      </c>
      <c r="E1218" s="8" t="s">
        <v>16</v>
      </c>
      <c r="F1218" s="7" t="s">
        <v>396</v>
      </c>
      <c r="G1218" s="7" t="s">
        <v>53</v>
      </c>
      <c r="H1218" s="9"/>
      <c r="I1218" s="8" t="s">
        <v>23</v>
      </c>
      <c r="J1218" s="8">
        <v>0</v>
      </c>
      <c r="K1218" s="8">
        <v>0</v>
      </c>
      <c r="L1218" s="5">
        <f t="shared" si="36"/>
        <v>0</v>
      </c>
      <c r="M1218" s="7"/>
      <c r="N1218">
        <f t="shared" si="37"/>
        <v>0</v>
      </c>
    </row>
    <row r="1219" spans="1:14" ht="45" customHeight="1" x14ac:dyDescent="0.35">
      <c r="A1219" s="7" t="s">
        <v>692</v>
      </c>
      <c r="B1219" t="str">
        <f>VLOOKUP(A1219,[1]Sheet1!A:B,2,FALSE)</f>
        <v>CitraLand City CPI Makassar</v>
      </c>
      <c r="C1219" t="str">
        <f>VLOOKUP(B1219,[1]Proyek!A:E,5,FALSE)</f>
        <v>Housing</v>
      </c>
      <c r="D1219" s="8" t="s">
        <v>356</v>
      </c>
      <c r="E1219" s="8" t="s">
        <v>16</v>
      </c>
      <c r="F1219" s="7" t="s">
        <v>60</v>
      </c>
      <c r="G1219" s="7" t="s">
        <v>61</v>
      </c>
      <c r="H1219" s="9"/>
      <c r="I1219" s="8" t="s">
        <v>23</v>
      </c>
      <c r="J1219" s="8">
        <v>0</v>
      </c>
      <c r="K1219" s="8">
        <v>0</v>
      </c>
      <c r="L1219" s="5">
        <f t="shared" ref="L1219:L1282" si="38">J1219*K1219</f>
        <v>0</v>
      </c>
      <c r="M1219" s="7"/>
      <c r="N1219">
        <f t="shared" si="37"/>
        <v>0</v>
      </c>
    </row>
    <row r="1220" spans="1:14" ht="45" customHeight="1" x14ac:dyDescent="0.35">
      <c r="A1220" s="4" t="s">
        <v>692</v>
      </c>
      <c r="B1220" t="str">
        <f>VLOOKUP(A1220,[1]Sheet1!A:B,2,FALSE)</f>
        <v>CitraLand City CPI Makassar</v>
      </c>
      <c r="C1220" t="str">
        <f>VLOOKUP(B1220,[1]Proyek!A:E,5,FALSE)</f>
        <v>Housing</v>
      </c>
      <c r="D1220" s="5" t="s">
        <v>356</v>
      </c>
      <c r="E1220" s="5" t="s">
        <v>16</v>
      </c>
      <c r="F1220" s="4" t="s">
        <v>60</v>
      </c>
      <c r="G1220" s="4" t="s">
        <v>62</v>
      </c>
      <c r="H1220" s="6" t="s">
        <v>693</v>
      </c>
      <c r="I1220" s="5" t="s">
        <v>20</v>
      </c>
      <c r="J1220" s="5">
        <v>2</v>
      </c>
      <c r="K1220" s="5">
        <v>1</v>
      </c>
      <c r="L1220" s="5">
        <f t="shared" si="38"/>
        <v>2</v>
      </c>
      <c r="M1220" s="4"/>
      <c r="N1220">
        <f t="shared" si="37"/>
        <v>0</v>
      </c>
    </row>
    <row r="1221" spans="1:14" ht="45" customHeight="1" x14ac:dyDescent="0.35">
      <c r="A1221" s="7" t="s">
        <v>692</v>
      </c>
      <c r="B1221" t="str">
        <f>VLOOKUP(A1221,[1]Sheet1!A:B,2,FALSE)</f>
        <v>CitraLand City CPI Makassar</v>
      </c>
      <c r="C1221" t="str">
        <f>VLOOKUP(B1221,[1]Proyek!A:E,5,FALSE)</f>
        <v>Housing</v>
      </c>
      <c r="D1221" s="8" t="s">
        <v>356</v>
      </c>
      <c r="E1221" s="8" t="s">
        <v>16</v>
      </c>
      <c r="F1221" s="7" t="s">
        <v>60</v>
      </c>
      <c r="G1221" s="7" t="s">
        <v>63</v>
      </c>
      <c r="H1221" s="9"/>
      <c r="I1221" s="8" t="s">
        <v>23</v>
      </c>
      <c r="J1221" s="8">
        <v>0</v>
      </c>
      <c r="K1221" s="8">
        <v>0</v>
      </c>
      <c r="L1221" s="5">
        <f t="shared" si="38"/>
        <v>0</v>
      </c>
      <c r="M1221" s="7"/>
      <c r="N1221">
        <f t="shared" si="37"/>
        <v>0</v>
      </c>
    </row>
    <row r="1222" spans="1:14" ht="45" customHeight="1" x14ac:dyDescent="0.35">
      <c r="A1222" s="7" t="s">
        <v>692</v>
      </c>
      <c r="B1222" t="str">
        <f>VLOOKUP(A1222,[1]Sheet1!A:B,2,FALSE)</f>
        <v>CitraLand City CPI Makassar</v>
      </c>
      <c r="C1222" t="str">
        <f>VLOOKUP(B1222,[1]Proyek!A:E,5,FALSE)</f>
        <v>Housing</v>
      </c>
      <c r="D1222" s="8" t="s">
        <v>356</v>
      </c>
      <c r="E1222" s="8" t="s">
        <v>16</v>
      </c>
      <c r="F1222" s="7" t="s">
        <v>60</v>
      </c>
      <c r="G1222" s="7" t="s">
        <v>64</v>
      </c>
      <c r="H1222" s="9"/>
      <c r="I1222" s="8" t="s">
        <v>23</v>
      </c>
      <c r="J1222" s="8">
        <v>0</v>
      </c>
      <c r="K1222" s="8">
        <v>0</v>
      </c>
      <c r="L1222" s="5">
        <f t="shared" si="38"/>
        <v>0</v>
      </c>
      <c r="M1222" s="7"/>
      <c r="N1222">
        <f t="shared" si="37"/>
        <v>0</v>
      </c>
    </row>
    <row r="1223" spans="1:14" ht="45" customHeight="1" x14ac:dyDescent="0.35">
      <c r="A1223" s="7" t="s">
        <v>692</v>
      </c>
      <c r="B1223" t="str">
        <f>VLOOKUP(A1223,[1]Sheet1!A:B,2,FALSE)</f>
        <v>CitraLand City CPI Makassar</v>
      </c>
      <c r="C1223" t="str">
        <f>VLOOKUP(B1223,[1]Proyek!A:E,5,FALSE)</f>
        <v>Housing</v>
      </c>
      <c r="D1223" s="8" t="s">
        <v>356</v>
      </c>
      <c r="E1223" s="8" t="s">
        <v>16</v>
      </c>
      <c r="F1223" s="7" t="s">
        <v>60</v>
      </c>
      <c r="G1223" s="7" t="s">
        <v>65</v>
      </c>
      <c r="H1223" s="9"/>
      <c r="I1223" s="8" t="s">
        <v>23</v>
      </c>
      <c r="J1223" s="8">
        <v>0</v>
      </c>
      <c r="K1223" s="8">
        <v>0</v>
      </c>
      <c r="L1223" s="5">
        <f t="shared" si="38"/>
        <v>0</v>
      </c>
      <c r="M1223" s="7"/>
      <c r="N1223">
        <f t="shared" si="37"/>
        <v>0</v>
      </c>
    </row>
    <row r="1224" spans="1:14" ht="45" customHeight="1" x14ac:dyDescent="0.35">
      <c r="A1224" s="7" t="s">
        <v>692</v>
      </c>
      <c r="B1224" t="str">
        <f>VLOOKUP(A1224,[1]Sheet1!A:B,2,FALSE)</f>
        <v>CitraLand City CPI Makassar</v>
      </c>
      <c r="C1224" t="str">
        <f>VLOOKUP(B1224,[1]Proyek!A:E,5,FALSE)</f>
        <v>Housing</v>
      </c>
      <c r="D1224" s="8" t="s">
        <v>356</v>
      </c>
      <c r="E1224" s="8" t="s">
        <v>16</v>
      </c>
      <c r="F1224" s="7" t="s">
        <v>60</v>
      </c>
      <c r="G1224" s="7" t="s">
        <v>67</v>
      </c>
      <c r="H1224" s="9"/>
      <c r="I1224" s="8" t="s">
        <v>23</v>
      </c>
      <c r="J1224" s="8">
        <v>0</v>
      </c>
      <c r="K1224" s="8">
        <v>0</v>
      </c>
      <c r="L1224" s="5">
        <f t="shared" si="38"/>
        <v>0</v>
      </c>
      <c r="M1224" s="7"/>
      <c r="N1224">
        <f t="shared" si="37"/>
        <v>0</v>
      </c>
    </row>
    <row r="1225" spans="1:14" ht="45" customHeight="1" x14ac:dyDescent="0.35">
      <c r="A1225" s="7" t="s">
        <v>692</v>
      </c>
      <c r="B1225" t="str">
        <f>VLOOKUP(A1225,[1]Sheet1!A:B,2,FALSE)</f>
        <v>CitraLand City CPI Makassar</v>
      </c>
      <c r="C1225" t="str">
        <f>VLOOKUP(B1225,[1]Proyek!A:E,5,FALSE)</f>
        <v>Housing</v>
      </c>
      <c r="D1225" s="8" t="s">
        <v>356</v>
      </c>
      <c r="E1225" s="8" t="s">
        <v>16</v>
      </c>
      <c r="F1225" s="7" t="s">
        <v>60</v>
      </c>
      <c r="G1225" s="7" t="s">
        <v>68</v>
      </c>
      <c r="H1225" s="9"/>
      <c r="I1225" s="8" t="s">
        <v>23</v>
      </c>
      <c r="J1225" s="8">
        <v>0</v>
      </c>
      <c r="K1225" s="8">
        <v>0</v>
      </c>
      <c r="L1225" s="5">
        <f t="shared" si="38"/>
        <v>0</v>
      </c>
      <c r="M1225" s="7"/>
      <c r="N1225">
        <f t="shared" si="37"/>
        <v>0</v>
      </c>
    </row>
    <row r="1226" spans="1:14" ht="45" customHeight="1" x14ac:dyDescent="0.35">
      <c r="A1226" s="7" t="s">
        <v>692</v>
      </c>
      <c r="B1226" t="str">
        <f>VLOOKUP(A1226,[1]Sheet1!A:B,2,FALSE)</f>
        <v>CitraLand City CPI Makassar</v>
      </c>
      <c r="C1226" t="str">
        <f>VLOOKUP(B1226,[1]Proyek!A:E,5,FALSE)</f>
        <v>Housing</v>
      </c>
      <c r="D1226" s="8" t="s">
        <v>356</v>
      </c>
      <c r="E1226" s="8" t="s">
        <v>16</v>
      </c>
      <c r="F1226" s="7" t="s">
        <v>60</v>
      </c>
      <c r="G1226" s="7" t="s">
        <v>69</v>
      </c>
      <c r="H1226" s="9"/>
      <c r="I1226" s="8" t="s">
        <v>23</v>
      </c>
      <c r="J1226" s="8">
        <v>0</v>
      </c>
      <c r="K1226" s="8">
        <v>0</v>
      </c>
      <c r="L1226" s="5">
        <f t="shared" si="38"/>
        <v>0</v>
      </c>
      <c r="M1226" s="7"/>
      <c r="N1226">
        <f t="shared" si="37"/>
        <v>0</v>
      </c>
    </row>
    <row r="1227" spans="1:14" ht="45" customHeight="1" x14ac:dyDescent="0.35">
      <c r="A1227" s="4" t="s">
        <v>692</v>
      </c>
      <c r="B1227" t="str">
        <f>VLOOKUP(A1227,[1]Sheet1!A:B,2,FALSE)</f>
        <v>CitraLand City CPI Makassar</v>
      </c>
      <c r="C1227" t="str">
        <f>VLOOKUP(B1227,[1]Proyek!A:E,5,FALSE)</f>
        <v>Housing</v>
      </c>
      <c r="D1227" s="5" t="s">
        <v>356</v>
      </c>
      <c r="E1227" s="5" t="s">
        <v>16</v>
      </c>
      <c r="F1227" s="4" t="s">
        <v>60</v>
      </c>
      <c r="G1227" s="4" t="s">
        <v>70</v>
      </c>
      <c r="H1227" s="6" t="s">
        <v>694</v>
      </c>
      <c r="I1227" s="5" t="s">
        <v>20</v>
      </c>
      <c r="J1227" s="5">
        <v>2</v>
      </c>
      <c r="K1227" s="5">
        <v>1</v>
      </c>
      <c r="L1227" s="5">
        <f t="shared" si="38"/>
        <v>2</v>
      </c>
      <c r="M1227" s="4"/>
      <c r="N1227">
        <f t="shared" si="37"/>
        <v>0</v>
      </c>
    </row>
    <row r="1228" spans="1:14" ht="45" customHeight="1" x14ac:dyDescent="0.35">
      <c r="A1228" s="4" t="s">
        <v>692</v>
      </c>
      <c r="B1228" t="str">
        <f>VLOOKUP(A1228,[1]Sheet1!A:B,2,FALSE)</f>
        <v>CitraLand City CPI Makassar</v>
      </c>
      <c r="C1228" t="str">
        <f>VLOOKUP(B1228,[1]Proyek!A:E,5,FALSE)</f>
        <v>Housing</v>
      </c>
      <c r="D1228" s="5" t="s">
        <v>356</v>
      </c>
      <c r="E1228" s="5" t="s">
        <v>16</v>
      </c>
      <c r="F1228" s="4" t="s">
        <v>60</v>
      </c>
      <c r="G1228" s="4" t="s">
        <v>71</v>
      </c>
      <c r="H1228" s="6" t="s">
        <v>695</v>
      </c>
      <c r="I1228" s="5" t="s">
        <v>20</v>
      </c>
      <c r="J1228" s="5">
        <v>2</v>
      </c>
      <c r="K1228" s="5">
        <v>2</v>
      </c>
      <c r="L1228" s="5">
        <f t="shared" si="38"/>
        <v>4</v>
      </c>
      <c r="M1228" s="4"/>
      <c r="N1228">
        <f t="shared" si="37"/>
        <v>0</v>
      </c>
    </row>
    <row r="1229" spans="1:14" ht="45" customHeight="1" x14ac:dyDescent="0.35">
      <c r="A1229" s="7" t="s">
        <v>692</v>
      </c>
      <c r="B1229" t="str">
        <f>VLOOKUP(A1229,[1]Sheet1!A:B,2,FALSE)</f>
        <v>CitraLand City CPI Makassar</v>
      </c>
      <c r="C1229" t="str">
        <f>VLOOKUP(B1229,[1]Proyek!A:E,5,FALSE)</f>
        <v>Housing</v>
      </c>
      <c r="D1229" s="8" t="s">
        <v>356</v>
      </c>
      <c r="E1229" s="8" t="s">
        <v>16</v>
      </c>
      <c r="F1229" s="7" t="s">
        <v>60</v>
      </c>
      <c r="G1229" s="7" t="s">
        <v>151</v>
      </c>
      <c r="H1229" s="9"/>
      <c r="I1229" s="8" t="s">
        <v>23</v>
      </c>
      <c r="J1229" s="8">
        <v>0</v>
      </c>
      <c r="K1229" s="8">
        <v>0</v>
      </c>
      <c r="L1229" s="5">
        <f t="shared" si="38"/>
        <v>0</v>
      </c>
      <c r="M1229" s="7"/>
      <c r="N1229">
        <f t="shared" si="37"/>
        <v>0</v>
      </c>
    </row>
    <row r="1230" spans="1:14" ht="45" customHeight="1" x14ac:dyDescent="0.35">
      <c r="A1230" s="4" t="s">
        <v>692</v>
      </c>
      <c r="B1230" t="str">
        <f>VLOOKUP(A1230,[1]Sheet1!A:B,2,FALSE)</f>
        <v>CitraLand City CPI Makassar</v>
      </c>
      <c r="C1230" t="str">
        <f>VLOOKUP(B1230,[1]Proyek!A:E,5,FALSE)</f>
        <v>Housing</v>
      </c>
      <c r="D1230" s="5" t="s">
        <v>356</v>
      </c>
      <c r="E1230" s="5" t="s">
        <v>16</v>
      </c>
      <c r="F1230" s="4" t="s">
        <v>60</v>
      </c>
      <c r="G1230" s="4" t="s">
        <v>343</v>
      </c>
      <c r="H1230" s="6" t="s">
        <v>696</v>
      </c>
      <c r="I1230" s="5" t="s">
        <v>20</v>
      </c>
      <c r="J1230" s="5">
        <v>2</v>
      </c>
      <c r="K1230" s="5">
        <v>1</v>
      </c>
      <c r="L1230" s="5">
        <f t="shared" si="38"/>
        <v>2</v>
      </c>
      <c r="M1230" s="4"/>
      <c r="N1230">
        <f t="shared" si="37"/>
        <v>0</v>
      </c>
    </row>
    <row r="1231" spans="1:14" ht="45" customHeight="1" x14ac:dyDescent="0.35">
      <c r="A1231" s="4" t="s">
        <v>692</v>
      </c>
      <c r="B1231" t="str">
        <f>VLOOKUP(A1231,[1]Sheet1!A:B,2,FALSE)</f>
        <v>CitraLand City CPI Makassar</v>
      </c>
      <c r="C1231" t="str">
        <f>VLOOKUP(B1231,[1]Proyek!A:E,5,FALSE)</f>
        <v>Housing</v>
      </c>
      <c r="D1231" s="5" t="s">
        <v>356</v>
      </c>
      <c r="E1231" s="5" t="s">
        <v>16</v>
      </c>
      <c r="F1231" s="4" t="s">
        <v>74</v>
      </c>
      <c r="G1231" s="4" t="s">
        <v>344</v>
      </c>
      <c r="H1231" s="6" t="s">
        <v>697</v>
      </c>
      <c r="I1231" s="5" t="s">
        <v>20</v>
      </c>
      <c r="J1231" s="5">
        <v>2</v>
      </c>
      <c r="K1231" s="5">
        <v>2</v>
      </c>
      <c r="L1231" s="5">
        <f t="shared" si="38"/>
        <v>4</v>
      </c>
      <c r="M1231" s="4"/>
      <c r="N1231">
        <f t="shared" si="37"/>
        <v>0</v>
      </c>
    </row>
    <row r="1232" spans="1:14" ht="45" customHeight="1" x14ac:dyDescent="0.35">
      <c r="A1232" s="7" t="s">
        <v>692</v>
      </c>
      <c r="B1232" t="str">
        <f>VLOOKUP(A1232,[1]Sheet1!A:B,2,FALSE)</f>
        <v>CitraLand City CPI Makassar</v>
      </c>
      <c r="C1232" t="str">
        <f>VLOOKUP(B1232,[1]Proyek!A:E,5,FALSE)</f>
        <v>Housing</v>
      </c>
      <c r="D1232" s="8" t="s">
        <v>356</v>
      </c>
      <c r="E1232" s="8" t="s">
        <v>16</v>
      </c>
      <c r="F1232" s="7" t="s">
        <v>74</v>
      </c>
      <c r="G1232" s="7" t="s">
        <v>79</v>
      </c>
      <c r="H1232" s="9"/>
      <c r="I1232" s="8" t="s">
        <v>23</v>
      </c>
      <c r="J1232" s="8">
        <v>0</v>
      </c>
      <c r="K1232" s="8">
        <v>0</v>
      </c>
      <c r="L1232" s="5">
        <f t="shared" si="38"/>
        <v>0</v>
      </c>
      <c r="M1232" s="7"/>
      <c r="N1232">
        <f t="shared" si="37"/>
        <v>0</v>
      </c>
    </row>
    <row r="1233" spans="1:14" ht="45" customHeight="1" x14ac:dyDescent="0.35">
      <c r="A1233" s="7" t="s">
        <v>692</v>
      </c>
      <c r="B1233" t="str">
        <f>VLOOKUP(A1233,[1]Sheet1!A:B,2,FALSE)</f>
        <v>CitraLand City CPI Makassar</v>
      </c>
      <c r="C1233" t="str">
        <f>VLOOKUP(B1233,[1]Proyek!A:E,5,FALSE)</f>
        <v>Housing</v>
      </c>
      <c r="D1233" s="8" t="s">
        <v>356</v>
      </c>
      <c r="E1233" s="8" t="s">
        <v>16</v>
      </c>
      <c r="F1233" s="7" t="s">
        <v>74</v>
      </c>
      <c r="G1233" s="7" t="s">
        <v>346</v>
      </c>
      <c r="H1233" s="9"/>
      <c r="I1233" s="8" t="s">
        <v>23</v>
      </c>
      <c r="J1233" s="8">
        <v>0</v>
      </c>
      <c r="K1233" s="8">
        <v>0</v>
      </c>
      <c r="L1233" s="5">
        <f t="shared" si="38"/>
        <v>0</v>
      </c>
      <c r="M1233" s="7"/>
      <c r="N1233">
        <f t="shared" si="37"/>
        <v>0</v>
      </c>
    </row>
    <row r="1234" spans="1:14" ht="45" customHeight="1" x14ac:dyDescent="0.35">
      <c r="A1234" s="4" t="s">
        <v>692</v>
      </c>
      <c r="B1234" t="str">
        <f>VLOOKUP(A1234,[1]Sheet1!A:B,2,FALSE)</f>
        <v>CitraLand City CPI Makassar</v>
      </c>
      <c r="C1234" t="str">
        <f>VLOOKUP(B1234,[1]Proyek!A:E,5,FALSE)</f>
        <v>Housing</v>
      </c>
      <c r="D1234" s="5" t="s">
        <v>356</v>
      </c>
      <c r="E1234" s="5" t="s">
        <v>16</v>
      </c>
      <c r="F1234" s="4" t="s">
        <v>83</v>
      </c>
      <c r="G1234" s="4" t="s">
        <v>84</v>
      </c>
      <c r="H1234" s="6" t="s">
        <v>698</v>
      </c>
      <c r="I1234" s="5" t="s">
        <v>20</v>
      </c>
      <c r="J1234" s="5">
        <v>2</v>
      </c>
      <c r="K1234" s="5">
        <v>1</v>
      </c>
      <c r="L1234" s="5">
        <f t="shared" si="38"/>
        <v>2</v>
      </c>
      <c r="M1234" s="4"/>
      <c r="N1234">
        <f t="shared" si="37"/>
        <v>0</v>
      </c>
    </row>
    <row r="1235" spans="1:14" ht="45" customHeight="1" x14ac:dyDescent="0.35">
      <c r="A1235" s="7" t="s">
        <v>692</v>
      </c>
      <c r="B1235" t="str">
        <f>VLOOKUP(A1235,[1]Sheet1!A:B,2,FALSE)</f>
        <v>CitraLand City CPI Makassar</v>
      </c>
      <c r="C1235" t="str">
        <f>VLOOKUP(B1235,[1]Proyek!A:E,5,FALSE)</f>
        <v>Housing</v>
      </c>
      <c r="D1235" s="8" t="s">
        <v>356</v>
      </c>
      <c r="E1235" s="8" t="s">
        <v>16</v>
      </c>
      <c r="F1235" s="7" t="s">
        <v>83</v>
      </c>
      <c r="G1235" s="7" t="s">
        <v>85</v>
      </c>
      <c r="H1235" s="9"/>
      <c r="I1235" s="8" t="s">
        <v>23</v>
      </c>
      <c r="J1235" s="8">
        <v>0</v>
      </c>
      <c r="K1235" s="8">
        <v>0</v>
      </c>
      <c r="L1235" s="5">
        <f t="shared" si="38"/>
        <v>0</v>
      </c>
      <c r="M1235" s="7"/>
      <c r="N1235">
        <f t="shared" si="37"/>
        <v>0</v>
      </c>
    </row>
    <row r="1236" spans="1:14" ht="45" customHeight="1" x14ac:dyDescent="0.35">
      <c r="A1236" s="7" t="s">
        <v>692</v>
      </c>
      <c r="B1236" t="str">
        <f>VLOOKUP(A1236,[1]Sheet1!A:B,2,FALSE)</f>
        <v>CitraLand City CPI Makassar</v>
      </c>
      <c r="C1236" t="str">
        <f>VLOOKUP(B1236,[1]Proyek!A:E,5,FALSE)</f>
        <v>Housing</v>
      </c>
      <c r="D1236" s="8" t="s">
        <v>356</v>
      </c>
      <c r="E1236" s="8" t="s">
        <v>16</v>
      </c>
      <c r="F1236" s="7" t="s">
        <v>83</v>
      </c>
      <c r="G1236" s="7" t="s">
        <v>86</v>
      </c>
      <c r="H1236" s="9"/>
      <c r="I1236" s="8" t="s">
        <v>23</v>
      </c>
      <c r="J1236" s="8">
        <v>0</v>
      </c>
      <c r="K1236" s="8">
        <v>0</v>
      </c>
      <c r="L1236" s="5">
        <f t="shared" si="38"/>
        <v>0</v>
      </c>
      <c r="M1236" s="7"/>
      <c r="N1236">
        <f t="shared" si="37"/>
        <v>0</v>
      </c>
    </row>
    <row r="1237" spans="1:14" ht="45" customHeight="1" x14ac:dyDescent="0.35">
      <c r="A1237" s="4" t="s">
        <v>692</v>
      </c>
      <c r="B1237" t="str">
        <f>VLOOKUP(A1237,[1]Sheet1!A:B,2,FALSE)</f>
        <v>CitraLand City CPI Makassar</v>
      </c>
      <c r="C1237" t="str">
        <f>VLOOKUP(B1237,[1]Proyek!A:E,5,FALSE)</f>
        <v>Housing</v>
      </c>
      <c r="D1237" s="5" t="s">
        <v>356</v>
      </c>
      <c r="E1237" s="5" t="s">
        <v>16</v>
      </c>
      <c r="F1237" s="4" t="s">
        <v>83</v>
      </c>
      <c r="G1237" s="4" t="s">
        <v>89</v>
      </c>
      <c r="H1237" s="6" t="s">
        <v>699</v>
      </c>
      <c r="I1237" s="5" t="s">
        <v>20</v>
      </c>
      <c r="J1237" s="5">
        <v>2</v>
      </c>
      <c r="K1237" s="5">
        <v>2</v>
      </c>
      <c r="L1237" s="5">
        <f t="shared" si="38"/>
        <v>4</v>
      </c>
      <c r="M1237" s="4"/>
      <c r="N1237">
        <f t="shared" si="37"/>
        <v>1</v>
      </c>
    </row>
    <row r="1238" spans="1:14" ht="45" customHeight="1" x14ac:dyDescent="0.35">
      <c r="A1238" s="4" t="s">
        <v>692</v>
      </c>
      <c r="B1238" t="str">
        <f>VLOOKUP(A1238,[1]Sheet1!A:B,2,FALSE)</f>
        <v>CitraLand City CPI Makassar</v>
      </c>
      <c r="C1238" t="str">
        <f>VLOOKUP(B1238,[1]Proyek!A:E,5,FALSE)</f>
        <v>Housing</v>
      </c>
      <c r="D1238" s="5" t="s">
        <v>356</v>
      </c>
      <c r="E1238" s="5" t="s">
        <v>16</v>
      </c>
      <c r="F1238" s="4" t="s">
        <v>91</v>
      </c>
      <c r="G1238" s="4" t="s">
        <v>92</v>
      </c>
      <c r="H1238" s="6" t="s">
        <v>700</v>
      </c>
      <c r="I1238" s="5" t="s">
        <v>20</v>
      </c>
      <c r="J1238" s="5">
        <v>2</v>
      </c>
      <c r="K1238" s="5">
        <v>4</v>
      </c>
      <c r="L1238" s="5">
        <f t="shared" si="38"/>
        <v>8</v>
      </c>
      <c r="M1238" s="4"/>
      <c r="N1238">
        <f t="shared" si="37"/>
        <v>0</v>
      </c>
    </row>
    <row r="1239" spans="1:14" ht="45" customHeight="1" x14ac:dyDescent="0.35">
      <c r="A1239" s="7" t="s">
        <v>692</v>
      </c>
      <c r="B1239" t="str">
        <f>VLOOKUP(A1239,[1]Sheet1!A:B,2,FALSE)</f>
        <v>CitraLand City CPI Makassar</v>
      </c>
      <c r="C1239" t="str">
        <f>VLOOKUP(B1239,[1]Proyek!A:E,5,FALSE)</f>
        <v>Housing</v>
      </c>
      <c r="D1239" s="8" t="s">
        <v>356</v>
      </c>
      <c r="E1239" s="8" t="s">
        <v>16</v>
      </c>
      <c r="F1239" s="7" t="s">
        <v>91</v>
      </c>
      <c r="G1239" s="7" t="s">
        <v>95</v>
      </c>
      <c r="H1239" s="9"/>
      <c r="I1239" s="8" t="s">
        <v>23</v>
      </c>
      <c r="J1239" s="8">
        <v>0</v>
      </c>
      <c r="K1239" s="8">
        <v>0</v>
      </c>
      <c r="L1239" s="5">
        <f t="shared" si="38"/>
        <v>0</v>
      </c>
      <c r="M1239" s="7"/>
      <c r="N1239">
        <f t="shared" si="37"/>
        <v>0</v>
      </c>
    </row>
    <row r="1240" spans="1:14" ht="45" customHeight="1" x14ac:dyDescent="0.35">
      <c r="A1240" s="7" t="s">
        <v>692</v>
      </c>
      <c r="B1240" t="str">
        <f>VLOOKUP(A1240,[1]Sheet1!A:B,2,FALSE)</f>
        <v>CitraLand City CPI Makassar</v>
      </c>
      <c r="C1240" t="str">
        <f>VLOOKUP(B1240,[1]Proyek!A:E,5,FALSE)</f>
        <v>Housing</v>
      </c>
      <c r="D1240" s="8" t="s">
        <v>356</v>
      </c>
      <c r="E1240" s="8" t="s">
        <v>16</v>
      </c>
      <c r="F1240" s="7" t="s">
        <v>91</v>
      </c>
      <c r="G1240" s="7" t="s">
        <v>97</v>
      </c>
      <c r="H1240" s="9"/>
      <c r="I1240" s="8" t="s">
        <v>23</v>
      </c>
      <c r="J1240" s="8">
        <v>0</v>
      </c>
      <c r="K1240" s="8">
        <v>0</v>
      </c>
      <c r="L1240" s="5">
        <f t="shared" si="38"/>
        <v>0</v>
      </c>
      <c r="M1240" s="7"/>
      <c r="N1240">
        <f t="shared" si="37"/>
        <v>0</v>
      </c>
    </row>
    <row r="1241" spans="1:14" ht="45" customHeight="1" x14ac:dyDescent="0.35">
      <c r="A1241" s="7" t="s">
        <v>692</v>
      </c>
      <c r="B1241" t="str">
        <f>VLOOKUP(A1241,[1]Sheet1!A:B,2,FALSE)</f>
        <v>CitraLand City CPI Makassar</v>
      </c>
      <c r="C1241" t="str">
        <f>VLOOKUP(B1241,[1]Proyek!A:E,5,FALSE)</f>
        <v>Housing</v>
      </c>
      <c r="D1241" s="8" t="s">
        <v>356</v>
      </c>
      <c r="E1241" s="8" t="s">
        <v>16</v>
      </c>
      <c r="F1241" s="7" t="s">
        <v>116</v>
      </c>
      <c r="G1241" s="7" t="s">
        <v>39</v>
      </c>
      <c r="H1241" s="9"/>
      <c r="I1241" s="8" t="s">
        <v>23</v>
      </c>
      <c r="J1241" s="8">
        <v>0</v>
      </c>
      <c r="K1241" s="8">
        <v>0</v>
      </c>
      <c r="L1241" s="5">
        <f t="shared" si="38"/>
        <v>0</v>
      </c>
      <c r="M1241" s="7"/>
      <c r="N1241">
        <f t="shared" si="37"/>
        <v>0</v>
      </c>
    </row>
    <row r="1242" spans="1:14" ht="45" customHeight="1" x14ac:dyDescent="0.35">
      <c r="A1242" s="7" t="s">
        <v>692</v>
      </c>
      <c r="B1242" t="str">
        <f>VLOOKUP(A1242,[1]Sheet1!A:B,2,FALSE)</f>
        <v>CitraLand City CPI Makassar</v>
      </c>
      <c r="C1242" t="str">
        <f>VLOOKUP(B1242,[1]Proyek!A:E,5,FALSE)</f>
        <v>Housing</v>
      </c>
      <c r="D1242" s="8" t="s">
        <v>356</v>
      </c>
      <c r="E1242" s="8" t="s">
        <v>16</v>
      </c>
      <c r="F1242" s="7" t="s">
        <v>116</v>
      </c>
      <c r="G1242" s="7" t="s">
        <v>41</v>
      </c>
      <c r="H1242" s="9"/>
      <c r="I1242" s="8" t="s">
        <v>23</v>
      </c>
      <c r="J1242" s="8">
        <v>0</v>
      </c>
      <c r="K1242" s="8">
        <v>0</v>
      </c>
      <c r="L1242" s="5">
        <f t="shared" si="38"/>
        <v>0</v>
      </c>
      <c r="M1242" s="7"/>
      <c r="N1242">
        <f t="shared" si="37"/>
        <v>0</v>
      </c>
    </row>
    <row r="1243" spans="1:14" ht="45" customHeight="1" x14ac:dyDescent="0.35">
      <c r="A1243" s="7" t="s">
        <v>692</v>
      </c>
      <c r="B1243" t="str">
        <f>VLOOKUP(A1243,[1]Sheet1!A:B,2,FALSE)</f>
        <v>CitraLand City CPI Makassar</v>
      </c>
      <c r="C1243" t="str">
        <f>VLOOKUP(B1243,[1]Proyek!A:E,5,FALSE)</f>
        <v>Housing</v>
      </c>
      <c r="D1243" s="8" t="s">
        <v>356</v>
      </c>
      <c r="E1243" s="8" t="s">
        <v>16</v>
      </c>
      <c r="F1243" s="7" t="s">
        <v>116</v>
      </c>
      <c r="G1243" s="7" t="s">
        <v>43</v>
      </c>
      <c r="H1243" s="9"/>
      <c r="I1243" s="8" t="s">
        <v>23</v>
      </c>
      <c r="J1243" s="8">
        <v>0</v>
      </c>
      <c r="K1243" s="8">
        <v>0</v>
      </c>
      <c r="L1243" s="5">
        <f t="shared" si="38"/>
        <v>0</v>
      </c>
      <c r="M1243" s="7"/>
      <c r="N1243">
        <f t="shared" si="37"/>
        <v>0</v>
      </c>
    </row>
    <row r="1244" spans="1:14" ht="45" customHeight="1" x14ac:dyDescent="0.35">
      <c r="A1244" s="4" t="s">
        <v>692</v>
      </c>
      <c r="B1244" t="str">
        <f>VLOOKUP(A1244,[1]Sheet1!A:B,2,FALSE)</f>
        <v>CitraLand City CPI Makassar</v>
      </c>
      <c r="C1244" t="str">
        <f>VLOOKUP(B1244,[1]Proyek!A:E,5,FALSE)</f>
        <v>Housing</v>
      </c>
      <c r="D1244" s="5" t="s">
        <v>356</v>
      </c>
      <c r="E1244" s="5" t="s">
        <v>16</v>
      </c>
      <c r="F1244" s="4" t="s">
        <v>116</v>
      </c>
      <c r="G1244" s="4" t="s">
        <v>121</v>
      </c>
      <c r="H1244" s="6" t="s">
        <v>701</v>
      </c>
      <c r="I1244" s="5" t="s">
        <v>20</v>
      </c>
      <c r="J1244" s="5">
        <v>2</v>
      </c>
      <c r="K1244" s="5">
        <v>1</v>
      </c>
      <c r="L1244" s="5">
        <f t="shared" si="38"/>
        <v>2</v>
      </c>
      <c r="M1244" s="4"/>
      <c r="N1244">
        <f t="shared" si="37"/>
        <v>0</v>
      </c>
    </row>
    <row r="1245" spans="1:14" ht="45" customHeight="1" x14ac:dyDescent="0.35">
      <c r="A1245" s="7" t="s">
        <v>692</v>
      </c>
      <c r="B1245" t="str">
        <f>VLOOKUP(A1245,[1]Sheet1!A:B,2,FALSE)</f>
        <v>CitraLand City CPI Makassar</v>
      </c>
      <c r="C1245" t="str">
        <f>VLOOKUP(B1245,[1]Proyek!A:E,5,FALSE)</f>
        <v>Housing</v>
      </c>
      <c r="D1245" s="8" t="s">
        <v>356</v>
      </c>
      <c r="E1245" s="8" t="s">
        <v>16</v>
      </c>
      <c r="F1245" s="7" t="s">
        <v>116</v>
      </c>
      <c r="G1245" s="7" t="s">
        <v>123</v>
      </c>
      <c r="H1245" s="9"/>
      <c r="I1245" s="8" t="s">
        <v>23</v>
      </c>
      <c r="J1245" s="8">
        <v>0</v>
      </c>
      <c r="K1245" s="8">
        <v>0</v>
      </c>
      <c r="L1245" s="5">
        <f t="shared" si="38"/>
        <v>0</v>
      </c>
      <c r="M1245" s="7"/>
      <c r="N1245">
        <f t="shared" si="37"/>
        <v>0</v>
      </c>
    </row>
    <row r="1246" spans="1:14" ht="45" customHeight="1" x14ac:dyDescent="0.35">
      <c r="A1246" s="7" t="s">
        <v>692</v>
      </c>
      <c r="B1246" t="str">
        <f>VLOOKUP(A1246,[1]Sheet1!A:B,2,FALSE)</f>
        <v>CitraLand City CPI Makassar</v>
      </c>
      <c r="C1246" t="str">
        <f>VLOOKUP(B1246,[1]Proyek!A:E,5,FALSE)</f>
        <v>Housing</v>
      </c>
      <c r="D1246" s="8" t="s">
        <v>356</v>
      </c>
      <c r="E1246" s="8" t="s">
        <v>16</v>
      </c>
      <c r="F1246" s="7" t="s">
        <v>396</v>
      </c>
      <c r="G1246" s="7" t="s">
        <v>145</v>
      </c>
      <c r="H1246" s="9"/>
      <c r="I1246" s="8" t="s">
        <v>23</v>
      </c>
      <c r="J1246" s="8">
        <v>0</v>
      </c>
      <c r="K1246" s="8">
        <v>0</v>
      </c>
      <c r="L1246" s="5">
        <f t="shared" si="38"/>
        <v>0</v>
      </c>
      <c r="M1246" s="7"/>
      <c r="N1246">
        <f t="shared" si="37"/>
        <v>0</v>
      </c>
    </row>
    <row r="1247" spans="1:14" ht="45" customHeight="1" x14ac:dyDescent="0.35">
      <c r="A1247" s="4" t="s">
        <v>692</v>
      </c>
      <c r="B1247" t="str">
        <f>VLOOKUP(A1247,[1]Sheet1!A:B,2,FALSE)</f>
        <v>CitraLand City CPI Makassar</v>
      </c>
      <c r="C1247" t="str">
        <f>VLOOKUP(B1247,[1]Proyek!A:E,5,FALSE)</f>
        <v>Housing</v>
      </c>
      <c r="D1247" s="5" t="s">
        <v>356</v>
      </c>
      <c r="E1247" s="5" t="s">
        <v>16</v>
      </c>
      <c r="F1247" s="4" t="s">
        <v>396</v>
      </c>
      <c r="G1247" s="4" t="s">
        <v>53</v>
      </c>
      <c r="H1247" s="6" t="s">
        <v>702</v>
      </c>
      <c r="I1247" s="5" t="s">
        <v>20</v>
      </c>
      <c r="J1247" s="5">
        <v>2</v>
      </c>
      <c r="K1247" s="5">
        <v>1</v>
      </c>
      <c r="L1247" s="5">
        <f t="shared" si="38"/>
        <v>2</v>
      </c>
      <c r="M1247" s="4"/>
      <c r="N1247">
        <f t="shared" si="37"/>
        <v>0</v>
      </c>
    </row>
    <row r="1248" spans="1:14" ht="45" customHeight="1" x14ac:dyDescent="0.35">
      <c r="A1248" s="7" t="s">
        <v>703</v>
      </c>
      <c r="B1248" t="str">
        <f>VLOOKUP(A1248,[1]Sheet1!A:B,2,FALSE)</f>
        <v>CitraLand Pekanbaru</v>
      </c>
      <c r="C1248" t="str">
        <f>VLOOKUP(B1248,[1]Proyek!A:E,5,FALSE)</f>
        <v>Housing</v>
      </c>
      <c r="D1248" s="8" t="s">
        <v>356</v>
      </c>
      <c r="E1248" s="8" t="s">
        <v>16</v>
      </c>
      <c r="F1248" s="7" t="s">
        <v>60</v>
      </c>
      <c r="G1248" s="7" t="s">
        <v>61</v>
      </c>
      <c r="H1248" s="9"/>
      <c r="I1248" s="8" t="s">
        <v>23</v>
      </c>
      <c r="J1248" s="8">
        <v>0</v>
      </c>
      <c r="K1248" s="8">
        <v>0</v>
      </c>
      <c r="L1248" s="5">
        <f t="shared" si="38"/>
        <v>0</v>
      </c>
      <c r="M1248" s="7"/>
      <c r="N1248">
        <f t="shared" si="37"/>
        <v>0</v>
      </c>
    </row>
    <row r="1249" spans="1:14" ht="45" customHeight="1" x14ac:dyDescent="0.35">
      <c r="A1249" s="7" t="s">
        <v>703</v>
      </c>
      <c r="B1249" t="str">
        <f>VLOOKUP(A1249,[1]Sheet1!A:B,2,FALSE)</f>
        <v>CitraLand Pekanbaru</v>
      </c>
      <c r="C1249" t="str">
        <f>VLOOKUP(B1249,[1]Proyek!A:E,5,FALSE)</f>
        <v>Housing</v>
      </c>
      <c r="D1249" s="8" t="s">
        <v>356</v>
      </c>
      <c r="E1249" s="8" t="s">
        <v>16</v>
      </c>
      <c r="F1249" s="7" t="s">
        <v>60</v>
      </c>
      <c r="G1249" s="7" t="s">
        <v>62</v>
      </c>
      <c r="H1249" s="9"/>
      <c r="I1249" s="8" t="s">
        <v>23</v>
      </c>
      <c r="J1249" s="8">
        <v>0</v>
      </c>
      <c r="K1249" s="8">
        <v>0</v>
      </c>
      <c r="L1249" s="5">
        <f t="shared" si="38"/>
        <v>0</v>
      </c>
      <c r="M1249" s="7"/>
      <c r="N1249">
        <f t="shared" si="37"/>
        <v>0</v>
      </c>
    </row>
    <row r="1250" spans="1:14" ht="45" customHeight="1" x14ac:dyDescent="0.35">
      <c r="A1250" s="4" t="s">
        <v>703</v>
      </c>
      <c r="B1250" t="str">
        <f>VLOOKUP(A1250,[1]Sheet1!A:B,2,FALSE)</f>
        <v>CitraLand Pekanbaru</v>
      </c>
      <c r="C1250" t="str">
        <f>VLOOKUP(B1250,[1]Proyek!A:E,5,FALSE)</f>
        <v>Housing</v>
      </c>
      <c r="D1250" s="5" t="s">
        <v>356</v>
      </c>
      <c r="E1250" s="5" t="s">
        <v>16</v>
      </c>
      <c r="F1250" s="4" t="s">
        <v>60</v>
      </c>
      <c r="G1250" s="4" t="s">
        <v>63</v>
      </c>
      <c r="H1250" s="6" t="s">
        <v>704</v>
      </c>
      <c r="I1250" s="5" t="s">
        <v>20</v>
      </c>
      <c r="J1250" s="5">
        <v>2</v>
      </c>
      <c r="K1250" s="5">
        <v>2</v>
      </c>
      <c r="L1250" s="5">
        <f t="shared" si="38"/>
        <v>4</v>
      </c>
      <c r="M1250" s="4"/>
      <c r="N1250">
        <f t="shared" si="37"/>
        <v>0</v>
      </c>
    </row>
    <row r="1251" spans="1:14" ht="45" customHeight="1" x14ac:dyDescent="0.35">
      <c r="A1251" s="7" t="s">
        <v>703</v>
      </c>
      <c r="B1251" t="str">
        <f>VLOOKUP(A1251,[1]Sheet1!A:B,2,FALSE)</f>
        <v>CitraLand Pekanbaru</v>
      </c>
      <c r="C1251" t="str">
        <f>VLOOKUP(B1251,[1]Proyek!A:E,5,FALSE)</f>
        <v>Housing</v>
      </c>
      <c r="D1251" s="8" t="s">
        <v>356</v>
      </c>
      <c r="E1251" s="8" t="s">
        <v>16</v>
      </c>
      <c r="F1251" s="7" t="s">
        <v>60</v>
      </c>
      <c r="G1251" s="7" t="s">
        <v>64</v>
      </c>
      <c r="H1251" s="9"/>
      <c r="I1251" s="8" t="s">
        <v>23</v>
      </c>
      <c r="J1251" s="8">
        <v>0</v>
      </c>
      <c r="K1251" s="8">
        <v>0</v>
      </c>
      <c r="L1251" s="5">
        <f t="shared" si="38"/>
        <v>0</v>
      </c>
      <c r="M1251" s="7"/>
      <c r="N1251">
        <f t="shared" si="37"/>
        <v>0</v>
      </c>
    </row>
    <row r="1252" spans="1:14" ht="45" customHeight="1" x14ac:dyDescent="0.35">
      <c r="A1252" s="4" t="s">
        <v>703</v>
      </c>
      <c r="B1252" t="str">
        <f>VLOOKUP(A1252,[1]Sheet1!A:B,2,FALSE)</f>
        <v>CitraLand Pekanbaru</v>
      </c>
      <c r="C1252" t="str">
        <f>VLOOKUP(B1252,[1]Proyek!A:E,5,FALSE)</f>
        <v>Housing</v>
      </c>
      <c r="D1252" s="5" t="s">
        <v>356</v>
      </c>
      <c r="E1252" s="5" t="s">
        <v>16</v>
      </c>
      <c r="F1252" s="4" t="s">
        <v>60</v>
      </c>
      <c r="G1252" s="4" t="s">
        <v>65</v>
      </c>
      <c r="H1252" s="6" t="s">
        <v>705</v>
      </c>
      <c r="I1252" s="5" t="s">
        <v>20</v>
      </c>
      <c r="J1252" s="5">
        <v>2</v>
      </c>
      <c r="K1252" s="5">
        <v>1</v>
      </c>
      <c r="L1252" s="5">
        <f t="shared" si="38"/>
        <v>2</v>
      </c>
      <c r="M1252" s="4"/>
      <c r="N1252">
        <f t="shared" si="37"/>
        <v>0</v>
      </c>
    </row>
    <row r="1253" spans="1:14" ht="45" customHeight="1" x14ac:dyDescent="0.35">
      <c r="A1253" s="7" t="s">
        <v>703</v>
      </c>
      <c r="B1253" t="str">
        <f>VLOOKUP(A1253,[1]Sheet1!A:B,2,FALSE)</f>
        <v>CitraLand Pekanbaru</v>
      </c>
      <c r="C1253" t="str">
        <f>VLOOKUP(B1253,[1]Proyek!A:E,5,FALSE)</f>
        <v>Housing</v>
      </c>
      <c r="D1253" s="8" t="s">
        <v>356</v>
      </c>
      <c r="E1253" s="8" t="s">
        <v>16</v>
      </c>
      <c r="F1253" s="7" t="s">
        <v>60</v>
      </c>
      <c r="G1253" s="7" t="s">
        <v>67</v>
      </c>
      <c r="H1253" s="9"/>
      <c r="I1253" s="8" t="s">
        <v>23</v>
      </c>
      <c r="J1253" s="8">
        <v>0</v>
      </c>
      <c r="K1253" s="8">
        <v>0</v>
      </c>
      <c r="L1253" s="5">
        <f t="shared" si="38"/>
        <v>0</v>
      </c>
      <c r="M1253" s="7"/>
      <c r="N1253">
        <f t="shared" si="37"/>
        <v>0</v>
      </c>
    </row>
    <row r="1254" spans="1:14" ht="45" customHeight="1" x14ac:dyDescent="0.35">
      <c r="A1254" s="7" t="s">
        <v>703</v>
      </c>
      <c r="B1254" t="str">
        <f>VLOOKUP(A1254,[1]Sheet1!A:B,2,FALSE)</f>
        <v>CitraLand Pekanbaru</v>
      </c>
      <c r="C1254" t="str">
        <f>VLOOKUP(B1254,[1]Proyek!A:E,5,FALSE)</f>
        <v>Housing</v>
      </c>
      <c r="D1254" s="8" t="s">
        <v>356</v>
      </c>
      <c r="E1254" s="8" t="s">
        <v>16</v>
      </c>
      <c r="F1254" s="7" t="s">
        <v>60</v>
      </c>
      <c r="G1254" s="7" t="s">
        <v>68</v>
      </c>
      <c r="H1254" s="9"/>
      <c r="I1254" s="8" t="s">
        <v>23</v>
      </c>
      <c r="J1254" s="8">
        <v>0</v>
      </c>
      <c r="K1254" s="8">
        <v>0</v>
      </c>
      <c r="L1254" s="5">
        <f t="shared" si="38"/>
        <v>0</v>
      </c>
      <c r="M1254" s="7"/>
      <c r="N1254">
        <f t="shared" si="37"/>
        <v>0</v>
      </c>
    </row>
    <row r="1255" spans="1:14" ht="45" customHeight="1" x14ac:dyDescent="0.35">
      <c r="A1255" s="7" t="s">
        <v>703</v>
      </c>
      <c r="B1255" t="str">
        <f>VLOOKUP(A1255,[1]Sheet1!A:B,2,FALSE)</f>
        <v>CitraLand Pekanbaru</v>
      </c>
      <c r="C1255" t="str">
        <f>VLOOKUP(B1255,[1]Proyek!A:E,5,FALSE)</f>
        <v>Housing</v>
      </c>
      <c r="D1255" s="8" t="s">
        <v>356</v>
      </c>
      <c r="E1255" s="8" t="s">
        <v>16</v>
      </c>
      <c r="F1255" s="7" t="s">
        <v>60</v>
      </c>
      <c r="G1255" s="7" t="s">
        <v>69</v>
      </c>
      <c r="H1255" s="9"/>
      <c r="I1255" s="8" t="s">
        <v>23</v>
      </c>
      <c r="J1255" s="8">
        <v>0</v>
      </c>
      <c r="K1255" s="8">
        <v>0</v>
      </c>
      <c r="L1255" s="5">
        <f t="shared" si="38"/>
        <v>0</v>
      </c>
      <c r="M1255" s="7"/>
      <c r="N1255">
        <f t="shared" si="37"/>
        <v>0</v>
      </c>
    </row>
    <row r="1256" spans="1:14" ht="45" customHeight="1" x14ac:dyDescent="0.35">
      <c r="A1256" s="7" t="s">
        <v>703</v>
      </c>
      <c r="B1256" t="str">
        <f>VLOOKUP(A1256,[1]Sheet1!A:B,2,FALSE)</f>
        <v>CitraLand Pekanbaru</v>
      </c>
      <c r="C1256" t="str">
        <f>VLOOKUP(B1256,[1]Proyek!A:E,5,FALSE)</f>
        <v>Housing</v>
      </c>
      <c r="D1256" s="8" t="s">
        <v>356</v>
      </c>
      <c r="E1256" s="8" t="s">
        <v>16</v>
      </c>
      <c r="F1256" s="7" t="s">
        <v>60</v>
      </c>
      <c r="G1256" s="7" t="s">
        <v>70</v>
      </c>
      <c r="H1256" s="9"/>
      <c r="I1256" s="8" t="s">
        <v>23</v>
      </c>
      <c r="J1256" s="8">
        <v>0</v>
      </c>
      <c r="K1256" s="8">
        <v>0</v>
      </c>
      <c r="L1256" s="5">
        <f t="shared" si="38"/>
        <v>0</v>
      </c>
      <c r="M1256" s="7"/>
      <c r="N1256">
        <f t="shared" si="37"/>
        <v>0</v>
      </c>
    </row>
    <row r="1257" spans="1:14" ht="45" customHeight="1" x14ac:dyDescent="0.35">
      <c r="A1257" s="7" t="s">
        <v>703</v>
      </c>
      <c r="B1257" t="str">
        <f>VLOOKUP(A1257,[1]Sheet1!A:B,2,FALSE)</f>
        <v>CitraLand Pekanbaru</v>
      </c>
      <c r="C1257" t="str">
        <f>VLOOKUP(B1257,[1]Proyek!A:E,5,FALSE)</f>
        <v>Housing</v>
      </c>
      <c r="D1257" s="8" t="s">
        <v>356</v>
      </c>
      <c r="E1257" s="8" t="s">
        <v>16</v>
      </c>
      <c r="F1257" s="7" t="s">
        <v>60</v>
      </c>
      <c r="G1257" s="7" t="s">
        <v>71</v>
      </c>
      <c r="H1257" s="9"/>
      <c r="I1257" s="8" t="s">
        <v>23</v>
      </c>
      <c r="J1257" s="8">
        <v>0</v>
      </c>
      <c r="K1257" s="8">
        <v>0</v>
      </c>
      <c r="L1257" s="5">
        <f t="shared" si="38"/>
        <v>0</v>
      </c>
      <c r="M1257" s="7"/>
      <c r="N1257">
        <f t="shared" ref="N1257:N1320" si="39">IF(H1257="",0,(LEN(H1257)-LEN(SUBSTITUTE(LOWER(H1257),"temuan ulangan","")))/LEN("temuan ulangan")+(LEN(H1257)-LEN(SUBSTITUTE(H1257,"(TU)","")))/LEN("(TU)"))</f>
        <v>0</v>
      </c>
    </row>
    <row r="1258" spans="1:14" ht="45" customHeight="1" x14ac:dyDescent="0.35">
      <c r="A1258" s="7" t="s">
        <v>703</v>
      </c>
      <c r="B1258" t="str">
        <f>VLOOKUP(A1258,[1]Sheet1!A:B,2,FALSE)</f>
        <v>CitraLand Pekanbaru</v>
      </c>
      <c r="C1258" t="str">
        <f>VLOOKUP(B1258,[1]Proyek!A:E,5,FALSE)</f>
        <v>Housing</v>
      </c>
      <c r="D1258" s="8" t="s">
        <v>356</v>
      </c>
      <c r="E1258" s="8" t="s">
        <v>16</v>
      </c>
      <c r="F1258" s="7" t="s">
        <v>60</v>
      </c>
      <c r="G1258" s="7" t="s">
        <v>151</v>
      </c>
      <c r="H1258" s="9"/>
      <c r="I1258" s="8" t="s">
        <v>23</v>
      </c>
      <c r="J1258" s="8">
        <v>0</v>
      </c>
      <c r="K1258" s="8">
        <v>0</v>
      </c>
      <c r="L1258" s="5">
        <f t="shared" si="38"/>
        <v>0</v>
      </c>
      <c r="M1258" s="7"/>
      <c r="N1258">
        <f t="shared" si="39"/>
        <v>0</v>
      </c>
    </row>
    <row r="1259" spans="1:14" ht="45" customHeight="1" x14ac:dyDescent="0.35">
      <c r="A1259" s="4" t="s">
        <v>703</v>
      </c>
      <c r="B1259" t="str">
        <f>VLOOKUP(A1259,[1]Sheet1!A:B,2,FALSE)</f>
        <v>CitraLand Pekanbaru</v>
      </c>
      <c r="C1259" t="str">
        <f>VLOOKUP(B1259,[1]Proyek!A:E,5,FALSE)</f>
        <v>Housing</v>
      </c>
      <c r="D1259" s="5" t="s">
        <v>356</v>
      </c>
      <c r="E1259" s="5" t="s">
        <v>16</v>
      </c>
      <c r="F1259" s="4" t="s">
        <v>60</v>
      </c>
      <c r="G1259" s="4" t="s">
        <v>343</v>
      </c>
      <c r="H1259" s="6" t="s">
        <v>706</v>
      </c>
      <c r="I1259" s="5" t="s">
        <v>20</v>
      </c>
      <c r="J1259" s="5">
        <v>2</v>
      </c>
      <c r="K1259" s="5">
        <v>2</v>
      </c>
      <c r="L1259" s="5">
        <f t="shared" si="38"/>
        <v>4</v>
      </c>
      <c r="M1259" s="4"/>
      <c r="N1259">
        <f t="shared" si="39"/>
        <v>0</v>
      </c>
    </row>
    <row r="1260" spans="1:14" ht="45" customHeight="1" x14ac:dyDescent="0.35">
      <c r="A1260" s="4" t="s">
        <v>703</v>
      </c>
      <c r="B1260" t="str">
        <f>VLOOKUP(A1260,[1]Sheet1!A:B,2,FALSE)</f>
        <v>CitraLand Pekanbaru</v>
      </c>
      <c r="C1260" t="str">
        <f>VLOOKUP(B1260,[1]Proyek!A:E,5,FALSE)</f>
        <v>Housing</v>
      </c>
      <c r="D1260" s="5" t="s">
        <v>356</v>
      </c>
      <c r="E1260" s="5" t="s">
        <v>16</v>
      </c>
      <c r="F1260" s="4" t="s">
        <v>74</v>
      </c>
      <c r="G1260" s="4" t="s">
        <v>344</v>
      </c>
      <c r="H1260" s="6" t="s">
        <v>707</v>
      </c>
      <c r="I1260" s="5" t="s">
        <v>20</v>
      </c>
      <c r="J1260" s="5">
        <v>1</v>
      </c>
      <c r="K1260" s="5">
        <v>2</v>
      </c>
      <c r="L1260" s="5">
        <f t="shared" si="38"/>
        <v>2</v>
      </c>
      <c r="M1260" s="4"/>
      <c r="N1260">
        <f t="shared" si="39"/>
        <v>0</v>
      </c>
    </row>
    <row r="1261" spans="1:14" ht="45" customHeight="1" x14ac:dyDescent="0.35">
      <c r="A1261" s="7" t="s">
        <v>703</v>
      </c>
      <c r="B1261" t="str">
        <f>VLOOKUP(A1261,[1]Sheet1!A:B,2,FALSE)</f>
        <v>CitraLand Pekanbaru</v>
      </c>
      <c r="C1261" t="str">
        <f>VLOOKUP(B1261,[1]Proyek!A:E,5,FALSE)</f>
        <v>Housing</v>
      </c>
      <c r="D1261" s="8" t="s">
        <v>356</v>
      </c>
      <c r="E1261" s="8" t="s">
        <v>16</v>
      </c>
      <c r="F1261" s="7" t="s">
        <v>74</v>
      </c>
      <c r="G1261" s="7" t="s">
        <v>131</v>
      </c>
      <c r="H1261" s="9"/>
      <c r="I1261" s="8" t="s">
        <v>23</v>
      </c>
      <c r="J1261" s="8">
        <v>0</v>
      </c>
      <c r="K1261" s="8">
        <v>0</v>
      </c>
      <c r="L1261" s="5">
        <f t="shared" si="38"/>
        <v>0</v>
      </c>
      <c r="M1261" s="7"/>
      <c r="N1261">
        <f t="shared" si="39"/>
        <v>0</v>
      </c>
    </row>
    <row r="1262" spans="1:14" ht="45" customHeight="1" x14ac:dyDescent="0.35">
      <c r="A1262" s="7" t="s">
        <v>703</v>
      </c>
      <c r="B1262" t="str">
        <f>VLOOKUP(A1262,[1]Sheet1!A:B,2,FALSE)</f>
        <v>CitraLand Pekanbaru</v>
      </c>
      <c r="C1262" t="str">
        <f>VLOOKUP(B1262,[1]Proyek!A:E,5,FALSE)</f>
        <v>Housing</v>
      </c>
      <c r="D1262" s="8" t="s">
        <v>356</v>
      </c>
      <c r="E1262" s="8" t="s">
        <v>16</v>
      </c>
      <c r="F1262" s="7" t="s">
        <v>74</v>
      </c>
      <c r="G1262" s="7" t="s">
        <v>79</v>
      </c>
      <c r="H1262" s="9"/>
      <c r="I1262" s="8" t="s">
        <v>23</v>
      </c>
      <c r="J1262" s="8">
        <v>0</v>
      </c>
      <c r="K1262" s="8">
        <v>0</v>
      </c>
      <c r="L1262" s="5">
        <f t="shared" si="38"/>
        <v>0</v>
      </c>
      <c r="M1262" s="7"/>
      <c r="N1262">
        <f t="shared" si="39"/>
        <v>0</v>
      </c>
    </row>
    <row r="1263" spans="1:14" ht="45" customHeight="1" x14ac:dyDescent="0.35">
      <c r="A1263" s="7" t="s">
        <v>703</v>
      </c>
      <c r="B1263" t="str">
        <f>VLOOKUP(A1263,[1]Sheet1!A:B,2,FALSE)</f>
        <v>CitraLand Pekanbaru</v>
      </c>
      <c r="C1263" t="str">
        <f>VLOOKUP(B1263,[1]Proyek!A:E,5,FALSE)</f>
        <v>Housing</v>
      </c>
      <c r="D1263" s="8" t="s">
        <v>356</v>
      </c>
      <c r="E1263" s="8" t="s">
        <v>16</v>
      </c>
      <c r="F1263" s="7" t="s">
        <v>74</v>
      </c>
      <c r="G1263" s="7" t="s">
        <v>346</v>
      </c>
      <c r="H1263" s="9"/>
      <c r="I1263" s="8" t="s">
        <v>23</v>
      </c>
      <c r="J1263" s="8">
        <v>0</v>
      </c>
      <c r="K1263" s="8">
        <v>0</v>
      </c>
      <c r="L1263" s="5">
        <f t="shared" si="38"/>
        <v>0</v>
      </c>
      <c r="M1263" s="7"/>
      <c r="N1263">
        <f t="shared" si="39"/>
        <v>0</v>
      </c>
    </row>
    <row r="1264" spans="1:14" ht="45" customHeight="1" x14ac:dyDescent="0.35">
      <c r="A1264" s="4" t="s">
        <v>703</v>
      </c>
      <c r="B1264" t="str">
        <f>VLOOKUP(A1264,[1]Sheet1!A:B,2,FALSE)</f>
        <v>CitraLand Pekanbaru</v>
      </c>
      <c r="C1264" t="str">
        <f>VLOOKUP(B1264,[1]Proyek!A:E,5,FALSE)</f>
        <v>Housing</v>
      </c>
      <c r="D1264" s="5" t="s">
        <v>356</v>
      </c>
      <c r="E1264" s="5" t="s">
        <v>16</v>
      </c>
      <c r="F1264" s="4" t="s">
        <v>83</v>
      </c>
      <c r="G1264" s="4" t="s">
        <v>84</v>
      </c>
      <c r="H1264" s="6" t="s">
        <v>708</v>
      </c>
      <c r="I1264" s="5" t="s">
        <v>20</v>
      </c>
      <c r="J1264" s="5">
        <v>2</v>
      </c>
      <c r="K1264" s="5">
        <v>3</v>
      </c>
      <c r="L1264" s="5">
        <f t="shared" si="38"/>
        <v>6</v>
      </c>
      <c r="M1264" s="4"/>
      <c r="N1264">
        <f t="shared" si="39"/>
        <v>0</v>
      </c>
    </row>
    <row r="1265" spans="1:14" ht="45" customHeight="1" x14ac:dyDescent="0.35">
      <c r="A1265" s="4" t="s">
        <v>703</v>
      </c>
      <c r="B1265" t="str">
        <f>VLOOKUP(A1265,[1]Sheet1!A:B,2,FALSE)</f>
        <v>CitraLand Pekanbaru</v>
      </c>
      <c r="C1265" t="str">
        <f>VLOOKUP(B1265,[1]Proyek!A:E,5,FALSE)</f>
        <v>Housing</v>
      </c>
      <c r="D1265" s="5" t="s">
        <v>356</v>
      </c>
      <c r="E1265" s="5" t="s">
        <v>16</v>
      </c>
      <c r="F1265" s="4" t="s">
        <v>83</v>
      </c>
      <c r="G1265" s="4" t="s">
        <v>85</v>
      </c>
      <c r="H1265" s="6" t="s">
        <v>709</v>
      </c>
      <c r="I1265" s="5" t="s">
        <v>20</v>
      </c>
      <c r="J1265" s="5">
        <v>2</v>
      </c>
      <c r="K1265" s="5">
        <v>2</v>
      </c>
      <c r="L1265" s="5">
        <f t="shared" si="38"/>
        <v>4</v>
      </c>
      <c r="M1265" s="4"/>
      <c r="N1265">
        <f t="shared" si="39"/>
        <v>0</v>
      </c>
    </row>
    <row r="1266" spans="1:14" ht="45" customHeight="1" x14ac:dyDescent="0.35">
      <c r="A1266" s="7" t="s">
        <v>703</v>
      </c>
      <c r="B1266" t="str">
        <f>VLOOKUP(A1266,[1]Sheet1!A:B,2,FALSE)</f>
        <v>CitraLand Pekanbaru</v>
      </c>
      <c r="C1266" t="str">
        <f>VLOOKUP(B1266,[1]Proyek!A:E,5,FALSE)</f>
        <v>Housing</v>
      </c>
      <c r="D1266" s="8" t="s">
        <v>356</v>
      </c>
      <c r="E1266" s="8" t="s">
        <v>16</v>
      </c>
      <c r="F1266" s="7" t="s">
        <v>83</v>
      </c>
      <c r="G1266" s="7" t="s">
        <v>86</v>
      </c>
      <c r="H1266" s="9"/>
      <c r="I1266" s="8" t="s">
        <v>23</v>
      </c>
      <c r="J1266" s="8">
        <v>0</v>
      </c>
      <c r="K1266" s="8">
        <v>0</v>
      </c>
      <c r="L1266" s="5">
        <f t="shared" si="38"/>
        <v>0</v>
      </c>
      <c r="M1266" s="7"/>
      <c r="N1266">
        <f t="shared" si="39"/>
        <v>0</v>
      </c>
    </row>
    <row r="1267" spans="1:14" ht="45" customHeight="1" x14ac:dyDescent="0.35">
      <c r="A1267" s="7" t="s">
        <v>703</v>
      </c>
      <c r="B1267" t="str">
        <f>VLOOKUP(A1267,[1]Sheet1!A:B,2,FALSE)</f>
        <v>CitraLand Pekanbaru</v>
      </c>
      <c r="C1267" t="str">
        <f>VLOOKUP(B1267,[1]Proyek!A:E,5,FALSE)</f>
        <v>Housing</v>
      </c>
      <c r="D1267" s="8" t="s">
        <v>356</v>
      </c>
      <c r="E1267" s="8" t="s">
        <v>16</v>
      </c>
      <c r="F1267" s="7" t="s">
        <v>83</v>
      </c>
      <c r="G1267" s="7" t="s">
        <v>88</v>
      </c>
      <c r="H1267" s="9"/>
      <c r="I1267" s="8" t="s">
        <v>23</v>
      </c>
      <c r="J1267" s="8">
        <v>0</v>
      </c>
      <c r="K1267" s="8">
        <v>0</v>
      </c>
      <c r="L1267" s="5">
        <f t="shared" si="38"/>
        <v>0</v>
      </c>
      <c r="M1267" s="7"/>
      <c r="N1267">
        <f t="shared" si="39"/>
        <v>0</v>
      </c>
    </row>
    <row r="1268" spans="1:14" ht="45" customHeight="1" x14ac:dyDescent="0.35">
      <c r="A1268" s="4" t="s">
        <v>703</v>
      </c>
      <c r="B1268" t="str">
        <f>VLOOKUP(A1268,[1]Sheet1!A:B,2,FALSE)</f>
        <v>CitraLand Pekanbaru</v>
      </c>
      <c r="C1268" t="str">
        <f>VLOOKUP(B1268,[1]Proyek!A:E,5,FALSE)</f>
        <v>Housing</v>
      </c>
      <c r="D1268" s="5" t="s">
        <v>356</v>
      </c>
      <c r="E1268" s="5" t="s">
        <v>16</v>
      </c>
      <c r="F1268" s="4" t="s">
        <v>83</v>
      </c>
      <c r="G1268" s="4" t="s">
        <v>90</v>
      </c>
      <c r="H1268" s="6" t="s">
        <v>710</v>
      </c>
      <c r="I1268" s="5" t="s">
        <v>20</v>
      </c>
      <c r="J1268" s="5">
        <v>2</v>
      </c>
      <c r="K1268" s="5">
        <v>2.5</v>
      </c>
      <c r="L1268" s="5">
        <f t="shared" si="38"/>
        <v>5</v>
      </c>
      <c r="M1268" s="4"/>
      <c r="N1268">
        <f t="shared" si="39"/>
        <v>1</v>
      </c>
    </row>
    <row r="1269" spans="1:14" ht="45" customHeight="1" x14ac:dyDescent="0.35">
      <c r="A1269" s="7" t="s">
        <v>703</v>
      </c>
      <c r="B1269" t="str">
        <f>VLOOKUP(A1269,[1]Sheet1!A:B,2,FALSE)</f>
        <v>CitraLand Pekanbaru</v>
      </c>
      <c r="C1269" t="str">
        <f>VLOOKUP(B1269,[1]Proyek!A:E,5,FALSE)</f>
        <v>Housing</v>
      </c>
      <c r="D1269" s="8" t="s">
        <v>356</v>
      </c>
      <c r="E1269" s="8" t="s">
        <v>16</v>
      </c>
      <c r="F1269" s="7" t="s">
        <v>91</v>
      </c>
      <c r="G1269" s="7" t="s">
        <v>92</v>
      </c>
      <c r="H1269" s="9"/>
      <c r="I1269" s="8" t="s">
        <v>23</v>
      </c>
      <c r="J1269" s="8">
        <v>0</v>
      </c>
      <c r="K1269" s="8">
        <v>0</v>
      </c>
      <c r="L1269" s="5">
        <f t="shared" si="38"/>
        <v>0</v>
      </c>
      <c r="M1269" s="7"/>
      <c r="N1269">
        <f t="shared" si="39"/>
        <v>0</v>
      </c>
    </row>
    <row r="1270" spans="1:14" ht="45" customHeight="1" x14ac:dyDescent="0.35">
      <c r="A1270" s="7" t="s">
        <v>703</v>
      </c>
      <c r="B1270" t="str">
        <f>VLOOKUP(A1270,[1]Sheet1!A:B,2,FALSE)</f>
        <v>CitraLand Pekanbaru</v>
      </c>
      <c r="C1270" t="str">
        <f>VLOOKUP(B1270,[1]Proyek!A:E,5,FALSE)</f>
        <v>Housing</v>
      </c>
      <c r="D1270" s="8" t="s">
        <v>356</v>
      </c>
      <c r="E1270" s="8" t="s">
        <v>16</v>
      </c>
      <c r="F1270" s="7" t="s">
        <v>91</v>
      </c>
      <c r="G1270" s="7" t="s">
        <v>95</v>
      </c>
      <c r="H1270" s="9"/>
      <c r="I1270" s="8" t="s">
        <v>23</v>
      </c>
      <c r="J1270" s="8">
        <v>0</v>
      </c>
      <c r="K1270" s="8">
        <v>0</v>
      </c>
      <c r="L1270" s="5">
        <f t="shared" si="38"/>
        <v>0</v>
      </c>
      <c r="M1270" s="7"/>
      <c r="N1270">
        <f t="shared" si="39"/>
        <v>0</v>
      </c>
    </row>
    <row r="1271" spans="1:14" ht="45" customHeight="1" x14ac:dyDescent="0.35">
      <c r="A1271" s="7" t="s">
        <v>703</v>
      </c>
      <c r="B1271" t="str">
        <f>VLOOKUP(A1271,[1]Sheet1!A:B,2,FALSE)</f>
        <v>CitraLand Pekanbaru</v>
      </c>
      <c r="C1271" t="str">
        <f>VLOOKUP(B1271,[1]Proyek!A:E,5,FALSE)</f>
        <v>Housing</v>
      </c>
      <c r="D1271" s="8" t="s">
        <v>356</v>
      </c>
      <c r="E1271" s="8" t="s">
        <v>16</v>
      </c>
      <c r="F1271" s="7" t="s">
        <v>102</v>
      </c>
      <c r="G1271" s="7" t="s">
        <v>103</v>
      </c>
      <c r="H1271" s="9"/>
      <c r="I1271" s="8" t="s">
        <v>23</v>
      </c>
      <c r="J1271" s="8">
        <v>0</v>
      </c>
      <c r="K1271" s="8">
        <v>0</v>
      </c>
      <c r="L1271" s="5">
        <f t="shared" si="38"/>
        <v>0</v>
      </c>
      <c r="M1271" s="7"/>
      <c r="N1271">
        <f t="shared" si="39"/>
        <v>0</v>
      </c>
    </row>
    <row r="1272" spans="1:14" ht="45" customHeight="1" x14ac:dyDescent="0.35">
      <c r="A1272" s="4" t="s">
        <v>703</v>
      </c>
      <c r="B1272" t="str">
        <f>VLOOKUP(A1272,[1]Sheet1!A:B,2,FALSE)</f>
        <v>CitraLand Pekanbaru</v>
      </c>
      <c r="C1272" t="str">
        <f>VLOOKUP(B1272,[1]Proyek!A:E,5,FALSE)</f>
        <v>Housing</v>
      </c>
      <c r="D1272" s="5" t="s">
        <v>356</v>
      </c>
      <c r="E1272" s="5" t="s">
        <v>16</v>
      </c>
      <c r="F1272" s="4" t="s">
        <v>102</v>
      </c>
      <c r="G1272" s="4" t="s">
        <v>104</v>
      </c>
      <c r="H1272" s="6" t="s">
        <v>711</v>
      </c>
      <c r="I1272" s="5" t="s">
        <v>20</v>
      </c>
      <c r="J1272" s="5">
        <v>2</v>
      </c>
      <c r="K1272" s="5">
        <v>2.5</v>
      </c>
      <c r="L1272" s="5">
        <f t="shared" si="38"/>
        <v>5</v>
      </c>
      <c r="M1272" s="4"/>
      <c r="N1272">
        <f t="shared" si="39"/>
        <v>1</v>
      </c>
    </row>
    <row r="1273" spans="1:14" ht="45" customHeight="1" x14ac:dyDescent="0.35">
      <c r="A1273" s="4" t="s">
        <v>703</v>
      </c>
      <c r="B1273" t="str">
        <f>VLOOKUP(A1273,[1]Sheet1!A:B,2,FALSE)</f>
        <v>CitraLand Pekanbaru</v>
      </c>
      <c r="C1273" t="str">
        <f>VLOOKUP(B1273,[1]Proyek!A:E,5,FALSE)</f>
        <v>Housing</v>
      </c>
      <c r="D1273" s="5" t="s">
        <v>356</v>
      </c>
      <c r="E1273" s="5" t="s">
        <v>16</v>
      </c>
      <c r="F1273" s="4" t="s">
        <v>102</v>
      </c>
      <c r="G1273" s="4" t="s">
        <v>104</v>
      </c>
      <c r="H1273" s="6" t="s">
        <v>712</v>
      </c>
      <c r="I1273" s="5" t="s">
        <v>20</v>
      </c>
      <c r="J1273" s="5">
        <v>1</v>
      </c>
      <c r="K1273" s="5">
        <v>2</v>
      </c>
      <c r="L1273" s="5">
        <f t="shared" si="38"/>
        <v>2</v>
      </c>
      <c r="M1273" s="4"/>
      <c r="N1273">
        <f t="shared" si="39"/>
        <v>0</v>
      </c>
    </row>
    <row r="1274" spans="1:14" ht="45" customHeight="1" x14ac:dyDescent="0.35">
      <c r="A1274" s="7" t="s">
        <v>703</v>
      </c>
      <c r="B1274" t="str">
        <f>VLOOKUP(A1274,[1]Sheet1!A:B,2,FALSE)</f>
        <v>CitraLand Pekanbaru</v>
      </c>
      <c r="C1274" t="str">
        <f>VLOOKUP(B1274,[1]Proyek!A:E,5,FALSE)</f>
        <v>Housing</v>
      </c>
      <c r="D1274" s="8" t="s">
        <v>356</v>
      </c>
      <c r="E1274" s="8" t="s">
        <v>16</v>
      </c>
      <c r="F1274" s="7" t="s">
        <v>102</v>
      </c>
      <c r="G1274" s="7" t="s">
        <v>107</v>
      </c>
      <c r="H1274" s="9"/>
      <c r="I1274" s="8" t="s">
        <v>23</v>
      </c>
      <c r="J1274" s="8">
        <v>0</v>
      </c>
      <c r="K1274" s="8">
        <v>0</v>
      </c>
      <c r="L1274" s="5">
        <f t="shared" si="38"/>
        <v>0</v>
      </c>
      <c r="M1274" s="7"/>
      <c r="N1274">
        <f t="shared" si="39"/>
        <v>0</v>
      </c>
    </row>
    <row r="1275" spans="1:14" ht="45" customHeight="1" x14ac:dyDescent="0.35">
      <c r="A1275" s="4" t="s">
        <v>703</v>
      </c>
      <c r="B1275" t="str">
        <f>VLOOKUP(A1275,[1]Sheet1!A:B,2,FALSE)</f>
        <v>CitraLand Pekanbaru</v>
      </c>
      <c r="C1275" t="str">
        <f>VLOOKUP(B1275,[1]Proyek!A:E,5,FALSE)</f>
        <v>Housing</v>
      </c>
      <c r="D1275" s="5" t="s">
        <v>356</v>
      </c>
      <c r="E1275" s="5" t="s">
        <v>16</v>
      </c>
      <c r="F1275" s="4" t="s">
        <v>102</v>
      </c>
      <c r="G1275" s="4" t="s">
        <v>108</v>
      </c>
      <c r="H1275" s="6" t="s">
        <v>713</v>
      </c>
      <c r="I1275" s="5" t="s">
        <v>20</v>
      </c>
      <c r="J1275" s="5">
        <v>2</v>
      </c>
      <c r="K1275" s="5">
        <v>1</v>
      </c>
      <c r="L1275" s="5">
        <f t="shared" si="38"/>
        <v>2</v>
      </c>
      <c r="M1275" s="4"/>
      <c r="N1275">
        <f t="shared" si="39"/>
        <v>0</v>
      </c>
    </row>
    <row r="1276" spans="1:14" ht="45" customHeight="1" x14ac:dyDescent="0.35">
      <c r="A1276" s="4" t="s">
        <v>703</v>
      </c>
      <c r="B1276" t="str">
        <f>VLOOKUP(A1276,[1]Sheet1!A:B,2,FALSE)</f>
        <v>CitraLand Pekanbaru</v>
      </c>
      <c r="C1276" t="str">
        <f>VLOOKUP(B1276,[1]Proyek!A:E,5,FALSE)</f>
        <v>Housing</v>
      </c>
      <c r="D1276" s="5" t="s">
        <v>356</v>
      </c>
      <c r="E1276" s="5" t="s">
        <v>16</v>
      </c>
      <c r="F1276" s="4" t="s">
        <v>102</v>
      </c>
      <c r="G1276" s="4" t="s">
        <v>108</v>
      </c>
      <c r="H1276" s="6" t="s">
        <v>714</v>
      </c>
      <c r="I1276" s="5" t="s">
        <v>20</v>
      </c>
      <c r="J1276" s="5">
        <v>3</v>
      </c>
      <c r="K1276" s="5">
        <v>1</v>
      </c>
      <c r="L1276" s="5">
        <f t="shared" si="38"/>
        <v>3</v>
      </c>
      <c r="M1276" s="4"/>
      <c r="N1276">
        <f t="shared" si="39"/>
        <v>0</v>
      </c>
    </row>
    <row r="1277" spans="1:14" ht="45" customHeight="1" x14ac:dyDescent="0.35">
      <c r="A1277" s="4" t="s">
        <v>703</v>
      </c>
      <c r="B1277" t="str">
        <f>VLOOKUP(A1277,[1]Sheet1!A:B,2,FALSE)</f>
        <v>CitraLand Pekanbaru</v>
      </c>
      <c r="C1277" t="str">
        <f>VLOOKUP(B1277,[1]Proyek!A:E,5,FALSE)</f>
        <v>Housing</v>
      </c>
      <c r="D1277" s="5" t="s">
        <v>356</v>
      </c>
      <c r="E1277" s="5" t="s">
        <v>16</v>
      </c>
      <c r="F1277" s="4" t="s">
        <v>102</v>
      </c>
      <c r="G1277" s="4" t="s">
        <v>110</v>
      </c>
      <c r="H1277" s="6" t="s">
        <v>715</v>
      </c>
      <c r="I1277" s="5" t="s">
        <v>20</v>
      </c>
      <c r="J1277" s="5">
        <v>2</v>
      </c>
      <c r="K1277" s="5">
        <v>1</v>
      </c>
      <c r="L1277" s="5">
        <f t="shared" si="38"/>
        <v>2</v>
      </c>
      <c r="M1277" s="4"/>
      <c r="N1277">
        <f t="shared" si="39"/>
        <v>0</v>
      </c>
    </row>
    <row r="1278" spans="1:14" ht="45" customHeight="1" x14ac:dyDescent="0.35">
      <c r="A1278" s="7" t="s">
        <v>703</v>
      </c>
      <c r="B1278" t="str">
        <f>VLOOKUP(A1278,[1]Sheet1!A:B,2,FALSE)</f>
        <v>CitraLand Pekanbaru</v>
      </c>
      <c r="C1278" t="str">
        <f>VLOOKUP(B1278,[1]Proyek!A:E,5,FALSE)</f>
        <v>Housing</v>
      </c>
      <c r="D1278" s="8" t="s">
        <v>356</v>
      </c>
      <c r="E1278" s="8" t="s">
        <v>16</v>
      </c>
      <c r="F1278" s="7" t="s">
        <v>102</v>
      </c>
      <c r="G1278" s="7" t="s">
        <v>112</v>
      </c>
      <c r="H1278" s="9"/>
      <c r="I1278" s="8" t="s">
        <v>23</v>
      </c>
      <c r="J1278" s="8">
        <v>0</v>
      </c>
      <c r="K1278" s="8">
        <v>0</v>
      </c>
      <c r="L1278" s="5">
        <f t="shared" si="38"/>
        <v>0</v>
      </c>
      <c r="M1278" s="7"/>
      <c r="N1278">
        <f t="shared" si="39"/>
        <v>0</v>
      </c>
    </row>
    <row r="1279" spans="1:14" ht="45" customHeight="1" x14ac:dyDescent="0.35">
      <c r="A1279" s="4" t="s">
        <v>703</v>
      </c>
      <c r="B1279" t="str">
        <f>VLOOKUP(A1279,[1]Sheet1!A:B,2,FALSE)</f>
        <v>CitraLand Pekanbaru</v>
      </c>
      <c r="C1279" t="str">
        <f>VLOOKUP(B1279,[1]Proyek!A:E,5,FALSE)</f>
        <v>Housing</v>
      </c>
      <c r="D1279" s="5" t="s">
        <v>356</v>
      </c>
      <c r="E1279" s="5" t="s">
        <v>16</v>
      </c>
      <c r="F1279" s="4" t="s">
        <v>102</v>
      </c>
      <c r="G1279" s="4" t="s">
        <v>113</v>
      </c>
      <c r="H1279" s="6" t="s">
        <v>716</v>
      </c>
      <c r="I1279" s="5" t="s">
        <v>20</v>
      </c>
      <c r="J1279" s="5">
        <v>2</v>
      </c>
      <c r="K1279" s="5">
        <v>2</v>
      </c>
      <c r="L1279" s="5">
        <f t="shared" si="38"/>
        <v>4</v>
      </c>
      <c r="M1279" s="4"/>
      <c r="N1279">
        <f t="shared" si="39"/>
        <v>0</v>
      </c>
    </row>
    <row r="1280" spans="1:14" ht="45" customHeight="1" x14ac:dyDescent="0.35">
      <c r="A1280" s="4" t="s">
        <v>703</v>
      </c>
      <c r="B1280" t="str">
        <f>VLOOKUP(A1280,[1]Sheet1!A:B,2,FALSE)</f>
        <v>CitraLand Pekanbaru</v>
      </c>
      <c r="C1280" t="str">
        <f>VLOOKUP(B1280,[1]Proyek!A:E,5,FALSE)</f>
        <v>Housing</v>
      </c>
      <c r="D1280" s="5" t="s">
        <v>356</v>
      </c>
      <c r="E1280" s="5" t="s">
        <v>16</v>
      </c>
      <c r="F1280" s="4" t="s">
        <v>102</v>
      </c>
      <c r="G1280" s="4" t="s">
        <v>717</v>
      </c>
      <c r="H1280" s="6" t="s">
        <v>718</v>
      </c>
      <c r="I1280" s="5" t="s">
        <v>20</v>
      </c>
      <c r="J1280" s="5">
        <v>2</v>
      </c>
      <c r="K1280" s="5">
        <v>3</v>
      </c>
      <c r="L1280" s="5">
        <f t="shared" si="38"/>
        <v>6</v>
      </c>
      <c r="M1280" s="4"/>
      <c r="N1280">
        <f t="shared" si="39"/>
        <v>0</v>
      </c>
    </row>
    <row r="1281" spans="1:14" ht="45" customHeight="1" x14ac:dyDescent="0.35">
      <c r="A1281" s="7" t="s">
        <v>703</v>
      </c>
      <c r="B1281" t="str">
        <f>VLOOKUP(A1281,[1]Sheet1!A:B,2,FALSE)</f>
        <v>CitraLand Pekanbaru</v>
      </c>
      <c r="C1281" t="str">
        <f>VLOOKUP(B1281,[1]Proyek!A:E,5,FALSE)</f>
        <v>Housing</v>
      </c>
      <c r="D1281" s="8" t="s">
        <v>356</v>
      </c>
      <c r="E1281" s="8" t="s">
        <v>16</v>
      </c>
      <c r="F1281" s="7" t="s">
        <v>116</v>
      </c>
      <c r="G1281" s="7" t="s">
        <v>39</v>
      </c>
      <c r="H1281" s="9"/>
      <c r="I1281" s="8" t="s">
        <v>23</v>
      </c>
      <c r="J1281" s="8">
        <v>0</v>
      </c>
      <c r="K1281" s="8">
        <v>0</v>
      </c>
      <c r="L1281" s="5">
        <f t="shared" si="38"/>
        <v>0</v>
      </c>
      <c r="M1281" s="7"/>
      <c r="N1281">
        <f t="shared" si="39"/>
        <v>0</v>
      </c>
    </row>
    <row r="1282" spans="1:14" ht="45" customHeight="1" x14ac:dyDescent="0.35">
      <c r="A1282" s="4" t="s">
        <v>703</v>
      </c>
      <c r="B1282" t="str">
        <f>VLOOKUP(A1282,[1]Sheet1!A:B,2,FALSE)</f>
        <v>CitraLand Pekanbaru</v>
      </c>
      <c r="C1282" t="str">
        <f>VLOOKUP(B1282,[1]Proyek!A:E,5,FALSE)</f>
        <v>Housing</v>
      </c>
      <c r="D1282" s="5" t="s">
        <v>356</v>
      </c>
      <c r="E1282" s="5" t="s">
        <v>16</v>
      </c>
      <c r="F1282" s="4" t="s">
        <v>116</v>
      </c>
      <c r="G1282" s="4" t="s">
        <v>41</v>
      </c>
      <c r="H1282" s="6" t="s">
        <v>719</v>
      </c>
      <c r="I1282" s="5" t="s">
        <v>20</v>
      </c>
      <c r="J1282" s="5">
        <v>1</v>
      </c>
      <c r="K1282" s="5">
        <v>2</v>
      </c>
      <c r="L1282" s="5">
        <f t="shared" si="38"/>
        <v>2</v>
      </c>
      <c r="M1282" s="4"/>
      <c r="N1282">
        <f t="shared" si="39"/>
        <v>0</v>
      </c>
    </row>
    <row r="1283" spans="1:14" ht="45" customHeight="1" x14ac:dyDescent="0.35">
      <c r="A1283" s="4" t="s">
        <v>703</v>
      </c>
      <c r="B1283" t="str">
        <f>VLOOKUP(A1283,[1]Sheet1!A:B,2,FALSE)</f>
        <v>CitraLand Pekanbaru</v>
      </c>
      <c r="C1283" t="str">
        <f>VLOOKUP(B1283,[1]Proyek!A:E,5,FALSE)</f>
        <v>Housing</v>
      </c>
      <c r="D1283" s="5" t="s">
        <v>356</v>
      </c>
      <c r="E1283" s="5" t="s">
        <v>16</v>
      </c>
      <c r="F1283" s="4" t="s">
        <v>116</v>
      </c>
      <c r="G1283" s="4" t="s">
        <v>43</v>
      </c>
      <c r="H1283" s="6" t="s">
        <v>720</v>
      </c>
      <c r="I1283" s="5" t="s">
        <v>20</v>
      </c>
      <c r="J1283" s="5">
        <v>2</v>
      </c>
      <c r="K1283" s="5">
        <v>1</v>
      </c>
      <c r="L1283" s="5">
        <f t="shared" ref="L1283:L1346" si="40">J1283*K1283</f>
        <v>2</v>
      </c>
      <c r="M1283" s="4"/>
      <c r="N1283">
        <f t="shared" si="39"/>
        <v>0</v>
      </c>
    </row>
    <row r="1284" spans="1:14" ht="45" customHeight="1" x14ac:dyDescent="0.35">
      <c r="A1284" s="7" t="s">
        <v>703</v>
      </c>
      <c r="B1284" t="str">
        <f>VLOOKUP(A1284,[1]Sheet1!A:B,2,FALSE)</f>
        <v>CitraLand Pekanbaru</v>
      </c>
      <c r="C1284" t="str">
        <f>VLOOKUP(B1284,[1]Proyek!A:E,5,FALSE)</f>
        <v>Housing</v>
      </c>
      <c r="D1284" s="8" t="s">
        <v>356</v>
      </c>
      <c r="E1284" s="8" t="s">
        <v>16</v>
      </c>
      <c r="F1284" s="7" t="s">
        <v>116</v>
      </c>
      <c r="G1284" s="7" t="s">
        <v>120</v>
      </c>
      <c r="H1284" s="9"/>
      <c r="I1284" s="8" t="s">
        <v>23</v>
      </c>
      <c r="J1284" s="8">
        <v>0</v>
      </c>
      <c r="K1284" s="8">
        <v>0</v>
      </c>
      <c r="L1284" s="5">
        <f t="shared" si="40"/>
        <v>0</v>
      </c>
      <c r="M1284" s="7"/>
      <c r="N1284">
        <f t="shared" si="39"/>
        <v>0</v>
      </c>
    </row>
    <row r="1285" spans="1:14" ht="45" customHeight="1" x14ac:dyDescent="0.35">
      <c r="A1285" s="4" t="s">
        <v>703</v>
      </c>
      <c r="B1285" t="str">
        <f>VLOOKUP(A1285,[1]Sheet1!A:B,2,FALSE)</f>
        <v>CitraLand Pekanbaru</v>
      </c>
      <c r="C1285" t="str">
        <f>VLOOKUP(B1285,[1]Proyek!A:E,5,FALSE)</f>
        <v>Housing</v>
      </c>
      <c r="D1285" s="5" t="s">
        <v>356</v>
      </c>
      <c r="E1285" s="5" t="s">
        <v>16</v>
      </c>
      <c r="F1285" s="4" t="s">
        <v>116</v>
      </c>
      <c r="G1285" s="4" t="s">
        <v>121</v>
      </c>
      <c r="H1285" s="6" t="s">
        <v>721</v>
      </c>
      <c r="I1285" s="5" t="s">
        <v>20</v>
      </c>
      <c r="J1285" s="5">
        <v>2</v>
      </c>
      <c r="K1285" s="5">
        <v>3</v>
      </c>
      <c r="L1285" s="5">
        <f t="shared" si="40"/>
        <v>6</v>
      </c>
      <c r="M1285" s="4"/>
      <c r="N1285">
        <f t="shared" si="39"/>
        <v>0</v>
      </c>
    </row>
    <row r="1286" spans="1:14" ht="45" customHeight="1" x14ac:dyDescent="0.35">
      <c r="A1286" s="7" t="s">
        <v>703</v>
      </c>
      <c r="B1286" t="str">
        <f>VLOOKUP(A1286,[1]Sheet1!A:B,2,FALSE)</f>
        <v>CitraLand Pekanbaru</v>
      </c>
      <c r="C1286" t="str">
        <f>VLOOKUP(B1286,[1]Proyek!A:E,5,FALSE)</f>
        <v>Housing</v>
      </c>
      <c r="D1286" s="8" t="s">
        <v>356</v>
      </c>
      <c r="E1286" s="8" t="s">
        <v>16</v>
      </c>
      <c r="F1286" s="7" t="s">
        <v>116</v>
      </c>
      <c r="G1286" s="7" t="s">
        <v>123</v>
      </c>
      <c r="H1286" s="9"/>
      <c r="I1286" s="8" t="s">
        <v>23</v>
      </c>
      <c r="J1286" s="8">
        <v>0</v>
      </c>
      <c r="K1286" s="8">
        <v>0</v>
      </c>
      <c r="L1286" s="5">
        <f t="shared" si="40"/>
        <v>0</v>
      </c>
      <c r="M1286" s="7"/>
      <c r="N1286">
        <f t="shared" si="39"/>
        <v>0</v>
      </c>
    </row>
    <row r="1287" spans="1:14" ht="45" customHeight="1" x14ac:dyDescent="0.35">
      <c r="A1287" s="7" t="s">
        <v>703</v>
      </c>
      <c r="B1287" t="str">
        <f>VLOOKUP(A1287,[1]Sheet1!A:B,2,FALSE)</f>
        <v>CitraLand Pekanbaru</v>
      </c>
      <c r="C1287" t="str">
        <f>VLOOKUP(B1287,[1]Proyek!A:E,5,FALSE)</f>
        <v>Housing</v>
      </c>
      <c r="D1287" s="8" t="s">
        <v>356</v>
      </c>
      <c r="E1287" s="8" t="s">
        <v>16</v>
      </c>
      <c r="F1287" s="7" t="s">
        <v>396</v>
      </c>
      <c r="G1287" s="7" t="s">
        <v>145</v>
      </c>
      <c r="H1287" s="9"/>
      <c r="I1287" s="8" t="s">
        <v>23</v>
      </c>
      <c r="J1287" s="8">
        <v>0</v>
      </c>
      <c r="K1287" s="8">
        <v>0</v>
      </c>
      <c r="L1287" s="5">
        <f t="shared" si="40"/>
        <v>0</v>
      </c>
      <c r="M1287" s="7"/>
      <c r="N1287">
        <f t="shared" si="39"/>
        <v>0</v>
      </c>
    </row>
    <row r="1288" spans="1:14" ht="45" customHeight="1" x14ac:dyDescent="0.35">
      <c r="A1288" s="4" t="s">
        <v>703</v>
      </c>
      <c r="B1288" t="str">
        <f>VLOOKUP(A1288,[1]Sheet1!A:B,2,FALSE)</f>
        <v>CitraLand Pekanbaru</v>
      </c>
      <c r="C1288" t="str">
        <f>VLOOKUP(B1288,[1]Proyek!A:E,5,FALSE)</f>
        <v>Housing</v>
      </c>
      <c r="D1288" s="5" t="s">
        <v>356</v>
      </c>
      <c r="E1288" s="5" t="s">
        <v>16</v>
      </c>
      <c r="F1288" s="4" t="s">
        <v>396</v>
      </c>
      <c r="G1288" s="4" t="s">
        <v>51</v>
      </c>
      <c r="H1288" s="6" t="s">
        <v>722</v>
      </c>
      <c r="I1288" s="5" t="s">
        <v>20</v>
      </c>
      <c r="J1288" s="5">
        <v>2</v>
      </c>
      <c r="K1288" s="5">
        <v>1</v>
      </c>
      <c r="L1288" s="5">
        <f t="shared" si="40"/>
        <v>2</v>
      </c>
      <c r="M1288" s="4"/>
      <c r="N1288">
        <f t="shared" si="39"/>
        <v>0</v>
      </c>
    </row>
    <row r="1289" spans="1:14" ht="45" customHeight="1" x14ac:dyDescent="0.35">
      <c r="A1289" s="7" t="s">
        <v>703</v>
      </c>
      <c r="B1289" t="str">
        <f>VLOOKUP(A1289,[1]Sheet1!A:B,2,FALSE)</f>
        <v>CitraLand Pekanbaru</v>
      </c>
      <c r="C1289" t="str">
        <f>VLOOKUP(B1289,[1]Proyek!A:E,5,FALSE)</f>
        <v>Housing</v>
      </c>
      <c r="D1289" s="8" t="s">
        <v>356</v>
      </c>
      <c r="E1289" s="8" t="s">
        <v>16</v>
      </c>
      <c r="F1289" s="7" t="s">
        <v>396</v>
      </c>
      <c r="G1289" s="7" t="s">
        <v>53</v>
      </c>
      <c r="H1289" s="9"/>
      <c r="I1289" s="8" t="s">
        <v>23</v>
      </c>
      <c r="J1289" s="8">
        <v>0</v>
      </c>
      <c r="K1289" s="8">
        <v>0</v>
      </c>
      <c r="L1289" s="5">
        <f t="shared" si="40"/>
        <v>0</v>
      </c>
      <c r="M1289" s="7"/>
      <c r="N1289">
        <f t="shared" si="39"/>
        <v>0</v>
      </c>
    </row>
    <row r="1290" spans="1:14" ht="45" customHeight="1" x14ac:dyDescent="0.35">
      <c r="A1290" s="7" t="s">
        <v>703</v>
      </c>
      <c r="B1290" t="str">
        <f>VLOOKUP(A1290,[1]Sheet1!A:B,2,FALSE)</f>
        <v>CitraLand Pekanbaru</v>
      </c>
      <c r="C1290" t="str">
        <f>VLOOKUP(B1290,[1]Proyek!A:E,5,FALSE)</f>
        <v>Housing</v>
      </c>
      <c r="D1290" s="8" t="s">
        <v>356</v>
      </c>
      <c r="E1290" s="8" t="s">
        <v>16</v>
      </c>
      <c r="F1290" s="7" t="s">
        <v>396</v>
      </c>
      <c r="G1290" s="7" t="s">
        <v>354</v>
      </c>
      <c r="H1290" s="9"/>
      <c r="I1290" s="8" t="s">
        <v>23</v>
      </c>
      <c r="J1290" s="8">
        <v>0</v>
      </c>
      <c r="K1290" s="8">
        <v>0</v>
      </c>
      <c r="L1290" s="5">
        <f t="shared" si="40"/>
        <v>0</v>
      </c>
      <c r="M1290" s="7"/>
      <c r="N1290">
        <f t="shared" si="39"/>
        <v>0</v>
      </c>
    </row>
    <row r="1291" spans="1:14" ht="45" customHeight="1" x14ac:dyDescent="0.35">
      <c r="A1291" s="7" t="s">
        <v>723</v>
      </c>
      <c r="B1291" t="str">
        <f>VLOOKUP(A1291,[1]Sheet1!A:B,2,FALSE)</f>
        <v>CitraLand Surabaya</v>
      </c>
      <c r="C1291" t="str">
        <f>VLOOKUP(B1291,[1]Proyek!A:E,5,FALSE)</f>
        <v>Housing</v>
      </c>
      <c r="D1291" s="8" t="s">
        <v>356</v>
      </c>
      <c r="E1291" s="8" t="s">
        <v>16</v>
      </c>
      <c r="F1291" s="7" t="s">
        <v>60</v>
      </c>
      <c r="G1291" s="7" t="s">
        <v>61</v>
      </c>
      <c r="H1291" s="9"/>
      <c r="I1291" s="8" t="s">
        <v>23</v>
      </c>
      <c r="J1291" s="8">
        <v>0</v>
      </c>
      <c r="K1291" s="8">
        <v>0</v>
      </c>
      <c r="L1291" s="5">
        <f t="shared" si="40"/>
        <v>0</v>
      </c>
      <c r="M1291" s="7"/>
      <c r="N1291">
        <f t="shared" si="39"/>
        <v>0</v>
      </c>
    </row>
    <row r="1292" spans="1:14" ht="45" customHeight="1" x14ac:dyDescent="0.35">
      <c r="A1292" s="7" t="s">
        <v>723</v>
      </c>
      <c r="B1292" t="str">
        <f>VLOOKUP(A1292,[1]Sheet1!A:B,2,FALSE)</f>
        <v>CitraLand Surabaya</v>
      </c>
      <c r="C1292" t="str">
        <f>VLOOKUP(B1292,[1]Proyek!A:E,5,FALSE)</f>
        <v>Housing</v>
      </c>
      <c r="D1292" s="8" t="s">
        <v>356</v>
      </c>
      <c r="E1292" s="8" t="s">
        <v>16</v>
      </c>
      <c r="F1292" s="7" t="s">
        <v>60</v>
      </c>
      <c r="G1292" s="7" t="s">
        <v>62</v>
      </c>
      <c r="H1292" s="9"/>
      <c r="I1292" s="8" t="s">
        <v>23</v>
      </c>
      <c r="J1292" s="8">
        <v>0</v>
      </c>
      <c r="K1292" s="8">
        <v>0</v>
      </c>
      <c r="L1292" s="5">
        <f t="shared" si="40"/>
        <v>0</v>
      </c>
      <c r="M1292" s="7"/>
      <c r="N1292">
        <f t="shared" si="39"/>
        <v>0</v>
      </c>
    </row>
    <row r="1293" spans="1:14" ht="45" customHeight="1" x14ac:dyDescent="0.35">
      <c r="A1293" s="7" t="s">
        <v>723</v>
      </c>
      <c r="B1293" t="str">
        <f>VLOOKUP(A1293,[1]Sheet1!A:B,2,FALSE)</f>
        <v>CitraLand Surabaya</v>
      </c>
      <c r="C1293" t="str">
        <f>VLOOKUP(B1293,[1]Proyek!A:E,5,FALSE)</f>
        <v>Housing</v>
      </c>
      <c r="D1293" s="8" t="s">
        <v>356</v>
      </c>
      <c r="E1293" s="8" t="s">
        <v>16</v>
      </c>
      <c r="F1293" s="7" t="s">
        <v>60</v>
      </c>
      <c r="G1293" s="7" t="s">
        <v>63</v>
      </c>
      <c r="H1293" s="9"/>
      <c r="I1293" s="8" t="s">
        <v>23</v>
      </c>
      <c r="J1293" s="8">
        <v>0</v>
      </c>
      <c r="K1293" s="8">
        <v>0</v>
      </c>
      <c r="L1293" s="5">
        <f t="shared" si="40"/>
        <v>0</v>
      </c>
      <c r="M1293" s="7"/>
      <c r="N1293">
        <f t="shared" si="39"/>
        <v>0</v>
      </c>
    </row>
    <row r="1294" spans="1:14" ht="45" customHeight="1" x14ac:dyDescent="0.35">
      <c r="A1294" s="7" t="s">
        <v>723</v>
      </c>
      <c r="B1294" t="str">
        <f>VLOOKUP(A1294,[1]Sheet1!A:B,2,FALSE)</f>
        <v>CitraLand Surabaya</v>
      </c>
      <c r="C1294" t="str">
        <f>VLOOKUP(B1294,[1]Proyek!A:E,5,FALSE)</f>
        <v>Housing</v>
      </c>
      <c r="D1294" s="8" t="s">
        <v>356</v>
      </c>
      <c r="E1294" s="8" t="s">
        <v>16</v>
      </c>
      <c r="F1294" s="7" t="s">
        <v>60</v>
      </c>
      <c r="G1294" s="7" t="s">
        <v>64</v>
      </c>
      <c r="H1294" s="9"/>
      <c r="I1294" s="8" t="s">
        <v>23</v>
      </c>
      <c r="J1294" s="8">
        <v>0</v>
      </c>
      <c r="K1294" s="8">
        <v>0</v>
      </c>
      <c r="L1294" s="5">
        <f t="shared" si="40"/>
        <v>0</v>
      </c>
      <c r="M1294" s="7"/>
      <c r="N1294">
        <f t="shared" si="39"/>
        <v>0</v>
      </c>
    </row>
    <row r="1295" spans="1:14" ht="45" customHeight="1" x14ac:dyDescent="0.35">
      <c r="A1295" s="7" t="s">
        <v>723</v>
      </c>
      <c r="B1295" t="str">
        <f>VLOOKUP(A1295,[1]Sheet1!A:B,2,FALSE)</f>
        <v>CitraLand Surabaya</v>
      </c>
      <c r="C1295" t="str">
        <f>VLOOKUP(B1295,[1]Proyek!A:E,5,FALSE)</f>
        <v>Housing</v>
      </c>
      <c r="D1295" s="8" t="s">
        <v>356</v>
      </c>
      <c r="E1295" s="8" t="s">
        <v>16</v>
      </c>
      <c r="F1295" s="7" t="s">
        <v>60</v>
      </c>
      <c r="G1295" s="7" t="s">
        <v>65</v>
      </c>
      <c r="H1295" s="9"/>
      <c r="I1295" s="8" t="s">
        <v>23</v>
      </c>
      <c r="J1295" s="8">
        <v>0</v>
      </c>
      <c r="K1295" s="8">
        <v>0</v>
      </c>
      <c r="L1295" s="5">
        <f t="shared" si="40"/>
        <v>0</v>
      </c>
      <c r="M1295" s="7"/>
      <c r="N1295">
        <f t="shared" si="39"/>
        <v>0</v>
      </c>
    </row>
    <row r="1296" spans="1:14" ht="45" customHeight="1" x14ac:dyDescent="0.35">
      <c r="A1296" s="7" t="s">
        <v>723</v>
      </c>
      <c r="B1296" t="str">
        <f>VLOOKUP(A1296,[1]Sheet1!A:B,2,FALSE)</f>
        <v>CitraLand Surabaya</v>
      </c>
      <c r="C1296" t="str">
        <f>VLOOKUP(B1296,[1]Proyek!A:E,5,FALSE)</f>
        <v>Housing</v>
      </c>
      <c r="D1296" s="8" t="s">
        <v>356</v>
      </c>
      <c r="E1296" s="8" t="s">
        <v>16</v>
      </c>
      <c r="F1296" s="7" t="s">
        <v>60</v>
      </c>
      <c r="G1296" s="7" t="s">
        <v>67</v>
      </c>
      <c r="H1296" s="9"/>
      <c r="I1296" s="8" t="s">
        <v>23</v>
      </c>
      <c r="J1296" s="8">
        <v>0</v>
      </c>
      <c r="K1296" s="8">
        <v>0</v>
      </c>
      <c r="L1296" s="5">
        <f t="shared" si="40"/>
        <v>0</v>
      </c>
      <c r="M1296" s="7"/>
      <c r="N1296">
        <f t="shared" si="39"/>
        <v>0</v>
      </c>
    </row>
    <row r="1297" spans="1:14" ht="45" customHeight="1" x14ac:dyDescent="0.35">
      <c r="A1297" s="7" t="s">
        <v>723</v>
      </c>
      <c r="B1297" t="str">
        <f>VLOOKUP(A1297,[1]Sheet1!A:B,2,FALSE)</f>
        <v>CitraLand Surabaya</v>
      </c>
      <c r="C1297" t="str">
        <f>VLOOKUP(B1297,[1]Proyek!A:E,5,FALSE)</f>
        <v>Housing</v>
      </c>
      <c r="D1297" s="8" t="s">
        <v>356</v>
      </c>
      <c r="E1297" s="8" t="s">
        <v>16</v>
      </c>
      <c r="F1297" s="7" t="s">
        <v>60</v>
      </c>
      <c r="G1297" s="7" t="s">
        <v>68</v>
      </c>
      <c r="H1297" s="9"/>
      <c r="I1297" s="8" t="s">
        <v>23</v>
      </c>
      <c r="J1297" s="8">
        <v>0</v>
      </c>
      <c r="K1297" s="8">
        <v>0</v>
      </c>
      <c r="L1297" s="5">
        <f t="shared" si="40"/>
        <v>0</v>
      </c>
      <c r="M1297" s="7"/>
      <c r="N1297">
        <f t="shared" si="39"/>
        <v>0</v>
      </c>
    </row>
    <row r="1298" spans="1:14" ht="45" customHeight="1" x14ac:dyDescent="0.35">
      <c r="A1298" s="7" t="s">
        <v>723</v>
      </c>
      <c r="B1298" t="str">
        <f>VLOOKUP(A1298,[1]Sheet1!A:B,2,FALSE)</f>
        <v>CitraLand Surabaya</v>
      </c>
      <c r="C1298" t="str">
        <f>VLOOKUP(B1298,[1]Proyek!A:E,5,FALSE)</f>
        <v>Housing</v>
      </c>
      <c r="D1298" s="8" t="s">
        <v>356</v>
      </c>
      <c r="E1298" s="8" t="s">
        <v>16</v>
      </c>
      <c r="F1298" s="7" t="s">
        <v>60</v>
      </c>
      <c r="G1298" s="7" t="s">
        <v>69</v>
      </c>
      <c r="H1298" s="9"/>
      <c r="I1298" s="8" t="s">
        <v>23</v>
      </c>
      <c r="J1298" s="8">
        <v>0</v>
      </c>
      <c r="K1298" s="8">
        <v>0</v>
      </c>
      <c r="L1298" s="5">
        <f t="shared" si="40"/>
        <v>0</v>
      </c>
      <c r="M1298" s="7"/>
      <c r="N1298">
        <f t="shared" si="39"/>
        <v>0</v>
      </c>
    </row>
    <row r="1299" spans="1:14" ht="45" customHeight="1" x14ac:dyDescent="0.35">
      <c r="A1299" s="7" t="s">
        <v>723</v>
      </c>
      <c r="B1299" t="str">
        <f>VLOOKUP(A1299,[1]Sheet1!A:B,2,FALSE)</f>
        <v>CitraLand Surabaya</v>
      </c>
      <c r="C1299" t="str">
        <f>VLOOKUP(B1299,[1]Proyek!A:E,5,FALSE)</f>
        <v>Housing</v>
      </c>
      <c r="D1299" s="8" t="s">
        <v>356</v>
      </c>
      <c r="E1299" s="8" t="s">
        <v>16</v>
      </c>
      <c r="F1299" s="7" t="s">
        <v>60</v>
      </c>
      <c r="G1299" s="7" t="s">
        <v>70</v>
      </c>
      <c r="H1299" s="9"/>
      <c r="I1299" s="8" t="s">
        <v>23</v>
      </c>
      <c r="J1299" s="8">
        <v>0</v>
      </c>
      <c r="K1299" s="8">
        <v>0</v>
      </c>
      <c r="L1299" s="5">
        <f t="shared" si="40"/>
        <v>0</v>
      </c>
      <c r="M1299" s="7"/>
      <c r="N1299">
        <f t="shared" si="39"/>
        <v>0</v>
      </c>
    </row>
    <row r="1300" spans="1:14" ht="45" customHeight="1" x14ac:dyDescent="0.35">
      <c r="A1300" s="7" t="s">
        <v>723</v>
      </c>
      <c r="B1300" t="str">
        <f>VLOOKUP(A1300,[1]Sheet1!A:B,2,FALSE)</f>
        <v>CitraLand Surabaya</v>
      </c>
      <c r="C1300" t="str">
        <f>VLOOKUP(B1300,[1]Proyek!A:E,5,FALSE)</f>
        <v>Housing</v>
      </c>
      <c r="D1300" s="8" t="s">
        <v>356</v>
      </c>
      <c r="E1300" s="8" t="s">
        <v>16</v>
      </c>
      <c r="F1300" s="7" t="s">
        <v>60</v>
      </c>
      <c r="G1300" s="7" t="s">
        <v>71</v>
      </c>
      <c r="H1300" s="9"/>
      <c r="I1300" s="8" t="s">
        <v>23</v>
      </c>
      <c r="J1300" s="8">
        <v>0</v>
      </c>
      <c r="K1300" s="8">
        <v>0</v>
      </c>
      <c r="L1300" s="5">
        <f t="shared" si="40"/>
        <v>0</v>
      </c>
      <c r="M1300" s="7"/>
      <c r="N1300">
        <f t="shared" si="39"/>
        <v>0</v>
      </c>
    </row>
    <row r="1301" spans="1:14" ht="45" customHeight="1" x14ac:dyDescent="0.35">
      <c r="A1301" s="7" t="s">
        <v>723</v>
      </c>
      <c r="B1301" t="str">
        <f>VLOOKUP(A1301,[1]Sheet1!A:B,2,FALSE)</f>
        <v>CitraLand Surabaya</v>
      </c>
      <c r="C1301" t="str">
        <f>VLOOKUP(B1301,[1]Proyek!A:E,5,FALSE)</f>
        <v>Housing</v>
      </c>
      <c r="D1301" s="8" t="s">
        <v>356</v>
      </c>
      <c r="E1301" s="8" t="s">
        <v>16</v>
      </c>
      <c r="F1301" s="7" t="s">
        <v>60</v>
      </c>
      <c r="G1301" s="7" t="s">
        <v>343</v>
      </c>
      <c r="H1301" s="9"/>
      <c r="I1301" s="8" t="s">
        <v>23</v>
      </c>
      <c r="J1301" s="8">
        <v>0</v>
      </c>
      <c r="K1301" s="8">
        <v>0</v>
      </c>
      <c r="L1301" s="5">
        <f t="shared" si="40"/>
        <v>0</v>
      </c>
      <c r="M1301" s="7"/>
      <c r="N1301">
        <f t="shared" si="39"/>
        <v>0</v>
      </c>
    </row>
    <row r="1302" spans="1:14" ht="45" customHeight="1" x14ac:dyDescent="0.35">
      <c r="A1302" s="4" t="s">
        <v>723</v>
      </c>
      <c r="B1302" t="str">
        <f>VLOOKUP(A1302,[1]Sheet1!A:B,2,FALSE)</f>
        <v>CitraLand Surabaya</v>
      </c>
      <c r="C1302" t="str">
        <f>VLOOKUP(B1302,[1]Proyek!A:E,5,FALSE)</f>
        <v>Housing</v>
      </c>
      <c r="D1302" s="5" t="s">
        <v>356</v>
      </c>
      <c r="E1302" s="5" t="s">
        <v>16</v>
      </c>
      <c r="F1302" s="4" t="s">
        <v>74</v>
      </c>
      <c r="G1302" s="4" t="s">
        <v>344</v>
      </c>
      <c r="H1302" s="6" t="s">
        <v>724</v>
      </c>
      <c r="I1302" s="5" t="s">
        <v>20</v>
      </c>
      <c r="J1302" s="5">
        <v>1</v>
      </c>
      <c r="K1302" s="5">
        <v>1</v>
      </c>
      <c r="L1302" s="5">
        <f t="shared" si="40"/>
        <v>1</v>
      </c>
      <c r="M1302" s="4"/>
      <c r="N1302">
        <f t="shared" si="39"/>
        <v>0</v>
      </c>
    </row>
    <row r="1303" spans="1:14" ht="45" customHeight="1" x14ac:dyDescent="0.35">
      <c r="A1303" s="7" t="s">
        <v>723</v>
      </c>
      <c r="B1303" t="str">
        <f>VLOOKUP(A1303,[1]Sheet1!A:B,2,FALSE)</f>
        <v>CitraLand Surabaya</v>
      </c>
      <c r="C1303" t="str">
        <f>VLOOKUP(B1303,[1]Proyek!A:E,5,FALSE)</f>
        <v>Housing</v>
      </c>
      <c r="D1303" s="8" t="s">
        <v>356</v>
      </c>
      <c r="E1303" s="8" t="s">
        <v>16</v>
      </c>
      <c r="F1303" s="7" t="s">
        <v>74</v>
      </c>
      <c r="G1303" s="7" t="s">
        <v>79</v>
      </c>
      <c r="H1303" s="9"/>
      <c r="I1303" s="8" t="s">
        <v>23</v>
      </c>
      <c r="J1303" s="8">
        <v>0</v>
      </c>
      <c r="K1303" s="8">
        <v>0</v>
      </c>
      <c r="L1303" s="5">
        <f t="shared" si="40"/>
        <v>0</v>
      </c>
      <c r="M1303" s="7"/>
      <c r="N1303">
        <f t="shared" si="39"/>
        <v>0</v>
      </c>
    </row>
    <row r="1304" spans="1:14" ht="45" customHeight="1" x14ac:dyDescent="0.35">
      <c r="A1304" s="7" t="s">
        <v>723</v>
      </c>
      <c r="B1304" t="str">
        <f>VLOOKUP(A1304,[1]Sheet1!A:B,2,FALSE)</f>
        <v>CitraLand Surabaya</v>
      </c>
      <c r="C1304" t="str">
        <f>VLOOKUP(B1304,[1]Proyek!A:E,5,FALSE)</f>
        <v>Housing</v>
      </c>
      <c r="D1304" s="8" t="s">
        <v>356</v>
      </c>
      <c r="E1304" s="8" t="s">
        <v>16</v>
      </c>
      <c r="F1304" s="7" t="s">
        <v>74</v>
      </c>
      <c r="G1304" s="7" t="s">
        <v>346</v>
      </c>
      <c r="H1304" s="9"/>
      <c r="I1304" s="8" t="s">
        <v>23</v>
      </c>
      <c r="J1304" s="8">
        <v>0</v>
      </c>
      <c r="K1304" s="8">
        <v>0</v>
      </c>
      <c r="L1304" s="5">
        <f t="shared" si="40"/>
        <v>0</v>
      </c>
      <c r="M1304" s="7"/>
      <c r="N1304">
        <f t="shared" si="39"/>
        <v>0</v>
      </c>
    </row>
    <row r="1305" spans="1:14" ht="45" customHeight="1" x14ac:dyDescent="0.35">
      <c r="A1305" s="4" t="s">
        <v>723</v>
      </c>
      <c r="B1305" t="str">
        <f>VLOOKUP(A1305,[1]Sheet1!A:B,2,FALSE)</f>
        <v>CitraLand Surabaya</v>
      </c>
      <c r="C1305" t="str">
        <f>VLOOKUP(B1305,[1]Proyek!A:E,5,FALSE)</f>
        <v>Housing</v>
      </c>
      <c r="D1305" s="5" t="s">
        <v>356</v>
      </c>
      <c r="E1305" s="5" t="s">
        <v>16</v>
      </c>
      <c r="F1305" s="4" t="s">
        <v>83</v>
      </c>
      <c r="G1305" s="4" t="s">
        <v>84</v>
      </c>
      <c r="H1305" s="6" t="s">
        <v>725</v>
      </c>
      <c r="I1305" s="5" t="s">
        <v>20</v>
      </c>
      <c r="J1305" s="5">
        <v>2</v>
      </c>
      <c r="K1305" s="5">
        <v>1</v>
      </c>
      <c r="L1305" s="5">
        <f t="shared" si="40"/>
        <v>2</v>
      </c>
      <c r="M1305" s="4"/>
      <c r="N1305">
        <f t="shared" si="39"/>
        <v>0</v>
      </c>
    </row>
    <row r="1306" spans="1:14" ht="45" customHeight="1" x14ac:dyDescent="0.35">
      <c r="A1306" s="7" t="s">
        <v>723</v>
      </c>
      <c r="B1306" t="str">
        <f>VLOOKUP(A1306,[1]Sheet1!A:B,2,FALSE)</f>
        <v>CitraLand Surabaya</v>
      </c>
      <c r="C1306" t="str">
        <f>VLOOKUP(B1306,[1]Proyek!A:E,5,FALSE)</f>
        <v>Housing</v>
      </c>
      <c r="D1306" s="8" t="s">
        <v>356</v>
      </c>
      <c r="E1306" s="8" t="s">
        <v>16</v>
      </c>
      <c r="F1306" s="7" t="s">
        <v>83</v>
      </c>
      <c r="G1306" s="7" t="s">
        <v>85</v>
      </c>
      <c r="H1306" s="9"/>
      <c r="I1306" s="8" t="s">
        <v>23</v>
      </c>
      <c r="J1306" s="8">
        <v>0</v>
      </c>
      <c r="K1306" s="8">
        <v>0</v>
      </c>
      <c r="L1306" s="5">
        <f t="shared" si="40"/>
        <v>0</v>
      </c>
      <c r="M1306" s="7"/>
      <c r="N1306">
        <f t="shared" si="39"/>
        <v>0</v>
      </c>
    </row>
    <row r="1307" spans="1:14" ht="45" customHeight="1" x14ac:dyDescent="0.35">
      <c r="A1307" s="7" t="s">
        <v>723</v>
      </c>
      <c r="B1307" t="str">
        <f>VLOOKUP(A1307,[1]Sheet1!A:B,2,FALSE)</f>
        <v>CitraLand Surabaya</v>
      </c>
      <c r="C1307" t="str">
        <f>VLOOKUP(B1307,[1]Proyek!A:E,5,FALSE)</f>
        <v>Housing</v>
      </c>
      <c r="D1307" s="8" t="s">
        <v>356</v>
      </c>
      <c r="E1307" s="8" t="s">
        <v>16</v>
      </c>
      <c r="F1307" s="7" t="s">
        <v>83</v>
      </c>
      <c r="G1307" s="7" t="s">
        <v>86</v>
      </c>
      <c r="H1307" s="9"/>
      <c r="I1307" s="8" t="s">
        <v>23</v>
      </c>
      <c r="J1307" s="8">
        <v>0</v>
      </c>
      <c r="K1307" s="8">
        <v>0</v>
      </c>
      <c r="L1307" s="5">
        <f t="shared" si="40"/>
        <v>0</v>
      </c>
      <c r="M1307" s="7"/>
      <c r="N1307">
        <f t="shared" si="39"/>
        <v>0</v>
      </c>
    </row>
    <row r="1308" spans="1:14" ht="45" customHeight="1" x14ac:dyDescent="0.35">
      <c r="A1308" s="4" t="s">
        <v>723</v>
      </c>
      <c r="B1308" t="str">
        <f>VLOOKUP(A1308,[1]Sheet1!A:B,2,FALSE)</f>
        <v>CitraLand Surabaya</v>
      </c>
      <c r="C1308" t="str">
        <f>VLOOKUP(B1308,[1]Proyek!A:E,5,FALSE)</f>
        <v>Housing</v>
      </c>
      <c r="D1308" s="5" t="s">
        <v>356</v>
      </c>
      <c r="E1308" s="5" t="s">
        <v>16</v>
      </c>
      <c r="F1308" s="4" t="s">
        <v>83</v>
      </c>
      <c r="G1308" s="4" t="s">
        <v>90</v>
      </c>
      <c r="H1308" s="6" t="s">
        <v>726</v>
      </c>
      <c r="I1308" s="5" t="s">
        <v>20</v>
      </c>
      <c r="J1308" s="5">
        <v>2</v>
      </c>
      <c r="K1308" s="5">
        <v>2</v>
      </c>
      <c r="L1308" s="5">
        <f t="shared" si="40"/>
        <v>4</v>
      </c>
      <c r="M1308" s="4"/>
      <c r="N1308">
        <f t="shared" si="39"/>
        <v>0</v>
      </c>
    </row>
    <row r="1309" spans="1:14" ht="45" customHeight="1" x14ac:dyDescent="0.35">
      <c r="A1309" s="7" t="s">
        <v>723</v>
      </c>
      <c r="B1309" t="str">
        <f>VLOOKUP(A1309,[1]Sheet1!A:B,2,FALSE)</f>
        <v>CitraLand Surabaya</v>
      </c>
      <c r="C1309" t="str">
        <f>VLOOKUP(B1309,[1]Proyek!A:E,5,FALSE)</f>
        <v>Housing</v>
      </c>
      <c r="D1309" s="8" t="s">
        <v>356</v>
      </c>
      <c r="E1309" s="8" t="s">
        <v>16</v>
      </c>
      <c r="F1309" s="7" t="s">
        <v>91</v>
      </c>
      <c r="G1309" s="7" t="s">
        <v>92</v>
      </c>
      <c r="H1309" s="9"/>
      <c r="I1309" s="8" t="s">
        <v>23</v>
      </c>
      <c r="J1309" s="8">
        <v>0</v>
      </c>
      <c r="K1309" s="8">
        <v>0</v>
      </c>
      <c r="L1309" s="5">
        <f t="shared" si="40"/>
        <v>0</v>
      </c>
      <c r="M1309" s="7"/>
      <c r="N1309">
        <f t="shared" si="39"/>
        <v>0</v>
      </c>
    </row>
    <row r="1310" spans="1:14" ht="45" customHeight="1" x14ac:dyDescent="0.35">
      <c r="A1310" s="7" t="s">
        <v>723</v>
      </c>
      <c r="B1310" t="str">
        <f>VLOOKUP(A1310,[1]Sheet1!A:B,2,FALSE)</f>
        <v>CitraLand Surabaya</v>
      </c>
      <c r="C1310" t="str">
        <f>VLOOKUP(B1310,[1]Proyek!A:E,5,FALSE)</f>
        <v>Housing</v>
      </c>
      <c r="D1310" s="8" t="s">
        <v>356</v>
      </c>
      <c r="E1310" s="8" t="s">
        <v>16</v>
      </c>
      <c r="F1310" s="7" t="s">
        <v>91</v>
      </c>
      <c r="G1310" s="7" t="s">
        <v>95</v>
      </c>
      <c r="H1310" s="9"/>
      <c r="I1310" s="8" t="s">
        <v>23</v>
      </c>
      <c r="J1310" s="8">
        <v>0</v>
      </c>
      <c r="K1310" s="8">
        <v>0</v>
      </c>
      <c r="L1310" s="5">
        <f t="shared" si="40"/>
        <v>0</v>
      </c>
      <c r="M1310" s="7"/>
      <c r="N1310">
        <f t="shared" si="39"/>
        <v>0</v>
      </c>
    </row>
    <row r="1311" spans="1:14" ht="45" customHeight="1" x14ac:dyDescent="0.35">
      <c r="A1311" s="7" t="s">
        <v>723</v>
      </c>
      <c r="B1311" t="str">
        <f>VLOOKUP(A1311,[1]Sheet1!A:B,2,FALSE)</f>
        <v>CitraLand Surabaya</v>
      </c>
      <c r="C1311" t="str">
        <f>VLOOKUP(B1311,[1]Proyek!A:E,5,FALSE)</f>
        <v>Housing</v>
      </c>
      <c r="D1311" s="8" t="s">
        <v>356</v>
      </c>
      <c r="E1311" s="8" t="s">
        <v>16</v>
      </c>
      <c r="F1311" s="7" t="s">
        <v>91</v>
      </c>
      <c r="G1311" s="7" t="s">
        <v>97</v>
      </c>
      <c r="H1311" s="9"/>
      <c r="I1311" s="8" t="s">
        <v>23</v>
      </c>
      <c r="J1311" s="8">
        <v>0</v>
      </c>
      <c r="K1311" s="8">
        <v>0</v>
      </c>
      <c r="L1311" s="5">
        <f t="shared" si="40"/>
        <v>0</v>
      </c>
      <c r="M1311" s="7"/>
      <c r="N1311">
        <f t="shared" si="39"/>
        <v>0</v>
      </c>
    </row>
    <row r="1312" spans="1:14" ht="45" customHeight="1" x14ac:dyDescent="0.35">
      <c r="A1312" s="7" t="s">
        <v>723</v>
      </c>
      <c r="B1312" t="str">
        <f>VLOOKUP(A1312,[1]Sheet1!A:B,2,FALSE)</f>
        <v>CitraLand Surabaya</v>
      </c>
      <c r="C1312" t="str">
        <f>VLOOKUP(B1312,[1]Proyek!A:E,5,FALSE)</f>
        <v>Housing</v>
      </c>
      <c r="D1312" s="8" t="s">
        <v>356</v>
      </c>
      <c r="E1312" s="8" t="s">
        <v>16</v>
      </c>
      <c r="F1312" s="7" t="s">
        <v>98</v>
      </c>
      <c r="G1312" s="7" t="s">
        <v>612</v>
      </c>
      <c r="H1312" s="9"/>
      <c r="I1312" s="8" t="s">
        <v>23</v>
      </c>
      <c r="J1312" s="8">
        <v>0</v>
      </c>
      <c r="K1312" s="8">
        <v>0</v>
      </c>
      <c r="L1312" s="5">
        <f t="shared" si="40"/>
        <v>0</v>
      </c>
      <c r="M1312" s="7"/>
      <c r="N1312">
        <f t="shared" si="39"/>
        <v>0</v>
      </c>
    </row>
    <row r="1313" spans="1:14" ht="45" customHeight="1" x14ac:dyDescent="0.35">
      <c r="A1313" s="7" t="s">
        <v>723</v>
      </c>
      <c r="B1313" t="str">
        <f>VLOOKUP(A1313,[1]Sheet1!A:B,2,FALSE)</f>
        <v>CitraLand Surabaya</v>
      </c>
      <c r="C1313" t="str">
        <f>VLOOKUP(B1313,[1]Proyek!A:E,5,FALSE)</f>
        <v>Housing</v>
      </c>
      <c r="D1313" s="8" t="s">
        <v>356</v>
      </c>
      <c r="E1313" s="8" t="s">
        <v>16</v>
      </c>
      <c r="F1313" s="7" t="s">
        <v>98</v>
      </c>
      <c r="G1313" s="7" t="s">
        <v>223</v>
      </c>
      <c r="H1313" s="9"/>
      <c r="I1313" s="8" t="s">
        <v>23</v>
      </c>
      <c r="J1313" s="8">
        <v>0</v>
      </c>
      <c r="K1313" s="8">
        <v>0</v>
      </c>
      <c r="L1313" s="5">
        <f t="shared" si="40"/>
        <v>0</v>
      </c>
      <c r="M1313" s="7"/>
      <c r="N1313">
        <f t="shared" si="39"/>
        <v>0</v>
      </c>
    </row>
    <row r="1314" spans="1:14" ht="45" customHeight="1" x14ac:dyDescent="0.35">
      <c r="A1314" s="4" t="s">
        <v>723</v>
      </c>
      <c r="B1314" t="str">
        <f>VLOOKUP(A1314,[1]Sheet1!A:B,2,FALSE)</f>
        <v>CitraLand Surabaya</v>
      </c>
      <c r="C1314" t="str">
        <f>VLOOKUP(B1314,[1]Proyek!A:E,5,FALSE)</f>
        <v>Housing</v>
      </c>
      <c r="D1314" s="5" t="s">
        <v>356</v>
      </c>
      <c r="E1314" s="5" t="s">
        <v>16</v>
      </c>
      <c r="F1314" s="4" t="s">
        <v>102</v>
      </c>
      <c r="G1314" s="4" t="s">
        <v>103</v>
      </c>
      <c r="H1314" s="6" t="s">
        <v>727</v>
      </c>
      <c r="I1314" s="5" t="s">
        <v>20</v>
      </c>
      <c r="J1314" s="5">
        <v>2</v>
      </c>
      <c r="K1314" s="5">
        <v>3</v>
      </c>
      <c r="L1314" s="5">
        <f t="shared" si="40"/>
        <v>6</v>
      </c>
      <c r="M1314" s="4"/>
      <c r="N1314">
        <f t="shared" si="39"/>
        <v>0</v>
      </c>
    </row>
    <row r="1315" spans="1:14" ht="45" customHeight="1" x14ac:dyDescent="0.35">
      <c r="A1315" s="4" t="s">
        <v>723</v>
      </c>
      <c r="B1315" t="str">
        <f>VLOOKUP(A1315,[1]Sheet1!A:B,2,FALSE)</f>
        <v>CitraLand Surabaya</v>
      </c>
      <c r="C1315" t="str">
        <f>VLOOKUP(B1315,[1]Proyek!A:E,5,FALSE)</f>
        <v>Housing</v>
      </c>
      <c r="D1315" s="5" t="s">
        <v>356</v>
      </c>
      <c r="E1315" s="5" t="s">
        <v>16</v>
      </c>
      <c r="F1315" s="4" t="s">
        <v>102</v>
      </c>
      <c r="G1315" s="4" t="s">
        <v>104</v>
      </c>
      <c r="H1315" s="6" t="s">
        <v>728</v>
      </c>
      <c r="I1315" s="5" t="s">
        <v>20</v>
      </c>
      <c r="J1315" s="5">
        <v>2</v>
      </c>
      <c r="K1315" s="5">
        <v>2</v>
      </c>
      <c r="L1315" s="5">
        <f t="shared" si="40"/>
        <v>4</v>
      </c>
      <c r="M1315" s="4"/>
      <c r="N1315">
        <f t="shared" si="39"/>
        <v>0</v>
      </c>
    </row>
    <row r="1316" spans="1:14" ht="45" customHeight="1" x14ac:dyDescent="0.35">
      <c r="A1316" s="7" t="s">
        <v>723</v>
      </c>
      <c r="B1316" t="str">
        <f>VLOOKUP(A1316,[1]Sheet1!A:B,2,FALSE)</f>
        <v>CitraLand Surabaya</v>
      </c>
      <c r="C1316" t="str">
        <f>VLOOKUP(B1316,[1]Proyek!A:E,5,FALSE)</f>
        <v>Housing</v>
      </c>
      <c r="D1316" s="8" t="s">
        <v>356</v>
      </c>
      <c r="E1316" s="8" t="s">
        <v>16</v>
      </c>
      <c r="F1316" s="7" t="s">
        <v>102</v>
      </c>
      <c r="G1316" s="7" t="s">
        <v>351</v>
      </c>
      <c r="H1316" s="9"/>
      <c r="I1316" s="8" t="s">
        <v>23</v>
      </c>
      <c r="J1316" s="8">
        <v>0</v>
      </c>
      <c r="K1316" s="8">
        <v>0</v>
      </c>
      <c r="L1316" s="5">
        <f t="shared" si="40"/>
        <v>0</v>
      </c>
      <c r="M1316" s="7"/>
      <c r="N1316">
        <f t="shared" si="39"/>
        <v>0</v>
      </c>
    </row>
    <row r="1317" spans="1:14" ht="45" customHeight="1" x14ac:dyDescent="0.35">
      <c r="A1317" s="4" t="s">
        <v>723</v>
      </c>
      <c r="B1317" t="str">
        <f>VLOOKUP(A1317,[1]Sheet1!A:B,2,FALSE)</f>
        <v>CitraLand Surabaya</v>
      </c>
      <c r="C1317" t="str">
        <f>VLOOKUP(B1317,[1]Proyek!A:E,5,FALSE)</f>
        <v>Housing</v>
      </c>
      <c r="D1317" s="5" t="s">
        <v>356</v>
      </c>
      <c r="E1317" s="5" t="s">
        <v>16</v>
      </c>
      <c r="F1317" s="4" t="s">
        <v>102</v>
      </c>
      <c r="G1317" s="4" t="s">
        <v>107</v>
      </c>
      <c r="H1317" s="6" t="s">
        <v>729</v>
      </c>
      <c r="I1317" s="5" t="s">
        <v>20</v>
      </c>
      <c r="J1317" s="5">
        <v>2</v>
      </c>
      <c r="K1317" s="5">
        <v>2</v>
      </c>
      <c r="L1317" s="5">
        <f t="shared" si="40"/>
        <v>4</v>
      </c>
      <c r="M1317" s="4"/>
      <c r="N1317">
        <f t="shared" si="39"/>
        <v>0</v>
      </c>
    </row>
    <row r="1318" spans="1:14" ht="45" customHeight="1" x14ac:dyDescent="0.35">
      <c r="A1318" s="4" t="s">
        <v>723</v>
      </c>
      <c r="B1318" t="str">
        <f>VLOOKUP(A1318,[1]Sheet1!A:B,2,FALSE)</f>
        <v>CitraLand Surabaya</v>
      </c>
      <c r="C1318" t="str">
        <f>VLOOKUP(B1318,[1]Proyek!A:E,5,FALSE)</f>
        <v>Housing</v>
      </c>
      <c r="D1318" s="5" t="s">
        <v>356</v>
      </c>
      <c r="E1318" s="5" t="s">
        <v>16</v>
      </c>
      <c r="F1318" s="4" t="s">
        <v>102</v>
      </c>
      <c r="G1318" s="4" t="s">
        <v>110</v>
      </c>
      <c r="H1318" s="6" t="s">
        <v>730</v>
      </c>
      <c r="I1318" s="5" t="s">
        <v>20</v>
      </c>
      <c r="J1318" s="5">
        <v>2</v>
      </c>
      <c r="K1318" s="5">
        <v>2</v>
      </c>
      <c r="L1318" s="5">
        <f t="shared" si="40"/>
        <v>4</v>
      </c>
      <c r="M1318" s="4"/>
      <c r="N1318">
        <f t="shared" si="39"/>
        <v>0</v>
      </c>
    </row>
    <row r="1319" spans="1:14" ht="45" customHeight="1" x14ac:dyDescent="0.35">
      <c r="A1319" s="7" t="s">
        <v>723</v>
      </c>
      <c r="B1319" t="str">
        <f>VLOOKUP(A1319,[1]Sheet1!A:B,2,FALSE)</f>
        <v>CitraLand Surabaya</v>
      </c>
      <c r="C1319" t="str">
        <f>VLOOKUP(B1319,[1]Proyek!A:E,5,FALSE)</f>
        <v>Housing</v>
      </c>
      <c r="D1319" s="8" t="s">
        <v>356</v>
      </c>
      <c r="E1319" s="8" t="s">
        <v>16</v>
      </c>
      <c r="F1319" s="7" t="s">
        <v>102</v>
      </c>
      <c r="G1319" s="7" t="s">
        <v>113</v>
      </c>
      <c r="H1319" s="9"/>
      <c r="I1319" s="8" t="s">
        <v>23</v>
      </c>
      <c r="J1319" s="8">
        <v>0</v>
      </c>
      <c r="K1319" s="8">
        <v>0</v>
      </c>
      <c r="L1319" s="5">
        <f t="shared" si="40"/>
        <v>0</v>
      </c>
      <c r="M1319" s="7"/>
      <c r="N1319">
        <f t="shared" si="39"/>
        <v>0</v>
      </c>
    </row>
    <row r="1320" spans="1:14" ht="45" customHeight="1" x14ac:dyDescent="0.35">
      <c r="A1320" s="4" t="s">
        <v>723</v>
      </c>
      <c r="B1320" t="str">
        <f>VLOOKUP(A1320,[1]Sheet1!A:B,2,FALSE)</f>
        <v>CitraLand Surabaya</v>
      </c>
      <c r="C1320" t="str">
        <f>VLOOKUP(B1320,[1]Proyek!A:E,5,FALSE)</f>
        <v>Housing</v>
      </c>
      <c r="D1320" s="5" t="s">
        <v>356</v>
      </c>
      <c r="E1320" s="5" t="s">
        <v>16</v>
      </c>
      <c r="F1320" s="4" t="s">
        <v>102</v>
      </c>
      <c r="G1320" s="4" t="s">
        <v>115</v>
      </c>
      <c r="H1320" s="6" t="s">
        <v>731</v>
      </c>
      <c r="I1320" s="5" t="s">
        <v>20</v>
      </c>
      <c r="J1320" s="5">
        <v>2</v>
      </c>
      <c r="K1320" s="5">
        <v>1</v>
      </c>
      <c r="L1320" s="5">
        <f t="shared" si="40"/>
        <v>2</v>
      </c>
      <c r="M1320" s="4"/>
      <c r="N1320">
        <f t="shared" si="39"/>
        <v>0</v>
      </c>
    </row>
    <row r="1321" spans="1:14" ht="45" customHeight="1" x14ac:dyDescent="0.35">
      <c r="A1321" s="7" t="s">
        <v>723</v>
      </c>
      <c r="B1321" t="str">
        <f>VLOOKUP(A1321,[1]Sheet1!A:B,2,FALSE)</f>
        <v>CitraLand Surabaya</v>
      </c>
      <c r="C1321" t="str">
        <f>VLOOKUP(B1321,[1]Proyek!A:E,5,FALSE)</f>
        <v>Housing</v>
      </c>
      <c r="D1321" s="8" t="s">
        <v>356</v>
      </c>
      <c r="E1321" s="8" t="s">
        <v>16</v>
      </c>
      <c r="F1321" s="7" t="s">
        <v>116</v>
      </c>
      <c r="G1321" s="7" t="s">
        <v>39</v>
      </c>
      <c r="H1321" s="9"/>
      <c r="I1321" s="8" t="s">
        <v>23</v>
      </c>
      <c r="J1321" s="8">
        <v>0</v>
      </c>
      <c r="K1321" s="8">
        <v>0</v>
      </c>
      <c r="L1321" s="5">
        <f t="shared" si="40"/>
        <v>0</v>
      </c>
      <c r="M1321" s="7"/>
      <c r="N1321">
        <f t="shared" ref="N1321:N1384" si="41">IF(H1321="",0,(LEN(H1321)-LEN(SUBSTITUTE(LOWER(H1321),"temuan ulangan","")))/LEN("temuan ulangan")+(LEN(H1321)-LEN(SUBSTITUTE(H1321,"(TU)","")))/LEN("(TU)"))</f>
        <v>0</v>
      </c>
    </row>
    <row r="1322" spans="1:14" ht="45" customHeight="1" x14ac:dyDescent="0.35">
      <c r="A1322" s="4" t="s">
        <v>723</v>
      </c>
      <c r="B1322" t="str">
        <f>VLOOKUP(A1322,[1]Sheet1!A:B,2,FALSE)</f>
        <v>CitraLand Surabaya</v>
      </c>
      <c r="C1322" t="str">
        <f>VLOOKUP(B1322,[1]Proyek!A:E,5,FALSE)</f>
        <v>Housing</v>
      </c>
      <c r="D1322" s="5" t="s">
        <v>356</v>
      </c>
      <c r="E1322" s="5" t="s">
        <v>16</v>
      </c>
      <c r="F1322" s="4" t="s">
        <v>116</v>
      </c>
      <c r="G1322" s="4" t="s">
        <v>41</v>
      </c>
      <c r="H1322" s="6" t="s">
        <v>732</v>
      </c>
      <c r="I1322" s="5" t="s">
        <v>20</v>
      </c>
      <c r="J1322" s="5">
        <v>2</v>
      </c>
      <c r="K1322" s="5">
        <v>1</v>
      </c>
      <c r="L1322" s="5">
        <f t="shared" si="40"/>
        <v>2</v>
      </c>
      <c r="M1322" s="4"/>
      <c r="N1322">
        <f t="shared" si="41"/>
        <v>0</v>
      </c>
    </row>
    <row r="1323" spans="1:14" ht="45" customHeight="1" x14ac:dyDescent="0.35">
      <c r="A1323" s="7" t="s">
        <v>723</v>
      </c>
      <c r="B1323" t="str">
        <f>VLOOKUP(A1323,[1]Sheet1!A:B,2,FALSE)</f>
        <v>CitraLand Surabaya</v>
      </c>
      <c r="C1323" t="str">
        <f>VLOOKUP(B1323,[1]Proyek!A:E,5,FALSE)</f>
        <v>Housing</v>
      </c>
      <c r="D1323" s="8" t="s">
        <v>356</v>
      </c>
      <c r="E1323" s="8" t="s">
        <v>16</v>
      </c>
      <c r="F1323" s="7" t="s">
        <v>116</v>
      </c>
      <c r="G1323" s="7" t="s">
        <v>43</v>
      </c>
      <c r="H1323" s="9"/>
      <c r="I1323" s="8" t="s">
        <v>23</v>
      </c>
      <c r="J1323" s="8">
        <v>0</v>
      </c>
      <c r="K1323" s="8">
        <v>0</v>
      </c>
      <c r="L1323" s="5">
        <f t="shared" si="40"/>
        <v>0</v>
      </c>
      <c r="M1323" s="7"/>
      <c r="N1323">
        <f t="shared" si="41"/>
        <v>0</v>
      </c>
    </row>
    <row r="1324" spans="1:14" ht="45" customHeight="1" x14ac:dyDescent="0.35">
      <c r="A1324" s="7" t="s">
        <v>723</v>
      </c>
      <c r="B1324" t="str">
        <f>VLOOKUP(A1324,[1]Sheet1!A:B,2,FALSE)</f>
        <v>CitraLand Surabaya</v>
      </c>
      <c r="C1324" t="str">
        <f>VLOOKUP(B1324,[1]Proyek!A:E,5,FALSE)</f>
        <v>Housing</v>
      </c>
      <c r="D1324" s="8" t="s">
        <v>356</v>
      </c>
      <c r="E1324" s="8" t="s">
        <v>16</v>
      </c>
      <c r="F1324" s="7" t="s">
        <v>116</v>
      </c>
      <c r="G1324" s="7" t="s">
        <v>120</v>
      </c>
      <c r="H1324" s="9"/>
      <c r="I1324" s="8" t="s">
        <v>23</v>
      </c>
      <c r="J1324" s="8">
        <v>0</v>
      </c>
      <c r="K1324" s="8">
        <v>0</v>
      </c>
      <c r="L1324" s="5">
        <f t="shared" si="40"/>
        <v>0</v>
      </c>
      <c r="M1324" s="7"/>
      <c r="N1324">
        <f t="shared" si="41"/>
        <v>0</v>
      </c>
    </row>
    <row r="1325" spans="1:14" ht="45" customHeight="1" x14ac:dyDescent="0.35">
      <c r="A1325" s="7" t="s">
        <v>723</v>
      </c>
      <c r="B1325" t="str">
        <f>VLOOKUP(A1325,[1]Sheet1!A:B,2,FALSE)</f>
        <v>CitraLand Surabaya</v>
      </c>
      <c r="C1325" t="str">
        <f>VLOOKUP(B1325,[1]Proyek!A:E,5,FALSE)</f>
        <v>Housing</v>
      </c>
      <c r="D1325" s="8" t="s">
        <v>356</v>
      </c>
      <c r="E1325" s="8" t="s">
        <v>16</v>
      </c>
      <c r="F1325" s="7" t="s">
        <v>116</v>
      </c>
      <c r="G1325" s="7" t="s">
        <v>121</v>
      </c>
      <c r="H1325" s="9"/>
      <c r="I1325" s="8" t="s">
        <v>23</v>
      </c>
      <c r="J1325" s="8">
        <v>0</v>
      </c>
      <c r="K1325" s="8">
        <v>0</v>
      </c>
      <c r="L1325" s="5">
        <f t="shared" si="40"/>
        <v>0</v>
      </c>
      <c r="M1325" s="7"/>
      <c r="N1325">
        <f t="shared" si="41"/>
        <v>0</v>
      </c>
    </row>
    <row r="1326" spans="1:14" ht="45" customHeight="1" x14ac:dyDescent="0.35">
      <c r="A1326" s="4" t="s">
        <v>723</v>
      </c>
      <c r="B1326" t="str">
        <f>VLOOKUP(A1326,[1]Sheet1!A:B,2,FALSE)</f>
        <v>CitraLand Surabaya</v>
      </c>
      <c r="C1326" t="str">
        <f>VLOOKUP(B1326,[1]Proyek!A:E,5,FALSE)</f>
        <v>Housing</v>
      </c>
      <c r="D1326" s="5" t="s">
        <v>356</v>
      </c>
      <c r="E1326" s="5" t="s">
        <v>16</v>
      </c>
      <c r="F1326" s="4" t="s">
        <v>116</v>
      </c>
      <c r="G1326" s="4" t="s">
        <v>123</v>
      </c>
      <c r="H1326" s="6" t="s">
        <v>733</v>
      </c>
      <c r="I1326" s="5" t="s">
        <v>20</v>
      </c>
      <c r="J1326" s="5">
        <v>2</v>
      </c>
      <c r="K1326" s="5">
        <v>1</v>
      </c>
      <c r="L1326" s="5">
        <f t="shared" si="40"/>
        <v>2</v>
      </c>
      <c r="M1326" s="4"/>
      <c r="N1326">
        <f t="shared" si="41"/>
        <v>0</v>
      </c>
    </row>
    <row r="1327" spans="1:14" ht="45" customHeight="1" x14ac:dyDescent="0.35">
      <c r="A1327" s="7" t="s">
        <v>723</v>
      </c>
      <c r="B1327" t="str">
        <f>VLOOKUP(A1327,[1]Sheet1!A:B,2,FALSE)</f>
        <v>CitraLand Surabaya</v>
      </c>
      <c r="C1327" t="str">
        <f>VLOOKUP(B1327,[1]Proyek!A:E,5,FALSE)</f>
        <v>Housing</v>
      </c>
      <c r="D1327" s="8" t="s">
        <v>356</v>
      </c>
      <c r="E1327" s="8" t="s">
        <v>16</v>
      </c>
      <c r="F1327" s="7" t="s">
        <v>396</v>
      </c>
      <c r="G1327" s="7" t="s">
        <v>145</v>
      </c>
      <c r="H1327" s="9"/>
      <c r="I1327" s="8" t="s">
        <v>23</v>
      </c>
      <c r="J1327" s="8">
        <v>0</v>
      </c>
      <c r="K1327" s="8">
        <v>0</v>
      </c>
      <c r="L1327" s="5">
        <f t="shared" si="40"/>
        <v>0</v>
      </c>
      <c r="M1327" s="7"/>
      <c r="N1327">
        <f t="shared" si="41"/>
        <v>0</v>
      </c>
    </row>
    <row r="1328" spans="1:14" ht="45" customHeight="1" x14ac:dyDescent="0.35">
      <c r="A1328" s="7" t="s">
        <v>723</v>
      </c>
      <c r="B1328" t="str">
        <f>VLOOKUP(A1328,[1]Sheet1!A:B,2,FALSE)</f>
        <v>CitraLand Surabaya</v>
      </c>
      <c r="C1328" t="str">
        <f>VLOOKUP(B1328,[1]Proyek!A:E,5,FALSE)</f>
        <v>Housing</v>
      </c>
      <c r="D1328" s="8" t="s">
        <v>356</v>
      </c>
      <c r="E1328" s="8" t="s">
        <v>16</v>
      </c>
      <c r="F1328" s="7" t="s">
        <v>396</v>
      </c>
      <c r="G1328" s="7" t="s">
        <v>53</v>
      </c>
      <c r="H1328" s="9"/>
      <c r="I1328" s="8" t="s">
        <v>23</v>
      </c>
      <c r="J1328" s="8">
        <v>0</v>
      </c>
      <c r="K1328" s="8">
        <v>0</v>
      </c>
      <c r="L1328" s="5">
        <f t="shared" si="40"/>
        <v>0</v>
      </c>
      <c r="M1328" s="7"/>
      <c r="N1328">
        <f t="shared" si="41"/>
        <v>0</v>
      </c>
    </row>
    <row r="1329" spans="1:14" ht="45" customHeight="1" x14ac:dyDescent="0.35">
      <c r="A1329" s="4" t="s">
        <v>723</v>
      </c>
      <c r="B1329" t="str">
        <f>VLOOKUP(A1329,[1]Sheet1!A:B,2,FALSE)</f>
        <v>CitraLand Surabaya</v>
      </c>
      <c r="C1329" t="str">
        <f>VLOOKUP(B1329,[1]Proyek!A:E,5,FALSE)</f>
        <v>Housing</v>
      </c>
      <c r="D1329" s="5" t="s">
        <v>356</v>
      </c>
      <c r="E1329" s="5" t="s">
        <v>16</v>
      </c>
      <c r="F1329" s="4" t="s">
        <v>396</v>
      </c>
      <c r="G1329" s="4" t="s">
        <v>354</v>
      </c>
      <c r="H1329" s="6" t="s">
        <v>734</v>
      </c>
      <c r="I1329" s="5" t="s">
        <v>20</v>
      </c>
      <c r="J1329" s="5">
        <v>2</v>
      </c>
      <c r="K1329" s="5">
        <v>2</v>
      </c>
      <c r="L1329" s="5">
        <f t="shared" si="40"/>
        <v>4</v>
      </c>
      <c r="M1329" s="4"/>
      <c r="N1329">
        <f t="shared" si="41"/>
        <v>0</v>
      </c>
    </row>
    <row r="1330" spans="1:14" ht="45" customHeight="1" x14ac:dyDescent="0.35">
      <c r="A1330" s="7" t="s">
        <v>735</v>
      </c>
      <c r="B1330" t="str">
        <f>VLOOKUP(A1330,[1]Sheet1!A:B,2,FALSE)</f>
        <v>CitraLand Tallasa City Makassar</v>
      </c>
      <c r="C1330" t="str">
        <f>VLOOKUP(B1330,[1]Proyek!A:E,5,FALSE)</f>
        <v>Housing</v>
      </c>
      <c r="D1330" s="8" t="s">
        <v>356</v>
      </c>
      <c r="E1330" s="8" t="s">
        <v>16</v>
      </c>
      <c r="F1330" s="7" t="s">
        <v>60</v>
      </c>
      <c r="G1330" s="7" t="s">
        <v>61</v>
      </c>
      <c r="H1330" s="9"/>
      <c r="I1330" s="8" t="s">
        <v>23</v>
      </c>
      <c r="J1330" s="8">
        <v>0</v>
      </c>
      <c r="K1330" s="8">
        <v>0</v>
      </c>
      <c r="L1330" s="5">
        <f t="shared" si="40"/>
        <v>0</v>
      </c>
      <c r="M1330" s="7"/>
      <c r="N1330">
        <f t="shared" si="41"/>
        <v>0</v>
      </c>
    </row>
    <row r="1331" spans="1:14" ht="45" customHeight="1" x14ac:dyDescent="0.35">
      <c r="A1331" s="7" t="s">
        <v>735</v>
      </c>
      <c r="B1331" t="str">
        <f>VLOOKUP(A1331,[1]Sheet1!A:B,2,FALSE)</f>
        <v>CitraLand Tallasa City Makassar</v>
      </c>
      <c r="C1331" t="str">
        <f>VLOOKUP(B1331,[1]Proyek!A:E,5,FALSE)</f>
        <v>Housing</v>
      </c>
      <c r="D1331" s="8" t="s">
        <v>356</v>
      </c>
      <c r="E1331" s="8" t="s">
        <v>16</v>
      </c>
      <c r="F1331" s="7" t="s">
        <v>60</v>
      </c>
      <c r="G1331" s="7" t="s">
        <v>62</v>
      </c>
      <c r="H1331" s="9"/>
      <c r="I1331" s="8" t="s">
        <v>23</v>
      </c>
      <c r="J1331" s="8">
        <v>0</v>
      </c>
      <c r="K1331" s="8">
        <v>0</v>
      </c>
      <c r="L1331" s="5">
        <f t="shared" si="40"/>
        <v>0</v>
      </c>
      <c r="M1331" s="7"/>
      <c r="N1331">
        <f t="shared" si="41"/>
        <v>0</v>
      </c>
    </row>
    <row r="1332" spans="1:14" ht="45" customHeight="1" x14ac:dyDescent="0.35">
      <c r="A1332" s="7" t="s">
        <v>735</v>
      </c>
      <c r="B1332" t="str">
        <f>VLOOKUP(A1332,[1]Sheet1!A:B,2,FALSE)</f>
        <v>CitraLand Tallasa City Makassar</v>
      </c>
      <c r="C1332" t="str">
        <f>VLOOKUP(B1332,[1]Proyek!A:E,5,FALSE)</f>
        <v>Housing</v>
      </c>
      <c r="D1332" s="8" t="s">
        <v>356</v>
      </c>
      <c r="E1332" s="8" t="s">
        <v>16</v>
      </c>
      <c r="F1332" s="7" t="s">
        <v>60</v>
      </c>
      <c r="G1332" s="7" t="s">
        <v>63</v>
      </c>
      <c r="H1332" s="9"/>
      <c r="I1332" s="8" t="s">
        <v>23</v>
      </c>
      <c r="J1332" s="8">
        <v>0</v>
      </c>
      <c r="K1332" s="8">
        <v>0</v>
      </c>
      <c r="L1332" s="5">
        <f t="shared" si="40"/>
        <v>0</v>
      </c>
      <c r="M1332" s="7"/>
      <c r="N1332">
        <f t="shared" si="41"/>
        <v>0</v>
      </c>
    </row>
    <row r="1333" spans="1:14" ht="45" customHeight="1" x14ac:dyDescent="0.35">
      <c r="A1333" s="7" t="s">
        <v>735</v>
      </c>
      <c r="B1333" t="str">
        <f>VLOOKUP(A1333,[1]Sheet1!A:B,2,FALSE)</f>
        <v>CitraLand Tallasa City Makassar</v>
      </c>
      <c r="C1333" t="str">
        <f>VLOOKUP(B1333,[1]Proyek!A:E,5,FALSE)</f>
        <v>Housing</v>
      </c>
      <c r="D1333" s="8" t="s">
        <v>356</v>
      </c>
      <c r="E1333" s="8" t="s">
        <v>16</v>
      </c>
      <c r="F1333" s="7" t="s">
        <v>60</v>
      </c>
      <c r="G1333" s="7" t="s">
        <v>64</v>
      </c>
      <c r="H1333" s="9"/>
      <c r="I1333" s="8" t="s">
        <v>23</v>
      </c>
      <c r="J1333" s="8">
        <v>0</v>
      </c>
      <c r="K1333" s="8">
        <v>0</v>
      </c>
      <c r="L1333" s="5">
        <f t="shared" si="40"/>
        <v>0</v>
      </c>
      <c r="M1333" s="7"/>
      <c r="N1333">
        <f t="shared" si="41"/>
        <v>0</v>
      </c>
    </row>
    <row r="1334" spans="1:14" ht="45" customHeight="1" x14ac:dyDescent="0.35">
      <c r="A1334" s="7" t="s">
        <v>735</v>
      </c>
      <c r="B1334" t="str">
        <f>VLOOKUP(A1334,[1]Sheet1!A:B,2,FALSE)</f>
        <v>CitraLand Tallasa City Makassar</v>
      </c>
      <c r="C1334" t="str">
        <f>VLOOKUP(B1334,[1]Proyek!A:E,5,FALSE)</f>
        <v>Housing</v>
      </c>
      <c r="D1334" s="8" t="s">
        <v>356</v>
      </c>
      <c r="E1334" s="8" t="s">
        <v>16</v>
      </c>
      <c r="F1334" s="7" t="s">
        <v>60</v>
      </c>
      <c r="G1334" s="7" t="s">
        <v>65</v>
      </c>
      <c r="H1334" s="9"/>
      <c r="I1334" s="8" t="s">
        <v>23</v>
      </c>
      <c r="J1334" s="8">
        <v>0</v>
      </c>
      <c r="K1334" s="8">
        <v>0</v>
      </c>
      <c r="L1334" s="5">
        <f t="shared" si="40"/>
        <v>0</v>
      </c>
      <c r="M1334" s="7"/>
      <c r="N1334">
        <f t="shared" si="41"/>
        <v>0</v>
      </c>
    </row>
    <row r="1335" spans="1:14" ht="45" customHeight="1" x14ac:dyDescent="0.35">
      <c r="A1335" s="7" t="s">
        <v>735</v>
      </c>
      <c r="B1335" t="str">
        <f>VLOOKUP(A1335,[1]Sheet1!A:B,2,FALSE)</f>
        <v>CitraLand Tallasa City Makassar</v>
      </c>
      <c r="C1335" t="str">
        <f>VLOOKUP(B1335,[1]Proyek!A:E,5,FALSE)</f>
        <v>Housing</v>
      </c>
      <c r="D1335" s="8" t="s">
        <v>356</v>
      </c>
      <c r="E1335" s="8" t="s">
        <v>16</v>
      </c>
      <c r="F1335" s="7" t="s">
        <v>60</v>
      </c>
      <c r="G1335" s="7" t="s">
        <v>67</v>
      </c>
      <c r="H1335" s="9"/>
      <c r="I1335" s="8" t="s">
        <v>23</v>
      </c>
      <c r="J1335" s="8">
        <v>0</v>
      </c>
      <c r="K1335" s="8">
        <v>0</v>
      </c>
      <c r="L1335" s="5">
        <f t="shared" si="40"/>
        <v>0</v>
      </c>
      <c r="M1335" s="7"/>
      <c r="N1335">
        <f t="shared" si="41"/>
        <v>0</v>
      </c>
    </row>
    <row r="1336" spans="1:14" ht="45" customHeight="1" x14ac:dyDescent="0.35">
      <c r="A1336" s="7" t="s">
        <v>735</v>
      </c>
      <c r="B1336" t="str">
        <f>VLOOKUP(A1336,[1]Sheet1!A:B,2,FALSE)</f>
        <v>CitraLand Tallasa City Makassar</v>
      </c>
      <c r="C1336" t="str">
        <f>VLOOKUP(B1336,[1]Proyek!A:E,5,FALSE)</f>
        <v>Housing</v>
      </c>
      <c r="D1336" s="8" t="s">
        <v>356</v>
      </c>
      <c r="E1336" s="8" t="s">
        <v>16</v>
      </c>
      <c r="F1336" s="7" t="s">
        <v>60</v>
      </c>
      <c r="G1336" s="7" t="s">
        <v>68</v>
      </c>
      <c r="H1336" s="9"/>
      <c r="I1336" s="8" t="s">
        <v>23</v>
      </c>
      <c r="J1336" s="8">
        <v>0</v>
      </c>
      <c r="K1336" s="8">
        <v>0</v>
      </c>
      <c r="L1336" s="5">
        <f t="shared" si="40"/>
        <v>0</v>
      </c>
      <c r="M1336" s="7"/>
      <c r="N1336">
        <f t="shared" si="41"/>
        <v>0</v>
      </c>
    </row>
    <row r="1337" spans="1:14" ht="45" customHeight="1" x14ac:dyDescent="0.35">
      <c r="A1337" s="7" t="s">
        <v>735</v>
      </c>
      <c r="B1337" t="str">
        <f>VLOOKUP(A1337,[1]Sheet1!A:B,2,FALSE)</f>
        <v>CitraLand Tallasa City Makassar</v>
      </c>
      <c r="C1337" t="str">
        <f>VLOOKUP(B1337,[1]Proyek!A:E,5,FALSE)</f>
        <v>Housing</v>
      </c>
      <c r="D1337" s="8" t="s">
        <v>356</v>
      </c>
      <c r="E1337" s="8" t="s">
        <v>16</v>
      </c>
      <c r="F1337" s="7" t="s">
        <v>60</v>
      </c>
      <c r="G1337" s="7" t="s">
        <v>69</v>
      </c>
      <c r="H1337" s="9"/>
      <c r="I1337" s="8" t="s">
        <v>23</v>
      </c>
      <c r="J1337" s="8">
        <v>0</v>
      </c>
      <c r="K1337" s="8">
        <v>0</v>
      </c>
      <c r="L1337" s="5">
        <f t="shared" si="40"/>
        <v>0</v>
      </c>
      <c r="M1337" s="7"/>
      <c r="N1337">
        <f t="shared" si="41"/>
        <v>0</v>
      </c>
    </row>
    <row r="1338" spans="1:14" ht="45" customHeight="1" x14ac:dyDescent="0.35">
      <c r="A1338" s="7" t="s">
        <v>735</v>
      </c>
      <c r="B1338" t="str">
        <f>VLOOKUP(A1338,[1]Sheet1!A:B,2,FALSE)</f>
        <v>CitraLand Tallasa City Makassar</v>
      </c>
      <c r="C1338" t="str">
        <f>VLOOKUP(B1338,[1]Proyek!A:E,5,FALSE)</f>
        <v>Housing</v>
      </c>
      <c r="D1338" s="8" t="s">
        <v>356</v>
      </c>
      <c r="E1338" s="8" t="s">
        <v>16</v>
      </c>
      <c r="F1338" s="7" t="s">
        <v>60</v>
      </c>
      <c r="G1338" s="7" t="s">
        <v>70</v>
      </c>
      <c r="H1338" s="9"/>
      <c r="I1338" s="8" t="s">
        <v>23</v>
      </c>
      <c r="J1338" s="8">
        <v>0</v>
      </c>
      <c r="K1338" s="8">
        <v>0</v>
      </c>
      <c r="L1338" s="5">
        <f t="shared" si="40"/>
        <v>0</v>
      </c>
      <c r="M1338" s="7"/>
      <c r="N1338">
        <f t="shared" si="41"/>
        <v>0</v>
      </c>
    </row>
    <row r="1339" spans="1:14" ht="45" customHeight="1" x14ac:dyDescent="0.35">
      <c r="A1339" s="7" t="s">
        <v>735</v>
      </c>
      <c r="B1339" t="str">
        <f>VLOOKUP(A1339,[1]Sheet1!A:B,2,FALSE)</f>
        <v>CitraLand Tallasa City Makassar</v>
      </c>
      <c r="C1339" t="str">
        <f>VLOOKUP(B1339,[1]Proyek!A:E,5,FALSE)</f>
        <v>Housing</v>
      </c>
      <c r="D1339" s="8" t="s">
        <v>356</v>
      </c>
      <c r="E1339" s="8" t="s">
        <v>16</v>
      </c>
      <c r="F1339" s="7" t="s">
        <v>60</v>
      </c>
      <c r="G1339" s="7" t="s">
        <v>71</v>
      </c>
      <c r="H1339" s="9"/>
      <c r="I1339" s="8" t="s">
        <v>23</v>
      </c>
      <c r="J1339" s="8">
        <v>0</v>
      </c>
      <c r="K1339" s="8">
        <v>0</v>
      </c>
      <c r="L1339" s="5">
        <f t="shared" si="40"/>
        <v>0</v>
      </c>
      <c r="M1339" s="7"/>
      <c r="N1339">
        <f t="shared" si="41"/>
        <v>0</v>
      </c>
    </row>
    <row r="1340" spans="1:14" ht="45" customHeight="1" x14ac:dyDescent="0.35">
      <c r="A1340" s="7" t="s">
        <v>735</v>
      </c>
      <c r="B1340" t="str">
        <f>VLOOKUP(A1340,[1]Sheet1!A:B,2,FALSE)</f>
        <v>CitraLand Tallasa City Makassar</v>
      </c>
      <c r="C1340" t="str">
        <f>VLOOKUP(B1340,[1]Proyek!A:E,5,FALSE)</f>
        <v>Housing</v>
      </c>
      <c r="D1340" s="8" t="s">
        <v>356</v>
      </c>
      <c r="E1340" s="8" t="s">
        <v>16</v>
      </c>
      <c r="F1340" s="7" t="s">
        <v>60</v>
      </c>
      <c r="G1340" s="7" t="s">
        <v>149</v>
      </c>
      <c r="H1340" s="9"/>
      <c r="I1340" s="8" t="s">
        <v>23</v>
      </c>
      <c r="J1340" s="8">
        <v>0</v>
      </c>
      <c r="K1340" s="8">
        <v>0</v>
      </c>
      <c r="L1340" s="5">
        <f t="shared" si="40"/>
        <v>0</v>
      </c>
      <c r="M1340" s="7"/>
      <c r="N1340">
        <f t="shared" si="41"/>
        <v>0</v>
      </c>
    </row>
    <row r="1341" spans="1:14" ht="45" customHeight="1" x14ac:dyDescent="0.35">
      <c r="A1341" s="7" t="s">
        <v>735</v>
      </c>
      <c r="B1341" t="str">
        <f>VLOOKUP(A1341,[1]Sheet1!A:B,2,FALSE)</f>
        <v>CitraLand Tallasa City Makassar</v>
      </c>
      <c r="C1341" t="str">
        <f>VLOOKUP(B1341,[1]Proyek!A:E,5,FALSE)</f>
        <v>Housing</v>
      </c>
      <c r="D1341" s="8" t="s">
        <v>356</v>
      </c>
      <c r="E1341" s="8" t="s">
        <v>16</v>
      </c>
      <c r="F1341" s="7" t="s">
        <v>60</v>
      </c>
      <c r="G1341" s="7" t="s">
        <v>151</v>
      </c>
      <c r="H1341" s="9"/>
      <c r="I1341" s="8" t="s">
        <v>23</v>
      </c>
      <c r="J1341" s="8">
        <v>0</v>
      </c>
      <c r="K1341" s="8">
        <v>0</v>
      </c>
      <c r="L1341" s="5">
        <f t="shared" si="40"/>
        <v>0</v>
      </c>
      <c r="M1341" s="7"/>
      <c r="N1341">
        <f t="shared" si="41"/>
        <v>0</v>
      </c>
    </row>
    <row r="1342" spans="1:14" ht="45" customHeight="1" x14ac:dyDescent="0.35">
      <c r="A1342" s="7" t="s">
        <v>735</v>
      </c>
      <c r="B1342" t="str">
        <f>VLOOKUP(A1342,[1]Sheet1!A:B,2,FALSE)</f>
        <v>CitraLand Tallasa City Makassar</v>
      </c>
      <c r="C1342" t="str">
        <f>VLOOKUP(B1342,[1]Proyek!A:E,5,FALSE)</f>
        <v>Housing</v>
      </c>
      <c r="D1342" s="8" t="s">
        <v>356</v>
      </c>
      <c r="E1342" s="8" t="s">
        <v>16</v>
      </c>
      <c r="F1342" s="7" t="s">
        <v>60</v>
      </c>
      <c r="G1342" s="7" t="s">
        <v>343</v>
      </c>
      <c r="H1342" s="9"/>
      <c r="I1342" s="8" t="s">
        <v>23</v>
      </c>
      <c r="J1342" s="8">
        <v>0</v>
      </c>
      <c r="K1342" s="8">
        <v>0</v>
      </c>
      <c r="L1342" s="5">
        <f t="shared" si="40"/>
        <v>0</v>
      </c>
      <c r="M1342" s="7"/>
      <c r="N1342">
        <f t="shared" si="41"/>
        <v>0</v>
      </c>
    </row>
    <row r="1343" spans="1:14" ht="45" customHeight="1" x14ac:dyDescent="0.35">
      <c r="A1343" s="4" t="s">
        <v>735</v>
      </c>
      <c r="B1343" t="str">
        <f>VLOOKUP(A1343,[1]Sheet1!A:B,2,FALSE)</f>
        <v>CitraLand Tallasa City Makassar</v>
      </c>
      <c r="C1343" t="str">
        <f>VLOOKUP(B1343,[1]Proyek!A:E,5,FALSE)</f>
        <v>Housing</v>
      </c>
      <c r="D1343" s="5" t="s">
        <v>356</v>
      </c>
      <c r="E1343" s="5" t="s">
        <v>16</v>
      </c>
      <c r="F1343" s="4" t="s">
        <v>74</v>
      </c>
      <c r="G1343" s="4" t="s">
        <v>344</v>
      </c>
      <c r="H1343" s="6" t="s">
        <v>736</v>
      </c>
      <c r="I1343" s="5" t="s">
        <v>20</v>
      </c>
      <c r="J1343" s="5">
        <v>2</v>
      </c>
      <c r="K1343" s="5">
        <v>2</v>
      </c>
      <c r="L1343" s="5">
        <f t="shared" si="40"/>
        <v>4</v>
      </c>
      <c r="M1343" s="4"/>
      <c r="N1343">
        <f t="shared" si="41"/>
        <v>0</v>
      </c>
    </row>
    <row r="1344" spans="1:14" ht="45" customHeight="1" x14ac:dyDescent="0.35">
      <c r="A1344" s="7" t="s">
        <v>735</v>
      </c>
      <c r="B1344" t="str">
        <f>VLOOKUP(A1344,[1]Sheet1!A:B,2,FALSE)</f>
        <v>CitraLand Tallasa City Makassar</v>
      </c>
      <c r="C1344" t="str">
        <f>VLOOKUP(B1344,[1]Proyek!A:E,5,FALSE)</f>
        <v>Housing</v>
      </c>
      <c r="D1344" s="8" t="s">
        <v>356</v>
      </c>
      <c r="E1344" s="8" t="s">
        <v>16</v>
      </c>
      <c r="F1344" s="7" t="s">
        <v>74</v>
      </c>
      <c r="G1344" s="7" t="s">
        <v>131</v>
      </c>
      <c r="H1344" s="9"/>
      <c r="I1344" s="8" t="s">
        <v>23</v>
      </c>
      <c r="J1344" s="8">
        <v>0</v>
      </c>
      <c r="K1344" s="8">
        <v>0</v>
      </c>
      <c r="L1344" s="5">
        <f t="shared" si="40"/>
        <v>0</v>
      </c>
      <c r="M1344" s="7"/>
      <c r="N1344">
        <f t="shared" si="41"/>
        <v>0</v>
      </c>
    </row>
    <row r="1345" spans="1:14" ht="45" customHeight="1" x14ac:dyDescent="0.35">
      <c r="A1345" s="7" t="s">
        <v>735</v>
      </c>
      <c r="B1345" t="str">
        <f>VLOOKUP(A1345,[1]Sheet1!A:B,2,FALSE)</f>
        <v>CitraLand Tallasa City Makassar</v>
      </c>
      <c r="C1345" t="str">
        <f>VLOOKUP(B1345,[1]Proyek!A:E,5,FALSE)</f>
        <v>Housing</v>
      </c>
      <c r="D1345" s="8" t="s">
        <v>356</v>
      </c>
      <c r="E1345" s="8" t="s">
        <v>16</v>
      </c>
      <c r="F1345" s="7" t="s">
        <v>74</v>
      </c>
      <c r="G1345" s="7" t="s">
        <v>79</v>
      </c>
      <c r="H1345" s="9"/>
      <c r="I1345" s="8" t="s">
        <v>23</v>
      </c>
      <c r="J1345" s="8">
        <v>0</v>
      </c>
      <c r="K1345" s="8">
        <v>0</v>
      </c>
      <c r="L1345" s="5">
        <f t="shared" si="40"/>
        <v>0</v>
      </c>
      <c r="M1345" s="7"/>
      <c r="N1345">
        <f t="shared" si="41"/>
        <v>0</v>
      </c>
    </row>
    <row r="1346" spans="1:14" ht="45" customHeight="1" x14ac:dyDescent="0.35">
      <c r="A1346" s="4" t="s">
        <v>735</v>
      </c>
      <c r="B1346" t="str">
        <f>VLOOKUP(A1346,[1]Sheet1!A:B,2,FALSE)</f>
        <v>CitraLand Tallasa City Makassar</v>
      </c>
      <c r="C1346" t="str">
        <f>VLOOKUP(B1346,[1]Proyek!A:E,5,FALSE)</f>
        <v>Housing</v>
      </c>
      <c r="D1346" s="5" t="s">
        <v>356</v>
      </c>
      <c r="E1346" s="5" t="s">
        <v>16</v>
      </c>
      <c r="F1346" s="4" t="s">
        <v>74</v>
      </c>
      <c r="G1346" s="4" t="s">
        <v>346</v>
      </c>
      <c r="H1346" s="6" t="s">
        <v>737</v>
      </c>
      <c r="I1346" s="5" t="s">
        <v>20</v>
      </c>
      <c r="J1346" s="5">
        <v>2</v>
      </c>
      <c r="K1346" s="5">
        <v>1</v>
      </c>
      <c r="L1346" s="5">
        <f t="shared" si="40"/>
        <v>2</v>
      </c>
      <c r="M1346" s="4"/>
      <c r="N1346">
        <f t="shared" si="41"/>
        <v>0</v>
      </c>
    </row>
    <row r="1347" spans="1:14" ht="45" customHeight="1" x14ac:dyDescent="0.35">
      <c r="A1347" s="7" t="s">
        <v>735</v>
      </c>
      <c r="B1347" t="str">
        <f>VLOOKUP(A1347,[1]Sheet1!A:B,2,FALSE)</f>
        <v>CitraLand Tallasa City Makassar</v>
      </c>
      <c r="C1347" t="str">
        <f>VLOOKUP(B1347,[1]Proyek!A:E,5,FALSE)</f>
        <v>Housing</v>
      </c>
      <c r="D1347" s="8" t="s">
        <v>356</v>
      </c>
      <c r="E1347" s="8" t="s">
        <v>16</v>
      </c>
      <c r="F1347" s="7" t="s">
        <v>83</v>
      </c>
      <c r="G1347" s="7" t="s">
        <v>84</v>
      </c>
      <c r="H1347" s="9"/>
      <c r="I1347" s="8" t="s">
        <v>23</v>
      </c>
      <c r="J1347" s="8">
        <v>0</v>
      </c>
      <c r="K1347" s="8">
        <v>0</v>
      </c>
      <c r="L1347" s="5">
        <f t="shared" ref="L1347:L1410" si="42">J1347*K1347</f>
        <v>0</v>
      </c>
      <c r="M1347" s="7"/>
      <c r="N1347">
        <f t="shared" si="41"/>
        <v>0</v>
      </c>
    </row>
    <row r="1348" spans="1:14" ht="45" customHeight="1" x14ac:dyDescent="0.35">
      <c r="A1348" s="7" t="s">
        <v>735</v>
      </c>
      <c r="B1348" t="str">
        <f>VLOOKUP(A1348,[1]Sheet1!A:B,2,FALSE)</f>
        <v>CitraLand Tallasa City Makassar</v>
      </c>
      <c r="C1348" t="str">
        <f>VLOOKUP(B1348,[1]Proyek!A:E,5,FALSE)</f>
        <v>Housing</v>
      </c>
      <c r="D1348" s="8" t="s">
        <v>356</v>
      </c>
      <c r="E1348" s="8" t="s">
        <v>16</v>
      </c>
      <c r="F1348" s="7" t="s">
        <v>83</v>
      </c>
      <c r="G1348" s="7" t="s">
        <v>85</v>
      </c>
      <c r="H1348" s="9"/>
      <c r="I1348" s="8" t="s">
        <v>23</v>
      </c>
      <c r="J1348" s="8">
        <v>0</v>
      </c>
      <c r="K1348" s="8">
        <v>0</v>
      </c>
      <c r="L1348" s="5">
        <f t="shared" si="42"/>
        <v>0</v>
      </c>
      <c r="M1348" s="7"/>
      <c r="N1348">
        <f t="shared" si="41"/>
        <v>0</v>
      </c>
    </row>
    <row r="1349" spans="1:14" ht="45" customHeight="1" x14ac:dyDescent="0.35">
      <c r="A1349" s="7" t="s">
        <v>735</v>
      </c>
      <c r="B1349" t="str">
        <f>VLOOKUP(A1349,[1]Sheet1!A:B,2,FALSE)</f>
        <v>CitraLand Tallasa City Makassar</v>
      </c>
      <c r="C1349" t="str">
        <f>VLOOKUP(B1349,[1]Proyek!A:E,5,FALSE)</f>
        <v>Housing</v>
      </c>
      <c r="D1349" s="8" t="s">
        <v>356</v>
      </c>
      <c r="E1349" s="8" t="s">
        <v>16</v>
      </c>
      <c r="F1349" s="7" t="s">
        <v>83</v>
      </c>
      <c r="G1349" s="7" t="s">
        <v>86</v>
      </c>
      <c r="H1349" s="9"/>
      <c r="I1349" s="8" t="s">
        <v>23</v>
      </c>
      <c r="J1349" s="8">
        <v>0</v>
      </c>
      <c r="K1349" s="8">
        <v>0</v>
      </c>
      <c r="L1349" s="5">
        <f t="shared" si="42"/>
        <v>0</v>
      </c>
      <c r="M1349" s="7"/>
      <c r="N1349">
        <f t="shared" si="41"/>
        <v>0</v>
      </c>
    </row>
    <row r="1350" spans="1:14" ht="45" customHeight="1" x14ac:dyDescent="0.35">
      <c r="A1350" s="7" t="s">
        <v>735</v>
      </c>
      <c r="B1350" t="str">
        <f>VLOOKUP(A1350,[1]Sheet1!A:B,2,FALSE)</f>
        <v>CitraLand Tallasa City Makassar</v>
      </c>
      <c r="C1350" t="str">
        <f>VLOOKUP(B1350,[1]Proyek!A:E,5,FALSE)</f>
        <v>Housing</v>
      </c>
      <c r="D1350" s="8" t="s">
        <v>356</v>
      </c>
      <c r="E1350" s="8" t="s">
        <v>16</v>
      </c>
      <c r="F1350" s="7" t="s">
        <v>83</v>
      </c>
      <c r="G1350" s="7" t="s">
        <v>88</v>
      </c>
      <c r="H1350" s="9"/>
      <c r="I1350" s="8" t="s">
        <v>23</v>
      </c>
      <c r="J1350" s="8">
        <v>0</v>
      </c>
      <c r="K1350" s="8">
        <v>0</v>
      </c>
      <c r="L1350" s="5">
        <f t="shared" si="42"/>
        <v>0</v>
      </c>
      <c r="M1350" s="7"/>
      <c r="N1350">
        <f t="shared" si="41"/>
        <v>0</v>
      </c>
    </row>
    <row r="1351" spans="1:14" ht="45" customHeight="1" x14ac:dyDescent="0.35">
      <c r="A1351" s="4" t="s">
        <v>735</v>
      </c>
      <c r="B1351" t="str">
        <f>VLOOKUP(A1351,[1]Sheet1!A:B,2,FALSE)</f>
        <v>CitraLand Tallasa City Makassar</v>
      </c>
      <c r="C1351" t="str">
        <f>VLOOKUP(B1351,[1]Proyek!A:E,5,FALSE)</f>
        <v>Housing</v>
      </c>
      <c r="D1351" s="5" t="s">
        <v>356</v>
      </c>
      <c r="E1351" s="5" t="s">
        <v>16</v>
      </c>
      <c r="F1351" s="4" t="s">
        <v>83</v>
      </c>
      <c r="G1351" s="4" t="s">
        <v>90</v>
      </c>
      <c r="H1351" s="6" t="s">
        <v>738</v>
      </c>
      <c r="I1351" s="5" t="s">
        <v>20</v>
      </c>
      <c r="J1351" s="5">
        <v>2</v>
      </c>
      <c r="K1351" s="5">
        <v>1</v>
      </c>
      <c r="L1351" s="5">
        <f t="shared" si="42"/>
        <v>2</v>
      </c>
      <c r="M1351" s="4"/>
      <c r="N1351">
        <f t="shared" si="41"/>
        <v>0</v>
      </c>
    </row>
    <row r="1352" spans="1:14" ht="45" customHeight="1" x14ac:dyDescent="0.35">
      <c r="A1352" s="4" t="s">
        <v>735</v>
      </c>
      <c r="B1352" t="str">
        <f>VLOOKUP(A1352,[1]Sheet1!A:B,2,FALSE)</f>
        <v>CitraLand Tallasa City Makassar</v>
      </c>
      <c r="C1352" t="str">
        <f>VLOOKUP(B1352,[1]Proyek!A:E,5,FALSE)</f>
        <v>Housing</v>
      </c>
      <c r="D1352" s="5" t="s">
        <v>356</v>
      </c>
      <c r="E1352" s="5" t="s">
        <v>16</v>
      </c>
      <c r="F1352" s="4" t="s">
        <v>91</v>
      </c>
      <c r="G1352" s="4" t="s">
        <v>92</v>
      </c>
      <c r="H1352" s="6" t="s">
        <v>739</v>
      </c>
      <c r="I1352" s="5" t="s">
        <v>20</v>
      </c>
      <c r="J1352" s="5">
        <v>2</v>
      </c>
      <c r="K1352" s="5">
        <v>2</v>
      </c>
      <c r="L1352" s="5">
        <f t="shared" si="42"/>
        <v>4</v>
      </c>
      <c r="M1352" s="4"/>
      <c r="N1352">
        <f t="shared" si="41"/>
        <v>0</v>
      </c>
    </row>
    <row r="1353" spans="1:14" ht="45" customHeight="1" x14ac:dyDescent="0.35">
      <c r="A1353" s="7" t="s">
        <v>735</v>
      </c>
      <c r="B1353" t="str">
        <f>VLOOKUP(A1353,[1]Sheet1!A:B,2,FALSE)</f>
        <v>CitraLand Tallasa City Makassar</v>
      </c>
      <c r="C1353" t="str">
        <f>VLOOKUP(B1353,[1]Proyek!A:E,5,FALSE)</f>
        <v>Housing</v>
      </c>
      <c r="D1353" s="8" t="s">
        <v>356</v>
      </c>
      <c r="E1353" s="8" t="s">
        <v>16</v>
      </c>
      <c r="F1353" s="7" t="s">
        <v>91</v>
      </c>
      <c r="G1353" s="7" t="s">
        <v>95</v>
      </c>
      <c r="H1353" s="9"/>
      <c r="I1353" s="8" t="s">
        <v>23</v>
      </c>
      <c r="J1353" s="8">
        <v>0</v>
      </c>
      <c r="K1353" s="8">
        <v>0</v>
      </c>
      <c r="L1353" s="5">
        <f t="shared" si="42"/>
        <v>0</v>
      </c>
      <c r="M1353" s="7"/>
      <c r="N1353">
        <f t="shared" si="41"/>
        <v>0</v>
      </c>
    </row>
    <row r="1354" spans="1:14" ht="45" customHeight="1" x14ac:dyDescent="0.35">
      <c r="A1354" s="7" t="s">
        <v>735</v>
      </c>
      <c r="B1354" t="str">
        <f>VLOOKUP(A1354,[1]Sheet1!A:B,2,FALSE)</f>
        <v>CitraLand Tallasa City Makassar</v>
      </c>
      <c r="C1354" t="str">
        <f>VLOOKUP(B1354,[1]Proyek!A:E,5,FALSE)</f>
        <v>Housing</v>
      </c>
      <c r="D1354" s="8" t="s">
        <v>356</v>
      </c>
      <c r="E1354" s="8" t="s">
        <v>16</v>
      </c>
      <c r="F1354" s="7" t="s">
        <v>91</v>
      </c>
      <c r="G1354" s="7" t="s">
        <v>97</v>
      </c>
      <c r="H1354" s="9"/>
      <c r="I1354" s="8" t="s">
        <v>23</v>
      </c>
      <c r="J1354" s="8">
        <v>0</v>
      </c>
      <c r="K1354" s="8">
        <v>0</v>
      </c>
      <c r="L1354" s="5">
        <f t="shared" si="42"/>
        <v>0</v>
      </c>
      <c r="M1354" s="7"/>
      <c r="N1354">
        <f t="shared" si="41"/>
        <v>0</v>
      </c>
    </row>
    <row r="1355" spans="1:14" ht="45" customHeight="1" x14ac:dyDescent="0.35">
      <c r="A1355" s="7" t="s">
        <v>735</v>
      </c>
      <c r="B1355" t="str">
        <f>VLOOKUP(A1355,[1]Sheet1!A:B,2,FALSE)</f>
        <v>CitraLand Tallasa City Makassar</v>
      </c>
      <c r="C1355" t="str">
        <f>VLOOKUP(B1355,[1]Proyek!A:E,5,FALSE)</f>
        <v>Housing</v>
      </c>
      <c r="D1355" s="8" t="s">
        <v>356</v>
      </c>
      <c r="E1355" s="8" t="s">
        <v>16</v>
      </c>
      <c r="F1355" s="7" t="s">
        <v>102</v>
      </c>
      <c r="G1355" s="7" t="s">
        <v>103</v>
      </c>
      <c r="H1355" s="9"/>
      <c r="I1355" s="8" t="s">
        <v>23</v>
      </c>
      <c r="J1355" s="8">
        <v>0</v>
      </c>
      <c r="K1355" s="8">
        <v>0</v>
      </c>
      <c r="L1355" s="5">
        <f t="shared" si="42"/>
        <v>0</v>
      </c>
      <c r="M1355" s="7"/>
      <c r="N1355">
        <f t="shared" si="41"/>
        <v>0</v>
      </c>
    </row>
    <row r="1356" spans="1:14" ht="45" customHeight="1" x14ac:dyDescent="0.35">
      <c r="A1356" s="4" t="s">
        <v>735</v>
      </c>
      <c r="B1356" t="str">
        <f>VLOOKUP(A1356,[1]Sheet1!A:B,2,FALSE)</f>
        <v>CitraLand Tallasa City Makassar</v>
      </c>
      <c r="C1356" t="str">
        <f>VLOOKUP(B1356,[1]Proyek!A:E,5,FALSE)</f>
        <v>Housing</v>
      </c>
      <c r="D1356" s="5" t="s">
        <v>356</v>
      </c>
      <c r="E1356" s="5" t="s">
        <v>16</v>
      </c>
      <c r="F1356" s="4" t="s">
        <v>102</v>
      </c>
      <c r="G1356" s="4" t="s">
        <v>104</v>
      </c>
      <c r="H1356" s="6" t="s">
        <v>740</v>
      </c>
      <c r="I1356" s="5" t="s">
        <v>20</v>
      </c>
      <c r="J1356" s="5">
        <v>2</v>
      </c>
      <c r="K1356" s="5">
        <v>3</v>
      </c>
      <c r="L1356" s="5">
        <f t="shared" si="42"/>
        <v>6</v>
      </c>
      <c r="M1356" s="4"/>
      <c r="N1356">
        <f t="shared" si="41"/>
        <v>0</v>
      </c>
    </row>
    <row r="1357" spans="1:14" ht="45" customHeight="1" x14ac:dyDescent="0.35">
      <c r="A1357" s="7" t="s">
        <v>735</v>
      </c>
      <c r="B1357" t="str">
        <f>VLOOKUP(A1357,[1]Sheet1!A:B,2,FALSE)</f>
        <v>CitraLand Tallasa City Makassar</v>
      </c>
      <c r="C1357" t="str">
        <f>VLOOKUP(B1357,[1]Proyek!A:E,5,FALSE)</f>
        <v>Housing</v>
      </c>
      <c r="D1357" s="8" t="s">
        <v>356</v>
      </c>
      <c r="E1357" s="8" t="s">
        <v>16</v>
      </c>
      <c r="F1357" s="7" t="s">
        <v>102</v>
      </c>
      <c r="G1357" s="7" t="s">
        <v>351</v>
      </c>
      <c r="H1357" s="9"/>
      <c r="I1357" s="8" t="s">
        <v>23</v>
      </c>
      <c r="J1357" s="8">
        <v>0</v>
      </c>
      <c r="K1357" s="8">
        <v>0</v>
      </c>
      <c r="L1357" s="5">
        <f t="shared" si="42"/>
        <v>0</v>
      </c>
      <c r="M1357" s="7"/>
      <c r="N1357">
        <f t="shared" si="41"/>
        <v>0</v>
      </c>
    </row>
    <row r="1358" spans="1:14" ht="45" customHeight="1" x14ac:dyDescent="0.35">
      <c r="A1358" s="4" t="s">
        <v>735</v>
      </c>
      <c r="B1358" t="str">
        <f>VLOOKUP(A1358,[1]Sheet1!A:B,2,FALSE)</f>
        <v>CitraLand Tallasa City Makassar</v>
      </c>
      <c r="C1358" t="str">
        <f>VLOOKUP(B1358,[1]Proyek!A:E,5,FALSE)</f>
        <v>Housing</v>
      </c>
      <c r="D1358" s="5" t="s">
        <v>356</v>
      </c>
      <c r="E1358" s="5" t="s">
        <v>16</v>
      </c>
      <c r="F1358" s="4" t="s">
        <v>102</v>
      </c>
      <c r="G1358" s="4" t="s">
        <v>110</v>
      </c>
      <c r="H1358" s="6" t="s">
        <v>741</v>
      </c>
      <c r="I1358" s="5" t="s">
        <v>20</v>
      </c>
      <c r="J1358" s="5">
        <v>2</v>
      </c>
      <c r="K1358" s="5">
        <v>1</v>
      </c>
      <c r="L1358" s="5">
        <f t="shared" si="42"/>
        <v>2</v>
      </c>
      <c r="M1358" s="4"/>
      <c r="N1358">
        <f t="shared" si="41"/>
        <v>0</v>
      </c>
    </row>
    <row r="1359" spans="1:14" ht="45" customHeight="1" x14ac:dyDescent="0.35">
      <c r="A1359" s="4" t="s">
        <v>735</v>
      </c>
      <c r="B1359" t="str">
        <f>VLOOKUP(A1359,[1]Sheet1!A:B,2,FALSE)</f>
        <v>CitraLand Tallasa City Makassar</v>
      </c>
      <c r="C1359" t="str">
        <f>VLOOKUP(B1359,[1]Proyek!A:E,5,FALSE)</f>
        <v>Housing</v>
      </c>
      <c r="D1359" s="5" t="s">
        <v>356</v>
      </c>
      <c r="E1359" s="5" t="s">
        <v>16</v>
      </c>
      <c r="F1359" s="4" t="s">
        <v>102</v>
      </c>
      <c r="G1359" s="4" t="s">
        <v>112</v>
      </c>
      <c r="H1359" s="6" t="s">
        <v>742</v>
      </c>
      <c r="I1359" s="5" t="s">
        <v>20</v>
      </c>
      <c r="J1359" s="5">
        <v>2</v>
      </c>
      <c r="K1359" s="5">
        <v>3</v>
      </c>
      <c r="L1359" s="5">
        <f t="shared" si="42"/>
        <v>6</v>
      </c>
      <c r="M1359" s="4"/>
      <c r="N1359">
        <f t="shared" si="41"/>
        <v>1</v>
      </c>
    </row>
    <row r="1360" spans="1:14" ht="45" customHeight="1" x14ac:dyDescent="0.35">
      <c r="A1360" s="4" t="s">
        <v>735</v>
      </c>
      <c r="B1360" t="str">
        <f>VLOOKUP(A1360,[1]Sheet1!A:B,2,FALSE)</f>
        <v>CitraLand Tallasa City Makassar</v>
      </c>
      <c r="C1360" t="str">
        <f>VLOOKUP(B1360,[1]Proyek!A:E,5,FALSE)</f>
        <v>Housing</v>
      </c>
      <c r="D1360" s="5" t="s">
        <v>356</v>
      </c>
      <c r="E1360" s="5" t="s">
        <v>16</v>
      </c>
      <c r="F1360" s="4" t="s">
        <v>102</v>
      </c>
      <c r="G1360" s="4" t="s">
        <v>113</v>
      </c>
      <c r="H1360" s="6" t="s">
        <v>743</v>
      </c>
      <c r="I1360" s="5" t="s">
        <v>20</v>
      </c>
      <c r="J1360" s="5">
        <v>2</v>
      </c>
      <c r="K1360" s="5">
        <v>2</v>
      </c>
      <c r="L1360" s="5">
        <f t="shared" si="42"/>
        <v>4</v>
      </c>
      <c r="M1360" s="4"/>
      <c r="N1360">
        <f t="shared" si="41"/>
        <v>0</v>
      </c>
    </row>
    <row r="1361" spans="1:14" ht="45" customHeight="1" x14ac:dyDescent="0.35">
      <c r="A1361" s="4" t="s">
        <v>735</v>
      </c>
      <c r="B1361" t="str">
        <f>VLOOKUP(A1361,[1]Sheet1!A:B,2,FALSE)</f>
        <v>CitraLand Tallasa City Makassar</v>
      </c>
      <c r="C1361" t="str">
        <f>VLOOKUP(B1361,[1]Proyek!A:E,5,FALSE)</f>
        <v>Housing</v>
      </c>
      <c r="D1361" s="5" t="s">
        <v>356</v>
      </c>
      <c r="E1361" s="5" t="s">
        <v>16</v>
      </c>
      <c r="F1361" s="4" t="s">
        <v>102</v>
      </c>
      <c r="G1361" s="4" t="s">
        <v>115</v>
      </c>
      <c r="H1361" s="6" t="s">
        <v>744</v>
      </c>
      <c r="I1361" s="5" t="s">
        <v>20</v>
      </c>
      <c r="J1361" s="5">
        <v>2</v>
      </c>
      <c r="K1361" s="5">
        <v>1</v>
      </c>
      <c r="L1361" s="5">
        <f t="shared" si="42"/>
        <v>2</v>
      </c>
      <c r="M1361" s="4"/>
      <c r="N1361">
        <f t="shared" si="41"/>
        <v>0</v>
      </c>
    </row>
    <row r="1362" spans="1:14" ht="45" customHeight="1" x14ac:dyDescent="0.35">
      <c r="A1362" s="7" t="s">
        <v>735</v>
      </c>
      <c r="B1362" t="str">
        <f>VLOOKUP(A1362,[1]Sheet1!A:B,2,FALSE)</f>
        <v>CitraLand Tallasa City Makassar</v>
      </c>
      <c r="C1362" t="str">
        <f>VLOOKUP(B1362,[1]Proyek!A:E,5,FALSE)</f>
        <v>Housing</v>
      </c>
      <c r="D1362" s="8" t="s">
        <v>356</v>
      </c>
      <c r="E1362" s="8" t="s">
        <v>16</v>
      </c>
      <c r="F1362" s="7" t="s">
        <v>116</v>
      </c>
      <c r="G1362" s="7" t="s">
        <v>39</v>
      </c>
      <c r="H1362" s="9"/>
      <c r="I1362" s="8" t="s">
        <v>23</v>
      </c>
      <c r="J1362" s="8">
        <v>0</v>
      </c>
      <c r="K1362" s="8">
        <v>0</v>
      </c>
      <c r="L1362" s="5">
        <f t="shared" si="42"/>
        <v>0</v>
      </c>
      <c r="M1362" s="7"/>
      <c r="N1362">
        <f t="shared" si="41"/>
        <v>0</v>
      </c>
    </row>
    <row r="1363" spans="1:14" ht="45" customHeight="1" x14ac:dyDescent="0.35">
      <c r="A1363" s="4" t="s">
        <v>735</v>
      </c>
      <c r="B1363" t="str">
        <f>VLOOKUP(A1363,[1]Sheet1!A:B,2,FALSE)</f>
        <v>CitraLand Tallasa City Makassar</v>
      </c>
      <c r="C1363" t="str">
        <f>VLOOKUP(B1363,[1]Proyek!A:E,5,FALSE)</f>
        <v>Housing</v>
      </c>
      <c r="D1363" s="5" t="s">
        <v>356</v>
      </c>
      <c r="E1363" s="5" t="s">
        <v>16</v>
      </c>
      <c r="F1363" s="4" t="s">
        <v>116</v>
      </c>
      <c r="G1363" s="4" t="s">
        <v>41</v>
      </c>
      <c r="H1363" s="6" t="s">
        <v>745</v>
      </c>
      <c r="I1363" s="5" t="s">
        <v>20</v>
      </c>
      <c r="J1363" s="5">
        <v>2</v>
      </c>
      <c r="K1363" s="5">
        <v>1</v>
      </c>
      <c r="L1363" s="5">
        <f t="shared" si="42"/>
        <v>2</v>
      </c>
      <c r="M1363" s="4"/>
      <c r="N1363">
        <f t="shared" si="41"/>
        <v>0</v>
      </c>
    </row>
    <row r="1364" spans="1:14" ht="45" customHeight="1" x14ac:dyDescent="0.35">
      <c r="A1364" s="4" t="s">
        <v>735</v>
      </c>
      <c r="B1364" t="str">
        <f>VLOOKUP(A1364,[1]Sheet1!A:B,2,FALSE)</f>
        <v>CitraLand Tallasa City Makassar</v>
      </c>
      <c r="C1364" t="str">
        <f>VLOOKUP(B1364,[1]Proyek!A:E,5,FALSE)</f>
        <v>Housing</v>
      </c>
      <c r="D1364" s="5" t="s">
        <v>356</v>
      </c>
      <c r="E1364" s="5" t="s">
        <v>16</v>
      </c>
      <c r="F1364" s="4" t="s">
        <v>116</v>
      </c>
      <c r="G1364" s="4" t="s">
        <v>43</v>
      </c>
      <c r="H1364" s="6" t="s">
        <v>746</v>
      </c>
      <c r="I1364" s="5" t="s">
        <v>20</v>
      </c>
      <c r="J1364" s="5">
        <v>2</v>
      </c>
      <c r="K1364" s="5">
        <v>1</v>
      </c>
      <c r="L1364" s="5">
        <f t="shared" si="42"/>
        <v>2</v>
      </c>
      <c r="M1364" s="4"/>
      <c r="N1364">
        <f t="shared" si="41"/>
        <v>0</v>
      </c>
    </row>
    <row r="1365" spans="1:14" ht="45" customHeight="1" x14ac:dyDescent="0.35">
      <c r="A1365" s="7" t="s">
        <v>735</v>
      </c>
      <c r="B1365" t="str">
        <f>VLOOKUP(A1365,[1]Sheet1!A:B,2,FALSE)</f>
        <v>CitraLand Tallasa City Makassar</v>
      </c>
      <c r="C1365" t="str">
        <f>VLOOKUP(B1365,[1]Proyek!A:E,5,FALSE)</f>
        <v>Housing</v>
      </c>
      <c r="D1365" s="8" t="s">
        <v>356</v>
      </c>
      <c r="E1365" s="8" t="s">
        <v>16</v>
      </c>
      <c r="F1365" s="7" t="s">
        <v>116</v>
      </c>
      <c r="G1365" s="7" t="s">
        <v>120</v>
      </c>
      <c r="H1365" s="9"/>
      <c r="I1365" s="8" t="s">
        <v>23</v>
      </c>
      <c r="J1365" s="8">
        <v>0</v>
      </c>
      <c r="K1365" s="8">
        <v>0</v>
      </c>
      <c r="L1365" s="5">
        <f t="shared" si="42"/>
        <v>0</v>
      </c>
      <c r="M1365" s="7"/>
      <c r="N1365">
        <f t="shared" si="41"/>
        <v>0</v>
      </c>
    </row>
    <row r="1366" spans="1:14" ht="45" customHeight="1" x14ac:dyDescent="0.35">
      <c r="A1366" s="4" t="s">
        <v>735</v>
      </c>
      <c r="B1366" t="str">
        <f>VLOOKUP(A1366,[1]Sheet1!A:B,2,FALSE)</f>
        <v>CitraLand Tallasa City Makassar</v>
      </c>
      <c r="C1366" t="str">
        <f>VLOOKUP(B1366,[1]Proyek!A:E,5,FALSE)</f>
        <v>Housing</v>
      </c>
      <c r="D1366" s="5" t="s">
        <v>356</v>
      </c>
      <c r="E1366" s="5" t="s">
        <v>16</v>
      </c>
      <c r="F1366" s="4" t="s">
        <v>116</v>
      </c>
      <c r="G1366" s="4" t="s">
        <v>121</v>
      </c>
      <c r="H1366" s="6" t="s">
        <v>747</v>
      </c>
      <c r="I1366" s="5" t="s">
        <v>20</v>
      </c>
      <c r="J1366" s="5">
        <v>2</v>
      </c>
      <c r="K1366" s="5">
        <v>3</v>
      </c>
      <c r="L1366" s="5">
        <f t="shared" si="42"/>
        <v>6</v>
      </c>
      <c r="M1366" s="4"/>
      <c r="N1366">
        <f t="shared" si="41"/>
        <v>0</v>
      </c>
    </row>
    <row r="1367" spans="1:14" ht="45" customHeight="1" x14ac:dyDescent="0.35">
      <c r="A1367" s="4" t="s">
        <v>735</v>
      </c>
      <c r="B1367" t="str">
        <f>VLOOKUP(A1367,[1]Sheet1!A:B,2,FALSE)</f>
        <v>CitraLand Tallasa City Makassar</v>
      </c>
      <c r="C1367" t="str">
        <f>VLOOKUP(B1367,[1]Proyek!A:E,5,FALSE)</f>
        <v>Housing</v>
      </c>
      <c r="D1367" s="5" t="s">
        <v>356</v>
      </c>
      <c r="E1367" s="5" t="s">
        <v>16</v>
      </c>
      <c r="F1367" s="4" t="s">
        <v>116</v>
      </c>
      <c r="G1367" s="4" t="s">
        <v>123</v>
      </c>
      <c r="H1367" s="6" t="s">
        <v>748</v>
      </c>
      <c r="I1367" s="5" t="s">
        <v>20</v>
      </c>
      <c r="J1367" s="5">
        <v>2</v>
      </c>
      <c r="K1367" s="5">
        <v>3</v>
      </c>
      <c r="L1367" s="5">
        <f t="shared" si="42"/>
        <v>6</v>
      </c>
      <c r="M1367" s="4"/>
      <c r="N1367">
        <f t="shared" si="41"/>
        <v>0</v>
      </c>
    </row>
    <row r="1368" spans="1:14" ht="45" customHeight="1" x14ac:dyDescent="0.35">
      <c r="A1368" s="7" t="s">
        <v>735</v>
      </c>
      <c r="B1368" t="str">
        <f>VLOOKUP(A1368,[1]Sheet1!A:B,2,FALSE)</f>
        <v>CitraLand Tallasa City Makassar</v>
      </c>
      <c r="C1368" t="str">
        <f>VLOOKUP(B1368,[1]Proyek!A:E,5,FALSE)</f>
        <v>Housing</v>
      </c>
      <c r="D1368" s="8" t="s">
        <v>356</v>
      </c>
      <c r="E1368" s="8" t="s">
        <v>16</v>
      </c>
      <c r="F1368" s="7" t="s">
        <v>396</v>
      </c>
      <c r="G1368" s="7" t="s">
        <v>145</v>
      </c>
      <c r="H1368" s="9"/>
      <c r="I1368" s="8" t="s">
        <v>23</v>
      </c>
      <c r="J1368" s="8">
        <v>0</v>
      </c>
      <c r="K1368" s="8">
        <v>0</v>
      </c>
      <c r="L1368" s="5">
        <f t="shared" si="42"/>
        <v>0</v>
      </c>
      <c r="M1368" s="7"/>
      <c r="N1368">
        <f t="shared" si="41"/>
        <v>0</v>
      </c>
    </row>
    <row r="1369" spans="1:14" ht="45" customHeight="1" x14ac:dyDescent="0.35">
      <c r="A1369" s="7" t="s">
        <v>735</v>
      </c>
      <c r="B1369" t="str">
        <f>VLOOKUP(A1369,[1]Sheet1!A:B,2,FALSE)</f>
        <v>CitraLand Tallasa City Makassar</v>
      </c>
      <c r="C1369" t="str">
        <f>VLOOKUP(B1369,[1]Proyek!A:E,5,FALSE)</f>
        <v>Housing</v>
      </c>
      <c r="D1369" s="8" t="s">
        <v>356</v>
      </c>
      <c r="E1369" s="8" t="s">
        <v>16</v>
      </c>
      <c r="F1369" s="7" t="s">
        <v>396</v>
      </c>
      <c r="G1369" s="7" t="s">
        <v>127</v>
      </c>
      <c r="H1369" s="9"/>
      <c r="I1369" s="8" t="s">
        <v>23</v>
      </c>
      <c r="J1369" s="8">
        <v>0</v>
      </c>
      <c r="K1369" s="8">
        <v>0</v>
      </c>
      <c r="L1369" s="5">
        <f t="shared" si="42"/>
        <v>0</v>
      </c>
      <c r="M1369" s="7"/>
      <c r="N1369">
        <f t="shared" si="41"/>
        <v>0</v>
      </c>
    </row>
    <row r="1370" spans="1:14" ht="45" customHeight="1" x14ac:dyDescent="0.35">
      <c r="A1370" s="7" t="s">
        <v>735</v>
      </c>
      <c r="B1370" t="str">
        <f>VLOOKUP(A1370,[1]Sheet1!A:B,2,FALSE)</f>
        <v>CitraLand Tallasa City Makassar</v>
      </c>
      <c r="C1370" t="str">
        <f>VLOOKUP(B1370,[1]Proyek!A:E,5,FALSE)</f>
        <v>Housing</v>
      </c>
      <c r="D1370" s="8" t="s">
        <v>356</v>
      </c>
      <c r="E1370" s="8" t="s">
        <v>16</v>
      </c>
      <c r="F1370" s="7" t="s">
        <v>396</v>
      </c>
      <c r="G1370" s="7" t="s">
        <v>173</v>
      </c>
      <c r="H1370" s="9"/>
      <c r="I1370" s="8" t="s">
        <v>23</v>
      </c>
      <c r="J1370" s="8">
        <v>0</v>
      </c>
      <c r="K1370" s="8">
        <v>0</v>
      </c>
      <c r="L1370" s="5">
        <f t="shared" si="42"/>
        <v>0</v>
      </c>
      <c r="M1370" s="7"/>
      <c r="N1370">
        <f t="shared" si="41"/>
        <v>0</v>
      </c>
    </row>
    <row r="1371" spans="1:14" ht="45" customHeight="1" x14ac:dyDescent="0.35">
      <c r="A1371" s="4" t="s">
        <v>735</v>
      </c>
      <c r="B1371" t="str">
        <f>VLOOKUP(A1371,[1]Sheet1!A:B,2,FALSE)</f>
        <v>CitraLand Tallasa City Makassar</v>
      </c>
      <c r="C1371" t="str">
        <f>VLOOKUP(B1371,[1]Proyek!A:E,5,FALSE)</f>
        <v>Housing</v>
      </c>
      <c r="D1371" s="5" t="s">
        <v>356</v>
      </c>
      <c r="E1371" s="5" t="s">
        <v>16</v>
      </c>
      <c r="F1371" s="4" t="s">
        <v>396</v>
      </c>
      <c r="G1371" s="4" t="s">
        <v>53</v>
      </c>
      <c r="H1371" s="6" t="s">
        <v>749</v>
      </c>
      <c r="I1371" s="5" t="s">
        <v>20</v>
      </c>
      <c r="J1371" s="5">
        <v>2</v>
      </c>
      <c r="K1371" s="5">
        <v>1</v>
      </c>
      <c r="L1371" s="5">
        <f t="shared" si="42"/>
        <v>2</v>
      </c>
      <c r="M1371" s="4"/>
      <c r="N1371">
        <f t="shared" si="41"/>
        <v>0</v>
      </c>
    </row>
    <row r="1372" spans="1:14" ht="45" customHeight="1" x14ac:dyDescent="0.35">
      <c r="A1372" s="7" t="s">
        <v>735</v>
      </c>
      <c r="B1372" t="str">
        <f>VLOOKUP(A1372,[1]Sheet1!A:B,2,FALSE)</f>
        <v>CitraLand Tallasa City Makassar</v>
      </c>
      <c r="C1372" t="str">
        <f>VLOOKUP(B1372,[1]Proyek!A:E,5,FALSE)</f>
        <v>Housing</v>
      </c>
      <c r="D1372" s="8" t="s">
        <v>356</v>
      </c>
      <c r="E1372" s="8" t="s">
        <v>16</v>
      </c>
      <c r="F1372" s="7" t="s">
        <v>396</v>
      </c>
      <c r="G1372" s="7" t="s">
        <v>354</v>
      </c>
      <c r="H1372" s="9"/>
      <c r="I1372" s="8" t="s">
        <v>23</v>
      </c>
      <c r="J1372" s="8">
        <v>0</v>
      </c>
      <c r="K1372" s="8">
        <v>0</v>
      </c>
      <c r="L1372" s="5">
        <f t="shared" si="42"/>
        <v>0</v>
      </c>
      <c r="M1372" s="7"/>
      <c r="N1372">
        <f t="shared" si="41"/>
        <v>0</v>
      </c>
    </row>
    <row r="1373" spans="1:14" ht="45" customHeight="1" x14ac:dyDescent="0.35">
      <c r="A1373" s="7" t="s">
        <v>750</v>
      </c>
      <c r="B1373" t="str">
        <f>VLOOKUP(A1373,[1]Sheet1!A:B,2,FALSE)</f>
        <v>CitraLand The Green Lake</v>
      </c>
      <c r="C1373" t="str">
        <f>VLOOKUP(B1373,[1]Proyek!A:E,5,FALSE)</f>
        <v>Housing</v>
      </c>
      <c r="D1373" s="8" t="s">
        <v>356</v>
      </c>
      <c r="E1373" s="8" t="s">
        <v>16</v>
      </c>
      <c r="F1373" s="7" t="s">
        <v>60</v>
      </c>
      <c r="G1373" s="7" t="s">
        <v>61</v>
      </c>
      <c r="H1373" s="9"/>
      <c r="I1373" s="8" t="s">
        <v>23</v>
      </c>
      <c r="J1373" s="8">
        <v>0</v>
      </c>
      <c r="K1373" s="8">
        <v>0</v>
      </c>
      <c r="L1373" s="5">
        <f t="shared" si="42"/>
        <v>0</v>
      </c>
      <c r="M1373" s="7"/>
      <c r="N1373">
        <f t="shared" si="41"/>
        <v>0</v>
      </c>
    </row>
    <row r="1374" spans="1:14" ht="45" customHeight="1" x14ac:dyDescent="0.35">
      <c r="A1374" s="7" t="s">
        <v>750</v>
      </c>
      <c r="B1374" t="str">
        <f>VLOOKUP(A1374,[1]Sheet1!A:B,2,FALSE)</f>
        <v>CitraLand The Green Lake</v>
      </c>
      <c r="C1374" t="str">
        <f>VLOOKUP(B1374,[1]Proyek!A:E,5,FALSE)</f>
        <v>Housing</v>
      </c>
      <c r="D1374" s="8" t="s">
        <v>356</v>
      </c>
      <c r="E1374" s="8" t="s">
        <v>16</v>
      </c>
      <c r="F1374" s="7" t="s">
        <v>60</v>
      </c>
      <c r="G1374" s="7" t="s">
        <v>62</v>
      </c>
      <c r="H1374" s="9"/>
      <c r="I1374" s="8" t="s">
        <v>23</v>
      </c>
      <c r="J1374" s="8">
        <v>0</v>
      </c>
      <c r="K1374" s="8">
        <v>0</v>
      </c>
      <c r="L1374" s="5">
        <f t="shared" si="42"/>
        <v>0</v>
      </c>
      <c r="M1374" s="7"/>
      <c r="N1374">
        <f t="shared" si="41"/>
        <v>0</v>
      </c>
    </row>
    <row r="1375" spans="1:14" ht="45" customHeight="1" x14ac:dyDescent="0.35">
      <c r="A1375" s="7" t="s">
        <v>750</v>
      </c>
      <c r="B1375" t="str">
        <f>VLOOKUP(A1375,[1]Sheet1!A:B,2,FALSE)</f>
        <v>CitraLand The Green Lake</v>
      </c>
      <c r="C1375" t="str">
        <f>VLOOKUP(B1375,[1]Proyek!A:E,5,FALSE)</f>
        <v>Housing</v>
      </c>
      <c r="D1375" s="8" t="s">
        <v>356</v>
      </c>
      <c r="E1375" s="8" t="s">
        <v>16</v>
      </c>
      <c r="F1375" s="7" t="s">
        <v>60</v>
      </c>
      <c r="G1375" s="7" t="s">
        <v>63</v>
      </c>
      <c r="H1375" s="9"/>
      <c r="I1375" s="8" t="s">
        <v>23</v>
      </c>
      <c r="J1375" s="8">
        <v>0</v>
      </c>
      <c r="K1375" s="8">
        <v>0</v>
      </c>
      <c r="L1375" s="5">
        <f t="shared" si="42"/>
        <v>0</v>
      </c>
      <c r="M1375" s="7"/>
      <c r="N1375">
        <f t="shared" si="41"/>
        <v>0</v>
      </c>
    </row>
    <row r="1376" spans="1:14" ht="45" customHeight="1" x14ac:dyDescent="0.35">
      <c r="A1376" s="7" t="s">
        <v>750</v>
      </c>
      <c r="B1376" t="str">
        <f>VLOOKUP(A1376,[1]Sheet1!A:B,2,FALSE)</f>
        <v>CitraLand The Green Lake</v>
      </c>
      <c r="C1376" t="str">
        <f>VLOOKUP(B1376,[1]Proyek!A:E,5,FALSE)</f>
        <v>Housing</v>
      </c>
      <c r="D1376" s="8" t="s">
        <v>356</v>
      </c>
      <c r="E1376" s="8" t="s">
        <v>16</v>
      </c>
      <c r="F1376" s="7" t="s">
        <v>60</v>
      </c>
      <c r="G1376" s="7" t="s">
        <v>64</v>
      </c>
      <c r="H1376" s="9"/>
      <c r="I1376" s="8" t="s">
        <v>23</v>
      </c>
      <c r="J1376" s="8">
        <v>0</v>
      </c>
      <c r="K1376" s="8">
        <v>0</v>
      </c>
      <c r="L1376" s="5">
        <f t="shared" si="42"/>
        <v>0</v>
      </c>
      <c r="M1376" s="7"/>
      <c r="N1376">
        <f t="shared" si="41"/>
        <v>0</v>
      </c>
    </row>
    <row r="1377" spans="1:14" ht="45" customHeight="1" x14ac:dyDescent="0.35">
      <c r="A1377" s="7" t="s">
        <v>750</v>
      </c>
      <c r="B1377" t="str">
        <f>VLOOKUP(A1377,[1]Sheet1!A:B,2,FALSE)</f>
        <v>CitraLand The Green Lake</v>
      </c>
      <c r="C1377" t="str">
        <f>VLOOKUP(B1377,[1]Proyek!A:E,5,FALSE)</f>
        <v>Housing</v>
      </c>
      <c r="D1377" s="8" t="s">
        <v>356</v>
      </c>
      <c r="E1377" s="8" t="s">
        <v>16</v>
      </c>
      <c r="F1377" s="7" t="s">
        <v>60</v>
      </c>
      <c r="G1377" s="7" t="s">
        <v>65</v>
      </c>
      <c r="H1377" s="9"/>
      <c r="I1377" s="8" t="s">
        <v>23</v>
      </c>
      <c r="J1377" s="8">
        <v>0</v>
      </c>
      <c r="K1377" s="8">
        <v>0</v>
      </c>
      <c r="L1377" s="5">
        <f t="shared" si="42"/>
        <v>0</v>
      </c>
      <c r="M1377" s="7"/>
      <c r="N1377">
        <f t="shared" si="41"/>
        <v>0</v>
      </c>
    </row>
    <row r="1378" spans="1:14" ht="45" customHeight="1" x14ac:dyDescent="0.35">
      <c r="A1378" s="7" t="s">
        <v>750</v>
      </c>
      <c r="B1378" t="str">
        <f>VLOOKUP(A1378,[1]Sheet1!A:B,2,FALSE)</f>
        <v>CitraLand The Green Lake</v>
      </c>
      <c r="C1378" t="str">
        <f>VLOOKUP(B1378,[1]Proyek!A:E,5,FALSE)</f>
        <v>Housing</v>
      </c>
      <c r="D1378" s="8" t="s">
        <v>356</v>
      </c>
      <c r="E1378" s="8" t="s">
        <v>16</v>
      </c>
      <c r="F1378" s="7" t="s">
        <v>60</v>
      </c>
      <c r="G1378" s="7" t="s">
        <v>67</v>
      </c>
      <c r="H1378" s="9"/>
      <c r="I1378" s="8" t="s">
        <v>23</v>
      </c>
      <c r="J1378" s="8">
        <v>0</v>
      </c>
      <c r="K1378" s="8">
        <v>0</v>
      </c>
      <c r="L1378" s="5">
        <f t="shared" si="42"/>
        <v>0</v>
      </c>
      <c r="M1378" s="7"/>
      <c r="N1378">
        <f t="shared" si="41"/>
        <v>0</v>
      </c>
    </row>
    <row r="1379" spans="1:14" ht="45" customHeight="1" x14ac:dyDescent="0.35">
      <c r="A1379" s="7" t="s">
        <v>750</v>
      </c>
      <c r="B1379" t="str">
        <f>VLOOKUP(A1379,[1]Sheet1!A:B,2,FALSE)</f>
        <v>CitraLand The Green Lake</v>
      </c>
      <c r="C1379" t="str">
        <f>VLOOKUP(B1379,[1]Proyek!A:E,5,FALSE)</f>
        <v>Housing</v>
      </c>
      <c r="D1379" s="8" t="s">
        <v>356</v>
      </c>
      <c r="E1379" s="8" t="s">
        <v>16</v>
      </c>
      <c r="F1379" s="7" t="s">
        <v>60</v>
      </c>
      <c r="G1379" s="7" t="s">
        <v>68</v>
      </c>
      <c r="H1379" s="9"/>
      <c r="I1379" s="8" t="s">
        <v>23</v>
      </c>
      <c r="J1379" s="8">
        <v>0</v>
      </c>
      <c r="K1379" s="8">
        <v>0</v>
      </c>
      <c r="L1379" s="5">
        <f t="shared" si="42"/>
        <v>0</v>
      </c>
      <c r="M1379" s="7"/>
      <c r="N1379">
        <f t="shared" si="41"/>
        <v>0</v>
      </c>
    </row>
    <row r="1380" spans="1:14" ht="45" customHeight="1" x14ac:dyDescent="0.35">
      <c r="A1380" s="7" t="s">
        <v>750</v>
      </c>
      <c r="B1380" t="str">
        <f>VLOOKUP(A1380,[1]Sheet1!A:B,2,FALSE)</f>
        <v>CitraLand The Green Lake</v>
      </c>
      <c r="C1380" t="str">
        <f>VLOOKUP(B1380,[1]Proyek!A:E,5,FALSE)</f>
        <v>Housing</v>
      </c>
      <c r="D1380" s="8" t="s">
        <v>356</v>
      </c>
      <c r="E1380" s="8" t="s">
        <v>16</v>
      </c>
      <c r="F1380" s="7" t="s">
        <v>60</v>
      </c>
      <c r="G1380" s="7" t="s">
        <v>69</v>
      </c>
      <c r="H1380" s="9"/>
      <c r="I1380" s="8" t="s">
        <v>23</v>
      </c>
      <c r="J1380" s="8">
        <v>0</v>
      </c>
      <c r="K1380" s="8">
        <v>0</v>
      </c>
      <c r="L1380" s="5">
        <f t="shared" si="42"/>
        <v>0</v>
      </c>
      <c r="M1380" s="7"/>
      <c r="N1380">
        <f t="shared" si="41"/>
        <v>0</v>
      </c>
    </row>
    <row r="1381" spans="1:14" ht="45" customHeight="1" x14ac:dyDescent="0.35">
      <c r="A1381" s="7" t="s">
        <v>750</v>
      </c>
      <c r="B1381" t="str">
        <f>VLOOKUP(A1381,[1]Sheet1!A:B,2,FALSE)</f>
        <v>CitraLand The Green Lake</v>
      </c>
      <c r="C1381" t="str">
        <f>VLOOKUP(B1381,[1]Proyek!A:E,5,FALSE)</f>
        <v>Housing</v>
      </c>
      <c r="D1381" s="8" t="s">
        <v>356</v>
      </c>
      <c r="E1381" s="8" t="s">
        <v>16</v>
      </c>
      <c r="F1381" s="7" t="s">
        <v>60</v>
      </c>
      <c r="G1381" s="7" t="s">
        <v>70</v>
      </c>
      <c r="H1381" s="9"/>
      <c r="I1381" s="8" t="s">
        <v>23</v>
      </c>
      <c r="J1381" s="8">
        <v>0</v>
      </c>
      <c r="K1381" s="8">
        <v>0</v>
      </c>
      <c r="L1381" s="5">
        <f t="shared" si="42"/>
        <v>0</v>
      </c>
      <c r="M1381" s="7"/>
      <c r="N1381">
        <f t="shared" si="41"/>
        <v>0</v>
      </c>
    </row>
    <row r="1382" spans="1:14" ht="45" customHeight="1" x14ac:dyDescent="0.35">
      <c r="A1382" s="4" t="s">
        <v>750</v>
      </c>
      <c r="B1382" t="str">
        <f>VLOOKUP(A1382,[1]Sheet1!A:B,2,FALSE)</f>
        <v>CitraLand The Green Lake</v>
      </c>
      <c r="C1382" t="str">
        <f>VLOOKUP(B1382,[1]Proyek!A:E,5,FALSE)</f>
        <v>Housing</v>
      </c>
      <c r="D1382" s="5" t="s">
        <v>356</v>
      </c>
      <c r="E1382" s="5" t="s">
        <v>16</v>
      </c>
      <c r="F1382" s="4" t="s">
        <v>60</v>
      </c>
      <c r="G1382" s="4" t="s">
        <v>71</v>
      </c>
      <c r="H1382" s="6" t="s">
        <v>751</v>
      </c>
      <c r="I1382" s="5" t="s">
        <v>20</v>
      </c>
      <c r="J1382" s="5">
        <v>2</v>
      </c>
      <c r="K1382" s="5">
        <v>1</v>
      </c>
      <c r="L1382" s="5">
        <f t="shared" si="42"/>
        <v>2</v>
      </c>
      <c r="M1382" s="4"/>
      <c r="N1382">
        <f t="shared" si="41"/>
        <v>0</v>
      </c>
    </row>
    <row r="1383" spans="1:14" ht="45" customHeight="1" x14ac:dyDescent="0.35">
      <c r="A1383" s="7" t="s">
        <v>750</v>
      </c>
      <c r="B1383" t="str">
        <f>VLOOKUP(A1383,[1]Sheet1!A:B,2,FALSE)</f>
        <v>CitraLand The Green Lake</v>
      </c>
      <c r="C1383" t="str">
        <f>VLOOKUP(B1383,[1]Proyek!A:E,5,FALSE)</f>
        <v>Housing</v>
      </c>
      <c r="D1383" s="8" t="s">
        <v>356</v>
      </c>
      <c r="E1383" s="8" t="s">
        <v>16</v>
      </c>
      <c r="F1383" s="7" t="s">
        <v>60</v>
      </c>
      <c r="G1383" s="7" t="s">
        <v>149</v>
      </c>
      <c r="H1383" s="9"/>
      <c r="I1383" s="8" t="s">
        <v>23</v>
      </c>
      <c r="J1383" s="8">
        <v>0</v>
      </c>
      <c r="K1383" s="8">
        <v>0</v>
      </c>
      <c r="L1383" s="5">
        <f t="shared" si="42"/>
        <v>0</v>
      </c>
      <c r="M1383" s="7"/>
      <c r="N1383">
        <f t="shared" si="41"/>
        <v>0</v>
      </c>
    </row>
    <row r="1384" spans="1:14" ht="45" customHeight="1" x14ac:dyDescent="0.35">
      <c r="A1384" s="7" t="s">
        <v>750</v>
      </c>
      <c r="B1384" t="str">
        <f>VLOOKUP(A1384,[1]Sheet1!A:B,2,FALSE)</f>
        <v>CitraLand The Green Lake</v>
      </c>
      <c r="C1384" t="str">
        <f>VLOOKUP(B1384,[1]Proyek!A:E,5,FALSE)</f>
        <v>Housing</v>
      </c>
      <c r="D1384" s="8" t="s">
        <v>356</v>
      </c>
      <c r="E1384" s="8" t="s">
        <v>16</v>
      </c>
      <c r="F1384" s="7" t="s">
        <v>60</v>
      </c>
      <c r="G1384" s="7" t="s">
        <v>343</v>
      </c>
      <c r="H1384" s="9"/>
      <c r="I1384" s="8" t="s">
        <v>23</v>
      </c>
      <c r="J1384" s="8">
        <v>0</v>
      </c>
      <c r="K1384" s="8">
        <v>0</v>
      </c>
      <c r="L1384" s="5">
        <f t="shared" si="42"/>
        <v>0</v>
      </c>
      <c r="M1384" s="7"/>
      <c r="N1384">
        <f t="shared" si="41"/>
        <v>0</v>
      </c>
    </row>
    <row r="1385" spans="1:14" ht="45" customHeight="1" x14ac:dyDescent="0.35">
      <c r="A1385" s="4" t="s">
        <v>750</v>
      </c>
      <c r="B1385" t="str">
        <f>VLOOKUP(A1385,[1]Sheet1!A:B,2,FALSE)</f>
        <v>CitraLand The Green Lake</v>
      </c>
      <c r="C1385" t="str">
        <f>VLOOKUP(B1385,[1]Proyek!A:E,5,FALSE)</f>
        <v>Housing</v>
      </c>
      <c r="D1385" s="5" t="s">
        <v>356</v>
      </c>
      <c r="E1385" s="5" t="s">
        <v>16</v>
      </c>
      <c r="F1385" s="4" t="s">
        <v>74</v>
      </c>
      <c r="G1385" s="4" t="s">
        <v>344</v>
      </c>
      <c r="H1385" s="6" t="s">
        <v>752</v>
      </c>
      <c r="I1385" s="5" t="s">
        <v>20</v>
      </c>
      <c r="J1385" s="5">
        <v>2</v>
      </c>
      <c r="K1385" s="5">
        <v>2</v>
      </c>
      <c r="L1385" s="5">
        <f t="shared" si="42"/>
        <v>4</v>
      </c>
      <c r="M1385" s="4"/>
      <c r="N1385">
        <f t="shared" ref="N1385:N1448" si="43">IF(H1385="",0,(LEN(H1385)-LEN(SUBSTITUTE(LOWER(H1385),"temuan ulangan","")))/LEN("temuan ulangan")+(LEN(H1385)-LEN(SUBSTITUTE(H1385,"(TU)","")))/LEN("(TU)"))</f>
        <v>0</v>
      </c>
    </row>
    <row r="1386" spans="1:14" ht="45" customHeight="1" x14ac:dyDescent="0.35">
      <c r="A1386" s="7" t="s">
        <v>750</v>
      </c>
      <c r="B1386" t="str">
        <f>VLOOKUP(A1386,[1]Sheet1!A:B,2,FALSE)</f>
        <v>CitraLand The Green Lake</v>
      </c>
      <c r="C1386" t="str">
        <f>VLOOKUP(B1386,[1]Proyek!A:E,5,FALSE)</f>
        <v>Housing</v>
      </c>
      <c r="D1386" s="8" t="s">
        <v>356</v>
      </c>
      <c r="E1386" s="8" t="s">
        <v>16</v>
      </c>
      <c r="F1386" s="7" t="s">
        <v>74</v>
      </c>
      <c r="G1386" s="7" t="s">
        <v>79</v>
      </c>
      <c r="H1386" s="9"/>
      <c r="I1386" s="8" t="s">
        <v>23</v>
      </c>
      <c r="J1386" s="8">
        <v>0</v>
      </c>
      <c r="K1386" s="8">
        <v>0</v>
      </c>
      <c r="L1386" s="5">
        <f t="shared" si="42"/>
        <v>0</v>
      </c>
      <c r="M1386" s="7"/>
      <c r="N1386">
        <f t="shared" si="43"/>
        <v>0</v>
      </c>
    </row>
    <row r="1387" spans="1:14" ht="45" customHeight="1" x14ac:dyDescent="0.35">
      <c r="A1387" s="7" t="s">
        <v>750</v>
      </c>
      <c r="B1387" t="str">
        <f>VLOOKUP(A1387,[1]Sheet1!A:B,2,FALSE)</f>
        <v>CitraLand The Green Lake</v>
      </c>
      <c r="C1387" t="str">
        <f>VLOOKUP(B1387,[1]Proyek!A:E,5,FALSE)</f>
        <v>Housing</v>
      </c>
      <c r="D1387" s="8" t="s">
        <v>356</v>
      </c>
      <c r="E1387" s="8" t="s">
        <v>16</v>
      </c>
      <c r="F1387" s="7" t="s">
        <v>74</v>
      </c>
      <c r="G1387" s="7" t="s">
        <v>346</v>
      </c>
      <c r="H1387" s="9"/>
      <c r="I1387" s="8" t="s">
        <v>23</v>
      </c>
      <c r="J1387" s="8">
        <v>0</v>
      </c>
      <c r="K1387" s="8">
        <v>0</v>
      </c>
      <c r="L1387" s="5">
        <f t="shared" si="42"/>
        <v>0</v>
      </c>
      <c r="M1387" s="7"/>
      <c r="N1387">
        <f t="shared" si="43"/>
        <v>0</v>
      </c>
    </row>
    <row r="1388" spans="1:14" ht="45" customHeight="1" x14ac:dyDescent="0.35">
      <c r="A1388" s="4" t="s">
        <v>750</v>
      </c>
      <c r="B1388" t="str">
        <f>VLOOKUP(A1388,[1]Sheet1!A:B,2,FALSE)</f>
        <v>CitraLand The Green Lake</v>
      </c>
      <c r="C1388" t="str">
        <f>VLOOKUP(B1388,[1]Proyek!A:E,5,FALSE)</f>
        <v>Housing</v>
      </c>
      <c r="D1388" s="5" t="s">
        <v>356</v>
      </c>
      <c r="E1388" s="5" t="s">
        <v>16</v>
      </c>
      <c r="F1388" s="4" t="s">
        <v>83</v>
      </c>
      <c r="G1388" s="4" t="s">
        <v>84</v>
      </c>
      <c r="H1388" s="6" t="s">
        <v>753</v>
      </c>
      <c r="I1388" s="5" t="s">
        <v>20</v>
      </c>
      <c r="J1388" s="5">
        <v>2</v>
      </c>
      <c r="K1388" s="5">
        <v>1.5</v>
      </c>
      <c r="L1388" s="5">
        <f t="shared" si="42"/>
        <v>3</v>
      </c>
      <c r="M1388" s="4"/>
      <c r="N1388">
        <f t="shared" si="43"/>
        <v>1</v>
      </c>
    </row>
    <row r="1389" spans="1:14" ht="45" customHeight="1" x14ac:dyDescent="0.35">
      <c r="A1389" s="7" t="s">
        <v>750</v>
      </c>
      <c r="B1389" t="str">
        <f>VLOOKUP(A1389,[1]Sheet1!A:B,2,FALSE)</f>
        <v>CitraLand The Green Lake</v>
      </c>
      <c r="C1389" t="str">
        <f>VLOOKUP(B1389,[1]Proyek!A:E,5,FALSE)</f>
        <v>Housing</v>
      </c>
      <c r="D1389" s="8" t="s">
        <v>356</v>
      </c>
      <c r="E1389" s="8" t="s">
        <v>16</v>
      </c>
      <c r="F1389" s="7" t="s">
        <v>83</v>
      </c>
      <c r="G1389" s="7" t="s">
        <v>85</v>
      </c>
      <c r="H1389" s="9"/>
      <c r="I1389" s="8" t="s">
        <v>23</v>
      </c>
      <c r="J1389" s="8">
        <v>0</v>
      </c>
      <c r="K1389" s="8">
        <v>0</v>
      </c>
      <c r="L1389" s="5">
        <f t="shared" si="42"/>
        <v>0</v>
      </c>
      <c r="M1389" s="7"/>
      <c r="N1389">
        <f t="shared" si="43"/>
        <v>0</v>
      </c>
    </row>
    <row r="1390" spans="1:14" ht="45" customHeight="1" x14ac:dyDescent="0.35">
      <c r="A1390" s="4" t="s">
        <v>750</v>
      </c>
      <c r="B1390" t="str">
        <f>VLOOKUP(A1390,[1]Sheet1!A:B,2,FALSE)</f>
        <v>CitraLand The Green Lake</v>
      </c>
      <c r="C1390" t="str">
        <f>VLOOKUP(B1390,[1]Proyek!A:E,5,FALSE)</f>
        <v>Housing</v>
      </c>
      <c r="D1390" s="5" t="s">
        <v>356</v>
      </c>
      <c r="E1390" s="5" t="s">
        <v>16</v>
      </c>
      <c r="F1390" s="4" t="s">
        <v>83</v>
      </c>
      <c r="G1390" s="4" t="s">
        <v>90</v>
      </c>
      <c r="H1390" s="6" t="s">
        <v>754</v>
      </c>
      <c r="I1390" s="5" t="s">
        <v>20</v>
      </c>
      <c r="J1390" s="5">
        <v>2</v>
      </c>
      <c r="K1390" s="5">
        <v>1.5</v>
      </c>
      <c r="L1390" s="5">
        <f t="shared" si="42"/>
        <v>3</v>
      </c>
      <c r="M1390" s="4"/>
      <c r="N1390">
        <f t="shared" si="43"/>
        <v>1</v>
      </c>
    </row>
    <row r="1391" spans="1:14" ht="45" customHeight="1" x14ac:dyDescent="0.35">
      <c r="A1391" s="4" t="s">
        <v>750</v>
      </c>
      <c r="B1391" t="str">
        <f>VLOOKUP(A1391,[1]Sheet1!A:B,2,FALSE)</f>
        <v>CitraLand The Green Lake</v>
      </c>
      <c r="C1391" t="str">
        <f>VLOOKUP(B1391,[1]Proyek!A:E,5,FALSE)</f>
        <v>Housing</v>
      </c>
      <c r="D1391" s="5" t="s">
        <v>356</v>
      </c>
      <c r="E1391" s="5" t="s">
        <v>16</v>
      </c>
      <c r="F1391" s="4" t="s">
        <v>91</v>
      </c>
      <c r="G1391" s="4" t="s">
        <v>92</v>
      </c>
      <c r="H1391" s="6" t="s">
        <v>755</v>
      </c>
      <c r="I1391" s="5" t="s">
        <v>20</v>
      </c>
      <c r="J1391" s="5">
        <v>2</v>
      </c>
      <c r="K1391" s="5">
        <v>2</v>
      </c>
      <c r="L1391" s="5">
        <f t="shared" si="42"/>
        <v>4</v>
      </c>
      <c r="M1391" s="4"/>
      <c r="N1391">
        <f t="shared" si="43"/>
        <v>0</v>
      </c>
    </row>
    <row r="1392" spans="1:14" ht="45" customHeight="1" x14ac:dyDescent="0.35">
      <c r="A1392" s="7" t="s">
        <v>750</v>
      </c>
      <c r="B1392" t="str">
        <f>VLOOKUP(A1392,[1]Sheet1!A:B,2,FALSE)</f>
        <v>CitraLand The Green Lake</v>
      </c>
      <c r="C1392" t="str">
        <f>VLOOKUP(B1392,[1]Proyek!A:E,5,FALSE)</f>
        <v>Housing</v>
      </c>
      <c r="D1392" s="8" t="s">
        <v>356</v>
      </c>
      <c r="E1392" s="8" t="s">
        <v>16</v>
      </c>
      <c r="F1392" s="7" t="s">
        <v>91</v>
      </c>
      <c r="G1392" s="7" t="s">
        <v>95</v>
      </c>
      <c r="H1392" s="9"/>
      <c r="I1392" s="8" t="s">
        <v>23</v>
      </c>
      <c r="J1392" s="8">
        <v>0</v>
      </c>
      <c r="K1392" s="8">
        <v>0</v>
      </c>
      <c r="L1392" s="5">
        <f t="shared" si="42"/>
        <v>0</v>
      </c>
      <c r="M1392" s="7"/>
      <c r="N1392">
        <f t="shared" si="43"/>
        <v>0</v>
      </c>
    </row>
    <row r="1393" spans="1:14" ht="45" customHeight="1" x14ac:dyDescent="0.35">
      <c r="A1393" s="7" t="s">
        <v>750</v>
      </c>
      <c r="B1393" t="str">
        <f>VLOOKUP(A1393,[1]Sheet1!A:B,2,FALSE)</f>
        <v>CitraLand The Green Lake</v>
      </c>
      <c r="C1393" t="str">
        <f>VLOOKUP(B1393,[1]Proyek!A:E,5,FALSE)</f>
        <v>Housing</v>
      </c>
      <c r="D1393" s="8" t="s">
        <v>356</v>
      </c>
      <c r="E1393" s="8" t="s">
        <v>16</v>
      </c>
      <c r="F1393" s="7" t="s">
        <v>91</v>
      </c>
      <c r="G1393" s="7" t="s">
        <v>97</v>
      </c>
      <c r="H1393" s="9"/>
      <c r="I1393" s="8" t="s">
        <v>23</v>
      </c>
      <c r="J1393" s="8">
        <v>0</v>
      </c>
      <c r="K1393" s="8">
        <v>0</v>
      </c>
      <c r="L1393" s="5">
        <f t="shared" si="42"/>
        <v>0</v>
      </c>
      <c r="M1393" s="7"/>
      <c r="N1393">
        <f t="shared" si="43"/>
        <v>0</v>
      </c>
    </row>
    <row r="1394" spans="1:14" ht="45" customHeight="1" x14ac:dyDescent="0.35">
      <c r="A1394" s="7" t="s">
        <v>750</v>
      </c>
      <c r="B1394" t="str">
        <f>VLOOKUP(A1394,[1]Sheet1!A:B,2,FALSE)</f>
        <v>CitraLand The Green Lake</v>
      </c>
      <c r="C1394" t="str">
        <f>VLOOKUP(B1394,[1]Proyek!A:E,5,FALSE)</f>
        <v>Housing</v>
      </c>
      <c r="D1394" s="8" t="s">
        <v>356</v>
      </c>
      <c r="E1394" s="8" t="s">
        <v>16</v>
      </c>
      <c r="F1394" s="7" t="s">
        <v>102</v>
      </c>
      <c r="G1394" s="7" t="s">
        <v>103</v>
      </c>
      <c r="H1394" s="9"/>
      <c r="I1394" s="8" t="s">
        <v>23</v>
      </c>
      <c r="J1394" s="8">
        <v>0</v>
      </c>
      <c r="K1394" s="8">
        <v>0</v>
      </c>
      <c r="L1394" s="5">
        <f t="shared" si="42"/>
        <v>0</v>
      </c>
      <c r="M1394" s="7"/>
      <c r="N1394">
        <f t="shared" si="43"/>
        <v>0</v>
      </c>
    </row>
    <row r="1395" spans="1:14" ht="45" customHeight="1" x14ac:dyDescent="0.35">
      <c r="A1395" s="7" t="s">
        <v>750</v>
      </c>
      <c r="B1395" t="str">
        <f>VLOOKUP(A1395,[1]Sheet1!A:B,2,FALSE)</f>
        <v>CitraLand The Green Lake</v>
      </c>
      <c r="C1395" t="str">
        <f>VLOOKUP(B1395,[1]Proyek!A:E,5,FALSE)</f>
        <v>Housing</v>
      </c>
      <c r="D1395" s="8" t="s">
        <v>356</v>
      </c>
      <c r="E1395" s="8" t="s">
        <v>16</v>
      </c>
      <c r="F1395" s="7" t="s">
        <v>102</v>
      </c>
      <c r="G1395" s="7" t="s">
        <v>104</v>
      </c>
      <c r="H1395" s="9"/>
      <c r="I1395" s="8" t="s">
        <v>23</v>
      </c>
      <c r="J1395" s="8">
        <v>0</v>
      </c>
      <c r="K1395" s="8">
        <v>0</v>
      </c>
      <c r="L1395" s="5">
        <f t="shared" si="42"/>
        <v>0</v>
      </c>
      <c r="M1395" s="7"/>
      <c r="N1395">
        <f t="shared" si="43"/>
        <v>0</v>
      </c>
    </row>
    <row r="1396" spans="1:14" ht="45" customHeight="1" x14ac:dyDescent="0.35">
      <c r="A1396" s="7" t="s">
        <v>750</v>
      </c>
      <c r="B1396" t="str">
        <f>VLOOKUP(A1396,[1]Sheet1!A:B,2,FALSE)</f>
        <v>CitraLand The Green Lake</v>
      </c>
      <c r="C1396" t="str">
        <f>VLOOKUP(B1396,[1]Proyek!A:E,5,FALSE)</f>
        <v>Housing</v>
      </c>
      <c r="D1396" s="8" t="s">
        <v>356</v>
      </c>
      <c r="E1396" s="8" t="s">
        <v>16</v>
      </c>
      <c r="F1396" s="7" t="s">
        <v>102</v>
      </c>
      <c r="G1396" s="7" t="s">
        <v>351</v>
      </c>
      <c r="H1396" s="9"/>
      <c r="I1396" s="8" t="s">
        <v>23</v>
      </c>
      <c r="J1396" s="8">
        <v>0</v>
      </c>
      <c r="K1396" s="8">
        <v>0</v>
      </c>
      <c r="L1396" s="5">
        <f t="shared" si="42"/>
        <v>0</v>
      </c>
      <c r="M1396" s="7"/>
      <c r="N1396">
        <f t="shared" si="43"/>
        <v>0</v>
      </c>
    </row>
    <row r="1397" spans="1:14" ht="45" customHeight="1" x14ac:dyDescent="0.35">
      <c r="A1397" s="7" t="s">
        <v>750</v>
      </c>
      <c r="B1397" t="str">
        <f>VLOOKUP(A1397,[1]Sheet1!A:B,2,FALSE)</f>
        <v>CitraLand The Green Lake</v>
      </c>
      <c r="C1397" t="str">
        <f>VLOOKUP(B1397,[1]Proyek!A:E,5,FALSE)</f>
        <v>Housing</v>
      </c>
      <c r="D1397" s="8" t="s">
        <v>356</v>
      </c>
      <c r="E1397" s="8" t="s">
        <v>16</v>
      </c>
      <c r="F1397" s="7" t="s">
        <v>102</v>
      </c>
      <c r="G1397" s="7" t="s">
        <v>112</v>
      </c>
      <c r="H1397" s="9"/>
      <c r="I1397" s="8" t="s">
        <v>23</v>
      </c>
      <c r="J1397" s="8">
        <v>0</v>
      </c>
      <c r="K1397" s="8">
        <v>0</v>
      </c>
      <c r="L1397" s="5">
        <f t="shared" si="42"/>
        <v>0</v>
      </c>
      <c r="M1397" s="7"/>
      <c r="N1397">
        <f t="shared" si="43"/>
        <v>0</v>
      </c>
    </row>
    <row r="1398" spans="1:14" ht="45" customHeight="1" x14ac:dyDescent="0.35">
      <c r="A1398" s="4" t="s">
        <v>750</v>
      </c>
      <c r="B1398" t="str">
        <f>VLOOKUP(A1398,[1]Sheet1!A:B,2,FALSE)</f>
        <v>CitraLand The Green Lake</v>
      </c>
      <c r="C1398" t="str">
        <f>VLOOKUP(B1398,[1]Proyek!A:E,5,FALSE)</f>
        <v>Housing</v>
      </c>
      <c r="D1398" s="5" t="s">
        <v>356</v>
      </c>
      <c r="E1398" s="5" t="s">
        <v>16</v>
      </c>
      <c r="F1398" s="4" t="s">
        <v>102</v>
      </c>
      <c r="G1398" s="4" t="s">
        <v>113</v>
      </c>
      <c r="H1398" s="6" t="s">
        <v>756</v>
      </c>
      <c r="I1398" s="5" t="s">
        <v>20</v>
      </c>
      <c r="J1398" s="5">
        <v>2</v>
      </c>
      <c r="K1398" s="5">
        <v>1</v>
      </c>
      <c r="L1398" s="5">
        <f t="shared" si="42"/>
        <v>2</v>
      </c>
      <c r="M1398" s="4"/>
      <c r="N1398">
        <f t="shared" si="43"/>
        <v>0</v>
      </c>
    </row>
    <row r="1399" spans="1:14" ht="45" customHeight="1" x14ac:dyDescent="0.35">
      <c r="A1399" s="4" t="s">
        <v>750</v>
      </c>
      <c r="B1399" t="str">
        <f>VLOOKUP(A1399,[1]Sheet1!A:B,2,FALSE)</f>
        <v>CitraLand The Green Lake</v>
      </c>
      <c r="C1399" t="str">
        <f>VLOOKUP(B1399,[1]Proyek!A:E,5,FALSE)</f>
        <v>Housing</v>
      </c>
      <c r="D1399" s="5" t="s">
        <v>356</v>
      </c>
      <c r="E1399" s="5" t="s">
        <v>16</v>
      </c>
      <c r="F1399" s="4" t="s">
        <v>102</v>
      </c>
      <c r="G1399" s="4" t="s">
        <v>115</v>
      </c>
      <c r="H1399" s="6" t="s">
        <v>757</v>
      </c>
      <c r="I1399" s="5" t="s">
        <v>20</v>
      </c>
      <c r="J1399" s="5">
        <v>2</v>
      </c>
      <c r="K1399" s="5">
        <v>2</v>
      </c>
      <c r="L1399" s="5">
        <f t="shared" si="42"/>
        <v>4</v>
      </c>
      <c r="M1399" s="4"/>
      <c r="N1399">
        <f t="shared" si="43"/>
        <v>0</v>
      </c>
    </row>
    <row r="1400" spans="1:14" ht="45" customHeight="1" x14ac:dyDescent="0.35">
      <c r="A1400" s="7" t="s">
        <v>750</v>
      </c>
      <c r="B1400" t="str">
        <f>VLOOKUP(A1400,[1]Sheet1!A:B,2,FALSE)</f>
        <v>CitraLand The Green Lake</v>
      </c>
      <c r="C1400" t="str">
        <f>VLOOKUP(B1400,[1]Proyek!A:E,5,FALSE)</f>
        <v>Housing</v>
      </c>
      <c r="D1400" s="8" t="s">
        <v>356</v>
      </c>
      <c r="E1400" s="8" t="s">
        <v>16</v>
      </c>
      <c r="F1400" s="7" t="s">
        <v>116</v>
      </c>
      <c r="G1400" s="7" t="s">
        <v>39</v>
      </c>
      <c r="H1400" s="9"/>
      <c r="I1400" s="8" t="s">
        <v>23</v>
      </c>
      <c r="J1400" s="8">
        <v>0</v>
      </c>
      <c r="K1400" s="8">
        <v>0</v>
      </c>
      <c r="L1400" s="5">
        <f t="shared" si="42"/>
        <v>0</v>
      </c>
      <c r="M1400" s="7"/>
      <c r="N1400">
        <f t="shared" si="43"/>
        <v>0</v>
      </c>
    </row>
    <row r="1401" spans="1:14" ht="45" customHeight="1" x14ac:dyDescent="0.35">
      <c r="A1401" s="7" t="s">
        <v>750</v>
      </c>
      <c r="B1401" t="str">
        <f>VLOOKUP(A1401,[1]Sheet1!A:B,2,FALSE)</f>
        <v>CitraLand The Green Lake</v>
      </c>
      <c r="C1401" t="str">
        <f>VLOOKUP(B1401,[1]Proyek!A:E,5,FALSE)</f>
        <v>Housing</v>
      </c>
      <c r="D1401" s="8" t="s">
        <v>356</v>
      </c>
      <c r="E1401" s="8" t="s">
        <v>16</v>
      </c>
      <c r="F1401" s="7" t="s">
        <v>116</v>
      </c>
      <c r="G1401" s="7" t="s">
        <v>41</v>
      </c>
      <c r="H1401" s="9"/>
      <c r="I1401" s="8" t="s">
        <v>23</v>
      </c>
      <c r="J1401" s="8">
        <v>0</v>
      </c>
      <c r="K1401" s="8">
        <v>0</v>
      </c>
      <c r="L1401" s="5">
        <f t="shared" si="42"/>
        <v>0</v>
      </c>
      <c r="M1401" s="7"/>
      <c r="N1401">
        <f t="shared" si="43"/>
        <v>0</v>
      </c>
    </row>
    <row r="1402" spans="1:14" ht="45" customHeight="1" x14ac:dyDescent="0.35">
      <c r="A1402" s="7" t="s">
        <v>750</v>
      </c>
      <c r="B1402" t="str">
        <f>VLOOKUP(A1402,[1]Sheet1!A:B,2,FALSE)</f>
        <v>CitraLand The Green Lake</v>
      </c>
      <c r="C1402" t="str">
        <f>VLOOKUP(B1402,[1]Proyek!A:E,5,FALSE)</f>
        <v>Housing</v>
      </c>
      <c r="D1402" s="8" t="s">
        <v>356</v>
      </c>
      <c r="E1402" s="8" t="s">
        <v>16</v>
      </c>
      <c r="F1402" s="7" t="s">
        <v>116</v>
      </c>
      <c r="G1402" s="7" t="s">
        <v>120</v>
      </c>
      <c r="H1402" s="9"/>
      <c r="I1402" s="8" t="s">
        <v>23</v>
      </c>
      <c r="J1402" s="8">
        <v>0</v>
      </c>
      <c r="K1402" s="8">
        <v>0</v>
      </c>
      <c r="L1402" s="5">
        <f t="shared" si="42"/>
        <v>0</v>
      </c>
      <c r="M1402" s="7"/>
      <c r="N1402">
        <f t="shared" si="43"/>
        <v>0</v>
      </c>
    </row>
    <row r="1403" spans="1:14" ht="45" customHeight="1" x14ac:dyDescent="0.35">
      <c r="A1403" s="4" t="s">
        <v>750</v>
      </c>
      <c r="B1403" t="str">
        <f>VLOOKUP(A1403,[1]Sheet1!A:B,2,FALSE)</f>
        <v>CitraLand The Green Lake</v>
      </c>
      <c r="C1403" t="str">
        <f>VLOOKUP(B1403,[1]Proyek!A:E,5,FALSE)</f>
        <v>Housing</v>
      </c>
      <c r="D1403" s="5" t="s">
        <v>356</v>
      </c>
      <c r="E1403" s="5" t="s">
        <v>16</v>
      </c>
      <c r="F1403" s="4" t="s">
        <v>116</v>
      </c>
      <c r="G1403" s="4" t="s">
        <v>121</v>
      </c>
      <c r="H1403" s="6" t="s">
        <v>758</v>
      </c>
      <c r="I1403" s="5" t="s">
        <v>20</v>
      </c>
      <c r="J1403" s="5">
        <v>2</v>
      </c>
      <c r="K1403" s="5">
        <v>1</v>
      </c>
      <c r="L1403" s="5">
        <f t="shared" si="42"/>
        <v>2</v>
      </c>
      <c r="M1403" s="4"/>
      <c r="N1403">
        <f t="shared" si="43"/>
        <v>0</v>
      </c>
    </row>
    <row r="1404" spans="1:14" ht="45" customHeight="1" x14ac:dyDescent="0.35">
      <c r="A1404" s="7" t="s">
        <v>750</v>
      </c>
      <c r="B1404" t="str">
        <f>VLOOKUP(A1404,[1]Sheet1!A:B,2,FALSE)</f>
        <v>CitraLand The Green Lake</v>
      </c>
      <c r="C1404" t="str">
        <f>VLOOKUP(B1404,[1]Proyek!A:E,5,FALSE)</f>
        <v>Housing</v>
      </c>
      <c r="D1404" s="8" t="s">
        <v>356</v>
      </c>
      <c r="E1404" s="8" t="s">
        <v>16</v>
      </c>
      <c r="F1404" s="7" t="s">
        <v>116</v>
      </c>
      <c r="G1404" s="7" t="s">
        <v>123</v>
      </c>
      <c r="H1404" s="9"/>
      <c r="I1404" s="8" t="s">
        <v>23</v>
      </c>
      <c r="J1404" s="8">
        <v>0</v>
      </c>
      <c r="K1404" s="8">
        <v>0</v>
      </c>
      <c r="L1404" s="5">
        <f t="shared" si="42"/>
        <v>0</v>
      </c>
      <c r="M1404" s="7"/>
      <c r="N1404">
        <f t="shared" si="43"/>
        <v>0</v>
      </c>
    </row>
    <row r="1405" spans="1:14" ht="45" customHeight="1" x14ac:dyDescent="0.35">
      <c r="A1405" s="7" t="s">
        <v>750</v>
      </c>
      <c r="B1405" t="str">
        <f>VLOOKUP(A1405,[1]Sheet1!A:B,2,FALSE)</f>
        <v>CitraLand The Green Lake</v>
      </c>
      <c r="C1405" t="str">
        <f>VLOOKUP(B1405,[1]Proyek!A:E,5,FALSE)</f>
        <v>Housing</v>
      </c>
      <c r="D1405" s="8" t="s">
        <v>356</v>
      </c>
      <c r="E1405" s="8" t="s">
        <v>16</v>
      </c>
      <c r="F1405" s="7" t="s">
        <v>396</v>
      </c>
      <c r="G1405" s="7" t="s">
        <v>145</v>
      </c>
      <c r="H1405" s="9"/>
      <c r="I1405" s="8" t="s">
        <v>23</v>
      </c>
      <c r="J1405" s="8">
        <v>0</v>
      </c>
      <c r="K1405" s="8">
        <v>0</v>
      </c>
      <c r="L1405" s="5">
        <f t="shared" si="42"/>
        <v>0</v>
      </c>
      <c r="M1405" s="7"/>
      <c r="N1405">
        <f t="shared" si="43"/>
        <v>0</v>
      </c>
    </row>
    <row r="1406" spans="1:14" ht="45" customHeight="1" x14ac:dyDescent="0.35">
      <c r="A1406" s="7" t="s">
        <v>750</v>
      </c>
      <c r="B1406" t="str">
        <f>VLOOKUP(A1406,[1]Sheet1!A:B,2,FALSE)</f>
        <v>CitraLand The Green Lake</v>
      </c>
      <c r="C1406" t="str">
        <f>VLOOKUP(B1406,[1]Proyek!A:E,5,FALSE)</f>
        <v>Housing</v>
      </c>
      <c r="D1406" s="8" t="s">
        <v>356</v>
      </c>
      <c r="E1406" s="8" t="s">
        <v>16</v>
      </c>
      <c r="F1406" s="7" t="s">
        <v>396</v>
      </c>
      <c r="G1406" s="7" t="s">
        <v>51</v>
      </c>
      <c r="H1406" s="9"/>
      <c r="I1406" s="8" t="s">
        <v>23</v>
      </c>
      <c r="J1406" s="8">
        <v>0</v>
      </c>
      <c r="K1406" s="8">
        <v>0</v>
      </c>
      <c r="L1406" s="5">
        <f t="shared" si="42"/>
        <v>0</v>
      </c>
      <c r="M1406" s="7"/>
      <c r="N1406">
        <f t="shared" si="43"/>
        <v>0</v>
      </c>
    </row>
    <row r="1407" spans="1:14" ht="45" customHeight="1" x14ac:dyDescent="0.35">
      <c r="A1407" s="7" t="s">
        <v>750</v>
      </c>
      <c r="B1407" t="str">
        <f>VLOOKUP(A1407,[1]Sheet1!A:B,2,FALSE)</f>
        <v>CitraLand The Green Lake</v>
      </c>
      <c r="C1407" t="str">
        <f>VLOOKUP(B1407,[1]Proyek!A:E,5,FALSE)</f>
        <v>Housing</v>
      </c>
      <c r="D1407" s="8" t="s">
        <v>356</v>
      </c>
      <c r="E1407" s="8" t="s">
        <v>16</v>
      </c>
      <c r="F1407" s="7" t="s">
        <v>396</v>
      </c>
      <c r="G1407" s="7" t="s">
        <v>53</v>
      </c>
      <c r="H1407" s="9"/>
      <c r="I1407" s="8" t="s">
        <v>23</v>
      </c>
      <c r="J1407" s="8">
        <v>0</v>
      </c>
      <c r="K1407" s="8">
        <v>0</v>
      </c>
      <c r="L1407" s="5">
        <f t="shared" si="42"/>
        <v>0</v>
      </c>
      <c r="M1407" s="7"/>
      <c r="N1407">
        <f t="shared" si="43"/>
        <v>0</v>
      </c>
    </row>
    <row r="1408" spans="1:14" ht="45" customHeight="1" x14ac:dyDescent="0.35">
      <c r="A1408" s="7" t="s">
        <v>759</v>
      </c>
      <c r="B1408" t="str">
        <f>VLOOKUP(A1408,[1]Sheet1!A:B,2,FALSE)</f>
        <v>CitraLand Utara dan Northwest</v>
      </c>
      <c r="C1408" t="str">
        <f>VLOOKUP(B1408,[1]Proyek!A:E,5,FALSE)</f>
        <v>Housing</v>
      </c>
      <c r="D1408" s="8" t="s">
        <v>356</v>
      </c>
      <c r="E1408" s="8" t="s">
        <v>16</v>
      </c>
      <c r="F1408" s="7" t="s">
        <v>60</v>
      </c>
      <c r="G1408" s="7" t="s">
        <v>61</v>
      </c>
      <c r="H1408" s="9"/>
      <c r="I1408" s="8" t="s">
        <v>23</v>
      </c>
      <c r="J1408" s="8">
        <v>0</v>
      </c>
      <c r="K1408" s="8">
        <v>0</v>
      </c>
      <c r="L1408" s="5">
        <f t="shared" si="42"/>
        <v>0</v>
      </c>
      <c r="M1408" s="7"/>
      <c r="N1408">
        <f t="shared" si="43"/>
        <v>0</v>
      </c>
    </row>
    <row r="1409" spans="1:14" ht="45" customHeight="1" x14ac:dyDescent="0.35">
      <c r="A1409" s="7" t="s">
        <v>759</v>
      </c>
      <c r="B1409" t="str">
        <f>VLOOKUP(A1409,[1]Sheet1!A:B,2,FALSE)</f>
        <v>CitraLand Utara dan Northwest</v>
      </c>
      <c r="C1409" t="str">
        <f>VLOOKUP(B1409,[1]Proyek!A:E,5,FALSE)</f>
        <v>Housing</v>
      </c>
      <c r="D1409" s="8" t="s">
        <v>356</v>
      </c>
      <c r="E1409" s="8" t="s">
        <v>16</v>
      </c>
      <c r="F1409" s="7" t="s">
        <v>60</v>
      </c>
      <c r="G1409" s="7" t="s">
        <v>62</v>
      </c>
      <c r="H1409" s="9"/>
      <c r="I1409" s="8" t="s">
        <v>23</v>
      </c>
      <c r="J1409" s="8">
        <v>0</v>
      </c>
      <c r="K1409" s="8">
        <v>0</v>
      </c>
      <c r="L1409" s="5">
        <f t="shared" si="42"/>
        <v>0</v>
      </c>
      <c r="M1409" s="7"/>
      <c r="N1409">
        <f t="shared" si="43"/>
        <v>0</v>
      </c>
    </row>
    <row r="1410" spans="1:14" ht="45" customHeight="1" x14ac:dyDescent="0.35">
      <c r="A1410" s="7" t="s">
        <v>759</v>
      </c>
      <c r="B1410" t="str">
        <f>VLOOKUP(A1410,[1]Sheet1!A:B,2,FALSE)</f>
        <v>CitraLand Utara dan Northwest</v>
      </c>
      <c r="C1410" t="str">
        <f>VLOOKUP(B1410,[1]Proyek!A:E,5,FALSE)</f>
        <v>Housing</v>
      </c>
      <c r="D1410" s="8" t="s">
        <v>356</v>
      </c>
      <c r="E1410" s="8" t="s">
        <v>16</v>
      </c>
      <c r="F1410" s="7" t="s">
        <v>60</v>
      </c>
      <c r="G1410" s="7" t="s">
        <v>63</v>
      </c>
      <c r="H1410" s="9"/>
      <c r="I1410" s="8" t="s">
        <v>23</v>
      </c>
      <c r="J1410" s="8">
        <v>0</v>
      </c>
      <c r="K1410" s="8">
        <v>0</v>
      </c>
      <c r="L1410" s="5">
        <f t="shared" si="42"/>
        <v>0</v>
      </c>
      <c r="M1410" s="7"/>
      <c r="N1410">
        <f t="shared" si="43"/>
        <v>0</v>
      </c>
    </row>
    <row r="1411" spans="1:14" ht="45" customHeight="1" x14ac:dyDescent="0.35">
      <c r="A1411" s="7" t="s">
        <v>759</v>
      </c>
      <c r="B1411" t="str">
        <f>VLOOKUP(A1411,[1]Sheet1!A:B,2,FALSE)</f>
        <v>CitraLand Utara dan Northwest</v>
      </c>
      <c r="C1411" t="str">
        <f>VLOOKUP(B1411,[1]Proyek!A:E,5,FALSE)</f>
        <v>Housing</v>
      </c>
      <c r="D1411" s="8" t="s">
        <v>356</v>
      </c>
      <c r="E1411" s="8" t="s">
        <v>16</v>
      </c>
      <c r="F1411" s="7" t="s">
        <v>60</v>
      </c>
      <c r="G1411" s="7" t="s">
        <v>64</v>
      </c>
      <c r="H1411" s="9"/>
      <c r="I1411" s="8" t="s">
        <v>23</v>
      </c>
      <c r="J1411" s="8">
        <v>0</v>
      </c>
      <c r="K1411" s="8">
        <v>0</v>
      </c>
      <c r="L1411" s="5">
        <f t="shared" ref="L1411:L1474" si="44">J1411*K1411</f>
        <v>0</v>
      </c>
      <c r="M1411" s="7"/>
      <c r="N1411">
        <f t="shared" si="43"/>
        <v>0</v>
      </c>
    </row>
    <row r="1412" spans="1:14" ht="45" customHeight="1" x14ac:dyDescent="0.35">
      <c r="A1412" s="7" t="s">
        <v>759</v>
      </c>
      <c r="B1412" t="str">
        <f>VLOOKUP(A1412,[1]Sheet1!A:B,2,FALSE)</f>
        <v>CitraLand Utara dan Northwest</v>
      </c>
      <c r="C1412" t="str">
        <f>VLOOKUP(B1412,[1]Proyek!A:E,5,FALSE)</f>
        <v>Housing</v>
      </c>
      <c r="D1412" s="8" t="s">
        <v>356</v>
      </c>
      <c r="E1412" s="8" t="s">
        <v>16</v>
      </c>
      <c r="F1412" s="7" t="s">
        <v>60</v>
      </c>
      <c r="G1412" s="7" t="s">
        <v>65</v>
      </c>
      <c r="H1412" s="9"/>
      <c r="I1412" s="8" t="s">
        <v>23</v>
      </c>
      <c r="J1412" s="8">
        <v>0</v>
      </c>
      <c r="K1412" s="8">
        <v>0</v>
      </c>
      <c r="L1412" s="5">
        <f t="shared" si="44"/>
        <v>0</v>
      </c>
      <c r="M1412" s="7"/>
      <c r="N1412">
        <f t="shared" si="43"/>
        <v>0</v>
      </c>
    </row>
    <row r="1413" spans="1:14" ht="45" customHeight="1" x14ac:dyDescent="0.35">
      <c r="A1413" s="7" t="s">
        <v>759</v>
      </c>
      <c r="B1413" t="str">
        <f>VLOOKUP(A1413,[1]Sheet1!A:B,2,FALSE)</f>
        <v>CitraLand Utara dan Northwest</v>
      </c>
      <c r="C1413" t="str">
        <f>VLOOKUP(B1413,[1]Proyek!A:E,5,FALSE)</f>
        <v>Housing</v>
      </c>
      <c r="D1413" s="8" t="s">
        <v>356</v>
      </c>
      <c r="E1413" s="8" t="s">
        <v>16</v>
      </c>
      <c r="F1413" s="7" t="s">
        <v>60</v>
      </c>
      <c r="G1413" s="7" t="s">
        <v>67</v>
      </c>
      <c r="H1413" s="9"/>
      <c r="I1413" s="8" t="s">
        <v>23</v>
      </c>
      <c r="J1413" s="8">
        <v>0</v>
      </c>
      <c r="K1413" s="8">
        <v>0</v>
      </c>
      <c r="L1413" s="5">
        <f t="shared" si="44"/>
        <v>0</v>
      </c>
      <c r="M1413" s="7"/>
      <c r="N1413">
        <f t="shared" si="43"/>
        <v>0</v>
      </c>
    </row>
    <row r="1414" spans="1:14" ht="45" customHeight="1" x14ac:dyDescent="0.35">
      <c r="A1414" s="7" t="s">
        <v>759</v>
      </c>
      <c r="B1414" t="str">
        <f>VLOOKUP(A1414,[1]Sheet1!A:B,2,FALSE)</f>
        <v>CitraLand Utara dan Northwest</v>
      </c>
      <c r="C1414" t="str">
        <f>VLOOKUP(B1414,[1]Proyek!A:E,5,FALSE)</f>
        <v>Housing</v>
      </c>
      <c r="D1414" s="8" t="s">
        <v>356</v>
      </c>
      <c r="E1414" s="8" t="s">
        <v>16</v>
      </c>
      <c r="F1414" s="7" t="s">
        <v>60</v>
      </c>
      <c r="G1414" s="7" t="s">
        <v>68</v>
      </c>
      <c r="H1414" s="9"/>
      <c r="I1414" s="8" t="s">
        <v>23</v>
      </c>
      <c r="J1414" s="8">
        <v>0</v>
      </c>
      <c r="K1414" s="8">
        <v>0</v>
      </c>
      <c r="L1414" s="5">
        <f t="shared" si="44"/>
        <v>0</v>
      </c>
      <c r="M1414" s="7"/>
      <c r="N1414">
        <f t="shared" si="43"/>
        <v>0</v>
      </c>
    </row>
    <row r="1415" spans="1:14" ht="45" customHeight="1" x14ac:dyDescent="0.35">
      <c r="A1415" s="7" t="s">
        <v>759</v>
      </c>
      <c r="B1415" t="str">
        <f>VLOOKUP(A1415,[1]Sheet1!A:B,2,FALSE)</f>
        <v>CitraLand Utara dan Northwest</v>
      </c>
      <c r="C1415" t="str">
        <f>VLOOKUP(B1415,[1]Proyek!A:E,5,FALSE)</f>
        <v>Housing</v>
      </c>
      <c r="D1415" s="8" t="s">
        <v>356</v>
      </c>
      <c r="E1415" s="8" t="s">
        <v>16</v>
      </c>
      <c r="F1415" s="7" t="s">
        <v>60</v>
      </c>
      <c r="G1415" s="7" t="s">
        <v>69</v>
      </c>
      <c r="H1415" s="9"/>
      <c r="I1415" s="8" t="s">
        <v>23</v>
      </c>
      <c r="J1415" s="8">
        <v>0</v>
      </c>
      <c r="K1415" s="8">
        <v>0</v>
      </c>
      <c r="L1415" s="5">
        <f t="shared" si="44"/>
        <v>0</v>
      </c>
      <c r="M1415" s="7"/>
      <c r="N1415">
        <f t="shared" si="43"/>
        <v>0</v>
      </c>
    </row>
    <row r="1416" spans="1:14" ht="45" customHeight="1" x14ac:dyDescent="0.35">
      <c r="A1416" s="7" t="s">
        <v>759</v>
      </c>
      <c r="B1416" t="str">
        <f>VLOOKUP(A1416,[1]Sheet1!A:B,2,FALSE)</f>
        <v>CitraLand Utara dan Northwest</v>
      </c>
      <c r="C1416" t="str">
        <f>VLOOKUP(B1416,[1]Proyek!A:E,5,FALSE)</f>
        <v>Housing</v>
      </c>
      <c r="D1416" s="8" t="s">
        <v>356</v>
      </c>
      <c r="E1416" s="8" t="s">
        <v>16</v>
      </c>
      <c r="F1416" s="7" t="s">
        <v>60</v>
      </c>
      <c r="G1416" s="7" t="s">
        <v>70</v>
      </c>
      <c r="H1416" s="9"/>
      <c r="I1416" s="8" t="s">
        <v>23</v>
      </c>
      <c r="J1416" s="8">
        <v>0</v>
      </c>
      <c r="K1416" s="8">
        <v>0</v>
      </c>
      <c r="L1416" s="5">
        <f t="shared" si="44"/>
        <v>0</v>
      </c>
      <c r="M1416" s="7"/>
      <c r="N1416">
        <f t="shared" si="43"/>
        <v>0</v>
      </c>
    </row>
    <row r="1417" spans="1:14" ht="45" customHeight="1" x14ac:dyDescent="0.35">
      <c r="A1417" s="7" t="s">
        <v>759</v>
      </c>
      <c r="B1417" t="str">
        <f>VLOOKUP(A1417,[1]Sheet1!A:B,2,FALSE)</f>
        <v>CitraLand Utara dan Northwest</v>
      </c>
      <c r="C1417" t="str">
        <f>VLOOKUP(B1417,[1]Proyek!A:E,5,FALSE)</f>
        <v>Housing</v>
      </c>
      <c r="D1417" s="8" t="s">
        <v>356</v>
      </c>
      <c r="E1417" s="8" t="s">
        <v>16</v>
      </c>
      <c r="F1417" s="7" t="s">
        <v>60</v>
      </c>
      <c r="G1417" s="7" t="s">
        <v>71</v>
      </c>
      <c r="H1417" s="9"/>
      <c r="I1417" s="8" t="s">
        <v>23</v>
      </c>
      <c r="J1417" s="8">
        <v>0</v>
      </c>
      <c r="K1417" s="8">
        <v>0</v>
      </c>
      <c r="L1417" s="5">
        <f t="shared" si="44"/>
        <v>0</v>
      </c>
      <c r="M1417" s="7"/>
      <c r="N1417">
        <f t="shared" si="43"/>
        <v>0</v>
      </c>
    </row>
    <row r="1418" spans="1:14" ht="45" customHeight="1" x14ac:dyDescent="0.35">
      <c r="A1418" s="7" t="s">
        <v>759</v>
      </c>
      <c r="B1418" t="str">
        <f>VLOOKUP(A1418,[1]Sheet1!A:B,2,FALSE)</f>
        <v>CitraLand Utara dan Northwest</v>
      </c>
      <c r="C1418" t="str">
        <f>VLOOKUP(B1418,[1]Proyek!A:E,5,FALSE)</f>
        <v>Housing</v>
      </c>
      <c r="D1418" s="8" t="s">
        <v>356</v>
      </c>
      <c r="E1418" s="8" t="s">
        <v>16</v>
      </c>
      <c r="F1418" s="7" t="s">
        <v>60</v>
      </c>
      <c r="G1418" s="7" t="s">
        <v>151</v>
      </c>
      <c r="H1418" s="9"/>
      <c r="I1418" s="8" t="s">
        <v>23</v>
      </c>
      <c r="J1418" s="8">
        <v>0</v>
      </c>
      <c r="K1418" s="8">
        <v>0</v>
      </c>
      <c r="L1418" s="5">
        <f t="shared" si="44"/>
        <v>0</v>
      </c>
      <c r="M1418" s="7"/>
      <c r="N1418">
        <f t="shared" si="43"/>
        <v>0</v>
      </c>
    </row>
    <row r="1419" spans="1:14" ht="45" customHeight="1" x14ac:dyDescent="0.35">
      <c r="A1419" s="7" t="s">
        <v>759</v>
      </c>
      <c r="B1419" t="str">
        <f>VLOOKUP(A1419,[1]Sheet1!A:B,2,FALSE)</f>
        <v>CitraLand Utara dan Northwest</v>
      </c>
      <c r="C1419" t="str">
        <f>VLOOKUP(B1419,[1]Proyek!A:E,5,FALSE)</f>
        <v>Housing</v>
      </c>
      <c r="D1419" s="8" t="s">
        <v>356</v>
      </c>
      <c r="E1419" s="8" t="s">
        <v>16</v>
      </c>
      <c r="F1419" s="7" t="s">
        <v>60</v>
      </c>
      <c r="G1419" s="7" t="s">
        <v>343</v>
      </c>
      <c r="H1419" s="9"/>
      <c r="I1419" s="8" t="s">
        <v>23</v>
      </c>
      <c r="J1419" s="8">
        <v>0</v>
      </c>
      <c r="K1419" s="8">
        <v>0</v>
      </c>
      <c r="L1419" s="5">
        <f t="shared" si="44"/>
        <v>0</v>
      </c>
      <c r="M1419" s="7"/>
      <c r="N1419">
        <f t="shared" si="43"/>
        <v>0</v>
      </c>
    </row>
    <row r="1420" spans="1:14" ht="45" customHeight="1" x14ac:dyDescent="0.35">
      <c r="A1420" s="7" t="s">
        <v>759</v>
      </c>
      <c r="B1420" t="str">
        <f>VLOOKUP(A1420,[1]Sheet1!A:B,2,FALSE)</f>
        <v>CitraLand Utara dan Northwest</v>
      </c>
      <c r="C1420" t="str">
        <f>VLOOKUP(B1420,[1]Proyek!A:E,5,FALSE)</f>
        <v>Housing</v>
      </c>
      <c r="D1420" s="8" t="s">
        <v>356</v>
      </c>
      <c r="E1420" s="8" t="s">
        <v>16</v>
      </c>
      <c r="F1420" s="7" t="s">
        <v>74</v>
      </c>
      <c r="G1420" s="7" t="s">
        <v>344</v>
      </c>
      <c r="H1420" s="9"/>
      <c r="I1420" s="8" t="s">
        <v>23</v>
      </c>
      <c r="J1420" s="8">
        <v>0</v>
      </c>
      <c r="K1420" s="8">
        <v>0</v>
      </c>
      <c r="L1420" s="5">
        <f t="shared" si="44"/>
        <v>0</v>
      </c>
      <c r="M1420" s="7"/>
      <c r="N1420">
        <f t="shared" si="43"/>
        <v>0</v>
      </c>
    </row>
    <row r="1421" spans="1:14" ht="45" customHeight="1" x14ac:dyDescent="0.35">
      <c r="A1421" s="7" t="s">
        <v>759</v>
      </c>
      <c r="B1421" t="str">
        <f>VLOOKUP(A1421,[1]Sheet1!A:B,2,FALSE)</f>
        <v>CitraLand Utara dan Northwest</v>
      </c>
      <c r="C1421" t="str">
        <f>VLOOKUP(B1421,[1]Proyek!A:E,5,FALSE)</f>
        <v>Housing</v>
      </c>
      <c r="D1421" s="8" t="s">
        <v>356</v>
      </c>
      <c r="E1421" s="8" t="s">
        <v>16</v>
      </c>
      <c r="F1421" s="7" t="s">
        <v>74</v>
      </c>
      <c r="G1421" s="7" t="s">
        <v>77</v>
      </c>
      <c r="H1421" s="9"/>
      <c r="I1421" s="8" t="s">
        <v>23</v>
      </c>
      <c r="J1421" s="8">
        <v>0</v>
      </c>
      <c r="K1421" s="8">
        <v>0</v>
      </c>
      <c r="L1421" s="5">
        <f t="shared" si="44"/>
        <v>0</v>
      </c>
      <c r="M1421" s="7"/>
      <c r="N1421">
        <f t="shared" si="43"/>
        <v>0</v>
      </c>
    </row>
    <row r="1422" spans="1:14" ht="45" customHeight="1" x14ac:dyDescent="0.35">
      <c r="A1422" s="7" t="s">
        <v>759</v>
      </c>
      <c r="B1422" t="str">
        <f>VLOOKUP(A1422,[1]Sheet1!A:B,2,FALSE)</f>
        <v>CitraLand Utara dan Northwest</v>
      </c>
      <c r="C1422" t="str">
        <f>VLOOKUP(B1422,[1]Proyek!A:E,5,FALSE)</f>
        <v>Housing</v>
      </c>
      <c r="D1422" s="8" t="s">
        <v>356</v>
      </c>
      <c r="E1422" s="8" t="s">
        <v>16</v>
      </c>
      <c r="F1422" s="7" t="s">
        <v>74</v>
      </c>
      <c r="G1422" s="7" t="s">
        <v>79</v>
      </c>
      <c r="H1422" s="9"/>
      <c r="I1422" s="8" t="s">
        <v>23</v>
      </c>
      <c r="J1422" s="8">
        <v>0</v>
      </c>
      <c r="K1422" s="8">
        <v>0</v>
      </c>
      <c r="L1422" s="5">
        <f t="shared" si="44"/>
        <v>0</v>
      </c>
      <c r="M1422" s="7"/>
      <c r="N1422">
        <f t="shared" si="43"/>
        <v>0</v>
      </c>
    </row>
    <row r="1423" spans="1:14" ht="45" customHeight="1" x14ac:dyDescent="0.35">
      <c r="A1423" s="4" t="s">
        <v>759</v>
      </c>
      <c r="B1423" t="str">
        <f>VLOOKUP(A1423,[1]Sheet1!A:B,2,FALSE)</f>
        <v>CitraLand Utara dan Northwest</v>
      </c>
      <c r="C1423" t="str">
        <f>VLOOKUP(B1423,[1]Proyek!A:E,5,FALSE)</f>
        <v>Housing</v>
      </c>
      <c r="D1423" s="5" t="s">
        <v>356</v>
      </c>
      <c r="E1423" s="5" t="s">
        <v>16</v>
      </c>
      <c r="F1423" s="4" t="s">
        <v>74</v>
      </c>
      <c r="G1423" s="4" t="s">
        <v>346</v>
      </c>
      <c r="H1423" s="6" t="s">
        <v>760</v>
      </c>
      <c r="I1423" s="5" t="s">
        <v>20</v>
      </c>
      <c r="J1423" s="5">
        <v>2</v>
      </c>
      <c r="K1423" s="5">
        <v>1</v>
      </c>
      <c r="L1423" s="5">
        <f t="shared" si="44"/>
        <v>2</v>
      </c>
      <c r="M1423" s="4"/>
      <c r="N1423">
        <f t="shared" si="43"/>
        <v>0</v>
      </c>
    </row>
    <row r="1424" spans="1:14" ht="45" customHeight="1" x14ac:dyDescent="0.35">
      <c r="A1424" s="4" t="s">
        <v>759</v>
      </c>
      <c r="B1424" t="str">
        <f>VLOOKUP(A1424,[1]Sheet1!A:B,2,FALSE)</f>
        <v>CitraLand Utara dan Northwest</v>
      </c>
      <c r="C1424" t="str">
        <f>VLOOKUP(B1424,[1]Proyek!A:E,5,FALSE)</f>
        <v>Housing</v>
      </c>
      <c r="D1424" s="5" t="s">
        <v>356</v>
      </c>
      <c r="E1424" s="5" t="s">
        <v>16</v>
      </c>
      <c r="F1424" s="4" t="s">
        <v>83</v>
      </c>
      <c r="G1424" s="4" t="s">
        <v>84</v>
      </c>
      <c r="H1424" s="6" t="s">
        <v>761</v>
      </c>
      <c r="I1424" s="5" t="s">
        <v>20</v>
      </c>
      <c r="J1424" s="5">
        <v>2</v>
      </c>
      <c r="K1424" s="5">
        <v>2</v>
      </c>
      <c r="L1424" s="5">
        <f t="shared" si="44"/>
        <v>4</v>
      </c>
      <c r="M1424" s="4"/>
      <c r="N1424">
        <f t="shared" si="43"/>
        <v>0</v>
      </c>
    </row>
    <row r="1425" spans="1:14" ht="45" customHeight="1" x14ac:dyDescent="0.35">
      <c r="A1425" s="7" t="s">
        <v>759</v>
      </c>
      <c r="B1425" t="str">
        <f>VLOOKUP(A1425,[1]Sheet1!A:B,2,FALSE)</f>
        <v>CitraLand Utara dan Northwest</v>
      </c>
      <c r="C1425" t="str">
        <f>VLOOKUP(B1425,[1]Proyek!A:E,5,FALSE)</f>
        <v>Housing</v>
      </c>
      <c r="D1425" s="8" t="s">
        <v>356</v>
      </c>
      <c r="E1425" s="8" t="s">
        <v>16</v>
      </c>
      <c r="F1425" s="7" t="s">
        <v>83</v>
      </c>
      <c r="G1425" s="7" t="s">
        <v>85</v>
      </c>
      <c r="H1425" s="9"/>
      <c r="I1425" s="8" t="s">
        <v>23</v>
      </c>
      <c r="J1425" s="8">
        <v>0</v>
      </c>
      <c r="K1425" s="8">
        <v>0</v>
      </c>
      <c r="L1425" s="5">
        <f t="shared" si="44"/>
        <v>0</v>
      </c>
      <c r="M1425" s="7"/>
      <c r="N1425">
        <f t="shared" si="43"/>
        <v>0</v>
      </c>
    </row>
    <row r="1426" spans="1:14" ht="45" customHeight="1" x14ac:dyDescent="0.35">
      <c r="A1426" s="7" t="s">
        <v>759</v>
      </c>
      <c r="B1426" t="str">
        <f>VLOOKUP(A1426,[1]Sheet1!A:B,2,FALSE)</f>
        <v>CitraLand Utara dan Northwest</v>
      </c>
      <c r="C1426" t="str">
        <f>VLOOKUP(B1426,[1]Proyek!A:E,5,FALSE)</f>
        <v>Housing</v>
      </c>
      <c r="D1426" s="8" t="s">
        <v>356</v>
      </c>
      <c r="E1426" s="8" t="s">
        <v>16</v>
      </c>
      <c r="F1426" s="7" t="s">
        <v>83</v>
      </c>
      <c r="G1426" s="7" t="s">
        <v>86</v>
      </c>
      <c r="H1426" s="9"/>
      <c r="I1426" s="8" t="s">
        <v>23</v>
      </c>
      <c r="J1426" s="8">
        <v>0</v>
      </c>
      <c r="K1426" s="8">
        <v>0</v>
      </c>
      <c r="L1426" s="5">
        <f t="shared" si="44"/>
        <v>0</v>
      </c>
      <c r="M1426" s="7"/>
      <c r="N1426">
        <f t="shared" si="43"/>
        <v>0</v>
      </c>
    </row>
    <row r="1427" spans="1:14" ht="45" customHeight="1" x14ac:dyDescent="0.35">
      <c r="A1427" s="7" t="s">
        <v>759</v>
      </c>
      <c r="B1427" t="str">
        <f>VLOOKUP(A1427,[1]Sheet1!A:B,2,FALSE)</f>
        <v>CitraLand Utara dan Northwest</v>
      </c>
      <c r="C1427" t="str">
        <f>VLOOKUP(B1427,[1]Proyek!A:E,5,FALSE)</f>
        <v>Housing</v>
      </c>
      <c r="D1427" s="8" t="s">
        <v>356</v>
      </c>
      <c r="E1427" s="8" t="s">
        <v>16</v>
      </c>
      <c r="F1427" s="7" t="s">
        <v>83</v>
      </c>
      <c r="G1427" s="7" t="s">
        <v>88</v>
      </c>
      <c r="H1427" s="9"/>
      <c r="I1427" s="8" t="s">
        <v>23</v>
      </c>
      <c r="J1427" s="8">
        <v>0</v>
      </c>
      <c r="K1427" s="8">
        <v>0</v>
      </c>
      <c r="L1427" s="5">
        <f t="shared" si="44"/>
        <v>0</v>
      </c>
      <c r="M1427" s="7"/>
      <c r="N1427">
        <f t="shared" si="43"/>
        <v>0</v>
      </c>
    </row>
    <row r="1428" spans="1:14" ht="45" customHeight="1" x14ac:dyDescent="0.35">
      <c r="A1428" s="4" t="s">
        <v>759</v>
      </c>
      <c r="B1428" t="str">
        <f>VLOOKUP(A1428,[1]Sheet1!A:B,2,FALSE)</f>
        <v>CitraLand Utara dan Northwest</v>
      </c>
      <c r="C1428" t="str">
        <f>VLOOKUP(B1428,[1]Proyek!A:E,5,FALSE)</f>
        <v>Housing</v>
      </c>
      <c r="D1428" s="5" t="s">
        <v>356</v>
      </c>
      <c r="E1428" s="5" t="s">
        <v>16</v>
      </c>
      <c r="F1428" s="4" t="s">
        <v>83</v>
      </c>
      <c r="G1428" s="4" t="s">
        <v>90</v>
      </c>
      <c r="H1428" s="6" t="s">
        <v>762</v>
      </c>
      <c r="I1428" s="5" t="s">
        <v>20</v>
      </c>
      <c r="J1428" s="5">
        <v>2</v>
      </c>
      <c r="K1428" s="5">
        <v>2</v>
      </c>
      <c r="L1428" s="5">
        <f t="shared" si="44"/>
        <v>4</v>
      </c>
      <c r="M1428" s="4"/>
      <c r="N1428">
        <f t="shared" si="43"/>
        <v>0</v>
      </c>
    </row>
    <row r="1429" spans="1:14" ht="45" customHeight="1" x14ac:dyDescent="0.35">
      <c r="A1429" s="7" t="s">
        <v>759</v>
      </c>
      <c r="B1429" t="str">
        <f>VLOOKUP(A1429,[1]Sheet1!A:B,2,FALSE)</f>
        <v>CitraLand Utara dan Northwest</v>
      </c>
      <c r="C1429" t="str">
        <f>VLOOKUP(B1429,[1]Proyek!A:E,5,FALSE)</f>
        <v>Housing</v>
      </c>
      <c r="D1429" s="8" t="s">
        <v>356</v>
      </c>
      <c r="E1429" s="8" t="s">
        <v>16</v>
      </c>
      <c r="F1429" s="7" t="s">
        <v>91</v>
      </c>
      <c r="G1429" s="7" t="s">
        <v>92</v>
      </c>
      <c r="H1429" s="9"/>
      <c r="I1429" s="8" t="s">
        <v>23</v>
      </c>
      <c r="J1429" s="8">
        <v>0</v>
      </c>
      <c r="K1429" s="8">
        <v>0</v>
      </c>
      <c r="L1429" s="5">
        <f t="shared" si="44"/>
        <v>0</v>
      </c>
      <c r="M1429" s="7"/>
      <c r="N1429">
        <f t="shared" si="43"/>
        <v>0</v>
      </c>
    </row>
    <row r="1430" spans="1:14" ht="45" customHeight="1" x14ac:dyDescent="0.35">
      <c r="A1430" s="7" t="s">
        <v>759</v>
      </c>
      <c r="B1430" t="str">
        <f>VLOOKUP(A1430,[1]Sheet1!A:B,2,FALSE)</f>
        <v>CitraLand Utara dan Northwest</v>
      </c>
      <c r="C1430" t="str">
        <f>VLOOKUP(B1430,[1]Proyek!A:E,5,FALSE)</f>
        <v>Housing</v>
      </c>
      <c r="D1430" s="8" t="s">
        <v>356</v>
      </c>
      <c r="E1430" s="8" t="s">
        <v>16</v>
      </c>
      <c r="F1430" s="7" t="s">
        <v>91</v>
      </c>
      <c r="G1430" s="7" t="s">
        <v>95</v>
      </c>
      <c r="H1430" s="9"/>
      <c r="I1430" s="8" t="s">
        <v>23</v>
      </c>
      <c r="J1430" s="8">
        <v>0</v>
      </c>
      <c r="K1430" s="8">
        <v>0</v>
      </c>
      <c r="L1430" s="5">
        <f t="shared" si="44"/>
        <v>0</v>
      </c>
      <c r="M1430" s="7"/>
      <c r="N1430">
        <f t="shared" si="43"/>
        <v>0</v>
      </c>
    </row>
    <row r="1431" spans="1:14" ht="45" customHeight="1" x14ac:dyDescent="0.35">
      <c r="A1431" s="7" t="s">
        <v>759</v>
      </c>
      <c r="B1431" t="str">
        <f>VLOOKUP(A1431,[1]Sheet1!A:B,2,FALSE)</f>
        <v>CitraLand Utara dan Northwest</v>
      </c>
      <c r="C1431" t="str">
        <f>VLOOKUP(B1431,[1]Proyek!A:E,5,FALSE)</f>
        <v>Housing</v>
      </c>
      <c r="D1431" s="8" t="s">
        <v>356</v>
      </c>
      <c r="E1431" s="8" t="s">
        <v>16</v>
      </c>
      <c r="F1431" s="7" t="s">
        <v>91</v>
      </c>
      <c r="G1431" s="7" t="s">
        <v>97</v>
      </c>
      <c r="H1431" s="9"/>
      <c r="I1431" s="8" t="s">
        <v>23</v>
      </c>
      <c r="J1431" s="8">
        <v>0</v>
      </c>
      <c r="K1431" s="8">
        <v>0</v>
      </c>
      <c r="L1431" s="5">
        <f t="shared" si="44"/>
        <v>0</v>
      </c>
      <c r="M1431" s="7"/>
      <c r="N1431">
        <f t="shared" si="43"/>
        <v>0</v>
      </c>
    </row>
    <row r="1432" spans="1:14" ht="45" customHeight="1" x14ac:dyDescent="0.35">
      <c r="A1432" s="7" t="s">
        <v>759</v>
      </c>
      <c r="B1432" t="str">
        <f>VLOOKUP(A1432,[1]Sheet1!A:B,2,FALSE)</f>
        <v>CitraLand Utara dan Northwest</v>
      </c>
      <c r="C1432" t="str">
        <f>VLOOKUP(B1432,[1]Proyek!A:E,5,FALSE)</f>
        <v>Housing</v>
      </c>
      <c r="D1432" s="8" t="s">
        <v>356</v>
      </c>
      <c r="E1432" s="8" t="s">
        <v>16</v>
      </c>
      <c r="F1432" s="7" t="s">
        <v>98</v>
      </c>
      <c r="G1432" s="7" t="s">
        <v>99</v>
      </c>
      <c r="H1432" s="9"/>
      <c r="I1432" s="8" t="s">
        <v>23</v>
      </c>
      <c r="J1432" s="8">
        <v>0</v>
      </c>
      <c r="K1432" s="8">
        <v>0</v>
      </c>
      <c r="L1432" s="5">
        <f t="shared" si="44"/>
        <v>0</v>
      </c>
      <c r="M1432" s="7"/>
      <c r="N1432">
        <f t="shared" si="43"/>
        <v>0</v>
      </c>
    </row>
    <row r="1433" spans="1:14" ht="45" customHeight="1" x14ac:dyDescent="0.35">
      <c r="A1433" s="7" t="s">
        <v>759</v>
      </c>
      <c r="B1433" t="str">
        <f>VLOOKUP(A1433,[1]Sheet1!A:B,2,FALSE)</f>
        <v>CitraLand Utara dan Northwest</v>
      </c>
      <c r="C1433" t="str">
        <f>VLOOKUP(B1433,[1]Proyek!A:E,5,FALSE)</f>
        <v>Housing</v>
      </c>
      <c r="D1433" s="8" t="s">
        <v>356</v>
      </c>
      <c r="E1433" s="8" t="s">
        <v>16</v>
      </c>
      <c r="F1433" s="7" t="s">
        <v>98</v>
      </c>
      <c r="G1433" s="7" t="s">
        <v>612</v>
      </c>
      <c r="H1433" s="9"/>
      <c r="I1433" s="8" t="s">
        <v>23</v>
      </c>
      <c r="J1433" s="8">
        <v>0</v>
      </c>
      <c r="K1433" s="8">
        <v>0</v>
      </c>
      <c r="L1433" s="5">
        <f t="shared" si="44"/>
        <v>0</v>
      </c>
      <c r="M1433" s="7"/>
      <c r="N1433">
        <f t="shared" si="43"/>
        <v>0</v>
      </c>
    </row>
    <row r="1434" spans="1:14" ht="45" customHeight="1" x14ac:dyDescent="0.35">
      <c r="A1434" s="7" t="s">
        <v>759</v>
      </c>
      <c r="B1434" t="str">
        <f>VLOOKUP(A1434,[1]Sheet1!A:B,2,FALSE)</f>
        <v>CitraLand Utara dan Northwest</v>
      </c>
      <c r="C1434" t="str">
        <f>VLOOKUP(B1434,[1]Proyek!A:E,5,FALSE)</f>
        <v>Housing</v>
      </c>
      <c r="D1434" s="8" t="s">
        <v>356</v>
      </c>
      <c r="E1434" s="8" t="s">
        <v>16</v>
      </c>
      <c r="F1434" s="7" t="s">
        <v>98</v>
      </c>
      <c r="G1434" s="7" t="s">
        <v>223</v>
      </c>
      <c r="H1434" s="9"/>
      <c r="I1434" s="8" t="s">
        <v>23</v>
      </c>
      <c r="J1434" s="8">
        <v>0</v>
      </c>
      <c r="K1434" s="8">
        <v>0</v>
      </c>
      <c r="L1434" s="5">
        <f t="shared" si="44"/>
        <v>0</v>
      </c>
      <c r="M1434" s="7"/>
      <c r="N1434">
        <f t="shared" si="43"/>
        <v>0</v>
      </c>
    </row>
    <row r="1435" spans="1:14" ht="45" customHeight="1" x14ac:dyDescent="0.35">
      <c r="A1435" s="7" t="s">
        <v>759</v>
      </c>
      <c r="B1435" t="str">
        <f>VLOOKUP(A1435,[1]Sheet1!A:B,2,FALSE)</f>
        <v>CitraLand Utara dan Northwest</v>
      </c>
      <c r="C1435" t="str">
        <f>VLOOKUP(B1435,[1]Proyek!A:E,5,FALSE)</f>
        <v>Housing</v>
      </c>
      <c r="D1435" s="8" t="s">
        <v>356</v>
      </c>
      <c r="E1435" s="8" t="s">
        <v>16</v>
      </c>
      <c r="F1435" s="7" t="s">
        <v>102</v>
      </c>
      <c r="G1435" s="7" t="s">
        <v>103</v>
      </c>
      <c r="H1435" s="9"/>
      <c r="I1435" s="8" t="s">
        <v>23</v>
      </c>
      <c r="J1435" s="8">
        <v>0</v>
      </c>
      <c r="K1435" s="8">
        <v>0</v>
      </c>
      <c r="L1435" s="5">
        <f t="shared" si="44"/>
        <v>0</v>
      </c>
      <c r="M1435" s="7"/>
      <c r="N1435">
        <f t="shared" si="43"/>
        <v>0</v>
      </c>
    </row>
    <row r="1436" spans="1:14" ht="45" customHeight="1" x14ac:dyDescent="0.35">
      <c r="A1436" s="7" t="s">
        <v>759</v>
      </c>
      <c r="B1436" t="str">
        <f>VLOOKUP(A1436,[1]Sheet1!A:B,2,FALSE)</f>
        <v>CitraLand Utara dan Northwest</v>
      </c>
      <c r="C1436" t="str">
        <f>VLOOKUP(B1436,[1]Proyek!A:E,5,FALSE)</f>
        <v>Housing</v>
      </c>
      <c r="D1436" s="8" t="s">
        <v>356</v>
      </c>
      <c r="E1436" s="8" t="s">
        <v>16</v>
      </c>
      <c r="F1436" s="7" t="s">
        <v>102</v>
      </c>
      <c r="G1436" s="7" t="s">
        <v>104</v>
      </c>
      <c r="H1436" s="9"/>
      <c r="I1436" s="8" t="s">
        <v>23</v>
      </c>
      <c r="J1436" s="8">
        <v>0</v>
      </c>
      <c r="K1436" s="8">
        <v>0</v>
      </c>
      <c r="L1436" s="5">
        <f t="shared" si="44"/>
        <v>0</v>
      </c>
      <c r="M1436" s="7"/>
      <c r="N1436">
        <f t="shared" si="43"/>
        <v>0</v>
      </c>
    </row>
    <row r="1437" spans="1:14" ht="45" customHeight="1" x14ac:dyDescent="0.35">
      <c r="A1437" s="7" t="s">
        <v>759</v>
      </c>
      <c r="B1437" t="str">
        <f>VLOOKUP(A1437,[1]Sheet1!A:B,2,FALSE)</f>
        <v>CitraLand Utara dan Northwest</v>
      </c>
      <c r="C1437" t="str">
        <f>VLOOKUP(B1437,[1]Proyek!A:E,5,FALSE)</f>
        <v>Housing</v>
      </c>
      <c r="D1437" s="8" t="s">
        <v>356</v>
      </c>
      <c r="E1437" s="8" t="s">
        <v>16</v>
      </c>
      <c r="F1437" s="7" t="s">
        <v>102</v>
      </c>
      <c r="G1437" s="7" t="s">
        <v>351</v>
      </c>
      <c r="H1437" s="9"/>
      <c r="I1437" s="8" t="s">
        <v>23</v>
      </c>
      <c r="J1437" s="8">
        <v>0</v>
      </c>
      <c r="K1437" s="8">
        <v>0</v>
      </c>
      <c r="L1437" s="5">
        <f t="shared" si="44"/>
        <v>0</v>
      </c>
      <c r="M1437" s="7"/>
      <c r="N1437">
        <f t="shared" si="43"/>
        <v>0</v>
      </c>
    </row>
    <row r="1438" spans="1:14" ht="45" customHeight="1" x14ac:dyDescent="0.35">
      <c r="A1438" s="4" t="s">
        <v>759</v>
      </c>
      <c r="B1438" t="str">
        <f>VLOOKUP(A1438,[1]Sheet1!A:B,2,FALSE)</f>
        <v>CitraLand Utara dan Northwest</v>
      </c>
      <c r="C1438" t="str">
        <f>VLOOKUP(B1438,[1]Proyek!A:E,5,FALSE)</f>
        <v>Housing</v>
      </c>
      <c r="D1438" s="5" t="s">
        <v>356</v>
      </c>
      <c r="E1438" s="5" t="s">
        <v>16</v>
      </c>
      <c r="F1438" s="4" t="s">
        <v>102</v>
      </c>
      <c r="G1438" s="4" t="s">
        <v>110</v>
      </c>
      <c r="H1438" s="6" t="s">
        <v>763</v>
      </c>
      <c r="I1438" s="5" t="s">
        <v>20</v>
      </c>
      <c r="J1438" s="5">
        <v>2</v>
      </c>
      <c r="K1438" s="5">
        <v>2</v>
      </c>
      <c r="L1438" s="5">
        <f t="shared" si="44"/>
        <v>4</v>
      </c>
      <c r="M1438" s="4"/>
      <c r="N1438">
        <f t="shared" si="43"/>
        <v>0</v>
      </c>
    </row>
    <row r="1439" spans="1:14" ht="45" customHeight="1" x14ac:dyDescent="0.35">
      <c r="A1439" s="7" t="s">
        <v>759</v>
      </c>
      <c r="B1439" t="str">
        <f>VLOOKUP(A1439,[1]Sheet1!A:B,2,FALSE)</f>
        <v>CitraLand Utara dan Northwest</v>
      </c>
      <c r="C1439" t="str">
        <f>VLOOKUP(B1439,[1]Proyek!A:E,5,FALSE)</f>
        <v>Housing</v>
      </c>
      <c r="D1439" s="8" t="s">
        <v>356</v>
      </c>
      <c r="E1439" s="8" t="s">
        <v>16</v>
      </c>
      <c r="F1439" s="7" t="s">
        <v>102</v>
      </c>
      <c r="G1439" s="7" t="s">
        <v>112</v>
      </c>
      <c r="H1439" s="9"/>
      <c r="I1439" s="8" t="s">
        <v>23</v>
      </c>
      <c r="J1439" s="8">
        <v>0</v>
      </c>
      <c r="K1439" s="8">
        <v>0</v>
      </c>
      <c r="L1439" s="5">
        <f t="shared" si="44"/>
        <v>0</v>
      </c>
      <c r="M1439" s="7"/>
      <c r="N1439">
        <f t="shared" si="43"/>
        <v>0</v>
      </c>
    </row>
    <row r="1440" spans="1:14" ht="45" customHeight="1" x14ac:dyDescent="0.35">
      <c r="A1440" s="7" t="s">
        <v>759</v>
      </c>
      <c r="B1440" t="str">
        <f>VLOOKUP(A1440,[1]Sheet1!A:B,2,FALSE)</f>
        <v>CitraLand Utara dan Northwest</v>
      </c>
      <c r="C1440" t="str">
        <f>VLOOKUP(B1440,[1]Proyek!A:E,5,FALSE)</f>
        <v>Housing</v>
      </c>
      <c r="D1440" s="8" t="s">
        <v>356</v>
      </c>
      <c r="E1440" s="8" t="s">
        <v>16</v>
      </c>
      <c r="F1440" s="7" t="s">
        <v>102</v>
      </c>
      <c r="G1440" s="7" t="s">
        <v>113</v>
      </c>
      <c r="H1440" s="9"/>
      <c r="I1440" s="8" t="s">
        <v>23</v>
      </c>
      <c r="J1440" s="8">
        <v>0</v>
      </c>
      <c r="K1440" s="8">
        <v>0</v>
      </c>
      <c r="L1440" s="5">
        <f t="shared" si="44"/>
        <v>0</v>
      </c>
      <c r="M1440" s="7"/>
      <c r="N1440">
        <f t="shared" si="43"/>
        <v>0</v>
      </c>
    </row>
    <row r="1441" spans="1:14" ht="45" customHeight="1" x14ac:dyDescent="0.35">
      <c r="A1441" s="4" t="s">
        <v>759</v>
      </c>
      <c r="B1441" t="str">
        <f>VLOOKUP(A1441,[1]Sheet1!A:B,2,FALSE)</f>
        <v>CitraLand Utara dan Northwest</v>
      </c>
      <c r="C1441" t="str">
        <f>VLOOKUP(B1441,[1]Proyek!A:E,5,FALSE)</f>
        <v>Housing</v>
      </c>
      <c r="D1441" s="5" t="s">
        <v>356</v>
      </c>
      <c r="E1441" s="5" t="s">
        <v>16</v>
      </c>
      <c r="F1441" s="4" t="s">
        <v>102</v>
      </c>
      <c r="G1441" s="4" t="s">
        <v>115</v>
      </c>
      <c r="H1441" s="6" t="s">
        <v>764</v>
      </c>
      <c r="I1441" s="5" t="s">
        <v>20</v>
      </c>
      <c r="J1441" s="5">
        <v>2</v>
      </c>
      <c r="K1441" s="5">
        <v>2</v>
      </c>
      <c r="L1441" s="5">
        <f t="shared" si="44"/>
        <v>4</v>
      </c>
      <c r="M1441" s="4"/>
      <c r="N1441">
        <f t="shared" si="43"/>
        <v>0</v>
      </c>
    </row>
    <row r="1442" spans="1:14" ht="45" customHeight="1" x14ac:dyDescent="0.35">
      <c r="A1442" s="7" t="s">
        <v>759</v>
      </c>
      <c r="B1442" t="str">
        <f>VLOOKUP(A1442,[1]Sheet1!A:B,2,FALSE)</f>
        <v>CitraLand Utara dan Northwest</v>
      </c>
      <c r="C1442" t="str">
        <f>VLOOKUP(B1442,[1]Proyek!A:E,5,FALSE)</f>
        <v>Housing</v>
      </c>
      <c r="D1442" s="8" t="s">
        <v>356</v>
      </c>
      <c r="E1442" s="8" t="s">
        <v>16</v>
      </c>
      <c r="F1442" s="7" t="s">
        <v>116</v>
      </c>
      <c r="G1442" s="7" t="s">
        <v>39</v>
      </c>
      <c r="H1442" s="9"/>
      <c r="I1442" s="8" t="s">
        <v>23</v>
      </c>
      <c r="J1442" s="8">
        <v>0</v>
      </c>
      <c r="K1442" s="8">
        <v>0</v>
      </c>
      <c r="L1442" s="5">
        <f t="shared" si="44"/>
        <v>0</v>
      </c>
      <c r="M1442" s="7"/>
      <c r="N1442">
        <f t="shared" si="43"/>
        <v>0</v>
      </c>
    </row>
    <row r="1443" spans="1:14" ht="45" customHeight="1" x14ac:dyDescent="0.35">
      <c r="A1443" s="4" t="s">
        <v>759</v>
      </c>
      <c r="B1443" t="str">
        <f>VLOOKUP(A1443,[1]Sheet1!A:B,2,FALSE)</f>
        <v>CitraLand Utara dan Northwest</v>
      </c>
      <c r="C1443" t="str">
        <f>VLOOKUP(B1443,[1]Proyek!A:E,5,FALSE)</f>
        <v>Housing</v>
      </c>
      <c r="D1443" s="5" t="s">
        <v>356</v>
      </c>
      <c r="E1443" s="5" t="s">
        <v>16</v>
      </c>
      <c r="F1443" s="4" t="s">
        <v>116</v>
      </c>
      <c r="G1443" s="4" t="s">
        <v>41</v>
      </c>
      <c r="H1443" s="6" t="s">
        <v>765</v>
      </c>
      <c r="I1443" s="5" t="s">
        <v>20</v>
      </c>
      <c r="J1443" s="5">
        <v>2</v>
      </c>
      <c r="K1443" s="5">
        <v>3</v>
      </c>
      <c r="L1443" s="5">
        <f t="shared" si="44"/>
        <v>6</v>
      </c>
      <c r="M1443" s="4"/>
      <c r="N1443">
        <f t="shared" si="43"/>
        <v>0</v>
      </c>
    </row>
    <row r="1444" spans="1:14" ht="45" customHeight="1" x14ac:dyDescent="0.35">
      <c r="A1444" s="4" t="s">
        <v>759</v>
      </c>
      <c r="B1444" t="str">
        <f>VLOOKUP(A1444,[1]Sheet1!A:B,2,FALSE)</f>
        <v>CitraLand Utara dan Northwest</v>
      </c>
      <c r="C1444" t="str">
        <f>VLOOKUP(B1444,[1]Proyek!A:E,5,FALSE)</f>
        <v>Housing</v>
      </c>
      <c r="D1444" s="5" t="s">
        <v>356</v>
      </c>
      <c r="E1444" s="5" t="s">
        <v>16</v>
      </c>
      <c r="F1444" s="4" t="s">
        <v>116</v>
      </c>
      <c r="G1444" s="4" t="s">
        <v>43</v>
      </c>
      <c r="H1444" s="6" t="s">
        <v>766</v>
      </c>
      <c r="I1444" s="5" t="s">
        <v>20</v>
      </c>
      <c r="J1444" s="5">
        <v>2</v>
      </c>
      <c r="K1444" s="5">
        <v>4</v>
      </c>
      <c r="L1444" s="5">
        <f t="shared" si="44"/>
        <v>8</v>
      </c>
      <c r="M1444" s="4"/>
      <c r="N1444">
        <f t="shared" si="43"/>
        <v>1</v>
      </c>
    </row>
    <row r="1445" spans="1:14" ht="45" customHeight="1" x14ac:dyDescent="0.35">
      <c r="A1445" s="7" t="s">
        <v>759</v>
      </c>
      <c r="B1445" t="str">
        <f>VLOOKUP(A1445,[1]Sheet1!A:B,2,FALSE)</f>
        <v>CitraLand Utara dan Northwest</v>
      </c>
      <c r="C1445" t="str">
        <f>VLOOKUP(B1445,[1]Proyek!A:E,5,FALSE)</f>
        <v>Housing</v>
      </c>
      <c r="D1445" s="8" t="s">
        <v>356</v>
      </c>
      <c r="E1445" s="8" t="s">
        <v>16</v>
      </c>
      <c r="F1445" s="7" t="s">
        <v>116</v>
      </c>
      <c r="G1445" s="7" t="s">
        <v>120</v>
      </c>
      <c r="H1445" s="9"/>
      <c r="I1445" s="8" t="s">
        <v>23</v>
      </c>
      <c r="J1445" s="8">
        <v>0</v>
      </c>
      <c r="K1445" s="8">
        <v>0</v>
      </c>
      <c r="L1445" s="5">
        <f t="shared" si="44"/>
        <v>0</v>
      </c>
      <c r="M1445" s="7"/>
      <c r="N1445">
        <f t="shared" si="43"/>
        <v>0</v>
      </c>
    </row>
    <row r="1446" spans="1:14" ht="45" customHeight="1" x14ac:dyDescent="0.35">
      <c r="A1446" s="4" t="s">
        <v>759</v>
      </c>
      <c r="B1446" t="str">
        <f>VLOOKUP(A1446,[1]Sheet1!A:B,2,FALSE)</f>
        <v>CitraLand Utara dan Northwest</v>
      </c>
      <c r="C1446" t="str">
        <f>VLOOKUP(B1446,[1]Proyek!A:E,5,FALSE)</f>
        <v>Housing</v>
      </c>
      <c r="D1446" s="5" t="s">
        <v>356</v>
      </c>
      <c r="E1446" s="5" t="s">
        <v>16</v>
      </c>
      <c r="F1446" s="4" t="s">
        <v>116</v>
      </c>
      <c r="G1446" s="4" t="s">
        <v>121</v>
      </c>
      <c r="H1446" s="6" t="s">
        <v>767</v>
      </c>
      <c r="I1446" s="5" t="s">
        <v>20</v>
      </c>
      <c r="J1446" s="5">
        <v>2</v>
      </c>
      <c r="K1446" s="5">
        <v>2</v>
      </c>
      <c r="L1446" s="5">
        <f t="shared" si="44"/>
        <v>4</v>
      </c>
      <c r="M1446" s="4"/>
      <c r="N1446">
        <f t="shared" si="43"/>
        <v>0</v>
      </c>
    </row>
    <row r="1447" spans="1:14" ht="45" customHeight="1" x14ac:dyDescent="0.35">
      <c r="A1447" s="4" t="s">
        <v>759</v>
      </c>
      <c r="B1447" t="str">
        <f>VLOOKUP(A1447,[1]Sheet1!A:B,2,FALSE)</f>
        <v>CitraLand Utara dan Northwest</v>
      </c>
      <c r="C1447" t="str">
        <f>VLOOKUP(B1447,[1]Proyek!A:E,5,FALSE)</f>
        <v>Housing</v>
      </c>
      <c r="D1447" s="5" t="s">
        <v>356</v>
      </c>
      <c r="E1447" s="5" t="s">
        <v>16</v>
      </c>
      <c r="F1447" s="4" t="s">
        <v>116</v>
      </c>
      <c r="G1447" s="4" t="s">
        <v>123</v>
      </c>
      <c r="H1447" s="6" t="s">
        <v>768</v>
      </c>
      <c r="I1447" s="5" t="s">
        <v>20</v>
      </c>
      <c r="J1447" s="5">
        <v>2</v>
      </c>
      <c r="K1447" s="5">
        <v>2</v>
      </c>
      <c r="L1447" s="5">
        <f t="shared" si="44"/>
        <v>4</v>
      </c>
      <c r="M1447" s="4"/>
      <c r="N1447">
        <f t="shared" si="43"/>
        <v>0</v>
      </c>
    </row>
    <row r="1448" spans="1:14" ht="45" customHeight="1" x14ac:dyDescent="0.35">
      <c r="A1448" s="7" t="s">
        <v>759</v>
      </c>
      <c r="B1448" t="str">
        <f>VLOOKUP(A1448,[1]Sheet1!A:B,2,FALSE)</f>
        <v>CitraLand Utara dan Northwest</v>
      </c>
      <c r="C1448" t="str">
        <f>VLOOKUP(B1448,[1]Proyek!A:E,5,FALSE)</f>
        <v>Housing</v>
      </c>
      <c r="D1448" s="8" t="s">
        <v>356</v>
      </c>
      <c r="E1448" s="8" t="s">
        <v>16</v>
      </c>
      <c r="F1448" s="7" t="s">
        <v>396</v>
      </c>
      <c r="G1448" s="7" t="s">
        <v>145</v>
      </c>
      <c r="H1448" s="9"/>
      <c r="I1448" s="8" t="s">
        <v>23</v>
      </c>
      <c r="J1448" s="8">
        <v>0</v>
      </c>
      <c r="K1448" s="8">
        <v>0</v>
      </c>
      <c r="L1448" s="5">
        <f t="shared" si="44"/>
        <v>0</v>
      </c>
      <c r="M1448" s="7"/>
      <c r="N1448">
        <f t="shared" si="43"/>
        <v>0</v>
      </c>
    </row>
    <row r="1449" spans="1:14" ht="45" customHeight="1" x14ac:dyDescent="0.35">
      <c r="A1449" s="7" t="s">
        <v>759</v>
      </c>
      <c r="B1449" t="str">
        <f>VLOOKUP(A1449,[1]Sheet1!A:B,2,FALSE)</f>
        <v>CitraLand Utara dan Northwest</v>
      </c>
      <c r="C1449" t="str">
        <f>VLOOKUP(B1449,[1]Proyek!A:E,5,FALSE)</f>
        <v>Housing</v>
      </c>
      <c r="D1449" s="8" t="s">
        <v>356</v>
      </c>
      <c r="E1449" s="8" t="s">
        <v>16</v>
      </c>
      <c r="F1449" s="7" t="s">
        <v>396</v>
      </c>
      <c r="G1449" s="7" t="s">
        <v>53</v>
      </c>
      <c r="H1449" s="9"/>
      <c r="I1449" s="8" t="s">
        <v>23</v>
      </c>
      <c r="J1449" s="8">
        <v>0</v>
      </c>
      <c r="K1449" s="8">
        <v>0</v>
      </c>
      <c r="L1449" s="5">
        <f t="shared" si="44"/>
        <v>0</v>
      </c>
      <c r="M1449" s="7"/>
      <c r="N1449">
        <f t="shared" ref="N1449:N1512" si="45">IF(H1449="",0,(LEN(H1449)-LEN(SUBSTITUTE(LOWER(H1449),"temuan ulangan","")))/LEN("temuan ulangan")+(LEN(H1449)-LEN(SUBSTITUTE(H1449,"(TU)","")))/LEN("(TU)"))</f>
        <v>0</v>
      </c>
    </row>
    <row r="1450" spans="1:14" ht="45" customHeight="1" x14ac:dyDescent="0.35">
      <c r="A1450" s="4" t="s">
        <v>759</v>
      </c>
      <c r="B1450" t="str">
        <f>VLOOKUP(A1450,[1]Sheet1!A:B,2,FALSE)</f>
        <v>CitraLand Utara dan Northwest</v>
      </c>
      <c r="C1450" t="str">
        <f>VLOOKUP(B1450,[1]Proyek!A:E,5,FALSE)</f>
        <v>Housing</v>
      </c>
      <c r="D1450" s="5" t="s">
        <v>356</v>
      </c>
      <c r="E1450" s="5" t="s">
        <v>16</v>
      </c>
      <c r="F1450" s="4" t="s">
        <v>396</v>
      </c>
      <c r="G1450" s="4" t="s">
        <v>354</v>
      </c>
      <c r="H1450" s="6" t="s">
        <v>769</v>
      </c>
      <c r="I1450" s="5" t="s">
        <v>20</v>
      </c>
      <c r="J1450" s="5">
        <v>2</v>
      </c>
      <c r="K1450" s="5">
        <v>1</v>
      </c>
      <c r="L1450" s="5">
        <f t="shared" si="44"/>
        <v>2</v>
      </c>
      <c r="M1450" s="4"/>
      <c r="N1450">
        <f t="shared" si="45"/>
        <v>0</v>
      </c>
    </row>
    <row r="1451" spans="1:14" ht="45" customHeight="1" x14ac:dyDescent="0.35">
      <c r="A1451" s="4" t="s">
        <v>770</v>
      </c>
      <c r="B1451" t="str">
        <f>VLOOKUP(A1451,[1]Sheet1!A:B,2,FALSE)</f>
        <v>CitraLand Vittorio</v>
      </c>
      <c r="C1451" t="str">
        <f>VLOOKUP(B1451,[1]Proyek!A:E,5,FALSE)</f>
        <v>Others</v>
      </c>
      <c r="D1451" s="5" t="s">
        <v>356</v>
      </c>
      <c r="E1451" s="5" t="s">
        <v>16</v>
      </c>
      <c r="F1451" s="4" t="s">
        <v>60</v>
      </c>
      <c r="G1451" s="4" t="s">
        <v>61</v>
      </c>
      <c r="H1451" s="6" t="s">
        <v>771</v>
      </c>
      <c r="I1451" s="5" t="s">
        <v>20</v>
      </c>
      <c r="J1451" s="5">
        <v>2</v>
      </c>
      <c r="K1451" s="5">
        <v>3</v>
      </c>
      <c r="L1451" s="5">
        <f t="shared" si="44"/>
        <v>6</v>
      </c>
      <c r="M1451" s="4"/>
      <c r="N1451">
        <f t="shared" si="45"/>
        <v>0</v>
      </c>
    </row>
    <row r="1452" spans="1:14" ht="45" customHeight="1" x14ac:dyDescent="0.35">
      <c r="A1452" s="7" t="s">
        <v>770</v>
      </c>
      <c r="B1452" t="str">
        <f>VLOOKUP(A1452,[1]Sheet1!A:B,2,FALSE)</f>
        <v>CitraLand Vittorio</v>
      </c>
      <c r="C1452" t="str">
        <f>VLOOKUP(B1452,[1]Proyek!A:E,5,FALSE)</f>
        <v>Others</v>
      </c>
      <c r="D1452" s="8" t="s">
        <v>356</v>
      </c>
      <c r="E1452" s="8" t="s">
        <v>16</v>
      </c>
      <c r="F1452" s="7" t="s">
        <v>60</v>
      </c>
      <c r="G1452" s="7" t="s">
        <v>62</v>
      </c>
      <c r="H1452" s="9"/>
      <c r="I1452" s="8" t="s">
        <v>23</v>
      </c>
      <c r="J1452" s="8">
        <v>0</v>
      </c>
      <c r="K1452" s="8">
        <v>0</v>
      </c>
      <c r="L1452" s="5">
        <f t="shared" si="44"/>
        <v>0</v>
      </c>
      <c r="M1452" s="7"/>
      <c r="N1452">
        <f t="shared" si="45"/>
        <v>0</v>
      </c>
    </row>
    <row r="1453" spans="1:14" ht="45" customHeight="1" x14ac:dyDescent="0.35">
      <c r="A1453" s="7" t="s">
        <v>770</v>
      </c>
      <c r="B1453" t="str">
        <f>VLOOKUP(A1453,[1]Sheet1!A:B,2,FALSE)</f>
        <v>CitraLand Vittorio</v>
      </c>
      <c r="C1453" t="str">
        <f>VLOOKUP(B1453,[1]Proyek!A:E,5,FALSE)</f>
        <v>Others</v>
      </c>
      <c r="D1453" s="8" t="s">
        <v>356</v>
      </c>
      <c r="E1453" s="8" t="s">
        <v>16</v>
      </c>
      <c r="F1453" s="7" t="s">
        <v>60</v>
      </c>
      <c r="G1453" s="7" t="s">
        <v>63</v>
      </c>
      <c r="H1453" s="9"/>
      <c r="I1453" s="8" t="s">
        <v>23</v>
      </c>
      <c r="J1453" s="8">
        <v>0</v>
      </c>
      <c r="K1453" s="8">
        <v>0</v>
      </c>
      <c r="L1453" s="5">
        <f t="shared" si="44"/>
        <v>0</v>
      </c>
      <c r="M1453" s="7"/>
      <c r="N1453">
        <f t="shared" si="45"/>
        <v>0</v>
      </c>
    </row>
    <row r="1454" spans="1:14" ht="45" customHeight="1" x14ac:dyDescent="0.35">
      <c r="A1454" s="7" t="s">
        <v>770</v>
      </c>
      <c r="B1454" t="str">
        <f>VLOOKUP(A1454,[1]Sheet1!A:B,2,FALSE)</f>
        <v>CitraLand Vittorio</v>
      </c>
      <c r="C1454" t="str">
        <f>VLOOKUP(B1454,[1]Proyek!A:E,5,FALSE)</f>
        <v>Others</v>
      </c>
      <c r="D1454" s="8" t="s">
        <v>356</v>
      </c>
      <c r="E1454" s="8" t="s">
        <v>16</v>
      </c>
      <c r="F1454" s="7" t="s">
        <v>60</v>
      </c>
      <c r="G1454" s="7" t="s">
        <v>64</v>
      </c>
      <c r="H1454" s="9"/>
      <c r="I1454" s="8" t="s">
        <v>23</v>
      </c>
      <c r="J1454" s="8">
        <v>0</v>
      </c>
      <c r="K1454" s="8">
        <v>0</v>
      </c>
      <c r="L1454" s="5">
        <f t="shared" si="44"/>
        <v>0</v>
      </c>
      <c r="M1454" s="7"/>
      <c r="N1454">
        <f t="shared" si="45"/>
        <v>0</v>
      </c>
    </row>
    <row r="1455" spans="1:14" ht="45" customHeight="1" x14ac:dyDescent="0.35">
      <c r="A1455" s="4" t="s">
        <v>770</v>
      </c>
      <c r="B1455" t="str">
        <f>VLOOKUP(A1455,[1]Sheet1!A:B,2,FALSE)</f>
        <v>CitraLand Vittorio</v>
      </c>
      <c r="C1455" t="str">
        <f>VLOOKUP(B1455,[1]Proyek!A:E,5,FALSE)</f>
        <v>Others</v>
      </c>
      <c r="D1455" s="5" t="s">
        <v>356</v>
      </c>
      <c r="E1455" s="5" t="s">
        <v>16</v>
      </c>
      <c r="F1455" s="4" t="s">
        <v>60</v>
      </c>
      <c r="G1455" s="4" t="s">
        <v>65</v>
      </c>
      <c r="H1455" s="6" t="s">
        <v>772</v>
      </c>
      <c r="I1455" s="5" t="s">
        <v>20</v>
      </c>
      <c r="J1455" s="5">
        <v>2</v>
      </c>
      <c r="K1455" s="5">
        <v>1</v>
      </c>
      <c r="L1455" s="5">
        <f t="shared" si="44"/>
        <v>2</v>
      </c>
      <c r="M1455" s="4"/>
      <c r="N1455">
        <f t="shared" si="45"/>
        <v>0</v>
      </c>
    </row>
    <row r="1456" spans="1:14" ht="45" customHeight="1" x14ac:dyDescent="0.35">
      <c r="A1456" s="7" t="s">
        <v>770</v>
      </c>
      <c r="B1456" t="str">
        <f>VLOOKUP(A1456,[1]Sheet1!A:B,2,FALSE)</f>
        <v>CitraLand Vittorio</v>
      </c>
      <c r="C1456" t="str">
        <f>VLOOKUP(B1456,[1]Proyek!A:E,5,FALSE)</f>
        <v>Others</v>
      </c>
      <c r="D1456" s="8" t="s">
        <v>356</v>
      </c>
      <c r="E1456" s="8" t="s">
        <v>16</v>
      </c>
      <c r="F1456" s="7" t="s">
        <v>60</v>
      </c>
      <c r="G1456" s="7" t="s">
        <v>67</v>
      </c>
      <c r="H1456" s="9"/>
      <c r="I1456" s="8" t="s">
        <v>23</v>
      </c>
      <c r="J1456" s="8">
        <v>0</v>
      </c>
      <c r="K1456" s="8">
        <v>0</v>
      </c>
      <c r="L1456" s="5">
        <f t="shared" si="44"/>
        <v>0</v>
      </c>
      <c r="M1456" s="7"/>
      <c r="N1456">
        <f t="shared" si="45"/>
        <v>0</v>
      </c>
    </row>
    <row r="1457" spans="1:14" ht="45" customHeight="1" x14ac:dyDescent="0.35">
      <c r="A1457" s="7" t="s">
        <v>770</v>
      </c>
      <c r="B1457" t="str">
        <f>VLOOKUP(A1457,[1]Sheet1!A:B,2,FALSE)</f>
        <v>CitraLand Vittorio</v>
      </c>
      <c r="C1457" t="str">
        <f>VLOOKUP(B1457,[1]Proyek!A:E,5,FALSE)</f>
        <v>Others</v>
      </c>
      <c r="D1457" s="8" t="s">
        <v>356</v>
      </c>
      <c r="E1457" s="8" t="s">
        <v>16</v>
      </c>
      <c r="F1457" s="7" t="s">
        <v>60</v>
      </c>
      <c r="G1457" s="7" t="s">
        <v>68</v>
      </c>
      <c r="H1457" s="9"/>
      <c r="I1457" s="8" t="s">
        <v>23</v>
      </c>
      <c r="J1457" s="8">
        <v>0</v>
      </c>
      <c r="K1457" s="8">
        <v>0</v>
      </c>
      <c r="L1457" s="5">
        <f t="shared" si="44"/>
        <v>0</v>
      </c>
      <c r="M1457" s="7"/>
      <c r="N1457">
        <f t="shared" si="45"/>
        <v>0</v>
      </c>
    </row>
    <row r="1458" spans="1:14" ht="45" customHeight="1" x14ac:dyDescent="0.35">
      <c r="A1458" s="7" t="s">
        <v>770</v>
      </c>
      <c r="B1458" t="str">
        <f>VLOOKUP(A1458,[1]Sheet1!A:B,2,FALSE)</f>
        <v>CitraLand Vittorio</v>
      </c>
      <c r="C1458" t="str">
        <f>VLOOKUP(B1458,[1]Proyek!A:E,5,FALSE)</f>
        <v>Others</v>
      </c>
      <c r="D1458" s="8" t="s">
        <v>356</v>
      </c>
      <c r="E1458" s="8" t="s">
        <v>16</v>
      </c>
      <c r="F1458" s="7" t="s">
        <v>60</v>
      </c>
      <c r="G1458" s="7" t="s">
        <v>69</v>
      </c>
      <c r="H1458" s="9"/>
      <c r="I1458" s="8" t="s">
        <v>23</v>
      </c>
      <c r="J1458" s="8">
        <v>0</v>
      </c>
      <c r="K1458" s="8">
        <v>0</v>
      </c>
      <c r="L1458" s="5">
        <f t="shared" si="44"/>
        <v>0</v>
      </c>
      <c r="M1458" s="7"/>
      <c r="N1458">
        <f t="shared" si="45"/>
        <v>0</v>
      </c>
    </row>
    <row r="1459" spans="1:14" ht="45" customHeight="1" x14ac:dyDescent="0.35">
      <c r="A1459" s="7" t="s">
        <v>770</v>
      </c>
      <c r="B1459" t="str">
        <f>VLOOKUP(A1459,[1]Sheet1!A:B,2,FALSE)</f>
        <v>CitraLand Vittorio</v>
      </c>
      <c r="C1459" t="str">
        <f>VLOOKUP(B1459,[1]Proyek!A:E,5,FALSE)</f>
        <v>Others</v>
      </c>
      <c r="D1459" s="8" t="s">
        <v>356</v>
      </c>
      <c r="E1459" s="8" t="s">
        <v>16</v>
      </c>
      <c r="F1459" s="7" t="s">
        <v>60</v>
      </c>
      <c r="G1459" s="7" t="s">
        <v>70</v>
      </c>
      <c r="H1459" s="9"/>
      <c r="I1459" s="8" t="s">
        <v>23</v>
      </c>
      <c r="J1459" s="8">
        <v>0</v>
      </c>
      <c r="K1459" s="8">
        <v>0</v>
      </c>
      <c r="L1459" s="5">
        <f t="shared" si="44"/>
        <v>0</v>
      </c>
      <c r="M1459" s="7"/>
      <c r="N1459">
        <f t="shared" si="45"/>
        <v>0</v>
      </c>
    </row>
    <row r="1460" spans="1:14" ht="45" customHeight="1" x14ac:dyDescent="0.35">
      <c r="A1460" s="4" t="s">
        <v>770</v>
      </c>
      <c r="B1460" t="str">
        <f>VLOOKUP(A1460,[1]Sheet1!A:B,2,FALSE)</f>
        <v>CitraLand Vittorio</v>
      </c>
      <c r="C1460" t="str">
        <f>VLOOKUP(B1460,[1]Proyek!A:E,5,FALSE)</f>
        <v>Others</v>
      </c>
      <c r="D1460" s="5" t="s">
        <v>356</v>
      </c>
      <c r="E1460" s="5" t="s">
        <v>16</v>
      </c>
      <c r="F1460" s="4" t="s">
        <v>60</v>
      </c>
      <c r="G1460" s="4" t="s">
        <v>71</v>
      </c>
      <c r="H1460" s="6" t="s">
        <v>773</v>
      </c>
      <c r="I1460" s="5" t="s">
        <v>20</v>
      </c>
      <c r="J1460" s="5">
        <v>2</v>
      </c>
      <c r="K1460" s="5">
        <v>3</v>
      </c>
      <c r="L1460" s="5">
        <f t="shared" si="44"/>
        <v>6</v>
      </c>
      <c r="M1460" s="4"/>
      <c r="N1460">
        <f t="shared" si="45"/>
        <v>0</v>
      </c>
    </row>
    <row r="1461" spans="1:14" ht="45" customHeight="1" x14ac:dyDescent="0.35">
      <c r="A1461" s="4" t="s">
        <v>770</v>
      </c>
      <c r="B1461" t="str">
        <f>VLOOKUP(A1461,[1]Sheet1!A:B,2,FALSE)</f>
        <v>CitraLand Vittorio</v>
      </c>
      <c r="C1461" t="str">
        <f>VLOOKUP(B1461,[1]Proyek!A:E,5,FALSE)</f>
        <v>Others</v>
      </c>
      <c r="D1461" s="5" t="s">
        <v>356</v>
      </c>
      <c r="E1461" s="5" t="s">
        <v>16</v>
      </c>
      <c r="F1461" s="4" t="s">
        <v>60</v>
      </c>
      <c r="G1461" s="4" t="s">
        <v>774</v>
      </c>
      <c r="H1461" s="6" t="s">
        <v>775</v>
      </c>
      <c r="I1461" s="5" t="s">
        <v>20</v>
      </c>
      <c r="J1461" s="5">
        <v>4</v>
      </c>
      <c r="K1461" s="5">
        <v>2</v>
      </c>
      <c r="L1461" s="5">
        <f t="shared" si="44"/>
        <v>8</v>
      </c>
      <c r="M1461" s="4"/>
      <c r="N1461">
        <f t="shared" si="45"/>
        <v>0</v>
      </c>
    </row>
    <row r="1462" spans="1:14" ht="45" customHeight="1" x14ac:dyDescent="0.35">
      <c r="A1462" s="4" t="s">
        <v>770</v>
      </c>
      <c r="B1462" t="str">
        <f>VLOOKUP(A1462,[1]Sheet1!A:B,2,FALSE)</f>
        <v>CitraLand Vittorio</v>
      </c>
      <c r="C1462" t="str">
        <f>VLOOKUP(B1462,[1]Proyek!A:E,5,FALSE)</f>
        <v>Others</v>
      </c>
      <c r="D1462" s="5" t="s">
        <v>356</v>
      </c>
      <c r="E1462" s="5" t="s">
        <v>16</v>
      </c>
      <c r="F1462" s="4" t="s">
        <v>60</v>
      </c>
      <c r="G1462" s="4" t="s">
        <v>343</v>
      </c>
      <c r="H1462" s="6" t="s">
        <v>776</v>
      </c>
      <c r="I1462" s="5" t="s">
        <v>20</v>
      </c>
      <c r="J1462" s="5">
        <v>2</v>
      </c>
      <c r="K1462" s="5">
        <v>1</v>
      </c>
      <c r="L1462" s="5">
        <f t="shared" si="44"/>
        <v>2</v>
      </c>
      <c r="M1462" s="4"/>
      <c r="N1462">
        <f t="shared" si="45"/>
        <v>0</v>
      </c>
    </row>
    <row r="1463" spans="1:14" ht="45" customHeight="1" x14ac:dyDescent="0.35">
      <c r="A1463" s="4" t="s">
        <v>770</v>
      </c>
      <c r="B1463" t="str">
        <f>VLOOKUP(A1463,[1]Sheet1!A:B,2,FALSE)</f>
        <v>CitraLand Vittorio</v>
      </c>
      <c r="C1463" t="str">
        <f>VLOOKUP(B1463,[1]Proyek!A:E,5,FALSE)</f>
        <v>Others</v>
      </c>
      <c r="D1463" s="5" t="s">
        <v>356</v>
      </c>
      <c r="E1463" s="5" t="s">
        <v>16</v>
      </c>
      <c r="F1463" s="4" t="s">
        <v>74</v>
      </c>
      <c r="G1463" s="4" t="s">
        <v>344</v>
      </c>
      <c r="H1463" s="6" t="s">
        <v>777</v>
      </c>
      <c r="I1463" s="5" t="s">
        <v>20</v>
      </c>
      <c r="J1463" s="5">
        <v>2</v>
      </c>
      <c r="K1463" s="5">
        <v>2</v>
      </c>
      <c r="L1463" s="5">
        <f t="shared" si="44"/>
        <v>4</v>
      </c>
      <c r="M1463" s="4"/>
      <c r="N1463">
        <f t="shared" si="45"/>
        <v>0</v>
      </c>
    </row>
    <row r="1464" spans="1:14" ht="45" customHeight="1" x14ac:dyDescent="0.35">
      <c r="A1464" s="7" t="s">
        <v>770</v>
      </c>
      <c r="B1464" t="str">
        <f>VLOOKUP(A1464,[1]Sheet1!A:B,2,FALSE)</f>
        <v>CitraLand Vittorio</v>
      </c>
      <c r="C1464" t="str">
        <f>VLOOKUP(B1464,[1]Proyek!A:E,5,FALSE)</f>
        <v>Others</v>
      </c>
      <c r="D1464" s="8" t="s">
        <v>356</v>
      </c>
      <c r="E1464" s="8" t="s">
        <v>16</v>
      </c>
      <c r="F1464" s="7" t="s">
        <v>74</v>
      </c>
      <c r="G1464" s="7" t="s">
        <v>131</v>
      </c>
      <c r="H1464" s="9"/>
      <c r="I1464" s="8" t="s">
        <v>23</v>
      </c>
      <c r="J1464" s="8">
        <v>0</v>
      </c>
      <c r="K1464" s="8">
        <v>0</v>
      </c>
      <c r="L1464" s="5">
        <f t="shared" si="44"/>
        <v>0</v>
      </c>
      <c r="M1464" s="7"/>
      <c r="N1464">
        <f t="shared" si="45"/>
        <v>0</v>
      </c>
    </row>
    <row r="1465" spans="1:14" ht="45" customHeight="1" x14ac:dyDescent="0.35">
      <c r="A1465" s="7" t="s">
        <v>770</v>
      </c>
      <c r="B1465" t="str">
        <f>VLOOKUP(A1465,[1]Sheet1!A:B,2,FALSE)</f>
        <v>CitraLand Vittorio</v>
      </c>
      <c r="C1465" t="str">
        <f>VLOOKUP(B1465,[1]Proyek!A:E,5,FALSE)</f>
        <v>Others</v>
      </c>
      <c r="D1465" s="8" t="s">
        <v>356</v>
      </c>
      <c r="E1465" s="8" t="s">
        <v>16</v>
      </c>
      <c r="F1465" s="7" t="s">
        <v>74</v>
      </c>
      <c r="G1465" s="7" t="s">
        <v>79</v>
      </c>
      <c r="H1465" s="9"/>
      <c r="I1465" s="8" t="s">
        <v>23</v>
      </c>
      <c r="J1465" s="8">
        <v>0</v>
      </c>
      <c r="K1465" s="8">
        <v>0</v>
      </c>
      <c r="L1465" s="5">
        <f t="shared" si="44"/>
        <v>0</v>
      </c>
      <c r="M1465" s="7"/>
      <c r="N1465">
        <f t="shared" si="45"/>
        <v>0</v>
      </c>
    </row>
    <row r="1466" spans="1:14" ht="45" customHeight="1" x14ac:dyDescent="0.35">
      <c r="A1466" s="4" t="s">
        <v>770</v>
      </c>
      <c r="B1466" t="str">
        <f>VLOOKUP(A1466,[1]Sheet1!A:B,2,FALSE)</f>
        <v>CitraLand Vittorio</v>
      </c>
      <c r="C1466" t="str">
        <f>VLOOKUP(B1466,[1]Proyek!A:E,5,FALSE)</f>
        <v>Others</v>
      </c>
      <c r="D1466" s="5" t="s">
        <v>356</v>
      </c>
      <c r="E1466" s="5" t="s">
        <v>16</v>
      </c>
      <c r="F1466" s="4" t="s">
        <v>74</v>
      </c>
      <c r="G1466" s="4" t="s">
        <v>346</v>
      </c>
      <c r="H1466" s="6" t="s">
        <v>778</v>
      </c>
      <c r="I1466" s="5" t="s">
        <v>20</v>
      </c>
      <c r="J1466" s="5">
        <v>2</v>
      </c>
      <c r="K1466" s="5">
        <v>2</v>
      </c>
      <c r="L1466" s="5">
        <f t="shared" si="44"/>
        <v>4</v>
      </c>
      <c r="M1466" s="4"/>
      <c r="N1466">
        <f t="shared" si="45"/>
        <v>0</v>
      </c>
    </row>
    <row r="1467" spans="1:14" ht="45" customHeight="1" x14ac:dyDescent="0.35">
      <c r="A1467" s="7" t="s">
        <v>770</v>
      </c>
      <c r="B1467" t="str">
        <f>VLOOKUP(A1467,[1]Sheet1!A:B,2,FALSE)</f>
        <v>CitraLand Vittorio</v>
      </c>
      <c r="C1467" t="str">
        <f>VLOOKUP(B1467,[1]Proyek!A:E,5,FALSE)</f>
        <v>Others</v>
      </c>
      <c r="D1467" s="8" t="s">
        <v>356</v>
      </c>
      <c r="E1467" s="8" t="s">
        <v>16</v>
      </c>
      <c r="F1467" s="7" t="s">
        <v>83</v>
      </c>
      <c r="G1467" s="7" t="s">
        <v>84</v>
      </c>
      <c r="H1467" s="9"/>
      <c r="I1467" s="8" t="s">
        <v>23</v>
      </c>
      <c r="J1467" s="8">
        <v>0</v>
      </c>
      <c r="K1467" s="8">
        <v>0</v>
      </c>
      <c r="L1467" s="5">
        <f t="shared" si="44"/>
        <v>0</v>
      </c>
      <c r="M1467" s="7"/>
      <c r="N1467">
        <f t="shared" si="45"/>
        <v>0</v>
      </c>
    </row>
    <row r="1468" spans="1:14" ht="45" customHeight="1" x14ac:dyDescent="0.35">
      <c r="A1468" s="7" t="s">
        <v>770</v>
      </c>
      <c r="B1468" t="str">
        <f>VLOOKUP(A1468,[1]Sheet1!A:B,2,FALSE)</f>
        <v>CitraLand Vittorio</v>
      </c>
      <c r="C1468" t="str">
        <f>VLOOKUP(B1468,[1]Proyek!A:E,5,FALSE)</f>
        <v>Others</v>
      </c>
      <c r="D1468" s="8" t="s">
        <v>356</v>
      </c>
      <c r="E1468" s="8" t="s">
        <v>16</v>
      </c>
      <c r="F1468" s="7" t="s">
        <v>83</v>
      </c>
      <c r="G1468" s="7" t="s">
        <v>85</v>
      </c>
      <c r="H1468" s="9"/>
      <c r="I1468" s="8" t="s">
        <v>23</v>
      </c>
      <c r="J1468" s="8">
        <v>0</v>
      </c>
      <c r="K1468" s="8">
        <v>0</v>
      </c>
      <c r="L1468" s="5">
        <f t="shared" si="44"/>
        <v>0</v>
      </c>
      <c r="M1468" s="7"/>
      <c r="N1468">
        <f t="shared" si="45"/>
        <v>0</v>
      </c>
    </row>
    <row r="1469" spans="1:14" ht="45" customHeight="1" x14ac:dyDescent="0.35">
      <c r="A1469" s="7" t="s">
        <v>770</v>
      </c>
      <c r="B1469" t="str">
        <f>VLOOKUP(A1469,[1]Sheet1!A:B,2,FALSE)</f>
        <v>CitraLand Vittorio</v>
      </c>
      <c r="C1469" t="str">
        <f>VLOOKUP(B1469,[1]Proyek!A:E,5,FALSE)</f>
        <v>Others</v>
      </c>
      <c r="D1469" s="8" t="s">
        <v>356</v>
      </c>
      <c r="E1469" s="8" t="s">
        <v>16</v>
      </c>
      <c r="F1469" s="7" t="s">
        <v>83</v>
      </c>
      <c r="G1469" s="7" t="s">
        <v>86</v>
      </c>
      <c r="H1469" s="9"/>
      <c r="I1469" s="8" t="s">
        <v>23</v>
      </c>
      <c r="J1469" s="8">
        <v>0</v>
      </c>
      <c r="K1469" s="8">
        <v>0</v>
      </c>
      <c r="L1469" s="5">
        <f t="shared" si="44"/>
        <v>0</v>
      </c>
      <c r="M1469" s="7"/>
      <c r="N1469">
        <f t="shared" si="45"/>
        <v>0</v>
      </c>
    </row>
    <row r="1470" spans="1:14" ht="45" customHeight="1" x14ac:dyDescent="0.35">
      <c r="A1470" s="7" t="s">
        <v>770</v>
      </c>
      <c r="B1470" t="str">
        <f>VLOOKUP(A1470,[1]Sheet1!A:B,2,FALSE)</f>
        <v>CitraLand Vittorio</v>
      </c>
      <c r="C1470" t="str">
        <f>VLOOKUP(B1470,[1]Proyek!A:E,5,FALSE)</f>
        <v>Others</v>
      </c>
      <c r="D1470" s="8" t="s">
        <v>356</v>
      </c>
      <c r="E1470" s="8" t="s">
        <v>16</v>
      </c>
      <c r="F1470" s="7" t="s">
        <v>83</v>
      </c>
      <c r="G1470" s="7" t="s">
        <v>88</v>
      </c>
      <c r="H1470" s="9"/>
      <c r="I1470" s="8" t="s">
        <v>23</v>
      </c>
      <c r="J1470" s="8">
        <v>0</v>
      </c>
      <c r="K1470" s="8">
        <v>0</v>
      </c>
      <c r="L1470" s="5">
        <f t="shared" si="44"/>
        <v>0</v>
      </c>
      <c r="M1470" s="7"/>
      <c r="N1470">
        <f t="shared" si="45"/>
        <v>0</v>
      </c>
    </row>
    <row r="1471" spans="1:14" ht="45" customHeight="1" x14ac:dyDescent="0.35">
      <c r="A1471" s="7" t="s">
        <v>770</v>
      </c>
      <c r="B1471" t="str">
        <f>VLOOKUP(A1471,[1]Sheet1!A:B,2,FALSE)</f>
        <v>CitraLand Vittorio</v>
      </c>
      <c r="C1471" t="str">
        <f>VLOOKUP(B1471,[1]Proyek!A:E,5,FALSE)</f>
        <v>Others</v>
      </c>
      <c r="D1471" s="8" t="s">
        <v>356</v>
      </c>
      <c r="E1471" s="8" t="s">
        <v>16</v>
      </c>
      <c r="F1471" s="7" t="s">
        <v>91</v>
      </c>
      <c r="G1471" s="7" t="s">
        <v>92</v>
      </c>
      <c r="H1471" s="9"/>
      <c r="I1471" s="8" t="s">
        <v>23</v>
      </c>
      <c r="J1471" s="8">
        <v>0</v>
      </c>
      <c r="K1471" s="8">
        <v>0</v>
      </c>
      <c r="L1471" s="5">
        <f t="shared" si="44"/>
        <v>0</v>
      </c>
      <c r="M1471" s="7"/>
      <c r="N1471">
        <f t="shared" si="45"/>
        <v>0</v>
      </c>
    </row>
    <row r="1472" spans="1:14" ht="45" customHeight="1" x14ac:dyDescent="0.35">
      <c r="A1472" s="7" t="s">
        <v>770</v>
      </c>
      <c r="B1472" t="str">
        <f>VLOOKUP(A1472,[1]Sheet1!A:B,2,FALSE)</f>
        <v>CitraLand Vittorio</v>
      </c>
      <c r="C1472" t="str">
        <f>VLOOKUP(B1472,[1]Proyek!A:E,5,FALSE)</f>
        <v>Others</v>
      </c>
      <c r="D1472" s="8" t="s">
        <v>356</v>
      </c>
      <c r="E1472" s="8" t="s">
        <v>16</v>
      </c>
      <c r="F1472" s="7" t="s">
        <v>91</v>
      </c>
      <c r="G1472" s="7" t="s">
        <v>95</v>
      </c>
      <c r="H1472" s="9"/>
      <c r="I1472" s="8" t="s">
        <v>23</v>
      </c>
      <c r="J1472" s="8">
        <v>0</v>
      </c>
      <c r="K1472" s="8">
        <v>0</v>
      </c>
      <c r="L1472" s="5">
        <f t="shared" si="44"/>
        <v>0</v>
      </c>
      <c r="M1472" s="7"/>
      <c r="N1472">
        <f t="shared" si="45"/>
        <v>0</v>
      </c>
    </row>
    <row r="1473" spans="1:14" ht="45" customHeight="1" x14ac:dyDescent="0.35">
      <c r="A1473" s="7" t="s">
        <v>770</v>
      </c>
      <c r="B1473" t="str">
        <f>VLOOKUP(A1473,[1]Sheet1!A:B,2,FALSE)</f>
        <v>CitraLand Vittorio</v>
      </c>
      <c r="C1473" t="str">
        <f>VLOOKUP(B1473,[1]Proyek!A:E,5,FALSE)</f>
        <v>Others</v>
      </c>
      <c r="D1473" s="8" t="s">
        <v>356</v>
      </c>
      <c r="E1473" s="8" t="s">
        <v>16</v>
      </c>
      <c r="F1473" s="7" t="s">
        <v>116</v>
      </c>
      <c r="G1473" s="7" t="s">
        <v>39</v>
      </c>
      <c r="H1473" s="9"/>
      <c r="I1473" s="8" t="s">
        <v>23</v>
      </c>
      <c r="J1473" s="8">
        <v>0</v>
      </c>
      <c r="K1473" s="8">
        <v>0</v>
      </c>
      <c r="L1473" s="5">
        <f t="shared" si="44"/>
        <v>0</v>
      </c>
      <c r="M1473" s="7"/>
      <c r="N1473">
        <f t="shared" si="45"/>
        <v>0</v>
      </c>
    </row>
    <row r="1474" spans="1:14" ht="45" customHeight="1" x14ac:dyDescent="0.35">
      <c r="A1474" s="4" t="s">
        <v>770</v>
      </c>
      <c r="B1474" t="str">
        <f>VLOOKUP(A1474,[1]Sheet1!A:B,2,FALSE)</f>
        <v>CitraLand Vittorio</v>
      </c>
      <c r="C1474" t="str">
        <f>VLOOKUP(B1474,[1]Proyek!A:E,5,FALSE)</f>
        <v>Others</v>
      </c>
      <c r="D1474" s="5" t="s">
        <v>356</v>
      </c>
      <c r="E1474" s="5" t="s">
        <v>16</v>
      </c>
      <c r="F1474" s="4" t="s">
        <v>116</v>
      </c>
      <c r="G1474" s="4" t="s">
        <v>41</v>
      </c>
      <c r="H1474" s="6" t="s">
        <v>779</v>
      </c>
      <c r="I1474" s="5" t="s">
        <v>20</v>
      </c>
      <c r="J1474" s="5">
        <v>2</v>
      </c>
      <c r="K1474" s="5">
        <v>2</v>
      </c>
      <c r="L1474" s="5">
        <f t="shared" si="44"/>
        <v>4</v>
      </c>
      <c r="M1474" s="4"/>
      <c r="N1474">
        <f t="shared" si="45"/>
        <v>0</v>
      </c>
    </row>
    <row r="1475" spans="1:14" ht="45" customHeight="1" x14ac:dyDescent="0.35">
      <c r="A1475" s="4" t="s">
        <v>770</v>
      </c>
      <c r="B1475" t="str">
        <f>VLOOKUP(A1475,[1]Sheet1!A:B,2,FALSE)</f>
        <v>CitraLand Vittorio</v>
      </c>
      <c r="C1475" t="str">
        <f>VLOOKUP(B1475,[1]Proyek!A:E,5,FALSE)</f>
        <v>Others</v>
      </c>
      <c r="D1475" s="5" t="s">
        <v>356</v>
      </c>
      <c r="E1475" s="5" t="s">
        <v>16</v>
      </c>
      <c r="F1475" s="4" t="s">
        <v>116</v>
      </c>
      <c r="G1475" s="4" t="s">
        <v>43</v>
      </c>
      <c r="H1475" s="6" t="s">
        <v>780</v>
      </c>
      <c r="I1475" s="5" t="s">
        <v>20</v>
      </c>
      <c r="J1475" s="5">
        <v>2</v>
      </c>
      <c r="K1475" s="5">
        <v>2</v>
      </c>
      <c r="L1475" s="5">
        <f t="shared" ref="L1475:L1538" si="46">J1475*K1475</f>
        <v>4</v>
      </c>
      <c r="M1475" s="4"/>
      <c r="N1475">
        <f t="shared" si="45"/>
        <v>0</v>
      </c>
    </row>
    <row r="1476" spans="1:14" ht="45" customHeight="1" x14ac:dyDescent="0.35">
      <c r="A1476" s="7" t="s">
        <v>770</v>
      </c>
      <c r="B1476" t="str">
        <f>VLOOKUP(A1476,[1]Sheet1!A:B,2,FALSE)</f>
        <v>CitraLand Vittorio</v>
      </c>
      <c r="C1476" t="str">
        <f>VLOOKUP(B1476,[1]Proyek!A:E,5,FALSE)</f>
        <v>Others</v>
      </c>
      <c r="D1476" s="8" t="s">
        <v>356</v>
      </c>
      <c r="E1476" s="8" t="s">
        <v>16</v>
      </c>
      <c r="F1476" s="7" t="s">
        <v>116</v>
      </c>
      <c r="G1476" s="7" t="s">
        <v>120</v>
      </c>
      <c r="H1476" s="9"/>
      <c r="I1476" s="8" t="s">
        <v>23</v>
      </c>
      <c r="J1476" s="8">
        <v>0</v>
      </c>
      <c r="K1476" s="8">
        <v>0</v>
      </c>
      <c r="L1476" s="5">
        <f t="shared" si="46"/>
        <v>0</v>
      </c>
      <c r="M1476" s="7"/>
      <c r="N1476">
        <f t="shared" si="45"/>
        <v>0</v>
      </c>
    </row>
    <row r="1477" spans="1:14" ht="45" customHeight="1" x14ac:dyDescent="0.35">
      <c r="A1477" s="4" t="s">
        <v>770</v>
      </c>
      <c r="B1477" t="str">
        <f>VLOOKUP(A1477,[1]Sheet1!A:B,2,FALSE)</f>
        <v>CitraLand Vittorio</v>
      </c>
      <c r="C1477" t="str">
        <f>VLOOKUP(B1477,[1]Proyek!A:E,5,FALSE)</f>
        <v>Others</v>
      </c>
      <c r="D1477" s="5" t="s">
        <v>356</v>
      </c>
      <c r="E1477" s="5" t="s">
        <v>16</v>
      </c>
      <c r="F1477" s="4" t="s">
        <v>116</v>
      </c>
      <c r="G1477" s="4" t="s">
        <v>121</v>
      </c>
      <c r="H1477" s="6" t="s">
        <v>781</v>
      </c>
      <c r="I1477" s="5" t="s">
        <v>20</v>
      </c>
      <c r="J1477" s="5">
        <v>2</v>
      </c>
      <c r="K1477" s="5">
        <v>2</v>
      </c>
      <c r="L1477" s="5">
        <f t="shared" si="46"/>
        <v>4</v>
      </c>
      <c r="M1477" s="4"/>
      <c r="N1477">
        <f t="shared" si="45"/>
        <v>0</v>
      </c>
    </row>
    <row r="1478" spans="1:14" ht="45" customHeight="1" x14ac:dyDescent="0.35">
      <c r="A1478" s="7" t="s">
        <v>770</v>
      </c>
      <c r="B1478" t="str">
        <f>VLOOKUP(A1478,[1]Sheet1!A:B,2,FALSE)</f>
        <v>CitraLand Vittorio</v>
      </c>
      <c r="C1478" t="str">
        <f>VLOOKUP(B1478,[1]Proyek!A:E,5,FALSE)</f>
        <v>Others</v>
      </c>
      <c r="D1478" s="8" t="s">
        <v>356</v>
      </c>
      <c r="E1478" s="8" t="s">
        <v>16</v>
      </c>
      <c r="F1478" s="7" t="s">
        <v>396</v>
      </c>
      <c r="G1478" s="7" t="s">
        <v>145</v>
      </c>
      <c r="H1478" s="9"/>
      <c r="I1478" s="8" t="s">
        <v>23</v>
      </c>
      <c r="J1478" s="8">
        <v>0</v>
      </c>
      <c r="K1478" s="8">
        <v>0</v>
      </c>
      <c r="L1478" s="5">
        <f t="shared" si="46"/>
        <v>0</v>
      </c>
      <c r="M1478" s="7"/>
      <c r="N1478">
        <f t="shared" si="45"/>
        <v>0</v>
      </c>
    </row>
    <row r="1479" spans="1:14" ht="45" customHeight="1" x14ac:dyDescent="0.35">
      <c r="A1479" s="4" t="s">
        <v>770</v>
      </c>
      <c r="B1479" t="str">
        <f>VLOOKUP(A1479,[1]Sheet1!A:B,2,FALSE)</f>
        <v>CitraLand Vittorio</v>
      </c>
      <c r="C1479" t="str">
        <f>VLOOKUP(B1479,[1]Proyek!A:E,5,FALSE)</f>
        <v>Others</v>
      </c>
      <c r="D1479" s="5" t="s">
        <v>356</v>
      </c>
      <c r="E1479" s="5" t="s">
        <v>16</v>
      </c>
      <c r="F1479" s="4" t="s">
        <v>396</v>
      </c>
      <c r="G1479" s="4" t="s">
        <v>53</v>
      </c>
      <c r="H1479" s="6" t="s">
        <v>782</v>
      </c>
      <c r="I1479" s="5" t="s">
        <v>20</v>
      </c>
      <c r="J1479" s="5">
        <v>2</v>
      </c>
      <c r="K1479" s="5">
        <v>2</v>
      </c>
      <c r="L1479" s="5">
        <f t="shared" si="46"/>
        <v>4</v>
      </c>
      <c r="M1479" s="4"/>
      <c r="N1479">
        <f t="shared" si="45"/>
        <v>0</v>
      </c>
    </row>
    <row r="1480" spans="1:14" ht="45" customHeight="1" x14ac:dyDescent="0.35">
      <c r="A1480" s="4" t="s">
        <v>770</v>
      </c>
      <c r="B1480" t="str">
        <f>VLOOKUP(A1480,[1]Sheet1!A:B,2,FALSE)</f>
        <v>CitraLand Vittorio</v>
      </c>
      <c r="C1480" t="str">
        <f>VLOOKUP(B1480,[1]Proyek!A:E,5,FALSE)</f>
        <v>Others</v>
      </c>
      <c r="D1480" s="5" t="s">
        <v>356</v>
      </c>
      <c r="E1480" s="5" t="s">
        <v>16</v>
      </c>
      <c r="F1480" s="4" t="s">
        <v>396</v>
      </c>
      <c r="G1480" s="4" t="s">
        <v>128</v>
      </c>
      <c r="H1480" s="6" t="s">
        <v>783</v>
      </c>
      <c r="I1480" s="5" t="s">
        <v>20</v>
      </c>
      <c r="J1480" s="5">
        <v>2</v>
      </c>
      <c r="K1480" s="5">
        <v>2</v>
      </c>
      <c r="L1480" s="5">
        <f t="shared" si="46"/>
        <v>4</v>
      </c>
      <c r="M1480" s="4"/>
      <c r="N1480">
        <f t="shared" si="45"/>
        <v>0</v>
      </c>
    </row>
    <row r="1481" spans="1:14" ht="45" customHeight="1" x14ac:dyDescent="0.35">
      <c r="A1481" s="7" t="s">
        <v>770</v>
      </c>
      <c r="B1481" t="str">
        <f>VLOOKUP(A1481,[1]Sheet1!A:B,2,FALSE)</f>
        <v>CitraLand Vittorio</v>
      </c>
      <c r="C1481" t="str">
        <f>VLOOKUP(B1481,[1]Proyek!A:E,5,FALSE)</f>
        <v>Others</v>
      </c>
      <c r="D1481" s="8" t="s">
        <v>356</v>
      </c>
      <c r="E1481" s="8" t="s">
        <v>16</v>
      </c>
      <c r="F1481" s="7" t="s">
        <v>396</v>
      </c>
      <c r="G1481" s="7" t="s">
        <v>354</v>
      </c>
      <c r="H1481" s="9"/>
      <c r="I1481" s="8" t="s">
        <v>23</v>
      </c>
      <c r="J1481" s="8">
        <v>0</v>
      </c>
      <c r="K1481" s="8">
        <v>0</v>
      </c>
      <c r="L1481" s="5">
        <f t="shared" si="46"/>
        <v>0</v>
      </c>
      <c r="M1481" s="7"/>
      <c r="N1481">
        <f t="shared" si="45"/>
        <v>0</v>
      </c>
    </row>
    <row r="1482" spans="1:14" ht="45" customHeight="1" x14ac:dyDescent="0.35">
      <c r="A1482" s="7" t="s">
        <v>784</v>
      </c>
      <c r="B1482" t="str">
        <f>VLOOKUP(A1482,[1]Sheet1!A:B,2,FALSE)</f>
        <v>Ciputra World Surabaya Apartemen</v>
      </c>
      <c r="C1482" t="str">
        <f>VLOOKUP(B1482,[1]Proyek!A:E,5,FALSE)</f>
        <v>Housing</v>
      </c>
      <c r="D1482" s="8" t="s">
        <v>356</v>
      </c>
      <c r="E1482" s="8" t="s">
        <v>16</v>
      </c>
      <c r="F1482" s="7" t="s">
        <v>60</v>
      </c>
      <c r="G1482" s="7" t="s">
        <v>61</v>
      </c>
      <c r="H1482" s="9"/>
      <c r="I1482" s="8" t="s">
        <v>23</v>
      </c>
      <c r="J1482" s="8">
        <v>0</v>
      </c>
      <c r="K1482" s="8">
        <v>0</v>
      </c>
      <c r="L1482" s="5">
        <f t="shared" si="46"/>
        <v>0</v>
      </c>
      <c r="M1482" s="7"/>
      <c r="N1482">
        <f t="shared" si="45"/>
        <v>0</v>
      </c>
    </row>
    <row r="1483" spans="1:14" ht="45" customHeight="1" x14ac:dyDescent="0.35">
      <c r="A1483" s="7" t="s">
        <v>784</v>
      </c>
      <c r="B1483" t="str">
        <f>VLOOKUP(A1483,[1]Sheet1!A:B,2,FALSE)</f>
        <v>Ciputra World Surabaya Apartemen</v>
      </c>
      <c r="C1483" t="str">
        <f>VLOOKUP(B1483,[1]Proyek!A:E,5,FALSE)</f>
        <v>Housing</v>
      </c>
      <c r="D1483" s="8" t="s">
        <v>356</v>
      </c>
      <c r="E1483" s="8" t="s">
        <v>16</v>
      </c>
      <c r="F1483" s="7" t="s">
        <v>60</v>
      </c>
      <c r="G1483" s="7" t="s">
        <v>62</v>
      </c>
      <c r="H1483" s="9"/>
      <c r="I1483" s="8" t="s">
        <v>23</v>
      </c>
      <c r="J1483" s="8">
        <v>0</v>
      </c>
      <c r="K1483" s="8">
        <v>0</v>
      </c>
      <c r="L1483" s="5">
        <f t="shared" si="46"/>
        <v>0</v>
      </c>
      <c r="M1483" s="7"/>
      <c r="N1483">
        <f t="shared" si="45"/>
        <v>0</v>
      </c>
    </row>
    <row r="1484" spans="1:14" ht="45" customHeight="1" x14ac:dyDescent="0.35">
      <c r="A1484" s="7" t="s">
        <v>784</v>
      </c>
      <c r="B1484" t="str">
        <f>VLOOKUP(A1484,[1]Sheet1!A:B,2,FALSE)</f>
        <v>Ciputra World Surabaya Apartemen</v>
      </c>
      <c r="C1484" t="str">
        <f>VLOOKUP(B1484,[1]Proyek!A:E,5,FALSE)</f>
        <v>Housing</v>
      </c>
      <c r="D1484" s="8" t="s">
        <v>356</v>
      </c>
      <c r="E1484" s="8" t="s">
        <v>16</v>
      </c>
      <c r="F1484" s="7" t="s">
        <v>60</v>
      </c>
      <c r="G1484" s="7" t="s">
        <v>63</v>
      </c>
      <c r="H1484" s="9"/>
      <c r="I1484" s="8" t="s">
        <v>23</v>
      </c>
      <c r="J1484" s="8">
        <v>0</v>
      </c>
      <c r="K1484" s="8">
        <v>0</v>
      </c>
      <c r="L1484" s="5">
        <f t="shared" si="46"/>
        <v>0</v>
      </c>
      <c r="M1484" s="7"/>
      <c r="N1484">
        <f t="shared" si="45"/>
        <v>0</v>
      </c>
    </row>
    <row r="1485" spans="1:14" ht="45" customHeight="1" x14ac:dyDescent="0.35">
      <c r="A1485" s="7" t="s">
        <v>784</v>
      </c>
      <c r="B1485" t="str">
        <f>VLOOKUP(A1485,[1]Sheet1!A:B,2,FALSE)</f>
        <v>Ciputra World Surabaya Apartemen</v>
      </c>
      <c r="C1485" t="str">
        <f>VLOOKUP(B1485,[1]Proyek!A:E,5,FALSE)</f>
        <v>Housing</v>
      </c>
      <c r="D1485" s="8" t="s">
        <v>356</v>
      </c>
      <c r="E1485" s="8" t="s">
        <v>16</v>
      </c>
      <c r="F1485" s="7" t="s">
        <v>60</v>
      </c>
      <c r="G1485" s="7" t="s">
        <v>64</v>
      </c>
      <c r="H1485" s="9"/>
      <c r="I1485" s="8" t="s">
        <v>23</v>
      </c>
      <c r="J1485" s="8">
        <v>0</v>
      </c>
      <c r="K1485" s="8">
        <v>0</v>
      </c>
      <c r="L1485" s="5">
        <f t="shared" si="46"/>
        <v>0</v>
      </c>
      <c r="M1485" s="7"/>
      <c r="N1485">
        <f t="shared" si="45"/>
        <v>0</v>
      </c>
    </row>
    <row r="1486" spans="1:14" ht="45" customHeight="1" x14ac:dyDescent="0.35">
      <c r="A1486" s="4" t="s">
        <v>784</v>
      </c>
      <c r="B1486" t="str">
        <f>VLOOKUP(A1486,[1]Sheet1!A:B,2,FALSE)</f>
        <v>Ciputra World Surabaya Apartemen</v>
      </c>
      <c r="C1486" t="str">
        <f>VLOOKUP(B1486,[1]Proyek!A:E,5,FALSE)</f>
        <v>Housing</v>
      </c>
      <c r="D1486" s="5" t="s">
        <v>356</v>
      </c>
      <c r="E1486" s="5" t="s">
        <v>16</v>
      </c>
      <c r="F1486" s="4" t="s">
        <v>60</v>
      </c>
      <c r="G1486" s="4" t="s">
        <v>65</v>
      </c>
      <c r="H1486" s="6" t="s">
        <v>785</v>
      </c>
      <c r="I1486" s="5" t="s">
        <v>20</v>
      </c>
      <c r="J1486" s="5">
        <v>2</v>
      </c>
      <c r="K1486" s="5">
        <v>1.5</v>
      </c>
      <c r="L1486" s="5">
        <f t="shared" si="46"/>
        <v>3</v>
      </c>
      <c r="M1486" s="4"/>
      <c r="N1486">
        <f t="shared" si="45"/>
        <v>1</v>
      </c>
    </row>
    <row r="1487" spans="1:14" ht="45" customHeight="1" x14ac:dyDescent="0.35">
      <c r="A1487" s="7" t="s">
        <v>784</v>
      </c>
      <c r="B1487" t="str">
        <f>VLOOKUP(A1487,[1]Sheet1!A:B,2,FALSE)</f>
        <v>Ciputra World Surabaya Apartemen</v>
      </c>
      <c r="C1487" t="str">
        <f>VLOOKUP(B1487,[1]Proyek!A:E,5,FALSE)</f>
        <v>Housing</v>
      </c>
      <c r="D1487" s="8" t="s">
        <v>356</v>
      </c>
      <c r="E1487" s="8" t="s">
        <v>16</v>
      </c>
      <c r="F1487" s="7" t="s">
        <v>60</v>
      </c>
      <c r="G1487" s="7" t="s">
        <v>67</v>
      </c>
      <c r="H1487" s="9"/>
      <c r="I1487" s="8" t="s">
        <v>23</v>
      </c>
      <c r="J1487" s="8">
        <v>0</v>
      </c>
      <c r="K1487" s="8">
        <v>0</v>
      </c>
      <c r="L1487" s="5">
        <f t="shared" si="46"/>
        <v>0</v>
      </c>
      <c r="M1487" s="7"/>
      <c r="N1487">
        <f t="shared" si="45"/>
        <v>0</v>
      </c>
    </row>
    <row r="1488" spans="1:14" ht="45" customHeight="1" x14ac:dyDescent="0.35">
      <c r="A1488" s="7" t="s">
        <v>784</v>
      </c>
      <c r="B1488" t="str">
        <f>VLOOKUP(A1488,[1]Sheet1!A:B,2,FALSE)</f>
        <v>Ciputra World Surabaya Apartemen</v>
      </c>
      <c r="C1488" t="str">
        <f>VLOOKUP(B1488,[1]Proyek!A:E,5,FALSE)</f>
        <v>Housing</v>
      </c>
      <c r="D1488" s="8" t="s">
        <v>356</v>
      </c>
      <c r="E1488" s="8" t="s">
        <v>16</v>
      </c>
      <c r="F1488" s="7" t="s">
        <v>60</v>
      </c>
      <c r="G1488" s="7" t="s">
        <v>68</v>
      </c>
      <c r="H1488" s="9"/>
      <c r="I1488" s="8" t="s">
        <v>23</v>
      </c>
      <c r="J1488" s="8">
        <v>0</v>
      </c>
      <c r="K1488" s="8">
        <v>0</v>
      </c>
      <c r="L1488" s="5">
        <f t="shared" si="46"/>
        <v>0</v>
      </c>
      <c r="M1488" s="7"/>
      <c r="N1488">
        <f t="shared" si="45"/>
        <v>0</v>
      </c>
    </row>
    <row r="1489" spans="1:14" ht="45" customHeight="1" x14ac:dyDescent="0.35">
      <c r="A1489" s="7" t="s">
        <v>784</v>
      </c>
      <c r="B1489" t="str">
        <f>VLOOKUP(A1489,[1]Sheet1!A:B,2,FALSE)</f>
        <v>Ciputra World Surabaya Apartemen</v>
      </c>
      <c r="C1489" t="str">
        <f>VLOOKUP(B1489,[1]Proyek!A:E,5,FALSE)</f>
        <v>Housing</v>
      </c>
      <c r="D1489" s="8" t="s">
        <v>356</v>
      </c>
      <c r="E1489" s="8" t="s">
        <v>16</v>
      </c>
      <c r="F1489" s="7" t="s">
        <v>60</v>
      </c>
      <c r="G1489" s="7" t="s">
        <v>69</v>
      </c>
      <c r="H1489" s="9"/>
      <c r="I1489" s="8" t="s">
        <v>23</v>
      </c>
      <c r="J1489" s="8">
        <v>0</v>
      </c>
      <c r="K1489" s="8">
        <v>0</v>
      </c>
      <c r="L1489" s="5">
        <f t="shared" si="46"/>
        <v>0</v>
      </c>
      <c r="M1489" s="7"/>
      <c r="N1489">
        <f t="shared" si="45"/>
        <v>0</v>
      </c>
    </row>
    <row r="1490" spans="1:14" ht="45" customHeight="1" x14ac:dyDescent="0.35">
      <c r="A1490" s="7" t="s">
        <v>784</v>
      </c>
      <c r="B1490" t="str">
        <f>VLOOKUP(A1490,[1]Sheet1!A:B,2,FALSE)</f>
        <v>Ciputra World Surabaya Apartemen</v>
      </c>
      <c r="C1490" t="str">
        <f>VLOOKUP(B1490,[1]Proyek!A:E,5,FALSE)</f>
        <v>Housing</v>
      </c>
      <c r="D1490" s="8" t="s">
        <v>356</v>
      </c>
      <c r="E1490" s="8" t="s">
        <v>16</v>
      </c>
      <c r="F1490" s="7" t="s">
        <v>60</v>
      </c>
      <c r="G1490" s="7" t="s">
        <v>70</v>
      </c>
      <c r="H1490" s="9"/>
      <c r="I1490" s="8" t="s">
        <v>23</v>
      </c>
      <c r="J1490" s="8">
        <v>0</v>
      </c>
      <c r="K1490" s="8">
        <v>0</v>
      </c>
      <c r="L1490" s="5">
        <f t="shared" si="46"/>
        <v>0</v>
      </c>
      <c r="M1490" s="7"/>
      <c r="N1490">
        <f t="shared" si="45"/>
        <v>0</v>
      </c>
    </row>
    <row r="1491" spans="1:14" ht="45" customHeight="1" x14ac:dyDescent="0.35">
      <c r="A1491" s="4" t="s">
        <v>784</v>
      </c>
      <c r="B1491" t="str">
        <f>VLOOKUP(A1491,[1]Sheet1!A:B,2,FALSE)</f>
        <v>Ciputra World Surabaya Apartemen</v>
      </c>
      <c r="C1491" t="str">
        <f>VLOOKUP(B1491,[1]Proyek!A:E,5,FALSE)</f>
        <v>Housing</v>
      </c>
      <c r="D1491" s="5" t="s">
        <v>356</v>
      </c>
      <c r="E1491" s="5" t="s">
        <v>16</v>
      </c>
      <c r="F1491" s="4" t="s">
        <v>60</v>
      </c>
      <c r="G1491" s="4" t="s">
        <v>71</v>
      </c>
      <c r="H1491" s="6" t="s">
        <v>786</v>
      </c>
      <c r="I1491" s="5" t="s">
        <v>20</v>
      </c>
      <c r="J1491" s="5">
        <v>2</v>
      </c>
      <c r="K1491" s="5">
        <v>1</v>
      </c>
      <c r="L1491" s="5">
        <f t="shared" si="46"/>
        <v>2</v>
      </c>
      <c r="M1491" s="4"/>
      <c r="N1491">
        <f t="shared" si="45"/>
        <v>0</v>
      </c>
    </row>
    <row r="1492" spans="1:14" ht="45" customHeight="1" x14ac:dyDescent="0.35">
      <c r="A1492" s="4" t="s">
        <v>784</v>
      </c>
      <c r="B1492" t="str">
        <f>VLOOKUP(A1492,[1]Sheet1!A:B,2,FALSE)</f>
        <v>Ciputra World Surabaya Apartemen</v>
      </c>
      <c r="C1492" t="str">
        <f>VLOOKUP(B1492,[1]Proyek!A:E,5,FALSE)</f>
        <v>Housing</v>
      </c>
      <c r="D1492" s="5" t="s">
        <v>356</v>
      </c>
      <c r="E1492" s="5" t="s">
        <v>16</v>
      </c>
      <c r="F1492" s="4" t="s">
        <v>74</v>
      </c>
      <c r="G1492" s="4" t="s">
        <v>344</v>
      </c>
      <c r="H1492" s="6" t="s">
        <v>787</v>
      </c>
      <c r="I1492" s="5" t="s">
        <v>20</v>
      </c>
      <c r="J1492" s="5">
        <v>2</v>
      </c>
      <c r="K1492" s="5">
        <v>1</v>
      </c>
      <c r="L1492" s="5">
        <f t="shared" si="46"/>
        <v>2</v>
      </c>
      <c r="M1492" s="4"/>
      <c r="N1492">
        <f t="shared" si="45"/>
        <v>0</v>
      </c>
    </row>
    <row r="1493" spans="1:14" ht="45" customHeight="1" x14ac:dyDescent="0.35">
      <c r="A1493" s="7" t="s">
        <v>784</v>
      </c>
      <c r="B1493" t="str">
        <f>VLOOKUP(A1493,[1]Sheet1!A:B,2,FALSE)</f>
        <v>Ciputra World Surabaya Apartemen</v>
      </c>
      <c r="C1493" t="str">
        <f>VLOOKUP(B1493,[1]Proyek!A:E,5,FALSE)</f>
        <v>Housing</v>
      </c>
      <c r="D1493" s="8" t="s">
        <v>356</v>
      </c>
      <c r="E1493" s="8" t="s">
        <v>16</v>
      </c>
      <c r="F1493" s="7" t="s">
        <v>74</v>
      </c>
      <c r="G1493" s="7" t="s">
        <v>131</v>
      </c>
      <c r="H1493" s="9"/>
      <c r="I1493" s="8" t="s">
        <v>23</v>
      </c>
      <c r="J1493" s="8">
        <v>0</v>
      </c>
      <c r="K1493" s="8">
        <v>0</v>
      </c>
      <c r="L1493" s="5">
        <f t="shared" si="46"/>
        <v>0</v>
      </c>
      <c r="M1493" s="7"/>
      <c r="N1493">
        <f t="shared" si="45"/>
        <v>0</v>
      </c>
    </row>
    <row r="1494" spans="1:14" ht="45" customHeight="1" x14ac:dyDescent="0.35">
      <c r="A1494" s="4" t="s">
        <v>784</v>
      </c>
      <c r="B1494" t="str">
        <f>VLOOKUP(A1494,[1]Sheet1!A:B,2,FALSE)</f>
        <v>Ciputra World Surabaya Apartemen</v>
      </c>
      <c r="C1494" t="str">
        <f>VLOOKUP(B1494,[1]Proyek!A:E,5,FALSE)</f>
        <v>Housing</v>
      </c>
      <c r="D1494" s="5" t="s">
        <v>356</v>
      </c>
      <c r="E1494" s="5" t="s">
        <v>16</v>
      </c>
      <c r="F1494" s="4" t="s">
        <v>313</v>
      </c>
      <c r="G1494" s="4" t="s">
        <v>103</v>
      </c>
      <c r="H1494" s="6" t="s">
        <v>788</v>
      </c>
      <c r="I1494" s="5" t="s">
        <v>20</v>
      </c>
      <c r="J1494" s="5">
        <v>2</v>
      </c>
      <c r="K1494" s="5">
        <v>1</v>
      </c>
      <c r="L1494" s="5">
        <f t="shared" si="46"/>
        <v>2</v>
      </c>
      <c r="M1494" s="4"/>
      <c r="N1494">
        <f t="shared" si="45"/>
        <v>0</v>
      </c>
    </row>
    <row r="1495" spans="1:14" ht="45" customHeight="1" x14ac:dyDescent="0.35">
      <c r="A1495" s="4" t="s">
        <v>784</v>
      </c>
      <c r="B1495" t="str">
        <f>VLOOKUP(A1495,[1]Sheet1!A:B,2,FALSE)</f>
        <v>Ciputra World Surabaya Apartemen</v>
      </c>
      <c r="C1495" t="str">
        <f>VLOOKUP(B1495,[1]Proyek!A:E,5,FALSE)</f>
        <v>Housing</v>
      </c>
      <c r="D1495" s="5" t="s">
        <v>356</v>
      </c>
      <c r="E1495" s="5" t="s">
        <v>16</v>
      </c>
      <c r="F1495" s="4" t="s">
        <v>313</v>
      </c>
      <c r="G1495" s="4" t="s">
        <v>104</v>
      </c>
      <c r="H1495" s="6" t="s">
        <v>789</v>
      </c>
      <c r="I1495" s="5" t="s">
        <v>20</v>
      </c>
      <c r="J1495" s="5">
        <v>2</v>
      </c>
      <c r="K1495" s="5">
        <v>2</v>
      </c>
      <c r="L1495" s="5">
        <f t="shared" si="46"/>
        <v>4</v>
      </c>
      <c r="M1495" s="4"/>
      <c r="N1495">
        <f t="shared" si="45"/>
        <v>0</v>
      </c>
    </row>
    <row r="1496" spans="1:14" ht="45" customHeight="1" x14ac:dyDescent="0.35">
      <c r="A1496" s="4" t="s">
        <v>784</v>
      </c>
      <c r="B1496" t="str">
        <f>VLOOKUP(A1496,[1]Sheet1!A:B,2,FALSE)</f>
        <v>Ciputra World Surabaya Apartemen</v>
      </c>
      <c r="C1496" t="str">
        <f>VLOOKUP(B1496,[1]Proyek!A:E,5,FALSE)</f>
        <v>Housing</v>
      </c>
      <c r="D1496" s="5" t="s">
        <v>356</v>
      </c>
      <c r="E1496" s="5" t="s">
        <v>16</v>
      </c>
      <c r="F1496" s="4" t="s">
        <v>313</v>
      </c>
      <c r="G1496" s="4" t="s">
        <v>351</v>
      </c>
      <c r="H1496" s="6" t="s">
        <v>790</v>
      </c>
      <c r="I1496" s="5" t="s">
        <v>20</v>
      </c>
      <c r="J1496" s="5">
        <v>2</v>
      </c>
      <c r="K1496" s="5">
        <v>1</v>
      </c>
      <c r="L1496" s="5">
        <f t="shared" si="46"/>
        <v>2</v>
      </c>
      <c r="M1496" s="4"/>
      <c r="N1496">
        <f t="shared" si="45"/>
        <v>0</v>
      </c>
    </row>
    <row r="1497" spans="1:14" ht="45" customHeight="1" x14ac:dyDescent="0.35">
      <c r="A1497" s="4" t="s">
        <v>784</v>
      </c>
      <c r="B1497" t="str">
        <f>VLOOKUP(A1497,[1]Sheet1!A:B,2,FALSE)</f>
        <v>Ciputra World Surabaya Apartemen</v>
      </c>
      <c r="C1497" t="str">
        <f>VLOOKUP(B1497,[1]Proyek!A:E,5,FALSE)</f>
        <v>Housing</v>
      </c>
      <c r="D1497" s="5" t="s">
        <v>356</v>
      </c>
      <c r="E1497" s="5" t="s">
        <v>16</v>
      </c>
      <c r="F1497" s="4" t="s">
        <v>313</v>
      </c>
      <c r="G1497" s="4" t="s">
        <v>107</v>
      </c>
      <c r="H1497" s="6" t="s">
        <v>791</v>
      </c>
      <c r="I1497" s="5" t="s">
        <v>20</v>
      </c>
      <c r="J1497" s="5">
        <v>2</v>
      </c>
      <c r="K1497" s="5">
        <v>3</v>
      </c>
      <c r="L1497" s="5">
        <f t="shared" si="46"/>
        <v>6</v>
      </c>
      <c r="M1497" s="4"/>
      <c r="N1497">
        <f t="shared" si="45"/>
        <v>0</v>
      </c>
    </row>
    <row r="1498" spans="1:14" ht="45" customHeight="1" x14ac:dyDescent="0.35">
      <c r="A1498" s="4" t="s">
        <v>784</v>
      </c>
      <c r="B1498" t="str">
        <f>VLOOKUP(A1498,[1]Sheet1!A:B,2,FALSE)</f>
        <v>Ciputra World Surabaya Apartemen</v>
      </c>
      <c r="C1498" t="str">
        <f>VLOOKUP(B1498,[1]Proyek!A:E,5,FALSE)</f>
        <v>Housing</v>
      </c>
      <c r="D1498" s="5" t="s">
        <v>356</v>
      </c>
      <c r="E1498" s="5" t="s">
        <v>16</v>
      </c>
      <c r="F1498" s="4" t="s">
        <v>313</v>
      </c>
      <c r="G1498" s="4" t="s">
        <v>110</v>
      </c>
      <c r="H1498" s="6" t="s">
        <v>792</v>
      </c>
      <c r="I1498" s="5" t="s">
        <v>20</v>
      </c>
      <c r="J1498" s="5">
        <v>2</v>
      </c>
      <c r="K1498" s="5">
        <v>3</v>
      </c>
      <c r="L1498" s="5">
        <f t="shared" si="46"/>
        <v>6</v>
      </c>
      <c r="M1498" s="4"/>
      <c r="N1498">
        <f t="shared" si="45"/>
        <v>0</v>
      </c>
    </row>
    <row r="1499" spans="1:14" ht="45" customHeight="1" x14ac:dyDescent="0.35">
      <c r="A1499" s="4" t="s">
        <v>784</v>
      </c>
      <c r="B1499" t="str">
        <f>VLOOKUP(A1499,[1]Sheet1!A:B,2,FALSE)</f>
        <v>Ciputra World Surabaya Apartemen</v>
      </c>
      <c r="C1499" t="str">
        <f>VLOOKUP(B1499,[1]Proyek!A:E,5,FALSE)</f>
        <v>Housing</v>
      </c>
      <c r="D1499" s="5" t="s">
        <v>356</v>
      </c>
      <c r="E1499" s="5" t="s">
        <v>16</v>
      </c>
      <c r="F1499" s="4" t="s">
        <v>313</v>
      </c>
      <c r="G1499" s="4" t="s">
        <v>113</v>
      </c>
      <c r="H1499" s="6" t="s">
        <v>793</v>
      </c>
      <c r="I1499" s="5" t="s">
        <v>20</v>
      </c>
      <c r="J1499" s="5">
        <v>2</v>
      </c>
      <c r="K1499" s="5">
        <v>3</v>
      </c>
      <c r="L1499" s="5">
        <f t="shared" si="46"/>
        <v>6</v>
      </c>
      <c r="M1499" s="4"/>
      <c r="N1499">
        <f t="shared" si="45"/>
        <v>0</v>
      </c>
    </row>
    <row r="1500" spans="1:14" ht="45" customHeight="1" x14ac:dyDescent="0.35">
      <c r="A1500" s="4" t="s">
        <v>784</v>
      </c>
      <c r="B1500" t="str">
        <f>VLOOKUP(A1500,[1]Sheet1!A:B,2,FALSE)</f>
        <v>Ciputra World Surabaya Apartemen</v>
      </c>
      <c r="C1500" t="str">
        <f>VLOOKUP(B1500,[1]Proyek!A:E,5,FALSE)</f>
        <v>Housing</v>
      </c>
      <c r="D1500" s="5" t="s">
        <v>356</v>
      </c>
      <c r="E1500" s="5" t="s">
        <v>16</v>
      </c>
      <c r="F1500" s="4" t="s">
        <v>313</v>
      </c>
      <c r="G1500" s="4" t="s">
        <v>114</v>
      </c>
      <c r="H1500" s="6" t="s">
        <v>794</v>
      </c>
      <c r="I1500" s="5" t="s">
        <v>20</v>
      </c>
      <c r="J1500" s="5">
        <v>2</v>
      </c>
      <c r="K1500" s="5">
        <v>2</v>
      </c>
      <c r="L1500" s="5">
        <f t="shared" si="46"/>
        <v>4</v>
      </c>
      <c r="M1500" s="4"/>
      <c r="N1500">
        <f t="shared" si="45"/>
        <v>0</v>
      </c>
    </row>
    <row r="1501" spans="1:14" ht="45" customHeight="1" x14ac:dyDescent="0.35">
      <c r="A1501" s="4" t="s">
        <v>784</v>
      </c>
      <c r="B1501" t="str">
        <f>VLOOKUP(A1501,[1]Sheet1!A:B,2,FALSE)</f>
        <v>Ciputra World Surabaya Apartemen</v>
      </c>
      <c r="C1501" t="str">
        <f>VLOOKUP(B1501,[1]Proyek!A:E,5,FALSE)</f>
        <v>Housing</v>
      </c>
      <c r="D1501" s="5" t="s">
        <v>356</v>
      </c>
      <c r="E1501" s="5" t="s">
        <v>16</v>
      </c>
      <c r="F1501" s="4" t="s">
        <v>313</v>
      </c>
      <c r="G1501" s="4" t="s">
        <v>115</v>
      </c>
      <c r="H1501" s="6" t="s">
        <v>795</v>
      </c>
      <c r="I1501" s="5" t="s">
        <v>20</v>
      </c>
      <c r="J1501" s="5">
        <v>2</v>
      </c>
      <c r="K1501" s="5">
        <v>4</v>
      </c>
      <c r="L1501" s="5">
        <f t="shared" si="46"/>
        <v>8</v>
      </c>
      <c r="M1501" s="4"/>
      <c r="N1501">
        <f t="shared" si="45"/>
        <v>0</v>
      </c>
    </row>
    <row r="1502" spans="1:14" ht="45" customHeight="1" x14ac:dyDescent="0.35">
      <c r="A1502" s="4" t="s">
        <v>784</v>
      </c>
      <c r="B1502" t="str">
        <f>VLOOKUP(A1502,[1]Sheet1!A:B,2,FALSE)</f>
        <v>Ciputra World Surabaya Apartemen</v>
      </c>
      <c r="C1502" t="str">
        <f>VLOOKUP(B1502,[1]Proyek!A:E,5,FALSE)</f>
        <v>Housing</v>
      </c>
      <c r="D1502" s="5" t="s">
        <v>356</v>
      </c>
      <c r="E1502" s="5" t="s">
        <v>16</v>
      </c>
      <c r="F1502" s="4" t="s">
        <v>313</v>
      </c>
      <c r="G1502" s="4" t="s">
        <v>717</v>
      </c>
      <c r="H1502" s="6" t="s">
        <v>796</v>
      </c>
      <c r="I1502" s="5" t="s">
        <v>20</v>
      </c>
      <c r="J1502" s="5">
        <v>2</v>
      </c>
      <c r="K1502" s="5">
        <v>3</v>
      </c>
      <c r="L1502" s="5">
        <f t="shared" si="46"/>
        <v>6</v>
      </c>
      <c r="M1502" s="4"/>
      <c r="N1502">
        <f t="shared" si="45"/>
        <v>0</v>
      </c>
    </row>
    <row r="1503" spans="1:14" ht="45" customHeight="1" x14ac:dyDescent="0.35">
      <c r="A1503" s="4" t="s">
        <v>784</v>
      </c>
      <c r="B1503" t="str">
        <f>VLOOKUP(A1503,[1]Sheet1!A:B,2,FALSE)</f>
        <v>Ciputra World Surabaya Apartemen</v>
      </c>
      <c r="C1503" t="str">
        <f>VLOOKUP(B1503,[1]Proyek!A:E,5,FALSE)</f>
        <v>Housing</v>
      </c>
      <c r="D1503" s="5" t="s">
        <v>356</v>
      </c>
      <c r="E1503" s="5" t="s">
        <v>16</v>
      </c>
      <c r="F1503" s="4" t="s">
        <v>116</v>
      </c>
      <c r="G1503" s="4" t="s">
        <v>39</v>
      </c>
      <c r="H1503" s="6" t="s">
        <v>797</v>
      </c>
      <c r="I1503" s="5" t="s">
        <v>20</v>
      </c>
      <c r="J1503" s="5">
        <v>2</v>
      </c>
      <c r="K1503" s="5">
        <v>1</v>
      </c>
      <c r="L1503" s="5">
        <f t="shared" si="46"/>
        <v>2</v>
      </c>
      <c r="M1503" s="4"/>
      <c r="N1503">
        <f t="shared" si="45"/>
        <v>0</v>
      </c>
    </row>
    <row r="1504" spans="1:14" ht="45" customHeight="1" x14ac:dyDescent="0.35">
      <c r="A1504" s="4" t="s">
        <v>784</v>
      </c>
      <c r="B1504" t="str">
        <f>VLOOKUP(A1504,[1]Sheet1!A:B,2,FALSE)</f>
        <v>Ciputra World Surabaya Apartemen</v>
      </c>
      <c r="C1504" t="str">
        <f>VLOOKUP(B1504,[1]Proyek!A:E,5,FALSE)</f>
        <v>Housing</v>
      </c>
      <c r="D1504" s="5" t="s">
        <v>356</v>
      </c>
      <c r="E1504" s="5" t="s">
        <v>16</v>
      </c>
      <c r="F1504" s="4" t="s">
        <v>116</v>
      </c>
      <c r="G1504" s="4" t="s">
        <v>41</v>
      </c>
      <c r="H1504" s="6" t="s">
        <v>798</v>
      </c>
      <c r="I1504" s="5" t="s">
        <v>20</v>
      </c>
      <c r="J1504" s="5">
        <v>2</v>
      </c>
      <c r="K1504" s="5">
        <v>2</v>
      </c>
      <c r="L1504" s="5">
        <f t="shared" si="46"/>
        <v>4</v>
      </c>
      <c r="M1504" s="4"/>
      <c r="N1504">
        <f t="shared" si="45"/>
        <v>0</v>
      </c>
    </row>
    <row r="1505" spans="1:14" ht="45" customHeight="1" x14ac:dyDescent="0.35">
      <c r="A1505" s="7" t="s">
        <v>784</v>
      </c>
      <c r="B1505" t="str">
        <f>VLOOKUP(A1505,[1]Sheet1!A:B,2,FALSE)</f>
        <v>Ciputra World Surabaya Apartemen</v>
      </c>
      <c r="C1505" t="str">
        <f>VLOOKUP(B1505,[1]Proyek!A:E,5,FALSE)</f>
        <v>Housing</v>
      </c>
      <c r="D1505" s="8" t="s">
        <v>356</v>
      </c>
      <c r="E1505" s="8" t="s">
        <v>16</v>
      </c>
      <c r="F1505" s="7" t="s">
        <v>116</v>
      </c>
      <c r="G1505" s="7" t="s">
        <v>43</v>
      </c>
      <c r="H1505" s="9" t="s">
        <v>22</v>
      </c>
      <c r="I1505" s="8" t="s">
        <v>23</v>
      </c>
      <c r="J1505" s="8">
        <v>0</v>
      </c>
      <c r="K1505" s="8">
        <v>0</v>
      </c>
      <c r="L1505" s="5">
        <f t="shared" si="46"/>
        <v>0</v>
      </c>
      <c r="M1505" s="7"/>
      <c r="N1505">
        <f t="shared" si="45"/>
        <v>0</v>
      </c>
    </row>
    <row r="1506" spans="1:14" ht="45" customHeight="1" x14ac:dyDescent="0.35">
      <c r="A1506" s="7" t="s">
        <v>784</v>
      </c>
      <c r="B1506" t="str">
        <f>VLOOKUP(A1506,[1]Sheet1!A:B,2,FALSE)</f>
        <v>Ciputra World Surabaya Apartemen</v>
      </c>
      <c r="C1506" t="str">
        <f>VLOOKUP(B1506,[1]Proyek!A:E,5,FALSE)</f>
        <v>Housing</v>
      </c>
      <c r="D1506" s="8" t="s">
        <v>356</v>
      </c>
      <c r="E1506" s="8" t="s">
        <v>16</v>
      </c>
      <c r="F1506" s="7" t="s">
        <v>116</v>
      </c>
      <c r="G1506" s="7" t="s">
        <v>120</v>
      </c>
      <c r="H1506" s="9" t="s">
        <v>22</v>
      </c>
      <c r="I1506" s="8" t="s">
        <v>23</v>
      </c>
      <c r="J1506" s="8">
        <v>0</v>
      </c>
      <c r="K1506" s="8">
        <v>0</v>
      </c>
      <c r="L1506" s="5">
        <f t="shared" si="46"/>
        <v>0</v>
      </c>
      <c r="M1506" s="7"/>
      <c r="N1506">
        <f t="shared" si="45"/>
        <v>0</v>
      </c>
    </row>
    <row r="1507" spans="1:14" ht="45" customHeight="1" x14ac:dyDescent="0.35">
      <c r="A1507" s="7" t="s">
        <v>784</v>
      </c>
      <c r="B1507" t="str">
        <f>VLOOKUP(A1507,[1]Sheet1!A:B,2,FALSE)</f>
        <v>Ciputra World Surabaya Apartemen</v>
      </c>
      <c r="C1507" t="str">
        <f>VLOOKUP(B1507,[1]Proyek!A:E,5,FALSE)</f>
        <v>Housing</v>
      </c>
      <c r="D1507" s="8" t="s">
        <v>356</v>
      </c>
      <c r="E1507" s="8" t="s">
        <v>16</v>
      </c>
      <c r="F1507" s="7" t="s">
        <v>116</v>
      </c>
      <c r="G1507" s="7" t="s">
        <v>121</v>
      </c>
      <c r="H1507" s="9" t="s">
        <v>22</v>
      </c>
      <c r="I1507" s="8" t="s">
        <v>23</v>
      </c>
      <c r="J1507" s="8">
        <v>0</v>
      </c>
      <c r="K1507" s="8">
        <v>0</v>
      </c>
      <c r="L1507" s="5">
        <f t="shared" si="46"/>
        <v>0</v>
      </c>
      <c r="M1507" s="7"/>
      <c r="N1507">
        <f t="shared" si="45"/>
        <v>0</v>
      </c>
    </row>
    <row r="1508" spans="1:14" ht="45" customHeight="1" x14ac:dyDescent="0.35">
      <c r="A1508" s="7" t="s">
        <v>784</v>
      </c>
      <c r="B1508" t="str">
        <f>VLOOKUP(A1508,[1]Sheet1!A:B,2,FALSE)</f>
        <v>Ciputra World Surabaya Apartemen</v>
      </c>
      <c r="C1508" t="str">
        <f>VLOOKUP(B1508,[1]Proyek!A:E,5,FALSE)</f>
        <v>Housing</v>
      </c>
      <c r="D1508" s="8" t="s">
        <v>356</v>
      </c>
      <c r="E1508" s="8" t="s">
        <v>16</v>
      </c>
      <c r="F1508" s="7" t="s">
        <v>396</v>
      </c>
      <c r="G1508" s="7" t="s">
        <v>50</v>
      </c>
      <c r="H1508" s="9" t="s">
        <v>22</v>
      </c>
      <c r="I1508" s="8" t="s">
        <v>23</v>
      </c>
      <c r="J1508" s="8">
        <v>0</v>
      </c>
      <c r="K1508" s="8">
        <v>0</v>
      </c>
      <c r="L1508" s="5">
        <f t="shared" si="46"/>
        <v>0</v>
      </c>
      <c r="M1508" s="7"/>
      <c r="N1508">
        <f t="shared" si="45"/>
        <v>0</v>
      </c>
    </row>
    <row r="1509" spans="1:14" ht="45" customHeight="1" x14ac:dyDescent="0.35">
      <c r="A1509" s="7" t="s">
        <v>784</v>
      </c>
      <c r="B1509" t="str">
        <f>VLOOKUP(A1509,[1]Sheet1!A:B,2,FALSE)</f>
        <v>Ciputra World Surabaya Apartemen</v>
      </c>
      <c r="C1509" t="str">
        <f>VLOOKUP(B1509,[1]Proyek!A:E,5,FALSE)</f>
        <v>Housing</v>
      </c>
      <c r="D1509" s="8" t="s">
        <v>356</v>
      </c>
      <c r="E1509" s="8" t="s">
        <v>16</v>
      </c>
      <c r="F1509" s="7" t="s">
        <v>396</v>
      </c>
      <c r="G1509" s="7" t="s">
        <v>145</v>
      </c>
      <c r="H1509" s="9" t="s">
        <v>22</v>
      </c>
      <c r="I1509" s="8" t="s">
        <v>23</v>
      </c>
      <c r="J1509" s="8">
        <v>0</v>
      </c>
      <c r="K1509" s="8">
        <v>0</v>
      </c>
      <c r="L1509" s="5">
        <f t="shared" si="46"/>
        <v>0</v>
      </c>
      <c r="M1509" s="7"/>
      <c r="N1509">
        <f t="shared" si="45"/>
        <v>0</v>
      </c>
    </row>
    <row r="1510" spans="1:14" ht="45" customHeight="1" x14ac:dyDescent="0.35">
      <c r="A1510" s="7" t="s">
        <v>784</v>
      </c>
      <c r="B1510" t="str">
        <f>VLOOKUP(A1510,[1]Sheet1!A:B,2,FALSE)</f>
        <v>Ciputra World Surabaya Apartemen</v>
      </c>
      <c r="C1510" t="str">
        <f>VLOOKUP(B1510,[1]Proyek!A:E,5,FALSE)</f>
        <v>Housing</v>
      </c>
      <c r="D1510" s="8" t="s">
        <v>356</v>
      </c>
      <c r="E1510" s="8" t="s">
        <v>16</v>
      </c>
      <c r="F1510" s="7" t="s">
        <v>396</v>
      </c>
      <c r="G1510" s="7" t="s">
        <v>51</v>
      </c>
      <c r="H1510" s="9" t="s">
        <v>22</v>
      </c>
      <c r="I1510" s="8" t="s">
        <v>23</v>
      </c>
      <c r="J1510" s="8">
        <v>0</v>
      </c>
      <c r="K1510" s="8">
        <v>0</v>
      </c>
      <c r="L1510" s="5">
        <f t="shared" si="46"/>
        <v>0</v>
      </c>
      <c r="M1510" s="7"/>
      <c r="N1510">
        <f t="shared" si="45"/>
        <v>0</v>
      </c>
    </row>
    <row r="1511" spans="1:14" ht="45" customHeight="1" x14ac:dyDescent="0.35">
      <c r="A1511" s="7" t="s">
        <v>784</v>
      </c>
      <c r="B1511" t="str">
        <f>VLOOKUP(A1511,[1]Sheet1!A:B,2,FALSE)</f>
        <v>Ciputra World Surabaya Apartemen</v>
      </c>
      <c r="C1511" t="str">
        <f>VLOOKUP(B1511,[1]Proyek!A:E,5,FALSE)</f>
        <v>Housing</v>
      </c>
      <c r="D1511" s="8" t="s">
        <v>356</v>
      </c>
      <c r="E1511" s="8" t="s">
        <v>16</v>
      </c>
      <c r="F1511" s="7" t="s">
        <v>396</v>
      </c>
      <c r="G1511" s="7" t="s">
        <v>127</v>
      </c>
      <c r="H1511" s="9" t="s">
        <v>22</v>
      </c>
      <c r="I1511" s="8" t="s">
        <v>23</v>
      </c>
      <c r="J1511" s="8">
        <v>0</v>
      </c>
      <c r="K1511" s="8">
        <v>0</v>
      </c>
      <c r="L1511" s="5">
        <f t="shared" si="46"/>
        <v>0</v>
      </c>
      <c r="M1511" s="7"/>
      <c r="N1511">
        <f t="shared" si="45"/>
        <v>0</v>
      </c>
    </row>
    <row r="1512" spans="1:14" ht="45" customHeight="1" x14ac:dyDescent="0.35">
      <c r="A1512" s="7" t="s">
        <v>784</v>
      </c>
      <c r="B1512" t="str">
        <f>VLOOKUP(A1512,[1]Sheet1!A:B,2,FALSE)</f>
        <v>Ciputra World Surabaya Apartemen</v>
      </c>
      <c r="C1512" t="str">
        <f>VLOOKUP(B1512,[1]Proyek!A:E,5,FALSE)</f>
        <v>Housing</v>
      </c>
      <c r="D1512" s="8" t="s">
        <v>356</v>
      </c>
      <c r="E1512" s="8" t="s">
        <v>16</v>
      </c>
      <c r="F1512" s="7" t="s">
        <v>396</v>
      </c>
      <c r="G1512" s="7" t="s">
        <v>173</v>
      </c>
      <c r="H1512" s="9" t="s">
        <v>22</v>
      </c>
      <c r="I1512" s="8" t="s">
        <v>23</v>
      </c>
      <c r="J1512" s="8">
        <v>0</v>
      </c>
      <c r="K1512" s="8">
        <v>0</v>
      </c>
      <c r="L1512" s="5">
        <f t="shared" si="46"/>
        <v>0</v>
      </c>
      <c r="M1512" s="7"/>
      <c r="N1512">
        <f t="shared" si="45"/>
        <v>0</v>
      </c>
    </row>
    <row r="1513" spans="1:14" ht="45" customHeight="1" x14ac:dyDescent="0.35">
      <c r="A1513" s="7" t="s">
        <v>784</v>
      </c>
      <c r="B1513" t="str">
        <f>VLOOKUP(A1513,[1]Sheet1!A:B,2,FALSE)</f>
        <v>Ciputra World Surabaya Apartemen</v>
      </c>
      <c r="C1513" t="str">
        <f>VLOOKUP(B1513,[1]Proyek!A:E,5,FALSE)</f>
        <v>Housing</v>
      </c>
      <c r="D1513" s="8" t="s">
        <v>356</v>
      </c>
      <c r="E1513" s="8" t="s">
        <v>16</v>
      </c>
      <c r="F1513" s="7" t="s">
        <v>396</v>
      </c>
      <c r="G1513" s="7" t="s">
        <v>53</v>
      </c>
      <c r="H1513" s="9" t="s">
        <v>22</v>
      </c>
      <c r="I1513" s="8" t="s">
        <v>23</v>
      </c>
      <c r="J1513" s="8">
        <v>0</v>
      </c>
      <c r="K1513" s="8">
        <v>0</v>
      </c>
      <c r="L1513" s="5">
        <f t="shared" si="46"/>
        <v>0</v>
      </c>
      <c r="M1513" s="7"/>
      <c r="N1513">
        <f t="shared" ref="N1513:N1576" si="47">IF(H1513="",0,(LEN(H1513)-LEN(SUBSTITUTE(LOWER(H1513),"temuan ulangan","")))/LEN("temuan ulangan")+(LEN(H1513)-LEN(SUBSTITUTE(H1513,"(TU)","")))/LEN("(TU)"))</f>
        <v>0</v>
      </c>
    </row>
    <row r="1514" spans="1:14" ht="45" customHeight="1" x14ac:dyDescent="0.35">
      <c r="A1514" s="7" t="s">
        <v>784</v>
      </c>
      <c r="B1514" t="str">
        <f>VLOOKUP(A1514,[1]Sheet1!A:B,2,FALSE)</f>
        <v>Ciputra World Surabaya Apartemen</v>
      </c>
      <c r="C1514" t="str">
        <f>VLOOKUP(B1514,[1]Proyek!A:E,5,FALSE)</f>
        <v>Housing</v>
      </c>
      <c r="D1514" s="8" t="s">
        <v>356</v>
      </c>
      <c r="E1514" s="8" t="s">
        <v>16</v>
      </c>
      <c r="F1514" s="7" t="s">
        <v>396</v>
      </c>
      <c r="G1514" s="7" t="s">
        <v>128</v>
      </c>
      <c r="H1514" s="9" t="s">
        <v>22</v>
      </c>
      <c r="I1514" s="8" t="s">
        <v>23</v>
      </c>
      <c r="J1514" s="8">
        <v>0</v>
      </c>
      <c r="K1514" s="8">
        <v>0</v>
      </c>
      <c r="L1514" s="5">
        <f t="shared" si="46"/>
        <v>0</v>
      </c>
      <c r="M1514" s="7"/>
      <c r="N1514">
        <f t="shared" si="47"/>
        <v>0</v>
      </c>
    </row>
    <row r="1515" spans="1:14" ht="45" customHeight="1" x14ac:dyDescent="0.35">
      <c r="A1515" s="7" t="s">
        <v>784</v>
      </c>
      <c r="B1515" t="str">
        <f>VLOOKUP(A1515,[1]Sheet1!A:B,2,FALSE)</f>
        <v>Ciputra World Surabaya Apartemen</v>
      </c>
      <c r="C1515" t="str">
        <f>VLOOKUP(B1515,[1]Proyek!A:E,5,FALSE)</f>
        <v>Housing</v>
      </c>
      <c r="D1515" s="8" t="s">
        <v>356</v>
      </c>
      <c r="E1515" s="8" t="s">
        <v>16</v>
      </c>
      <c r="F1515" s="7" t="s">
        <v>396</v>
      </c>
      <c r="G1515" s="7" t="s">
        <v>354</v>
      </c>
      <c r="H1515" s="9" t="s">
        <v>22</v>
      </c>
      <c r="I1515" s="8" t="s">
        <v>23</v>
      </c>
      <c r="J1515" s="8">
        <v>0</v>
      </c>
      <c r="K1515" s="8">
        <v>0</v>
      </c>
      <c r="L1515" s="5">
        <f t="shared" si="46"/>
        <v>0</v>
      </c>
      <c r="M1515" s="7"/>
      <c r="N1515">
        <f t="shared" si="47"/>
        <v>0</v>
      </c>
    </row>
    <row r="1516" spans="1:14" ht="45" customHeight="1" x14ac:dyDescent="0.35">
      <c r="A1516" s="7" t="s">
        <v>799</v>
      </c>
      <c r="B1516" t="str">
        <f>VLOOKUP(A1516,[1]Sheet1!A:B,2,FALSE)</f>
        <v>Ciputra World Surabaya Hotel</v>
      </c>
      <c r="C1516" t="str">
        <f>VLOOKUP(B1516,[1]Proyek!A:E,5,FALSE)</f>
        <v>Hotel</v>
      </c>
      <c r="D1516" s="8" t="s">
        <v>356</v>
      </c>
      <c r="E1516" s="8" t="s">
        <v>16</v>
      </c>
      <c r="F1516" s="7" t="s">
        <v>800</v>
      </c>
      <c r="G1516" s="7" t="s">
        <v>801</v>
      </c>
      <c r="H1516" s="9" t="s">
        <v>22</v>
      </c>
      <c r="I1516" s="8" t="s">
        <v>23</v>
      </c>
      <c r="J1516" s="8">
        <v>0</v>
      </c>
      <c r="K1516" s="8">
        <v>0</v>
      </c>
      <c r="L1516" s="5">
        <f t="shared" si="46"/>
        <v>0</v>
      </c>
      <c r="M1516" s="7"/>
      <c r="N1516">
        <f t="shared" si="47"/>
        <v>0</v>
      </c>
    </row>
    <row r="1517" spans="1:14" ht="45" customHeight="1" x14ac:dyDescent="0.35">
      <c r="A1517" s="7" t="s">
        <v>799</v>
      </c>
      <c r="B1517" t="str">
        <f>VLOOKUP(A1517,[1]Sheet1!A:B,2,FALSE)</f>
        <v>Ciputra World Surabaya Hotel</v>
      </c>
      <c r="C1517" t="str">
        <f>VLOOKUP(B1517,[1]Proyek!A:E,5,FALSE)</f>
        <v>Hotel</v>
      </c>
      <c r="D1517" s="8" t="s">
        <v>356</v>
      </c>
      <c r="E1517" s="8" t="s">
        <v>16</v>
      </c>
      <c r="F1517" s="7" t="s">
        <v>800</v>
      </c>
      <c r="G1517" s="7" t="s">
        <v>802</v>
      </c>
      <c r="H1517" s="9" t="s">
        <v>22</v>
      </c>
      <c r="I1517" s="8" t="s">
        <v>23</v>
      </c>
      <c r="J1517" s="8">
        <v>0</v>
      </c>
      <c r="K1517" s="8">
        <v>0</v>
      </c>
      <c r="L1517" s="5">
        <f t="shared" si="46"/>
        <v>0</v>
      </c>
      <c r="M1517" s="7"/>
      <c r="N1517">
        <f t="shared" si="47"/>
        <v>0</v>
      </c>
    </row>
    <row r="1518" spans="1:14" ht="45" customHeight="1" x14ac:dyDescent="0.35">
      <c r="A1518" s="4" t="s">
        <v>799</v>
      </c>
      <c r="B1518" t="str">
        <f>VLOOKUP(A1518,[1]Sheet1!A:B,2,FALSE)</f>
        <v>Ciputra World Surabaya Hotel</v>
      </c>
      <c r="C1518" t="str">
        <f>VLOOKUP(B1518,[1]Proyek!A:E,5,FALSE)</f>
        <v>Hotel</v>
      </c>
      <c r="D1518" s="5" t="s">
        <v>356</v>
      </c>
      <c r="E1518" s="5" t="s">
        <v>16</v>
      </c>
      <c r="F1518" s="4" t="s">
        <v>800</v>
      </c>
      <c r="G1518" s="4" t="s">
        <v>803</v>
      </c>
      <c r="H1518" s="6" t="s">
        <v>804</v>
      </c>
      <c r="I1518" s="5" t="s">
        <v>20</v>
      </c>
      <c r="J1518" s="5">
        <v>2</v>
      </c>
      <c r="K1518" s="5">
        <v>1</v>
      </c>
      <c r="L1518" s="5">
        <f t="shared" si="46"/>
        <v>2</v>
      </c>
      <c r="M1518" s="4"/>
      <c r="N1518">
        <f t="shared" si="47"/>
        <v>0</v>
      </c>
    </row>
    <row r="1519" spans="1:14" ht="45" customHeight="1" x14ac:dyDescent="0.35">
      <c r="A1519" s="7" t="s">
        <v>799</v>
      </c>
      <c r="B1519" t="str">
        <f>VLOOKUP(A1519,[1]Sheet1!A:B,2,FALSE)</f>
        <v>Ciputra World Surabaya Hotel</v>
      </c>
      <c r="C1519" t="str">
        <f>VLOOKUP(B1519,[1]Proyek!A:E,5,FALSE)</f>
        <v>Hotel</v>
      </c>
      <c r="D1519" s="8" t="s">
        <v>356</v>
      </c>
      <c r="E1519" s="8" t="s">
        <v>16</v>
      </c>
      <c r="F1519" s="7" t="s">
        <v>800</v>
      </c>
      <c r="G1519" s="7" t="s">
        <v>805</v>
      </c>
      <c r="H1519" s="9" t="s">
        <v>22</v>
      </c>
      <c r="I1519" s="8" t="s">
        <v>23</v>
      </c>
      <c r="J1519" s="8">
        <v>0</v>
      </c>
      <c r="K1519" s="8">
        <v>0</v>
      </c>
      <c r="L1519" s="5">
        <f t="shared" si="46"/>
        <v>0</v>
      </c>
      <c r="M1519" s="7"/>
      <c r="N1519">
        <f t="shared" si="47"/>
        <v>0</v>
      </c>
    </row>
    <row r="1520" spans="1:14" ht="45" customHeight="1" x14ac:dyDescent="0.35">
      <c r="A1520" s="7" t="s">
        <v>799</v>
      </c>
      <c r="B1520" t="str">
        <f>VLOOKUP(A1520,[1]Sheet1!A:B,2,FALSE)</f>
        <v>Ciputra World Surabaya Hotel</v>
      </c>
      <c r="C1520" t="str">
        <f>VLOOKUP(B1520,[1]Proyek!A:E,5,FALSE)</f>
        <v>Hotel</v>
      </c>
      <c r="D1520" s="8" t="s">
        <v>356</v>
      </c>
      <c r="E1520" s="8" t="s">
        <v>16</v>
      </c>
      <c r="F1520" s="7" t="s">
        <v>800</v>
      </c>
      <c r="G1520" s="7" t="s">
        <v>806</v>
      </c>
      <c r="H1520" s="9" t="s">
        <v>22</v>
      </c>
      <c r="I1520" s="8" t="s">
        <v>23</v>
      </c>
      <c r="J1520" s="8">
        <v>0</v>
      </c>
      <c r="K1520" s="8">
        <v>0</v>
      </c>
      <c r="L1520" s="5">
        <f t="shared" si="46"/>
        <v>0</v>
      </c>
      <c r="M1520" s="7"/>
      <c r="N1520">
        <f t="shared" si="47"/>
        <v>0</v>
      </c>
    </row>
    <row r="1521" spans="1:14" ht="45" customHeight="1" x14ac:dyDescent="0.35">
      <c r="A1521" s="4" t="s">
        <v>799</v>
      </c>
      <c r="B1521" t="str">
        <f>VLOOKUP(A1521,[1]Sheet1!A:B,2,FALSE)</f>
        <v>Ciputra World Surabaya Hotel</v>
      </c>
      <c r="C1521" t="str">
        <f>VLOOKUP(B1521,[1]Proyek!A:E,5,FALSE)</f>
        <v>Hotel</v>
      </c>
      <c r="D1521" s="5" t="s">
        <v>356</v>
      </c>
      <c r="E1521" s="5" t="s">
        <v>16</v>
      </c>
      <c r="F1521" s="4" t="s">
        <v>800</v>
      </c>
      <c r="G1521" s="4" t="s">
        <v>807</v>
      </c>
      <c r="H1521" s="6" t="s">
        <v>808</v>
      </c>
      <c r="I1521" s="5" t="s">
        <v>20</v>
      </c>
      <c r="J1521" s="5">
        <v>2</v>
      </c>
      <c r="K1521" s="5">
        <v>1</v>
      </c>
      <c r="L1521" s="5">
        <f t="shared" si="46"/>
        <v>2</v>
      </c>
      <c r="M1521" s="4"/>
      <c r="N1521">
        <f t="shared" si="47"/>
        <v>0</v>
      </c>
    </row>
    <row r="1522" spans="1:14" ht="45" customHeight="1" x14ac:dyDescent="0.35">
      <c r="A1522" s="4" t="s">
        <v>799</v>
      </c>
      <c r="B1522" t="str">
        <f>VLOOKUP(A1522,[1]Sheet1!A:B,2,FALSE)</f>
        <v>Ciputra World Surabaya Hotel</v>
      </c>
      <c r="C1522" t="str">
        <f>VLOOKUP(B1522,[1]Proyek!A:E,5,FALSE)</f>
        <v>Hotel</v>
      </c>
      <c r="D1522" s="5" t="s">
        <v>356</v>
      </c>
      <c r="E1522" s="5" t="s">
        <v>16</v>
      </c>
      <c r="F1522" s="4" t="s">
        <v>809</v>
      </c>
      <c r="G1522" s="4" t="s">
        <v>810</v>
      </c>
      <c r="H1522" s="6" t="s">
        <v>811</v>
      </c>
      <c r="I1522" s="5" t="s">
        <v>20</v>
      </c>
      <c r="J1522" s="5">
        <v>2</v>
      </c>
      <c r="K1522" s="5">
        <v>4</v>
      </c>
      <c r="L1522" s="5">
        <f t="shared" si="46"/>
        <v>8</v>
      </c>
      <c r="M1522" s="4"/>
      <c r="N1522">
        <f t="shared" si="47"/>
        <v>2</v>
      </c>
    </row>
    <row r="1523" spans="1:14" ht="45" customHeight="1" x14ac:dyDescent="0.35">
      <c r="A1523" s="7" t="s">
        <v>799</v>
      </c>
      <c r="B1523" t="str">
        <f>VLOOKUP(A1523,[1]Sheet1!A:B,2,FALSE)</f>
        <v>Ciputra World Surabaya Hotel</v>
      </c>
      <c r="C1523" t="str">
        <f>VLOOKUP(B1523,[1]Proyek!A:E,5,FALSE)</f>
        <v>Hotel</v>
      </c>
      <c r="D1523" s="8" t="s">
        <v>356</v>
      </c>
      <c r="E1523" s="8" t="s">
        <v>16</v>
      </c>
      <c r="F1523" s="7" t="s">
        <v>809</v>
      </c>
      <c r="G1523" s="7" t="s">
        <v>812</v>
      </c>
      <c r="H1523" s="9" t="s">
        <v>22</v>
      </c>
      <c r="I1523" s="8" t="s">
        <v>23</v>
      </c>
      <c r="J1523" s="8">
        <v>0</v>
      </c>
      <c r="K1523" s="8">
        <v>0</v>
      </c>
      <c r="L1523" s="5">
        <f t="shared" si="46"/>
        <v>0</v>
      </c>
      <c r="M1523" s="7"/>
      <c r="N1523">
        <f t="shared" si="47"/>
        <v>0</v>
      </c>
    </row>
    <row r="1524" spans="1:14" ht="45" customHeight="1" x14ac:dyDescent="0.35">
      <c r="A1524" s="7" t="s">
        <v>799</v>
      </c>
      <c r="B1524" t="str">
        <f>VLOOKUP(A1524,[1]Sheet1!A:B,2,FALSE)</f>
        <v>Ciputra World Surabaya Hotel</v>
      </c>
      <c r="C1524" t="str">
        <f>VLOOKUP(B1524,[1]Proyek!A:E,5,FALSE)</f>
        <v>Hotel</v>
      </c>
      <c r="D1524" s="8" t="s">
        <v>356</v>
      </c>
      <c r="E1524" s="8" t="s">
        <v>16</v>
      </c>
      <c r="F1524" s="7" t="s">
        <v>809</v>
      </c>
      <c r="G1524" s="7" t="s">
        <v>813</v>
      </c>
      <c r="H1524" s="9" t="s">
        <v>22</v>
      </c>
      <c r="I1524" s="8" t="s">
        <v>23</v>
      </c>
      <c r="J1524" s="8">
        <v>0</v>
      </c>
      <c r="K1524" s="8">
        <v>0</v>
      </c>
      <c r="L1524" s="5">
        <f t="shared" si="46"/>
        <v>0</v>
      </c>
      <c r="M1524" s="7"/>
      <c r="N1524">
        <f t="shared" si="47"/>
        <v>0</v>
      </c>
    </row>
    <row r="1525" spans="1:14" ht="45" customHeight="1" x14ac:dyDescent="0.35">
      <c r="A1525" s="7" t="s">
        <v>799</v>
      </c>
      <c r="B1525" t="str">
        <f>VLOOKUP(A1525,[1]Sheet1!A:B,2,FALSE)</f>
        <v>Ciputra World Surabaya Hotel</v>
      </c>
      <c r="C1525" t="str">
        <f>VLOOKUP(B1525,[1]Proyek!A:E,5,FALSE)</f>
        <v>Hotel</v>
      </c>
      <c r="D1525" s="8" t="s">
        <v>356</v>
      </c>
      <c r="E1525" s="8" t="s">
        <v>16</v>
      </c>
      <c r="F1525" s="7" t="s">
        <v>809</v>
      </c>
      <c r="G1525" s="7" t="s">
        <v>814</v>
      </c>
      <c r="H1525" s="9" t="s">
        <v>22</v>
      </c>
      <c r="I1525" s="8" t="s">
        <v>23</v>
      </c>
      <c r="J1525" s="8">
        <v>0</v>
      </c>
      <c r="K1525" s="8">
        <v>0</v>
      </c>
      <c r="L1525" s="5">
        <f t="shared" si="46"/>
        <v>0</v>
      </c>
      <c r="M1525" s="7"/>
      <c r="N1525">
        <f t="shared" si="47"/>
        <v>0</v>
      </c>
    </row>
    <row r="1526" spans="1:14" ht="45" customHeight="1" x14ac:dyDescent="0.35">
      <c r="A1526" s="4" t="s">
        <v>799</v>
      </c>
      <c r="B1526" t="str">
        <f>VLOOKUP(A1526,[1]Sheet1!A:B,2,FALSE)</f>
        <v>Ciputra World Surabaya Hotel</v>
      </c>
      <c r="C1526" t="str">
        <f>VLOOKUP(B1526,[1]Proyek!A:E,5,FALSE)</f>
        <v>Hotel</v>
      </c>
      <c r="D1526" s="5" t="s">
        <v>356</v>
      </c>
      <c r="E1526" s="5" t="s">
        <v>16</v>
      </c>
      <c r="F1526" s="4" t="s">
        <v>815</v>
      </c>
      <c r="G1526" s="4" t="s">
        <v>816</v>
      </c>
      <c r="H1526" s="6" t="s">
        <v>817</v>
      </c>
      <c r="I1526" s="5" t="s">
        <v>20</v>
      </c>
      <c r="J1526" s="5">
        <v>2</v>
      </c>
      <c r="K1526" s="5">
        <v>1</v>
      </c>
      <c r="L1526" s="5">
        <f t="shared" si="46"/>
        <v>2</v>
      </c>
      <c r="M1526" s="4"/>
      <c r="N1526">
        <f t="shared" si="47"/>
        <v>0</v>
      </c>
    </row>
    <row r="1527" spans="1:14" ht="45" customHeight="1" x14ac:dyDescent="0.35">
      <c r="A1527" s="7" t="s">
        <v>799</v>
      </c>
      <c r="B1527" t="str">
        <f>VLOOKUP(A1527,[1]Sheet1!A:B,2,FALSE)</f>
        <v>Ciputra World Surabaya Hotel</v>
      </c>
      <c r="C1527" t="str">
        <f>VLOOKUP(B1527,[1]Proyek!A:E,5,FALSE)</f>
        <v>Hotel</v>
      </c>
      <c r="D1527" s="8" t="s">
        <v>356</v>
      </c>
      <c r="E1527" s="8" t="s">
        <v>16</v>
      </c>
      <c r="F1527" s="7" t="s">
        <v>815</v>
      </c>
      <c r="G1527" s="7" t="s">
        <v>818</v>
      </c>
      <c r="H1527" s="9" t="s">
        <v>22</v>
      </c>
      <c r="I1527" s="8" t="s">
        <v>23</v>
      </c>
      <c r="J1527" s="8">
        <v>0</v>
      </c>
      <c r="K1527" s="8">
        <v>0</v>
      </c>
      <c r="L1527" s="5">
        <f t="shared" si="46"/>
        <v>0</v>
      </c>
      <c r="M1527" s="7"/>
      <c r="N1527">
        <f t="shared" si="47"/>
        <v>0</v>
      </c>
    </row>
    <row r="1528" spans="1:14" ht="45" customHeight="1" x14ac:dyDescent="0.35">
      <c r="A1528" s="7" t="s">
        <v>799</v>
      </c>
      <c r="B1528" t="str">
        <f>VLOOKUP(A1528,[1]Sheet1!A:B,2,FALSE)</f>
        <v>Ciputra World Surabaya Hotel</v>
      </c>
      <c r="C1528" t="str">
        <f>VLOOKUP(B1528,[1]Proyek!A:E,5,FALSE)</f>
        <v>Hotel</v>
      </c>
      <c r="D1528" s="8" t="s">
        <v>356</v>
      </c>
      <c r="E1528" s="8" t="s">
        <v>16</v>
      </c>
      <c r="F1528" s="7" t="s">
        <v>815</v>
      </c>
      <c r="G1528" s="7" t="s">
        <v>819</v>
      </c>
      <c r="H1528" s="9" t="s">
        <v>22</v>
      </c>
      <c r="I1528" s="8" t="s">
        <v>23</v>
      </c>
      <c r="J1528" s="8">
        <v>0</v>
      </c>
      <c r="K1528" s="8">
        <v>0</v>
      </c>
      <c r="L1528" s="5">
        <f t="shared" si="46"/>
        <v>0</v>
      </c>
      <c r="M1528" s="7"/>
      <c r="N1528">
        <f t="shared" si="47"/>
        <v>0</v>
      </c>
    </row>
    <row r="1529" spans="1:14" ht="45" customHeight="1" x14ac:dyDescent="0.35">
      <c r="A1529" s="4" t="s">
        <v>799</v>
      </c>
      <c r="B1529" t="str">
        <f>VLOOKUP(A1529,[1]Sheet1!A:B,2,FALSE)</f>
        <v>Ciputra World Surabaya Hotel</v>
      </c>
      <c r="C1529" t="str">
        <f>VLOOKUP(B1529,[1]Proyek!A:E,5,FALSE)</f>
        <v>Hotel</v>
      </c>
      <c r="D1529" s="5" t="s">
        <v>356</v>
      </c>
      <c r="E1529" s="5" t="s">
        <v>16</v>
      </c>
      <c r="F1529" s="4" t="s">
        <v>815</v>
      </c>
      <c r="G1529" s="4" t="s">
        <v>820</v>
      </c>
      <c r="H1529" s="6" t="s">
        <v>821</v>
      </c>
      <c r="I1529" s="5" t="s">
        <v>20</v>
      </c>
      <c r="J1529" s="5">
        <v>2</v>
      </c>
      <c r="K1529" s="5">
        <v>2</v>
      </c>
      <c r="L1529" s="5">
        <f t="shared" si="46"/>
        <v>4</v>
      </c>
      <c r="M1529" s="4"/>
      <c r="N1529">
        <f t="shared" si="47"/>
        <v>0</v>
      </c>
    </row>
    <row r="1530" spans="1:14" ht="45" customHeight="1" x14ac:dyDescent="0.35">
      <c r="A1530" s="4" t="s">
        <v>799</v>
      </c>
      <c r="B1530" t="str">
        <f>VLOOKUP(A1530,[1]Sheet1!A:B,2,FALSE)</f>
        <v>Ciputra World Surabaya Hotel</v>
      </c>
      <c r="C1530" t="str">
        <f>VLOOKUP(B1530,[1]Proyek!A:E,5,FALSE)</f>
        <v>Hotel</v>
      </c>
      <c r="D1530" s="5" t="s">
        <v>356</v>
      </c>
      <c r="E1530" s="5" t="s">
        <v>16</v>
      </c>
      <c r="F1530" s="4" t="s">
        <v>822</v>
      </c>
      <c r="G1530" s="4" t="s">
        <v>823</v>
      </c>
      <c r="H1530" s="6" t="s">
        <v>824</v>
      </c>
      <c r="I1530" s="5" t="s">
        <v>20</v>
      </c>
      <c r="J1530" s="5">
        <v>2</v>
      </c>
      <c r="K1530" s="5">
        <v>1</v>
      </c>
      <c r="L1530" s="5">
        <f t="shared" si="46"/>
        <v>2</v>
      </c>
      <c r="M1530" s="4"/>
      <c r="N1530">
        <f t="shared" si="47"/>
        <v>0</v>
      </c>
    </row>
    <row r="1531" spans="1:14" ht="45" customHeight="1" x14ac:dyDescent="0.35">
      <c r="A1531" s="7" t="s">
        <v>799</v>
      </c>
      <c r="B1531" t="str">
        <f>VLOOKUP(A1531,[1]Sheet1!A:B,2,FALSE)</f>
        <v>Ciputra World Surabaya Hotel</v>
      </c>
      <c r="C1531" t="str">
        <f>VLOOKUP(B1531,[1]Proyek!A:E,5,FALSE)</f>
        <v>Hotel</v>
      </c>
      <c r="D1531" s="8" t="s">
        <v>356</v>
      </c>
      <c r="E1531" s="8" t="s">
        <v>16</v>
      </c>
      <c r="F1531" s="7" t="s">
        <v>822</v>
      </c>
      <c r="G1531" s="7" t="s">
        <v>825</v>
      </c>
      <c r="H1531" s="9" t="s">
        <v>22</v>
      </c>
      <c r="I1531" s="8" t="s">
        <v>23</v>
      </c>
      <c r="J1531" s="8">
        <v>0</v>
      </c>
      <c r="K1531" s="8">
        <v>0</v>
      </c>
      <c r="L1531" s="5">
        <f t="shared" si="46"/>
        <v>0</v>
      </c>
      <c r="M1531" s="7"/>
      <c r="N1531">
        <f t="shared" si="47"/>
        <v>0</v>
      </c>
    </row>
    <row r="1532" spans="1:14" ht="45" customHeight="1" x14ac:dyDescent="0.35">
      <c r="A1532" s="7" t="s">
        <v>799</v>
      </c>
      <c r="B1532" t="str">
        <f>VLOOKUP(A1532,[1]Sheet1!A:B,2,FALSE)</f>
        <v>Ciputra World Surabaya Hotel</v>
      </c>
      <c r="C1532" t="str">
        <f>VLOOKUP(B1532,[1]Proyek!A:E,5,FALSE)</f>
        <v>Hotel</v>
      </c>
      <c r="D1532" s="8" t="s">
        <v>356</v>
      </c>
      <c r="E1532" s="8" t="s">
        <v>16</v>
      </c>
      <c r="F1532" s="7" t="s">
        <v>822</v>
      </c>
      <c r="G1532" s="7" t="s">
        <v>826</v>
      </c>
      <c r="H1532" s="9" t="s">
        <v>22</v>
      </c>
      <c r="I1532" s="8" t="s">
        <v>23</v>
      </c>
      <c r="J1532" s="8">
        <v>0</v>
      </c>
      <c r="K1532" s="8">
        <v>0</v>
      </c>
      <c r="L1532" s="5">
        <f t="shared" si="46"/>
        <v>0</v>
      </c>
      <c r="M1532" s="7"/>
      <c r="N1532">
        <f t="shared" si="47"/>
        <v>0</v>
      </c>
    </row>
    <row r="1533" spans="1:14" ht="45" customHeight="1" x14ac:dyDescent="0.35">
      <c r="A1533" s="7" t="s">
        <v>799</v>
      </c>
      <c r="B1533" t="str">
        <f>VLOOKUP(A1533,[1]Sheet1!A:B,2,FALSE)</f>
        <v>Ciputra World Surabaya Hotel</v>
      </c>
      <c r="C1533" t="str">
        <f>VLOOKUP(B1533,[1]Proyek!A:E,5,FALSE)</f>
        <v>Hotel</v>
      </c>
      <c r="D1533" s="8" t="s">
        <v>356</v>
      </c>
      <c r="E1533" s="8" t="s">
        <v>16</v>
      </c>
      <c r="F1533" s="7" t="s">
        <v>822</v>
      </c>
      <c r="G1533" s="7" t="s">
        <v>827</v>
      </c>
      <c r="H1533" s="9" t="s">
        <v>22</v>
      </c>
      <c r="I1533" s="8" t="s">
        <v>23</v>
      </c>
      <c r="J1533" s="8">
        <v>0</v>
      </c>
      <c r="K1533" s="8">
        <v>0</v>
      </c>
      <c r="L1533" s="5">
        <f t="shared" si="46"/>
        <v>0</v>
      </c>
      <c r="M1533" s="7"/>
      <c r="N1533">
        <f t="shared" si="47"/>
        <v>0</v>
      </c>
    </row>
    <row r="1534" spans="1:14" ht="45" customHeight="1" x14ac:dyDescent="0.35">
      <c r="A1534" s="7" t="s">
        <v>799</v>
      </c>
      <c r="B1534" t="str">
        <f>VLOOKUP(A1534,[1]Sheet1!A:B,2,FALSE)</f>
        <v>Ciputra World Surabaya Hotel</v>
      </c>
      <c r="C1534" t="str">
        <f>VLOOKUP(B1534,[1]Proyek!A:E,5,FALSE)</f>
        <v>Hotel</v>
      </c>
      <c r="D1534" s="8" t="s">
        <v>356</v>
      </c>
      <c r="E1534" s="8" t="s">
        <v>16</v>
      </c>
      <c r="F1534" s="7" t="s">
        <v>822</v>
      </c>
      <c r="G1534" s="7" t="s">
        <v>828</v>
      </c>
      <c r="H1534" s="9" t="s">
        <v>22</v>
      </c>
      <c r="I1534" s="8" t="s">
        <v>23</v>
      </c>
      <c r="J1534" s="8">
        <v>0</v>
      </c>
      <c r="K1534" s="8">
        <v>0</v>
      </c>
      <c r="L1534" s="5">
        <f t="shared" si="46"/>
        <v>0</v>
      </c>
      <c r="M1534" s="7"/>
      <c r="N1534">
        <f t="shared" si="47"/>
        <v>0</v>
      </c>
    </row>
    <row r="1535" spans="1:14" ht="45" customHeight="1" x14ac:dyDescent="0.35">
      <c r="A1535" s="7" t="s">
        <v>799</v>
      </c>
      <c r="B1535" t="str">
        <f>VLOOKUP(A1535,[1]Sheet1!A:B,2,FALSE)</f>
        <v>Ciputra World Surabaya Hotel</v>
      </c>
      <c r="C1535" t="str">
        <f>VLOOKUP(B1535,[1]Proyek!A:E,5,FALSE)</f>
        <v>Hotel</v>
      </c>
      <c r="D1535" s="8" t="s">
        <v>356</v>
      </c>
      <c r="E1535" s="8" t="s">
        <v>16</v>
      </c>
      <c r="F1535" s="7" t="s">
        <v>822</v>
      </c>
      <c r="G1535" s="7" t="s">
        <v>829</v>
      </c>
      <c r="H1535" s="9" t="s">
        <v>22</v>
      </c>
      <c r="I1535" s="8" t="s">
        <v>23</v>
      </c>
      <c r="J1535" s="8">
        <v>0</v>
      </c>
      <c r="K1535" s="8">
        <v>0</v>
      </c>
      <c r="L1535" s="5">
        <f t="shared" si="46"/>
        <v>0</v>
      </c>
      <c r="M1535" s="7"/>
      <c r="N1535">
        <f t="shared" si="47"/>
        <v>0</v>
      </c>
    </row>
    <row r="1536" spans="1:14" ht="45" customHeight="1" x14ac:dyDescent="0.35">
      <c r="A1536" s="7" t="s">
        <v>799</v>
      </c>
      <c r="B1536" t="str">
        <f>VLOOKUP(A1536,[1]Sheet1!A:B,2,FALSE)</f>
        <v>Ciputra World Surabaya Hotel</v>
      </c>
      <c r="C1536" t="str">
        <f>VLOOKUP(B1536,[1]Proyek!A:E,5,FALSE)</f>
        <v>Hotel</v>
      </c>
      <c r="D1536" s="8" t="s">
        <v>356</v>
      </c>
      <c r="E1536" s="8" t="s">
        <v>16</v>
      </c>
      <c r="F1536" s="7" t="s">
        <v>822</v>
      </c>
      <c r="G1536" s="7" t="s">
        <v>830</v>
      </c>
      <c r="H1536" s="9" t="s">
        <v>22</v>
      </c>
      <c r="I1536" s="8" t="s">
        <v>23</v>
      </c>
      <c r="J1536" s="8">
        <v>0</v>
      </c>
      <c r="K1536" s="8">
        <v>0</v>
      </c>
      <c r="L1536" s="5">
        <f t="shared" si="46"/>
        <v>0</v>
      </c>
      <c r="M1536" s="7"/>
      <c r="N1536">
        <f t="shared" si="47"/>
        <v>0</v>
      </c>
    </row>
    <row r="1537" spans="1:14" ht="45" customHeight="1" x14ac:dyDescent="0.35">
      <c r="A1537" s="4" t="s">
        <v>799</v>
      </c>
      <c r="B1537" t="str">
        <f>VLOOKUP(A1537,[1]Sheet1!A:B,2,FALSE)</f>
        <v>Ciputra World Surabaya Hotel</v>
      </c>
      <c r="C1537" t="str">
        <f>VLOOKUP(B1537,[1]Proyek!A:E,5,FALSE)</f>
        <v>Hotel</v>
      </c>
      <c r="D1537" s="5" t="s">
        <v>356</v>
      </c>
      <c r="E1537" s="5" t="s">
        <v>16</v>
      </c>
      <c r="F1537" s="4" t="s">
        <v>822</v>
      </c>
      <c r="G1537" s="4" t="s">
        <v>831</v>
      </c>
      <c r="H1537" s="6" t="s">
        <v>832</v>
      </c>
      <c r="I1537" s="5" t="s">
        <v>20</v>
      </c>
      <c r="J1537" s="5">
        <v>2</v>
      </c>
      <c r="K1537" s="5">
        <v>1</v>
      </c>
      <c r="L1537" s="5">
        <f t="shared" si="46"/>
        <v>2</v>
      </c>
      <c r="M1537" s="4"/>
      <c r="N1537">
        <f t="shared" si="47"/>
        <v>0</v>
      </c>
    </row>
    <row r="1538" spans="1:14" ht="45" customHeight="1" x14ac:dyDescent="0.35">
      <c r="A1538" s="4" t="s">
        <v>799</v>
      </c>
      <c r="B1538" t="str">
        <f>VLOOKUP(A1538,[1]Sheet1!A:B,2,FALSE)</f>
        <v>Ciputra World Surabaya Hotel</v>
      </c>
      <c r="C1538" t="str">
        <f>VLOOKUP(B1538,[1]Proyek!A:E,5,FALSE)</f>
        <v>Hotel</v>
      </c>
      <c r="D1538" s="5" t="s">
        <v>356</v>
      </c>
      <c r="E1538" s="5" t="s">
        <v>16</v>
      </c>
      <c r="F1538" s="4" t="s">
        <v>822</v>
      </c>
      <c r="G1538" s="4" t="s">
        <v>833</v>
      </c>
      <c r="H1538" s="6" t="s">
        <v>834</v>
      </c>
      <c r="I1538" s="5" t="s">
        <v>20</v>
      </c>
      <c r="J1538" s="5">
        <v>2</v>
      </c>
      <c r="K1538" s="5">
        <v>1</v>
      </c>
      <c r="L1538" s="5">
        <f t="shared" si="46"/>
        <v>2</v>
      </c>
      <c r="M1538" s="4"/>
      <c r="N1538">
        <f t="shared" si="47"/>
        <v>0</v>
      </c>
    </row>
    <row r="1539" spans="1:14" ht="45" customHeight="1" x14ac:dyDescent="0.35">
      <c r="A1539" s="7" t="s">
        <v>799</v>
      </c>
      <c r="B1539" t="str">
        <f>VLOOKUP(A1539,[1]Sheet1!A:B,2,FALSE)</f>
        <v>Ciputra World Surabaya Hotel</v>
      </c>
      <c r="C1539" t="str">
        <f>VLOOKUP(B1539,[1]Proyek!A:E,5,FALSE)</f>
        <v>Hotel</v>
      </c>
      <c r="D1539" s="8" t="s">
        <v>356</v>
      </c>
      <c r="E1539" s="8" t="s">
        <v>16</v>
      </c>
      <c r="F1539" s="7" t="s">
        <v>540</v>
      </c>
      <c r="G1539" s="7" t="s">
        <v>835</v>
      </c>
      <c r="H1539" s="9" t="s">
        <v>22</v>
      </c>
      <c r="I1539" s="8" t="s">
        <v>23</v>
      </c>
      <c r="J1539" s="8">
        <v>0</v>
      </c>
      <c r="K1539" s="8">
        <v>0</v>
      </c>
      <c r="L1539" s="5">
        <f t="shared" ref="L1539:L1602" si="48">J1539*K1539</f>
        <v>0</v>
      </c>
      <c r="M1539" s="7"/>
      <c r="N1539">
        <f t="shared" si="47"/>
        <v>0</v>
      </c>
    </row>
    <row r="1540" spans="1:14" ht="45" customHeight="1" x14ac:dyDescent="0.35">
      <c r="A1540" s="4" t="s">
        <v>799</v>
      </c>
      <c r="B1540" t="str">
        <f>VLOOKUP(A1540,[1]Sheet1!A:B,2,FALSE)</f>
        <v>Ciputra World Surabaya Hotel</v>
      </c>
      <c r="C1540" t="str">
        <f>VLOOKUP(B1540,[1]Proyek!A:E,5,FALSE)</f>
        <v>Hotel</v>
      </c>
      <c r="D1540" s="5" t="s">
        <v>356</v>
      </c>
      <c r="E1540" s="5" t="s">
        <v>16</v>
      </c>
      <c r="F1540" s="4" t="s">
        <v>540</v>
      </c>
      <c r="G1540" s="4" t="s">
        <v>836</v>
      </c>
      <c r="H1540" s="6" t="s">
        <v>837</v>
      </c>
      <c r="I1540" s="5" t="s">
        <v>20</v>
      </c>
      <c r="J1540" s="5">
        <v>2</v>
      </c>
      <c r="K1540" s="5">
        <v>1</v>
      </c>
      <c r="L1540" s="5">
        <f t="shared" si="48"/>
        <v>2</v>
      </c>
      <c r="M1540" s="4"/>
      <c r="N1540">
        <f t="shared" si="47"/>
        <v>0</v>
      </c>
    </row>
    <row r="1541" spans="1:14" ht="45" customHeight="1" x14ac:dyDescent="0.35">
      <c r="A1541" s="4" t="s">
        <v>799</v>
      </c>
      <c r="B1541" t="str">
        <f>VLOOKUP(A1541,[1]Sheet1!A:B,2,FALSE)</f>
        <v>Ciputra World Surabaya Hotel</v>
      </c>
      <c r="C1541" t="str">
        <f>VLOOKUP(B1541,[1]Proyek!A:E,5,FALSE)</f>
        <v>Hotel</v>
      </c>
      <c r="D1541" s="5" t="s">
        <v>356</v>
      </c>
      <c r="E1541" s="5" t="s">
        <v>16</v>
      </c>
      <c r="F1541" s="4" t="s">
        <v>540</v>
      </c>
      <c r="G1541" s="4" t="s">
        <v>838</v>
      </c>
      <c r="H1541" s="6" t="s">
        <v>839</v>
      </c>
      <c r="I1541" s="5" t="s">
        <v>20</v>
      </c>
      <c r="J1541" s="5">
        <v>2</v>
      </c>
      <c r="K1541" s="5">
        <v>3</v>
      </c>
      <c r="L1541" s="5">
        <f t="shared" si="48"/>
        <v>6</v>
      </c>
      <c r="M1541" s="4"/>
      <c r="N1541">
        <f t="shared" si="47"/>
        <v>1</v>
      </c>
    </row>
    <row r="1542" spans="1:14" ht="45" customHeight="1" x14ac:dyDescent="0.35">
      <c r="A1542" s="7" t="s">
        <v>799</v>
      </c>
      <c r="B1542" t="str">
        <f>VLOOKUP(A1542,[1]Sheet1!A:B,2,FALSE)</f>
        <v>Ciputra World Surabaya Hotel</v>
      </c>
      <c r="C1542" t="str">
        <f>VLOOKUP(B1542,[1]Proyek!A:E,5,FALSE)</f>
        <v>Hotel</v>
      </c>
      <c r="D1542" s="8" t="s">
        <v>356</v>
      </c>
      <c r="E1542" s="8" t="s">
        <v>16</v>
      </c>
      <c r="F1542" s="7" t="s">
        <v>540</v>
      </c>
      <c r="G1542" s="7" t="s">
        <v>840</v>
      </c>
      <c r="H1542" s="9" t="s">
        <v>22</v>
      </c>
      <c r="I1542" s="8" t="s">
        <v>23</v>
      </c>
      <c r="J1542" s="8">
        <v>0</v>
      </c>
      <c r="K1542" s="8">
        <v>0</v>
      </c>
      <c r="L1542" s="5">
        <f t="shared" si="48"/>
        <v>0</v>
      </c>
      <c r="M1542" s="7"/>
      <c r="N1542">
        <f t="shared" si="47"/>
        <v>0</v>
      </c>
    </row>
    <row r="1543" spans="1:14" ht="45" customHeight="1" x14ac:dyDescent="0.35">
      <c r="A1543" s="7" t="s">
        <v>799</v>
      </c>
      <c r="B1543" t="str">
        <f>VLOOKUP(A1543,[1]Sheet1!A:B,2,FALSE)</f>
        <v>Ciputra World Surabaya Hotel</v>
      </c>
      <c r="C1543" t="str">
        <f>VLOOKUP(B1543,[1]Proyek!A:E,5,FALSE)</f>
        <v>Hotel</v>
      </c>
      <c r="D1543" s="8" t="s">
        <v>356</v>
      </c>
      <c r="E1543" s="8" t="s">
        <v>16</v>
      </c>
      <c r="F1543" s="7" t="s">
        <v>540</v>
      </c>
      <c r="G1543" s="7" t="s">
        <v>841</v>
      </c>
      <c r="H1543" s="9" t="s">
        <v>22</v>
      </c>
      <c r="I1543" s="8" t="s">
        <v>23</v>
      </c>
      <c r="J1543" s="8">
        <v>0</v>
      </c>
      <c r="K1543" s="8">
        <v>0</v>
      </c>
      <c r="L1543" s="5">
        <f t="shared" si="48"/>
        <v>0</v>
      </c>
      <c r="M1543" s="7"/>
      <c r="N1543">
        <f t="shared" si="47"/>
        <v>0</v>
      </c>
    </row>
    <row r="1544" spans="1:14" ht="45" customHeight="1" x14ac:dyDescent="0.35">
      <c r="A1544" s="4" t="s">
        <v>799</v>
      </c>
      <c r="B1544" t="str">
        <f>VLOOKUP(A1544,[1]Sheet1!A:B,2,FALSE)</f>
        <v>Ciputra World Surabaya Hotel</v>
      </c>
      <c r="C1544" t="str">
        <f>VLOOKUP(B1544,[1]Proyek!A:E,5,FALSE)</f>
        <v>Hotel</v>
      </c>
      <c r="D1544" s="5" t="s">
        <v>356</v>
      </c>
      <c r="E1544" s="5" t="s">
        <v>16</v>
      </c>
      <c r="F1544" s="4" t="s">
        <v>540</v>
      </c>
      <c r="G1544" s="4" t="s">
        <v>842</v>
      </c>
      <c r="H1544" s="6" t="s">
        <v>843</v>
      </c>
      <c r="I1544" s="5" t="s">
        <v>20</v>
      </c>
      <c r="J1544" s="5">
        <v>2</v>
      </c>
      <c r="K1544" s="5">
        <v>1</v>
      </c>
      <c r="L1544" s="5">
        <f t="shared" si="48"/>
        <v>2</v>
      </c>
      <c r="M1544" s="4"/>
      <c r="N1544">
        <f t="shared" si="47"/>
        <v>0</v>
      </c>
    </row>
    <row r="1545" spans="1:14" ht="45" customHeight="1" x14ac:dyDescent="0.35">
      <c r="A1545" s="7" t="s">
        <v>799</v>
      </c>
      <c r="B1545" t="str">
        <f>VLOOKUP(A1545,[1]Sheet1!A:B,2,FALSE)</f>
        <v>Ciputra World Surabaya Hotel</v>
      </c>
      <c r="C1545" t="str">
        <f>VLOOKUP(B1545,[1]Proyek!A:E,5,FALSE)</f>
        <v>Hotel</v>
      </c>
      <c r="D1545" s="8" t="s">
        <v>356</v>
      </c>
      <c r="E1545" s="8" t="s">
        <v>16</v>
      </c>
      <c r="F1545" s="7" t="s">
        <v>540</v>
      </c>
      <c r="G1545" s="7" t="s">
        <v>844</v>
      </c>
      <c r="H1545" s="9" t="s">
        <v>22</v>
      </c>
      <c r="I1545" s="8" t="s">
        <v>23</v>
      </c>
      <c r="J1545" s="8">
        <v>0</v>
      </c>
      <c r="K1545" s="8">
        <v>0</v>
      </c>
      <c r="L1545" s="5">
        <f t="shared" si="48"/>
        <v>0</v>
      </c>
      <c r="M1545" s="7"/>
      <c r="N1545">
        <f t="shared" si="47"/>
        <v>0</v>
      </c>
    </row>
    <row r="1546" spans="1:14" ht="45" customHeight="1" x14ac:dyDescent="0.35">
      <c r="A1546" s="7" t="s">
        <v>799</v>
      </c>
      <c r="B1546" t="str">
        <f>VLOOKUP(A1546,[1]Sheet1!A:B,2,FALSE)</f>
        <v>Ciputra World Surabaya Hotel</v>
      </c>
      <c r="C1546" t="str">
        <f>VLOOKUP(B1546,[1]Proyek!A:E,5,FALSE)</f>
        <v>Hotel</v>
      </c>
      <c r="D1546" s="8" t="s">
        <v>356</v>
      </c>
      <c r="E1546" s="8" t="s">
        <v>16</v>
      </c>
      <c r="F1546" s="7" t="s">
        <v>125</v>
      </c>
      <c r="G1546" s="7" t="s">
        <v>845</v>
      </c>
      <c r="H1546" s="9" t="s">
        <v>22</v>
      </c>
      <c r="I1546" s="8" t="s">
        <v>23</v>
      </c>
      <c r="J1546" s="8">
        <v>0</v>
      </c>
      <c r="K1546" s="8">
        <v>0</v>
      </c>
      <c r="L1546" s="5">
        <f t="shared" si="48"/>
        <v>0</v>
      </c>
      <c r="M1546" s="7"/>
      <c r="N1546">
        <f t="shared" si="47"/>
        <v>0</v>
      </c>
    </row>
    <row r="1547" spans="1:14" ht="45" customHeight="1" x14ac:dyDescent="0.35">
      <c r="A1547" s="7" t="s">
        <v>799</v>
      </c>
      <c r="B1547" t="str">
        <f>VLOOKUP(A1547,[1]Sheet1!A:B,2,FALSE)</f>
        <v>Ciputra World Surabaya Hotel</v>
      </c>
      <c r="C1547" t="str">
        <f>VLOOKUP(B1547,[1]Proyek!A:E,5,FALSE)</f>
        <v>Hotel</v>
      </c>
      <c r="D1547" s="8" t="s">
        <v>356</v>
      </c>
      <c r="E1547" s="8" t="s">
        <v>16</v>
      </c>
      <c r="F1547" s="7" t="s">
        <v>125</v>
      </c>
      <c r="G1547" s="7" t="s">
        <v>846</v>
      </c>
      <c r="H1547" s="9" t="s">
        <v>22</v>
      </c>
      <c r="I1547" s="8" t="s">
        <v>23</v>
      </c>
      <c r="J1547" s="8">
        <v>0</v>
      </c>
      <c r="K1547" s="8">
        <v>0</v>
      </c>
      <c r="L1547" s="5">
        <f t="shared" si="48"/>
        <v>0</v>
      </c>
      <c r="M1547" s="7"/>
      <c r="N1547">
        <f t="shared" si="47"/>
        <v>0</v>
      </c>
    </row>
    <row r="1548" spans="1:14" ht="45" customHeight="1" x14ac:dyDescent="0.35">
      <c r="A1548" s="7" t="s">
        <v>799</v>
      </c>
      <c r="B1548" t="str">
        <f>VLOOKUP(A1548,[1]Sheet1!A:B,2,FALSE)</f>
        <v>Ciputra World Surabaya Hotel</v>
      </c>
      <c r="C1548" t="str">
        <f>VLOOKUP(B1548,[1]Proyek!A:E,5,FALSE)</f>
        <v>Hotel</v>
      </c>
      <c r="D1548" s="8" t="s">
        <v>356</v>
      </c>
      <c r="E1548" s="8" t="s">
        <v>16</v>
      </c>
      <c r="F1548" s="7" t="s">
        <v>125</v>
      </c>
      <c r="G1548" s="7" t="s">
        <v>847</v>
      </c>
      <c r="H1548" s="9" t="s">
        <v>22</v>
      </c>
      <c r="I1548" s="8" t="s">
        <v>23</v>
      </c>
      <c r="J1548" s="8">
        <v>0</v>
      </c>
      <c r="K1548" s="8">
        <v>0</v>
      </c>
      <c r="L1548" s="5">
        <f t="shared" si="48"/>
        <v>0</v>
      </c>
      <c r="M1548" s="7"/>
      <c r="N1548">
        <f t="shared" si="47"/>
        <v>0</v>
      </c>
    </row>
    <row r="1549" spans="1:14" ht="45" customHeight="1" x14ac:dyDescent="0.35">
      <c r="A1549" s="7" t="s">
        <v>799</v>
      </c>
      <c r="B1549" t="str">
        <f>VLOOKUP(A1549,[1]Sheet1!A:B,2,FALSE)</f>
        <v>Ciputra World Surabaya Hotel</v>
      </c>
      <c r="C1549" t="str">
        <f>VLOOKUP(B1549,[1]Proyek!A:E,5,FALSE)</f>
        <v>Hotel</v>
      </c>
      <c r="D1549" s="8" t="s">
        <v>356</v>
      </c>
      <c r="E1549" s="8" t="s">
        <v>16</v>
      </c>
      <c r="F1549" s="7" t="s">
        <v>125</v>
      </c>
      <c r="G1549" s="7" t="s">
        <v>848</v>
      </c>
      <c r="H1549" s="9" t="s">
        <v>22</v>
      </c>
      <c r="I1549" s="8" t="s">
        <v>23</v>
      </c>
      <c r="J1549" s="8">
        <v>0</v>
      </c>
      <c r="K1549" s="8">
        <v>0</v>
      </c>
      <c r="L1549" s="5">
        <f t="shared" si="48"/>
        <v>0</v>
      </c>
      <c r="M1549" s="7"/>
      <c r="N1549">
        <f t="shared" si="47"/>
        <v>0</v>
      </c>
    </row>
    <row r="1550" spans="1:14" ht="45" customHeight="1" x14ac:dyDescent="0.35">
      <c r="A1550" s="4" t="s">
        <v>799</v>
      </c>
      <c r="B1550" t="str">
        <f>VLOOKUP(A1550,[1]Sheet1!A:B,2,FALSE)</f>
        <v>Ciputra World Surabaya Hotel</v>
      </c>
      <c r="C1550" t="str">
        <f>VLOOKUP(B1550,[1]Proyek!A:E,5,FALSE)</f>
        <v>Hotel</v>
      </c>
      <c r="D1550" s="5" t="s">
        <v>356</v>
      </c>
      <c r="E1550" s="5" t="s">
        <v>16</v>
      </c>
      <c r="F1550" s="4" t="s">
        <v>125</v>
      </c>
      <c r="G1550" s="4" t="s">
        <v>57</v>
      </c>
      <c r="H1550" s="6" t="s">
        <v>849</v>
      </c>
      <c r="I1550" s="5" t="s">
        <v>20</v>
      </c>
      <c r="J1550" s="5">
        <v>2</v>
      </c>
      <c r="K1550" s="5">
        <v>1.5</v>
      </c>
      <c r="L1550" s="5">
        <f t="shared" si="48"/>
        <v>3</v>
      </c>
      <c r="M1550" s="4"/>
      <c r="N1550">
        <f t="shared" si="47"/>
        <v>1</v>
      </c>
    </row>
    <row r="1551" spans="1:14" ht="45" customHeight="1" x14ac:dyDescent="0.35">
      <c r="A1551" s="7" t="s">
        <v>799</v>
      </c>
      <c r="B1551" t="str">
        <f>VLOOKUP(A1551,[1]Sheet1!A:B,2,FALSE)</f>
        <v>Ciputra World Surabaya Hotel</v>
      </c>
      <c r="C1551" t="str">
        <f>VLOOKUP(B1551,[1]Proyek!A:E,5,FALSE)</f>
        <v>Hotel</v>
      </c>
      <c r="D1551" s="8" t="s">
        <v>356</v>
      </c>
      <c r="E1551" s="8" t="s">
        <v>16</v>
      </c>
      <c r="F1551" s="7" t="s">
        <v>125</v>
      </c>
      <c r="G1551" s="7" t="s">
        <v>850</v>
      </c>
      <c r="H1551" s="9" t="s">
        <v>22</v>
      </c>
      <c r="I1551" s="8" t="s">
        <v>23</v>
      </c>
      <c r="J1551" s="8">
        <v>0</v>
      </c>
      <c r="K1551" s="8">
        <v>0</v>
      </c>
      <c r="L1551" s="5">
        <f t="shared" si="48"/>
        <v>0</v>
      </c>
      <c r="M1551" s="7"/>
      <c r="N1551">
        <f t="shared" si="47"/>
        <v>0</v>
      </c>
    </row>
    <row r="1552" spans="1:14" ht="45" customHeight="1" x14ac:dyDescent="0.35">
      <c r="A1552" s="4" t="s">
        <v>799</v>
      </c>
      <c r="B1552" t="str">
        <f>VLOOKUP(A1552,[1]Sheet1!A:B,2,FALSE)</f>
        <v>Ciputra World Surabaya Hotel</v>
      </c>
      <c r="C1552" t="str">
        <f>VLOOKUP(B1552,[1]Proyek!A:E,5,FALSE)</f>
        <v>Hotel</v>
      </c>
      <c r="D1552" s="5" t="s">
        <v>356</v>
      </c>
      <c r="E1552" s="5" t="s">
        <v>16</v>
      </c>
      <c r="F1552" s="4" t="s">
        <v>125</v>
      </c>
      <c r="G1552" s="4" t="s">
        <v>113</v>
      </c>
      <c r="H1552" s="6" t="s">
        <v>851</v>
      </c>
      <c r="I1552" s="5" t="s">
        <v>20</v>
      </c>
      <c r="J1552" s="5">
        <v>2</v>
      </c>
      <c r="K1552" s="5">
        <v>2</v>
      </c>
      <c r="L1552" s="5">
        <f t="shared" si="48"/>
        <v>4</v>
      </c>
      <c r="M1552" s="4"/>
      <c r="N1552">
        <f t="shared" si="47"/>
        <v>0</v>
      </c>
    </row>
    <row r="1553" spans="1:14" ht="45" customHeight="1" x14ac:dyDescent="0.35">
      <c r="A1553" s="7" t="s">
        <v>799</v>
      </c>
      <c r="B1553" t="str">
        <f>VLOOKUP(A1553,[1]Sheet1!A:B,2,FALSE)</f>
        <v>Ciputra World Surabaya Hotel</v>
      </c>
      <c r="C1553" t="str">
        <f>VLOOKUP(B1553,[1]Proyek!A:E,5,FALSE)</f>
        <v>Hotel</v>
      </c>
      <c r="D1553" s="8" t="s">
        <v>356</v>
      </c>
      <c r="E1553" s="8" t="s">
        <v>16</v>
      </c>
      <c r="F1553" s="7" t="s">
        <v>125</v>
      </c>
      <c r="G1553" s="7" t="s">
        <v>852</v>
      </c>
      <c r="H1553" s="9" t="s">
        <v>22</v>
      </c>
      <c r="I1553" s="8" t="s">
        <v>23</v>
      </c>
      <c r="J1553" s="8">
        <v>0</v>
      </c>
      <c r="K1553" s="8">
        <v>0</v>
      </c>
      <c r="L1553" s="5">
        <f t="shared" si="48"/>
        <v>0</v>
      </c>
      <c r="M1553" s="7"/>
      <c r="N1553">
        <f t="shared" si="47"/>
        <v>0</v>
      </c>
    </row>
    <row r="1554" spans="1:14" ht="45" customHeight="1" x14ac:dyDescent="0.35">
      <c r="A1554" s="4" t="s">
        <v>799</v>
      </c>
      <c r="B1554" t="str">
        <f>VLOOKUP(A1554,[1]Sheet1!A:B,2,FALSE)</f>
        <v>Ciputra World Surabaya Hotel</v>
      </c>
      <c r="C1554" t="str">
        <f>VLOOKUP(B1554,[1]Proyek!A:E,5,FALSE)</f>
        <v>Hotel</v>
      </c>
      <c r="D1554" s="5" t="s">
        <v>356</v>
      </c>
      <c r="E1554" s="5" t="s">
        <v>16</v>
      </c>
      <c r="F1554" s="4" t="s">
        <v>125</v>
      </c>
      <c r="G1554" s="4" t="s">
        <v>853</v>
      </c>
      <c r="H1554" s="6" t="s">
        <v>854</v>
      </c>
      <c r="I1554" s="5" t="s">
        <v>20</v>
      </c>
      <c r="J1554" s="5">
        <v>2</v>
      </c>
      <c r="K1554" s="5">
        <v>2</v>
      </c>
      <c r="L1554" s="5">
        <f t="shared" si="48"/>
        <v>4</v>
      </c>
      <c r="M1554" s="4"/>
      <c r="N1554">
        <f t="shared" si="47"/>
        <v>0</v>
      </c>
    </row>
    <row r="1555" spans="1:14" ht="45" customHeight="1" x14ac:dyDescent="0.35">
      <c r="A1555" s="4" t="s">
        <v>799</v>
      </c>
      <c r="B1555" t="str">
        <f>VLOOKUP(A1555,[1]Sheet1!A:B,2,FALSE)</f>
        <v>Ciputra World Surabaya Hotel</v>
      </c>
      <c r="C1555" t="str">
        <f>VLOOKUP(B1555,[1]Proyek!A:E,5,FALSE)</f>
        <v>Hotel</v>
      </c>
      <c r="D1555" s="5" t="s">
        <v>356</v>
      </c>
      <c r="E1555" s="5" t="s">
        <v>16</v>
      </c>
      <c r="F1555" s="4" t="s">
        <v>855</v>
      </c>
      <c r="G1555" s="4" t="s">
        <v>856</v>
      </c>
      <c r="H1555" s="6" t="s">
        <v>857</v>
      </c>
      <c r="I1555" s="5" t="s">
        <v>20</v>
      </c>
      <c r="J1555" s="5">
        <v>2</v>
      </c>
      <c r="K1555" s="5">
        <v>2</v>
      </c>
      <c r="L1555" s="5">
        <f t="shared" si="48"/>
        <v>4</v>
      </c>
      <c r="M1555" s="4"/>
      <c r="N1555">
        <f t="shared" si="47"/>
        <v>0</v>
      </c>
    </row>
    <row r="1556" spans="1:14" ht="45" customHeight="1" x14ac:dyDescent="0.35">
      <c r="A1556" s="7" t="s">
        <v>799</v>
      </c>
      <c r="B1556" t="str">
        <f>VLOOKUP(A1556,[1]Sheet1!A:B,2,FALSE)</f>
        <v>Ciputra World Surabaya Hotel</v>
      </c>
      <c r="C1556" t="str">
        <f>VLOOKUP(B1556,[1]Proyek!A:E,5,FALSE)</f>
        <v>Hotel</v>
      </c>
      <c r="D1556" s="8" t="s">
        <v>356</v>
      </c>
      <c r="E1556" s="8" t="s">
        <v>16</v>
      </c>
      <c r="F1556" s="7" t="s">
        <v>855</v>
      </c>
      <c r="G1556" s="7" t="s">
        <v>858</v>
      </c>
      <c r="H1556" s="9" t="s">
        <v>22</v>
      </c>
      <c r="I1556" s="8" t="s">
        <v>23</v>
      </c>
      <c r="J1556" s="8">
        <v>0</v>
      </c>
      <c r="K1556" s="8">
        <v>0</v>
      </c>
      <c r="L1556" s="5">
        <f t="shared" si="48"/>
        <v>0</v>
      </c>
      <c r="M1556" s="7"/>
      <c r="N1556">
        <f t="shared" si="47"/>
        <v>0</v>
      </c>
    </row>
    <row r="1557" spans="1:14" ht="45" customHeight="1" x14ac:dyDescent="0.35">
      <c r="A1557" s="4" t="s">
        <v>799</v>
      </c>
      <c r="B1557" t="str">
        <f>VLOOKUP(A1557,[1]Sheet1!A:B,2,FALSE)</f>
        <v>Ciputra World Surabaya Hotel</v>
      </c>
      <c r="C1557" t="str">
        <f>VLOOKUP(B1557,[1]Proyek!A:E,5,FALSE)</f>
        <v>Hotel</v>
      </c>
      <c r="D1557" s="5" t="s">
        <v>356</v>
      </c>
      <c r="E1557" s="5" t="s">
        <v>16</v>
      </c>
      <c r="F1557" s="4" t="s">
        <v>855</v>
      </c>
      <c r="G1557" s="4" t="s">
        <v>859</v>
      </c>
      <c r="H1557" s="6" t="s">
        <v>860</v>
      </c>
      <c r="I1557" s="5" t="s">
        <v>20</v>
      </c>
      <c r="J1557" s="5">
        <v>2</v>
      </c>
      <c r="K1557" s="5">
        <v>2</v>
      </c>
      <c r="L1557" s="5">
        <f t="shared" si="48"/>
        <v>4</v>
      </c>
      <c r="M1557" s="4"/>
      <c r="N1557">
        <f t="shared" si="47"/>
        <v>0</v>
      </c>
    </row>
    <row r="1558" spans="1:14" ht="45" customHeight="1" x14ac:dyDescent="0.35">
      <c r="A1558" s="7" t="s">
        <v>799</v>
      </c>
      <c r="B1558" t="str">
        <f>VLOOKUP(A1558,[1]Sheet1!A:B,2,FALSE)</f>
        <v>Ciputra World Surabaya Hotel</v>
      </c>
      <c r="C1558" t="str">
        <f>VLOOKUP(B1558,[1]Proyek!A:E,5,FALSE)</f>
        <v>Hotel</v>
      </c>
      <c r="D1558" s="8" t="s">
        <v>356</v>
      </c>
      <c r="E1558" s="8" t="s">
        <v>16</v>
      </c>
      <c r="F1558" s="7" t="s">
        <v>855</v>
      </c>
      <c r="G1558" s="7" t="s">
        <v>861</v>
      </c>
      <c r="H1558" s="9" t="s">
        <v>22</v>
      </c>
      <c r="I1558" s="8" t="s">
        <v>23</v>
      </c>
      <c r="J1558" s="8">
        <v>0</v>
      </c>
      <c r="K1558" s="8">
        <v>0</v>
      </c>
      <c r="L1558" s="5">
        <f t="shared" si="48"/>
        <v>0</v>
      </c>
      <c r="M1558" s="7"/>
      <c r="N1558">
        <f t="shared" si="47"/>
        <v>0</v>
      </c>
    </row>
    <row r="1559" spans="1:14" ht="45" customHeight="1" x14ac:dyDescent="0.35">
      <c r="A1559" s="7" t="s">
        <v>862</v>
      </c>
      <c r="B1559" t="str">
        <f>VLOOKUP(A1559,[1]Sheet1!A:B,2,FALSE)</f>
        <v>Ciputra World Surabaya Mall</v>
      </c>
      <c r="C1559" t="str">
        <f>VLOOKUP(B1559,[1]Proyek!A:E,5,FALSE)</f>
        <v>Mall</v>
      </c>
      <c r="D1559" s="8" t="s">
        <v>356</v>
      </c>
      <c r="E1559" s="8" t="s">
        <v>16</v>
      </c>
      <c r="F1559" s="7" t="s">
        <v>294</v>
      </c>
      <c r="G1559" s="7" t="s">
        <v>295</v>
      </c>
      <c r="H1559" s="9" t="s">
        <v>22</v>
      </c>
      <c r="I1559" s="8" t="s">
        <v>23</v>
      </c>
      <c r="J1559" s="8">
        <v>0</v>
      </c>
      <c r="K1559" s="8">
        <v>0</v>
      </c>
      <c r="L1559" s="5">
        <f t="shared" si="48"/>
        <v>0</v>
      </c>
      <c r="M1559" s="7"/>
      <c r="N1559">
        <f t="shared" si="47"/>
        <v>0</v>
      </c>
    </row>
    <row r="1560" spans="1:14" ht="45" customHeight="1" x14ac:dyDescent="0.35">
      <c r="A1560" s="7" t="s">
        <v>862</v>
      </c>
      <c r="B1560" t="str">
        <f>VLOOKUP(A1560,[1]Sheet1!A:B,2,FALSE)</f>
        <v>Ciputra World Surabaya Mall</v>
      </c>
      <c r="C1560" t="str">
        <f>VLOOKUP(B1560,[1]Proyek!A:E,5,FALSE)</f>
        <v>Mall</v>
      </c>
      <c r="D1560" s="8" t="s">
        <v>356</v>
      </c>
      <c r="E1560" s="8" t="s">
        <v>16</v>
      </c>
      <c r="F1560" s="7" t="s">
        <v>294</v>
      </c>
      <c r="G1560" s="7" t="s">
        <v>296</v>
      </c>
      <c r="H1560" s="9" t="s">
        <v>22</v>
      </c>
      <c r="I1560" s="8" t="s">
        <v>23</v>
      </c>
      <c r="J1560" s="8">
        <v>0</v>
      </c>
      <c r="K1560" s="8">
        <v>0</v>
      </c>
      <c r="L1560" s="5">
        <f t="shared" si="48"/>
        <v>0</v>
      </c>
      <c r="M1560" s="7"/>
      <c r="N1560">
        <f t="shared" si="47"/>
        <v>0</v>
      </c>
    </row>
    <row r="1561" spans="1:14" ht="45" customHeight="1" x14ac:dyDescent="0.35">
      <c r="A1561" s="4" t="s">
        <v>862</v>
      </c>
      <c r="B1561" t="str">
        <f>VLOOKUP(A1561,[1]Sheet1!A:B,2,FALSE)</f>
        <v>Ciputra World Surabaya Mall</v>
      </c>
      <c r="C1561" t="str">
        <f>VLOOKUP(B1561,[1]Proyek!A:E,5,FALSE)</f>
        <v>Mall</v>
      </c>
      <c r="D1561" s="5" t="s">
        <v>356</v>
      </c>
      <c r="E1561" s="5" t="s">
        <v>16</v>
      </c>
      <c r="F1561" s="4" t="s">
        <v>294</v>
      </c>
      <c r="G1561" s="4" t="s">
        <v>297</v>
      </c>
      <c r="H1561" s="6" t="s">
        <v>863</v>
      </c>
      <c r="I1561" s="5" t="s">
        <v>20</v>
      </c>
      <c r="J1561" s="5">
        <v>2</v>
      </c>
      <c r="K1561" s="5">
        <v>2</v>
      </c>
      <c r="L1561" s="5">
        <f t="shared" si="48"/>
        <v>4</v>
      </c>
      <c r="M1561" s="4"/>
      <c r="N1561">
        <f t="shared" si="47"/>
        <v>1</v>
      </c>
    </row>
    <row r="1562" spans="1:14" ht="45" customHeight="1" x14ac:dyDescent="0.35">
      <c r="A1562" s="7" t="s">
        <v>862</v>
      </c>
      <c r="B1562" t="str">
        <f>VLOOKUP(A1562,[1]Sheet1!A:B,2,FALSE)</f>
        <v>Ciputra World Surabaya Mall</v>
      </c>
      <c r="C1562" t="str">
        <f>VLOOKUP(B1562,[1]Proyek!A:E,5,FALSE)</f>
        <v>Mall</v>
      </c>
      <c r="D1562" s="8" t="s">
        <v>356</v>
      </c>
      <c r="E1562" s="8" t="s">
        <v>16</v>
      </c>
      <c r="F1562" s="7" t="s">
        <v>294</v>
      </c>
      <c r="G1562" s="7" t="s">
        <v>300</v>
      </c>
      <c r="H1562" s="9" t="s">
        <v>22</v>
      </c>
      <c r="I1562" s="8" t="s">
        <v>23</v>
      </c>
      <c r="J1562" s="8">
        <v>0</v>
      </c>
      <c r="K1562" s="8">
        <v>0</v>
      </c>
      <c r="L1562" s="5">
        <f t="shared" si="48"/>
        <v>0</v>
      </c>
      <c r="M1562" s="7"/>
      <c r="N1562">
        <f t="shared" si="47"/>
        <v>0</v>
      </c>
    </row>
    <row r="1563" spans="1:14" ht="45" customHeight="1" x14ac:dyDescent="0.35">
      <c r="A1563" s="4" t="s">
        <v>862</v>
      </c>
      <c r="B1563" t="str">
        <f>VLOOKUP(A1563,[1]Sheet1!A:B,2,FALSE)</f>
        <v>Ciputra World Surabaya Mall</v>
      </c>
      <c r="C1563" t="str">
        <f>VLOOKUP(B1563,[1]Proyek!A:E,5,FALSE)</f>
        <v>Mall</v>
      </c>
      <c r="D1563" s="5" t="s">
        <v>356</v>
      </c>
      <c r="E1563" s="5" t="s">
        <v>16</v>
      </c>
      <c r="F1563" s="4" t="s">
        <v>294</v>
      </c>
      <c r="G1563" s="4" t="s">
        <v>302</v>
      </c>
      <c r="H1563" s="6" t="s">
        <v>864</v>
      </c>
      <c r="I1563" s="5" t="s">
        <v>20</v>
      </c>
      <c r="J1563" s="5">
        <v>2</v>
      </c>
      <c r="K1563" s="5">
        <v>1</v>
      </c>
      <c r="L1563" s="5">
        <f t="shared" si="48"/>
        <v>2</v>
      </c>
      <c r="M1563" s="4"/>
      <c r="N1563">
        <f t="shared" si="47"/>
        <v>0</v>
      </c>
    </row>
    <row r="1564" spans="1:14" ht="45" customHeight="1" x14ac:dyDescent="0.35">
      <c r="A1564" s="4" t="s">
        <v>862</v>
      </c>
      <c r="B1564" t="str">
        <f>VLOOKUP(A1564,[1]Sheet1!A:B,2,FALSE)</f>
        <v>Ciputra World Surabaya Mall</v>
      </c>
      <c r="C1564" t="str">
        <f>VLOOKUP(B1564,[1]Proyek!A:E,5,FALSE)</f>
        <v>Mall</v>
      </c>
      <c r="D1564" s="5" t="s">
        <v>356</v>
      </c>
      <c r="E1564" s="5" t="s">
        <v>16</v>
      </c>
      <c r="F1564" s="4" t="s">
        <v>294</v>
      </c>
      <c r="G1564" s="4" t="s">
        <v>307</v>
      </c>
      <c r="H1564" s="6" t="s">
        <v>865</v>
      </c>
      <c r="I1564" s="5" t="s">
        <v>20</v>
      </c>
      <c r="J1564" s="5">
        <v>2</v>
      </c>
      <c r="K1564" s="5">
        <v>1</v>
      </c>
      <c r="L1564" s="5">
        <f t="shared" si="48"/>
        <v>2</v>
      </c>
      <c r="M1564" s="4"/>
      <c r="N1564">
        <f t="shared" si="47"/>
        <v>0</v>
      </c>
    </row>
    <row r="1565" spans="1:14" ht="45" customHeight="1" x14ac:dyDescent="0.35">
      <c r="A1565" s="7" t="s">
        <v>862</v>
      </c>
      <c r="B1565" t="str">
        <f>VLOOKUP(A1565,[1]Sheet1!A:B,2,FALSE)</f>
        <v>Ciputra World Surabaya Mall</v>
      </c>
      <c r="C1565" t="str">
        <f>VLOOKUP(B1565,[1]Proyek!A:E,5,FALSE)</f>
        <v>Mall</v>
      </c>
      <c r="D1565" s="8" t="s">
        <v>356</v>
      </c>
      <c r="E1565" s="8" t="s">
        <v>16</v>
      </c>
      <c r="F1565" s="7" t="s">
        <v>294</v>
      </c>
      <c r="G1565" s="7" t="s">
        <v>866</v>
      </c>
      <c r="H1565" s="9" t="s">
        <v>22</v>
      </c>
      <c r="I1565" s="8" t="s">
        <v>23</v>
      </c>
      <c r="J1565" s="8">
        <v>0</v>
      </c>
      <c r="K1565" s="8">
        <v>0</v>
      </c>
      <c r="L1565" s="5">
        <f t="shared" si="48"/>
        <v>0</v>
      </c>
      <c r="M1565" s="7"/>
      <c r="N1565">
        <f t="shared" si="47"/>
        <v>0</v>
      </c>
    </row>
    <row r="1566" spans="1:14" ht="45" customHeight="1" x14ac:dyDescent="0.35">
      <c r="A1566" s="4" t="s">
        <v>862</v>
      </c>
      <c r="B1566" t="str">
        <f>VLOOKUP(A1566,[1]Sheet1!A:B,2,FALSE)</f>
        <v>Ciputra World Surabaya Mall</v>
      </c>
      <c r="C1566" t="str">
        <f>VLOOKUP(B1566,[1]Proyek!A:E,5,FALSE)</f>
        <v>Mall</v>
      </c>
      <c r="D1566" s="5" t="s">
        <v>356</v>
      </c>
      <c r="E1566" s="5" t="s">
        <v>16</v>
      </c>
      <c r="F1566" s="4" t="s">
        <v>294</v>
      </c>
      <c r="G1566" s="4" t="s">
        <v>304</v>
      </c>
      <c r="H1566" s="6" t="s">
        <v>867</v>
      </c>
      <c r="I1566" s="5" t="s">
        <v>20</v>
      </c>
      <c r="J1566" s="5">
        <v>2</v>
      </c>
      <c r="K1566" s="5">
        <v>1</v>
      </c>
      <c r="L1566" s="5">
        <f t="shared" si="48"/>
        <v>2</v>
      </c>
      <c r="M1566" s="4"/>
      <c r="N1566">
        <f t="shared" si="47"/>
        <v>0</v>
      </c>
    </row>
    <row r="1567" spans="1:14" ht="45" customHeight="1" x14ac:dyDescent="0.35">
      <c r="A1567" s="7" t="s">
        <v>862</v>
      </c>
      <c r="B1567" t="str">
        <f>VLOOKUP(A1567,[1]Sheet1!A:B,2,FALSE)</f>
        <v>Ciputra World Surabaya Mall</v>
      </c>
      <c r="C1567" t="str">
        <f>VLOOKUP(B1567,[1]Proyek!A:E,5,FALSE)</f>
        <v>Mall</v>
      </c>
      <c r="D1567" s="8" t="s">
        <v>356</v>
      </c>
      <c r="E1567" s="8" t="s">
        <v>16</v>
      </c>
      <c r="F1567" s="7" t="s">
        <v>306</v>
      </c>
      <c r="G1567" s="7" t="s">
        <v>307</v>
      </c>
      <c r="H1567" s="9" t="s">
        <v>22</v>
      </c>
      <c r="I1567" s="8" t="s">
        <v>23</v>
      </c>
      <c r="J1567" s="8">
        <v>0</v>
      </c>
      <c r="K1567" s="8">
        <v>0</v>
      </c>
      <c r="L1567" s="5">
        <f t="shared" si="48"/>
        <v>0</v>
      </c>
      <c r="M1567" s="7"/>
      <c r="N1567">
        <f t="shared" si="47"/>
        <v>0</v>
      </c>
    </row>
    <row r="1568" spans="1:14" ht="45" customHeight="1" x14ac:dyDescent="0.35">
      <c r="A1568" s="7" t="s">
        <v>862</v>
      </c>
      <c r="B1568" t="str">
        <f>VLOOKUP(A1568,[1]Sheet1!A:B,2,FALSE)</f>
        <v>Ciputra World Surabaya Mall</v>
      </c>
      <c r="C1568" t="str">
        <f>VLOOKUP(B1568,[1]Proyek!A:E,5,FALSE)</f>
        <v>Mall</v>
      </c>
      <c r="D1568" s="8" t="s">
        <v>356</v>
      </c>
      <c r="E1568" s="8" t="s">
        <v>16</v>
      </c>
      <c r="F1568" s="7" t="s">
        <v>306</v>
      </c>
      <c r="G1568" s="7" t="s">
        <v>309</v>
      </c>
      <c r="H1568" s="9" t="s">
        <v>22</v>
      </c>
      <c r="I1568" s="8" t="s">
        <v>23</v>
      </c>
      <c r="J1568" s="8">
        <v>0</v>
      </c>
      <c r="K1568" s="8">
        <v>0</v>
      </c>
      <c r="L1568" s="5">
        <f t="shared" si="48"/>
        <v>0</v>
      </c>
      <c r="M1568" s="7"/>
      <c r="N1568">
        <f t="shared" si="47"/>
        <v>0</v>
      </c>
    </row>
    <row r="1569" spans="1:14" ht="45" customHeight="1" x14ac:dyDescent="0.35">
      <c r="A1569" s="4" t="s">
        <v>862</v>
      </c>
      <c r="B1569" t="str">
        <f>VLOOKUP(A1569,[1]Sheet1!A:B,2,FALSE)</f>
        <v>Ciputra World Surabaya Mall</v>
      </c>
      <c r="C1569" t="str">
        <f>VLOOKUP(B1569,[1]Proyek!A:E,5,FALSE)</f>
        <v>Mall</v>
      </c>
      <c r="D1569" s="5" t="s">
        <v>356</v>
      </c>
      <c r="E1569" s="5" t="s">
        <v>16</v>
      </c>
      <c r="F1569" s="4" t="s">
        <v>313</v>
      </c>
      <c r="G1569" s="4" t="s">
        <v>314</v>
      </c>
      <c r="H1569" s="6" t="s">
        <v>868</v>
      </c>
      <c r="I1569" s="5" t="s">
        <v>20</v>
      </c>
      <c r="J1569" s="5">
        <v>2</v>
      </c>
      <c r="K1569" s="5">
        <v>4</v>
      </c>
      <c r="L1569" s="5">
        <f t="shared" si="48"/>
        <v>8</v>
      </c>
      <c r="M1569" s="4"/>
      <c r="N1569">
        <f t="shared" si="47"/>
        <v>1</v>
      </c>
    </row>
    <row r="1570" spans="1:14" ht="45" customHeight="1" x14ac:dyDescent="0.35">
      <c r="A1570" s="4" t="s">
        <v>862</v>
      </c>
      <c r="B1570" t="str">
        <f>VLOOKUP(A1570,[1]Sheet1!A:B,2,FALSE)</f>
        <v>Ciputra World Surabaya Mall</v>
      </c>
      <c r="C1570" t="str">
        <f>VLOOKUP(B1570,[1]Proyek!A:E,5,FALSE)</f>
        <v>Mall</v>
      </c>
      <c r="D1570" s="5" t="s">
        <v>356</v>
      </c>
      <c r="E1570" s="5" t="s">
        <v>16</v>
      </c>
      <c r="F1570" s="4" t="s">
        <v>313</v>
      </c>
      <c r="G1570" s="4" t="s">
        <v>316</v>
      </c>
      <c r="H1570" s="6" t="s">
        <v>869</v>
      </c>
      <c r="I1570" s="5" t="s">
        <v>20</v>
      </c>
      <c r="J1570" s="5">
        <v>2</v>
      </c>
      <c r="K1570" s="5">
        <v>2</v>
      </c>
      <c r="L1570" s="5">
        <f t="shared" si="48"/>
        <v>4</v>
      </c>
      <c r="M1570" s="4"/>
      <c r="N1570">
        <f t="shared" si="47"/>
        <v>0</v>
      </c>
    </row>
    <row r="1571" spans="1:14" ht="45" customHeight="1" x14ac:dyDescent="0.35">
      <c r="A1571" s="7" t="s">
        <v>862</v>
      </c>
      <c r="B1571" t="str">
        <f>VLOOKUP(A1571,[1]Sheet1!A:B,2,FALSE)</f>
        <v>Ciputra World Surabaya Mall</v>
      </c>
      <c r="C1571" t="str">
        <f>VLOOKUP(B1571,[1]Proyek!A:E,5,FALSE)</f>
        <v>Mall</v>
      </c>
      <c r="D1571" s="8" t="s">
        <v>356</v>
      </c>
      <c r="E1571" s="8" t="s">
        <v>16</v>
      </c>
      <c r="F1571" s="7" t="s">
        <v>313</v>
      </c>
      <c r="G1571" s="7" t="s">
        <v>318</v>
      </c>
      <c r="H1571" s="9" t="s">
        <v>22</v>
      </c>
      <c r="I1571" s="8" t="s">
        <v>23</v>
      </c>
      <c r="J1571" s="8">
        <v>0</v>
      </c>
      <c r="K1571" s="8">
        <v>0</v>
      </c>
      <c r="L1571" s="5">
        <f t="shared" si="48"/>
        <v>0</v>
      </c>
      <c r="M1571" s="7"/>
      <c r="N1571">
        <f t="shared" si="47"/>
        <v>0</v>
      </c>
    </row>
    <row r="1572" spans="1:14" ht="45" customHeight="1" x14ac:dyDescent="0.35">
      <c r="A1572" s="7" t="s">
        <v>862</v>
      </c>
      <c r="B1572" t="str">
        <f>VLOOKUP(A1572,[1]Sheet1!A:B,2,FALSE)</f>
        <v>Ciputra World Surabaya Mall</v>
      </c>
      <c r="C1572" t="str">
        <f>VLOOKUP(B1572,[1]Proyek!A:E,5,FALSE)</f>
        <v>Mall</v>
      </c>
      <c r="D1572" s="8" t="s">
        <v>356</v>
      </c>
      <c r="E1572" s="8" t="s">
        <v>16</v>
      </c>
      <c r="F1572" s="7" t="s">
        <v>313</v>
      </c>
      <c r="G1572" s="7" t="s">
        <v>870</v>
      </c>
      <c r="H1572" s="9" t="s">
        <v>22</v>
      </c>
      <c r="I1572" s="8" t="s">
        <v>23</v>
      </c>
      <c r="J1572" s="8">
        <v>0</v>
      </c>
      <c r="K1572" s="8">
        <v>0</v>
      </c>
      <c r="L1572" s="5">
        <f t="shared" si="48"/>
        <v>0</v>
      </c>
      <c r="M1572" s="7"/>
      <c r="N1572">
        <f t="shared" si="47"/>
        <v>0</v>
      </c>
    </row>
    <row r="1573" spans="1:14" ht="45" customHeight="1" x14ac:dyDescent="0.35">
      <c r="A1573" s="7" t="s">
        <v>862</v>
      </c>
      <c r="B1573" t="str">
        <f>VLOOKUP(A1573,[1]Sheet1!A:B,2,FALSE)</f>
        <v>Ciputra World Surabaya Mall</v>
      </c>
      <c r="C1573" t="str">
        <f>VLOOKUP(B1573,[1]Proyek!A:E,5,FALSE)</f>
        <v>Mall</v>
      </c>
      <c r="D1573" s="8" t="s">
        <v>356</v>
      </c>
      <c r="E1573" s="8" t="s">
        <v>16</v>
      </c>
      <c r="F1573" s="7" t="s">
        <v>313</v>
      </c>
      <c r="G1573" s="7" t="s">
        <v>319</v>
      </c>
      <c r="H1573" s="9" t="s">
        <v>22</v>
      </c>
      <c r="I1573" s="8" t="s">
        <v>23</v>
      </c>
      <c r="J1573" s="8">
        <v>0</v>
      </c>
      <c r="K1573" s="8">
        <v>0</v>
      </c>
      <c r="L1573" s="5">
        <f t="shared" si="48"/>
        <v>0</v>
      </c>
      <c r="M1573" s="7"/>
      <c r="N1573">
        <f t="shared" si="47"/>
        <v>0</v>
      </c>
    </row>
    <row r="1574" spans="1:14" ht="45" customHeight="1" x14ac:dyDescent="0.35">
      <c r="A1574" s="7" t="s">
        <v>862</v>
      </c>
      <c r="B1574" t="str">
        <f>VLOOKUP(A1574,[1]Sheet1!A:B,2,FALSE)</f>
        <v>Ciputra World Surabaya Mall</v>
      </c>
      <c r="C1574" t="str">
        <f>VLOOKUP(B1574,[1]Proyek!A:E,5,FALSE)</f>
        <v>Mall</v>
      </c>
      <c r="D1574" s="8" t="s">
        <v>356</v>
      </c>
      <c r="E1574" s="8" t="s">
        <v>16</v>
      </c>
      <c r="F1574" s="7" t="s">
        <v>871</v>
      </c>
      <c r="G1574" s="7" t="s">
        <v>872</v>
      </c>
      <c r="H1574" s="9" t="s">
        <v>22</v>
      </c>
      <c r="I1574" s="8" t="s">
        <v>23</v>
      </c>
      <c r="J1574" s="8">
        <v>0</v>
      </c>
      <c r="K1574" s="8">
        <v>0</v>
      </c>
      <c r="L1574" s="5">
        <f t="shared" si="48"/>
        <v>0</v>
      </c>
      <c r="M1574" s="7"/>
      <c r="N1574">
        <f t="shared" si="47"/>
        <v>0</v>
      </c>
    </row>
    <row r="1575" spans="1:14" ht="45" customHeight="1" x14ac:dyDescent="0.35">
      <c r="A1575" s="7" t="s">
        <v>862</v>
      </c>
      <c r="B1575" t="str">
        <f>VLOOKUP(A1575,[1]Sheet1!A:B,2,FALSE)</f>
        <v>Ciputra World Surabaya Mall</v>
      </c>
      <c r="C1575" t="str">
        <f>VLOOKUP(B1575,[1]Proyek!A:E,5,FALSE)</f>
        <v>Mall</v>
      </c>
      <c r="D1575" s="8" t="s">
        <v>356</v>
      </c>
      <c r="E1575" s="8" t="s">
        <v>16</v>
      </c>
      <c r="F1575" s="7" t="s">
        <v>871</v>
      </c>
      <c r="G1575" s="7" t="s">
        <v>873</v>
      </c>
      <c r="H1575" s="9" t="s">
        <v>22</v>
      </c>
      <c r="I1575" s="8" t="s">
        <v>23</v>
      </c>
      <c r="J1575" s="8">
        <v>0</v>
      </c>
      <c r="K1575" s="8">
        <v>0</v>
      </c>
      <c r="L1575" s="5">
        <f t="shared" si="48"/>
        <v>0</v>
      </c>
      <c r="M1575" s="7"/>
      <c r="N1575">
        <f t="shared" si="47"/>
        <v>0</v>
      </c>
    </row>
    <row r="1576" spans="1:14" ht="45" customHeight="1" x14ac:dyDescent="0.35">
      <c r="A1576" s="7" t="s">
        <v>862</v>
      </c>
      <c r="B1576" t="str">
        <f>VLOOKUP(A1576,[1]Sheet1!A:B,2,FALSE)</f>
        <v>Ciputra World Surabaya Mall</v>
      </c>
      <c r="C1576" t="str">
        <f>VLOOKUP(B1576,[1]Proyek!A:E,5,FALSE)</f>
        <v>Mall</v>
      </c>
      <c r="D1576" s="8" t="s">
        <v>356</v>
      </c>
      <c r="E1576" s="8" t="s">
        <v>16</v>
      </c>
      <c r="F1576" s="7" t="s">
        <v>871</v>
      </c>
      <c r="G1576" s="7" t="s">
        <v>874</v>
      </c>
      <c r="H1576" s="9" t="s">
        <v>22</v>
      </c>
      <c r="I1576" s="8" t="s">
        <v>23</v>
      </c>
      <c r="J1576" s="8">
        <v>0</v>
      </c>
      <c r="K1576" s="8">
        <v>0</v>
      </c>
      <c r="L1576" s="5">
        <f t="shared" si="48"/>
        <v>0</v>
      </c>
      <c r="M1576" s="7"/>
      <c r="N1576">
        <f t="shared" si="47"/>
        <v>0</v>
      </c>
    </row>
    <row r="1577" spans="1:14" ht="45" customHeight="1" x14ac:dyDescent="0.35">
      <c r="A1577" s="4" t="s">
        <v>862</v>
      </c>
      <c r="B1577" t="str">
        <f>VLOOKUP(A1577,[1]Sheet1!A:B,2,FALSE)</f>
        <v>Ciputra World Surabaya Mall</v>
      </c>
      <c r="C1577" t="str">
        <f>VLOOKUP(B1577,[1]Proyek!A:E,5,FALSE)</f>
        <v>Mall</v>
      </c>
      <c r="D1577" s="5" t="s">
        <v>356</v>
      </c>
      <c r="E1577" s="5" t="s">
        <v>16</v>
      </c>
      <c r="F1577" s="4" t="s">
        <v>321</v>
      </c>
      <c r="G1577" s="4" t="s">
        <v>322</v>
      </c>
      <c r="H1577" s="6" t="s">
        <v>875</v>
      </c>
      <c r="I1577" s="5" t="s">
        <v>20</v>
      </c>
      <c r="J1577" s="5">
        <v>3</v>
      </c>
      <c r="K1577" s="5">
        <v>3</v>
      </c>
      <c r="L1577" s="5">
        <f t="shared" si="48"/>
        <v>9</v>
      </c>
      <c r="M1577" s="4"/>
      <c r="N1577">
        <f t="shared" ref="N1577:N1640" si="49">IF(H1577="",0,(LEN(H1577)-LEN(SUBSTITUTE(LOWER(H1577),"temuan ulangan","")))/LEN("temuan ulangan")+(LEN(H1577)-LEN(SUBSTITUTE(H1577,"(TU)","")))/LEN("(TU)"))</f>
        <v>0</v>
      </c>
    </row>
    <row r="1578" spans="1:14" ht="45" customHeight="1" x14ac:dyDescent="0.35">
      <c r="A1578" s="4" t="s">
        <v>862</v>
      </c>
      <c r="B1578" t="str">
        <f>VLOOKUP(A1578,[1]Sheet1!A:B,2,FALSE)</f>
        <v>Ciputra World Surabaya Mall</v>
      </c>
      <c r="C1578" t="str">
        <f>VLOOKUP(B1578,[1]Proyek!A:E,5,FALSE)</f>
        <v>Mall</v>
      </c>
      <c r="D1578" s="5" t="s">
        <v>356</v>
      </c>
      <c r="E1578" s="5" t="s">
        <v>16</v>
      </c>
      <c r="F1578" s="4" t="s">
        <v>321</v>
      </c>
      <c r="G1578" s="4" t="s">
        <v>323</v>
      </c>
      <c r="H1578" s="6" t="s">
        <v>876</v>
      </c>
      <c r="I1578" s="5" t="s">
        <v>20</v>
      </c>
      <c r="J1578" s="5">
        <v>1</v>
      </c>
      <c r="K1578" s="5">
        <v>1</v>
      </c>
      <c r="L1578" s="5">
        <f t="shared" si="48"/>
        <v>1</v>
      </c>
      <c r="M1578" s="4"/>
      <c r="N1578">
        <f t="shared" si="49"/>
        <v>0</v>
      </c>
    </row>
    <row r="1579" spans="1:14" ht="45" customHeight="1" x14ac:dyDescent="0.35">
      <c r="A1579" s="7" t="s">
        <v>862</v>
      </c>
      <c r="B1579" t="str">
        <f>VLOOKUP(A1579,[1]Sheet1!A:B,2,FALSE)</f>
        <v>Ciputra World Surabaya Mall</v>
      </c>
      <c r="C1579" t="str">
        <f>VLOOKUP(B1579,[1]Proyek!A:E,5,FALSE)</f>
        <v>Mall</v>
      </c>
      <c r="D1579" s="8" t="s">
        <v>356</v>
      </c>
      <c r="E1579" s="8" t="s">
        <v>16</v>
      </c>
      <c r="F1579" s="7" t="s">
        <v>321</v>
      </c>
      <c r="G1579" s="7" t="s">
        <v>325</v>
      </c>
      <c r="H1579" s="9" t="s">
        <v>22</v>
      </c>
      <c r="I1579" s="8" t="s">
        <v>23</v>
      </c>
      <c r="J1579" s="8">
        <v>0</v>
      </c>
      <c r="K1579" s="8">
        <v>0</v>
      </c>
      <c r="L1579" s="5">
        <f t="shared" si="48"/>
        <v>0</v>
      </c>
      <c r="M1579" s="7"/>
      <c r="N1579">
        <f t="shared" si="49"/>
        <v>0</v>
      </c>
    </row>
    <row r="1580" spans="1:14" ht="45" customHeight="1" x14ac:dyDescent="0.35">
      <c r="A1580" s="4" t="s">
        <v>862</v>
      </c>
      <c r="B1580" t="str">
        <f>VLOOKUP(A1580,[1]Sheet1!A:B,2,FALSE)</f>
        <v>Ciputra World Surabaya Mall</v>
      </c>
      <c r="C1580" t="str">
        <f>VLOOKUP(B1580,[1]Proyek!A:E,5,FALSE)</f>
        <v>Mall</v>
      </c>
      <c r="D1580" s="5" t="s">
        <v>356</v>
      </c>
      <c r="E1580" s="5" t="s">
        <v>16</v>
      </c>
      <c r="F1580" s="4" t="s">
        <v>321</v>
      </c>
      <c r="G1580" s="4" t="s">
        <v>318</v>
      </c>
      <c r="H1580" s="6" t="s">
        <v>877</v>
      </c>
      <c r="I1580" s="5" t="s">
        <v>20</v>
      </c>
      <c r="J1580" s="5">
        <v>2</v>
      </c>
      <c r="K1580" s="5">
        <v>2</v>
      </c>
      <c r="L1580" s="5">
        <f t="shared" si="48"/>
        <v>4</v>
      </c>
      <c r="M1580" s="4"/>
      <c r="N1580">
        <f t="shared" si="49"/>
        <v>0</v>
      </c>
    </row>
    <row r="1581" spans="1:14" ht="45" customHeight="1" x14ac:dyDescent="0.35">
      <c r="A1581" s="4" t="s">
        <v>862</v>
      </c>
      <c r="B1581" t="str">
        <f>VLOOKUP(A1581,[1]Sheet1!A:B,2,FALSE)</f>
        <v>Ciputra World Surabaya Mall</v>
      </c>
      <c r="C1581" t="str">
        <f>VLOOKUP(B1581,[1]Proyek!A:E,5,FALSE)</f>
        <v>Mall</v>
      </c>
      <c r="D1581" s="5" t="s">
        <v>356</v>
      </c>
      <c r="E1581" s="5" t="s">
        <v>16</v>
      </c>
      <c r="F1581" s="4" t="s">
        <v>321</v>
      </c>
      <c r="G1581" s="4" t="s">
        <v>328</v>
      </c>
      <c r="H1581" s="6" t="s">
        <v>878</v>
      </c>
      <c r="I1581" s="5" t="s">
        <v>20</v>
      </c>
      <c r="J1581" s="5">
        <v>2</v>
      </c>
      <c r="K1581" s="5">
        <v>1</v>
      </c>
      <c r="L1581" s="5">
        <f t="shared" si="48"/>
        <v>2</v>
      </c>
      <c r="M1581" s="4"/>
      <c r="N1581">
        <f t="shared" si="49"/>
        <v>0</v>
      </c>
    </row>
    <row r="1582" spans="1:14" ht="45" customHeight="1" x14ac:dyDescent="0.35">
      <c r="A1582" s="4" t="s">
        <v>862</v>
      </c>
      <c r="B1582" t="str">
        <f>VLOOKUP(A1582,[1]Sheet1!A:B,2,FALSE)</f>
        <v>Ciputra World Surabaya Mall</v>
      </c>
      <c r="C1582" t="str">
        <f>VLOOKUP(B1582,[1]Proyek!A:E,5,FALSE)</f>
        <v>Mall</v>
      </c>
      <c r="D1582" s="5" t="s">
        <v>356</v>
      </c>
      <c r="E1582" s="5" t="s">
        <v>16</v>
      </c>
      <c r="F1582" s="4" t="s">
        <v>321</v>
      </c>
      <c r="G1582" s="4" t="s">
        <v>319</v>
      </c>
      <c r="H1582" s="6" t="s">
        <v>879</v>
      </c>
      <c r="I1582" s="5" t="s">
        <v>20</v>
      </c>
      <c r="J1582" s="5">
        <v>2</v>
      </c>
      <c r="K1582" s="5">
        <v>3</v>
      </c>
      <c r="L1582" s="5">
        <f t="shared" si="48"/>
        <v>6</v>
      </c>
      <c r="M1582" s="4"/>
      <c r="N1582">
        <f t="shared" si="49"/>
        <v>0</v>
      </c>
    </row>
    <row r="1583" spans="1:14" ht="45" customHeight="1" x14ac:dyDescent="0.35">
      <c r="A1583" s="7" t="s">
        <v>862</v>
      </c>
      <c r="B1583" t="str">
        <f>VLOOKUP(A1583,[1]Sheet1!A:B,2,FALSE)</f>
        <v>Ciputra World Surabaya Mall</v>
      </c>
      <c r="C1583" t="str">
        <f>VLOOKUP(B1583,[1]Proyek!A:E,5,FALSE)</f>
        <v>Mall</v>
      </c>
      <c r="D1583" s="8" t="s">
        <v>356</v>
      </c>
      <c r="E1583" s="8" t="s">
        <v>16</v>
      </c>
      <c r="F1583" s="7" t="s">
        <v>683</v>
      </c>
      <c r="G1583" s="7" t="s">
        <v>145</v>
      </c>
      <c r="H1583" s="9" t="s">
        <v>22</v>
      </c>
      <c r="I1583" s="8" t="s">
        <v>23</v>
      </c>
      <c r="J1583" s="8">
        <v>0</v>
      </c>
      <c r="K1583" s="8">
        <v>0</v>
      </c>
      <c r="L1583" s="5">
        <f t="shared" si="48"/>
        <v>0</v>
      </c>
      <c r="M1583" s="7"/>
      <c r="N1583">
        <f t="shared" si="49"/>
        <v>0</v>
      </c>
    </row>
    <row r="1584" spans="1:14" ht="45" customHeight="1" x14ac:dyDescent="0.35">
      <c r="A1584" s="7" t="s">
        <v>862</v>
      </c>
      <c r="B1584" t="str">
        <f>VLOOKUP(A1584,[1]Sheet1!A:B,2,FALSE)</f>
        <v>Ciputra World Surabaya Mall</v>
      </c>
      <c r="C1584" t="str">
        <f>VLOOKUP(B1584,[1]Proyek!A:E,5,FALSE)</f>
        <v>Mall</v>
      </c>
      <c r="D1584" s="8" t="s">
        <v>356</v>
      </c>
      <c r="E1584" s="8" t="s">
        <v>16</v>
      </c>
      <c r="F1584" s="7" t="s">
        <v>683</v>
      </c>
      <c r="G1584" s="7" t="s">
        <v>51</v>
      </c>
      <c r="H1584" s="9" t="s">
        <v>22</v>
      </c>
      <c r="I1584" s="8" t="s">
        <v>23</v>
      </c>
      <c r="J1584" s="8">
        <v>0</v>
      </c>
      <c r="K1584" s="8">
        <v>0</v>
      </c>
      <c r="L1584" s="5">
        <f t="shared" si="48"/>
        <v>0</v>
      </c>
      <c r="M1584" s="7"/>
      <c r="N1584">
        <f t="shared" si="49"/>
        <v>0</v>
      </c>
    </row>
    <row r="1585" spans="1:14" ht="45" customHeight="1" x14ac:dyDescent="0.35">
      <c r="A1585" s="7" t="s">
        <v>862</v>
      </c>
      <c r="B1585" t="str">
        <f>VLOOKUP(A1585,[1]Sheet1!A:B,2,FALSE)</f>
        <v>Ciputra World Surabaya Mall</v>
      </c>
      <c r="C1585" t="str">
        <f>VLOOKUP(B1585,[1]Proyek!A:E,5,FALSE)</f>
        <v>Mall</v>
      </c>
      <c r="D1585" s="8" t="s">
        <v>356</v>
      </c>
      <c r="E1585" s="8" t="s">
        <v>16</v>
      </c>
      <c r="F1585" s="7" t="s">
        <v>683</v>
      </c>
      <c r="G1585" s="7" t="s">
        <v>331</v>
      </c>
      <c r="H1585" s="9" t="s">
        <v>22</v>
      </c>
      <c r="I1585" s="8" t="s">
        <v>23</v>
      </c>
      <c r="J1585" s="8">
        <v>0</v>
      </c>
      <c r="K1585" s="8">
        <v>0</v>
      </c>
      <c r="L1585" s="5">
        <f t="shared" si="48"/>
        <v>0</v>
      </c>
      <c r="M1585" s="7"/>
      <c r="N1585">
        <f t="shared" si="49"/>
        <v>0</v>
      </c>
    </row>
    <row r="1586" spans="1:14" ht="45" customHeight="1" x14ac:dyDescent="0.35">
      <c r="A1586" s="7" t="s">
        <v>862</v>
      </c>
      <c r="B1586" t="str">
        <f>VLOOKUP(A1586,[1]Sheet1!A:B,2,FALSE)</f>
        <v>Ciputra World Surabaya Mall</v>
      </c>
      <c r="C1586" t="str">
        <f>VLOOKUP(B1586,[1]Proyek!A:E,5,FALSE)</f>
        <v>Mall</v>
      </c>
      <c r="D1586" s="8" t="s">
        <v>356</v>
      </c>
      <c r="E1586" s="8" t="s">
        <v>16</v>
      </c>
      <c r="F1586" s="7" t="s">
        <v>683</v>
      </c>
      <c r="G1586" s="7" t="s">
        <v>56</v>
      </c>
      <c r="H1586" s="9" t="s">
        <v>22</v>
      </c>
      <c r="I1586" s="8" t="s">
        <v>23</v>
      </c>
      <c r="J1586" s="8">
        <v>0</v>
      </c>
      <c r="K1586" s="8">
        <v>0</v>
      </c>
      <c r="L1586" s="5">
        <f t="shared" si="48"/>
        <v>0</v>
      </c>
      <c r="M1586" s="7"/>
      <c r="N1586">
        <f t="shared" si="49"/>
        <v>0</v>
      </c>
    </row>
    <row r="1587" spans="1:14" ht="45" customHeight="1" x14ac:dyDescent="0.35">
      <c r="A1587" s="7" t="s">
        <v>862</v>
      </c>
      <c r="B1587" t="str">
        <f>VLOOKUP(A1587,[1]Sheet1!A:B,2,FALSE)</f>
        <v>Ciputra World Surabaya Mall</v>
      </c>
      <c r="C1587" t="str">
        <f>VLOOKUP(B1587,[1]Proyek!A:E,5,FALSE)</f>
        <v>Mall</v>
      </c>
      <c r="D1587" s="8" t="s">
        <v>356</v>
      </c>
      <c r="E1587" s="8" t="s">
        <v>16</v>
      </c>
      <c r="F1587" s="7" t="s">
        <v>683</v>
      </c>
      <c r="G1587" s="7" t="s">
        <v>314</v>
      </c>
      <c r="H1587" s="9" t="s">
        <v>22</v>
      </c>
      <c r="I1587" s="8" t="s">
        <v>23</v>
      </c>
      <c r="J1587" s="8">
        <v>0</v>
      </c>
      <c r="K1587" s="8">
        <v>0</v>
      </c>
      <c r="L1587" s="5">
        <f t="shared" si="48"/>
        <v>0</v>
      </c>
      <c r="M1587" s="7"/>
      <c r="N1587">
        <f t="shared" si="49"/>
        <v>0</v>
      </c>
    </row>
    <row r="1588" spans="1:14" ht="45" customHeight="1" x14ac:dyDescent="0.35">
      <c r="A1588" s="7" t="s">
        <v>862</v>
      </c>
      <c r="B1588" t="str">
        <f>VLOOKUP(A1588,[1]Sheet1!A:B,2,FALSE)</f>
        <v>Ciputra World Surabaya Mall</v>
      </c>
      <c r="C1588" t="str">
        <f>VLOOKUP(B1588,[1]Proyek!A:E,5,FALSE)</f>
        <v>Mall</v>
      </c>
      <c r="D1588" s="8" t="s">
        <v>356</v>
      </c>
      <c r="E1588" s="8" t="s">
        <v>16</v>
      </c>
      <c r="F1588" s="7" t="s">
        <v>332</v>
      </c>
      <c r="G1588" s="7" t="s">
        <v>333</v>
      </c>
      <c r="H1588" s="9" t="s">
        <v>22</v>
      </c>
      <c r="I1588" s="8" t="s">
        <v>23</v>
      </c>
      <c r="J1588" s="8">
        <v>0</v>
      </c>
      <c r="K1588" s="8">
        <v>0</v>
      </c>
      <c r="L1588" s="5">
        <f t="shared" si="48"/>
        <v>0</v>
      </c>
      <c r="M1588" s="7"/>
      <c r="N1588">
        <f t="shared" si="49"/>
        <v>0</v>
      </c>
    </row>
    <row r="1589" spans="1:14" ht="45" customHeight="1" x14ac:dyDescent="0.35">
      <c r="A1589" s="4" t="s">
        <v>862</v>
      </c>
      <c r="B1589" t="str">
        <f>VLOOKUP(A1589,[1]Sheet1!A:B,2,FALSE)</f>
        <v>Ciputra World Surabaya Mall</v>
      </c>
      <c r="C1589" t="str">
        <f>VLOOKUP(B1589,[1]Proyek!A:E,5,FALSE)</f>
        <v>Mall</v>
      </c>
      <c r="D1589" s="5" t="s">
        <v>356</v>
      </c>
      <c r="E1589" s="5" t="s">
        <v>16</v>
      </c>
      <c r="F1589" s="4" t="s">
        <v>332</v>
      </c>
      <c r="G1589" s="4" t="s">
        <v>334</v>
      </c>
      <c r="H1589" s="6" t="s">
        <v>880</v>
      </c>
      <c r="I1589" s="5" t="s">
        <v>20</v>
      </c>
      <c r="J1589" s="5">
        <v>2</v>
      </c>
      <c r="K1589" s="5">
        <v>1</v>
      </c>
      <c r="L1589" s="5">
        <f t="shared" si="48"/>
        <v>2</v>
      </c>
      <c r="M1589" s="4"/>
      <c r="N1589">
        <f t="shared" si="49"/>
        <v>0</v>
      </c>
    </row>
    <row r="1590" spans="1:14" ht="45" customHeight="1" x14ac:dyDescent="0.35">
      <c r="A1590" s="7" t="s">
        <v>862</v>
      </c>
      <c r="B1590" t="str">
        <f>VLOOKUP(A1590,[1]Sheet1!A:B,2,FALSE)</f>
        <v>Ciputra World Surabaya Mall</v>
      </c>
      <c r="C1590" t="str">
        <f>VLOOKUP(B1590,[1]Proyek!A:E,5,FALSE)</f>
        <v>Mall</v>
      </c>
      <c r="D1590" s="8" t="s">
        <v>356</v>
      </c>
      <c r="E1590" s="8" t="s">
        <v>16</v>
      </c>
      <c r="F1590" s="7" t="s">
        <v>332</v>
      </c>
      <c r="G1590" s="7" t="s">
        <v>335</v>
      </c>
      <c r="H1590" s="9" t="s">
        <v>22</v>
      </c>
      <c r="I1590" s="8" t="s">
        <v>23</v>
      </c>
      <c r="J1590" s="8">
        <v>0</v>
      </c>
      <c r="K1590" s="8">
        <v>0</v>
      </c>
      <c r="L1590" s="5">
        <f t="shared" si="48"/>
        <v>0</v>
      </c>
      <c r="M1590" s="7"/>
      <c r="N1590">
        <f t="shared" si="49"/>
        <v>0</v>
      </c>
    </row>
    <row r="1591" spans="1:14" ht="45" customHeight="1" x14ac:dyDescent="0.35">
      <c r="A1591" s="4" t="s">
        <v>862</v>
      </c>
      <c r="B1591" t="str">
        <f>VLOOKUP(A1591,[1]Sheet1!A:B,2,FALSE)</f>
        <v>Ciputra World Surabaya Mall</v>
      </c>
      <c r="C1591" t="str">
        <f>VLOOKUP(B1591,[1]Proyek!A:E,5,FALSE)</f>
        <v>Mall</v>
      </c>
      <c r="D1591" s="5" t="s">
        <v>356</v>
      </c>
      <c r="E1591" s="5" t="s">
        <v>16</v>
      </c>
      <c r="F1591" s="4" t="s">
        <v>332</v>
      </c>
      <c r="G1591" s="4" t="s">
        <v>337</v>
      </c>
      <c r="H1591" s="6" t="s">
        <v>881</v>
      </c>
      <c r="I1591" s="5" t="s">
        <v>20</v>
      </c>
      <c r="J1591" s="5">
        <v>2</v>
      </c>
      <c r="K1591" s="5">
        <v>1</v>
      </c>
      <c r="L1591" s="5">
        <f t="shared" si="48"/>
        <v>2</v>
      </c>
      <c r="M1591" s="4"/>
      <c r="N1591">
        <f t="shared" si="49"/>
        <v>0</v>
      </c>
    </row>
    <row r="1592" spans="1:14" ht="45" customHeight="1" x14ac:dyDescent="0.35">
      <c r="A1592" s="7" t="s">
        <v>862</v>
      </c>
      <c r="B1592" t="str">
        <f>VLOOKUP(A1592,[1]Sheet1!A:B,2,FALSE)</f>
        <v>Ciputra World Surabaya Mall</v>
      </c>
      <c r="C1592" t="str">
        <f>VLOOKUP(B1592,[1]Proyek!A:E,5,FALSE)</f>
        <v>Mall</v>
      </c>
      <c r="D1592" s="8" t="s">
        <v>356</v>
      </c>
      <c r="E1592" s="8" t="s">
        <v>16</v>
      </c>
      <c r="F1592" s="7" t="s">
        <v>332</v>
      </c>
      <c r="G1592" s="7" t="s">
        <v>323</v>
      </c>
      <c r="H1592" s="9" t="s">
        <v>22</v>
      </c>
      <c r="I1592" s="8" t="s">
        <v>23</v>
      </c>
      <c r="J1592" s="8">
        <v>0</v>
      </c>
      <c r="K1592" s="8">
        <v>0</v>
      </c>
      <c r="L1592" s="5">
        <f t="shared" si="48"/>
        <v>0</v>
      </c>
      <c r="M1592" s="7"/>
      <c r="N1592">
        <f t="shared" si="49"/>
        <v>0</v>
      </c>
    </row>
    <row r="1593" spans="1:14" ht="45" customHeight="1" x14ac:dyDescent="0.35">
      <c r="A1593" s="4" t="s">
        <v>862</v>
      </c>
      <c r="B1593" t="str">
        <f>VLOOKUP(A1593,[1]Sheet1!A:B,2,FALSE)</f>
        <v>Ciputra World Surabaya Mall</v>
      </c>
      <c r="C1593" t="str">
        <f>VLOOKUP(B1593,[1]Proyek!A:E,5,FALSE)</f>
        <v>Mall</v>
      </c>
      <c r="D1593" s="5" t="s">
        <v>356</v>
      </c>
      <c r="E1593" s="5" t="s">
        <v>16</v>
      </c>
      <c r="F1593" s="4" t="s">
        <v>332</v>
      </c>
      <c r="G1593" s="4" t="s">
        <v>339</v>
      </c>
      <c r="H1593" s="6" t="s">
        <v>882</v>
      </c>
      <c r="I1593" s="5" t="s">
        <v>20</v>
      </c>
      <c r="J1593" s="5">
        <v>2</v>
      </c>
      <c r="K1593" s="5">
        <v>1</v>
      </c>
      <c r="L1593" s="5">
        <f t="shared" si="48"/>
        <v>2</v>
      </c>
      <c r="M1593" s="4"/>
      <c r="N1593">
        <f t="shared" si="49"/>
        <v>0</v>
      </c>
    </row>
    <row r="1594" spans="1:14" ht="45" customHeight="1" x14ac:dyDescent="0.35">
      <c r="A1594" s="7" t="s">
        <v>862</v>
      </c>
      <c r="B1594" t="str">
        <f>VLOOKUP(A1594,[1]Sheet1!A:B,2,FALSE)</f>
        <v>Ciputra World Surabaya Mall</v>
      </c>
      <c r="C1594" t="str">
        <f>VLOOKUP(B1594,[1]Proyek!A:E,5,FALSE)</f>
        <v>Mall</v>
      </c>
      <c r="D1594" s="8" t="s">
        <v>356</v>
      </c>
      <c r="E1594" s="8" t="s">
        <v>16</v>
      </c>
      <c r="F1594" s="7" t="s">
        <v>332</v>
      </c>
      <c r="G1594" s="7" t="s">
        <v>340</v>
      </c>
      <c r="H1594" s="9" t="s">
        <v>22</v>
      </c>
      <c r="I1594" s="8" t="s">
        <v>23</v>
      </c>
      <c r="J1594" s="8">
        <v>0</v>
      </c>
      <c r="K1594" s="8">
        <v>0</v>
      </c>
      <c r="L1594" s="5">
        <f t="shared" si="48"/>
        <v>0</v>
      </c>
      <c r="M1594" s="7"/>
      <c r="N1594">
        <f t="shared" si="49"/>
        <v>0</v>
      </c>
    </row>
    <row r="1595" spans="1:14" ht="45" customHeight="1" x14ac:dyDescent="0.35">
      <c r="A1595" s="4" t="s">
        <v>883</v>
      </c>
      <c r="B1595" t="str">
        <f>VLOOKUP(A1595,[1]Sheet1!A:B,2,FALSE)</f>
        <v>Hotel Ciputra Cibubur</v>
      </c>
      <c r="C1595" t="str">
        <f>VLOOKUP(B1595,[1]Proyek!A:E,5,FALSE)</f>
        <v>Hotel</v>
      </c>
      <c r="D1595" s="5" t="s">
        <v>356</v>
      </c>
      <c r="E1595" s="5" t="s">
        <v>16</v>
      </c>
      <c r="F1595" s="4" t="s">
        <v>800</v>
      </c>
      <c r="G1595" s="4" t="s">
        <v>801</v>
      </c>
      <c r="H1595" s="6" t="s">
        <v>884</v>
      </c>
      <c r="I1595" s="5" t="s">
        <v>20</v>
      </c>
      <c r="J1595" s="5">
        <v>2</v>
      </c>
      <c r="K1595" s="5">
        <v>3</v>
      </c>
      <c r="L1595" s="5">
        <f t="shared" si="48"/>
        <v>6</v>
      </c>
      <c r="M1595" s="4"/>
      <c r="N1595">
        <f t="shared" si="49"/>
        <v>0</v>
      </c>
    </row>
    <row r="1596" spans="1:14" ht="45" customHeight="1" x14ac:dyDescent="0.35">
      <c r="A1596" s="7" t="s">
        <v>883</v>
      </c>
      <c r="B1596" t="str">
        <f>VLOOKUP(A1596,[1]Sheet1!A:B,2,FALSE)</f>
        <v>Hotel Ciputra Cibubur</v>
      </c>
      <c r="C1596" t="str">
        <f>VLOOKUP(B1596,[1]Proyek!A:E,5,FALSE)</f>
        <v>Hotel</v>
      </c>
      <c r="D1596" s="8" t="s">
        <v>356</v>
      </c>
      <c r="E1596" s="8" t="s">
        <v>16</v>
      </c>
      <c r="F1596" s="7" t="s">
        <v>800</v>
      </c>
      <c r="G1596" s="7" t="s">
        <v>802</v>
      </c>
      <c r="H1596" s="9" t="s">
        <v>22</v>
      </c>
      <c r="I1596" s="8" t="s">
        <v>23</v>
      </c>
      <c r="J1596" s="8">
        <v>0</v>
      </c>
      <c r="K1596" s="8">
        <v>0</v>
      </c>
      <c r="L1596" s="5">
        <f t="shared" si="48"/>
        <v>0</v>
      </c>
      <c r="M1596" s="7"/>
      <c r="N1596">
        <f t="shared" si="49"/>
        <v>0</v>
      </c>
    </row>
    <row r="1597" spans="1:14" ht="45" customHeight="1" x14ac:dyDescent="0.35">
      <c r="A1597" s="4" t="s">
        <v>883</v>
      </c>
      <c r="B1597" t="str">
        <f>VLOOKUP(A1597,[1]Sheet1!A:B,2,FALSE)</f>
        <v>Hotel Ciputra Cibubur</v>
      </c>
      <c r="C1597" t="str">
        <f>VLOOKUP(B1597,[1]Proyek!A:E,5,FALSE)</f>
        <v>Hotel</v>
      </c>
      <c r="D1597" s="5" t="s">
        <v>356</v>
      </c>
      <c r="E1597" s="5" t="s">
        <v>16</v>
      </c>
      <c r="F1597" s="4" t="s">
        <v>800</v>
      </c>
      <c r="G1597" s="4" t="s">
        <v>803</v>
      </c>
      <c r="H1597" s="6" t="s">
        <v>885</v>
      </c>
      <c r="I1597" s="5" t="s">
        <v>20</v>
      </c>
      <c r="J1597" s="5">
        <v>2</v>
      </c>
      <c r="K1597" s="5">
        <v>2</v>
      </c>
      <c r="L1597" s="5">
        <f t="shared" si="48"/>
        <v>4</v>
      </c>
      <c r="M1597" s="4"/>
      <c r="N1597">
        <f t="shared" si="49"/>
        <v>0</v>
      </c>
    </row>
    <row r="1598" spans="1:14" ht="45" customHeight="1" x14ac:dyDescent="0.35">
      <c r="A1598" s="7" t="s">
        <v>883</v>
      </c>
      <c r="B1598" t="str">
        <f>VLOOKUP(A1598,[1]Sheet1!A:B,2,FALSE)</f>
        <v>Hotel Ciputra Cibubur</v>
      </c>
      <c r="C1598" t="str">
        <f>VLOOKUP(B1598,[1]Proyek!A:E,5,FALSE)</f>
        <v>Hotel</v>
      </c>
      <c r="D1598" s="8" t="s">
        <v>356</v>
      </c>
      <c r="E1598" s="8" t="s">
        <v>16</v>
      </c>
      <c r="F1598" s="7" t="s">
        <v>800</v>
      </c>
      <c r="G1598" s="7" t="s">
        <v>805</v>
      </c>
      <c r="H1598" s="9" t="s">
        <v>22</v>
      </c>
      <c r="I1598" s="8" t="s">
        <v>23</v>
      </c>
      <c r="J1598" s="8">
        <v>0</v>
      </c>
      <c r="K1598" s="8">
        <v>0</v>
      </c>
      <c r="L1598" s="5">
        <f t="shared" si="48"/>
        <v>0</v>
      </c>
      <c r="M1598" s="7"/>
      <c r="N1598">
        <f t="shared" si="49"/>
        <v>0</v>
      </c>
    </row>
    <row r="1599" spans="1:14" ht="45" customHeight="1" x14ac:dyDescent="0.35">
      <c r="A1599" s="7" t="s">
        <v>883</v>
      </c>
      <c r="B1599" t="str">
        <f>VLOOKUP(A1599,[1]Sheet1!A:B,2,FALSE)</f>
        <v>Hotel Ciputra Cibubur</v>
      </c>
      <c r="C1599" t="str">
        <f>VLOOKUP(B1599,[1]Proyek!A:E,5,FALSE)</f>
        <v>Hotel</v>
      </c>
      <c r="D1599" s="8" t="s">
        <v>356</v>
      </c>
      <c r="E1599" s="8" t="s">
        <v>16</v>
      </c>
      <c r="F1599" s="7" t="s">
        <v>800</v>
      </c>
      <c r="G1599" s="7" t="s">
        <v>806</v>
      </c>
      <c r="H1599" s="9" t="s">
        <v>22</v>
      </c>
      <c r="I1599" s="8" t="s">
        <v>23</v>
      </c>
      <c r="J1599" s="8">
        <v>0</v>
      </c>
      <c r="K1599" s="8">
        <v>0</v>
      </c>
      <c r="L1599" s="5">
        <f t="shared" si="48"/>
        <v>0</v>
      </c>
      <c r="M1599" s="7"/>
      <c r="N1599">
        <f t="shared" si="49"/>
        <v>0</v>
      </c>
    </row>
    <row r="1600" spans="1:14" ht="45" customHeight="1" x14ac:dyDescent="0.35">
      <c r="A1600" s="7" t="s">
        <v>883</v>
      </c>
      <c r="B1600" t="str">
        <f>VLOOKUP(A1600,[1]Sheet1!A:B,2,FALSE)</f>
        <v>Hotel Ciputra Cibubur</v>
      </c>
      <c r="C1600" t="str">
        <f>VLOOKUP(B1600,[1]Proyek!A:E,5,FALSE)</f>
        <v>Hotel</v>
      </c>
      <c r="D1600" s="8" t="s">
        <v>356</v>
      </c>
      <c r="E1600" s="8" t="s">
        <v>16</v>
      </c>
      <c r="F1600" s="7" t="s">
        <v>800</v>
      </c>
      <c r="G1600" s="7" t="s">
        <v>807</v>
      </c>
      <c r="H1600" s="9" t="s">
        <v>22</v>
      </c>
      <c r="I1600" s="8" t="s">
        <v>23</v>
      </c>
      <c r="J1600" s="8">
        <v>0</v>
      </c>
      <c r="K1600" s="8">
        <v>0</v>
      </c>
      <c r="L1600" s="5">
        <f t="shared" si="48"/>
        <v>0</v>
      </c>
      <c r="M1600" s="7"/>
      <c r="N1600">
        <f t="shared" si="49"/>
        <v>0</v>
      </c>
    </row>
    <row r="1601" spans="1:14" ht="45" customHeight="1" x14ac:dyDescent="0.35">
      <c r="A1601" s="4" t="s">
        <v>883</v>
      </c>
      <c r="B1601" t="str">
        <f>VLOOKUP(A1601,[1]Sheet1!A:B,2,FALSE)</f>
        <v>Hotel Ciputra Cibubur</v>
      </c>
      <c r="C1601" t="str">
        <f>VLOOKUP(B1601,[1]Proyek!A:E,5,FALSE)</f>
        <v>Hotel</v>
      </c>
      <c r="D1601" s="5" t="s">
        <v>356</v>
      </c>
      <c r="E1601" s="5" t="s">
        <v>16</v>
      </c>
      <c r="F1601" s="4" t="s">
        <v>809</v>
      </c>
      <c r="G1601" s="4" t="s">
        <v>810</v>
      </c>
      <c r="H1601" s="6" t="s">
        <v>886</v>
      </c>
      <c r="I1601" s="5" t="s">
        <v>20</v>
      </c>
      <c r="J1601" s="5">
        <v>2</v>
      </c>
      <c r="K1601" s="5">
        <v>2</v>
      </c>
      <c r="L1601" s="5">
        <f t="shared" si="48"/>
        <v>4</v>
      </c>
      <c r="M1601" s="4"/>
      <c r="N1601">
        <f t="shared" si="49"/>
        <v>0</v>
      </c>
    </row>
    <row r="1602" spans="1:14" ht="45" customHeight="1" x14ac:dyDescent="0.35">
      <c r="A1602" s="4" t="s">
        <v>883</v>
      </c>
      <c r="B1602" t="str">
        <f>VLOOKUP(A1602,[1]Sheet1!A:B,2,FALSE)</f>
        <v>Hotel Ciputra Cibubur</v>
      </c>
      <c r="C1602" t="str">
        <f>VLOOKUP(B1602,[1]Proyek!A:E,5,FALSE)</f>
        <v>Hotel</v>
      </c>
      <c r="D1602" s="5" t="s">
        <v>356</v>
      </c>
      <c r="E1602" s="5" t="s">
        <v>16</v>
      </c>
      <c r="F1602" s="4" t="s">
        <v>809</v>
      </c>
      <c r="G1602" s="4" t="s">
        <v>812</v>
      </c>
      <c r="H1602" s="6" t="s">
        <v>887</v>
      </c>
      <c r="I1602" s="5" t="s">
        <v>20</v>
      </c>
      <c r="J1602" s="5">
        <v>2</v>
      </c>
      <c r="K1602" s="5">
        <v>1</v>
      </c>
      <c r="L1602" s="5">
        <f t="shared" si="48"/>
        <v>2</v>
      </c>
      <c r="M1602" s="4"/>
      <c r="N1602">
        <f t="shared" si="49"/>
        <v>0</v>
      </c>
    </row>
    <row r="1603" spans="1:14" ht="45" customHeight="1" x14ac:dyDescent="0.35">
      <c r="A1603" s="4" t="s">
        <v>883</v>
      </c>
      <c r="B1603" t="str">
        <f>VLOOKUP(A1603,[1]Sheet1!A:B,2,FALSE)</f>
        <v>Hotel Ciputra Cibubur</v>
      </c>
      <c r="C1603" t="str">
        <f>VLOOKUP(B1603,[1]Proyek!A:E,5,FALSE)</f>
        <v>Hotel</v>
      </c>
      <c r="D1603" s="5" t="s">
        <v>356</v>
      </c>
      <c r="E1603" s="5" t="s">
        <v>16</v>
      </c>
      <c r="F1603" s="4" t="s">
        <v>809</v>
      </c>
      <c r="G1603" s="4" t="s">
        <v>813</v>
      </c>
      <c r="H1603" s="6" t="s">
        <v>888</v>
      </c>
      <c r="I1603" s="5" t="s">
        <v>20</v>
      </c>
      <c r="J1603" s="5">
        <v>2</v>
      </c>
      <c r="K1603" s="5">
        <v>3</v>
      </c>
      <c r="L1603" s="5">
        <f t="shared" ref="L1603:L1666" si="50">J1603*K1603</f>
        <v>6</v>
      </c>
      <c r="M1603" s="4"/>
      <c r="N1603">
        <f t="shared" si="49"/>
        <v>0</v>
      </c>
    </row>
    <row r="1604" spans="1:14" ht="45" customHeight="1" x14ac:dyDescent="0.35">
      <c r="A1604" s="7" t="s">
        <v>883</v>
      </c>
      <c r="B1604" t="str">
        <f>VLOOKUP(A1604,[1]Sheet1!A:B,2,FALSE)</f>
        <v>Hotel Ciputra Cibubur</v>
      </c>
      <c r="C1604" t="str">
        <f>VLOOKUP(B1604,[1]Proyek!A:E,5,FALSE)</f>
        <v>Hotel</v>
      </c>
      <c r="D1604" s="8" t="s">
        <v>356</v>
      </c>
      <c r="E1604" s="8" t="s">
        <v>16</v>
      </c>
      <c r="F1604" s="7" t="s">
        <v>809</v>
      </c>
      <c r="G1604" s="7" t="s">
        <v>814</v>
      </c>
      <c r="H1604" s="9" t="s">
        <v>22</v>
      </c>
      <c r="I1604" s="8" t="s">
        <v>23</v>
      </c>
      <c r="J1604" s="8">
        <v>0</v>
      </c>
      <c r="K1604" s="8">
        <v>0</v>
      </c>
      <c r="L1604" s="5">
        <f t="shared" si="50"/>
        <v>0</v>
      </c>
      <c r="M1604" s="7"/>
      <c r="N1604">
        <f t="shared" si="49"/>
        <v>0</v>
      </c>
    </row>
    <row r="1605" spans="1:14" ht="45" customHeight="1" x14ac:dyDescent="0.35">
      <c r="A1605" s="7" t="s">
        <v>883</v>
      </c>
      <c r="B1605" t="str">
        <f>VLOOKUP(A1605,[1]Sheet1!A:B,2,FALSE)</f>
        <v>Hotel Ciputra Cibubur</v>
      </c>
      <c r="C1605" t="str">
        <f>VLOOKUP(B1605,[1]Proyek!A:E,5,FALSE)</f>
        <v>Hotel</v>
      </c>
      <c r="D1605" s="8" t="s">
        <v>356</v>
      </c>
      <c r="E1605" s="8" t="s">
        <v>16</v>
      </c>
      <c r="F1605" s="7" t="s">
        <v>815</v>
      </c>
      <c r="G1605" s="7" t="s">
        <v>816</v>
      </c>
      <c r="H1605" s="9" t="s">
        <v>22</v>
      </c>
      <c r="I1605" s="8" t="s">
        <v>23</v>
      </c>
      <c r="J1605" s="8">
        <v>0</v>
      </c>
      <c r="K1605" s="8">
        <v>0</v>
      </c>
      <c r="L1605" s="5">
        <f t="shared" si="50"/>
        <v>0</v>
      </c>
      <c r="M1605" s="7"/>
      <c r="N1605">
        <f t="shared" si="49"/>
        <v>0</v>
      </c>
    </row>
    <row r="1606" spans="1:14" ht="45" customHeight="1" x14ac:dyDescent="0.35">
      <c r="A1606" s="7" t="s">
        <v>883</v>
      </c>
      <c r="B1606" t="str">
        <f>VLOOKUP(A1606,[1]Sheet1!A:B,2,FALSE)</f>
        <v>Hotel Ciputra Cibubur</v>
      </c>
      <c r="C1606" t="str">
        <f>VLOOKUP(B1606,[1]Proyek!A:E,5,FALSE)</f>
        <v>Hotel</v>
      </c>
      <c r="D1606" s="8" t="s">
        <v>356</v>
      </c>
      <c r="E1606" s="8" t="s">
        <v>16</v>
      </c>
      <c r="F1606" s="7" t="s">
        <v>815</v>
      </c>
      <c r="G1606" s="7" t="s">
        <v>818</v>
      </c>
      <c r="H1606" s="9" t="s">
        <v>22</v>
      </c>
      <c r="I1606" s="8" t="s">
        <v>23</v>
      </c>
      <c r="J1606" s="8">
        <v>0</v>
      </c>
      <c r="K1606" s="8">
        <v>0</v>
      </c>
      <c r="L1606" s="5">
        <f t="shared" si="50"/>
        <v>0</v>
      </c>
      <c r="M1606" s="7"/>
      <c r="N1606">
        <f t="shared" si="49"/>
        <v>0</v>
      </c>
    </row>
    <row r="1607" spans="1:14" ht="45" customHeight="1" x14ac:dyDescent="0.35">
      <c r="A1607" s="7" t="s">
        <v>883</v>
      </c>
      <c r="B1607" t="str">
        <f>VLOOKUP(A1607,[1]Sheet1!A:B,2,FALSE)</f>
        <v>Hotel Ciputra Cibubur</v>
      </c>
      <c r="C1607" t="str">
        <f>VLOOKUP(B1607,[1]Proyek!A:E,5,FALSE)</f>
        <v>Hotel</v>
      </c>
      <c r="D1607" s="8" t="s">
        <v>356</v>
      </c>
      <c r="E1607" s="8" t="s">
        <v>16</v>
      </c>
      <c r="F1607" s="7" t="s">
        <v>815</v>
      </c>
      <c r="G1607" s="7" t="s">
        <v>819</v>
      </c>
      <c r="H1607" s="9" t="s">
        <v>22</v>
      </c>
      <c r="I1607" s="8" t="s">
        <v>23</v>
      </c>
      <c r="J1607" s="8">
        <v>0</v>
      </c>
      <c r="K1607" s="8">
        <v>0</v>
      </c>
      <c r="L1607" s="5">
        <f t="shared" si="50"/>
        <v>0</v>
      </c>
      <c r="M1607" s="7"/>
      <c r="N1607">
        <f t="shared" si="49"/>
        <v>0</v>
      </c>
    </row>
    <row r="1608" spans="1:14" ht="45" customHeight="1" x14ac:dyDescent="0.35">
      <c r="A1608" s="4" t="s">
        <v>883</v>
      </c>
      <c r="B1608" t="str">
        <f>VLOOKUP(A1608,[1]Sheet1!A:B,2,FALSE)</f>
        <v>Hotel Ciputra Cibubur</v>
      </c>
      <c r="C1608" t="str">
        <f>VLOOKUP(B1608,[1]Proyek!A:E,5,FALSE)</f>
        <v>Hotel</v>
      </c>
      <c r="D1608" s="5" t="s">
        <v>356</v>
      </c>
      <c r="E1608" s="5" t="s">
        <v>16</v>
      </c>
      <c r="F1608" s="4" t="s">
        <v>815</v>
      </c>
      <c r="G1608" s="4" t="s">
        <v>820</v>
      </c>
      <c r="H1608" s="6" t="s">
        <v>889</v>
      </c>
      <c r="I1608" s="5" t="s">
        <v>20</v>
      </c>
      <c r="J1608" s="5">
        <v>2</v>
      </c>
      <c r="K1608" s="5">
        <v>3</v>
      </c>
      <c r="L1608" s="5">
        <f t="shared" si="50"/>
        <v>6</v>
      </c>
      <c r="M1608" s="4"/>
      <c r="N1608">
        <f t="shared" si="49"/>
        <v>0</v>
      </c>
    </row>
    <row r="1609" spans="1:14" ht="45" customHeight="1" x14ac:dyDescent="0.35">
      <c r="A1609" s="4" t="s">
        <v>883</v>
      </c>
      <c r="B1609" t="str">
        <f>VLOOKUP(A1609,[1]Sheet1!A:B,2,FALSE)</f>
        <v>Hotel Ciputra Cibubur</v>
      </c>
      <c r="C1609" t="str">
        <f>VLOOKUP(B1609,[1]Proyek!A:E,5,FALSE)</f>
        <v>Hotel</v>
      </c>
      <c r="D1609" s="5" t="s">
        <v>356</v>
      </c>
      <c r="E1609" s="5" t="s">
        <v>16</v>
      </c>
      <c r="F1609" s="4" t="s">
        <v>815</v>
      </c>
      <c r="G1609" s="4" t="s">
        <v>890</v>
      </c>
      <c r="H1609" s="6" t="s">
        <v>891</v>
      </c>
      <c r="I1609" s="5" t="s">
        <v>20</v>
      </c>
      <c r="J1609" s="5">
        <v>2</v>
      </c>
      <c r="K1609" s="5">
        <v>2</v>
      </c>
      <c r="L1609" s="5">
        <f t="shared" si="50"/>
        <v>4</v>
      </c>
      <c r="M1609" s="4"/>
      <c r="N1609">
        <f t="shared" si="49"/>
        <v>0</v>
      </c>
    </row>
    <row r="1610" spans="1:14" ht="45" customHeight="1" x14ac:dyDescent="0.35">
      <c r="A1610" s="7" t="s">
        <v>883</v>
      </c>
      <c r="B1610" t="str">
        <f>VLOOKUP(A1610,[1]Sheet1!A:B,2,FALSE)</f>
        <v>Hotel Ciputra Cibubur</v>
      </c>
      <c r="C1610" t="str">
        <f>VLOOKUP(B1610,[1]Proyek!A:E,5,FALSE)</f>
        <v>Hotel</v>
      </c>
      <c r="D1610" s="8" t="s">
        <v>356</v>
      </c>
      <c r="E1610" s="8" t="s">
        <v>16</v>
      </c>
      <c r="F1610" s="7" t="s">
        <v>822</v>
      </c>
      <c r="G1610" s="7" t="s">
        <v>823</v>
      </c>
      <c r="H1610" s="9" t="s">
        <v>22</v>
      </c>
      <c r="I1610" s="8" t="s">
        <v>23</v>
      </c>
      <c r="J1610" s="8">
        <v>0</v>
      </c>
      <c r="K1610" s="8">
        <v>0</v>
      </c>
      <c r="L1610" s="5">
        <f t="shared" si="50"/>
        <v>0</v>
      </c>
      <c r="M1610" s="7"/>
      <c r="N1610">
        <f t="shared" si="49"/>
        <v>0</v>
      </c>
    </row>
    <row r="1611" spans="1:14" ht="45" customHeight="1" x14ac:dyDescent="0.35">
      <c r="A1611" s="7" t="s">
        <v>883</v>
      </c>
      <c r="B1611" t="str">
        <f>VLOOKUP(A1611,[1]Sheet1!A:B,2,FALSE)</f>
        <v>Hotel Ciputra Cibubur</v>
      </c>
      <c r="C1611" t="str">
        <f>VLOOKUP(B1611,[1]Proyek!A:E,5,FALSE)</f>
        <v>Hotel</v>
      </c>
      <c r="D1611" s="8" t="s">
        <v>356</v>
      </c>
      <c r="E1611" s="8" t="s">
        <v>16</v>
      </c>
      <c r="F1611" s="7" t="s">
        <v>822</v>
      </c>
      <c r="G1611" s="7" t="s">
        <v>825</v>
      </c>
      <c r="H1611" s="9" t="s">
        <v>22</v>
      </c>
      <c r="I1611" s="8" t="s">
        <v>23</v>
      </c>
      <c r="J1611" s="8">
        <v>0</v>
      </c>
      <c r="K1611" s="8">
        <v>0</v>
      </c>
      <c r="L1611" s="5">
        <f t="shared" si="50"/>
        <v>0</v>
      </c>
      <c r="M1611" s="7"/>
      <c r="N1611">
        <f t="shared" si="49"/>
        <v>0</v>
      </c>
    </row>
    <row r="1612" spans="1:14" ht="45" customHeight="1" x14ac:dyDescent="0.35">
      <c r="A1612" s="7" t="s">
        <v>883</v>
      </c>
      <c r="B1612" t="str">
        <f>VLOOKUP(A1612,[1]Sheet1!A:B,2,FALSE)</f>
        <v>Hotel Ciputra Cibubur</v>
      </c>
      <c r="C1612" t="str">
        <f>VLOOKUP(B1612,[1]Proyek!A:E,5,FALSE)</f>
        <v>Hotel</v>
      </c>
      <c r="D1612" s="8" t="s">
        <v>356</v>
      </c>
      <c r="E1612" s="8" t="s">
        <v>16</v>
      </c>
      <c r="F1612" s="7" t="s">
        <v>822</v>
      </c>
      <c r="G1612" s="7" t="s">
        <v>826</v>
      </c>
      <c r="H1612" s="9" t="s">
        <v>22</v>
      </c>
      <c r="I1612" s="8" t="s">
        <v>23</v>
      </c>
      <c r="J1612" s="8">
        <v>0</v>
      </c>
      <c r="K1612" s="8">
        <v>0</v>
      </c>
      <c r="L1612" s="5">
        <f t="shared" si="50"/>
        <v>0</v>
      </c>
      <c r="M1612" s="7"/>
      <c r="N1612">
        <f t="shared" si="49"/>
        <v>0</v>
      </c>
    </row>
    <row r="1613" spans="1:14" ht="45" customHeight="1" x14ac:dyDescent="0.35">
      <c r="A1613" s="7" t="s">
        <v>883</v>
      </c>
      <c r="B1613" t="str">
        <f>VLOOKUP(A1613,[1]Sheet1!A:B,2,FALSE)</f>
        <v>Hotel Ciputra Cibubur</v>
      </c>
      <c r="C1613" t="str">
        <f>VLOOKUP(B1613,[1]Proyek!A:E,5,FALSE)</f>
        <v>Hotel</v>
      </c>
      <c r="D1613" s="8" t="s">
        <v>356</v>
      </c>
      <c r="E1613" s="8" t="s">
        <v>16</v>
      </c>
      <c r="F1613" s="7" t="s">
        <v>822</v>
      </c>
      <c r="G1613" s="7" t="s">
        <v>827</v>
      </c>
      <c r="H1613" s="9" t="s">
        <v>22</v>
      </c>
      <c r="I1613" s="8" t="s">
        <v>23</v>
      </c>
      <c r="J1613" s="8">
        <v>0</v>
      </c>
      <c r="K1613" s="8">
        <v>0</v>
      </c>
      <c r="L1613" s="5">
        <f t="shared" si="50"/>
        <v>0</v>
      </c>
      <c r="M1613" s="7"/>
      <c r="N1613">
        <f t="shared" si="49"/>
        <v>0</v>
      </c>
    </row>
    <row r="1614" spans="1:14" ht="45" customHeight="1" x14ac:dyDescent="0.35">
      <c r="A1614" s="7" t="s">
        <v>883</v>
      </c>
      <c r="B1614" t="str">
        <f>VLOOKUP(A1614,[1]Sheet1!A:B,2,FALSE)</f>
        <v>Hotel Ciputra Cibubur</v>
      </c>
      <c r="C1614" t="str">
        <f>VLOOKUP(B1614,[1]Proyek!A:E,5,FALSE)</f>
        <v>Hotel</v>
      </c>
      <c r="D1614" s="8" t="s">
        <v>356</v>
      </c>
      <c r="E1614" s="8" t="s">
        <v>16</v>
      </c>
      <c r="F1614" s="7" t="s">
        <v>822</v>
      </c>
      <c r="G1614" s="7" t="s">
        <v>828</v>
      </c>
      <c r="H1614" s="9" t="s">
        <v>22</v>
      </c>
      <c r="I1614" s="8" t="s">
        <v>23</v>
      </c>
      <c r="J1614" s="8">
        <v>0</v>
      </c>
      <c r="K1614" s="8">
        <v>0</v>
      </c>
      <c r="L1614" s="5">
        <f t="shared" si="50"/>
        <v>0</v>
      </c>
      <c r="M1614" s="7"/>
      <c r="N1614">
        <f t="shared" si="49"/>
        <v>0</v>
      </c>
    </row>
    <row r="1615" spans="1:14" ht="45" customHeight="1" x14ac:dyDescent="0.35">
      <c r="A1615" s="7" t="s">
        <v>883</v>
      </c>
      <c r="B1615" t="str">
        <f>VLOOKUP(A1615,[1]Sheet1!A:B,2,FALSE)</f>
        <v>Hotel Ciputra Cibubur</v>
      </c>
      <c r="C1615" t="str">
        <f>VLOOKUP(B1615,[1]Proyek!A:E,5,FALSE)</f>
        <v>Hotel</v>
      </c>
      <c r="D1615" s="8" t="s">
        <v>356</v>
      </c>
      <c r="E1615" s="8" t="s">
        <v>16</v>
      </c>
      <c r="F1615" s="7" t="s">
        <v>822</v>
      </c>
      <c r="G1615" s="7" t="s">
        <v>829</v>
      </c>
      <c r="H1615" s="9" t="s">
        <v>22</v>
      </c>
      <c r="I1615" s="8" t="s">
        <v>23</v>
      </c>
      <c r="J1615" s="8">
        <v>0</v>
      </c>
      <c r="K1615" s="8">
        <v>0</v>
      </c>
      <c r="L1615" s="5">
        <f t="shared" si="50"/>
        <v>0</v>
      </c>
      <c r="M1615" s="7"/>
      <c r="N1615">
        <f t="shared" si="49"/>
        <v>0</v>
      </c>
    </row>
    <row r="1616" spans="1:14" ht="45" customHeight="1" x14ac:dyDescent="0.35">
      <c r="A1616" s="7" t="s">
        <v>883</v>
      </c>
      <c r="B1616" t="str">
        <f>VLOOKUP(A1616,[1]Sheet1!A:B,2,FALSE)</f>
        <v>Hotel Ciputra Cibubur</v>
      </c>
      <c r="C1616" t="str">
        <f>VLOOKUP(B1616,[1]Proyek!A:E,5,FALSE)</f>
        <v>Hotel</v>
      </c>
      <c r="D1616" s="8" t="s">
        <v>356</v>
      </c>
      <c r="E1616" s="8" t="s">
        <v>16</v>
      </c>
      <c r="F1616" s="7" t="s">
        <v>822</v>
      </c>
      <c r="G1616" s="7" t="s">
        <v>830</v>
      </c>
      <c r="H1616" s="9" t="s">
        <v>22</v>
      </c>
      <c r="I1616" s="8" t="s">
        <v>23</v>
      </c>
      <c r="J1616" s="8">
        <v>0</v>
      </c>
      <c r="K1616" s="8">
        <v>0</v>
      </c>
      <c r="L1616" s="5">
        <f t="shared" si="50"/>
        <v>0</v>
      </c>
      <c r="M1616" s="7"/>
      <c r="N1616">
        <f t="shared" si="49"/>
        <v>0</v>
      </c>
    </row>
    <row r="1617" spans="1:14" ht="45" customHeight="1" x14ac:dyDescent="0.35">
      <c r="A1617" s="4" t="s">
        <v>883</v>
      </c>
      <c r="B1617" t="str">
        <f>VLOOKUP(A1617,[1]Sheet1!A:B,2,FALSE)</f>
        <v>Hotel Ciputra Cibubur</v>
      </c>
      <c r="C1617" t="str">
        <f>VLOOKUP(B1617,[1]Proyek!A:E,5,FALSE)</f>
        <v>Hotel</v>
      </c>
      <c r="D1617" s="5" t="s">
        <v>356</v>
      </c>
      <c r="E1617" s="5" t="s">
        <v>16</v>
      </c>
      <c r="F1617" s="4" t="s">
        <v>822</v>
      </c>
      <c r="G1617" s="4" t="s">
        <v>831</v>
      </c>
      <c r="H1617" s="6" t="s">
        <v>892</v>
      </c>
      <c r="I1617" s="5" t="s">
        <v>20</v>
      </c>
      <c r="J1617" s="5">
        <v>2</v>
      </c>
      <c r="K1617" s="5">
        <v>1</v>
      </c>
      <c r="L1617" s="5">
        <f t="shared" si="50"/>
        <v>2</v>
      </c>
      <c r="M1617" s="4"/>
      <c r="N1617">
        <f t="shared" si="49"/>
        <v>0</v>
      </c>
    </row>
    <row r="1618" spans="1:14" ht="45" customHeight="1" x14ac:dyDescent="0.35">
      <c r="A1618" s="7" t="s">
        <v>883</v>
      </c>
      <c r="B1618" t="str">
        <f>VLOOKUP(A1618,[1]Sheet1!A:B,2,FALSE)</f>
        <v>Hotel Ciputra Cibubur</v>
      </c>
      <c r="C1618" t="str">
        <f>VLOOKUP(B1618,[1]Proyek!A:E,5,FALSE)</f>
        <v>Hotel</v>
      </c>
      <c r="D1618" s="8" t="s">
        <v>356</v>
      </c>
      <c r="E1618" s="8" t="s">
        <v>16</v>
      </c>
      <c r="F1618" s="7" t="s">
        <v>822</v>
      </c>
      <c r="G1618" s="7" t="s">
        <v>833</v>
      </c>
      <c r="H1618" s="9" t="s">
        <v>22</v>
      </c>
      <c r="I1618" s="8" t="s">
        <v>23</v>
      </c>
      <c r="J1618" s="8">
        <v>0</v>
      </c>
      <c r="K1618" s="8">
        <v>0</v>
      </c>
      <c r="L1618" s="5">
        <f t="shared" si="50"/>
        <v>0</v>
      </c>
      <c r="M1618" s="7"/>
      <c r="N1618">
        <f t="shared" si="49"/>
        <v>0</v>
      </c>
    </row>
    <row r="1619" spans="1:14" ht="45" customHeight="1" x14ac:dyDescent="0.35">
      <c r="A1619" s="7" t="s">
        <v>883</v>
      </c>
      <c r="B1619" t="str">
        <f>VLOOKUP(A1619,[1]Sheet1!A:B,2,FALSE)</f>
        <v>Hotel Ciputra Cibubur</v>
      </c>
      <c r="C1619" t="str">
        <f>VLOOKUP(B1619,[1]Proyek!A:E,5,FALSE)</f>
        <v>Hotel</v>
      </c>
      <c r="D1619" s="8" t="s">
        <v>356</v>
      </c>
      <c r="E1619" s="8" t="s">
        <v>16</v>
      </c>
      <c r="F1619" s="7" t="s">
        <v>540</v>
      </c>
      <c r="G1619" s="7" t="s">
        <v>835</v>
      </c>
      <c r="H1619" s="9" t="s">
        <v>22</v>
      </c>
      <c r="I1619" s="8" t="s">
        <v>23</v>
      </c>
      <c r="J1619" s="8">
        <v>0</v>
      </c>
      <c r="K1619" s="8">
        <v>0</v>
      </c>
      <c r="L1619" s="5">
        <f t="shared" si="50"/>
        <v>0</v>
      </c>
      <c r="M1619" s="7"/>
      <c r="N1619">
        <f t="shared" si="49"/>
        <v>0</v>
      </c>
    </row>
    <row r="1620" spans="1:14" ht="45" customHeight="1" x14ac:dyDescent="0.35">
      <c r="A1620" s="4" t="s">
        <v>883</v>
      </c>
      <c r="B1620" t="str">
        <f>VLOOKUP(A1620,[1]Sheet1!A:B,2,FALSE)</f>
        <v>Hotel Ciputra Cibubur</v>
      </c>
      <c r="C1620" t="str">
        <f>VLOOKUP(B1620,[1]Proyek!A:E,5,FALSE)</f>
        <v>Hotel</v>
      </c>
      <c r="D1620" s="5" t="s">
        <v>356</v>
      </c>
      <c r="E1620" s="5" t="s">
        <v>16</v>
      </c>
      <c r="F1620" s="4" t="s">
        <v>540</v>
      </c>
      <c r="G1620" s="4" t="s">
        <v>836</v>
      </c>
      <c r="H1620" s="6" t="s">
        <v>893</v>
      </c>
      <c r="I1620" s="5" t="s">
        <v>20</v>
      </c>
      <c r="J1620" s="5">
        <v>2</v>
      </c>
      <c r="K1620" s="5">
        <v>1</v>
      </c>
      <c r="L1620" s="5">
        <f t="shared" si="50"/>
        <v>2</v>
      </c>
      <c r="M1620" s="4"/>
      <c r="N1620">
        <f t="shared" si="49"/>
        <v>0</v>
      </c>
    </row>
    <row r="1621" spans="1:14" ht="45" customHeight="1" x14ac:dyDescent="0.35">
      <c r="A1621" s="4" t="s">
        <v>883</v>
      </c>
      <c r="B1621" t="str">
        <f>VLOOKUP(A1621,[1]Sheet1!A:B,2,FALSE)</f>
        <v>Hotel Ciputra Cibubur</v>
      </c>
      <c r="C1621" t="str">
        <f>VLOOKUP(B1621,[1]Proyek!A:E,5,FALSE)</f>
        <v>Hotel</v>
      </c>
      <c r="D1621" s="5" t="s">
        <v>356</v>
      </c>
      <c r="E1621" s="5" t="s">
        <v>16</v>
      </c>
      <c r="F1621" s="4" t="s">
        <v>540</v>
      </c>
      <c r="G1621" s="4" t="s">
        <v>838</v>
      </c>
      <c r="H1621" s="6" t="s">
        <v>894</v>
      </c>
      <c r="I1621" s="5" t="s">
        <v>20</v>
      </c>
      <c r="J1621" s="5">
        <v>2</v>
      </c>
      <c r="K1621" s="5">
        <v>2</v>
      </c>
      <c r="L1621" s="5">
        <f t="shared" si="50"/>
        <v>4</v>
      </c>
      <c r="M1621" s="4"/>
      <c r="N1621">
        <f t="shared" si="49"/>
        <v>0</v>
      </c>
    </row>
    <row r="1622" spans="1:14" ht="45" customHeight="1" x14ac:dyDescent="0.35">
      <c r="A1622" s="7" t="s">
        <v>883</v>
      </c>
      <c r="B1622" t="str">
        <f>VLOOKUP(A1622,[1]Sheet1!A:B,2,FALSE)</f>
        <v>Hotel Ciputra Cibubur</v>
      </c>
      <c r="C1622" t="str">
        <f>VLOOKUP(B1622,[1]Proyek!A:E,5,FALSE)</f>
        <v>Hotel</v>
      </c>
      <c r="D1622" s="8" t="s">
        <v>356</v>
      </c>
      <c r="E1622" s="8" t="s">
        <v>16</v>
      </c>
      <c r="F1622" s="7" t="s">
        <v>540</v>
      </c>
      <c r="G1622" s="7" t="s">
        <v>841</v>
      </c>
      <c r="H1622" s="9" t="s">
        <v>22</v>
      </c>
      <c r="I1622" s="8" t="s">
        <v>23</v>
      </c>
      <c r="J1622" s="8">
        <v>0</v>
      </c>
      <c r="K1622" s="8">
        <v>0</v>
      </c>
      <c r="L1622" s="5">
        <f t="shared" si="50"/>
        <v>0</v>
      </c>
      <c r="M1622" s="7"/>
      <c r="N1622">
        <f t="shared" si="49"/>
        <v>0</v>
      </c>
    </row>
    <row r="1623" spans="1:14" ht="45" customHeight="1" x14ac:dyDescent="0.35">
      <c r="A1623" s="7" t="s">
        <v>883</v>
      </c>
      <c r="B1623" t="str">
        <f>VLOOKUP(A1623,[1]Sheet1!A:B,2,FALSE)</f>
        <v>Hotel Ciputra Cibubur</v>
      </c>
      <c r="C1623" t="str">
        <f>VLOOKUP(B1623,[1]Proyek!A:E,5,FALSE)</f>
        <v>Hotel</v>
      </c>
      <c r="D1623" s="8" t="s">
        <v>356</v>
      </c>
      <c r="E1623" s="8" t="s">
        <v>16</v>
      </c>
      <c r="F1623" s="7" t="s">
        <v>540</v>
      </c>
      <c r="G1623" s="7" t="s">
        <v>842</v>
      </c>
      <c r="H1623" s="9" t="s">
        <v>22</v>
      </c>
      <c r="I1623" s="8" t="s">
        <v>23</v>
      </c>
      <c r="J1623" s="8">
        <v>0</v>
      </c>
      <c r="K1623" s="8">
        <v>0</v>
      </c>
      <c r="L1623" s="5">
        <f t="shared" si="50"/>
        <v>0</v>
      </c>
      <c r="M1623" s="7"/>
      <c r="N1623">
        <f t="shared" si="49"/>
        <v>0</v>
      </c>
    </row>
    <row r="1624" spans="1:14" ht="45" customHeight="1" x14ac:dyDescent="0.35">
      <c r="A1624" s="7" t="s">
        <v>883</v>
      </c>
      <c r="B1624" t="str">
        <f>VLOOKUP(A1624,[1]Sheet1!A:B,2,FALSE)</f>
        <v>Hotel Ciputra Cibubur</v>
      </c>
      <c r="C1624" t="str">
        <f>VLOOKUP(B1624,[1]Proyek!A:E,5,FALSE)</f>
        <v>Hotel</v>
      </c>
      <c r="D1624" s="8" t="s">
        <v>356</v>
      </c>
      <c r="E1624" s="8" t="s">
        <v>16</v>
      </c>
      <c r="F1624" s="7" t="s">
        <v>540</v>
      </c>
      <c r="G1624" s="7" t="s">
        <v>844</v>
      </c>
      <c r="H1624" s="9" t="s">
        <v>22</v>
      </c>
      <c r="I1624" s="8" t="s">
        <v>23</v>
      </c>
      <c r="J1624" s="8">
        <v>0</v>
      </c>
      <c r="K1624" s="8">
        <v>0</v>
      </c>
      <c r="L1624" s="5">
        <f t="shared" si="50"/>
        <v>0</v>
      </c>
      <c r="M1624" s="7"/>
      <c r="N1624">
        <f t="shared" si="49"/>
        <v>0</v>
      </c>
    </row>
    <row r="1625" spans="1:14" ht="45" customHeight="1" x14ac:dyDescent="0.35">
      <c r="A1625" s="7" t="s">
        <v>883</v>
      </c>
      <c r="B1625" t="str">
        <f>VLOOKUP(A1625,[1]Sheet1!A:B,2,FALSE)</f>
        <v>Hotel Ciputra Cibubur</v>
      </c>
      <c r="C1625" t="str">
        <f>VLOOKUP(B1625,[1]Proyek!A:E,5,FALSE)</f>
        <v>Hotel</v>
      </c>
      <c r="D1625" s="8" t="s">
        <v>356</v>
      </c>
      <c r="E1625" s="8" t="s">
        <v>16</v>
      </c>
      <c r="F1625" s="7" t="s">
        <v>396</v>
      </c>
      <c r="G1625" s="7" t="s">
        <v>845</v>
      </c>
      <c r="H1625" s="9" t="s">
        <v>22</v>
      </c>
      <c r="I1625" s="8" t="s">
        <v>23</v>
      </c>
      <c r="J1625" s="8">
        <v>0</v>
      </c>
      <c r="K1625" s="8">
        <v>0</v>
      </c>
      <c r="L1625" s="5">
        <f t="shared" si="50"/>
        <v>0</v>
      </c>
      <c r="M1625" s="7"/>
      <c r="N1625">
        <f t="shared" si="49"/>
        <v>0</v>
      </c>
    </row>
    <row r="1626" spans="1:14" ht="45" customHeight="1" x14ac:dyDescent="0.35">
      <c r="A1626" s="7" t="s">
        <v>883</v>
      </c>
      <c r="B1626" t="str">
        <f>VLOOKUP(A1626,[1]Sheet1!A:B,2,FALSE)</f>
        <v>Hotel Ciputra Cibubur</v>
      </c>
      <c r="C1626" t="str">
        <f>VLOOKUP(B1626,[1]Proyek!A:E,5,FALSE)</f>
        <v>Hotel</v>
      </c>
      <c r="D1626" s="8" t="s">
        <v>356</v>
      </c>
      <c r="E1626" s="8" t="s">
        <v>16</v>
      </c>
      <c r="F1626" s="7" t="s">
        <v>396</v>
      </c>
      <c r="G1626" s="7" t="s">
        <v>846</v>
      </c>
      <c r="H1626" s="9" t="s">
        <v>22</v>
      </c>
      <c r="I1626" s="8" t="s">
        <v>23</v>
      </c>
      <c r="J1626" s="8">
        <v>0</v>
      </c>
      <c r="K1626" s="8">
        <v>0</v>
      </c>
      <c r="L1626" s="5">
        <f t="shared" si="50"/>
        <v>0</v>
      </c>
      <c r="M1626" s="7"/>
      <c r="N1626">
        <f t="shared" si="49"/>
        <v>0</v>
      </c>
    </row>
    <row r="1627" spans="1:14" ht="45" customHeight="1" x14ac:dyDescent="0.35">
      <c r="A1627" s="7" t="s">
        <v>883</v>
      </c>
      <c r="B1627" t="str">
        <f>VLOOKUP(A1627,[1]Sheet1!A:B,2,FALSE)</f>
        <v>Hotel Ciputra Cibubur</v>
      </c>
      <c r="C1627" t="str">
        <f>VLOOKUP(B1627,[1]Proyek!A:E,5,FALSE)</f>
        <v>Hotel</v>
      </c>
      <c r="D1627" s="8" t="s">
        <v>356</v>
      </c>
      <c r="E1627" s="8" t="s">
        <v>16</v>
      </c>
      <c r="F1627" s="7" t="s">
        <v>396</v>
      </c>
      <c r="G1627" s="7" t="s">
        <v>847</v>
      </c>
      <c r="H1627" s="9" t="s">
        <v>22</v>
      </c>
      <c r="I1627" s="8" t="s">
        <v>23</v>
      </c>
      <c r="J1627" s="8">
        <v>0</v>
      </c>
      <c r="K1627" s="8">
        <v>0</v>
      </c>
      <c r="L1627" s="5">
        <f t="shared" si="50"/>
        <v>0</v>
      </c>
      <c r="M1627" s="7"/>
      <c r="N1627">
        <f t="shared" si="49"/>
        <v>0</v>
      </c>
    </row>
    <row r="1628" spans="1:14" ht="45" customHeight="1" x14ac:dyDescent="0.35">
      <c r="A1628" s="7" t="s">
        <v>883</v>
      </c>
      <c r="B1628" t="str">
        <f>VLOOKUP(A1628,[1]Sheet1!A:B,2,FALSE)</f>
        <v>Hotel Ciputra Cibubur</v>
      </c>
      <c r="C1628" t="str">
        <f>VLOOKUP(B1628,[1]Proyek!A:E,5,FALSE)</f>
        <v>Hotel</v>
      </c>
      <c r="D1628" s="8" t="s">
        <v>356</v>
      </c>
      <c r="E1628" s="8" t="s">
        <v>16</v>
      </c>
      <c r="F1628" s="7" t="s">
        <v>396</v>
      </c>
      <c r="G1628" s="7" t="s">
        <v>57</v>
      </c>
      <c r="H1628" s="9" t="s">
        <v>22</v>
      </c>
      <c r="I1628" s="8" t="s">
        <v>23</v>
      </c>
      <c r="J1628" s="8">
        <v>0</v>
      </c>
      <c r="K1628" s="8">
        <v>0</v>
      </c>
      <c r="L1628" s="5">
        <f t="shared" si="50"/>
        <v>0</v>
      </c>
      <c r="M1628" s="7"/>
      <c r="N1628">
        <f t="shared" si="49"/>
        <v>0</v>
      </c>
    </row>
    <row r="1629" spans="1:14" ht="45" customHeight="1" x14ac:dyDescent="0.35">
      <c r="A1629" s="7" t="s">
        <v>883</v>
      </c>
      <c r="B1629" t="str">
        <f>VLOOKUP(A1629,[1]Sheet1!A:B,2,FALSE)</f>
        <v>Hotel Ciputra Cibubur</v>
      </c>
      <c r="C1629" t="str">
        <f>VLOOKUP(B1629,[1]Proyek!A:E,5,FALSE)</f>
        <v>Hotel</v>
      </c>
      <c r="D1629" s="8" t="s">
        <v>356</v>
      </c>
      <c r="E1629" s="8" t="s">
        <v>16</v>
      </c>
      <c r="F1629" s="7" t="s">
        <v>396</v>
      </c>
      <c r="G1629" s="7" t="s">
        <v>850</v>
      </c>
      <c r="H1629" s="9" t="s">
        <v>22</v>
      </c>
      <c r="I1629" s="8" t="s">
        <v>23</v>
      </c>
      <c r="J1629" s="8">
        <v>0</v>
      </c>
      <c r="K1629" s="8">
        <v>0</v>
      </c>
      <c r="L1629" s="5">
        <f t="shared" si="50"/>
        <v>0</v>
      </c>
      <c r="M1629" s="7"/>
      <c r="N1629">
        <f t="shared" si="49"/>
        <v>0</v>
      </c>
    </row>
    <row r="1630" spans="1:14" ht="45" customHeight="1" x14ac:dyDescent="0.35">
      <c r="A1630" s="7" t="s">
        <v>883</v>
      </c>
      <c r="B1630" t="str">
        <f>VLOOKUP(A1630,[1]Sheet1!A:B,2,FALSE)</f>
        <v>Hotel Ciputra Cibubur</v>
      </c>
      <c r="C1630" t="str">
        <f>VLOOKUP(B1630,[1]Proyek!A:E,5,FALSE)</f>
        <v>Hotel</v>
      </c>
      <c r="D1630" s="8" t="s">
        <v>356</v>
      </c>
      <c r="E1630" s="8" t="s">
        <v>16</v>
      </c>
      <c r="F1630" s="7" t="s">
        <v>396</v>
      </c>
      <c r="G1630" s="7" t="s">
        <v>113</v>
      </c>
      <c r="H1630" s="9" t="s">
        <v>22</v>
      </c>
      <c r="I1630" s="8" t="s">
        <v>23</v>
      </c>
      <c r="J1630" s="8">
        <v>0</v>
      </c>
      <c r="K1630" s="8">
        <v>0</v>
      </c>
      <c r="L1630" s="5">
        <f t="shared" si="50"/>
        <v>0</v>
      </c>
      <c r="M1630" s="7"/>
      <c r="N1630">
        <f t="shared" si="49"/>
        <v>0</v>
      </c>
    </row>
    <row r="1631" spans="1:14" ht="45" customHeight="1" x14ac:dyDescent="0.35">
      <c r="A1631" s="7" t="s">
        <v>883</v>
      </c>
      <c r="B1631" t="str">
        <f>VLOOKUP(A1631,[1]Sheet1!A:B,2,FALSE)</f>
        <v>Hotel Ciputra Cibubur</v>
      </c>
      <c r="C1631" t="str">
        <f>VLOOKUP(B1631,[1]Proyek!A:E,5,FALSE)</f>
        <v>Hotel</v>
      </c>
      <c r="D1631" s="8" t="s">
        <v>356</v>
      </c>
      <c r="E1631" s="8" t="s">
        <v>16</v>
      </c>
      <c r="F1631" s="7" t="s">
        <v>855</v>
      </c>
      <c r="G1631" s="7" t="s">
        <v>856</v>
      </c>
      <c r="H1631" s="9" t="s">
        <v>22</v>
      </c>
      <c r="I1631" s="8" t="s">
        <v>23</v>
      </c>
      <c r="J1631" s="8">
        <v>0</v>
      </c>
      <c r="K1631" s="8">
        <v>0</v>
      </c>
      <c r="L1631" s="5">
        <f t="shared" si="50"/>
        <v>0</v>
      </c>
      <c r="M1631" s="7"/>
      <c r="N1631">
        <f t="shared" si="49"/>
        <v>0</v>
      </c>
    </row>
    <row r="1632" spans="1:14" ht="45" customHeight="1" x14ac:dyDescent="0.35">
      <c r="A1632" s="7" t="s">
        <v>883</v>
      </c>
      <c r="B1632" t="str">
        <f>VLOOKUP(A1632,[1]Sheet1!A:B,2,FALSE)</f>
        <v>Hotel Ciputra Cibubur</v>
      </c>
      <c r="C1632" t="str">
        <f>VLOOKUP(B1632,[1]Proyek!A:E,5,FALSE)</f>
        <v>Hotel</v>
      </c>
      <c r="D1632" s="8" t="s">
        <v>356</v>
      </c>
      <c r="E1632" s="8" t="s">
        <v>16</v>
      </c>
      <c r="F1632" s="7" t="s">
        <v>855</v>
      </c>
      <c r="G1632" s="7" t="s">
        <v>858</v>
      </c>
      <c r="H1632" s="9" t="s">
        <v>22</v>
      </c>
      <c r="I1632" s="8" t="s">
        <v>23</v>
      </c>
      <c r="J1632" s="8">
        <v>0</v>
      </c>
      <c r="K1632" s="8">
        <v>0</v>
      </c>
      <c r="L1632" s="5">
        <f t="shared" si="50"/>
        <v>0</v>
      </c>
      <c r="M1632" s="7"/>
      <c r="N1632">
        <f t="shared" si="49"/>
        <v>0</v>
      </c>
    </row>
    <row r="1633" spans="1:14" ht="45" customHeight="1" x14ac:dyDescent="0.35">
      <c r="A1633" s="4" t="s">
        <v>883</v>
      </c>
      <c r="B1633" t="str">
        <f>VLOOKUP(A1633,[1]Sheet1!A:B,2,FALSE)</f>
        <v>Hotel Ciputra Cibubur</v>
      </c>
      <c r="C1633" t="str">
        <f>VLOOKUP(B1633,[1]Proyek!A:E,5,FALSE)</f>
        <v>Hotel</v>
      </c>
      <c r="D1633" s="5" t="s">
        <v>356</v>
      </c>
      <c r="E1633" s="5" t="s">
        <v>16</v>
      </c>
      <c r="F1633" s="4" t="s">
        <v>855</v>
      </c>
      <c r="G1633" s="4" t="s">
        <v>859</v>
      </c>
      <c r="H1633" s="6" t="s">
        <v>895</v>
      </c>
      <c r="I1633" s="5" t="s">
        <v>20</v>
      </c>
      <c r="J1633" s="5">
        <v>2</v>
      </c>
      <c r="K1633" s="5">
        <v>2</v>
      </c>
      <c r="L1633" s="5">
        <f t="shared" si="50"/>
        <v>4</v>
      </c>
      <c r="M1633" s="4"/>
      <c r="N1633">
        <f t="shared" si="49"/>
        <v>0</v>
      </c>
    </row>
    <row r="1634" spans="1:14" ht="45" customHeight="1" x14ac:dyDescent="0.35">
      <c r="A1634" s="7" t="s">
        <v>883</v>
      </c>
      <c r="B1634" t="str">
        <f>VLOOKUP(A1634,[1]Sheet1!A:B,2,FALSE)</f>
        <v>Hotel Ciputra Cibubur</v>
      </c>
      <c r="C1634" t="str">
        <f>VLOOKUP(B1634,[1]Proyek!A:E,5,FALSE)</f>
        <v>Hotel</v>
      </c>
      <c r="D1634" s="8" t="s">
        <v>356</v>
      </c>
      <c r="E1634" s="8" t="s">
        <v>16</v>
      </c>
      <c r="F1634" s="7" t="s">
        <v>855</v>
      </c>
      <c r="G1634" s="7" t="s">
        <v>861</v>
      </c>
      <c r="H1634" s="9" t="s">
        <v>22</v>
      </c>
      <c r="I1634" s="8" t="s">
        <v>23</v>
      </c>
      <c r="J1634" s="8">
        <v>0</v>
      </c>
      <c r="K1634" s="8">
        <v>0</v>
      </c>
      <c r="L1634" s="5">
        <f t="shared" si="50"/>
        <v>0</v>
      </c>
      <c r="M1634" s="7"/>
      <c r="N1634">
        <f t="shared" si="49"/>
        <v>0</v>
      </c>
    </row>
    <row r="1635" spans="1:14" ht="45" customHeight="1" x14ac:dyDescent="0.35">
      <c r="A1635" s="7" t="s">
        <v>896</v>
      </c>
      <c r="B1635" t="str">
        <f>VLOOKUP(A1635,[1]Sheet1!A:B,2,FALSE)</f>
        <v>Mal Ciputra Cibubur</v>
      </c>
      <c r="C1635" t="str">
        <f>VLOOKUP(B1635,[1]Proyek!A:E,5,FALSE)</f>
        <v>Mall</v>
      </c>
      <c r="D1635" s="8" t="s">
        <v>356</v>
      </c>
      <c r="E1635" s="8" t="s">
        <v>16</v>
      </c>
      <c r="F1635" s="7" t="s">
        <v>294</v>
      </c>
      <c r="G1635" s="7" t="s">
        <v>295</v>
      </c>
      <c r="H1635" s="9" t="s">
        <v>22</v>
      </c>
      <c r="I1635" s="8" t="s">
        <v>23</v>
      </c>
      <c r="J1635" s="8">
        <v>0</v>
      </c>
      <c r="K1635" s="8">
        <v>0</v>
      </c>
      <c r="L1635" s="5">
        <f t="shared" si="50"/>
        <v>0</v>
      </c>
      <c r="M1635" s="7"/>
      <c r="N1635">
        <f t="shared" si="49"/>
        <v>0</v>
      </c>
    </row>
    <row r="1636" spans="1:14" ht="45" customHeight="1" x14ac:dyDescent="0.35">
      <c r="A1636" s="7" t="s">
        <v>896</v>
      </c>
      <c r="B1636" t="str">
        <f>VLOOKUP(A1636,[1]Sheet1!A:B,2,FALSE)</f>
        <v>Mal Ciputra Cibubur</v>
      </c>
      <c r="C1636" t="str">
        <f>VLOOKUP(B1636,[1]Proyek!A:E,5,FALSE)</f>
        <v>Mall</v>
      </c>
      <c r="D1636" s="8" t="s">
        <v>356</v>
      </c>
      <c r="E1636" s="8" t="s">
        <v>16</v>
      </c>
      <c r="F1636" s="7" t="s">
        <v>294</v>
      </c>
      <c r="G1636" s="7" t="s">
        <v>296</v>
      </c>
      <c r="H1636" s="9" t="s">
        <v>22</v>
      </c>
      <c r="I1636" s="8" t="s">
        <v>23</v>
      </c>
      <c r="J1636" s="8">
        <v>0</v>
      </c>
      <c r="K1636" s="8">
        <v>0</v>
      </c>
      <c r="L1636" s="5">
        <f t="shared" si="50"/>
        <v>0</v>
      </c>
      <c r="M1636" s="7"/>
      <c r="N1636">
        <f t="shared" si="49"/>
        <v>0</v>
      </c>
    </row>
    <row r="1637" spans="1:14" ht="45" customHeight="1" x14ac:dyDescent="0.35">
      <c r="A1637" s="7" t="s">
        <v>896</v>
      </c>
      <c r="B1637" t="str">
        <f>VLOOKUP(A1637,[1]Sheet1!A:B,2,FALSE)</f>
        <v>Mal Ciputra Cibubur</v>
      </c>
      <c r="C1637" t="str">
        <f>VLOOKUP(B1637,[1]Proyek!A:E,5,FALSE)</f>
        <v>Mall</v>
      </c>
      <c r="D1637" s="8" t="s">
        <v>356</v>
      </c>
      <c r="E1637" s="8" t="s">
        <v>16</v>
      </c>
      <c r="F1637" s="7" t="s">
        <v>294</v>
      </c>
      <c r="G1637" s="7" t="s">
        <v>297</v>
      </c>
      <c r="H1637" s="9" t="s">
        <v>22</v>
      </c>
      <c r="I1637" s="8" t="s">
        <v>23</v>
      </c>
      <c r="J1637" s="8">
        <v>0</v>
      </c>
      <c r="K1637" s="8">
        <v>0</v>
      </c>
      <c r="L1637" s="5">
        <f t="shared" si="50"/>
        <v>0</v>
      </c>
      <c r="M1637" s="7"/>
      <c r="N1637">
        <f t="shared" si="49"/>
        <v>0</v>
      </c>
    </row>
    <row r="1638" spans="1:14" ht="45" customHeight="1" x14ac:dyDescent="0.35">
      <c r="A1638" s="7" t="s">
        <v>896</v>
      </c>
      <c r="B1638" t="str">
        <f>VLOOKUP(A1638,[1]Sheet1!A:B,2,FALSE)</f>
        <v>Mal Ciputra Cibubur</v>
      </c>
      <c r="C1638" t="str">
        <f>VLOOKUP(B1638,[1]Proyek!A:E,5,FALSE)</f>
        <v>Mall</v>
      </c>
      <c r="D1638" s="8" t="s">
        <v>356</v>
      </c>
      <c r="E1638" s="8" t="s">
        <v>16</v>
      </c>
      <c r="F1638" s="7" t="s">
        <v>294</v>
      </c>
      <c r="G1638" s="7" t="s">
        <v>302</v>
      </c>
      <c r="H1638" s="9" t="s">
        <v>22</v>
      </c>
      <c r="I1638" s="8" t="s">
        <v>23</v>
      </c>
      <c r="J1638" s="8">
        <v>0</v>
      </c>
      <c r="K1638" s="8">
        <v>0</v>
      </c>
      <c r="L1638" s="5">
        <f t="shared" si="50"/>
        <v>0</v>
      </c>
      <c r="M1638" s="7"/>
      <c r="N1638">
        <f t="shared" si="49"/>
        <v>0</v>
      </c>
    </row>
    <row r="1639" spans="1:14" ht="45" customHeight="1" x14ac:dyDescent="0.35">
      <c r="A1639" s="4" t="s">
        <v>896</v>
      </c>
      <c r="B1639" t="str">
        <f>VLOOKUP(A1639,[1]Sheet1!A:B,2,FALSE)</f>
        <v>Mal Ciputra Cibubur</v>
      </c>
      <c r="C1639" t="str">
        <f>VLOOKUP(B1639,[1]Proyek!A:E,5,FALSE)</f>
        <v>Mall</v>
      </c>
      <c r="D1639" s="5" t="s">
        <v>356</v>
      </c>
      <c r="E1639" s="5" t="s">
        <v>16</v>
      </c>
      <c r="F1639" s="4" t="s">
        <v>294</v>
      </c>
      <c r="G1639" s="4" t="s">
        <v>307</v>
      </c>
      <c r="H1639" s="6" t="s">
        <v>897</v>
      </c>
      <c r="I1639" s="5" t="s">
        <v>20</v>
      </c>
      <c r="J1639" s="5">
        <v>2</v>
      </c>
      <c r="K1639" s="5">
        <v>1</v>
      </c>
      <c r="L1639" s="5">
        <f t="shared" si="50"/>
        <v>2</v>
      </c>
      <c r="M1639" s="4"/>
      <c r="N1639">
        <f t="shared" si="49"/>
        <v>0</v>
      </c>
    </row>
    <row r="1640" spans="1:14" ht="45" customHeight="1" x14ac:dyDescent="0.35">
      <c r="A1640" s="7" t="s">
        <v>896</v>
      </c>
      <c r="B1640" t="str">
        <f>VLOOKUP(A1640,[1]Sheet1!A:B,2,FALSE)</f>
        <v>Mal Ciputra Cibubur</v>
      </c>
      <c r="C1640" t="str">
        <f>VLOOKUP(B1640,[1]Proyek!A:E,5,FALSE)</f>
        <v>Mall</v>
      </c>
      <c r="D1640" s="8" t="s">
        <v>356</v>
      </c>
      <c r="E1640" s="8" t="s">
        <v>16</v>
      </c>
      <c r="F1640" s="7" t="s">
        <v>294</v>
      </c>
      <c r="G1640" s="7" t="s">
        <v>304</v>
      </c>
      <c r="H1640" s="9" t="s">
        <v>22</v>
      </c>
      <c r="I1640" s="8" t="s">
        <v>23</v>
      </c>
      <c r="J1640" s="8">
        <v>0</v>
      </c>
      <c r="K1640" s="8">
        <v>0</v>
      </c>
      <c r="L1640" s="5">
        <f t="shared" si="50"/>
        <v>0</v>
      </c>
      <c r="M1640" s="7"/>
      <c r="N1640">
        <f t="shared" si="49"/>
        <v>0</v>
      </c>
    </row>
    <row r="1641" spans="1:14" ht="45" customHeight="1" x14ac:dyDescent="0.35">
      <c r="A1641" s="7" t="s">
        <v>896</v>
      </c>
      <c r="B1641" t="str">
        <f>VLOOKUP(A1641,[1]Sheet1!A:B,2,FALSE)</f>
        <v>Mal Ciputra Cibubur</v>
      </c>
      <c r="C1641" t="str">
        <f>VLOOKUP(B1641,[1]Proyek!A:E,5,FALSE)</f>
        <v>Mall</v>
      </c>
      <c r="D1641" s="8" t="s">
        <v>356</v>
      </c>
      <c r="E1641" s="8" t="s">
        <v>16</v>
      </c>
      <c r="F1641" s="7" t="s">
        <v>306</v>
      </c>
      <c r="G1641" s="7" t="s">
        <v>307</v>
      </c>
      <c r="H1641" s="9" t="s">
        <v>22</v>
      </c>
      <c r="I1641" s="8" t="s">
        <v>23</v>
      </c>
      <c r="J1641" s="8">
        <v>0</v>
      </c>
      <c r="K1641" s="8">
        <v>0</v>
      </c>
      <c r="L1641" s="5">
        <f t="shared" si="50"/>
        <v>0</v>
      </c>
      <c r="M1641" s="7"/>
      <c r="N1641">
        <f t="shared" ref="N1641:N1704" si="51">IF(H1641="",0,(LEN(H1641)-LEN(SUBSTITUTE(LOWER(H1641),"temuan ulangan","")))/LEN("temuan ulangan")+(LEN(H1641)-LEN(SUBSTITUTE(H1641,"(TU)","")))/LEN("(TU)"))</f>
        <v>0</v>
      </c>
    </row>
    <row r="1642" spans="1:14" ht="45" customHeight="1" x14ac:dyDescent="0.35">
      <c r="A1642" s="7" t="s">
        <v>896</v>
      </c>
      <c r="B1642" t="str">
        <f>VLOOKUP(A1642,[1]Sheet1!A:B,2,FALSE)</f>
        <v>Mal Ciputra Cibubur</v>
      </c>
      <c r="C1642" t="str">
        <f>VLOOKUP(B1642,[1]Proyek!A:E,5,FALSE)</f>
        <v>Mall</v>
      </c>
      <c r="D1642" s="8" t="s">
        <v>356</v>
      </c>
      <c r="E1642" s="8" t="s">
        <v>16</v>
      </c>
      <c r="F1642" s="7" t="s">
        <v>306</v>
      </c>
      <c r="G1642" s="7" t="s">
        <v>309</v>
      </c>
      <c r="H1642" s="9" t="s">
        <v>22</v>
      </c>
      <c r="I1642" s="8" t="s">
        <v>23</v>
      </c>
      <c r="J1642" s="8">
        <v>0</v>
      </c>
      <c r="K1642" s="8">
        <v>0</v>
      </c>
      <c r="L1642" s="5">
        <f t="shared" si="50"/>
        <v>0</v>
      </c>
      <c r="M1642" s="7"/>
      <c r="N1642">
        <f t="shared" si="51"/>
        <v>0</v>
      </c>
    </row>
    <row r="1643" spans="1:14" ht="45" customHeight="1" x14ac:dyDescent="0.35">
      <c r="A1643" s="7" t="s">
        <v>896</v>
      </c>
      <c r="B1643" t="str">
        <f>VLOOKUP(A1643,[1]Sheet1!A:B,2,FALSE)</f>
        <v>Mal Ciputra Cibubur</v>
      </c>
      <c r="C1643" t="str">
        <f>VLOOKUP(B1643,[1]Proyek!A:E,5,FALSE)</f>
        <v>Mall</v>
      </c>
      <c r="D1643" s="8" t="s">
        <v>356</v>
      </c>
      <c r="E1643" s="8" t="s">
        <v>16</v>
      </c>
      <c r="F1643" s="7" t="s">
        <v>313</v>
      </c>
      <c r="G1643" s="7" t="s">
        <v>314</v>
      </c>
      <c r="H1643" s="9" t="s">
        <v>22</v>
      </c>
      <c r="I1643" s="8" t="s">
        <v>23</v>
      </c>
      <c r="J1643" s="8">
        <v>0</v>
      </c>
      <c r="K1643" s="8">
        <v>0</v>
      </c>
      <c r="L1643" s="5">
        <f t="shared" si="50"/>
        <v>0</v>
      </c>
      <c r="M1643" s="7"/>
      <c r="N1643">
        <f t="shared" si="51"/>
        <v>0</v>
      </c>
    </row>
    <row r="1644" spans="1:14" ht="45" customHeight="1" x14ac:dyDescent="0.35">
      <c r="A1644" s="7" t="s">
        <v>896</v>
      </c>
      <c r="B1644" t="str">
        <f>VLOOKUP(A1644,[1]Sheet1!A:B,2,FALSE)</f>
        <v>Mal Ciputra Cibubur</v>
      </c>
      <c r="C1644" t="str">
        <f>VLOOKUP(B1644,[1]Proyek!A:E,5,FALSE)</f>
        <v>Mall</v>
      </c>
      <c r="D1644" s="8" t="s">
        <v>356</v>
      </c>
      <c r="E1644" s="8" t="s">
        <v>16</v>
      </c>
      <c r="F1644" s="7" t="s">
        <v>313</v>
      </c>
      <c r="G1644" s="7" t="s">
        <v>316</v>
      </c>
      <c r="H1644" s="9" t="s">
        <v>22</v>
      </c>
      <c r="I1644" s="8" t="s">
        <v>23</v>
      </c>
      <c r="J1644" s="8">
        <v>0</v>
      </c>
      <c r="K1644" s="8">
        <v>0</v>
      </c>
      <c r="L1644" s="5">
        <f t="shared" si="50"/>
        <v>0</v>
      </c>
      <c r="M1644" s="7"/>
      <c r="N1644">
        <f t="shared" si="51"/>
        <v>0</v>
      </c>
    </row>
    <row r="1645" spans="1:14" ht="45" customHeight="1" x14ac:dyDescent="0.35">
      <c r="A1645" s="4" t="s">
        <v>896</v>
      </c>
      <c r="B1645" t="str">
        <f>VLOOKUP(A1645,[1]Sheet1!A:B,2,FALSE)</f>
        <v>Mal Ciputra Cibubur</v>
      </c>
      <c r="C1645" t="str">
        <f>VLOOKUP(B1645,[1]Proyek!A:E,5,FALSE)</f>
        <v>Mall</v>
      </c>
      <c r="D1645" s="5" t="s">
        <v>356</v>
      </c>
      <c r="E1645" s="5" t="s">
        <v>16</v>
      </c>
      <c r="F1645" s="4" t="s">
        <v>313</v>
      </c>
      <c r="G1645" s="4" t="s">
        <v>319</v>
      </c>
      <c r="H1645" s="6" t="s">
        <v>898</v>
      </c>
      <c r="I1645" s="5" t="s">
        <v>20</v>
      </c>
      <c r="J1645" s="5">
        <v>2</v>
      </c>
      <c r="K1645" s="5">
        <v>1</v>
      </c>
      <c r="L1645" s="5">
        <f t="shared" si="50"/>
        <v>2</v>
      </c>
      <c r="M1645" s="4"/>
      <c r="N1645">
        <f t="shared" si="51"/>
        <v>0</v>
      </c>
    </row>
    <row r="1646" spans="1:14" ht="45" customHeight="1" x14ac:dyDescent="0.35">
      <c r="A1646" s="7" t="s">
        <v>896</v>
      </c>
      <c r="B1646" t="str">
        <f>VLOOKUP(A1646,[1]Sheet1!A:B,2,FALSE)</f>
        <v>Mal Ciputra Cibubur</v>
      </c>
      <c r="C1646" t="str">
        <f>VLOOKUP(B1646,[1]Proyek!A:E,5,FALSE)</f>
        <v>Mall</v>
      </c>
      <c r="D1646" s="8" t="s">
        <v>356</v>
      </c>
      <c r="E1646" s="8" t="s">
        <v>16</v>
      </c>
      <c r="F1646" s="7" t="s">
        <v>321</v>
      </c>
      <c r="G1646" s="7" t="s">
        <v>322</v>
      </c>
      <c r="H1646" s="9" t="s">
        <v>22</v>
      </c>
      <c r="I1646" s="8" t="s">
        <v>23</v>
      </c>
      <c r="J1646" s="8">
        <v>0</v>
      </c>
      <c r="K1646" s="8">
        <v>0</v>
      </c>
      <c r="L1646" s="5">
        <f t="shared" si="50"/>
        <v>0</v>
      </c>
      <c r="M1646" s="7"/>
      <c r="N1646">
        <f t="shared" si="51"/>
        <v>0</v>
      </c>
    </row>
    <row r="1647" spans="1:14" ht="45" customHeight="1" x14ac:dyDescent="0.35">
      <c r="A1647" s="7" t="s">
        <v>896</v>
      </c>
      <c r="B1647" t="str">
        <f>VLOOKUP(A1647,[1]Sheet1!A:B,2,FALSE)</f>
        <v>Mal Ciputra Cibubur</v>
      </c>
      <c r="C1647" t="str">
        <f>VLOOKUP(B1647,[1]Proyek!A:E,5,FALSE)</f>
        <v>Mall</v>
      </c>
      <c r="D1647" s="8" t="s">
        <v>356</v>
      </c>
      <c r="E1647" s="8" t="s">
        <v>16</v>
      </c>
      <c r="F1647" s="7" t="s">
        <v>321</v>
      </c>
      <c r="G1647" s="7" t="s">
        <v>323</v>
      </c>
      <c r="H1647" s="9" t="s">
        <v>22</v>
      </c>
      <c r="I1647" s="8" t="s">
        <v>23</v>
      </c>
      <c r="J1647" s="8">
        <v>0</v>
      </c>
      <c r="K1647" s="8">
        <v>0</v>
      </c>
      <c r="L1647" s="5">
        <f t="shared" si="50"/>
        <v>0</v>
      </c>
      <c r="M1647" s="7"/>
      <c r="N1647">
        <f t="shared" si="51"/>
        <v>0</v>
      </c>
    </row>
    <row r="1648" spans="1:14" ht="45" customHeight="1" x14ac:dyDescent="0.35">
      <c r="A1648" s="7" t="s">
        <v>896</v>
      </c>
      <c r="B1648" t="str">
        <f>VLOOKUP(A1648,[1]Sheet1!A:B,2,FALSE)</f>
        <v>Mal Ciputra Cibubur</v>
      </c>
      <c r="C1648" t="str">
        <f>VLOOKUP(B1648,[1]Proyek!A:E,5,FALSE)</f>
        <v>Mall</v>
      </c>
      <c r="D1648" s="8" t="s">
        <v>356</v>
      </c>
      <c r="E1648" s="8" t="s">
        <v>16</v>
      </c>
      <c r="F1648" s="7" t="s">
        <v>321</v>
      </c>
      <c r="G1648" s="7" t="s">
        <v>325</v>
      </c>
      <c r="H1648" s="9" t="s">
        <v>22</v>
      </c>
      <c r="I1648" s="8" t="s">
        <v>23</v>
      </c>
      <c r="J1648" s="8">
        <v>0</v>
      </c>
      <c r="K1648" s="8">
        <v>0</v>
      </c>
      <c r="L1648" s="5">
        <f t="shared" si="50"/>
        <v>0</v>
      </c>
      <c r="M1648" s="7"/>
      <c r="N1648">
        <f t="shared" si="51"/>
        <v>0</v>
      </c>
    </row>
    <row r="1649" spans="1:14" ht="45" customHeight="1" x14ac:dyDescent="0.35">
      <c r="A1649" s="7" t="s">
        <v>896</v>
      </c>
      <c r="B1649" t="str">
        <f>VLOOKUP(A1649,[1]Sheet1!A:B,2,FALSE)</f>
        <v>Mal Ciputra Cibubur</v>
      </c>
      <c r="C1649" t="str">
        <f>VLOOKUP(B1649,[1]Proyek!A:E,5,FALSE)</f>
        <v>Mall</v>
      </c>
      <c r="D1649" s="8" t="s">
        <v>356</v>
      </c>
      <c r="E1649" s="8" t="s">
        <v>16</v>
      </c>
      <c r="F1649" s="7" t="s">
        <v>321</v>
      </c>
      <c r="G1649" s="7" t="s">
        <v>318</v>
      </c>
      <c r="H1649" s="9" t="s">
        <v>22</v>
      </c>
      <c r="I1649" s="8" t="s">
        <v>23</v>
      </c>
      <c r="J1649" s="8">
        <v>0</v>
      </c>
      <c r="K1649" s="8">
        <v>0</v>
      </c>
      <c r="L1649" s="5">
        <f t="shared" si="50"/>
        <v>0</v>
      </c>
      <c r="M1649" s="7"/>
      <c r="N1649">
        <f t="shared" si="51"/>
        <v>0</v>
      </c>
    </row>
    <row r="1650" spans="1:14" ht="45" customHeight="1" x14ac:dyDescent="0.35">
      <c r="A1650" s="7" t="s">
        <v>896</v>
      </c>
      <c r="B1650" t="str">
        <f>VLOOKUP(A1650,[1]Sheet1!A:B,2,FALSE)</f>
        <v>Mal Ciputra Cibubur</v>
      </c>
      <c r="C1650" t="str">
        <f>VLOOKUP(B1650,[1]Proyek!A:E,5,FALSE)</f>
        <v>Mall</v>
      </c>
      <c r="D1650" s="8" t="s">
        <v>356</v>
      </c>
      <c r="E1650" s="8" t="s">
        <v>16</v>
      </c>
      <c r="F1650" s="7" t="s">
        <v>321</v>
      </c>
      <c r="G1650" s="7" t="s">
        <v>328</v>
      </c>
      <c r="H1650" s="9" t="s">
        <v>22</v>
      </c>
      <c r="I1650" s="8" t="s">
        <v>23</v>
      </c>
      <c r="J1650" s="8">
        <v>0</v>
      </c>
      <c r="K1650" s="8">
        <v>0</v>
      </c>
      <c r="L1650" s="5">
        <f t="shared" si="50"/>
        <v>0</v>
      </c>
      <c r="M1650" s="7"/>
      <c r="N1650">
        <f t="shared" si="51"/>
        <v>0</v>
      </c>
    </row>
    <row r="1651" spans="1:14" ht="45" customHeight="1" x14ac:dyDescent="0.35">
      <c r="A1651" s="7" t="s">
        <v>896</v>
      </c>
      <c r="B1651" t="str">
        <f>VLOOKUP(A1651,[1]Sheet1!A:B,2,FALSE)</f>
        <v>Mal Ciputra Cibubur</v>
      </c>
      <c r="C1651" t="str">
        <f>VLOOKUP(B1651,[1]Proyek!A:E,5,FALSE)</f>
        <v>Mall</v>
      </c>
      <c r="D1651" s="8" t="s">
        <v>356</v>
      </c>
      <c r="E1651" s="8" t="s">
        <v>16</v>
      </c>
      <c r="F1651" s="7" t="s">
        <v>321</v>
      </c>
      <c r="G1651" s="7" t="s">
        <v>319</v>
      </c>
      <c r="H1651" s="9" t="s">
        <v>22</v>
      </c>
      <c r="I1651" s="8" t="s">
        <v>23</v>
      </c>
      <c r="J1651" s="8">
        <v>0</v>
      </c>
      <c r="K1651" s="8">
        <v>0</v>
      </c>
      <c r="L1651" s="5">
        <f t="shared" si="50"/>
        <v>0</v>
      </c>
      <c r="M1651" s="7"/>
      <c r="N1651">
        <f t="shared" si="51"/>
        <v>0</v>
      </c>
    </row>
    <row r="1652" spans="1:14" ht="45" customHeight="1" x14ac:dyDescent="0.35">
      <c r="A1652" s="7" t="s">
        <v>896</v>
      </c>
      <c r="B1652" t="str">
        <f>VLOOKUP(A1652,[1]Sheet1!A:B,2,FALSE)</f>
        <v>Mal Ciputra Cibubur</v>
      </c>
      <c r="C1652" t="str">
        <f>VLOOKUP(B1652,[1]Proyek!A:E,5,FALSE)</f>
        <v>Mall</v>
      </c>
      <c r="D1652" s="8" t="s">
        <v>356</v>
      </c>
      <c r="E1652" s="8" t="s">
        <v>16</v>
      </c>
      <c r="F1652" s="7" t="s">
        <v>683</v>
      </c>
      <c r="G1652" s="7" t="s">
        <v>145</v>
      </c>
      <c r="H1652" s="9" t="s">
        <v>22</v>
      </c>
      <c r="I1652" s="8" t="s">
        <v>23</v>
      </c>
      <c r="J1652" s="8">
        <v>0</v>
      </c>
      <c r="K1652" s="8">
        <v>0</v>
      </c>
      <c r="L1652" s="5">
        <f t="shared" si="50"/>
        <v>0</v>
      </c>
      <c r="M1652" s="7"/>
      <c r="N1652">
        <f t="shared" si="51"/>
        <v>0</v>
      </c>
    </row>
    <row r="1653" spans="1:14" ht="45" customHeight="1" x14ac:dyDescent="0.35">
      <c r="A1653" s="4" t="s">
        <v>896</v>
      </c>
      <c r="B1653" t="str">
        <f>VLOOKUP(A1653,[1]Sheet1!A:B,2,FALSE)</f>
        <v>Mal Ciputra Cibubur</v>
      </c>
      <c r="C1653" t="str">
        <f>VLOOKUP(B1653,[1]Proyek!A:E,5,FALSE)</f>
        <v>Mall</v>
      </c>
      <c r="D1653" s="5" t="s">
        <v>356</v>
      </c>
      <c r="E1653" s="5" t="s">
        <v>16</v>
      </c>
      <c r="F1653" s="4" t="s">
        <v>683</v>
      </c>
      <c r="G1653" s="4" t="s">
        <v>331</v>
      </c>
      <c r="H1653" s="6" t="s">
        <v>899</v>
      </c>
      <c r="I1653" s="5" t="s">
        <v>20</v>
      </c>
      <c r="J1653" s="5">
        <v>2</v>
      </c>
      <c r="K1653" s="5">
        <v>1</v>
      </c>
      <c r="L1653" s="5">
        <f t="shared" si="50"/>
        <v>2</v>
      </c>
      <c r="M1653" s="4"/>
      <c r="N1653">
        <f t="shared" si="51"/>
        <v>0</v>
      </c>
    </row>
    <row r="1654" spans="1:14" ht="45" customHeight="1" x14ac:dyDescent="0.35">
      <c r="A1654" s="7" t="s">
        <v>896</v>
      </c>
      <c r="B1654" t="str">
        <f>VLOOKUP(A1654,[1]Sheet1!A:B,2,FALSE)</f>
        <v>Mal Ciputra Cibubur</v>
      </c>
      <c r="C1654" t="str">
        <f>VLOOKUP(B1654,[1]Proyek!A:E,5,FALSE)</f>
        <v>Mall</v>
      </c>
      <c r="D1654" s="8" t="s">
        <v>356</v>
      </c>
      <c r="E1654" s="8" t="s">
        <v>16</v>
      </c>
      <c r="F1654" s="7" t="s">
        <v>683</v>
      </c>
      <c r="G1654" s="7" t="s">
        <v>56</v>
      </c>
      <c r="H1654" s="9" t="s">
        <v>22</v>
      </c>
      <c r="I1654" s="8" t="s">
        <v>23</v>
      </c>
      <c r="J1654" s="8">
        <v>0</v>
      </c>
      <c r="K1654" s="8">
        <v>0</v>
      </c>
      <c r="L1654" s="5">
        <f t="shared" si="50"/>
        <v>0</v>
      </c>
      <c r="M1654" s="7"/>
      <c r="N1654">
        <f t="shared" si="51"/>
        <v>0</v>
      </c>
    </row>
    <row r="1655" spans="1:14" ht="45" customHeight="1" x14ac:dyDescent="0.35">
      <c r="A1655" s="7" t="s">
        <v>896</v>
      </c>
      <c r="B1655" t="str">
        <f>VLOOKUP(A1655,[1]Sheet1!A:B,2,FALSE)</f>
        <v>Mal Ciputra Cibubur</v>
      </c>
      <c r="C1655" t="str">
        <f>VLOOKUP(B1655,[1]Proyek!A:E,5,FALSE)</f>
        <v>Mall</v>
      </c>
      <c r="D1655" s="8" t="s">
        <v>356</v>
      </c>
      <c r="E1655" s="8" t="s">
        <v>16</v>
      </c>
      <c r="F1655" s="7" t="s">
        <v>332</v>
      </c>
      <c r="G1655" s="7" t="s">
        <v>333</v>
      </c>
      <c r="H1655" s="9" t="s">
        <v>22</v>
      </c>
      <c r="I1655" s="8" t="s">
        <v>23</v>
      </c>
      <c r="J1655" s="8">
        <v>0</v>
      </c>
      <c r="K1655" s="8">
        <v>0</v>
      </c>
      <c r="L1655" s="5">
        <f t="shared" si="50"/>
        <v>0</v>
      </c>
      <c r="M1655" s="7"/>
      <c r="N1655">
        <f t="shared" si="51"/>
        <v>0</v>
      </c>
    </row>
    <row r="1656" spans="1:14" ht="45" customHeight="1" x14ac:dyDescent="0.35">
      <c r="A1656" s="7" t="s">
        <v>896</v>
      </c>
      <c r="B1656" t="str">
        <f>VLOOKUP(A1656,[1]Sheet1!A:B,2,FALSE)</f>
        <v>Mal Ciputra Cibubur</v>
      </c>
      <c r="C1656" t="str">
        <f>VLOOKUP(B1656,[1]Proyek!A:E,5,FALSE)</f>
        <v>Mall</v>
      </c>
      <c r="D1656" s="8" t="s">
        <v>356</v>
      </c>
      <c r="E1656" s="8" t="s">
        <v>16</v>
      </c>
      <c r="F1656" s="7" t="s">
        <v>332</v>
      </c>
      <c r="G1656" s="7" t="s">
        <v>334</v>
      </c>
      <c r="H1656" s="9" t="s">
        <v>22</v>
      </c>
      <c r="I1656" s="8" t="s">
        <v>23</v>
      </c>
      <c r="J1656" s="8">
        <v>0</v>
      </c>
      <c r="K1656" s="8">
        <v>0</v>
      </c>
      <c r="L1656" s="5">
        <f t="shared" si="50"/>
        <v>0</v>
      </c>
      <c r="M1656" s="7"/>
      <c r="N1656">
        <f t="shared" si="51"/>
        <v>0</v>
      </c>
    </row>
    <row r="1657" spans="1:14" ht="45" customHeight="1" x14ac:dyDescent="0.35">
      <c r="A1657" s="7" t="s">
        <v>896</v>
      </c>
      <c r="B1657" t="str">
        <f>VLOOKUP(A1657,[1]Sheet1!A:B,2,FALSE)</f>
        <v>Mal Ciputra Cibubur</v>
      </c>
      <c r="C1657" t="str">
        <f>VLOOKUP(B1657,[1]Proyek!A:E,5,FALSE)</f>
        <v>Mall</v>
      </c>
      <c r="D1657" s="8" t="s">
        <v>356</v>
      </c>
      <c r="E1657" s="8" t="s">
        <v>16</v>
      </c>
      <c r="F1657" s="7" t="s">
        <v>332</v>
      </c>
      <c r="G1657" s="7" t="s">
        <v>335</v>
      </c>
      <c r="H1657" s="9" t="s">
        <v>22</v>
      </c>
      <c r="I1657" s="8" t="s">
        <v>23</v>
      </c>
      <c r="J1657" s="8">
        <v>0</v>
      </c>
      <c r="K1657" s="8">
        <v>0</v>
      </c>
      <c r="L1657" s="5">
        <f t="shared" si="50"/>
        <v>0</v>
      </c>
      <c r="M1657" s="7"/>
      <c r="N1657">
        <f t="shared" si="51"/>
        <v>0</v>
      </c>
    </row>
    <row r="1658" spans="1:14" ht="45" customHeight="1" x14ac:dyDescent="0.35">
      <c r="A1658" s="7" t="s">
        <v>896</v>
      </c>
      <c r="B1658" t="str">
        <f>VLOOKUP(A1658,[1]Sheet1!A:B,2,FALSE)</f>
        <v>Mal Ciputra Cibubur</v>
      </c>
      <c r="C1658" t="str">
        <f>VLOOKUP(B1658,[1]Proyek!A:E,5,FALSE)</f>
        <v>Mall</v>
      </c>
      <c r="D1658" s="8" t="s">
        <v>356</v>
      </c>
      <c r="E1658" s="8" t="s">
        <v>16</v>
      </c>
      <c r="F1658" s="7" t="s">
        <v>332</v>
      </c>
      <c r="G1658" s="7" t="s">
        <v>337</v>
      </c>
      <c r="H1658" s="9" t="s">
        <v>22</v>
      </c>
      <c r="I1658" s="8" t="s">
        <v>23</v>
      </c>
      <c r="J1658" s="8">
        <v>0</v>
      </c>
      <c r="K1658" s="8">
        <v>0</v>
      </c>
      <c r="L1658" s="5">
        <f t="shared" si="50"/>
        <v>0</v>
      </c>
      <c r="M1658" s="7"/>
      <c r="N1658">
        <f t="shared" si="51"/>
        <v>0</v>
      </c>
    </row>
    <row r="1659" spans="1:14" ht="45" customHeight="1" x14ac:dyDescent="0.35">
      <c r="A1659" s="4" t="s">
        <v>896</v>
      </c>
      <c r="B1659" t="str">
        <f>VLOOKUP(A1659,[1]Sheet1!A:B,2,FALSE)</f>
        <v>Mal Ciputra Cibubur</v>
      </c>
      <c r="C1659" t="str">
        <f>VLOOKUP(B1659,[1]Proyek!A:E,5,FALSE)</f>
        <v>Mall</v>
      </c>
      <c r="D1659" s="5" t="s">
        <v>356</v>
      </c>
      <c r="E1659" s="5" t="s">
        <v>16</v>
      </c>
      <c r="F1659" s="4" t="s">
        <v>332</v>
      </c>
      <c r="G1659" s="4" t="s">
        <v>323</v>
      </c>
      <c r="H1659" s="6" t="s">
        <v>900</v>
      </c>
      <c r="I1659" s="5" t="s">
        <v>20</v>
      </c>
      <c r="J1659" s="5">
        <v>2</v>
      </c>
      <c r="K1659" s="5">
        <v>1</v>
      </c>
      <c r="L1659" s="5">
        <f t="shared" si="50"/>
        <v>2</v>
      </c>
      <c r="M1659" s="4"/>
      <c r="N1659">
        <f t="shared" si="51"/>
        <v>0</v>
      </c>
    </row>
    <row r="1660" spans="1:14" ht="45" customHeight="1" x14ac:dyDescent="0.35">
      <c r="A1660" s="7" t="s">
        <v>896</v>
      </c>
      <c r="B1660" t="str">
        <f>VLOOKUP(A1660,[1]Sheet1!A:B,2,FALSE)</f>
        <v>Mal Ciputra Cibubur</v>
      </c>
      <c r="C1660" t="str">
        <f>VLOOKUP(B1660,[1]Proyek!A:E,5,FALSE)</f>
        <v>Mall</v>
      </c>
      <c r="D1660" s="8" t="s">
        <v>356</v>
      </c>
      <c r="E1660" s="8" t="s">
        <v>16</v>
      </c>
      <c r="F1660" s="7" t="s">
        <v>332</v>
      </c>
      <c r="G1660" s="7" t="s">
        <v>339</v>
      </c>
      <c r="H1660" s="9" t="s">
        <v>22</v>
      </c>
      <c r="I1660" s="8" t="s">
        <v>23</v>
      </c>
      <c r="J1660" s="8">
        <v>0</v>
      </c>
      <c r="K1660" s="8">
        <v>0</v>
      </c>
      <c r="L1660" s="5">
        <f t="shared" si="50"/>
        <v>0</v>
      </c>
      <c r="M1660" s="7"/>
      <c r="N1660">
        <f t="shared" si="51"/>
        <v>0</v>
      </c>
    </row>
    <row r="1661" spans="1:14" ht="45" customHeight="1" x14ac:dyDescent="0.35">
      <c r="A1661" s="7" t="s">
        <v>901</v>
      </c>
      <c r="B1661" t="str">
        <f>VLOOKUP(A1661,[1]Sheet1!A:B,2,FALSE)</f>
        <v>Sekolah Citra Berkat (SCB) Citra Indah</v>
      </c>
      <c r="C1661" t="str">
        <f>VLOOKUP(B1661,[1]Proyek!A:E,5,FALSE)</f>
        <v>Education</v>
      </c>
      <c r="D1661" s="8" t="s">
        <v>356</v>
      </c>
      <c r="E1661" s="8" t="s">
        <v>16</v>
      </c>
      <c r="F1661" s="7" t="s">
        <v>902</v>
      </c>
      <c r="G1661" s="7" t="s">
        <v>903</v>
      </c>
      <c r="H1661" s="9" t="s">
        <v>22</v>
      </c>
      <c r="I1661" s="8" t="s">
        <v>23</v>
      </c>
      <c r="J1661" s="8">
        <v>0</v>
      </c>
      <c r="K1661" s="8">
        <v>0</v>
      </c>
      <c r="L1661" s="5">
        <f t="shared" si="50"/>
        <v>0</v>
      </c>
      <c r="M1661" s="7"/>
      <c r="N1661">
        <f t="shared" si="51"/>
        <v>0</v>
      </c>
    </row>
    <row r="1662" spans="1:14" ht="45" customHeight="1" x14ac:dyDescent="0.35">
      <c r="A1662" s="7" t="s">
        <v>901</v>
      </c>
      <c r="B1662" t="str">
        <f>VLOOKUP(A1662,[1]Sheet1!A:B,2,FALSE)</f>
        <v>Sekolah Citra Berkat (SCB) Citra Indah</v>
      </c>
      <c r="C1662" t="str">
        <f>VLOOKUP(B1662,[1]Proyek!A:E,5,FALSE)</f>
        <v>Education</v>
      </c>
      <c r="D1662" s="8" t="s">
        <v>356</v>
      </c>
      <c r="E1662" s="8" t="s">
        <v>16</v>
      </c>
      <c r="F1662" s="7" t="s">
        <v>902</v>
      </c>
      <c r="G1662" s="7" t="s">
        <v>904</v>
      </c>
      <c r="H1662" s="9" t="s">
        <v>22</v>
      </c>
      <c r="I1662" s="8" t="s">
        <v>23</v>
      </c>
      <c r="J1662" s="8">
        <v>0</v>
      </c>
      <c r="K1662" s="8">
        <v>0</v>
      </c>
      <c r="L1662" s="5">
        <f t="shared" si="50"/>
        <v>0</v>
      </c>
      <c r="M1662" s="7"/>
      <c r="N1662">
        <f t="shared" si="51"/>
        <v>0</v>
      </c>
    </row>
    <row r="1663" spans="1:14" ht="45" customHeight="1" x14ac:dyDescent="0.35">
      <c r="A1663" s="7" t="s">
        <v>901</v>
      </c>
      <c r="B1663" t="str">
        <f>VLOOKUP(A1663,[1]Sheet1!A:B,2,FALSE)</f>
        <v>Sekolah Citra Berkat (SCB) Citra Indah</v>
      </c>
      <c r="C1663" t="str">
        <f>VLOOKUP(B1663,[1]Proyek!A:E,5,FALSE)</f>
        <v>Education</v>
      </c>
      <c r="D1663" s="8" t="s">
        <v>356</v>
      </c>
      <c r="E1663" s="8" t="s">
        <v>16</v>
      </c>
      <c r="F1663" s="7" t="s">
        <v>902</v>
      </c>
      <c r="G1663" s="7" t="s">
        <v>905</v>
      </c>
      <c r="H1663" s="9" t="s">
        <v>22</v>
      </c>
      <c r="I1663" s="8" t="s">
        <v>23</v>
      </c>
      <c r="J1663" s="8">
        <v>0</v>
      </c>
      <c r="K1663" s="8">
        <v>0</v>
      </c>
      <c r="L1663" s="5">
        <f t="shared" si="50"/>
        <v>0</v>
      </c>
      <c r="M1663" s="7"/>
      <c r="N1663">
        <f t="shared" si="51"/>
        <v>0</v>
      </c>
    </row>
    <row r="1664" spans="1:14" ht="45" customHeight="1" x14ac:dyDescent="0.35">
      <c r="A1664" s="7" t="s">
        <v>901</v>
      </c>
      <c r="B1664" t="str">
        <f>VLOOKUP(A1664,[1]Sheet1!A:B,2,FALSE)</f>
        <v>Sekolah Citra Berkat (SCB) Citra Indah</v>
      </c>
      <c r="C1664" t="str">
        <f>VLOOKUP(B1664,[1]Proyek!A:E,5,FALSE)</f>
        <v>Education</v>
      </c>
      <c r="D1664" s="8" t="s">
        <v>356</v>
      </c>
      <c r="E1664" s="8" t="s">
        <v>16</v>
      </c>
      <c r="F1664" s="7" t="s">
        <v>902</v>
      </c>
      <c r="G1664" s="7" t="s">
        <v>906</v>
      </c>
      <c r="H1664" s="9" t="s">
        <v>22</v>
      </c>
      <c r="I1664" s="8" t="s">
        <v>23</v>
      </c>
      <c r="J1664" s="8">
        <v>0</v>
      </c>
      <c r="K1664" s="8">
        <v>0</v>
      </c>
      <c r="L1664" s="5">
        <f t="shared" si="50"/>
        <v>0</v>
      </c>
      <c r="M1664" s="7"/>
      <c r="N1664">
        <f t="shared" si="51"/>
        <v>0</v>
      </c>
    </row>
    <row r="1665" spans="1:14" ht="45" customHeight="1" x14ac:dyDescent="0.35">
      <c r="A1665" s="7" t="s">
        <v>901</v>
      </c>
      <c r="B1665" t="str">
        <f>VLOOKUP(A1665,[1]Sheet1!A:B,2,FALSE)</f>
        <v>Sekolah Citra Berkat (SCB) Citra Indah</v>
      </c>
      <c r="C1665" t="str">
        <f>VLOOKUP(B1665,[1]Proyek!A:E,5,FALSE)</f>
        <v>Education</v>
      </c>
      <c r="D1665" s="8" t="s">
        <v>356</v>
      </c>
      <c r="E1665" s="8" t="s">
        <v>16</v>
      </c>
      <c r="F1665" s="7" t="s">
        <v>907</v>
      </c>
      <c r="G1665" s="7" t="s">
        <v>908</v>
      </c>
      <c r="H1665" s="9" t="s">
        <v>22</v>
      </c>
      <c r="I1665" s="8" t="s">
        <v>23</v>
      </c>
      <c r="J1665" s="8">
        <v>0</v>
      </c>
      <c r="K1665" s="8">
        <v>0</v>
      </c>
      <c r="L1665" s="5">
        <f t="shared" si="50"/>
        <v>0</v>
      </c>
      <c r="M1665" s="7"/>
      <c r="N1665">
        <f t="shared" si="51"/>
        <v>0</v>
      </c>
    </row>
    <row r="1666" spans="1:14" ht="45" customHeight="1" x14ac:dyDescent="0.35">
      <c r="A1666" s="7" t="s">
        <v>901</v>
      </c>
      <c r="B1666" t="str">
        <f>VLOOKUP(A1666,[1]Sheet1!A:B,2,FALSE)</f>
        <v>Sekolah Citra Berkat (SCB) Citra Indah</v>
      </c>
      <c r="C1666" t="str">
        <f>VLOOKUP(B1666,[1]Proyek!A:E,5,FALSE)</f>
        <v>Education</v>
      </c>
      <c r="D1666" s="8" t="s">
        <v>356</v>
      </c>
      <c r="E1666" s="8" t="s">
        <v>16</v>
      </c>
      <c r="F1666" s="7" t="s">
        <v>907</v>
      </c>
      <c r="G1666" s="7" t="s">
        <v>909</v>
      </c>
      <c r="H1666" s="9" t="s">
        <v>22</v>
      </c>
      <c r="I1666" s="8" t="s">
        <v>23</v>
      </c>
      <c r="J1666" s="8">
        <v>0</v>
      </c>
      <c r="K1666" s="8">
        <v>0</v>
      </c>
      <c r="L1666" s="5">
        <f t="shared" si="50"/>
        <v>0</v>
      </c>
      <c r="M1666" s="7"/>
      <c r="N1666">
        <f t="shared" si="51"/>
        <v>0</v>
      </c>
    </row>
    <row r="1667" spans="1:14" ht="45" customHeight="1" x14ac:dyDescent="0.35">
      <c r="A1667" s="7" t="s">
        <v>901</v>
      </c>
      <c r="B1667" t="str">
        <f>VLOOKUP(A1667,[1]Sheet1!A:B,2,FALSE)</f>
        <v>Sekolah Citra Berkat (SCB) Citra Indah</v>
      </c>
      <c r="C1667" t="str">
        <f>VLOOKUP(B1667,[1]Proyek!A:E,5,FALSE)</f>
        <v>Education</v>
      </c>
      <c r="D1667" s="8" t="s">
        <v>356</v>
      </c>
      <c r="E1667" s="8" t="s">
        <v>16</v>
      </c>
      <c r="F1667" s="7" t="s">
        <v>907</v>
      </c>
      <c r="G1667" s="7" t="s">
        <v>910</v>
      </c>
      <c r="H1667" s="9" t="s">
        <v>22</v>
      </c>
      <c r="I1667" s="8" t="s">
        <v>23</v>
      </c>
      <c r="J1667" s="8">
        <v>0</v>
      </c>
      <c r="K1667" s="8">
        <v>0</v>
      </c>
      <c r="L1667" s="5">
        <f t="shared" ref="L1667:L1730" si="52">J1667*K1667</f>
        <v>0</v>
      </c>
      <c r="M1667" s="7"/>
      <c r="N1667">
        <f t="shared" si="51"/>
        <v>0</v>
      </c>
    </row>
    <row r="1668" spans="1:14" ht="45" customHeight="1" x14ac:dyDescent="0.35">
      <c r="A1668" s="7" t="s">
        <v>901</v>
      </c>
      <c r="B1668" t="str">
        <f>VLOOKUP(A1668,[1]Sheet1!A:B,2,FALSE)</f>
        <v>Sekolah Citra Berkat (SCB) Citra Indah</v>
      </c>
      <c r="C1668" t="str">
        <f>VLOOKUP(B1668,[1]Proyek!A:E,5,FALSE)</f>
        <v>Education</v>
      </c>
      <c r="D1668" s="8" t="s">
        <v>356</v>
      </c>
      <c r="E1668" s="8" t="s">
        <v>16</v>
      </c>
      <c r="F1668" s="7" t="s">
        <v>907</v>
      </c>
      <c r="G1668" s="7" t="s">
        <v>911</v>
      </c>
      <c r="H1668" s="9" t="s">
        <v>22</v>
      </c>
      <c r="I1668" s="8" t="s">
        <v>23</v>
      </c>
      <c r="J1668" s="8">
        <v>0</v>
      </c>
      <c r="K1668" s="8">
        <v>0</v>
      </c>
      <c r="L1668" s="5">
        <f t="shared" si="52"/>
        <v>0</v>
      </c>
      <c r="M1668" s="7"/>
      <c r="N1668">
        <f t="shared" si="51"/>
        <v>0</v>
      </c>
    </row>
    <row r="1669" spans="1:14" ht="45" customHeight="1" x14ac:dyDescent="0.35">
      <c r="A1669" s="7" t="s">
        <v>901</v>
      </c>
      <c r="B1669" t="str">
        <f>VLOOKUP(A1669,[1]Sheet1!A:B,2,FALSE)</f>
        <v>Sekolah Citra Berkat (SCB) Citra Indah</v>
      </c>
      <c r="C1669" t="str">
        <f>VLOOKUP(B1669,[1]Proyek!A:E,5,FALSE)</f>
        <v>Education</v>
      </c>
      <c r="D1669" s="8" t="s">
        <v>356</v>
      </c>
      <c r="E1669" s="8" t="s">
        <v>16</v>
      </c>
      <c r="F1669" s="7" t="s">
        <v>907</v>
      </c>
      <c r="G1669" s="7" t="s">
        <v>912</v>
      </c>
      <c r="H1669" s="9" t="s">
        <v>22</v>
      </c>
      <c r="I1669" s="8" t="s">
        <v>23</v>
      </c>
      <c r="J1669" s="8">
        <v>0</v>
      </c>
      <c r="K1669" s="8">
        <v>0</v>
      </c>
      <c r="L1669" s="5">
        <f t="shared" si="52"/>
        <v>0</v>
      </c>
      <c r="M1669" s="7"/>
      <c r="N1669">
        <f t="shared" si="51"/>
        <v>0</v>
      </c>
    </row>
    <row r="1670" spans="1:14" ht="45" customHeight="1" x14ac:dyDescent="0.35">
      <c r="A1670" s="4" t="s">
        <v>901</v>
      </c>
      <c r="B1670" t="str">
        <f>VLOOKUP(A1670,[1]Sheet1!A:B,2,FALSE)</f>
        <v>Sekolah Citra Berkat (SCB) Citra Indah</v>
      </c>
      <c r="C1670" t="str">
        <f>VLOOKUP(B1670,[1]Proyek!A:E,5,FALSE)</f>
        <v>Education</v>
      </c>
      <c r="D1670" s="5" t="s">
        <v>356</v>
      </c>
      <c r="E1670" s="5" t="s">
        <v>16</v>
      </c>
      <c r="F1670" s="4" t="s">
        <v>907</v>
      </c>
      <c r="G1670" s="4" t="s">
        <v>913</v>
      </c>
      <c r="H1670" s="6" t="s">
        <v>914</v>
      </c>
      <c r="I1670" s="5" t="s">
        <v>20</v>
      </c>
      <c r="J1670" s="5">
        <v>2</v>
      </c>
      <c r="K1670" s="5">
        <v>1</v>
      </c>
      <c r="L1670" s="5">
        <f t="shared" si="52"/>
        <v>2</v>
      </c>
      <c r="M1670" s="4"/>
      <c r="N1670">
        <f t="shared" si="51"/>
        <v>0</v>
      </c>
    </row>
    <row r="1671" spans="1:14" ht="45" customHeight="1" x14ac:dyDescent="0.35">
      <c r="A1671" s="7" t="s">
        <v>901</v>
      </c>
      <c r="B1671" t="str">
        <f>VLOOKUP(A1671,[1]Sheet1!A:B,2,FALSE)</f>
        <v>Sekolah Citra Berkat (SCB) Citra Indah</v>
      </c>
      <c r="C1671" t="str">
        <f>VLOOKUP(B1671,[1]Proyek!A:E,5,FALSE)</f>
        <v>Education</v>
      </c>
      <c r="D1671" s="8" t="s">
        <v>356</v>
      </c>
      <c r="E1671" s="8" t="s">
        <v>16</v>
      </c>
      <c r="F1671" s="7" t="s">
        <v>822</v>
      </c>
      <c r="G1671" s="7" t="s">
        <v>915</v>
      </c>
      <c r="H1671" s="9" t="s">
        <v>22</v>
      </c>
      <c r="I1671" s="8" t="s">
        <v>23</v>
      </c>
      <c r="J1671" s="8">
        <v>0</v>
      </c>
      <c r="K1671" s="8">
        <v>0</v>
      </c>
      <c r="L1671" s="5">
        <f t="shared" si="52"/>
        <v>0</v>
      </c>
      <c r="M1671" s="7"/>
      <c r="N1671">
        <f t="shared" si="51"/>
        <v>0</v>
      </c>
    </row>
    <row r="1672" spans="1:14" ht="45" customHeight="1" x14ac:dyDescent="0.35">
      <c r="A1672" s="7" t="s">
        <v>901</v>
      </c>
      <c r="B1672" t="str">
        <f>VLOOKUP(A1672,[1]Sheet1!A:B,2,FALSE)</f>
        <v>Sekolah Citra Berkat (SCB) Citra Indah</v>
      </c>
      <c r="C1672" t="str">
        <f>VLOOKUP(B1672,[1]Proyek!A:E,5,FALSE)</f>
        <v>Education</v>
      </c>
      <c r="D1672" s="8" t="s">
        <v>356</v>
      </c>
      <c r="E1672" s="8" t="s">
        <v>16</v>
      </c>
      <c r="F1672" s="7" t="s">
        <v>822</v>
      </c>
      <c r="G1672" s="7" t="s">
        <v>916</v>
      </c>
      <c r="H1672" s="9" t="s">
        <v>22</v>
      </c>
      <c r="I1672" s="8" t="s">
        <v>23</v>
      </c>
      <c r="J1672" s="8">
        <v>0</v>
      </c>
      <c r="K1672" s="8">
        <v>0</v>
      </c>
      <c r="L1672" s="5">
        <f t="shared" si="52"/>
        <v>0</v>
      </c>
      <c r="M1672" s="7"/>
      <c r="N1672">
        <f t="shared" si="51"/>
        <v>0</v>
      </c>
    </row>
    <row r="1673" spans="1:14" ht="45" customHeight="1" x14ac:dyDescent="0.35">
      <c r="A1673" s="7" t="s">
        <v>901</v>
      </c>
      <c r="B1673" t="str">
        <f>VLOOKUP(A1673,[1]Sheet1!A:B,2,FALSE)</f>
        <v>Sekolah Citra Berkat (SCB) Citra Indah</v>
      </c>
      <c r="C1673" t="str">
        <f>VLOOKUP(B1673,[1]Proyek!A:E,5,FALSE)</f>
        <v>Education</v>
      </c>
      <c r="D1673" s="8" t="s">
        <v>356</v>
      </c>
      <c r="E1673" s="8" t="s">
        <v>16</v>
      </c>
      <c r="F1673" s="7" t="s">
        <v>822</v>
      </c>
      <c r="G1673" s="7" t="s">
        <v>917</v>
      </c>
      <c r="H1673" s="9" t="s">
        <v>22</v>
      </c>
      <c r="I1673" s="8" t="s">
        <v>23</v>
      </c>
      <c r="J1673" s="8">
        <v>0</v>
      </c>
      <c r="K1673" s="8">
        <v>0</v>
      </c>
      <c r="L1673" s="5">
        <f t="shared" si="52"/>
        <v>0</v>
      </c>
      <c r="M1673" s="7"/>
      <c r="N1673">
        <f t="shared" si="51"/>
        <v>0</v>
      </c>
    </row>
    <row r="1674" spans="1:14" ht="45" customHeight="1" x14ac:dyDescent="0.35">
      <c r="A1674" s="7" t="s">
        <v>901</v>
      </c>
      <c r="B1674" t="str">
        <f>VLOOKUP(A1674,[1]Sheet1!A:B,2,FALSE)</f>
        <v>Sekolah Citra Berkat (SCB) Citra Indah</v>
      </c>
      <c r="C1674" t="str">
        <f>VLOOKUP(B1674,[1]Proyek!A:E,5,FALSE)</f>
        <v>Education</v>
      </c>
      <c r="D1674" s="8" t="s">
        <v>356</v>
      </c>
      <c r="E1674" s="8" t="s">
        <v>16</v>
      </c>
      <c r="F1674" s="7" t="s">
        <v>822</v>
      </c>
      <c r="G1674" s="7" t="s">
        <v>918</v>
      </c>
      <c r="H1674" s="9" t="s">
        <v>22</v>
      </c>
      <c r="I1674" s="8" t="s">
        <v>23</v>
      </c>
      <c r="J1674" s="8">
        <v>0</v>
      </c>
      <c r="K1674" s="8">
        <v>0</v>
      </c>
      <c r="L1674" s="5">
        <f t="shared" si="52"/>
        <v>0</v>
      </c>
      <c r="M1674" s="7"/>
      <c r="N1674">
        <f t="shared" si="51"/>
        <v>0</v>
      </c>
    </row>
    <row r="1675" spans="1:14" ht="45" customHeight="1" x14ac:dyDescent="0.35">
      <c r="A1675" s="4" t="s">
        <v>901</v>
      </c>
      <c r="B1675" t="str">
        <f>VLOOKUP(A1675,[1]Sheet1!A:B,2,FALSE)</f>
        <v>Sekolah Citra Berkat (SCB) Citra Indah</v>
      </c>
      <c r="C1675" t="str">
        <f>VLOOKUP(B1675,[1]Proyek!A:E,5,FALSE)</f>
        <v>Education</v>
      </c>
      <c r="D1675" s="5" t="s">
        <v>356</v>
      </c>
      <c r="E1675" s="5" t="s">
        <v>16</v>
      </c>
      <c r="F1675" s="4" t="s">
        <v>919</v>
      </c>
      <c r="G1675" s="4" t="s">
        <v>920</v>
      </c>
      <c r="H1675" s="6" t="s">
        <v>921</v>
      </c>
      <c r="I1675" s="5" t="s">
        <v>20</v>
      </c>
      <c r="J1675" s="5">
        <v>2</v>
      </c>
      <c r="K1675" s="5">
        <v>1</v>
      </c>
      <c r="L1675" s="5">
        <f t="shared" si="52"/>
        <v>2</v>
      </c>
      <c r="M1675" s="4"/>
      <c r="N1675">
        <f t="shared" si="51"/>
        <v>0</v>
      </c>
    </row>
    <row r="1676" spans="1:14" ht="45" customHeight="1" x14ac:dyDescent="0.35">
      <c r="A1676" s="4" t="s">
        <v>901</v>
      </c>
      <c r="B1676" t="str">
        <f>VLOOKUP(A1676,[1]Sheet1!A:B,2,FALSE)</f>
        <v>Sekolah Citra Berkat (SCB) Citra Indah</v>
      </c>
      <c r="C1676" t="str">
        <f>VLOOKUP(B1676,[1]Proyek!A:E,5,FALSE)</f>
        <v>Education</v>
      </c>
      <c r="D1676" s="5" t="s">
        <v>356</v>
      </c>
      <c r="E1676" s="5" t="s">
        <v>16</v>
      </c>
      <c r="F1676" s="4" t="s">
        <v>919</v>
      </c>
      <c r="G1676" s="4" t="s">
        <v>354</v>
      </c>
      <c r="H1676" s="6" t="s">
        <v>922</v>
      </c>
      <c r="I1676" s="5" t="s">
        <v>20</v>
      </c>
      <c r="J1676" s="5">
        <v>2</v>
      </c>
      <c r="K1676" s="5">
        <v>2</v>
      </c>
      <c r="L1676" s="5">
        <f t="shared" si="52"/>
        <v>4</v>
      </c>
      <c r="M1676" s="4"/>
      <c r="N1676">
        <f t="shared" si="51"/>
        <v>0</v>
      </c>
    </row>
    <row r="1677" spans="1:14" ht="45" customHeight="1" x14ac:dyDescent="0.35">
      <c r="A1677" s="4" t="s">
        <v>901</v>
      </c>
      <c r="B1677" t="str">
        <f>VLOOKUP(A1677,[1]Sheet1!A:B,2,FALSE)</f>
        <v>Sekolah Citra Berkat (SCB) Citra Indah</v>
      </c>
      <c r="C1677" t="str">
        <f>VLOOKUP(B1677,[1]Proyek!A:E,5,FALSE)</f>
        <v>Education</v>
      </c>
      <c r="D1677" s="5" t="s">
        <v>356</v>
      </c>
      <c r="E1677" s="5" t="s">
        <v>16</v>
      </c>
      <c r="F1677" s="4" t="s">
        <v>919</v>
      </c>
      <c r="G1677" s="4" t="s">
        <v>923</v>
      </c>
      <c r="H1677" s="6" t="s">
        <v>924</v>
      </c>
      <c r="I1677" s="5" t="s">
        <v>20</v>
      </c>
      <c r="J1677" s="5">
        <v>2</v>
      </c>
      <c r="K1677" s="5">
        <v>2</v>
      </c>
      <c r="L1677" s="5">
        <f t="shared" si="52"/>
        <v>4</v>
      </c>
      <c r="M1677" s="4"/>
      <c r="N1677">
        <f t="shared" si="51"/>
        <v>0</v>
      </c>
    </row>
    <row r="1678" spans="1:14" ht="45" customHeight="1" x14ac:dyDescent="0.35">
      <c r="A1678" s="7" t="s">
        <v>901</v>
      </c>
      <c r="B1678" t="str">
        <f>VLOOKUP(A1678,[1]Sheet1!A:B,2,FALSE)</f>
        <v>Sekolah Citra Berkat (SCB) Citra Indah</v>
      </c>
      <c r="C1678" t="str">
        <f>VLOOKUP(B1678,[1]Proyek!A:E,5,FALSE)</f>
        <v>Education</v>
      </c>
      <c r="D1678" s="8" t="s">
        <v>356</v>
      </c>
      <c r="E1678" s="8" t="s">
        <v>16</v>
      </c>
      <c r="F1678" s="7" t="s">
        <v>919</v>
      </c>
      <c r="G1678" s="7" t="s">
        <v>925</v>
      </c>
      <c r="H1678" s="9" t="s">
        <v>22</v>
      </c>
      <c r="I1678" s="8" t="s">
        <v>23</v>
      </c>
      <c r="J1678" s="8">
        <v>0</v>
      </c>
      <c r="K1678" s="8">
        <v>0</v>
      </c>
      <c r="L1678" s="5">
        <f t="shared" si="52"/>
        <v>0</v>
      </c>
      <c r="M1678" s="7"/>
      <c r="N1678">
        <f t="shared" si="51"/>
        <v>0</v>
      </c>
    </row>
    <row r="1679" spans="1:14" ht="45" customHeight="1" x14ac:dyDescent="0.35">
      <c r="A1679" s="4" t="s">
        <v>901</v>
      </c>
      <c r="B1679" t="str">
        <f>VLOOKUP(A1679,[1]Sheet1!A:B,2,FALSE)</f>
        <v>Sekolah Citra Berkat (SCB) Citra Indah</v>
      </c>
      <c r="C1679" t="str">
        <f>VLOOKUP(B1679,[1]Proyek!A:E,5,FALSE)</f>
        <v>Education</v>
      </c>
      <c r="D1679" s="5" t="s">
        <v>356</v>
      </c>
      <c r="E1679" s="5" t="s">
        <v>16</v>
      </c>
      <c r="F1679" s="4" t="s">
        <v>396</v>
      </c>
      <c r="G1679" s="4" t="s">
        <v>926</v>
      </c>
      <c r="H1679" s="6" t="s">
        <v>927</v>
      </c>
      <c r="I1679" s="5" t="s">
        <v>20</v>
      </c>
      <c r="J1679" s="5">
        <v>2</v>
      </c>
      <c r="K1679" s="5">
        <v>1</v>
      </c>
      <c r="L1679" s="5">
        <f t="shared" si="52"/>
        <v>2</v>
      </c>
      <c r="M1679" s="4"/>
      <c r="N1679">
        <f t="shared" si="51"/>
        <v>0</v>
      </c>
    </row>
    <row r="1680" spans="1:14" ht="45" customHeight="1" x14ac:dyDescent="0.35">
      <c r="A1680" s="4" t="s">
        <v>901</v>
      </c>
      <c r="B1680" t="str">
        <f>VLOOKUP(A1680,[1]Sheet1!A:B,2,FALSE)</f>
        <v>Sekolah Citra Berkat (SCB) Citra Indah</v>
      </c>
      <c r="C1680" t="str">
        <f>VLOOKUP(B1680,[1]Proyek!A:E,5,FALSE)</f>
        <v>Education</v>
      </c>
      <c r="D1680" s="5" t="s">
        <v>356</v>
      </c>
      <c r="E1680" s="5" t="s">
        <v>16</v>
      </c>
      <c r="F1680" s="4" t="s">
        <v>396</v>
      </c>
      <c r="G1680" s="4" t="s">
        <v>928</v>
      </c>
      <c r="H1680" s="6" t="s">
        <v>929</v>
      </c>
      <c r="I1680" s="5" t="s">
        <v>20</v>
      </c>
      <c r="J1680" s="5">
        <v>2</v>
      </c>
      <c r="K1680" s="5">
        <v>1</v>
      </c>
      <c r="L1680" s="5">
        <f t="shared" si="52"/>
        <v>2</v>
      </c>
      <c r="M1680" s="4"/>
      <c r="N1680">
        <f t="shared" si="51"/>
        <v>0</v>
      </c>
    </row>
    <row r="1681" spans="1:14" ht="45" customHeight="1" x14ac:dyDescent="0.35">
      <c r="A1681" s="4" t="s">
        <v>901</v>
      </c>
      <c r="B1681" t="str">
        <f>VLOOKUP(A1681,[1]Sheet1!A:B,2,FALSE)</f>
        <v>Sekolah Citra Berkat (SCB) Citra Indah</v>
      </c>
      <c r="C1681" t="str">
        <f>VLOOKUP(B1681,[1]Proyek!A:E,5,FALSE)</f>
        <v>Education</v>
      </c>
      <c r="D1681" s="5" t="s">
        <v>356</v>
      </c>
      <c r="E1681" s="5" t="s">
        <v>16</v>
      </c>
      <c r="F1681" s="4" t="s">
        <v>930</v>
      </c>
      <c r="G1681" s="4" t="s">
        <v>931</v>
      </c>
      <c r="H1681" s="6" t="s">
        <v>932</v>
      </c>
      <c r="I1681" s="5" t="s">
        <v>20</v>
      </c>
      <c r="J1681" s="5">
        <v>2</v>
      </c>
      <c r="K1681" s="5">
        <v>2</v>
      </c>
      <c r="L1681" s="5">
        <f t="shared" si="52"/>
        <v>4</v>
      </c>
      <c r="M1681" s="4"/>
      <c r="N1681">
        <f t="shared" si="51"/>
        <v>0</v>
      </c>
    </row>
    <row r="1682" spans="1:14" ht="45" customHeight="1" x14ac:dyDescent="0.35">
      <c r="A1682" s="7" t="s">
        <v>901</v>
      </c>
      <c r="B1682" t="str">
        <f>VLOOKUP(A1682,[1]Sheet1!A:B,2,FALSE)</f>
        <v>Sekolah Citra Berkat (SCB) Citra Indah</v>
      </c>
      <c r="C1682" t="str">
        <f>VLOOKUP(B1682,[1]Proyek!A:E,5,FALSE)</f>
        <v>Education</v>
      </c>
      <c r="D1682" s="8" t="s">
        <v>356</v>
      </c>
      <c r="E1682" s="8" t="s">
        <v>16</v>
      </c>
      <c r="F1682" s="7" t="s">
        <v>930</v>
      </c>
      <c r="G1682" s="7" t="s">
        <v>933</v>
      </c>
      <c r="H1682" s="9" t="s">
        <v>22</v>
      </c>
      <c r="I1682" s="8" t="s">
        <v>23</v>
      </c>
      <c r="J1682" s="8">
        <v>0</v>
      </c>
      <c r="K1682" s="8">
        <v>0</v>
      </c>
      <c r="L1682" s="5">
        <f t="shared" si="52"/>
        <v>0</v>
      </c>
      <c r="M1682" s="7"/>
      <c r="N1682">
        <f t="shared" si="51"/>
        <v>0</v>
      </c>
    </row>
    <row r="1683" spans="1:14" ht="45" customHeight="1" x14ac:dyDescent="0.35">
      <c r="A1683" s="4" t="s">
        <v>934</v>
      </c>
      <c r="B1683" t="str">
        <f>VLOOKUP(A1683,[1]Sheet1!A:B,2,FALSE)</f>
        <v>Sekolah Citra Berkat (SCB) Citra Raya Tangerang</v>
      </c>
      <c r="C1683" t="str">
        <f>VLOOKUP(B1683,[1]Proyek!A:E,5,FALSE)</f>
        <v>Education</v>
      </c>
      <c r="D1683" s="5" t="s">
        <v>356</v>
      </c>
      <c r="E1683" s="5" t="s">
        <v>16</v>
      </c>
      <c r="F1683" s="4" t="s">
        <v>902</v>
      </c>
      <c r="G1683" s="4" t="s">
        <v>903</v>
      </c>
      <c r="H1683" s="6" t="s">
        <v>935</v>
      </c>
      <c r="I1683" s="5" t="s">
        <v>20</v>
      </c>
      <c r="J1683" s="5">
        <v>2</v>
      </c>
      <c r="K1683" s="5">
        <v>1</v>
      </c>
      <c r="L1683" s="5">
        <f t="shared" si="52"/>
        <v>2</v>
      </c>
      <c r="M1683" s="4"/>
      <c r="N1683">
        <f t="shared" si="51"/>
        <v>0</v>
      </c>
    </row>
    <row r="1684" spans="1:14" ht="45" customHeight="1" x14ac:dyDescent="0.35">
      <c r="A1684" s="7" t="s">
        <v>934</v>
      </c>
      <c r="B1684" t="str">
        <f>VLOOKUP(A1684,[1]Sheet1!A:B,2,FALSE)</f>
        <v>Sekolah Citra Berkat (SCB) Citra Raya Tangerang</v>
      </c>
      <c r="C1684" t="str">
        <f>VLOOKUP(B1684,[1]Proyek!A:E,5,FALSE)</f>
        <v>Education</v>
      </c>
      <c r="D1684" s="8" t="s">
        <v>356</v>
      </c>
      <c r="E1684" s="8" t="s">
        <v>16</v>
      </c>
      <c r="F1684" s="7" t="s">
        <v>902</v>
      </c>
      <c r="G1684" s="7" t="s">
        <v>904</v>
      </c>
      <c r="H1684" s="9" t="s">
        <v>22</v>
      </c>
      <c r="I1684" s="8" t="s">
        <v>23</v>
      </c>
      <c r="J1684" s="8">
        <v>0</v>
      </c>
      <c r="K1684" s="8">
        <v>0</v>
      </c>
      <c r="L1684" s="5">
        <f t="shared" si="52"/>
        <v>0</v>
      </c>
      <c r="M1684" s="7"/>
      <c r="N1684">
        <f t="shared" si="51"/>
        <v>0</v>
      </c>
    </row>
    <row r="1685" spans="1:14" ht="45" customHeight="1" x14ac:dyDescent="0.35">
      <c r="A1685" s="7" t="s">
        <v>934</v>
      </c>
      <c r="B1685" t="str">
        <f>VLOOKUP(A1685,[1]Sheet1!A:B,2,FALSE)</f>
        <v>Sekolah Citra Berkat (SCB) Citra Raya Tangerang</v>
      </c>
      <c r="C1685" t="str">
        <f>VLOOKUP(B1685,[1]Proyek!A:E,5,FALSE)</f>
        <v>Education</v>
      </c>
      <c r="D1685" s="8" t="s">
        <v>356</v>
      </c>
      <c r="E1685" s="8" t="s">
        <v>16</v>
      </c>
      <c r="F1685" s="7" t="s">
        <v>902</v>
      </c>
      <c r="G1685" s="7" t="s">
        <v>905</v>
      </c>
      <c r="H1685" s="9" t="s">
        <v>22</v>
      </c>
      <c r="I1685" s="8" t="s">
        <v>23</v>
      </c>
      <c r="J1685" s="8">
        <v>0</v>
      </c>
      <c r="K1685" s="8">
        <v>0</v>
      </c>
      <c r="L1685" s="5">
        <f t="shared" si="52"/>
        <v>0</v>
      </c>
      <c r="M1685" s="7"/>
      <c r="N1685">
        <f t="shared" si="51"/>
        <v>0</v>
      </c>
    </row>
    <row r="1686" spans="1:14" ht="45" customHeight="1" x14ac:dyDescent="0.35">
      <c r="A1686" s="7" t="s">
        <v>934</v>
      </c>
      <c r="B1686" t="str">
        <f>VLOOKUP(A1686,[1]Sheet1!A:B,2,FALSE)</f>
        <v>Sekolah Citra Berkat (SCB) Citra Raya Tangerang</v>
      </c>
      <c r="C1686" t="str">
        <f>VLOOKUP(B1686,[1]Proyek!A:E,5,FALSE)</f>
        <v>Education</v>
      </c>
      <c r="D1686" s="8" t="s">
        <v>356</v>
      </c>
      <c r="E1686" s="8" t="s">
        <v>16</v>
      </c>
      <c r="F1686" s="7" t="s">
        <v>902</v>
      </c>
      <c r="G1686" s="7" t="s">
        <v>906</v>
      </c>
      <c r="H1686" s="9" t="s">
        <v>22</v>
      </c>
      <c r="I1686" s="8" t="s">
        <v>23</v>
      </c>
      <c r="J1686" s="8">
        <v>0</v>
      </c>
      <c r="K1686" s="8">
        <v>0</v>
      </c>
      <c r="L1686" s="5">
        <f t="shared" si="52"/>
        <v>0</v>
      </c>
      <c r="M1686" s="7"/>
      <c r="N1686">
        <f t="shared" si="51"/>
        <v>0</v>
      </c>
    </row>
    <row r="1687" spans="1:14" ht="45" customHeight="1" x14ac:dyDescent="0.35">
      <c r="A1687" s="7" t="s">
        <v>934</v>
      </c>
      <c r="B1687" t="str">
        <f>VLOOKUP(A1687,[1]Sheet1!A:B,2,FALSE)</f>
        <v>Sekolah Citra Berkat (SCB) Citra Raya Tangerang</v>
      </c>
      <c r="C1687" t="str">
        <f>VLOOKUP(B1687,[1]Proyek!A:E,5,FALSE)</f>
        <v>Education</v>
      </c>
      <c r="D1687" s="8" t="s">
        <v>356</v>
      </c>
      <c r="E1687" s="8" t="s">
        <v>16</v>
      </c>
      <c r="F1687" s="7" t="s">
        <v>907</v>
      </c>
      <c r="G1687" s="7" t="s">
        <v>908</v>
      </c>
      <c r="H1687" s="9" t="s">
        <v>22</v>
      </c>
      <c r="I1687" s="8" t="s">
        <v>23</v>
      </c>
      <c r="J1687" s="8">
        <v>0</v>
      </c>
      <c r="K1687" s="8">
        <v>0</v>
      </c>
      <c r="L1687" s="5">
        <f t="shared" si="52"/>
        <v>0</v>
      </c>
      <c r="M1687" s="7"/>
      <c r="N1687">
        <f t="shared" si="51"/>
        <v>0</v>
      </c>
    </row>
    <row r="1688" spans="1:14" ht="45" customHeight="1" x14ac:dyDescent="0.35">
      <c r="A1688" s="7" t="s">
        <v>934</v>
      </c>
      <c r="B1688" t="str">
        <f>VLOOKUP(A1688,[1]Sheet1!A:B,2,FALSE)</f>
        <v>Sekolah Citra Berkat (SCB) Citra Raya Tangerang</v>
      </c>
      <c r="C1688" t="str">
        <f>VLOOKUP(B1688,[1]Proyek!A:E,5,FALSE)</f>
        <v>Education</v>
      </c>
      <c r="D1688" s="8" t="s">
        <v>356</v>
      </c>
      <c r="E1688" s="8" t="s">
        <v>16</v>
      </c>
      <c r="F1688" s="7" t="s">
        <v>907</v>
      </c>
      <c r="G1688" s="7" t="s">
        <v>936</v>
      </c>
      <c r="H1688" s="9" t="s">
        <v>22</v>
      </c>
      <c r="I1688" s="8" t="s">
        <v>23</v>
      </c>
      <c r="J1688" s="8">
        <v>0</v>
      </c>
      <c r="K1688" s="8">
        <v>0</v>
      </c>
      <c r="L1688" s="5">
        <f t="shared" si="52"/>
        <v>0</v>
      </c>
      <c r="M1688" s="7"/>
      <c r="N1688">
        <f t="shared" si="51"/>
        <v>0</v>
      </c>
    </row>
    <row r="1689" spans="1:14" ht="45" customHeight="1" x14ac:dyDescent="0.35">
      <c r="A1689" s="4" t="s">
        <v>934</v>
      </c>
      <c r="B1689" t="str">
        <f>VLOOKUP(A1689,[1]Sheet1!A:B,2,FALSE)</f>
        <v>Sekolah Citra Berkat (SCB) Citra Raya Tangerang</v>
      </c>
      <c r="C1689" t="str">
        <f>VLOOKUP(B1689,[1]Proyek!A:E,5,FALSE)</f>
        <v>Education</v>
      </c>
      <c r="D1689" s="5" t="s">
        <v>356</v>
      </c>
      <c r="E1689" s="5" t="s">
        <v>16</v>
      </c>
      <c r="F1689" s="4" t="s">
        <v>907</v>
      </c>
      <c r="G1689" s="4" t="s">
        <v>909</v>
      </c>
      <c r="H1689" s="6" t="s">
        <v>937</v>
      </c>
      <c r="I1689" s="5" t="s">
        <v>20</v>
      </c>
      <c r="J1689" s="5">
        <v>2</v>
      </c>
      <c r="K1689" s="5">
        <v>5</v>
      </c>
      <c r="L1689" s="5">
        <f t="shared" si="52"/>
        <v>10</v>
      </c>
      <c r="M1689" s="4"/>
      <c r="N1689">
        <f t="shared" si="51"/>
        <v>0</v>
      </c>
    </row>
    <row r="1690" spans="1:14" ht="45" customHeight="1" x14ac:dyDescent="0.35">
      <c r="A1690" s="4" t="s">
        <v>934</v>
      </c>
      <c r="B1690" t="str">
        <f>VLOOKUP(A1690,[1]Sheet1!A:B,2,FALSE)</f>
        <v>Sekolah Citra Berkat (SCB) Citra Raya Tangerang</v>
      </c>
      <c r="C1690" t="str">
        <f>VLOOKUP(B1690,[1]Proyek!A:E,5,FALSE)</f>
        <v>Education</v>
      </c>
      <c r="D1690" s="5" t="s">
        <v>356</v>
      </c>
      <c r="E1690" s="5" t="s">
        <v>16</v>
      </c>
      <c r="F1690" s="4" t="s">
        <v>907</v>
      </c>
      <c r="G1690" s="4" t="s">
        <v>910</v>
      </c>
      <c r="H1690" s="6" t="s">
        <v>938</v>
      </c>
      <c r="I1690" s="5" t="s">
        <v>20</v>
      </c>
      <c r="J1690" s="5">
        <v>2</v>
      </c>
      <c r="K1690" s="5">
        <v>1</v>
      </c>
      <c r="L1690" s="5">
        <f t="shared" si="52"/>
        <v>2</v>
      </c>
      <c r="M1690" s="4"/>
      <c r="N1690">
        <f t="shared" si="51"/>
        <v>0</v>
      </c>
    </row>
    <row r="1691" spans="1:14" ht="45" customHeight="1" x14ac:dyDescent="0.35">
      <c r="A1691" s="4" t="s">
        <v>934</v>
      </c>
      <c r="B1691" t="str">
        <f>VLOOKUP(A1691,[1]Sheet1!A:B,2,FALSE)</f>
        <v>Sekolah Citra Berkat (SCB) Citra Raya Tangerang</v>
      </c>
      <c r="C1691" t="str">
        <f>VLOOKUP(B1691,[1]Proyek!A:E,5,FALSE)</f>
        <v>Education</v>
      </c>
      <c r="D1691" s="5" t="s">
        <v>356</v>
      </c>
      <c r="E1691" s="5" t="s">
        <v>16</v>
      </c>
      <c r="F1691" s="4" t="s">
        <v>907</v>
      </c>
      <c r="G1691" s="4" t="s">
        <v>911</v>
      </c>
      <c r="H1691" s="6" t="s">
        <v>939</v>
      </c>
      <c r="I1691" s="5" t="s">
        <v>20</v>
      </c>
      <c r="J1691" s="5">
        <v>1</v>
      </c>
      <c r="K1691" s="5">
        <v>1</v>
      </c>
      <c r="L1691" s="5">
        <f t="shared" si="52"/>
        <v>1</v>
      </c>
      <c r="M1691" s="4"/>
      <c r="N1691">
        <f t="shared" si="51"/>
        <v>0</v>
      </c>
    </row>
    <row r="1692" spans="1:14" ht="45" customHeight="1" x14ac:dyDescent="0.35">
      <c r="A1692" s="7" t="s">
        <v>934</v>
      </c>
      <c r="B1692" t="str">
        <f>VLOOKUP(A1692,[1]Sheet1!A:B,2,FALSE)</f>
        <v>Sekolah Citra Berkat (SCB) Citra Raya Tangerang</v>
      </c>
      <c r="C1692" t="str">
        <f>VLOOKUP(B1692,[1]Proyek!A:E,5,FALSE)</f>
        <v>Education</v>
      </c>
      <c r="D1692" s="8" t="s">
        <v>356</v>
      </c>
      <c r="E1692" s="8" t="s">
        <v>16</v>
      </c>
      <c r="F1692" s="7" t="s">
        <v>907</v>
      </c>
      <c r="G1692" s="7" t="s">
        <v>912</v>
      </c>
      <c r="H1692" s="9" t="s">
        <v>22</v>
      </c>
      <c r="I1692" s="8" t="s">
        <v>23</v>
      </c>
      <c r="J1692" s="8">
        <v>0</v>
      </c>
      <c r="K1692" s="8">
        <v>0</v>
      </c>
      <c r="L1692" s="5">
        <f t="shared" si="52"/>
        <v>0</v>
      </c>
      <c r="M1692" s="7"/>
      <c r="N1692">
        <f t="shared" si="51"/>
        <v>0</v>
      </c>
    </row>
    <row r="1693" spans="1:14" ht="45" customHeight="1" x14ac:dyDescent="0.35">
      <c r="A1693" s="7" t="s">
        <v>934</v>
      </c>
      <c r="B1693" t="str">
        <f>VLOOKUP(A1693,[1]Sheet1!A:B,2,FALSE)</f>
        <v>Sekolah Citra Berkat (SCB) Citra Raya Tangerang</v>
      </c>
      <c r="C1693" t="str">
        <f>VLOOKUP(B1693,[1]Proyek!A:E,5,FALSE)</f>
        <v>Education</v>
      </c>
      <c r="D1693" s="8" t="s">
        <v>356</v>
      </c>
      <c r="E1693" s="8" t="s">
        <v>16</v>
      </c>
      <c r="F1693" s="7" t="s">
        <v>907</v>
      </c>
      <c r="G1693" s="7" t="s">
        <v>913</v>
      </c>
      <c r="H1693" s="9" t="s">
        <v>22</v>
      </c>
      <c r="I1693" s="8" t="s">
        <v>23</v>
      </c>
      <c r="J1693" s="8">
        <v>0</v>
      </c>
      <c r="K1693" s="8">
        <v>0</v>
      </c>
      <c r="L1693" s="5">
        <f t="shared" si="52"/>
        <v>0</v>
      </c>
      <c r="M1693" s="7"/>
      <c r="N1693">
        <f t="shared" si="51"/>
        <v>0</v>
      </c>
    </row>
    <row r="1694" spans="1:14" ht="45" customHeight="1" x14ac:dyDescent="0.35">
      <c r="A1694" s="7" t="s">
        <v>934</v>
      </c>
      <c r="B1694" t="str">
        <f>VLOOKUP(A1694,[1]Sheet1!A:B,2,FALSE)</f>
        <v>Sekolah Citra Berkat (SCB) Citra Raya Tangerang</v>
      </c>
      <c r="C1694" t="str">
        <f>VLOOKUP(B1694,[1]Proyek!A:E,5,FALSE)</f>
        <v>Education</v>
      </c>
      <c r="D1694" s="8" t="s">
        <v>356</v>
      </c>
      <c r="E1694" s="8" t="s">
        <v>16</v>
      </c>
      <c r="F1694" s="7" t="s">
        <v>822</v>
      </c>
      <c r="G1694" s="7" t="s">
        <v>915</v>
      </c>
      <c r="H1694" s="9" t="s">
        <v>22</v>
      </c>
      <c r="I1694" s="8" t="s">
        <v>23</v>
      </c>
      <c r="J1694" s="8">
        <v>0</v>
      </c>
      <c r="K1694" s="8">
        <v>0</v>
      </c>
      <c r="L1694" s="5">
        <f t="shared" si="52"/>
        <v>0</v>
      </c>
      <c r="M1694" s="7"/>
      <c r="N1694">
        <f t="shared" si="51"/>
        <v>0</v>
      </c>
    </row>
    <row r="1695" spans="1:14" ht="45" customHeight="1" x14ac:dyDescent="0.35">
      <c r="A1695" s="4" t="s">
        <v>934</v>
      </c>
      <c r="B1695" t="str">
        <f>VLOOKUP(A1695,[1]Sheet1!A:B,2,FALSE)</f>
        <v>Sekolah Citra Berkat (SCB) Citra Raya Tangerang</v>
      </c>
      <c r="C1695" t="str">
        <f>VLOOKUP(B1695,[1]Proyek!A:E,5,FALSE)</f>
        <v>Education</v>
      </c>
      <c r="D1695" s="5" t="s">
        <v>356</v>
      </c>
      <c r="E1695" s="5" t="s">
        <v>16</v>
      </c>
      <c r="F1695" s="4" t="s">
        <v>822</v>
      </c>
      <c r="G1695" s="4" t="s">
        <v>916</v>
      </c>
      <c r="H1695" s="6" t="s">
        <v>940</v>
      </c>
      <c r="I1695" s="5" t="s">
        <v>20</v>
      </c>
      <c r="J1695" s="5">
        <v>2</v>
      </c>
      <c r="K1695" s="5">
        <v>1</v>
      </c>
      <c r="L1695" s="5">
        <f t="shared" si="52"/>
        <v>2</v>
      </c>
      <c r="M1695" s="4"/>
      <c r="N1695">
        <f t="shared" si="51"/>
        <v>0</v>
      </c>
    </row>
    <row r="1696" spans="1:14" ht="45" customHeight="1" x14ac:dyDescent="0.35">
      <c r="A1696" s="7" t="s">
        <v>934</v>
      </c>
      <c r="B1696" t="str">
        <f>VLOOKUP(A1696,[1]Sheet1!A:B,2,FALSE)</f>
        <v>Sekolah Citra Berkat (SCB) Citra Raya Tangerang</v>
      </c>
      <c r="C1696" t="str">
        <f>VLOOKUP(B1696,[1]Proyek!A:E,5,FALSE)</f>
        <v>Education</v>
      </c>
      <c r="D1696" s="8" t="s">
        <v>356</v>
      </c>
      <c r="E1696" s="8" t="s">
        <v>16</v>
      </c>
      <c r="F1696" s="7" t="s">
        <v>822</v>
      </c>
      <c r="G1696" s="7" t="s">
        <v>941</v>
      </c>
      <c r="H1696" s="9" t="s">
        <v>22</v>
      </c>
      <c r="I1696" s="8" t="s">
        <v>23</v>
      </c>
      <c r="J1696" s="8">
        <v>0</v>
      </c>
      <c r="K1696" s="8">
        <v>0</v>
      </c>
      <c r="L1696" s="5">
        <f t="shared" si="52"/>
        <v>0</v>
      </c>
      <c r="M1696" s="7"/>
      <c r="N1696">
        <f t="shared" si="51"/>
        <v>0</v>
      </c>
    </row>
    <row r="1697" spans="1:14" ht="45" customHeight="1" x14ac:dyDescent="0.35">
      <c r="A1697" s="4" t="s">
        <v>934</v>
      </c>
      <c r="B1697" t="str">
        <f>VLOOKUP(A1697,[1]Sheet1!A:B,2,FALSE)</f>
        <v>Sekolah Citra Berkat (SCB) Citra Raya Tangerang</v>
      </c>
      <c r="C1697" t="str">
        <f>VLOOKUP(B1697,[1]Proyek!A:E,5,FALSE)</f>
        <v>Education</v>
      </c>
      <c r="D1697" s="5" t="s">
        <v>356</v>
      </c>
      <c r="E1697" s="5" t="s">
        <v>16</v>
      </c>
      <c r="F1697" s="4" t="s">
        <v>822</v>
      </c>
      <c r="G1697" s="4" t="s">
        <v>917</v>
      </c>
      <c r="H1697" s="6" t="s">
        <v>942</v>
      </c>
      <c r="I1697" s="5" t="s">
        <v>20</v>
      </c>
      <c r="J1697" s="5">
        <v>2</v>
      </c>
      <c r="K1697" s="5">
        <v>1</v>
      </c>
      <c r="L1697" s="5">
        <f t="shared" si="52"/>
        <v>2</v>
      </c>
      <c r="M1697" s="4"/>
      <c r="N1697">
        <f t="shared" si="51"/>
        <v>0</v>
      </c>
    </row>
    <row r="1698" spans="1:14" ht="45" customHeight="1" x14ac:dyDescent="0.35">
      <c r="A1698" s="7" t="s">
        <v>934</v>
      </c>
      <c r="B1698" t="str">
        <f>VLOOKUP(A1698,[1]Sheet1!A:B,2,FALSE)</f>
        <v>Sekolah Citra Berkat (SCB) Citra Raya Tangerang</v>
      </c>
      <c r="C1698" t="str">
        <f>VLOOKUP(B1698,[1]Proyek!A:E,5,FALSE)</f>
        <v>Education</v>
      </c>
      <c r="D1698" s="8" t="s">
        <v>356</v>
      </c>
      <c r="E1698" s="8" t="s">
        <v>16</v>
      </c>
      <c r="F1698" s="7" t="s">
        <v>822</v>
      </c>
      <c r="G1698" s="7" t="s">
        <v>918</v>
      </c>
      <c r="H1698" s="9" t="s">
        <v>22</v>
      </c>
      <c r="I1698" s="8" t="s">
        <v>23</v>
      </c>
      <c r="J1698" s="8">
        <v>0</v>
      </c>
      <c r="K1698" s="8">
        <v>0</v>
      </c>
      <c r="L1698" s="5">
        <f t="shared" si="52"/>
        <v>0</v>
      </c>
      <c r="M1698" s="7"/>
      <c r="N1698">
        <f t="shared" si="51"/>
        <v>0</v>
      </c>
    </row>
    <row r="1699" spans="1:14" ht="45" customHeight="1" x14ac:dyDescent="0.35">
      <c r="A1699" s="4" t="s">
        <v>934</v>
      </c>
      <c r="B1699" t="str">
        <f>VLOOKUP(A1699,[1]Sheet1!A:B,2,FALSE)</f>
        <v>Sekolah Citra Berkat (SCB) Citra Raya Tangerang</v>
      </c>
      <c r="C1699" t="str">
        <f>VLOOKUP(B1699,[1]Proyek!A:E,5,FALSE)</f>
        <v>Education</v>
      </c>
      <c r="D1699" s="5" t="s">
        <v>356</v>
      </c>
      <c r="E1699" s="5" t="s">
        <v>16</v>
      </c>
      <c r="F1699" s="4" t="s">
        <v>919</v>
      </c>
      <c r="G1699" s="4" t="s">
        <v>920</v>
      </c>
      <c r="H1699" s="6" t="s">
        <v>943</v>
      </c>
      <c r="I1699" s="5" t="s">
        <v>20</v>
      </c>
      <c r="J1699" s="5">
        <v>2</v>
      </c>
      <c r="K1699" s="5">
        <v>2</v>
      </c>
      <c r="L1699" s="5">
        <f t="shared" si="52"/>
        <v>4</v>
      </c>
      <c r="M1699" s="4"/>
      <c r="N1699">
        <f t="shared" si="51"/>
        <v>0</v>
      </c>
    </row>
    <row r="1700" spans="1:14" ht="45" customHeight="1" x14ac:dyDescent="0.35">
      <c r="A1700" s="4" t="s">
        <v>934</v>
      </c>
      <c r="B1700" t="str">
        <f>VLOOKUP(A1700,[1]Sheet1!A:B,2,FALSE)</f>
        <v>Sekolah Citra Berkat (SCB) Citra Raya Tangerang</v>
      </c>
      <c r="C1700" t="str">
        <f>VLOOKUP(B1700,[1]Proyek!A:E,5,FALSE)</f>
        <v>Education</v>
      </c>
      <c r="D1700" s="5" t="s">
        <v>356</v>
      </c>
      <c r="E1700" s="5" t="s">
        <v>16</v>
      </c>
      <c r="F1700" s="4" t="s">
        <v>919</v>
      </c>
      <c r="G1700" s="4" t="s">
        <v>354</v>
      </c>
      <c r="H1700" s="6" t="s">
        <v>944</v>
      </c>
      <c r="I1700" s="5" t="s">
        <v>20</v>
      </c>
      <c r="J1700" s="5">
        <v>2</v>
      </c>
      <c r="K1700" s="5">
        <v>2.5</v>
      </c>
      <c r="L1700" s="5">
        <f t="shared" si="52"/>
        <v>5</v>
      </c>
      <c r="M1700" s="4"/>
      <c r="N1700">
        <f t="shared" si="51"/>
        <v>1</v>
      </c>
    </row>
    <row r="1701" spans="1:14" ht="45" customHeight="1" x14ac:dyDescent="0.35">
      <c r="A1701" s="4" t="s">
        <v>934</v>
      </c>
      <c r="B1701" t="str">
        <f>VLOOKUP(A1701,[1]Sheet1!A:B,2,FALSE)</f>
        <v>Sekolah Citra Berkat (SCB) Citra Raya Tangerang</v>
      </c>
      <c r="C1701" t="str">
        <f>VLOOKUP(B1701,[1]Proyek!A:E,5,FALSE)</f>
        <v>Education</v>
      </c>
      <c r="D1701" s="5" t="s">
        <v>356</v>
      </c>
      <c r="E1701" s="5" t="s">
        <v>16</v>
      </c>
      <c r="F1701" s="4" t="s">
        <v>919</v>
      </c>
      <c r="G1701" s="4" t="s">
        <v>923</v>
      </c>
      <c r="H1701" s="6" t="s">
        <v>945</v>
      </c>
      <c r="I1701" s="5" t="s">
        <v>20</v>
      </c>
      <c r="J1701" s="5">
        <v>2</v>
      </c>
      <c r="K1701" s="5">
        <v>2</v>
      </c>
      <c r="L1701" s="5">
        <f t="shared" si="52"/>
        <v>4</v>
      </c>
      <c r="M1701" s="4"/>
      <c r="N1701">
        <f t="shared" si="51"/>
        <v>0</v>
      </c>
    </row>
    <row r="1702" spans="1:14" ht="45" customHeight="1" x14ac:dyDescent="0.35">
      <c r="A1702" s="7" t="s">
        <v>934</v>
      </c>
      <c r="B1702" t="str">
        <f>VLOOKUP(A1702,[1]Sheet1!A:B,2,FALSE)</f>
        <v>Sekolah Citra Berkat (SCB) Citra Raya Tangerang</v>
      </c>
      <c r="C1702" t="str">
        <f>VLOOKUP(B1702,[1]Proyek!A:E,5,FALSE)</f>
        <v>Education</v>
      </c>
      <c r="D1702" s="8" t="s">
        <v>356</v>
      </c>
      <c r="E1702" s="8" t="s">
        <v>16</v>
      </c>
      <c r="F1702" s="7" t="s">
        <v>919</v>
      </c>
      <c r="G1702" s="7" t="s">
        <v>925</v>
      </c>
      <c r="H1702" s="9" t="s">
        <v>22</v>
      </c>
      <c r="I1702" s="8" t="s">
        <v>23</v>
      </c>
      <c r="J1702" s="8">
        <v>0</v>
      </c>
      <c r="K1702" s="8">
        <v>0</v>
      </c>
      <c r="L1702" s="5">
        <f t="shared" si="52"/>
        <v>0</v>
      </c>
      <c r="M1702" s="7"/>
      <c r="N1702">
        <f t="shared" si="51"/>
        <v>0</v>
      </c>
    </row>
    <row r="1703" spans="1:14" ht="45" customHeight="1" x14ac:dyDescent="0.35">
      <c r="A1703" s="7" t="s">
        <v>934</v>
      </c>
      <c r="B1703" t="str">
        <f>VLOOKUP(A1703,[1]Sheet1!A:B,2,FALSE)</f>
        <v>Sekolah Citra Berkat (SCB) Citra Raya Tangerang</v>
      </c>
      <c r="C1703" t="str">
        <f>VLOOKUP(B1703,[1]Proyek!A:E,5,FALSE)</f>
        <v>Education</v>
      </c>
      <c r="D1703" s="8" t="s">
        <v>356</v>
      </c>
      <c r="E1703" s="8" t="s">
        <v>16</v>
      </c>
      <c r="F1703" s="7" t="s">
        <v>396</v>
      </c>
      <c r="G1703" s="7" t="s">
        <v>926</v>
      </c>
      <c r="H1703" s="9" t="s">
        <v>22</v>
      </c>
      <c r="I1703" s="8" t="s">
        <v>23</v>
      </c>
      <c r="J1703" s="8">
        <v>0</v>
      </c>
      <c r="K1703" s="8">
        <v>0</v>
      </c>
      <c r="L1703" s="5">
        <f t="shared" si="52"/>
        <v>0</v>
      </c>
      <c r="M1703" s="7"/>
      <c r="N1703">
        <f t="shared" si="51"/>
        <v>0</v>
      </c>
    </row>
    <row r="1704" spans="1:14" ht="45" customHeight="1" x14ac:dyDescent="0.35">
      <c r="A1704" s="4" t="s">
        <v>934</v>
      </c>
      <c r="B1704" t="str">
        <f>VLOOKUP(A1704,[1]Sheet1!A:B,2,FALSE)</f>
        <v>Sekolah Citra Berkat (SCB) Citra Raya Tangerang</v>
      </c>
      <c r="C1704" t="str">
        <f>VLOOKUP(B1704,[1]Proyek!A:E,5,FALSE)</f>
        <v>Education</v>
      </c>
      <c r="D1704" s="5" t="s">
        <v>356</v>
      </c>
      <c r="E1704" s="5" t="s">
        <v>16</v>
      </c>
      <c r="F1704" s="4" t="s">
        <v>396</v>
      </c>
      <c r="G1704" s="4" t="s">
        <v>928</v>
      </c>
      <c r="H1704" s="6" t="s">
        <v>946</v>
      </c>
      <c r="I1704" s="5" t="s">
        <v>20</v>
      </c>
      <c r="J1704" s="5">
        <v>2</v>
      </c>
      <c r="K1704" s="5">
        <v>1</v>
      </c>
      <c r="L1704" s="5">
        <f t="shared" si="52"/>
        <v>2</v>
      </c>
      <c r="M1704" s="4"/>
      <c r="N1704">
        <f t="shared" si="51"/>
        <v>0</v>
      </c>
    </row>
    <row r="1705" spans="1:14" ht="45" customHeight="1" x14ac:dyDescent="0.35">
      <c r="A1705" s="4" t="s">
        <v>934</v>
      </c>
      <c r="B1705" t="str">
        <f>VLOOKUP(A1705,[1]Sheet1!A:B,2,FALSE)</f>
        <v>Sekolah Citra Berkat (SCB) Citra Raya Tangerang</v>
      </c>
      <c r="C1705" t="str">
        <f>VLOOKUP(B1705,[1]Proyek!A:E,5,FALSE)</f>
        <v>Education</v>
      </c>
      <c r="D1705" s="5" t="s">
        <v>356</v>
      </c>
      <c r="E1705" s="5" t="s">
        <v>16</v>
      </c>
      <c r="F1705" s="4" t="s">
        <v>930</v>
      </c>
      <c r="G1705" s="4" t="s">
        <v>931</v>
      </c>
      <c r="H1705" s="6" t="s">
        <v>947</v>
      </c>
      <c r="I1705" s="5" t="s">
        <v>20</v>
      </c>
      <c r="J1705" s="5">
        <v>2</v>
      </c>
      <c r="K1705" s="5">
        <v>3</v>
      </c>
      <c r="L1705" s="5">
        <f t="shared" si="52"/>
        <v>6</v>
      </c>
      <c r="M1705" s="4"/>
      <c r="N1705">
        <f t="shared" ref="N1705:N1768" si="53">IF(H1705="",0,(LEN(H1705)-LEN(SUBSTITUTE(LOWER(H1705),"temuan ulangan","")))/LEN("temuan ulangan")+(LEN(H1705)-LEN(SUBSTITUTE(H1705,"(TU)","")))/LEN("(TU)"))</f>
        <v>0</v>
      </c>
    </row>
    <row r="1706" spans="1:14" ht="45" customHeight="1" x14ac:dyDescent="0.35">
      <c r="A1706" s="4" t="s">
        <v>934</v>
      </c>
      <c r="B1706" t="str">
        <f>VLOOKUP(A1706,[1]Sheet1!A:B,2,FALSE)</f>
        <v>Sekolah Citra Berkat (SCB) Citra Raya Tangerang</v>
      </c>
      <c r="C1706" t="str">
        <f>VLOOKUP(B1706,[1]Proyek!A:E,5,FALSE)</f>
        <v>Education</v>
      </c>
      <c r="D1706" s="5" t="s">
        <v>356</v>
      </c>
      <c r="E1706" s="5" t="s">
        <v>16</v>
      </c>
      <c r="F1706" s="4" t="s">
        <v>930</v>
      </c>
      <c r="G1706" s="4" t="s">
        <v>933</v>
      </c>
      <c r="H1706" s="6" t="s">
        <v>948</v>
      </c>
      <c r="I1706" s="5" t="s">
        <v>20</v>
      </c>
      <c r="J1706" s="5">
        <v>2</v>
      </c>
      <c r="K1706" s="5">
        <v>2</v>
      </c>
      <c r="L1706" s="5">
        <f t="shared" si="52"/>
        <v>4</v>
      </c>
      <c r="M1706" s="4"/>
      <c r="N1706">
        <f t="shared" si="53"/>
        <v>0</v>
      </c>
    </row>
    <row r="1707" spans="1:14" ht="45" customHeight="1" x14ac:dyDescent="0.35">
      <c r="A1707" s="7" t="s">
        <v>949</v>
      </c>
      <c r="B1707" t="str">
        <f>VLOOKUP(A1707,[1]Sheet1!A:B,2,FALSE)</f>
        <v>Sekolah Citra Kasih (SCK) Citra Garden City</v>
      </c>
      <c r="C1707" t="str">
        <f>VLOOKUP(B1707,[1]Proyek!A:E,5,FALSE)</f>
        <v>Education</v>
      </c>
      <c r="D1707" s="8" t="s">
        <v>356</v>
      </c>
      <c r="E1707" s="8" t="s">
        <v>16</v>
      </c>
      <c r="F1707" s="7" t="s">
        <v>902</v>
      </c>
      <c r="G1707" s="7" t="s">
        <v>903</v>
      </c>
      <c r="H1707" s="9" t="s">
        <v>22</v>
      </c>
      <c r="I1707" s="8" t="s">
        <v>23</v>
      </c>
      <c r="J1707" s="8">
        <v>0</v>
      </c>
      <c r="K1707" s="8">
        <v>0</v>
      </c>
      <c r="L1707" s="5">
        <f t="shared" si="52"/>
        <v>0</v>
      </c>
      <c r="M1707" s="7"/>
      <c r="N1707">
        <f t="shared" si="53"/>
        <v>0</v>
      </c>
    </row>
    <row r="1708" spans="1:14" ht="45" customHeight="1" x14ac:dyDescent="0.35">
      <c r="A1708" s="7" t="s">
        <v>949</v>
      </c>
      <c r="B1708" t="str">
        <f>VLOOKUP(A1708,[1]Sheet1!A:B,2,FALSE)</f>
        <v>Sekolah Citra Kasih (SCK) Citra Garden City</v>
      </c>
      <c r="C1708" t="str">
        <f>VLOOKUP(B1708,[1]Proyek!A:E,5,FALSE)</f>
        <v>Education</v>
      </c>
      <c r="D1708" s="8" t="s">
        <v>356</v>
      </c>
      <c r="E1708" s="8" t="s">
        <v>16</v>
      </c>
      <c r="F1708" s="7" t="s">
        <v>902</v>
      </c>
      <c r="G1708" s="7" t="s">
        <v>904</v>
      </c>
      <c r="H1708" s="9" t="s">
        <v>22</v>
      </c>
      <c r="I1708" s="8" t="s">
        <v>23</v>
      </c>
      <c r="J1708" s="8">
        <v>0</v>
      </c>
      <c r="K1708" s="8">
        <v>0</v>
      </c>
      <c r="L1708" s="5">
        <f t="shared" si="52"/>
        <v>0</v>
      </c>
      <c r="M1708" s="7"/>
      <c r="N1708">
        <f t="shared" si="53"/>
        <v>0</v>
      </c>
    </row>
    <row r="1709" spans="1:14" ht="45" customHeight="1" x14ac:dyDescent="0.35">
      <c r="A1709" s="7" t="s">
        <v>949</v>
      </c>
      <c r="B1709" t="str">
        <f>VLOOKUP(A1709,[1]Sheet1!A:B,2,FALSE)</f>
        <v>Sekolah Citra Kasih (SCK) Citra Garden City</v>
      </c>
      <c r="C1709" t="str">
        <f>VLOOKUP(B1709,[1]Proyek!A:E,5,FALSE)</f>
        <v>Education</v>
      </c>
      <c r="D1709" s="8" t="s">
        <v>356</v>
      </c>
      <c r="E1709" s="8" t="s">
        <v>16</v>
      </c>
      <c r="F1709" s="7" t="s">
        <v>902</v>
      </c>
      <c r="G1709" s="7" t="s">
        <v>905</v>
      </c>
      <c r="H1709" s="9" t="s">
        <v>22</v>
      </c>
      <c r="I1709" s="8" t="s">
        <v>23</v>
      </c>
      <c r="J1709" s="8">
        <v>0</v>
      </c>
      <c r="K1709" s="8">
        <v>0</v>
      </c>
      <c r="L1709" s="5">
        <f t="shared" si="52"/>
        <v>0</v>
      </c>
      <c r="M1709" s="7"/>
      <c r="N1709">
        <f t="shared" si="53"/>
        <v>0</v>
      </c>
    </row>
    <row r="1710" spans="1:14" ht="45" customHeight="1" x14ac:dyDescent="0.35">
      <c r="A1710" s="7" t="s">
        <v>949</v>
      </c>
      <c r="B1710" t="str">
        <f>VLOOKUP(A1710,[1]Sheet1!A:B,2,FALSE)</f>
        <v>Sekolah Citra Kasih (SCK) Citra Garden City</v>
      </c>
      <c r="C1710" t="str">
        <f>VLOOKUP(B1710,[1]Proyek!A:E,5,FALSE)</f>
        <v>Education</v>
      </c>
      <c r="D1710" s="8" t="s">
        <v>356</v>
      </c>
      <c r="E1710" s="8" t="s">
        <v>16</v>
      </c>
      <c r="F1710" s="7" t="s">
        <v>902</v>
      </c>
      <c r="G1710" s="7" t="s">
        <v>906</v>
      </c>
      <c r="H1710" s="9" t="s">
        <v>22</v>
      </c>
      <c r="I1710" s="8" t="s">
        <v>23</v>
      </c>
      <c r="J1710" s="8">
        <v>0</v>
      </c>
      <c r="K1710" s="8">
        <v>0</v>
      </c>
      <c r="L1710" s="5">
        <f t="shared" si="52"/>
        <v>0</v>
      </c>
      <c r="M1710" s="7"/>
      <c r="N1710">
        <f t="shared" si="53"/>
        <v>0</v>
      </c>
    </row>
    <row r="1711" spans="1:14" ht="45" customHeight="1" x14ac:dyDescent="0.35">
      <c r="A1711" s="7" t="s">
        <v>949</v>
      </c>
      <c r="B1711" t="str">
        <f>VLOOKUP(A1711,[1]Sheet1!A:B,2,FALSE)</f>
        <v>Sekolah Citra Kasih (SCK) Citra Garden City</v>
      </c>
      <c r="C1711" t="str">
        <f>VLOOKUP(B1711,[1]Proyek!A:E,5,FALSE)</f>
        <v>Education</v>
      </c>
      <c r="D1711" s="8" t="s">
        <v>356</v>
      </c>
      <c r="E1711" s="8" t="s">
        <v>16</v>
      </c>
      <c r="F1711" s="7" t="s">
        <v>907</v>
      </c>
      <c r="G1711" s="7" t="s">
        <v>908</v>
      </c>
      <c r="H1711" s="9" t="s">
        <v>22</v>
      </c>
      <c r="I1711" s="8" t="s">
        <v>23</v>
      </c>
      <c r="J1711" s="8">
        <v>0</v>
      </c>
      <c r="K1711" s="8">
        <v>0</v>
      </c>
      <c r="L1711" s="5">
        <f t="shared" si="52"/>
        <v>0</v>
      </c>
      <c r="M1711" s="7"/>
      <c r="N1711">
        <f t="shared" si="53"/>
        <v>0</v>
      </c>
    </row>
    <row r="1712" spans="1:14" ht="45" customHeight="1" x14ac:dyDescent="0.35">
      <c r="A1712" s="7" t="s">
        <v>949</v>
      </c>
      <c r="B1712" t="str">
        <f>VLOOKUP(A1712,[1]Sheet1!A:B,2,FALSE)</f>
        <v>Sekolah Citra Kasih (SCK) Citra Garden City</v>
      </c>
      <c r="C1712" t="str">
        <f>VLOOKUP(B1712,[1]Proyek!A:E,5,FALSE)</f>
        <v>Education</v>
      </c>
      <c r="D1712" s="8" t="s">
        <v>356</v>
      </c>
      <c r="E1712" s="8" t="s">
        <v>16</v>
      </c>
      <c r="F1712" s="7" t="s">
        <v>907</v>
      </c>
      <c r="G1712" s="7" t="s">
        <v>936</v>
      </c>
      <c r="H1712" s="9" t="s">
        <v>22</v>
      </c>
      <c r="I1712" s="8" t="s">
        <v>23</v>
      </c>
      <c r="J1712" s="8">
        <v>0</v>
      </c>
      <c r="K1712" s="8">
        <v>0</v>
      </c>
      <c r="L1712" s="5">
        <f t="shared" si="52"/>
        <v>0</v>
      </c>
      <c r="M1712" s="7"/>
      <c r="N1712">
        <f t="shared" si="53"/>
        <v>0</v>
      </c>
    </row>
    <row r="1713" spans="1:14" ht="45" customHeight="1" x14ac:dyDescent="0.35">
      <c r="A1713" s="4" t="s">
        <v>949</v>
      </c>
      <c r="B1713" t="str">
        <f>VLOOKUP(A1713,[1]Sheet1!A:B,2,FALSE)</f>
        <v>Sekolah Citra Kasih (SCK) Citra Garden City</v>
      </c>
      <c r="C1713" t="str">
        <f>VLOOKUP(B1713,[1]Proyek!A:E,5,FALSE)</f>
        <v>Education</v>
      </c>
      <c r="D1713" s="5" t="s">
        <v>356</v>
      </c>
      <c r="E1713" s="5" t="s">
        <v>16</v>
      </c>
      <c r="F1713" s="4" t="s">
        <v>907</v>
      </c>
      <c r="G1713" s="4" t="s">
        <v>909</v>
      </c>
      <c r="H1713" s="6" t="s">
        <v>950</v>
      </c>
      <c r="I1713" s="5" t="s">
        <v>20</v>
      </c>
      <c r="J1713" s="5">
        <v>2</v>
      </c>
      <c r="K1713" s="5">
        <v>3</v>
      </c>
      <c r="L1713" s="5">
        <f t="shared" si="52"/>
        <v>6</v>
      </c>
      <c r="M1713" s="4"/>
      <c r="N1713">
        <f t="shared" si="53"/>
        <v>0</v>
      </c>
    </row>
    <row r="1714" spans="1:14" ht="45" customHeight="1" x14ac:dyDescent="0.35">
      <c r="A1714" s="4" t="s">
        <v>949</v>
      </c>
      <c r="B1714" t="str">
        <f>VLOOKUP(A1714,[1]Sheet1!A:B,2,FALSE)</f>
        <v>Sekolah Citra Kasih (SCK) Citra Garden City</v>
      </c>
      <c r="C1714" t="str">
        <f>VLOOKUP(B1714,[1]Proyek!A:E,5,FALSE)</f>
        <v>Education</v>
      </c>
      <c r="D1714" s="5" t="s">
        <v>356</v>
      </c>
      <c r="E1714" s="5" t="s">
        <v>16</v>
      </c>
      <c r="F1714" s="4" t="s">
        <v>907</v>
      </c>
      <c r="G1714" s="4" t="s">
        <v>910</v>
      </c>
      <c r="H1714" s="6" t="s">
        <v>951</v>
      </c>
      <c r="I1714" s="5" t="s">
        <v>20</v>
      </c>
      <c r="J1714" s="5">
        <v>2</v>
      </c>
      <c r="K1714" s="5">
        <v>2</v>
      </c>
      <c r="L1714" s="5">
        <f t="shared" si="52"/>
        <v>4</v>
      </c>
      <c r="M1714" s="4"/>
      <c r="N1714">
        <f t="shared" si="53"/>
        <v>0</v>
      </c>
    </row>
    <row r="1715" spans="1:14" ht="45" customHeight="1" x14ac:dyDescent="0.35">
      <c r="A1715" s="4" t="s">
        <v>949</v>
      </c>
      <c r="B1715" t="str">
        <f>VLOOKUP(A1715,[1]Sheet1!A:B,2,FALSE)</f>
        <v>Sekolah Citra Kasih (SCK) Citra Garden City</v>
      </c>
      <c r="C1715" t="str">
        <f>VLOOKUP(B1715,[1]Proyek!A:E,5,FALSE)</f>
        <v>Education</v>
      </c>
      <c r="D1715" s="5" t="s">
        <v>356</v>
      </c>
      <c r="E1715" s="5" t="s">
        <v>16</v>
      </c>
      <c r="F1715" s="4" t="s">
        <v>907</v>
      </c>
      <c r="G1715" s="4" t="s">
        <v>911</v>
      </c>
      <c r="H1715" s="6" t="s">
        <v>952</v>
      </c>
      <c r="I1715" s="5" t="s">
        <v>20</v>
      </c>
      <c r="J1715" s="5">
        <v>2</v>
      </c>
      <c r="K1715" s="5">
        <v>1</v>
      </c>
      <c r="L1715" s="5">
        <f t="shared" si="52"/>
        <v>2</v>
      </c>
      <c r="M1715" s="4"/>
      <c r="N1715">
        <f t="shared" si="53"/>
        <v>0</v>
      </c>
    </row>
    <row r="1716" spans="1:14" ht="45" customHeight="1" x14ac:dyDescent="0.35">
      <c r="A1716" s="7" t="s">
        <v>949</v>
      </c>
      <c r="B1716" t="str">
        <f>VLOOKUP(A1716,[1]Sheet1!A:B,2,FALSE)</f>
        <v>Sekolah Citra Kasih (SCK) Citra Garden City</v>
      </c>
      <c r="C1716" t="str">
        <f>VLOOKUP(B1716,[1]Proyek!A:E,5,FALSE)</f>
        <v>Education</v>
      </c>
      <c r="D1716" s="8" t="s">
        <v>356</v>
      </c>
      <c r="E1716" s="8" t="s">
        <v>16</v>
      </c>
      <c r="F1716" s="7" t="s">
        <v>907</v>
      </c>
      <c r="G1716" s="7" t="s">
        <v>912</v>
      </c>
      <c r="H1716" s="9" t="s">
        <v>22</v>
      </c>
      <c r="I1716" s="8" t="s">
        <v>23</v>
      </c>
      <c r="J1716" s="8">
        <v>0</v>
      </c>
      <c r="K1716" s="8">
        <v>0</v>
      </c>
      <c r="L1716" s="5">
        <f t="shared" si="52"/>
        <v>0</v>
      </c>
      <c r="M1716" s="7"/>
      <c r="N1716">
        <f t="shared" si="53"/>
        <v>0</v>
      </c>
    </row>
    <row r="1717" spans="1:14" ht="45" customHeight="1" x14ac:dyDescent="0.35">
      <c r="A1717" s="7" t="s">
        <v>949</v>
      </c>
      <c r="B1717" t="str">
        <f>VLOOKUP(A1717,[1]Sheet1!A:B,2,FALSE)</f>
        <v>Sekolah Citra Kasih (SCK) Citra Garden City</v>
      </c>
      <c r="C1717" t="str">
        <f>VLOOKUP(B1717,[1]Proyek!A:E,5,FALSE)</f>
        <v>Education</v>
      </c>
      <c r="D1717" s="8" t="s">
        <v>356</v>
      </c>
      <c r="E1717" s="8" t="s">
        <v>16</v>
      </c>
      <c r="F1717" s="7" t="s">
        <v>907</v>
      </c>
      <c r="G1717" s="7" t="s">
        <v>913</v>
      </c>
      <c r="H1717" s="9" t="s">
        <v>22</v>
      </c>
      <c r="I1717" s="8" t="s">
        <v>23</v>
      </c>
      <c r="J1717" s="8">
        <v>0</v>
      </c>
      <c r="K1717" s="8">
        <v>0</v>
      </c>
      <c r="L1717" s="5">
        <f t="shared" si="52"/>
        <v>0</v>
      </c>
      <c r="M1717" s="7"/>
      <c r="N1717">
        <f t="shared" si="53"/>
        <v>0</v>
      </c>
    </row>
    <row r="1718" spans="1:14" ht="45" customHeight="1" x14ac:dyDescent="0.35">
      <c r="A1718" s="7" t="s">
        <v>949</v>
      </c>
      <c r="B1718" t="str">
        <f>VLOOKUP(A1718,[1]Sheet1!A:B,2,FALSE)</f>
        <v>Sekolah Citra Kasih (SCK) Citra Garden City</v>
      </c>
      <c r="C1718" t="str">
        <f>VLOOKUP(B1718,[1]Proyek!A:E,5,FALSE)</f>
        <v>Education</v>
      </c>
      <c r="D1718" s="8" t="s">
        <v>356</v>
      </c>
      <c r="E1718" s="8" t="s">
        <v>16</v>
      </c>
      <c r="F1718" s="7" t="s">
        <v>822</v>
      </c>
      <c r="G1718" s="7" t="s">
        <v>915</v>
      </c>
      <c r="H1718" s="9" t="s">
        <v>22</v>
      </c>
      <c r="I1718" s="8" t="s">
        <v>23</v>
      </c>
      <c r="J1718" s="8">
        <v>0</v>
      </c>
      <c r="K1718" s="8">
        <v>0</v>
      </c>
      <c r="L1718" s="5">
        <f t="shared" si="52"/>
        <v>0</v>
      </c>
      <c r="M1718" s="7"/>
      <c r="N1718">
        <f t="shared" si="53"/>
        <v>0</v>
      </c>
    </row>
    <row r="1719" spans="1:14" ht="45" customHeight="1" x14ac:dyDescent="0.35">
      <c r="A1719" s="7" t="s">
        <v>949</v>
      </c>
      <c r="B1719" t="str">
        <f>VLOOKUP(A1719,[1]Sheet1!A:B,2,FALSE)</f>
        <v>Sekolah Citra Kasih (SCK) Citra Garden City</v>
      </c>
      <c r="C1719" t="str">
        <f>VLOOKUP(B1719,[1]Proyek!A:E,5,FALSE)</f>
        <v>Education</v>
      </c>
      <c r="D1719" s="8" t="s">
        <v>356</v>
      </c>
      <c r="E1719" s="8" t="s">
        <v>16</v>
      </c>
      <c r="F1719" s="7" t="s">
        <v>822</v>
      </c>
      <c r="G1719" s="7" t="s">
        <v>916</v>
      </c>
      <c r="H1719" s="9" t="s">
        <v>22</v>
      </c>
      <c r="I1719" s="8" t="s">
        <v>23</v>
      </c>
      <c r="J1719" s="8">
        <v>0</v>
      </c>
      <c r="K1719" s="8">
        <v>0</v>
      </c>
      <c r="L1719" s="5">
        <f t="shared" si="52"/>
        <v>0</v>
      </c>
      <c r="M1719" s="7"/>
      <c r="N1719">
        <f t="shared" si="53"/>
        <v>0</v>
      </c>
    </row>
    <row r="1720" spans="1:14" ht="45" customHeight="1" x14ac:dyDescent="0.35">
      <c r="A1720" s="7" t="s">
        <v>949</v>
      </c>
      <c r="B1720" t="str">
        <f>VLOOKUP(A1720,[1]Sheet1!A:B,2,FALSE)</f>
        <v>Sekolah Citra Kasih (SCK) Citra Garden City</v>
      </c>
      <c r="C1720" t="str">
        <f>VLOOKUP(B1720,[1]Proyek!A:E,5,FALSE)</f>
        <v>Education</v>
      </c>
      <c r="D1720" s="8" t="s">
        <v>356</v>
      </c>
      <c r="E1720" s="8" t="s">
        <v>16</v>
      </c>
      <c r="F1720" s="7" t="s">
        <v>822</v>
      </c>
      <c r="G1720" s="7" t="s">
        <v>941</v>
      </c>
      <c r="H1720" s="9" t="s">
        <v>22</v>
      </c>
      <c r="I1720" s="8" t="s">
        <v>23</v>
      </c>
      <c r="J1720" s="8">
        <v>0</v>
      </c>
      <c r="K1720" s="8">
        <v>0</v>
      </c>
      <c r="L1720" s="5">
        <f t="shared" si="52"/>
        <v>0</v>
      </c>
      <c r="M1720" s="7"/>
      <c r="N1720">
        <f t="shared" si="53"/>
        <v>0</v>
      </c>
    </row>
    <row r="1721" spans="1:14" ht="45" customHeight="1" x14ac:dyDescent="0.35">
      <c r="A1721" s="7" t="s">
        <v>949</v>
      </c>
      <c r="B1721" t="str">
        <f>VLOOKUP(A1721,[1]Sheet1!A:B,2,FALSE)</f>
        <v>Sekolah Citra Kasih (SCK) Citra Garden City</v>
      </c>
      <c r="C1721" t="str">
        <f>VLOOKUP(B1721,[1]Proyek!A:E,5,FALSE)</f>
        <v>Education</v>
      </c>
      <c r="D1721" s="8" t="s">
        <v>356</v>
      </c>
      <c r="E1721" s="8" t="s">
        <v>16</v>
      </c>
      <c r="F1721" s="7" t="s">
        <v>822</v>
      </c>
      <c r="G1721" s="7" t="s">
        <v>917</v>
      </c>
      <c r="H1721" s="9" t="s">
        <v>22</v>
      </c>
      <c r="I1721" s="8" t="s">
        <v>23</v>
      </c>
      <c r="J1721" s="8">
        <v>0</v>
      </c>
      <c r="K1721" s="8">
        <v>0</v>
      </c>
      <c r="L1721" s="5">
        <f t="shared" si="52"/>
        <v>0</v>
      </c>
      <c r="M1721" s="7"/>
      <c r="N1721">
        <f t="shared" si="53"/>
        <v>0</v>
      </c>
    </row>
    <row r="1722" spans="1:14" ht="45" customHeight="1" x14ac:dyDescent="0.35">
      <c r="A1722" s="4" t="s">
        <v>949</v>
      </c>
      <c r="B1722" t="str">
        <f>VLOOKUP(A1722,[1]Sheet1!A:B,2,FALSE)</f>
        <v>Sekolah Citra Kasih (SCK) Citra Garden City</v>
      </c>
      <c r="C1722" t="str">
        <f>VLOOKUP(B1722,[1]Proyek!A:E,5,FALSE)</f>
        <v>Education</v>
      </c>
      <c r="D1722" s="5" t="s">
        <v>356</v>
      </c>
      <c r="E1722" s="5" t="s">
        <v>16</v>
      </c>
      <c r="F1722" s="4" t="s">
        <v>919</v>
      </c>
      <c r="G1722" s="4" t="s">
        <v>920</v>
      </c>
      <c r="H1722" s="6" t="s">
        <v>953</v>
      </c>
      <c r="I1722" s="5" t="s">
        <v>20</v>
      </c>
      <c r="J1722" s="5">
        <v>2</v>
      </c>
      <c r="K1722" s="5">
        <v>3</v>
      </c>
      <c r="L1722" s="5">
        <f t="shared" si="52"/>
        <v>6</v>
      </c>
      <c r="M1722" s="4"/>
      <c r="N1722">
        <f t="shared" si="53"/>
        <v>0</v>
      </c>
    </row>
    <row r="1723" spans="1:14" ht="45" customHeight="1" x14ac:dyDescent="0.35">
      <c r="A1723" s="4" t="s">
        <v>949</v>
      </c>
      <c r="B1723" t="str">
        <f>VLOOKUP(A1723,[1]Sheet1!A:B,2,FALSE)</f>
        <v>Sekolah Citra Kasih (SCK) Citra Garden City</v>
      </c>
      <c r="C1723" t="str">
        <f>VLOOKUP(B1723,[1]Proyek!A:E,5,FALSE)</f>
        <v>Education</v>
      </c>
      <c r="D1723" s="5" t="s">
        <v>356</v>
      </c>
      <c r="E1723" s="5" t="s">
        <v>16</v>
      </c>
      <c r="F1723" s="4" t="s">
        <v>919</v>
      </c>
      <c r="G1723" s="4" t="s">
        <v>354</v>
      </c>
      <c r="H1723" s="6" t="s">
        <v>954</v>
      </c>
      <c r="I1723" s="5" t="s">
        <v>20</v>
      </c>
      <c r="J1723" s="5">
        <v>2</v>
      </c>
      <c r="K1723" s="5">
        <v>2</v>
      </c>
      <c r="L1723" s="5">
        <f t="shared" si="52"/>
        <v>4</v>
      </c>
      <c r="M1723" s="4"/>
      <c r="N1723">
        <f t="shared" si="53"/>
        <v>0</v>
      </c>
    </row>
    <row r="1724" spans="1:14" ht="45" customHeight="1" x14ac:dyDescent="0.35">
      <c r="A1724" s="4" t="s">
        <v>949</v>
      </c>
      <c r="B1724" t="str">
        <f>VLOOKUP(A1724,[1]Sheet1!A:B,2,FALSE)</f>
        <v>Sekolah Citra Kasih (SCK) Citra Garden City</v>
      </c>
      <c r="C1724" t="str">
        <f>VLOOKUP(B1724,[1]Proyek!A:E,5,FALSE)</f>
        <v>Education</v>
      </c>
      <c r="D1724" s="5" t="s">
        <v>356</v>
      </c>
      <c r="E1724" s="5" t="s">
        <v>16</v>
      </c>
      <c r="F1724" s="4" t="s">
        <v>919</v>
      </c>
      <c r="G1724" s="4" t="s">
        <v>923</v>
      </c>
      <c r="H1724" s="6" t="s">
        <v>955</v>
      </c>
      <c r="I1724" s="5" t="s">
        <v>20</v>
      </c>
      <c r="J1724" s="5">
        <v>2</v>
      </c>
      <c r="K1724" s="5">
        <v>2</v>
      </c>
      <c r="L1724" s="5">
        <f t="shared" si="52"/>
        <v>4</v>
      </c>
      <c r="M1724" s="4"/>
      <c r="N1724">
        <f t="shared" si="53"/>
        <v>0</v>
      </c>
    </row>
    <row r="1725" spans="1:14" ht="45" customHeight="1" x14ac:dyDescent="0.35">
      <c r="A1725" s="4" t="s">
        <v>949</v>
      </c>
      <c r="B1725" t="str">
        <f>VLOOKUP(A1725,[1]Sheet1!A:B,2,FALSE)</f>
        <v>Sekolah Citra Kasih (SCK) Citra Garden City</v>
      </c>
      <c r="C1725" t="str">
        <f>VLOOKUP(B1725,[1]Proyek!A:E,5,FALSE)</f>
        <v>Education</v>
      </c>
      <c r="D1725" s="5" t="s">
        <v>356</v>
      </c>
      <c r="E1725" s="5" t="s">
        <v>16</v>
      </c>
      <c r="F1725" s="4" t="s">
        <v>919</v>
      </c>
      <c r="G1725" s="4" t="s">
        <v>925</v>
      </c>
      <c r="H1725" s="6" t="s">
        <v>956</v>
      </c>
      <c r="I1725" s="5" t="s">
        <v>20</v>
      </c>
      <c r="J1725" s="5">
        <v>3</v>
      </c>
      <c r="K1725" s="5">
        <v>1</v>
      </c>
      <c r="L1725" s="5">
        <f t="shared" si="52"/>
        <v>3</v>
      </c>
      <c r="M1725" s="4"/>
      <c r="N1725">
        <f t="shared" si="53"/>
        <v>0</v>
      </c>
    </row>
    <row r="1726" spans="1:14" ht="45" customHeight="1" x14ac:dyDescent="0.35">
      <c r="A1726" s="4" t="s">
        <v>949</v>
      </c>
      <c r="B1726" t="str">
        <f>VLOOKUP(A1726,[1]Sheet1!A:B,2,FALSE)</f>
        <v>Sekolah Citra Kasih (SCK) Citra Garden City</v>
      </c>
      <c r="C1726" t="str">
        <f>VLOOKUP(B1726,[1]Proyek!A:E,5,FALSE)</f>
        <v>Education</v>
      </c>
      <c r="D1726" s="5" t="s">
        <v>356</v>
      </c>
      <c r="E1726" s="5" t="s">
        <v>16</v>
      </c>
      <c r="F1726" s="4" t="s">
        <v>396</v>
      </c>
      <c r="G1726" s="4" t="s">
        <v>926</v>
      </c>
      <c r="H1726" s="6" t="s">
        <v>957</v>
      </c>
      <c r="I1726" s="5" t="s">
        <v>20</v>
      </c>
      <c r="J1726" s="5">
        <v>2</v>
      </c>
      <c r="K1726" s="5">
        <v>1</v>
      </c>
      <c r="L1726" s="5">
        <f t="shared" si="52"/>
        <v>2</v>
      </c>
      <c r="M1726" s="4"/>
      <c r="N1726">
        <f t="shared" si="53"/>
        <v>0</v>
      </c>
    </row>
    <row r="1727" spans="1:14" ht="45" customHeight="1" x14ac:dyDescent="0.35">
      <c r="A1727" s="4" t="s">
        <v>949</v>
      </c>
      <c r="B1727" t="str">
        <f>VLOOKUP(A1727,[1]Sheet1!A:B,2,FALSE)</f>
        <v>Sekolah Citra Kasih (SCK) Citra Garden City</v>
      </c>
      <c r="C1727" t="str">
        <f>VLOOKUP(B1727,[1]Proyek!A:E,5,FALSE)</f>
        <v>Education</v>
      </c>
      <c r="D1727" s="5" t="s">
        <v>356</v>
      </c>
      <c r="E1727" s="5" t="s">
        <v>16</v>
      </c>
      <c r="F1727" s="4" t="s">
        <v>396</v>
      </c>
      <c r="G1727" s="4" t="s">
        <v>928</v>
      </c>
      <c r="H1727" s="6" t="s">
        <v>958</v>
      </c>
      <c r="I1727" s="5" t="s">
        <v>20</v>
      </c>
      <c r="J1727" s="5">
        <v>1</v>
      </c>
      <c r="K1727" s="5">
        <v>1</v>
      </c>
      <c r="L1727" s="5">
        <f t="shared" si="52"/>
        <v>1</v>
      </c>
      <c r="M1727" s="4"/>
      <c r="N1727">
        <f t="shared" si="53"/>
        <v>0</v>
      </c>
    </row>
    <row r="1728" spans="1:14" ht="45" customHeight="1" x14ac:dyDescent="0.35">
      <c r="A1728" s="4" t="s">
        <v>949</v>
      </c>
      <c r="B1728" t="str">
        <f>VLOOKUP(A1728,[1]Sheet1!A:B,2,FALSE)</f>
        <v>Sekolah Citra Kasih (SCK) Citra Garden City</v>
      </c>
      <c r="C1728" t="str">
        <f>VLOOKUP(B1728,[1]Proyek!A:E,5,FALSE)</f>
        <v>Education</v>
      </c>
      <c r="D1728" s="5" t="s">
        <v>356</v>
      </c>
      <c r="E1728" s="5" t="s">
        <v>16</v>
      </c>
      <c r="F1728" s="4" t="s">
        <v>930</v>
      </c>
      <c r="G1728" s="4" t="s">
        <v>931</v>
      </c>
      <c r="H1728" s="6" t="s">
        <v>959</v>
      </c>
      <c r="I1728" s="5" t="s">
        <v>20</v>
      </c>
      <c r="J1728" s="5">
        <v>2</v>
      </c>
      <c r="K1728" s="5">
        <v>3</v>
      </c>
      <c r="L1728" s="5">
        <f t="shared" si="52"/>
        <v>6</v>
      </c>
      <c r="M1728" s="4"/>
      <c r="N1728">
        <f t="shared" si="53"/>
        <v>0</v>
      </c>
    </row>
    <row r="1729" spans="1:14" ht="45" customHeight="1" x14ac:dyDescent="0.35">
      <c r="A1729" s="4" t="s">
        <v>949</v>
      </c>
      <c r="B1729" t="str">
        <f>VLOOKUP(A1729,[1]Sheet1!A:B,2,FALSE)</f>
        <v>Sekolah Citra Kasih (SCK) Citra Garden City</v>
      </c>
      <c r="C1729" t="str">
        <f>VLOOKUP(B1729,[1]Proyek!A:E,5,FALSE)</f>
        <v>Education</v>
      </c>
      <c r="D1729" s="5" t="s">
        <v>356</v>
      </c>
      <c r="E1729" s="5" t="s">
        <v>16</v>
      </c>
      <c r="F1729" s="4" t="s">
        <v>930</v>
      </c>
      <c r="G1729" s="4" t="s">
        <v>933</v>
      </c>
      <c r="H1729" s="6" t="s">
        <v>960</v>
      </c>
      <c r="I1729" s="5" t="s">
        <v>20</v>
      </c>
      <c r="J1729" s="5">
        <v>2</v>
      </c>
      <c r="K1729" s="5">
        <v>1</v>
      </c>
      <c r="L1729" s="5">
        <f t="shared" si="52"/>
        <v>2</v>
      </c>
      <c r="M1729" s="4"/>
      <c r="N1729">
        <f t="shared" si="53"/>
        <v>0</v>
      </c>
    </row>
    <row r="1730" spans="1:14" ht="45" customHeight="1" x14ac:dyDescent="0.35">
      <c r="A1730" s="7" t="s">
        <v>961</v>
      </c>
      <c r="B1730" t="str">
        <f>VLOOKUP(A1730,[1]Sheet1!A:B,2,FALSE)</f>
        <v>Sekolah Citra Kasih (SCK) Don Bosco Pondok Indah</v>
      </c>
      <c r="C1730" t="str">
        <f>VLOOKUP(B1730,[1]Proyek!A:E,5,FALSE)</f>
        <v>Education</v>
      </c>
      <c r="D1730" s="8" t="s">
        <v>356</v>
      </c>
      <c r="E1730" s="8" t="s">
        <v>16</v>
      </c>
      <c r="F1730" s="7" t="s">
        <v>902</v>
      </c>
      <c r="G1730" s="7" t="s">
        <v>903</v>
      </c>
      <c r="H1730" s="9" t="s">
        <v>22</v>
      </c>
      <c r="I1730" s="8" t="s">
        <v>23</v>
      </c>
      <c r="J1730" s="8">
        <v>0</v>
      </c>
      <c r="K1730" s="8">
        <v>0</v>
      </c>
      <c r="L1730" s="5">
        <f t="shared" si="52"/>
        <v>0</v>
      </c>
      <c r="M1730" s="7"/>
      <c r="N1730">
        <f t="shared" si="53"/>
        <v>0</v>
      </c>
    </row>
    <row r="1731" spans="1:14" ht="45" customHeight="1" x14ac:dyDescent="0.35">
      <c r="A1731" s="4" t="s">
        <v>961</v>
      </c>
      <c r="B1731" t="str">
        <f>VLOOKUP(A1731,[1]Sheet1!A:B,2,FALSE)</f>
        <v>Sekolah Citra Kasih (SCK) Don Bosco Pondok Indah</v>
      </c>
      <c r="C1731" t="str">
        <f>VLOOKUP(B1731,[1]Proyek!A:E,5,FALSE)</f>
        <v>Education</v>
      </c>
      <c r="D1731" s="5" t="s">
        <v>356</v>
      </c>
      <c r="E1731" s="5" t="s">
        <v>16</v>
      </c>
      <c r="F1731" s="4" t="s">
        <v>902</v>
      </c>
      <c r="G1731" s="4" t="s">
        <v>904</v>
      </c>
      <c r="H1731" s="6" t="s">
        <v>962</v>
      </c>
      <c r="I1731" s="5" t="s">
        <v>20</v>
      </c>
      <c r="J1731" s="5">
        <v>2</v>
      </c>
      <c r="K1731" s="5">
        <v>2</v>
      </c>
      <c r="L1731" s="5">
        <f t="shared" ref="L1731:L1794" si="54">J1731*K1731</f>
        <v>4</v>
      </c>
      <c r="M1731" s="4"/>
      <c r="N1731">
        <f t="shared" si="53"/>
        <v>0</v>
      </c>
    </row>
    <row r="1732" spans="1:14" ht="45" customHeight="1" x14ac:dyDescent="0.35">
      <c r="A1732" s="7" t="s">
        <v>961</v>
      </c>
      <c r="B1732" t="str">
        <f>VLOOKUP(A1732,[1]Sheet1!A:B,2,FALSE)</f>
        <v>Sekolah Citra Kasih (SCK) Don Bosco Pondok Indah</v>
      </c>
      <c r="C1732" t="str">
        <f>VLOOKUP(B1732,[1]Proyek!A:E,5,FALSE)</f>
        <v>Education</v>
      </c>
      <c r="D1732" s="8" t="s">
        <v>356</v>
      </c>
      <c r="E1732" s="8" t="s">
        <v>16</v>
      </c>
      <c r="F1732" s="7" t="s">
        <v>902</v>
      </c>
      <c r="G1732" s="7" t="s">
        <v>905</v>
      </c>
      <c r="H1732" s="9" t="s">
        <v>22</v>
      </c>
      <c r="I1732" s="8" t="s">
        <v>23</v>
      </c>
      <c r="J1732" s="8">
        <v>0</v>
      </c>
      <c r="K1732" s="8">
        <v>0</v>
      </c>
      <c r="L1732" s="5">
        <f t="shared" si="54"/>
        <v>0</v>
      </c>
      <c r="M1732" s="7"/>
      <c r="N1732">
        <f t="shared" si="53"/>
        <v>0</v>
      </c>
    </row>
    <row r="1733" spans="1:14" ht="45" customHeight="1" x14ac:dyDescent="0.35">
      <c r="A1733" s="7" t="s">
        <v>961</v>
      </c>
      <c r="B1733" t="str">
        <f>VLOOKUP(A1733,[1]Sheet1!A:B,2,FALSE)</f>
        <v>Sekolah Citra Kasih (SCK) Don Bosco Pondok Indah</v>
      </c>
      <c r="C1733" t="str">
        <f>VLOOKUP(B1733,[1]Proyek!A:E,5,FALSE)</f>
        <v>Education</v>
      </c>
      <c r="D1733" s="8" t="s">
        <v>356</v>
      </c>
      <c r="E1733" s="8" t="s">
        <v>16</v>
      </c>
      <c r="F1733" s="7" t="s">
        <v>902</v>
      </c>
      <c r="G1733" s="7" t="s">
        <v>906</v>
      </c>
      <c r="H1733" s="9" t="s">
        <v>22</v>
      </c>
      <c r="I1733" s="8" t="s">
        <v>23</v>
      </c>
      <c r="J1733" s="8">
        <v>0</v>
      </c>
      <c r="K1733" s="8">
        <v>0</v>
      </c>
      <c r="L1733" s="5">
        <f t="shared" si="54"/>
        <v>0</v>
      </c>
      <c r="M1733" s="7"/>
      <c r="N1733">
        <f t="shared" si="53"/>
        <v>0</v>
      </c>
    </row>
    <row r="1734" spans="1:14" ht="45" customHeight="1" x14ac:dyDescent="0.35">
      <c r="A1734" s="4" t="s">
        <v>961</v>
      </c>
      <c r="B1734" t="str">
        <f>VLOOKUP(A1734,[1]Sheet1!A:B,2,FALSE)</f>
        <v>Sekolah Citra Kasih (SCK) Don Bosco Pondok Indah</v>
      </c>
      <c r="C1734" t="str">
        <f>VLOOKUP(B1734,[1]Proyek!A:E,5,FALSE)</f>
        <v>Education</v>
      </c>
      <c r="D1734" s="5" t="s">
        <v>356</v>
      </c>
      <c r="E1734" s="5" t="s">
        <v>16</v>
      </c>
      <c r="F1734" s="4" t="s">
        <v>907</v>
      </c>
      <c r="G1734" s="4" t="s">
        <v>908</v>
      </c>
      <c r="H1734" s="6" t="s">
        <v>963</v>
      </c>
      <c r="I1734" s="5" t="s">
        <v>20</v>
      </c>
      <c r="J1734" s="5">
        <v>2</v>
      </c>
      <c r="K1734" s="5">
        <v>1</v>
      </c>
      <c r="L1734" s="5">
        <f t="shared" si="54"/>
        <v>2</v>
      </c>
      <c r="M1734" s="4"/>
      <c r="N1734">
        <f t="shared" si="53"/>
        <v>0</v>
      </c>
    </row>
    <row r="1735" spans="1:14" ht="45" customHeight="1" x14ac:dyDescent="0.35">
      <c r="A1735" s="7" t="s">
        <v>961</v>
      </c>
      <c r="B1735" t="str">
        <f>VLOOKUP(A1735,[1]Sheet1!A:B,2,FALSE)</f>
        <v>Sekolah Citra Kasih (SCK) Don Bosco Pondok Indah</v>
      </c>
      <c r="C1735" t="str">
        <f>VLOOKUP(B1735,[1]Proyek!A:E,5,FALSE)</f>
        <v>Education</v>
      </c>
      <c r="D1735" s="8" t="s">
        <v>356</v>
      </c>
      <c r="E1735" s="8" t="s">
        <v>16</v>
      </c>
      <c r="F1735" s="7" t="s">
        <v>907</v>
      </c>
      <c r="G1735" s="7" t="s">
        <v>936</v>
      </c>
      <c r="H1735" s="9" t="s">
        <v>22</v>
      </c>
      <c r="I1735" s="8" t="s">
        <v>23</v>
      </c>
      <c r="J1735" s="8">
        <v>0</v>
      </c>
      <c r="K1735" s="8">
        <v>0</v>
      </c>
      <c r="L1735" s="5">
        <f t="shared" si="54"/>
        <v>0</v>
      </c>
      <c r="M1735" s="7"/>
      <c r="N1735">
        <f t="shared" si="53"/>
        <v>0</v>
      </c>
    </row>
    <row r="1736" spans="1:14" ht="45" customHeight="1" x14ac:dyDescent="0.35">
      <c r="A1736" s="7" t="s">
        <v>961</v>
      </c>
      <c r="B1736" t="str">
        <f>VLOOKUP(A1736,[1]Sheet1!A:B,2,FALSE)</f>
        <v>Sekolah Citra Kasih (SCK) Don Bosco Pondok Indah</v>
      </c>
      <c r="C1736" t="str">
        <f>VLOOKUP(B1736,[1]Proyek!A:E,5,FALSE)</f>
        <v>Education</v>
      </c>
      <c r="D1736" s="8" t="s">
        <v>356</v>
      </c>
      <c r="E1736" s="8" t="s">
        <v>16</v>
      </c>
      <c r="F1736" s="7" t="s">
        <v>907</v>
      </c>
      <c r="G1736" s="7" t="s">
        <v>909</v>
      </c>
      <c r="H1736" s="9" t="s">
        <v>22</v>
      </c>
      <c r="I1736" s="8" t="s">
        <v>23</v>
      </c>
      <c r="J1736" s="8">
        <v>0</v>
      </c>
      <c r="K1736" s="8">
        <v>0</v>
      </c>
      <c r="L1736" s="5">
        <f t="shared" si="54"/>
        <v>0</v>
      </c>
      <c r="M1736" s="7"/>
      <c r="N1736">
        <f t="shared" si="53"/>
        <v>0</v>
      </c>
    </row>
    <row r="1737" spans="1:14" ht="45" customHeight="1" x14ac:dyDescent="0.35">
      <c r="A1737" s="4" t="s">
        <v>961</v>
      </c>
      <c r="B1737" t="str">
        <f>VLOOKUP(A1737,[1]Sheet1!A:B,2,FALSE)</f>
        <v>Sekolah Citra Kasih (SCK) Don Bosco Pondok Indah</v>
      </c>
      <c r="C1737" t="str">
        <f>VLOOKUP(B1737,[1]Proyek!A:E,5,FALSE)</f>
        <v>Education</v>
      </c>
      <c r="D1737" s="5" t="s">
        <v>356</v>
      </c>
      <c r="E1737" s="5" t="s">
        <v>16</v>
      </c>
      <c r="F1737" s="4" t="s">
        <v>907</v>
      </c>
      <c r="G1737" s="4" t="s">
        <v>910</v>
      </c>
      <c r="H1737" s="6" t="s">
        <v>964</v>
      </c>
      <c r="I1737" s="5" t="s">
        <v>20</v>
      </c>
      <c r="J1737" s="5">
        <v>2</v>
      </c>
      <c r="K1737" s="5">
        <v>1</v>
      </c>
      <c r="L1737" s="5">
        <f t="shared" si="54"/>
        <v>2</v>
      </c>
      <c r="M1737" s="4"/>
      <c r="N1737">
        <f t="shared" si="53"/>
        <v>0</v>
      </c>
    </row>
    <row r="1738" spans="1:14" ht="45" customHeight="1" x14ac:dyDescent="0.35">
      <c r="A1738" s="7" t="s">
        <v>961</v>
      </c>
      <c r="B1738" t="str">
        <f>VLOOKUP(A1738,[1]Sheet1!A:B,2,FALSE)</f>
        <v>Sekolah Citra Kasih (SCK) Don Bosco Pondok Indah</v>
      </c>
      <c r="C1738" t="str">
        <f>VLOOKUP(B1738,[1]Proyek!A:E,5,FALSE)</f>
        <v>Education</v>
      </c>
      <c r="D1738" s="8" t="s">
        <v>356</v>
      </c>
      <c r="E1738" s="8" t="s">
        <v>16</v>
      </c>
      <c r="F1738" s="7" t="s">
        <v>907</v>
      </c>
      <c r="G1738" s="7" t="s">
        <v>911</v>
      </c>
      <c r="H1738" s="9" t="s">
        <v>22</v>
      </c>
      <c r="I1738" s="8" t="s">
        <v>23</v>
      </c>
      <c r="J1738" s="8">
        <v>0</v>
      </c>
      <c r="K1738" s="8">
        <v>0</v>
      </c>
      <c r="L1738" s="5">
        <f t="shared" si="54"/>
        <v>0</v>
      </c>
      <c r="M1738" s="7"/>
      <c r="N1738">
        <f t="shared" si="53"/>
        <v>0</v>
      </c>
    </row>
    <row r="1739" spans="1:14" ht="45" customHeight="1" x14ac:dyDescent="0.35">
      <c r="A1739" s="7" t="s">
        <v>961</v>
      </c>
      <c r="B1739" t="str">
        <f>VLOOKUP(A1739,[1]Sheet1!A:B,2,FALSE)</f>
        <v>Sekolah Citra Kasih (SCK) Don Bosco Pondok Indah</v>
      </c>
      <c r="C1739" t="str">
        <f>VLOOKUP(B1739,[1]Proyek!A:E,5,FALSE)</f>
        <v>Education</v>
      </c>
      <c r="D1739" s="8" t="s">
        <v>356</v>
      </c>
      <c r="E1739" s="8" t="s">
        <v>16</v>
      </c>
      <c r="F1739" s="7" t="s">
        <v>907</v>
      </c>
      <c r="G1739" s="7" t="s">
        <v>912</v>
      </c>
      <c r="H1739" s="9" t="s">
        <v>22</v>
      </c>
      <c r="I1739" s="8" t="s">
        <v>23</v>
      </c>
      <c r="J1739" s="8">
        <v>0</v>
      </c>
      <c r="K1739" s="8">
        <v>0</v>
      </c>
      <c r="L1739" s="5">
        <f t="shared" si="54"/>
        <v>0</v>
      </c>
      <c r="M1739" s="7"/>
      <c r="N1739">
        <f t="shared" si="53"/>
        <v>0</v>
      </c>
    </row>
    <row r="1740" spans="1:14" ht="45" customHeight="1" x14ac:dyDescent="0.35">
      <c r="A1740" s="4" t="s">
        <v>961</v>
      </c>
      <c r="B1740" t="str">
        <f>VLOOKUP(A1740,[1]Sheet1!A:B,2,FALSE)</f>
        <v>Sekolah Citra Kasih (SCK) Don Bosco Pondok Indah</v>
      </c>
      <c r="C1740" t="str">
        <f>VLOOKUP(B1740,[1]Proyek!A:E,5,FALSE)</f>
        <v>Education</v>
      </c>
      <c r="D1740" s="5" t="s">
        <v>356</v>
      </c>
      <c r="E1740" s="5" t="s">
        <v>16</v>
      </c>
      <c r="F1740" s="4" t="s">
        <v>907</v>
      </c>
      <c r="G1740" s="4" t="s">
        <v>913</v>
      </c>
      <c r="H1740" s="6" t="s">
        <v>965</v>
      </c>
      <c r="I1740" s="5" t="s">
        <v>20</v>
      </c>
      <c r="J1740" s="5">
        <v>2</v>
      </c>
      <c r="K1740" s="5">
        <v>4</v>
      </c>
      <c r="L1740" s="5">
        <f t="shared" si="54"/>
        <v>8</v>
      </c>
      <c r="M1740" s="4"/>
      <c r="N1740">
        <f t="shared" si="53"/>
        <v>0</v>
      </c>
    </row>
    <row r="1741" spans="1:14" ht="45" customHeight="1" x14ac:dyDescent="0.35">
      <c r="A1741" s="4" t="s">
        <v>961</v>
      </c>
      <c r="B1741" t="str">
        <f>VLOOKUP(A1741,[1]Sheet1!A:B,2,FALSE)</f>
        <v>Sekolah Citra Kasih (SCK) Don Bosco Pondok Indah</v>
      </c>
      <c r="C1741" t="str">
        <f>VLOOKUP(B1741,[1]Proyek!A:E,5,FALSE)</f>
        <v>Education</v>
      </c>
      <c r="D1741" s="5" t="s">
        <v>356</v>
      </c>
      <c r="E1741" s="5" t="s">
        <v>16</v>
      </c>
      <c r="F1741" s="4" t="s">
        <v>822</v>
      </c>
      <c r="G1741" s="4" t="s">
        <v>915</v>
      </c>
      <c r="H1741" s="6" t="s">
        <v>966</v>
      </c>
      <c r="I1741" s="5" t="s">
        <v>20</v>
      </c>
      <c r="J1741" s="5">
        <v>2</v>
      </c>
      <c r="K1741" s="5">
        <v>1</v>
      </c>
      <c r="L1741" s="5">
        <f t="shared" si="54"/>
        <v>2</v>
      </c>
      <c r="M1741" s="4"/>
      <c r="N1741">
        <f t="shared" si="53"/>
        <v>0</v>
      </c>
    </row>
    <row r="1742" spans="1:14" ht="45" customHeight="1" x14ac:dyDescent="0.35">
      <c r="A1742" s="7" t="s">
        <v>961</v>
      </c>
      <c r="B1742" t="str">
        <f>VLOOKUP(A1742,[1]Sheet1!A:B,2,FALSE)</f>
        <v>Sekolah Citra Kasih (SCK) Don Bosco Pondok Indah</v>
      </c>
      <c r="C1742" t="str">
        <f>VLOOKUP(B1742,[1]Proyek!A:E,5,FALSE)</f>
        <v>Education</v>
      </c>
      <c r="D1742" s="8" t="s">
        <v>356</v>
      </c>
      <c r="E1742" s="8" t="s">
        <v>16</v>
      </c>
      <c r="F1742" s="7" t="s">
        <v>822</v>
      </c>
      <c r="G1742" s="7" t="s">
        <v>916</v>
      </c>
      <c r="H1742" s="9" t="s">
        <v>22</v>
      </c>
      <c r="I1742" s="8" t="s">
        <v>23</v>
      </c>
      <c r="J1742" s="8">
        <v>0</v>
      </c>
      <c r="K1742" s="8">
        <v>0</v>
      </c>
      <c r="L1742" s="5">
        <f t="shared" si="54"/>
        <v>0</v>
      </c>
      <c r="M1742" s="7"/>
      <c r="N1742">
        <f t="shared" si="53"/>
        <v>0</v>
      </c>
    </row>
    <row r="1743" spans="1:14" ht="45" customHeight="1" x14ac:dyDescent="0.35">
      <c r="A1743" s="7" t="s">
        <v>961</v>
      </c>
      <c r="B1743" t="str">
        <f>VLOOKUP(A1743,[1]Sheet1!A:B,2,FALSE)</f>
        <v>Sekolah Citra Kasih (SCK) Don Bosco Pondok Indah</v>
      </c>
      <c r="C1743" t="str">
        <f>VLOOKUP(B1743,[1]Proyek!A:E,5,FALSE)</f>
        <v>Education</v>
      </c>
      <c r="D1743" s="8" t="s">
        <v>356</v>
      </c>
      <c r="E1743" s="8" t="s">
        <v>16</v>
      </c>
      <c r="F1743" s="7" t="s">
        <v>822</v>
      </c>
      <c r="G1743" s="7" t="s">
        <v>941</v>
      </c>
      <c r="H1743" s="9" t="s">
        <v>22</v>
      </c>
      <c r="I1743" s="8" t="s">
        <v>23</v>
      </c>
      <c r="J1743" s="8">
        <v>0</v>
      </c>
      <c r="K1743" s="8">
        <v>0</v>
      </c>
      <c r="L1743" s="5">
        <f t="shared" si="54"/>
        <v>0</v>
      </c>
      <c r="M1743" s="7"/>
      <c r="N1743">
        <f t="shared" si="53"/>
        <v>0</v>
      </c>
    </row>
    <row r="1744" spans="1:14" ht="45" customHeight="1" x14ac:dyDescent="0.35">
      <c r="A1744" s="4" t="s">
        <v>961</v>
      </c>
      <c r="B1744" t="str">
        <f>VLOOKUP(A1744,[1]Sheet1!A:B,2,FALSE)</f>
        <v>Sekolah Citra Kasih (SCK) Don Bosco Pondok Indah</v>
      </c>
      <c r="C1744" t="str">
        <f>VLOOKUP(B1744,[1]Proyek!A:E,5,FALSE)</f>
        <v>Education</v>
      </c>
      <c r="D1744" s="5" t="s">
        <v>356</v>
      </c>
      <c r="E1744" s="5" t="s">
        <v>16</v>
      </c>
      <c r="F1744" s="4" t="s">
        <v>822</v>
      </c>
      <c r="G1744" s="4" t="s">
        <v>917</v>
      </c>
      <c r="H1744" s="6" t="s">
        <v>967</v>
      </c>
      <c r="I1744" s="5" t="s">
        <v>20</v>
      </c>
      <c r="J1744" s="5">
        <v>2</v>
      </c>
      <c r="K1744" s="5">
        <v>1</v>
      </c>
      <c r="L1744" s="5">
        <f t="shared" si="54"/>
        <v>2</v>
      </c>
      <c r="M1744" s="4"/>
      <c r="N1744">
        <f t="shared" si="53"/>
        <v>0</v>
      </c>
    </row>
    <row r="1745" spans="1:14" ht="45" customHeight="1" x14ac:dyDescent="0.35">
      <c r="A1745" s="4" t="s">
        <v>961</v>
      </c>
      <c r="B1745" t="str">
        <f>VLOOKUP(A1745,[1]Sheet1!A:B,2,FALSE)</f>
        <v>Sekolah Citra Kasih (SCK) Don Bosco Pondok Indah</v>
      </c>
      <c r="C1745" t="str">
        <f>VLOOKUP(B1745,[1]Proyek!A:E,5,FALSE)</f>
        <v>Education</v>
      </c>
      <c r="D1745" s="5" t="s">
        <v>356</v>
      </c>
      <c r="E1745" s="5" t="s">
        <v>16</v>
      </c>
      <c r="F1745" s="4" t="s">
        <v>919</v>
      </c>
      <c r="G1745" s="4" t="s">
        <v>920</v>
      </c>
      <c r="H1745" s="6" t="s">
        <v>968</v>
      </c>
      <c r="I1745" s="5" t="s">
        <v>20</v>
      </c>
      <c r="J1745" s="5">
        <v>2</v>
      </c>
      <c r="K1745" s="5">
        <v>2</v>
      </c>
      <c r="L1745" s="5">
        <f t="shared" si="54"/>
        <v>4</v>
      </c>
      <c r="M1745" s="4"/>
      <c r="N1745">
        <f t="shared" si="53"/>
        <v>0</v>
      </c>
    </row>
    <row r="1746" spans="1:14" ht="45" customHeight="1" x14ac:dyDescent="0.35">
      <c r="A1746" s="4" t="s">
        <v>961</v>
      </c>
      <c r="B1746" t="str">
        <f>VLOOKUP(A1746,[1]Sheet1!A:B,2,FALSE)</f>
        <v>Sekolah Citra Kasih (SCK) Don Bosco Pondok Indah</v>
      </c>
      <c r="C1746" t="str">
        <f>VLOOKUP(B1746,[1]Proyek!A:E,5,FALSE)</f>
        <v>Education</v>
      </c>
      <c r="D1746" s="5" t="s">
        <v>356</v>
      </c>
      <c r="E1746" s="5" t="s">
        <v>16</v>
      </c>
      <c r="F1746" s="4" t="s">
        <v>919</v>
      </c>
      <c r="G1746" s="4" t="s">
        <v>354</v>
      </c>
      <c r="H1746" s="6" t="s">
        <v>969</v>
      </c>
      <c r="I1746" s="5" t="s">
        <v>20</v>
      </c>
      <c r="J1746" s="5">
        <v>2</v>
      </c>
      <c r="K1746" s="5">
        <v>1</v>
      </c>
      <c r="L1746" s="5">
        <f t="shared" si="54"/>
        <v>2</v>
      </c>
      <c r="M1746" s="4"/>
      <c r="N1746">
        <f t="shared" si="53"/>
        <v>0</v>
      </c>
    </row>
    <row r="1747" spans="1:14" ht="45" customHeight="1" x14ac:dyDescent="0.35">
      <c r="A1747" s="4" t="s">
        <v>961</v>
      </c>
      <c r="B1747" t="str">
        <f>VLOOKUP(A1747,[1]Sheet1!A:B,2,FALSE)</f>
        <v>Sekolah Citra Kasih (SCK) Don Bosco Pondok Indah</v>
      </c>
      <c r="C1747" t="str">
        <f>VLOOKUP(B1747,[1]Proyek!A:E,5,FALSE)</f>
        <v>Education</v>
      </c>
      <c r="D1747" s="5" t="s">
        <v>356</v>
      </c>
      <c r="E1747" s="5" t="s">
        <v>16</v>
      </c>
      <c r="F1747" s="4" t="s">
        <v>919</v>
      </c>
      <c r="G1747" s="4" t="s">
        <v>923</v>
      </c>
      <c r="H1747" s="6" t="s">
        <v>970</v>
      </c>
      <c r="I1747" s="5" t="s">
        <v>20</v>
      </c>
      <c r="J1747" s="5">
        <v>2</v>
      </c>
      <c r="K1747" s="5">
        <v>2</v>
      </c>
      <c r="L1747" s="5">
        <f t="shared" si="54"/>
        <v>4</v>
      </c>
      <c r="M1747" s="4"/>
      <c r="N1747">
        <f t="shared" si="53"/>
        <v>0</v>
      </c>
    </row>
    <row r="1748" spans="1:14" ht="45" customHeight="1" x14ac:dyDescent="0.35">
      <c r="A1748" s="7" t="s">
        <v>961</v>
      </c>
      <c r="B1748" t="str">
        <f>VLOOKUP(A1748,[1]Sheet1!A:B,2,FALSE)</f>
        <v>Sekolah Citra Kasih (SCK) Don Bosco Pondok Indah</v>
      </c>
      <c r="C1748" t="str">
        <f>VLOOKUP(B1748,[1]Proyek!A:E,5,FALSE)</f>
        <v>Education</v>
      </c>
      <c r="D1748" s="8" t="s">
        <v>356</v>
      </c>
      <c r="E1748" s="8" t="s">
        <v>16</v>
      </c>
      <c r="F1748" s="7" t="s">
        <v>396</v>
      </c>
      <c r="G1748" s="7" t="s">
        <v>926</v>
      </c>
      <c r="H1748" s="9" t="s">
        <v>22</v>
      </c>
      <c r="I1748" s="8" t="s">
        <v>23</v>
      </c>
      <c r="J1748" s="8">
        <v>0</v>
      </c>
      <c r="K1748" s="8">
        <v>0</v>
      </c>
      <c r="L1748" s="5">
        <f t="shared" si="54"/>
        <v>0</v>
      </c>
      <c r="M1748" s="7"/>
      <c r="N1748">
        <f t="shared" si="53"/>
        <v>0</v>
      </c>
    </row>
    <row r="1749" spans="1:14" ht="45" customHeight="1" x14ac:dyDescent="0.35">
      <c r="A1749" s="4" t="s">
        <v>961</v>
      </c>
      <c r="B1749" t="str">
        <f>VLOOKUP(A1749,[1]Sheet1!A:B,2,FALSE)</f>
        <v>Sekolah Citra Kasih (SCK) Don Bosco Pondok Indah</v>
      </c>
      <c r="C1749" t="str">
        <f>VLOOKUP(B1749,[1]Proyek!A:E,5,FALSE)</f>
        <v>Education</v>
      </c>
      <c r="D1749" s="5" t="s">
        <v>356</v>
      </c>
      <c r="E1749" s="5" t="s">
        <v>16</v>
      </c>
      <c r="F1749" s="4" t="s">
        <v>396</v>
      </c>
      <c r="G1749" s="4" t="s">
        <v>928</v>
      </c>
      <c r="H1749" s="6" t="s">
        <v>971</v>
      </c>
      <c r="I1749" s="5" t="s">
        <v>20</v>
      </c>
      <c r="J1749" s="5">
        <v>2</v>
      </c>
      <c r="K1749" s="5">
        <v>1</v>
      </c>
      <c r="L1749" s="5">
        <f t="shared" si="54"/>
        <v>2</v>
      </c>
      <c r="M1749" s="4"/>
      <c r="N1749">
        <f t="shared" si="53"/>
        <v>0</v>
      </c>
    </row>
    <row r="1750" spans="1:14" ht="45" customHeight="1" x14ac:dyDescent="0.35">
      <c r="A1750" s="7" t="s">
        <v>961</v>
      </c>
      <c r="B1750" t="str">
        <f>VLOOKUP(A1750,[1]Sheet1!A:B,2,FALSE)</f>
        <v>Sekolah Citra Kasih (SCK) Don Bosco Pondok Indah</v>
      </c>
      <c r="C1750" t="str">
        <f>VLOOKUP(B1750,[1]Proyek!A:E,5,FALSE)</f>
        <v>Education</v>
      </c>
      <c r="D1750" s="8" t="s">
        <v>356</v>
      </c>
      <c r="E1750" s="8" t="s">
        <v>16</v>
      </c>
      <c r="F1750" s="7" t="s">
        <v>930</v>
      </c>
      <c r="G1750" s="7" t="s">
        <v>931</v>
      </c>
      <c r="H1750" s="9" t="s">
        <v>22</v>
      </c>
      <c r="I1750" s="8" t="s">
        <v>23</v>
      </c>
      <c r="J1750" s="8">
        <v>0</v>
      </c>
      <c r="K1750" s="8">
        <v>0</v>
      </c>
      <c r="L1750" s="5">
        <f t="shared" si="54"/>
        <v>0</v>
      </c>
      <c r="M1750" s="7"/>
      <c r="N1750">
        <f t="shared" si="53"/>
        <v>0</v>
      </c>
    </row>
    <row r="1751" spans="1:14" ht="45" customHeight="1" x14ac:dyDescent="0.35">
      <c r="A1751" s="7" t="s">
        <v>961</v>
      </c>
      <c r="B1751" t="str">
        <f>VLOOKUP(A1751,[1]Sheet1!A:B,2,FALSE)</f>
        <v>Sekolah Citra Kasih (SCK) Don Bosco Pondok Indah</v>
      </c>
      <c r="C1751" t="str">
        <f>VLOOKUP(B1751,[1]Proyek!A:E,5,FALSE)</f>
        <v>Education</v>
      </c>
      <c r="D1751" s="8" t="s">
        <v>356</v>
      </c>
      <c r="E1751" s="8" t="s">
        <v>16</v>
      </c>
      <c r="F1751" s="7" t="s">
        <v>930</v>
      </c>
      <c r="G1751" s="7" t="s">
        <v>933</v>
      </c>
      <c r="H1751" s="9" t="s">
        <v>22</v>
      </c>
      <c r="I1751" s="8" t="s">
        <v>23</v>
      </c>
      <c r="J1751" s="8">
        <v>0</v>
      </c>
      <c r="K1751" s="8">
        <v>0</v>
      </c>
      <c r="L1751" s="5">
        <f t="shared" si="54"/>
        <v>0</v>
      </c>
      <c r="M1751" s="7"/>
      <c r="N1751">
        <f t="shared" si="53"/>
        <v>0</v>
      </c>
    </row>
    <row r="1752" spans="1:14" ht="45" customHeight="1" x14ac:dyDescent="0.35">
      <c r="A1752" s="7" t="s">
        <v>972</v>
      </c>
      <c r="B1752" t="str">
        <f>VLOOKUP(A1752,[1]Sheet1!A:B,2,FALSE)</f>
        <v>Sekolah Ciputra Surabaya</v>
      </c>
      <c r="C1752" t="str">
        <f>VLOOKUP(B1752,[1]Proyek!A:E,5,FALSE)</f>
        <v>Education</v>
      </c>
      <c r="D1752" s="8" t="s">
        <v>356</v>
      </c>
      <c r="E1752" s="8" t="s">
        <v>16</v>
      </c>
      <c r="F1752" s="7" t="s">
        <v>902</v>
      </c>
      <c r="G1752" s="7" t="s">
        <v>903</v>
      </c>
      <c r="H1752" s="9" t="s">
        <v>22</v>
      </c>
      <c r="I1752" s="8" t="s">
        <v>23</v>
      </c>
      <c r="J1752" s="8">
        <v>0</v>
      </c>
      <c r="K1752" s="8">
        <v>0</v>
      </c>
      <c r="L1752" s="5">
        <f t="shared" si="54"/>
        <v>0</v>
      </c>
      <c r="M1752" s="7"/>
      <c r="N1752">
        <f t="shared" si="53"/>
        <v>0</v>
      </c>
    </row>
    <row r="1753" spans="1:14" ht="45" customHeight="1" x14ac:dyDescent="0.35">
      <c r="A1753" s="4" t="s">
        <v>972</v>
      </c>
      <c r="B1753" t="str">
        <f>VLOOKUP(A1753,[1]Sheet1!A:B,2,FALSE)</f>
        <v>Sekolah Ciputra Surabaya</v>
      </c>
      <c r="C1753" t="str">
        <f>VLOOKUP(B1753,[1]Proyek!A:E,5,FALSE)</f>
        <v>Education</v>
      </c>
      <c r="D1753" s="5" t="s">
        <v>356</v>
      </c>
      <c r="E1753" s="5" t="s">
        <v>16</v>
      </c>
      <c r="F1753" s="4" t="s">
        <v>902</v>
      </c>
      <c r="G1753" s="4" t="s">
        <v>904</v>
      </c>
      <c r="H1753" s="6" t="s">
        <v>973</v>
      </c>
      <c r="I1753" s="5" t="s">
        <v>20</v>
      </c>
      <c r="J1753" s="5">
        <v>2</v>
      </c>
      <c r="K1753" s="5">
        <v>1</v>
      </c>
      <c r="L1753" s="5">
        <f t="shared" si="54"/>
        <v>2</v>
      </c>
      <c r="M1753" s="4"/>
      <c r="N1753">
        <f t="shared" si="53"/>
        <v>0</v>
      </c>
    </row>
    <row r="1754" spans="1:14" ht="45" customHeight="1" x14ac:dyDescent="0.35">
      <c r="A1754" s="7" t="s">
        <v>972</v>
      </c>
      <c r="B1754" t="str">
        <f>VLOOKUP(A1754,[1]Sheet1!A:B,2,FALSE)</f>
        <v>Sekolah Ciputra Surabaya</v>
      </c>
      <c r="C1754" t="str">
        <f>VLOOKUP(B1754,[1]Proyek!A:E,5,FALSE)</f>
        <v>Education</v>
      </c>
      <c r="D1754" s="8" t="s">
        <v>356</v>
      </c>
      <c r="E1754" s="8" t="s">
        <v>16</v>
      </c>
      <c r="F1754" s="7" t="s">
        <v>902</v>
      </c>
      <c r="G1754" s="7" t="s">
        <v>905</v>
      </c>
      <c r="H1754" s="9" t="s">
        <v>22</v>
      </c>
      <c r="I1754" s="8" t="s">
        <v>23</v>
      </c>
      <c r="J1754" s="8">
        <v>0</v>
      </c>
      <c r="K1754" s="8">
        <v>0</v>
      </c>
      <c r="L1754" s="5">
        <f t="shared" si="54"/>
        <v>0</v>
      </c>
      <c r="M1754" s="7"/>
      <c r="N1754">
        <f t="shared" si="53"/>
        <v>0</v>
      </c>
    </row>
    <row r="1755" spans="1:14" ht="45" customHeight="1" x14ac:dyDescent="0.35">
      <c r="A1755" s="7" t="s">
        <v>972</v>
      </c>
      <c r="B1755" t="str">
        <f>VLOOKUP(A1755,[1]Sheet1!A:B,2,FALSE)</f>
        <v>Sekolah Ciputra Surabaya</v>
      </c>
      <c r="C1755" t="str">
        <f>VLOOKUP(B1755,[1]Proyek!A:E,5,FALSE)</f>
        <v>Education</v>
      </c>
      <c r="D1755" s="8" t="s">
        <v>356</v>
      </c>
      <c r="E1755" s="8" t="s">
        <v>16</v>
      </c>
      <c r="F1755" s="7" t="s">
        <v>902</v>
      </c>
      <c r="G1755" s="7" t="s">
        <v>906</v>
      </c>
      <c r="H1755" s="9" t="s">
        <v>22</v>
      </c>
      <c r="I1755" s="8" t="s">
        <v>23</v>
      </c>
      <c r="J1755" s="8">
        <v>0</v>
      </c>
      <c r="K1755" s="8">
        <v>0</v>
      </c>
      <c r="L1755" s="5">
        <f t="shared" si="54"/>
        <v>0</v>
      </c>
      <c r="M1755" s="7"/>
      <c r="N1755">
        <f t="shared" si="53"/>
        <v>0</v>
      </c>
    </row>
    <row r="1756" spans="1:14" ht="45" customHeight="1" x14ac:dyDescent="0.35">
      <c r="A1756" s="7" t="s">
        <v>972</v>
      </c>
      <c r="B1756" t="str">
        <f>VLOOKUP(A1756,[1]Sheet1!A:B,2,FALSE)</f>
        <v>Sekolah Ciputra Surabaya</v>
      </c>
      <c r="C1756" t="str">
        <f>VLOOKUP(B1756,[1]Proyek!A:E,5,FALSE)</f>
        <v>Education</v>
      </c>
      <c r="D1756" s="8" t="s">
        <v>356</v>
      </c>
      <c r="E1756" s="8" t="s">
        <v>16</v>
      </c>
      <c r="F1756" s="7" t="s">
        <v>907</v>
      </c>
      <c r="G1756" s="7" t="s">
        <v>908</v>
      </c>
      <c r="H1756" s="9" t="s">
        <v>22</v>
      </c>
      <c r="I1756" s="8" t="s">
        <v>23</v>
      </c>
      <c r="J1756" s="8">
        <v>0</v>
      </c>
      <c r="K1756" s="8">
        <v>0</v>
      </c>
      <c r="L1756" s="5">
        <f t="shared" si="54"/>
        <v>0</v>
      </c>
      <c r="M1756" s="7"/>
      <c r="N1756">
        <f t="shared" si="53"/>
        <v>0</v>
      </c>
    </row>
    <row r="1757" spans="1:14" ht="45" customHeight="1" x14ac:dyDescent="0.35">
      <c r="A1757" s="7" t="s">
        <v>972</v>
      </c>
      <c r="B1757" t="str">
        <f>VLOOKUP(A1757,[1]Sheet1!A:B,2,FALSE)</f>
        <v>Sekolah Ciputra Surabaya</v>
      </c>
      <c r="C1757" t="str">
        <f>VLOOKUP(B1757,[1]Proyek!A:E,5,FALSE)</f>
        <v>Education</v>
      </c>
      <c r="D1757" s="8" t="s">
        <v>356</v>
      </c>
      <c r="E1757" s="8" t="s">
        <v>16</v>
      </c>
      <c r="F1757" s="7" t="s">
        <v>907</v>
      </c>
      <c r="G1757" s="7" t="s">
        <v>936</v>
      </c>
      <c r="H1757" s="9" t="s">
        <v>22</v>
      </c>
      <c r="I1757" s="8" t="s">
        <v>23</v>
      </c>
      <c r="J1757" s="8">
        <v>0</v>
      </c>
      <c r="K1757" s="8">
        <v>0</v>
      </c>
      <c r="L1757" s="5">
        <f t="shared" si="54"/>
        <v>0</v>
      </c>
      <c r="M1757" s="7"/>
      <c r="N1757">
        <f t="shared" si="53"/>
        <v>0</v>
      </c>
    </row>
    <row r="1758" spans="1:14" ht="45" customHeight="1" x14ac:dyDescent="0.35">
      <c r="A1758" s="7" t="s">
        <v>972</v>
      </c>
      <c r="B1758" t="str">
        <f>VLOOKUP(A1758,[1]Sheet1!A:B,2,FALSE)</f>
        <v>Sekolah Ciputra Surabaya</v>
      </c>
      <c r="C1758" t="str">
        <f>VLOOKUP(B1758,[1]Proyek!A:E,5,FALSE)</f>
        <v>Education</v>
      </c>
      <c r="D1758" s="8" t="s">
        <v>356</v>
      </c>
      <c r="E1758" s="8" t="s">
        <v>16</v>
      </c>
      <c r="F1758" s="7" t="s">
        <v>907</v>
      </c>
      <c r="G1758" s="7" t="s">
        <v>909</v>
      </c>
      <c r="H1758" s="9" t="s">
        <v>22</v>
      </c>
      <c r="I1758" s="8" t="s">
        <v>23</v>
      </c>
      <c r="J1758" s="8">
        <v>0</v>
      </c>
      <c r="K1758" s="8">
        <v>0</v>
      </c>
      <c r="L1758" s="5">
        <f t="shared" si="54"/>
        <v>0</v>
      </c>
      <c r="M1758" s="7"/>
      <c r="N1758">
        <f t="shared" si="53"/>
        <v>0</v>
      </c>
    </row>
    <row r="1759" spans="1:14" ht="45" customHeight="1" x14ac:dyDescent="0.35">
      <c r="A1759" s="7" t="s">
        <v>972</v>
      </c>
      <c r="B1759" t="str">
        <f>VLOOKUP(A1759,[1]Sheet1!A:B,2,FALSE)</f>
        <v>Sekolah Ciputra Surabaya</v>
      </c>
      <c r="C1759" t="str">
        <f>VLOOKUP(B1759,[1]Proyek!A:E,5,FALSE)</f>
        <v>Education</v>
      </c>
      <c r="D1759" s="8" t="s">
        <v>356</v>
      </c>
      <c r="E1759" s="8" t="s">
        <v>16</v>
      </c>
      <c r="F1759" s="7" t="s">
        <v>907</v>
      </c>
      <c r="G1759" s="7" t="s">
        <v>910</v>
      </c>
      <c r="H1759" s="9" t="s">
        <v>22</v>
      </c>
      <c r="I1759" s="8" t="s">
        <v>23</v>
      </c>
      <c r="J1759" s="8">
        <v>0</v>
      </c>
      <c r="K1759" s="8">
        <v>0</v>
      </c>
      <c r="L1759" s="5">
        <f t="shared" si="54"/>
        <v>0</v>
      </c>
      <c r="M1759" s="7"/>
      <c r="N1759">
        <f t="shared" si="53"/>
        <v>0</v>
      </c>
    </row>
    <row r="1760" spans="1:14" ht="45" customHeight="1" x14ac:dyDescent="0.35">
      <c r="A1760" s="4" t="s">
        <v>972</v>
      </c>
      <c r="B1760" t="str">
        <f>VLOOKUP(A1760,[1]Sheet1!A:B,2,FALSE)</f>
        <v>Sekolah Ciputra Surabaya</v>
      </c>
      <c r="C1760" t="str">
        <f>VLOOKUP(B1760,[1]Proyek!A:E,5,FALSE)</f>
        <v>Education</v>
      </c>
      <c r="D1760" s="5" t="s">
        <v>356</v>
      </c>
      <c r="E1760" s="5" t="s">
        <v>16</v>
      </c>
      <c r="F1760" s="4" t="s">
        <v>907</v>
      </c>
      <c r="G1760" s="4" t="s">
        <v>911</v>
      </c>
      <c r="H1760" s="6" t="s">
        <v>974</v>
      </c>
      <c r="I1760" s="5" t="s">
        <v>20</v>
      </c>
      <c r="J1760" s="5">
        <v>2</v>
      </c>
      <c r="K1760" s="5">
        <v>2</v>
      </c>
      <c r="L1760" s="5">
        <f t="shared" si="54"/>
        <v>4</v>
      </c>
      <c r="M1760" s="4"/>
      <c r="N1760">
        <f t="shared" si="53"/>
        <v>0</v>
      </c>
    </row>
    <row r="1761" spans="1:14" ht="45" customHeight="1" x14ac:dyDescent="0.35">
      <c r="A1761" s="7" t="s">
        <v>972</v>
      </c>
      <c r="B1761" t="str">
        <f>VLOOKUP(A1761,[1]Sheet1!A:B,2,FALSE)</f>
        <v>Sekolah Ciputra Surabaya</v>
      </c>
      <c r="C1761" t="str">
        <f>VLOOKUP(B1761,[1]Proyek!A:E,5,FALSE)</f>
        <v>Education</v>
      </c>
      <c r="D1761" s="8" t="s">
        <v>356</v>
      </c>
      <c r="E1761" s="8" t="s">
        <v>16</v>
      </c>
      <c r="F1761" s="7" t="s">
        <v>907</v>
      </c>
      <c r="G1761" s="7" t="s">
        <v>912</v>
      </c>
      <c r="H1761" s="9" t="s">
        <v>22</v>
      </c>
      <c r="I1761" s="8" t="s">
        <v>23</v>
      </c>
      <c r="J1761" s="8">
        <v>0</v>
      </c>
      <c r="K1761" s="8">
        <v>0</v>
      </c>
      <c r="L1761" s="5">
        <f t="shared" si="54"/>
        <v>0</v>
      </c>
      <c r="M1761" s="7"/>
      <c r="N1761">
        <f t="shared" si="53"/>
        <v>0</v>
      </c>
    </row>
    <row r="1762" spans="1:14" ht="45" customHeight="1" x14ac:dyDescent="0.35">
      <c r="A1762" s="7" t="s">
        <v>972</v>
      </c>
      <c r="B1762" t="str">
        <f>VLOOKUP(A1762,[1]Sheet1!A:B,2,FALSE)</f>
        <v>Sekolah Ciputra Surabaya</v>
      </c>
      <c r="C1762" t="str">
        <f>VLOOKUP(B1762,[1]Proyek!A:E,5,FALSE)</f>
        <v>Education</v>
      </c>
      <c r="D1762" s="8" t="s">
        <v>356</v>
      </c>
      <c r="E1762" s="8" t="s">
        <v>16</v>
      </c>
      <c r="F1762" s="7" t="s">
        <v>907</v>
      </c>
      <c r="G1762" s="7" t="s">
        <v>913</v>
      </c>
      <c r="H1762" s="9" t="s">
        <v>22</v>
      </c>
      <c r="I1762" s="8" t="s">
        <v>23</v>
      </c>
      <c r="J1762" s="8">
        <v>0</v>
      </c>
      <c r="K1762" s="8">
        <v>0</v>
      </c>
      <c r="L1762" s="5">
        <f t="shared" si="54"/>
        <v>0</v>
      </c>
      <c r="M1762" s="7"/>
      <c r="N1762">
        <f t="shared" si="53"/>
        <v>0</v>
      </c>
    </row>
    <row r="1763" spans="1:14" ht="45" customHeight="1" x14ac:dyDescent="0.35">
      <c r="A1763" s="4" t="s">
        <v>972</v>
      </c>
      <c r="B1763" t="str">
        <f>VLOOKUP(A1763,[1]Sheet1!A:B,2,FALSE)</f>
        <v>Sekolah Ciputra Surabaya</v>
      </c>
      <c r="C1763" t="str">
        <f>VLOOKUP(B1763,[1]Proyek!A:E,5,FALSE)</f>
        <v>Education</v>
      </c>
      <c r="D1763" s="5" t="s">
        <v>356</v>
      </c>
      <c r="E1763" s="5" t="s">
        <v>16</v>
      </c>
      <c r="F1763" s="4" t="s">
        <v>822</v>
      </c>
      <c r="G1763" s="4" t="s">
        <v>915</v>
      </c>
      <c r="H1763" s="6" t="s">
        <v>975</v>
      </c>
      <c r="I1763" s="5" t="s">
        <v>20</v>
      </c>
      <c r="J1763" s="5">
        <v>2</v>
      </c>
      <c r="K1763" s="5">
        <v>2</v>
      </c>
      <c r="L1763" s="5">
        <f t="shared" si="54"/>
        <v>4</v>
      </c>
      <c r="M1763" s="4"/>
      <c r="N1763">
        <f t="shared" si="53"/>
        <v>0</v>
      </c>
    </row>
    <row r="1764" spans="1:14" ht="45" customHeight="1" x14ac:dyDescent="0.35">
      <c r="A1764" s="7" t="s">
        <v>972</v>
      </c>
      <c r="B1764" t="str">
        <f>VLOOKUP(A1764,[1]Sheet1!A:B,2,FALSE)</f>
        <v>Sekolah Ciputra Surabaya</v>
      </c>
      <c r="C1764" t="str">
        <f>VLOOKUP(B1764,[1]Proyek!A:E,5,FALSE)</f>
        <v>Education</v>
      </c>
      <c r="D1764" s="8" t="s">
        <v>356</v>
      </c>
      <c r="E1764" s="8" t="s">
        <v>16</v>
      </c>
      <c r="F1764" s="7" t="s">
        <v>822</v>
      </c>
      <c r="G1764" s="7" t="s">
        <v>916</v>
      </c>
      <c r="H1764" s="9" t="s">
        <v>22</v>
      </c>
      <c r="I1764" s="8" t="s">
        <v>23</v>
      </c>
      <c r="J1764" s="8">
        <v>0</v>
      </c>
      <c r="K1764" s="8">
        <v>0</v>
      </c>
      <c r="L1764" s="5">
        <f t="shared" si="54"/>
        <v>0</v>
      </c>
      <c r="M1764" s="7"/>
      <c r="N1764">
        <f t="shared" si="53"/>
        <v>0</v>
      </c>
    </row>
    <row r="1765" spans="1:14" ht="45" customHeight="1" x14ac:dyDescent="0.35">
      <c r="A1765" s="7" t="s">
        <v>972</v>
      </c>
      <c r="B1765" t="str">
        <f>VLOOKUP(A1765,[1]Sheet1!A:B,2,FALSE)</f>
        <v>Sekolah Ciputra Surabaya</v>
      </c>
      <c r="C1765" t="str">
        <f>VLOOKUP(B1765,[1]Proyek!A:E,5,FALSE)</f>
        <v>Education</v>
      </c>
      <c r="D1765" s="8" t="s">
        <v>356</v>
      </c>
      <c r="E1765" s="8" t="s">
        <v>16</v>
      </c>
      <c r="F1765" s="7" t="s">
        <v>822</v>
      </c>
      <c r="G1765" s="7" t="s">
        <v>941</v>
      </c>
      <c r="H1765" s="9" t="s">
        <v>22</v>
      </c>
      <c r="I1765" s="8" t="s">
        <v>23</v>
      </c>
      <c r="J1765" s="8">
        <v>0</v>
      </c>
      <c r="K1765" s="8">
        <v>0</v>
      </c>
      <c r="L1765" s="5">
        <f t="shared" si="54"/>
        <v>0</v>
      </c>
      <c r="M1765" s="7"/>
      <c r="N1765">
        <f t="shared" si="53"/>
        <v>0</v>
      </c>
    </row>
    <row r="1766" spans="1:14" ht="45" customHeight="1" x14ac:dyDescent="0.35">
      <c r="A1766" s="7" t="s">
        <v>972</v>
      </c>
      <c r="B1766" t="str">
        <f>VLOOKUP(A1766,[1]Sheet1!A:B,2,FALSE)</f>
        <v>Sekolah Ciputra Surabaya</v>
      </c>
      <c r="C1766" t="str">
        <f>VLOOKUP(B1766,[1]Proyek!A:E,5,FALSE)</f>
        <v>Education</v>
      </c>
      <c r="D1766" s="8" t="s">
        <v>356</v>
      </c>
      <c r="E1766" s="8" t="s">
        <v>16</v>
      </c>
      <c r="F1766" s="7" t="s">
        <v>822</v>
      </c>
      <c r="G1766" s="7" t="s">
        <v>917</v>
      </c>
      <c r="H1766" s="9" t="s">
        <v>22</v>
      </c>
      <c r="I1766" s="8" t="s">
        <v>23</v>
      </c>
      <c r="J1766" s="8">
        <v>0</v>
      </c>
      <c r="K1766" s="8">
        <v>0</v>
      </c>
      <c r="L1766" s="5">
        <f t="shared" si="54"/>
        <v>0</v>
      </c>
      <c r="M1766" s="7"/>
      <c r="N1766">
        <f t="shared" si="53"/>
        <v>0</v>
      </c>
    </row>
    <row r="1767" spans="1:14" ht="45" customHeight="1" x14ac:dyDescent="0.35">
      <c r="A1767" s="4" t="s">
        <v>972</v>
      </c>
      <c r="B1767" t="str">
        <f>VLOOKUP(A1767,[1]Sheet1!A:B,2,FALSE)</f>
        <v>Sekolah Ciputra Surabaya</v>
      </c>
      <c r="C1767" t="str">
        <f>VLOOKUP(B1767,[1]Proyek!A:E,5,FALSE)</f>
        <v>Education</v>
      </c>
      <c r="D1767" s="5" t="s">
        <v>356</v>
      </c>
      <c r="E1767" s="5" t="s">
        <v>16</v>
      </c>
      <c r="F1767" s="4" t="s">
        <v>822</v>
      </c>
      <c r="G1767" s="4" t="s">
        <v>913</v>
      </c>
      <c r="H1767" s="6" t="s">
        <v>976</v>
      </c>
      <c r="I1767" s="5" t="s">
        <v>20</v>
      </c>
      <c r="J1767" s="5">
        <v>2</v>
      </c>
      <c r="K1767" s="5">
        <v>1</v>
      </c>
      <c r="L1767" s="5">
        <f t="shared" si="54"/>
        <v>2</v>
      </c>
      <c r="M1767" s="4"/>
      <c r="N1767">
        <f t="shared" si="53"/>
        <v>0</v>
      </c>
    </row>
    <row r="1768" spans="1:14" ht="45" customHeight="1" x14ac:dyDescent="0.35">
      <c r="A1768" s="4" t="s">
        <v>972</v>
      </c>
      <c r="B1768" t="str">
        <f>VLOOKUP(A1768,[1]Sheet1!A:B,2,FALSE)</f>
        <v>Sekolah Ciputra Surabaya</v>
      </c>
      <c r="C1768" t="str">
        <f>VLOOKUP(B1768,[1]Proyek!A:E,5,FALSE)</f>
        <v>Education</v>
      </c>
      <c r="D1768" s="5" t="s">
        <v>356</v>
      </c>
      <c r="E1768" s="5" t="s">
        <v>16</v>
      </c>
      <c r="F1768" s="4" t="s">
        <v>919</v>
      </c>
      <c r="G1768" s="4" t="s">
        <v>920</v>
      </c>
      <c r="H1768" s="6" t="s">
        <v>977</v>
      </c>
      <c r="I1768" s="5" t="s">
        <v>20</v>
      </c>
      <c r="J1768" s="5">
        <v>2</v>
      </c>
      <c r="K1768" s="5">
        <v>2</v>
      </c>
      <c r="L1768" s="5">
        <f t="shared" si="54"/>
        <v>4</v>
      </c>
      <c r="M1768" s="4"/>
      <c r="N1768">
        <f t="shared" si="53"/>
        <v>0</v>
      </c>
    </row>
    <row r="1769" spans="1:14" ht="45" customHeight="1" x14ac:dyDescent="0.35">
      <c r="A1769" s="7" t="s">
        <v>972</v>
      </c>
      <c r="B1769" t="str">
        <f>VLOOKUP(A1769,[1]Sheet1!A:B,2,FALSE)</f>
        <v>Sekolah Ciputra Surabaya</v>
      </c>
      <c r="C1769" t="str">
        <f>VLOOKUP(B1769,[1]Proyek!A:E,5,FALSE)</f>
        <v>Education</v>
      </c>
      <c r="D1769" s="8" t="s">
        <v>356</v>
      </c>
      <c r="E1769" s="8" t="s">
        <v>16</v>
      </c>
      <c r="F1769" s="7" t="s">
        <v>919</v>
      </c>
      <c r="G1769" s="7" t="s">
        <v>354</v>
      </c>
      <c r="H1769" s="9" t="s">
        <v>22</v>
      </c>
      <c r="I1769" s="8" t="s">
        <v>23</v>
      </c>
      <c r="J1769" s="8">
        <v>0</v>
      </c>
      <c r="K1769" s="8">
        <v>0</v>
      </c>
      <c r="L1769" s="5">
        <f t="shared" si="54"/>
        <v>0</v>
      </c>
      <c r="M1769" s="7"/>
      <c r="N1769">
        <f t="shared" ref="N1769:N1832" si="55">IF(H1769="",0,(LEN(H1769)-LEN(SUBSTITUTE(LOWER(H1769),"temuan ulangan","")))/LEN("temuan ulangan")+(LEN(H1769)-LEN(SUBSTITUTE(H1769,"(TU)","")))/LEN("(TU)"))</f>
        <v>0</v>
      </c>
    </row>
    <row r="1770" spans="1:14" ht="45" customHeight="1" x14ac:dyDescent="0.35">
      <c r="A1770" s="4" t="s">
        <v>972</v>
      </c>
      <c r="B1770" t="str">
        <f>VLOOKUP(A1770,[1]Sheet1!A:B,2,FALSE)</f>
        <v>Sekolah Ciputra Surabaya</v>
      </c>
      <c r="C1770" t="str">
        <f>VLOOKUP(B1770,[1]Proyek!A:E,5,FALSE)</f>
        <v>Education</v>
      </c>
      <c r="D1770" s="5" t="s">
        <v>356</v>
      </c>
      <c r="E1770" s="5" t="s">
        <v>16</v>
      </c>
      <c r="F1770" s="4" t="s">
        <v>919</v>
      </c>
      <c r="G1770" s="4" t="s">
        <v>923</v>
      </c>
      <c r="H1770" s="6" t="s">
        <v>978</v>
      </c>
      <c r="I1770" s="5" t="s">
        <v>20</v>
      </c>
      <c r="J1770" s="5">
        <v>2</v>
      </c>
      <c r="K1770" s="5">
        <v>3</v>
      </c>
      <c r="L1770" s="5">
        <f t="shared" si="54"/>
        <v>6</v>
      </c>
      <c r="M1770" s="4"/>
      <c r="N1770">
        <f t="shared" si="55"/>
        <v>0</v>
      </c>
    </row>
    <row r="1771" spans="1:14" ht="45" customHeight="1" x14ac:dyDescent="0.35">
      <c r="A1771" s="4" t="s">
        <v>972</v>
      </c>
      <c r="B1771" t="str">
        <f>VLOOKUP(A1771,[1]Sheet1!A:B,2,FALSE)</f>
        <v>Sekolah Ciputra Surabaya</v>
      </c>
      <c r="C1771" t="str">
        <f>VLOOKUP(B1771,[1]Proyek!A:E,5,FALSE)</f>
        <v>Education</v>
      </c>
      <c r="D1771" s="5" t="s">
        <v>356</v>
      </c>
      <c r="E1771" s="5" t="s">
        <v>16</v>
      </c>
      <c r="F1771" s="4" t="s">
        <v>919</v>
      </c>
      <c r="G1771" s="4" t="s">
        <v>925</v>
      </c>
      <c r="H1771" s="6" t="s">
        <v>979</v>
      </c>
      <c r="I1771" s="5" t="s">
        <v>20</v>
      </c>
      <c r="J1771" s="5">
        <v>1</v>
      </c>
      <c r="K1771" s="5">
        <v>1</v>
      </c>
      <c r="L1771" s="5">
        <f t="shared" si="54"/>
        <v>1</v>
      </c>
      <c r="M1771" s="4"/>
      <c r="N1771">
        <f t="shared" si="55"/>
        <v>0</v>
      </c>
    </row>
    <row r="1772" spans="1:14" ht="45" customHeight="1" x14ac:dyDescent="0.35">
      <c r="A1772" s="7" t="s">
        <v>972</v>
      </c>
      <c r="B1772" t="str">
        <f>VLOOKUP(A1772,[1]Sheet1!A:B,2,FALSE)</f>
        <v>Sekolah Ciputra Surabaya</v>
      </c>
      <c r="C1772" t="str">
        <f>VLOOKUP(B1772,[1]Proyek!A:E,5,FALSE)</f>
        <v>Education</v>
      </c>
      <c r="D1772" s="8" t="s">
        <v>356</v>
      </c>
      <c r="E1772" s="8" t="s">
        <v>16</v>
      </c>
      <c r="F1772" s="7" t="s">
        <v>125</v>
      </c>
      <c r="G1772" s="7" t="s">
        <v>926</v>
      </c>
      <c r="H1772" s="9" t="s">
        <v>22</v>
      </c>
      <c r="I1772" s="8" t="s">
        <v>23</v>
      </c>
      <c r="J1772" s="8">
        <v>0</v>
      </c>
      <c r="K1772" s="8">
        <v>0</v>
      </c>
      <c r="L1772" s="5">
        <f t="shared" si="54"/>
        <v>0</v>
      </c>
      <c r="M1772" s="7"/>
      <c r="N1772">
        <f t="shared" si="55"/>
        <v>0</v>
      </c>
    </row>
    <row r="1773" spans="1:14" ht="45" customHeight="1" x14ac:dyDescent="0.35">
      <c r="A1773" s="7" t="s">
        <v>972</v>
      </c>
      <c r="B1773" t="str">
        <f>VLOOKUP(A1773,[1]Sheet1!A:B,2,FALSE)</f>
        <v>Sekolah Ciputra Surabaya</v>
      </c>
      <c r="C1773" t="str">
        <f>VLOOKUP(B1773,[1]Proyek!A:E,5,FALSE)</f>
        <v>Education</v>
      </c>
      <c r="D1773" s="8" t="s">
        <v>356</v>
      </c>
      <c r="E1773" s="8" t="s">
        <v>16</v>
      </c>
      <c r="F1773" s="7" t="s">
        <v>125</v>
      </c>
      <c r="G1773" s="7" t="s">
        <v>928</v>
      </c>
      <c r="H1773" s="9" t="s">
        <v>22</v>
      </c>
      <c r="I1773" s="8" t="s">
        <v>23</v>
      </c>
      <c r="J1773" s="8">
        <v>0</v>
      </c>
      <c r="K1773" s="8">
        <v>0</v>
      </c>
      <c r="L1773" s="5">
        <f t="shared" si="54"/>
        <v>0</v>
      </c>
      <c r="M1773" s="7"/>
      <c r="N1773">
        <f t="shared" si="55"/>
        <v>0</v>
      </c>
    </row>
    <row r="1774" spans="1:14" ht="45" customHeight="1" x14ac:dyDescent="0.35">
      <c r="A1774" s="7" t="s">
        <v>972</v>
      </c>
      <c r="B1774" t="str">
        <f>VLOOKUP(A1774,[1]Sheet1!A:B,2,FALSE)</f>
        <v>Sekolah Ciputra Surabaya</v>
      </c>
      <c r="C1774" t="str">
        <f>VLOOKUP(B1774,[1]Proyek!A:E,5,FALSE)</f>
        <v>Education</v>
      </c>
      <c r="D1774" s="8" t="s">
        <v>356</v>
      </c>
      <c r="E1774" s="8" t="s">
        <v>16</v>
      </c>
      <c r="F1774" s="7" t="s">
        <v>930</v>
      </c>
      <c r="G1774" s="7" t="s">
        <v>931</v>
      </c>
      <c r="H1774" s="9" t="s">
        <v>22</v>
      </c>
      <c r="I1774" s="8" t="s">
        <v>23</v>
      </c>
      <c r="J1774" s="8">
        <v>0</v>
      </c>
      <c r="K1774" s="8">
        <v>0</v>
      </c>
      <c r="L1774" s="5">
        <f t="shared" si="54"/>
        <v>0</v>
      </c>
      <c r="M1774" s="7"/>
      <c r="N1774">
        <f t="shared" si="55"/>
        <v>0</v>
      </c>
    </row>
    <row r="1775" spans="1:14" ht="45" customHeight="1" x14ac:dyDescent="0.35">
      <c r="A1775" s="7" t="s">
        <v>972</v>
      </c>
      <c r="B1775" t="str">
        <f>VLOOKUP(A1775,[1]Sheet1!A:B,2,FALSE)</f>
        <v>Sekolah Ciputra Surabaya</v>
      </c>
      <c r="C1775" t="str">
        <f>VLOOKUP(B1775,[1]Proyek!A:E,5,FALSE)</f>
        <v>Education</v>
      </c>
      <c r="D1775" s="8" t="s">
        <v>356</v>
      </c>
      <c r="E1775" s="8" t="s">
        <v>16</v>
      </c>
      <c r="F1775" s="7" t="s">
        <v>930</v>
      </c>
      <c r="G1775" s="7" t="s">
        <v>933</v>
      </c>
      <c r="H1775" s="9" t="s">
        <v>22</v>
      </c>
      <c r="I1775" s="8" t="s">
        <v>23</v>
      </c>
      <c r="J1775" s="8">
        <v>0</v>
      </c>
      <c r="K1775" s="8">
        <v>0</v>
      </c>
      <c r="L1775" s="5">
        <f t="shared" si="54"/>
        <v>0</v>
      </c>
      <c r="M1775" s="7"/>
      <c r="N1775">
        <f t="shared" si="55"/>
        <v>0</v>
      </c>
    </row>
    <row r="1776" spans="1:14" ht="45" customHeight="1" x14ac:dyDescent="0.35">
      <c r="A1776" s="7" t="s">
        <v>980</v>
      </c>
      <c r="B1776" t="str">
        <f>VLOOKUP(A1776,[1]Sheet1!A:B,2,FALSE)</f>
        <v>The Taman Dayu</v>
      </c>
      <c r="C1776" t="str">
        <f>VLOOKUP(B1776,[1]Proyek!A:E,5,FALSE)</f>
        <v>Housing</v>
      </c>
      <c r="D1776" s="8" t="s">
        <v>356</v>
      </c>
      <c r="E1776" s="8" t="s">
        <v>16</v>
      </c>
      <c r="F1776" s="7" t="s">
        <v>60</v>
      </c>
      <c r="G1776" s="7" t="s">
        <v>61</v>
      </c>
      <c r="H1776" s="9" t="s">
        <v>22</v>
      </c>
      <c r="I1776" s="8" t="s">
        <v>23</v>
      </c>
      <c r="J1776" s="8">
        <v>0</v>
      </c>
      <c r="K1776" s="8">
        <v>0</v>
      </c>
      <c r="L1776" s="5">
        <f t="shared" si="54"/>
        <v>0</v>
      </c>
      <c r="M1776" s="7"/>
      <c r="N1776">
        <f t="shared" si="55"/>
        <v>0</v>
      </c>
    </row>
    <row r="1777" spans="1:14" ht="45" customHeight="1" x14ac:dyDescent="0.35">
      <c r="A1777" s="7" t="s">
        <v>980</v>
      </c>
      <c r="B1777" t="str">
        <f>VLOOKUP(A1777,[1]Sheet1!A:B,2,FALSE)</f>
        <v>The Taman Dayu</v>
      </c>
      <c r="C1777" t="str">
        <f>VLOOKUP(B1777,[1]Proyek!A:E,5,FALSE)</f>
        <v>Housing</v>
      </c>
      <c r="D1777" s="8" t="s">
        <v>356</v>
      </c>
      <c r="E1777" s="8" t="s">
        <v>16</v>
      </c>
      <c r="F1777" s="7" t="s">
        <v>60</v>
      </c>
      <c r="G1777" s="7" t="s">
        <v>62</v>
      </c>
      <c r="H1777" s="9" t="s">
        <v>22</v>
      </c>
      <c r="I1777" s="8" t="s">
        <v>23</v>
      </c>
      <c r="J1777" s="8">
        <v>0</v>
      </c>
      <c r="K1777" s="8">
        <v>0</v>
      </c>
      <c r="L1777" s="5">
        <f t="shared" si="54"/>
        <v>0</v>
      </c>
      <c r="M1777" s="7"/>
      <c r="N1777">
        <f t="shared" si="55"/>
        <v>0</v>
      </c>
    </row>
    <row r="1778" spans="1:14" ht="45" customHeight="1" x14ac:dyDescent="0.35">
      <c r="A1778" s="7" t="s">
        <v>980</v>
      </c>
      <c r="B1778" t="str">
        <f>VLOOKUP(A1778,[1]Sheet1!A:B,2,FALSE)</f>
        <v>The Taman Dayu</v>
      </c>
      <c r="C1778" t="str">
        <f>VLOOKUP(B1778,[1]Proyek!A:E,5,FALSE)</f>
        <v>Housing</v>
      </c>
      <c r="D1778" s="8" t="s">
        <v>356</v>
      </c>
      <c r="E1778" s="8" t="s">
        <v>16</v>
      </c>
      <c r="F1778" s="7" t="s">
        <v>60</v>
      </c>
      <c r="G1778" s="7" t="s">
        <v>63</v>
      </c>
      <c r="H1778" s="9" t="s">
        <v>22</v>
      </c>
      <c r="I1778" s="8" t="s">
        <v>23</v>
      </c>
      <c r="J1778" s="8">
        <v>0</v>
      </c>
      <c r="K1778" s="8">
        <v>0</v>
      </c>
      <c r="L1778" s="5">
        <f t="shared" si="54"/>
        <v>0</v>
      </c>
      <c r="M1778" s="7"/>
      <c r="N1778">
        <f t="shared" si="55"/>
        <v>0</v>
      </c>
    </row>
    <row r="1779" spans="1:14" ht="45" customHeight="1" x14ac:dyDescent="0.35">
      <c r="A1779" s="7" t="s">
        <v>980</v>
      </c>
      <c r="B1779" t="str">
        <f>VLOOKUP(A1779,[1]Sheet1!A:B,2,FALSE)</f>
        <v>The Taman Dayu</v>
      </c>
      <c r="C1779" t="str">
        <f>VLOOKUP(B1779,[1]Proyek!A:E,5,FALSE)</f>
        <v>Housing</v>
      </c>
      <c r="D1779" s="8" t="s">
        <v>356</v>
      </c>
      <c r="E1779" s="8" t="s">
        <v>16</v>
      </c>
      <c r="F1779" s="7" t="s">
        <v>60</v>
      </c>
      <c r="G1779" s="7" t="s">
        <v>64</v>
      </c>
      <c r="H1779" s="9" t="s">
        <v>22</v>
      </c>
      <c r="I1779" s="8" t="s">
        <v>23</v>
      </c>
      <c r="J1779" s="8">
        <v>0</v>
      </c>
      <c r="K1779" s="8">
        <v>0</v>
      </c>
      <c r="L1779" s="5">
        <f t="shared" si="54"/>
        <v>0</v>
      </c>
      <c r="M1779" s="7"/>
      <c r="N1779">
        <f t="shared" si="55"/>
        <v>0</v>
      </c>
    </row>
    <row r="1780" spans="1:14" ht="45" customHeight="1" x14ac:dyDescent="0.35">
      <c r="A1780" s="7" t="s">
        <v>980</v>
      </c>
      <c r="B1780" t="str">
        <f>VLOOKUP(A1780,[1]Sheet1!A:B,2,FALSE)</f>
        <v>The Taman Dayu</v>
      </c>
      <c r="C1780" t="str">
        <f>VLOOKUP(B1780,[1]Proyek!A:E,5,FALSE)</f>
        <v>Housing</v>
      </c>
      <c r="D1780" s="8" t="s">
        <v>356</v>
      </c>
      <c r="E1780" s="8" t="s">
        <v>16</v>
      </c>
      <c r="F1780" s="7" t="s">
        <v>60</v>
      </c>
      <c r="G1780" s="7" t="s">
        <v>65</v>
      </c>
      <c r="H1780" s="9" t="s">
        <v>22</v>
      </c>
      <c r="I1780" s="8" t="s">
        <v>23</v>
      </c>
      <c r="J1780" s="8">
        <v>0</v>
      </c>
      <c r="K1780" s="8">
        <v>0</v>
      </c>
      <c r="L1780" s="5">
        <f t="shared" si="54"/>
        <v>0</v>
      </c>
      <c r="M1780" s="7"/>
      <c r="N1780">
        <f t="shared" si="55"/>
        <v>0</v>
      </c>
    </row>
    <row r="1781" spans="1:14" ht="45" customHeight="1" x14ac:dyDescent="0.35">
      <c r="A1781" s="7" t="s">
        <v>980</v>
      </c>
      <c r="B1781" t="str">
        <f>VLOOKUP(A1781,[1]Sheet1!A:B,2,FALSE)</f>
        <v>The Taman Dayu</v>
      </c>
      <c r="C1781" t="str">
        <f>VLOOKUP(B1781,[1]Proyek!A:E,5,FALSE)</f>
        <v>Housing</v>
      </c>
      <c r="D1781" s="8" t="s">
        <v>356</v>
      </c>
      <c r="E1781" s="8" t="s">
        <v>16</v>
      </c>
      <c r="F1781" s="7" t="s">
        <v>60</v>
      </c>
      <c r="G1781" s="7" t="s">
        <v>67</v>
      </c>
      <c r="H1781" s="9" t="s">
        <v>22</v>
      </c>
      <c r="I1781" s="8" t="s">
        <v>23</v>
      </c>
      <c r="J1781" s="8">
        <v>0</v>
      </c>
      <c r="K1781" s="8">
        <v>0</v>
      </c>
      <c r="L1781" s="5">
        <f t="shared" si="54"/>
        <v>0</v>
      </c>
      <c r="M1781" s="7"/>
      <c r="N1781">
        <f t="shared" si="55"/>
        <v>0</v>
      </c>
    </row>
    <row r="1782" spans="1:14" ht="45" customHeight="1" x14ac:dyDescent="0.35">
      <c r="A1782" s="7" t="s">
        <v>980</v>
      </c>
      <c r="B1782" t="str">
        <f>VLOOKUP(A1782,[1]Sheet1!A:B,2,FALSE)</f>
        <v>The Taman Dayu</v>
      </c>
      <c r="C1782" t="str">
        <f>VLOOKUP(B1782,[1]Proyek!A:E,5,FALSE)</f>
        <v>Housing</v>
      </c>
      <c r="D1782" s="8" t="s">
        <v>356</v>
      </c>
      <c r="E1782" s="8" t="s">
        <v>16</v>
      </c>
      <c r="F1782" s="7" t="s">
        <v>60</v>
      </c>
      <c r="G1782" s="7" t="s">
        <v>68</v>
      </c>
      <c r="H1782" s="9" t="s">
        <v>22</v>
      </c>
      <c r="I1782" s="8" t="s">
        <v>23</v>
      </c>
      <c r="J1782" s="8">
        <v>0</v>
      </c>
      <c r="K1782" s="8">
        <v>0</v>
      </c>
      <c r="L1782" s="5">
        <f t="shared" si="54"/>
        <v>0</v>
      </c>
      <c r="M1782" s="7"/>
      <c r="N1782">
        <f t="shared" si="55"/>
        <v>0</v>
      </c>
    </row>
    <row r="1783" spans="1:14" ht="45" customHeight="1" x14ac:dyDescent="0.35">
      <c r="A1783" s="7" t="s">
        <v>980</v>
      </c>
      <c r="B1783" t="str">
        <f>VLOOKUP(A1783,[1]Sheet1!A:B,2,FALSE)</f>
        <v>The Taman Dayu</v>
      </c>
      <c r="C1783" t="str">
        <f>VLOOKUP(B1783,[1]Proyek!A:E,5,FALSE)</f>
        <v>Housing</v>
      </c>
      <c r="D1783" s="8" t="s">
        <v>356</v>
      </c>
      <c r="E1783" s="8" t="s">
        <v>16</v>
      </c>
      <c r="F1783" s="7" t="s">
        <v>60</v>
      </c>
      <c r="G1783" s="7" t="s">
        <v>69</v>
      </c>
      <c r="H1783" s="9" t="s">
        <v>22</v>
      </c>
      <c r="I1783" s="8" t="s">
        <v>23</v>
      </c>
      <c r="J1783" s="8">
        <v>0</v>
      </c>
      <c r="K1783" s="8">
        <v>0</v>
      </c>
      <c r="L1783" s="5">
        <f t="shared" si="54"/>
        <v>0</v>
      </c>
      <c r="M1783" s="7"/>
      <c r="N1783">
        <f t="shared" si="55"/>
        <v>0</v>
      </c>
    </row>
    <row r="1784" spans="1:14" ht="45" customHeight="1" x14ac:dyDescent="0.35">
      <c r="A1784" s="7" t="s">
        <v>980</v>
      </c>
      <c r="B1784" t="str">
        <f>VLOOKUP(A1784,[1]Sheet1!A:B,2,FALSE)</f>
        <v>The Taman Dayu</v>
      </c>
      <c r="C1784" t="str">
        <f>VLOOKUP(B1784,[1]Proyek!A:E,5,FALSE)</f>
        <v>Housing</v>
      </c>
      <c r="D1784" s="8" t="s">
        <v>356</v>
      </c>
      <c r="E1784" s="8" t="s">
        <v>16</v>
      </c>
      <c r="F1784" s="7" t="s">
        <v>60</v>
      </c>
      <c r="G1784" s="7" t="s">
        <v>70</v>
      </c>
      <c r="H1784" s="9" t="s">
        <v>22</v>
      </c>
      <c r="I1784" s="8" t="s">
        <v>23</v>
      </c>
      <c r="J1784" s="8">
        <v>0</v>
      </c>
      <c r="K1784" s="8">
        <v>0</v>
      </c>
      <c r="L1784" s="5">
        <f t="shared" si="54"/>
        <v>0</v>
      </c>
      <c r="M1784" s="7"/>
      <c r="N1784">
        <f t="shared" si="55"/>
        <v>0</v>
      </c>
    </row>
    <row r="1785" spans="1:14" ht="45" customHeight="1" x14ac:dyDescent="0.35">
      <c r="A1785" s="7" t="s">
        <v>980</v>
      </c>
      <c r="B1785" t="str">
        <f>VLOOKUP(A1785,[1]Sheet1!A:B,2,FALSE)</f>
        <v>The Taman Dayu</v>
      </c>
      <c r="C1785" t="str">
        <f>VLOOKUP(B1785,[1]Proyek!A:E,5,FALSE)</f>
        <v>Housing</v>
      </c>
      <c r="D1785" s="8" t="s">
        <v>356</v>
      </c>
      <c r="E1785" s="8" t="s">
        <v>16</v>
      </c>
      <c r="F1785" s="7" t="s">
        <v>60</v>
      </c>
      <c r="G1785" s="7" t="s">
        <v>71</v>
      </c>
      <c r="H1785" s="9" t="s">
        <v>22</v>
      </c>
      <c r="I1785" s="8" t="s">
        <v>23</v>
      </c>
      <c r="J1785" s="8">
        <v>0</v>
      </c>
      <c r="K1785" s="8">
        <v>0</v>
      </c>
      <c r="L1785" s="5">
        <f t="shared" si="54"/>
        <v>0</v>
      </c>
      <c r="M1785" s="7"/>
      <c r="N1785">
        <f t="shared" si="55"/>
        <v>0</v>
      </c>
    </row>
    <row r="1786" spans="1:14" ht="45" customHeight="1" x14ac:dyDescent="0.35">
      <c r="A1786" s="7" t="s">
        <v>980</v>
      </c>
      <c r="B1786" t="str">
        <f>VLOOKUP(A1786,[1]Sheet1!A:B,2,FALSE)</f>
        <v>The Taman Dayu</v>
      </c>
      <c r="C1786" t="str">
        <f>VLOOKUP(B1786,[1]Proyek!A:E,5,FALSE)</f>
        <v>Housing</v>
      </c>
      <c r="D1786" s="8" t="s">
        <v>356</v>
      </c>
      <c r="E1786" s="8" t="s">
        <v>16</v>
      </c>
      <c r="F1786" s="7" t="s">
        <v>60</v>
      </c>
      <c r="G1786" s="7" t="s">
        <v>343</v>
      </c>
      <c r="H1786" s="9" t="s">
        <v>22</v>
      </c>
      <c r="I1786" s="8" t="s">
        <v>23</v>
      </c>
      <c r="J1786" s="8">
        <v>0</v>
      </c>
      <c r="K1786" s="8">
        <v>0</v>
      </c>
      <c r="L1786" s="5">
        <f t="shared" si="54"/>
        <v>0</v>
      </c>
      <c r="M1786" s="7"/>
      <c r="N1786">
        <f t="shared" si="55"/>
        <v>0</v>
      </c>
    </row>
    <row r="1787" spans="1:14" ht="45" customHeight="1" x14ac:dyDescent="0.35">
      <c r="A1787" s="7" t="s">
        <v>980</v>
      </c>
      <c r="B1787" t="str">
        <f>VLOOKUP(A1787,[1]Sheet1!A:B,2,FALSE)</f>
        <v>The Taman Dayu</v>
      </c>
      <c r="C1787" t="str">
        <f>VLOOKUP(B1787,[1]Proyek!A:E,5,FALSE)</f>
        <v>Housing</v>
      </c>
      <c r="D1787" s="8" t="s">
        <v>356</v>
      </c>
      <c r="E1787" s="8" t="s">
        <v>16</v>
      </c>
      <c r="F1787" s="7" t="s">
        <v>74</v>
      </c>
      <c r="G1787" s="7" t="s">
        <v>344</v>
      </c>
      <c r="H1787" s="9" t="s">
        <v>22</v>
      </c>
      <c r="I1787" s="8" t="s">
        <v>23</v>
      </c>
      <c r="J1787" s="8">
        <v>0</v>
      </c>
      <c r="K1787" s="8">
        <v>0</v>
      </c>
      <c r="L1787" s="5">
        <f t="shared" si="54"/>
        <v>0</v>
      </c>
      <c r="M1787" s="7"/>
      <c r="N1787">
        <f t="shared" si="55"/>
        <v>0</v>
      </c>
    </row>
    <row r="1788" spans="1:14" ht="45" customHeight="1" x14ac:dyDescent="0.35">
      <c r="A1788" s="7" t="s">
        <v>980</v>
      </c>
      <c r="B1788" t="str">
        <f>VLOOKUP(A1788,[1]Sheet1!A:B,2,FALSE)</f>
        <v>The Taman Dayu</v>
      </c>
      <c r="C1788" t="str">
        <f>VLOOKUP(B1788,[1]Proyek!A:E,5,FALSE)</f>
        <v>Housing</v>
      </c>
      <c r="D1788" s="8" t="s">
        <v>356</v>
      </c>
      <c r="E1788" s="8" t="s">
        <v>16</v>
      </c>
      <c r="F1788" s="7" t="s">
        <v>74</v>
      </c>
      <c r="G1788" s="7" t="s">
        <v>79</v>
      </c>
      <c r="H1788" s="9" t="s">
        <v>22</v>
      </c>
      <c r="I1788" s="8" t="s">
        <v>23</v>
      </c>
      <c r="J1788" s="8">
        <v>0</v>
      </c>
      <c r="K1788" s="8">
        <v>0</v>
      </c>
      <c r="L1788" s="5">
        <f t="shared" si="54"/>
        <v>0</v>
      </c>
      <c r="M1788" s="7"/>
      <c r="N1788">
        <f t="shared" si="55"/>
        <v>0</v>
      </c>
    </row>
    <row r="1789" spans="1:14" ht="45" customHeight="1" x14ac:dyDescent="0.35">
      <c r="A1789" s="7" t="s">
        <v>980</v>
      </c>
      <c r="B1789" t="str">
        <f>VLOOKUP(A1789,[1]Sheet1!A:B,2,FALSE)</f>
        <v>The Taman Dayu</v>
      </c>
      <c r="C1789" t="str">
        <f>VLOOKUP(B1789,[1]Proyek!A:E,5,FALSE)</f>
        <v>Housing</v>
      </c>
      <c r="D1789" s="8" t="s">
        <v>356</v>
      </c>
      <c r="E1789" s="8" t="s">
        <v>16</v>
      </c>
      <c r="F1789" s="7" t="s">
        <v>74</v>
      </c>
      <c r="G1789" s="7" t="s">
        <v>346</v>
      </c>
      <c r="H1789" s="9" t="s">
        <v>22</v>
      </c>
      <c r="I1789" s="8" t="s">
        <v>23</v>
      </c>
      <c r="J1789" s="8">
        <v>0</v>
      </c>
      <c r="K1789" s="8">
        <v>0</v>
      </c>
      <c r="L1789" s="5">
        <f t="shared" si="54"/>
        <v>0</v>
      </c>
      <c r="M1789" s="7"/>
      <c r="N1789">
        <f t="shared" si="55"/>
        <v>0</v>
      </c>
    </row>
    <row r="1790" spans="1:14" ht="45" customHeight="1" x14ac:dyDescent="0.35">
      <c r="A1790" s="4" t="s">
        <v>980</v>
      </c>
      <c r="B1790" t="str">
        <f>VLOOKUP(A1790,[1]Sheet1!A:B,2,FALSE)</f>
        <v>The Taman Dayu</v>
      </c>
      <c r="C1790" t="str">
        <f>VLOOKUP(B1790,[1]Proyek!A:E,5,FALSE)</f>
        <v>Housing</v>
      </c>
      <c r="D1790" s="5" t="s">
        <v>356</v>
      </c>
      <c r="E1790" s="5" t="s">
        <v>16</v>
      </c>
      <c r="F1790" s="4" t="s">
        <v>83</v>
      </c>
      <c r="G1790" s="4" t="s">
        <v>84</v>
      </c>
      <c r="H1790" s="6" t="s">
        <v>981</v>
      </c>
      <c r="I1790" s="5" t="s">
        <v>20</v>
      </c>
      <c r="J1790" s="5">
        <v>2</v>
      </c>
      <c r="K1790" s="5">
        <v>3</v>
      </c>
      <c r="L1790" s="5">
        <f t="shared" si="54"/>
        <v>6</v>
      </c>
      <c r="M1790" s="4"/>
      <c r="N1790">
        <f t="shared" si="55"/>
        <v>0</v>
      </c>
    </row>
    <row r="1791" spans="1:14" ht="45" customHeight="1" x14ac:dyDescent="0.35">
      <c r="A1791" s="7" t="s">
        <v>980</v>
      </c>
      <c r="B1791" t="str">
        <f>VLOOKUP(A1791,[1]Sheet1!A:B,2,FALSE)</f>
        <v>The Taman Dayu</v>
      </c>
      <c r="C1791" t="str">
        <f>VLOOKUP(B1791,[1]Proyek!A:E,5,FALSE)</f>
        <v>Housing</v>
      </c>
      <c r="D1791" s="8" t="s">
        <v>356</v>
      </c>
      <c r="E1791" s="8" t="s">
        <v>16</v>
      </c>
      <c r="F1791" s="7" t="s">
        <v>83</v>
      </c>
      <c r="G1791" s="7" t="s">
        <v>85</v>
      </c>
      <c r="H1791" s="9" t="s">
        <v>22</v>
      </c>
      <c r="I1791" s="8" t="s">
        <v>23</v>
      </c>
      <c r="J1791" s="8">
        <v>0</v>
      </c>
      <c r="K1791" s="8">
        <v>0</v>
      </c>
      <c r="L1791" s="5">
        <f t="shared" si="54"/>
        <v>0</v>
      </c>
      <c r="M1791" s="7"/>
      <c r="N1791">
        <f t="shared" si="55"/>
        <v>0</v>
      </c>
    </row>
    <row r="1792" spans="1:14" ht="45" customHeight="1" x14ac:dyDescent="0.35">
      <c r="A1792" s="7" t="s">
        <v>980</v>
      </c>
      <c r="B1792" t="str">
        <f>VLOOKUP(A1792,[1]Sheet1!A:B,2,FALSE)</f>
        <v>The Taman Dayu</v>
      </c>
      <c r="C1792" t="str">
        <f>VLOOKUP(B1792,[1]Proyek!A:E,5,FALSE)</f>
        <v>Housing</v>
      </c>
      <c r="D1792" s="8" t="s">
        <v>356</v>
      </c>
      <c r="E1792" s="8" t="s">
        <v>16</v>
      </c>
      <c r="F1792" s="7" t="s">
        <v>83</v>
      </c>
      <c r="G1792" s="7" t="s">
        <v>86</v>
      </c>
      <c r="H1792" s="9" t="s">
        <v>22</v>
      </c>
      <c r="I1792" s="8" t="s">
        <v>23</v>
      </c>
      <c r="J1792" s="8">
        <v>0</v>
      </c>
      <c r="K1792" s="8">
        <v>0</v>
      </c>
      <c r="L1792" s="5">
        <f t="shared" si="54"/>
        <v>0</v>
      </c>
      <c r="M1792" s="7"/>
      <c r="N1792">
        <f t="shared" si="55"/>
        <v>0</v>
      </c>
    </row>
    <row r="1793" spans="1:14" ht="45" customHeight="1" x14ac:dyDescent="0.35">
      <c r="A1793" s="4" t="s">
        <v>980</v>
      </c>
      <c r="B1793" t="str">
        <f>VLOOKUP(A1793,[1]Sheet1!A:B,2,FALSE)</f>
        <v>The Taman Dayu</v>
      </c>
      <c r="C1793" t="str">
        <f>VLOOKUP(B1793,[1]Proyek!A:E,5,FALSE)</f>
        <v>Housing</v>
      </c>
      <c r="D1793" s="5" t="s">
        <v>356</v>
      </c>
      <c r="E1793" s="5" t="s">
        <v>16</v>
      </c>
      <c r="F1793" s="4" t="s">
        <v>83</v>
      </c>
      <c r="G1793" s="4" t="s">
        <v>90</v>
      </c>
      <c r="H1793" s="6" t="s">
        <v>982</v>
      </c>
      <c r="I1793" s="5" t="s">
        <v>20</v>
      </c>
      <c r="J1793" s="5">
        <v>2</v>
      </c>
      <c r="K1793" s="5">
        <v>2</v>
      </c>
      <c r="L1793" s="5">
        <f t="shared" si="54"/>
        <v>4</v>
      </c>
      <c r="M1793" s="4"/>
      <c r="N1793">
        <f t="shared" si="55"/>
        <v>0</v>
      </c>
    </row>
    <row r="1794" spans="1:14" ht="45" customHeight="1" x14ac:dyDescent="0.35">
      <c r="A1794" s="4" t="s">
        <v>980</v>
      </c>
      <c r="B1794" t="str">
        <f>VLOOKUP(A1794,[1]Sheet1!A:B,2,FALSE)</f>
        <v>The Taman Dayu</v>
      </c>
      <c r="C1794" t="str">
        <f>VLOOKUP(B1794,[1]Proyek!A:E,5,FALSE)</f>
        <v>Housing</v>
      </c>
      <c r="D1794" s="5" t="s">
        <v>356</v>
      </c>
      <c r="E1794" s="5" t="s">
        <v>16</v>
      </c>
      <c r="F1794" s="4" t="s">
        <v>91</v>
      </c>
      <c r="G1794" s="4" t="s">
        <v>92</v>
      </c>
      <c r="H1794" s="6" t="s">
        <v>983</v>
      </c>
      <c r="I1794" s="5" t="s">
        <v>20</v>
      </c>
      <c r="J1794" s="5">
        <v>2</v>
      </c>
      <c r="K1794" s="5">
        <v>2</v>
      </c>
      <c r="L1794" s="5">
        <f t="shared" si="54"/>
        <v>4</v>
      </c>
      <c r="M1794" s="4"/>
      <c r="N1794">
        <f t="shared" si="55"/>
        <v>0</v>
      </c>
    </row>
    <row r="1795" spans="1:14" ht="45" customHeight="1" x14ac:dyDescent="0.35">
      <c r="A1795" s="4" t="s">
        <v>980</v>
      </c>
      <c r="B1795" t="str">
        <f>VLOOKUP(A1795,[1]Sheet1!A:B,2,FALSE)</f>
        <v>The Taman Dayu</v>
      </c>
      <c r="C1795" t="str">
        <f>VLOOKUP(B1795,[1]Proyek!A:E,5,FALSE)</f>
        <v>Housing</v>
      </c>
      <c r="D1795" s="5" t="s">
        <v>356</v>
      </c>
      <c r="E1795" s="5" t="s">
        <v>16</v>
      </c>
      <c r="F1795" s="4" t="s">
        <v>91</v>
      </c>
      <c r="G1795" s="4" t="s">
        <v>95</v>
      </c>
      <c r="H1795" s="6" t="s">
        <v>984</v>
      </c>
      <c r="I1795" s="5" t="s">
        <v>20</v>
      </c>
      <c r="J1795" s="5">
        <v>2</v>
      </c>
      <c r="K1795" s="5">
        <v>2</v>
      </c>
      <c r="L1795" s="5">
        <f t="shared" ref="L1795:L1858" si="56">J1795*K1795</f>
        <v>4</v>
      </c>
      <c r="M1795" s="4"/>
      <c r="N1795">
        <f t="shared" si="55"/>
        <v>0</v>
      </c>
    </row>
    <row r="1796" spans="1:14" ht="45" customHeight="1" x14ac:dyDescent="0.35">
      <c r="A1796" s="7" t="s">
        <v>980</v>
      </c>
      <c r="B1796" t="str">
        <f>VLOOKUP(A1796,[1]Sheet1!A:B,2,FALSE)</f>
        <v>The Taman Dayu</v>
      </c>
      <c r="C1796" t="str">
        <f>VLOOKUP(B1796,[1]Proyek!A:E,5,FALSE)</f>
        <v>Housing</v>
      </c>
      <c r="D1796" s="8" t="s">
        <v>356</v>
      </c>
      <c r="E1796" s="8" t="s">
        <v>16</v>
      </c>
      <c r="F1796" s="7" t="s">
        <v>91</v>
      </c>
      <c r="G1796" s="7" t="s">
        <v>97</v>
      </c>
      <c r="H1796" s="9" t="s">
        <v>22</v>
      </c>
      <c r="I1796" s="8" t="s">
        <v>23</v>
      </c>
      <c r="J1796" s="8">
        <v>0</v>
      </c>
      <c r="K1796" s="8">
        <v>0</v>
      </c>
      <c r="L1796" s="5">
        <f t="shared" si="56"/>
        <v>0</v>
      </c>
      <c r="M1796" s="7"/>
      <c r="N1796">
        <f t="shared" si="55"/>
        <v>0</v>
      </c>
    </row>
    <row r="1797" spans="1:14" ht="45" customHeight="1" x14ac:dyDescent="0.35">
      <c r="A1797" s="4" t="s">
        <v>980</v>
      </c>
      <c r="B1797" t="str">
        <f>VLOOKUP(A1797,[1]Sheet1!A:B,2,FALSE)</f>
        <v>The Taman Dayu</v>
      </c>
      <c r="C1797" t="str">
        <f>VLOOKUP(B1797,[1]Proyek!A:E,5,FALSE)</f>
        <v>Housing</v>
      </c>
      <c r="D1797" s="5" t="s">
        <v>356</v>
      </c>
      <c r="E1797" s="5" t="s">
        <v>16</v>
      </c>
      <c r="F1797" s="4" t="s">
        <v>91</v>
      </c>
      <c r="G1797" s="4" t="s">
        <v>390</v>
      </c>
      <c r="H1797" s="6" t="s">
        <v>985</v>
      </c>
      <c r="I1797" s="5" t="s">
        <v>20</v>
      </c>
      <c r="J1797" s="5">
        <v>2</v>
      </c>
      <c r="K1797" s="5">
        <v>1</v>
      </c>
      <c r="L1797" s="5">
        <f t="shared" si="56"/>
        <v>2</v>
      </c>
      <c r="M1797" s="4"/>
      <c r="N1797">
        <f t="shared" si="55"/>
        <v>0</v>
      </c>
    </row>
    <row r="1798" spans="1:14" ht="45" customHeight="1" x14ac:dyDescent="0.35">
      <c r="A1798" s="7" t="s">
        <v>980</v>
      </c>
      <c r="B1798" t="str">
        <f>VLOOKUP(A1798,[1]Sheet1!A:B,2,FALSE)</f>
        <v>The Taman Dayu</v>
      </c>
      <c r="C1798" t="str">
        <f>VLOOKUP(B1798,[1]Proyek!A:E,5,FALSE)</f>
        <v>Housing</v>
      </c>
      <c r="D1798" s="8" t="s">
        <v>356</v>
      </c>
      <c r="E1798" s="8" t="s">
        <v>16</v>
      </c>
      <c r="F1798" s="7" t="s">
        <v>102</v>
      </c>
      <c r="G1798" s="7" t="s">
        <v>103</v>
      </c>
      <c r="H1798" s="9" t="s">
        <v>22</v>
      </c>
      <c r="I1798" s="8" t="s">
        <v>23</v>
      </c>
      <c r="J1798" s="8">
        <v>0</v>
      </c>
      <c r="K1798" s="8">
        <v>0</v>
      </c>
      <c r="L1798" s="5">
        <f t="shared" si="56"/>
        <v>0</v>
      </c>
      <c r="M1798" s="7"/>
      <c r="N1798">
        <f t="shared" si="55"/>
        <v>0</v>
      </c>
    </row>
    <row r="1799" spans="1:14" ht="45" customHeight="1" x14ac:dyDescent="0.35">
      <c r="A1799" s="7" t="s">
        <v>980</v>
      </c>
      <c r="B1799" t="str">
        <f>VLOOKUP(A1799,[1]Sheet1!A:B,2,FALSE)</f>
        <v>The Taman Dayu</v>
      </c>
      <c r="C1799" t="str">
        <f>VLOOKUP(B1799,[1]Proyek!A:E,5,FALSE)</f>
        <v>Housing</v>
      </c>
      <c r="D1799" s="8" t="s">
        <v>356</v>
      </c>
      <c r="E1799" s="8" t="s">
        <v>16</v>
      </c>
      <c r="F1799" s="7" t="s">
        <v>102</v>
      </c>
      <c r="G1799" s="7" t="s">
        <v>104</v>
      </c>
      <c r="H1799" s="9" t="s">
        <v>22</v>
      </c>
      <c r="I1799" s="8" t="s">
        <v>23</v>
      </c>
      <c r="J1799" s="8">
        <v>0</v>
      </c>
      <c r="K1799" s="8">
        <v>0</v>
      </c>
      <c r="L1799" s="5">
        <f t="shared" si="56"/>
        <v>0</v>
      </c>
      <c r="M1799" s="7"/>
      <c r="N1799">
        <f t="shared" si="55"/>
        <v>0</v>
      </c>
    </row>
    <row r="1800" spans="1:14" ht="45" customHeight="1" x14ac:dyDescent="0.35">
      <c r="A1800" s="7" t="s">
        <v>980</v>
      </c>
      <c r="B1800" t="str">
        <f>VLOOKUP(A1800,[1]Sheet1!A:B,2,FALSE)</f>
        <v>The Taman Dayu</v>
      </c>
      <c r="C1800" t="str">
        <f>VLOOKUP(B1800,[1]Proyek!A:E,5,FALSE)</f>
        <v>Housing</v>
      </c>
      <c r="D1800" s="8" t="s">
        <v>356</v>
      </c>
      <c r="E1800" s="8" t="s">
        <v>16</v>
      </c>
      <c r="F1800" s="7" t="s">
        <v>102</v>
      </c>
      <c r="G1800" s="7" t="s">
        <v>351</v>
      </c>
      <c r="H1800" s="9" t="s">
        <v>22</v>
      </c>
      <c r="I1800" s="8" t="s">
        <v>23</v>
      </c>
      <c r="J1800" s="8">
        <v>0</v>
      </c>
      <c r="K1800" s="8">
        <v>0</v>
      </c>
      <c r="L1800" s="5">
        <f t="shared" si="56"/>
        <v>0</v>
      </c>
      <c r="M1800" s="7"/>
      <c r="N1800">
        <f t="shared" si="55"/>
        <v>0</v>
      </c>
    </row>
    <row r="1801" spans="1:14" ht="45" customHeight="1" x14ac:dyDescent="0.35">
      <c r="A1801" s="7" t="s">
        <v>980</v>
      </c>
      <c r="B1801" t="str">
        <f>VLOOKUP(A1801,[1]Sheet1!A:B,2,FALSE)</f>
        <v>The Taman Dayu</v>
      </c>
      <c r="C1801" t="str">
        <f>VLOOKUP(B1801,[1]Proyek!A:E,5,FALSE)</f>
        <v>Housing</v>
      </c>
      <c r="D1801" s="8" t="s">
        <v>356</v>
      </c>
      <c r="E1801" s="8" t="s">
        <v>16</v>
      </c>
      <c r="F1801" s="7" t="s">
        <v>102</v>
      </c>
      <c r="G1801" s="7" t="s">
        <v>110</v>
      </c>
      <c r="H1801" s="9" t="s">
        <v>22</v>
      </c>
      <c r="I1801" s="8" t="s">
        <v>23</v>
      </c>
      <c r="J1801" s="8">
        <v>0</v>
      </c>
      <c r="K1801" s="8">
        <v>0</v>
      </c>
      <c r="L1801" s="5">
        <f t="shared" si="56"/>
        <v>0</v>
      </c>
      <c r="M1801" s="7"/>
      <c r="N1801">
        <f t="shared" si="55"/>
        <v>0</v>
      </c>
    </row>
    <row r="1802" spans="1:14" ht="45" customHeight="1" x14ac:dyDescent="0.35">
      <c r="A1802" s="4" t="s">
        <v>980</v>
      </c>
      <c r="B1802" t="str">
        <f>VLOOKUP(A1802,[1]Sheet1!A:B,2,FALSE)</f>
        <v>The Taman Dayu</v>
      </c>
      <c r="C1802" t="str">
        <f>VLOOKUP(B1802,[1]Proyek!A:E,5,FALSE)</f>
        <v>Housing</v>
      </c>
      <c r="D1802" s="5" t="s">
        <v>356</v>
      </c>
      <c r="E1802" s="5" t="s">
        <v>16</v>
      </c>
      <c r="F1802" s="4" t="s">
        <v>102</v>
      </c>
      <c r="G1802" s="4" t="s">
        <v>112</v>
      </c>
      <c r="H1802" s="6" t="s">
        <v>986</v>
      </c>
      <c r="I1802" s="5" t="s">
        <v>20</v>
      </c>
      <c r="J1802" s="5">
        <v>2</v>
      </c>
      <c r="K1802" s="5">
        <v>2</v>
      </c>
      <c r="L1802" s="5">
        <f t="shared" si="56"/>
        <v>4</v>
      </c>
      <c r="M1802" s="4"/>
      <c r="N1802">
        <f t="shared" si="55"/>
        <v>0</v>
      </c>
    </row>
    <row r="1803" spans="1:14" ht="45" customHeight="1" x14ac:dyDescent="0.35">
      <c r="A1803" s="7" t="s">
        <v>980</v>
      </c>
      <c r="B1803" t="str">
        <f>VLOOKUP(A1803,[1]Sheet1!A:B,2,FALSE)</f>
        <v>The Taman Dayu</v>
      </c>
      <c r="C1803" t="str">
        <f>VLOOKUP(B1803,[1]Proyek!A:E,5,FALSE)</f>
        <v>Housing</v>
      </c>
      <c r="D1803" s="8" t="s">
        <v>356</v>
      </c>
      <c r="E1803" s="8" t="s">
        <v>16</v>
      </c>
      <c r="F1803" s="7" t="s">
        <v>102</v>
      </c>
      <c r="G1803" s="7" t="s">
        <v>113</v>
      </c>
      <c r="H1803" s="9" t="s">
        <v>22</v>
      </c>
      <c r="I1803" s="8" t="s">
        <v>23</v>
      </c>
      <c r="J1803" s="8">
        <v>0</v>
      </c>
      <c r="K1803" s="8">
        <v>0</v>
      </c>
      <c r="L1803" s="5">
        <f t="shared" si="56"/>
        <v>0</v>
      </c>
      <c r="M1803" s="7"/>
      <c r="N1803">
        <f t="shared" si="55"/>
        <v>0</v>
      </c>
    </row>
    <row r="1804" spans="1:14" ht="45" customHeight="1" x14ac:dyDescent="0.35">
      <c r="A1804" s="7" t="s">
        <v>980</v>
      </c>
      <c r="B1804" t="str">
        <f>VLOOKUP(A1804,[1]Sheet1!A:B,2,FALSE)</f>
        <v>The Taman Dayu</v>
      </c>
      <c r="C1804" t="str">
        <f>VLOOKUP(B1804,[1]Proyek!A:E,5,FALSE)</f>
        <v>Housing</v>
      </c>
      <c r="D1804" s="8" t="s">
        <v>356</v>
      </c>
      <c r="E1804" s="8" t="s">
        <v>16</v>
      </c>
      <c r="F1804" s="7" t="s">
        <v>116</v>
      </c>
      <c r="G1804" s="7" t="s">
        <v>39</v>
      </c>
      <c r="H1804" s="9" t="s">
        <v>22</v>
      </c>
      <c r="I1804" s="8" t="s">
        <v>23</v>
      </c>
      <c r="J1804" s="8">
        <v>0</v>
      </c>
      <c r="K1804" s="8">
        <v>0</v>
      </c>
      <c r="L1804" s="5">
        <f t="shared" si="56"/>
        <v>0</v>
      </c>
      <c r="M1804" s="7"/>
      <c r="N1804">
        <f t="shared" si="55"/>
        <v>0</v>
      </c>
    </row>
    <row r="1805" spans="1:14" ht="45" customHeight="1" x14ac:dyDescent="0.35">
      <c r="A1805" s="7" t="s">
        <v>980</v>
      </c>
      <c r="B1805" t="str">
        <f>VLOOKUP(A1805,[1]Sheet1!A:B,2,FALSE)</f>
        <v>The Taman Dayu</v>
      </c>
      <c r="C1805" t="str">
        <f>VLOOKUP(B1805,[1]Proyek!A:E,5,FALSE)</f>
        <v>Housing</v>
      </c>
      <c r="D1805" s="8" t="s">
        <v>356</v>
      </c>
      <c r="E1805" s="8" t="s">
        <v>16</v>
      </c>
      <c r="F1805" s="7" t="s">
        <v>116</v>
      </c>
      <c r="G1805" s="7" t="s">
        <v>41</v>
      </c>
      <c r="H1805" s="9" t="s">
        <v>22</v>
      </c>
      <c r="I1805" s="8" t="s">
        <v>23</v>
      </c>
      <c r="J1805" s="8">
        <v>0</v>
      </c>
      <c r="K1805" s="8">
        <v>0</v>
      </c>
      <c r="L1805" s="5">
        <f t="shared" si="56"/>
        <v>0</v>
      </c>
      <c r="M1805" s="7"/>
      <c r="N1805">
        <f t="shared" si="55"/>
        <v>0</v>
      </c>
    </row>
    <row r="1806" spans="1:14" ht="45" customHeight="1" x14ac:dyDescent="0.35">
      <c r="A1806" s="4" t="s">
        <v>980</v>
      </c>
      <c r="B1806" t="str">
        <f>VLOOKUP(A1806,[1]Sheet1!A:B,2,FALSE)</f>
        <v>The Taman Dayu</v>
      </c>
      <c r="C1806" t="str">
        <f>VLOOKUP(B1806,[1]Proyek!A:E,5,FALSE)</f>
        <v>Housing</v>
      </c>
      <c r="D1806" s="5" t="s">
        <v>356</v>
      </c>
      <c r="E1806" s="5" t="s">
        <v>16</v>
      </c>
      <c r="F1806" s="4" t="s">
        <v>116</v>
      </c>
      <c r="G1806" s="4" t="s">
        <v>43</v>
      </c>
      <c r="H1806" s="6" t="s">
        <v>987</v>
      </c>
      <c r="I1806" s="5" t="s">
        <v>20</v>
      </c>
      <c r="J1806" s="5">
        <v>2</v>
      </c>
      <c r="K1806" s="5">
        <v>1</v>
      </c>
      <c r="L1806" s="5">
        <f t="shared" si="56"/>
        <v>2</v>
      </c>
      <c r="M1806" s="4"/>
      <c r="N1806">
        <f t="shared" si="55"/>
        <v>0</v>
      </c>
    </row>
    <row r="1807" spans="1:14" ht="45" customHeight="1" x14ac:dyDescent="0.35">
      <c r="A1807" s="7" t="s">
        <v>980</v>
      </c>
      <c r="B1807" t="str">
        <f>VLOOKUP(A1807,[1]Sheet1!A:B,2,FALSE)</f>
        <v>The Taman Dayu</v>
      </c>
      <c r="C1807" t="str">
        <f>VLOOKUP(B1807,[1]Proyek!A:E,5,FALSE)</f>
        <v>Housing</v>
      </c>
      <c r="D1807" s="8" t="s">
        <v>356</v>
      </c>
      <c r="E1807" s="8" t="s">
        <v>16</v>
      </c>
      <c r="F1807" s="7" t="s">
        <v>116</v>
      </c>
      <c r="G1807" s="7" t="s">
        <v>120</v>
      </c>
      <c r="H1807" s="9" t="s">
        <v>22</v>
      </c>
      <c r="I1807" s="8" t="s">
        <v>23</v>
      </c>
      <c r="J1807" s="8">
        <v>0</v>
      </c>
      <c r="K1807" s="8">
        <v>0</v>
      </c>
      <c r="L1807" s="5">
        <f t="shared" si="56"/>
        <v>0</v>
      </c>
      <c r="M1807" s="7"/>
      <c r="N1807">
        <f t="shared" si="55"/>
        <v>0</v>
      </c>
    </row>
    <row r="1808" spans="1:14" ht="45" customHeight="1" x14ac:dyDescent="0.35">
      <c r="A1808" s="7" t="s">
        <v>980</v>
      </c>
      <c r="B1808" t="str">
        <f>VLOOKUP(A1808,[1]Sheet1!A:B,2,FALSE)</f>
        <v>The Taman Dayu</v>
      </c>
      <c r="C1808" t="str">
        <f>VLOOKUP(B1808,[1]Proyek!A:E,5,FALSE)</f>
        <v>Housing</v>
      </c>
      <c r="D1808" s="8" t="s">
        <v>356</v>
      </c>
      <c r="E1808" s="8" t="s">
        <v>16</v>
      </c>
      <c r="F1808" s="7" t="s">
        <v>116</v>
      </c>
      <c r="G1808" s="7" t="s">
        <v>121</v>
      </c>
      <c r="H1808" s="9" t="s">
        <v>22</v>
      </c>
      <c r="I1808" s="8" t="s">
        <v>23</v>
      </c>
      <c r="J1808" s="8">
        <v>0</v>
      </c>
      <c r="K1808" s="8">
        <v>0</v>
      </c>
      <c r="L1808" s="5">
        <f t="shared" si="56"/>
        <v>0</v>
      </c>
      <c r="M1808" s="7"/>
      <c r="N1808">
        <f t="shared" si="55"/>
        <v>0</v>
      </c>
    </row>
    <row r="1809" spans="1:14" ht="45" customHeight="1" x14ac:dyDescent="0.35">
      <c r="A1809" s="4" t="s">
        <v>980</v>
      </c>
      <c r="B1809" t="str">
        <f>VLOOKUP(A1809,[1]Sheet1!A:B,2,FALSE)</f>
        <v>The Taman Dayu</v>
      </c>
      <c r="C1809" t="str">
        <f>VLOOKUP(B1809,[1]Proyek!A:E,5,FALSE)</f>
        <v>Housing</v>
      </c>
      <c r="D1809" s="5" t="s">
        <v>356</v>
      </c>
      <c r="E1809" s="5" t="s">
        <v>16</v>
      </c>
      <c r="F1809" s="4" t="s">
        <v>116</v>
      </c>
      <c r="G1809" s="4" t="s">
        <v>123</v>
      </c>
      <c r="H1809" s="6" t="s">
        <v>988</v>
      </c>
      <c r="I1809" s="5" t="s">
        <v>20</v>
      </c>
      <c r="J1809" s="5">
        <v>2</v>
      </c>
      <c r="K1809" s="5">
        <v>1</v>
      </c>
      <c r="L1809" s="5">
        <f t="shared" si="56"/>
        <v>2</v>
      </c>
      <c r="M1809" s="4"/>
      <c r="N1809">
        <f t="shared" si="55"/>
        <v>0</v>
      </c>
    </row>
    <row r="1810" spans="1:14" ht="45" customHeight="1" x14ac:dyDescent="0.35">
      <c r="A1810" s="4" t="s">
        <v>980</v>
      </c>
      <c r="B1810" t="str">
        <f>VLOOKUP(A1810,[1]Sheet1!A:B,2,FALSE)</f>
        <v>The Taman Dayu</v>
      </c>
      <c r="C1810" t="str">
        <f>VLOOKUP(B1810,[1]Proyek!A:E,5,FALSE)</f>
        <v>Housing</v>
      </c>
      <c r="D1810" s="5" t="s">
        <v>356</v>
      </c>
      <c r="E1810" s="5" t="s">
        <v>16</v>
      </c>
      <c r="F1810" s="4" t="s">
        <v>396</v>
      </c>
      <c r="G1810" s="4" t="s">
        <v>145</v>
      </c>
      <c r="H1810" s="6" t="s">
        <v>989</v>
      </c>
      <c r="I1810" s="5" t="s">
        <v>20</v>
      </c>
      <c r="J1810" s="5">
        <v>2</v>
      </c>
      <c r="K1810" s="5">
        <v>1</v>
      </c>
      <c r="L1810" s="5">
        <f t="shared" si="56"/>
        <v>2</v>
      </c>
      <c r="M1810" s="4"/>
      <c r="N1810">
        <f t="shared" si="55"/>
        <v>0</v>
      </c>
    </row>
    <row r="1811" spans="1:14" ht="45" customHeight="1" x14ac:dyDescent="0.35">
      <c r="A1811" s="7" t="s">
        <v>980</v>
      </c>
      <c r="B1811" t="str">
        <f>VLOOKUP(A1811,[1]Sheet1!A:B,2,FALSE)</f>
        <v>The Taman Dayu</v>
      </c>
      <c r="C1811" t="str">
        <f>VLOOKUP(B1811,[1]Proyek!A:E,5,FALSE)</f>
        <v>Housing</v>
      </c>
      <c r="D1811" s="8" t="s">
        <v>356</v>
      </c>
      <c r="E1811" s="8" t="s">
        <v>16</v>
      </c>
      <c r="F1811" s="7" t="s">
        <v>396</v>
      </c>
      <c r="G1811" s="7" t="s">
        <v>53</v>
      </c>
      <c r="H1811" s="9" t="s">
        <v>22</v>
      </c>
      <c r="I1811" s="8" t="s">
        <v>23</v>
      </c>
      <c r="J1811" s="8">
        <v>0</v>
      </c>
      <c r="K1811" s="8">
        <v>0</v>
      </c>
      <c r="L1811" s="5">
        <f t="shared" si="56"/>
        <v>0</v>
      </c>
      <c r="M1811" s="7"/>
      <c r="N1811">
        <f t="shared" si="55"/>
        <v>0</v>
      </c>
    </row>
    <row r="1812" spans="1:14" ht="45" customHeight="1" x14ac:dyDescent="0.35">
      <c r="A1812" s="4" t="s">
        <v>980</v>
      </c>
      <c r="B1812" t="str">
        <f>VLOOKUP(A1812,[1]Sheet1!A:B,2,FALSE)</f>
        <v>The Taman Dayu</v>
      </c>
      <c r="C1812" t="str">
        <f>VLOOKUP(B1812,[1]Proyek!A:E,5,FALSE)</f>
        <v>Housing</v>
      </c>
      <c r="D1812" s="5" t="s">
        <v>356</v>
      </c>
      <c r="E1812" s="5" t="s">
        <v>16</v>
      </c>
      <c r="F1812" s="4" t="s">
        <v>396</v>
      </c>
      <c r="G1812" s="4" t="s">
        <v>354</v>
      </c>
      <c r="H1812" s="6" t="s">
        <v>990</v>
      </c>
      <c r="I1812" s="5" t="s">
        <v>20</v>
      </c>
      <c r="J1812" s="5">
        <v>2</v>
      </c>
      <c r="K1812" s="5">
        <v>2</v>
      </c>
      <c r="L1812" s="5">
        <f t="shared" si="56"/>
        <v>4</v>
      </c>
      <c r="M1812" s="4"/>
      <c r="N1812">
        <f t="shared" si="55"/>
        <v>0</v>
      </c>
    </row>
    <row r="1813" spans="1:14" ht="45" customHeight="1" x14ac:dyDescent="0.35">
      <c r="A1813" s="7" t="s">
        <v>991</v>
      </c>
      <c r="B1813" t="str">
        <f>VLOOKUP(A1813,[1]Sheet1!A:B,2,FALSE)</f>
        <v>Universitas Ciputra Surabaya</v>
      </c>
      <c r="C1813" t="str">
        <f>VLOOKUP(B1813,[1]Proyek!A:E,5,FALSE)</f>
        <v>Education</v>
      </c>
      <c r="D1813" s="8" t="s">
        <v>356</v>
      </c>
      <c r="E1813" s="8" t="s">
        <v>16</v>
      </c>
      <c r="F1813" s="7" t="s">
        <v>992</v>
      </c>
      <c r="G1813" s="7" t="s">
        <v>993</v>
      </c>
      <c r="H1813" s="9" t="s">
        <v>22</v>
      </c>
      <c r="I1813" s="8" t="s">
        <v>23</v>
      </c>
      <c r="J1813" s="8">
        <v>0</v>
      </c>
      <c r="K1813" s="8">
        <v>0</v>
      </c>
      <c r="L1813" s="5">
        <f t="shared" si="56"/>
        <v>0</v>
      </c>
      <c r="M1813" s="7"/>
      <c r="N1813">
        <f t="shared" si="55"/>
        <v>0</v>
      </c>
    </row>
    <row r="1814" spans="1:14" ht="45" customHeight="1" x14ac:dyDescent="0.35">
      <c r="A1814" s="4" t="s">
        <v>991</v>
      </c>
      <c r="B1814" t="str">
        <f>VLOOKUP(A1814,[1]Sheet1!A:B,2,FALSE)</f>
        <v>Universitas Ciputra Surabaya</v>
      </c>
      <c r="C1814" t="str">
        <f>VLOOKUP(B1814,[1]Proyek!A:E,5,FALSE)</f>
        <v>Education</v>
      </c>
      <c r="D1814" s="5" t="s">
        <v>356</v>
      </c>
      <c r="E1814" s="5" t="s">
        <v>16</v>
      </c>
      <c r="F1814" s="4" t="s">
        <v>992</v>
      </c>
      <c r="G1814" s="4" t="s">
        <v>994</v>
      </c>
      <c r="H1814" s="6" t="s">
        <v>995</v>
      </c>
      <c r="I1814" s="5" t="s">
        <v>20</v>
      </c>
      <c r="J1814" s="5">
        <v>2</v>
      </c>
      <c r="K1814" s="5">
        <v>2</v>
      </c>
      <c r="L1814" s="5">
        <f t="shared" si="56"/>
        <v>4</v>
      </c>
      <c r="M1814" s="4"/>
      <c r="N1814">
        <f t="shared" si="55"/>
        <v>0</v>
      </c>
    </row>
    <row r="1815" spans="1:14" ht="45" customHeight="1" x14ac:dyDescent="0.35">
      <c r="A1815" s="7" t="s">
        <v>991</v>
      </c>
      <c r="B1815" t="str">
        <f>VLOOKUP(A1815,[1]Sheet1!A:B,2,FALSE)</f>
        <v>Universitas Ciputra Surabaya</v>
      </c>
      <c r="C1815" t="str">
        <f>VLOOKUP(B1815,[1]Proyek!A:E,5,FALSE)</f>
        <v>Education</v>
      </c>
      <c r="D1815" s="8" t="s">
        <v>356</v>
      </c>
      <c r="E1815" s="8" t="s">
        <v>16</v>
      </c>
      <c r="F1815" s="7" t="s">
        <v>992</v>
      </c>
      <c r="G1815" s="7" t="s">
        <v>996</v>
      </c>
      <c r="H1815" s="9" t="s">
        <v>22</v>
      </c>
      <c r="I1815" s="8" t="s">
        <v>23</v>
      </c>
      <c r="J1815" s="8">
        <v>0</v>
      </c>
      <c r="K1815" s="8">
        <v>0</v>
      </c>
      <c r="L1815" s="5">
        <f t="shared" si="56"/>
        <v>0</v>
      </c>
      <c r="M1815" s="7"/>
      <c r="N1815">
        <f t="shared" si="55"/>
        <v>0</v>
      </c>
    </row>
    <row r="1816" spans="1:14" ht="45" customHeight="1" x14ac:dyDescent="0.35">
      <c r="A1816" s="7" t="s">
        <v>991</v>
      </c>
      <c r="B1816" t="str">
        <f>VLOOKUP(A1816,[1]Sheet1!A:B,2,FALSE)</f>
        <v>Universitas Ciputra Surabaya</v>
      </c>
      <c r="C1816" t="str">
        <f>VLOOKUP(B1816,[1]Proyek!A:E,5,FALSE)</f>
        <v>Education</v>
      </c>
      <c r="D1816" s="8" t="s">
        <v>356</v>
      </c>
      <c r="E1816" s="8" t="s">
        <v>16</v>
      </c>
      <c r="F1816" s="7" t="s">
        <v>992</v>
      </c>
      <c r="G1816" s="7" t="s">
        <v>997</v>
      </c>
      <c r="H1816" s="9" t="s">
        <v>22</v>
      </c>
      <c r="I1816" s="8" t="s">
        <v>23</v>
      </c>
      <c r="J1816" s="8">
        <v>0</v>
      </c>
      <c r="K1816" s="8">
        <v>0</v>
      </c>
      <c r="L1816" s="5">
        <f t="shared" si="56"/>
        <v>0</v>
      </c>
      <c r="M1816" s="7"/>
      <c r="N1816">
        <f t="shared" si="55"/>
        <v>0</v>
      </c>
    </row>
    <row r="1817" spans="1:14" ht="45" customHeight="1" x14ac:dyDescent="0.35">
      <c r="A1817" s="7" t="s">
        <v>991</v>
      </c>
      <c r="B1817" t="str">
        <f>VLOOKUP(A1817,[1]Sheet1!A:B,2,FALSE)</f>
        <v>Universitas Ciputra Surabaya</v>
      </c>
      <c r="C1817" t="str">
        <f>VLOOKUP(B1817,[1]Proyek!A:E,5,FALSE)</f>
        <v>Education</v>
      </c>
      <c r="D1817" s="8" t="s">
        <v>356</v>
      </c>
      <c r="E1817" s="8" t="s">
        <v>16</v>
      </c>
      <c r="F1817" s="7" t="s">
        <v>992</v>
      </c>
      <c r="G1817" s="7" t="s">
        <v>998</v>
      </c>
      <c r="H1817" s="9" t="s">
        <v>22</v>
      </c>
      <c r="I1817" s="8" t="s">
        <v>23</v>
      </c>
      <c r="J1817" s="8">
        <v>0</v>
      </c>
      <c r="K1817" s="8">
        <v>0</v>
      </c>
      <c r="L1817" s="5">
        <f t="shared" si="56"/>
        <v>0</v>
      </c>
      <c r="M1817" s="7"/>
      <c r="N1817">
        <f t="shared" si="55"/>
        <v>0</v>
      </c>
    </row>
    <row r="1818" spans="1:14" ht="45" customHeight="1" x14ac:dyDescent="0.35">
      <c r="A1818" s="7" t="s">
        <v>991</v>
      </c>
      <c r="B1818" t="str">
        <f>VLOOKUP(A1818,[1]Sheet1!A:B,2,FALSE)</f>
        <v>Universitas Ciputra Surabaya</v>
      </c>
      <c r="C1818" t="str">
        <f>VLOOKUP(B1818,[1]Proyek!A:E,5,FALSE)</f>
        <v>Education</v>
      </c>
      <c r="D1818" s="8" t="s">
        <v>356</v>
      </c>
      <c r="E1818" s="8" t="s">
        <v>16</v>
      </c>
      <c r="F1818" s="7" t="s">
        <v>992</v>
      </c>
      <c r="G1818" s="7" t="s">
        <v>382</v>
      </c>
      <c r="H1818" s="9" t="s">
        <v>22</v>
      </c>
      <c r="I1818" s="8" t="s">
        <v>23</v>
      </c>
      <c r="J1818" s="8">
        <v>0</v>
      </c>
      <c r="K1818" s="8">
        <v>0</v>
      </c>
      <c r="L1818" s="5">
        <f t="shared" si="56"/>
        <v>0</v>
      </c>
      <c r="M1818" s="7"/>
      <c r="N1818">
        <f t="shared" si="55"/>
        <v>0</v>
      </c>
    </row>
    <row r="1819" spans="1:14" ht="45" customHeight="1" x14ac:dyDescent="0.35">
      <c r="A1819" s="7" t="s">
        <v>991</v>
      </c>
      <c r="B1819" t="str">
        <f>VLOOKUP(A1819,[1]Sheet1!A:B,2,FALSE)</f>
        <v>Universitas Ciputra Surabaya</v>
      </c>
      <c r="C1819" t="str">
        <f>VLOOKUP(B1819,[1]Proyek!A:E,5,FALSE)</f>
        <v>Education</v>
      </c>
      <c r="D1819" s="8" t="s">
        <v>356</v>
      </c>
      <c r="E1819" s="8" t="s">
        <v>16</v>
      </c>
      <c r="F1819" s="7" t="s">
        <v>992</v>
      </c>
      <c r="G1819" s="7" t="s">
        <v>999</v>
      </c>
      <c r="H1819" s="9" t="s">
        <v>22</v>
      </c>
      <c r="I1819" s="8" t="s">
        <v>23</v>
      </c>
      <c r="J1819" s="8">
        <v>0</v>
      </c>
      <c r="K1819" s="8">
        <v>0</v>
      </c>
      <c r="L1819" s="5">
        <f t="shared" si="56"/>
        <v>0</v>
      </c>
      <c r="M1819" s="7"/>
      <c r="N1819">
        <f t="shared" si="55"/>
        <v>0</v>
      </c>
    </row>
    <row r="1820" spans="1:14" ht="45" customHeight="1" x14ac:dyDescent="0.35">
      <c r="A1820" s="4" t="s">
        <v>991</v>
      </c>
      <c r="B1820" t="str">
        <f>VLOOKUP(A1820,[1]Sheet1!A:B,2,FALSE)</f>
        <v>Universitas Ciputra Surabaya</v>
      </c>
      <c r="C1820" t="str">
        <f>VLOOKUP(B1820,[1]Proyek!A:E,5,FALSE)</f>
        <v>Education</v>
      </c>
      <c r="D1820" s="5" t="s">
        <v>356</v>
      </c>
      <c r="E1820" s="5" t="s">
        <v>16</v>
      </c>
      <c r="F1820" s="4" t="s">
        <v>907</v>
      </c>
      <c r="G1820" s="4" t="s">
        <v>1000</v>
      </c>
      <c r="H1820" s="6" t="s">
        <v>1001</v>
      </c>
      <c r="I1820" s="5" t="s">
        <v>20</v>
      </c>
      <c r="J1820" s="5">
        <v>2</v>
      </c>
      <c r="K1820" s="5">
        <v>1</v>
      </c>
      <c r="L1820" s="5">
        <f t="shared" si="56"/>
        <v>2</v>
      </c>
      <c r="M1820" s="4"/>
      <c r="N1820">
        <f t="shared" si="55"/>
        <v>0</v>
      </c>
    </row>
    <row r="1821" spans="1:14" ht="45" customHeight="1" x14ac:dyDescent="0.35">
      <c r="A1821" s="7" t="s">
        <v>991</v>
      </c>
      <c r="B1821" t="str">
        <f>VLOOKUP(A1821,[1]Sheet1!A:B,2,FALSE)</f>
        <v>Universitas Ciputra Surabaya</v>
      </c>
      <c r="C1821" t="str">
        <f>VLOOKUP(B1821,[1]Proyek!A:E,5,FALSE)</f>
        <v>Education</v>
      </c>
      <c r="D1821" s="8" t="s">
        <v>356</v>
      </c>
      <c r="E1821" s="8" t="s">
        <v>16</v>
      </c>
      <c r="F1821" s="7" t="s">
        <v>907</v>
      </c>
      <c r="G1821" s="7" t="s">
        <v>1002</v>
      </c>
      <c r="H1821" s="9" t="s">
        <v>22</v>
      </c>
      <c r="I1821" s="8" t="s">
        <v>23</v>
      </c>
      <c r="J1821" s="8">
        <v>0</v>
      </c>
      <c r="K1821" s="8">
        <v>0</v>
      </c>
      <c r="L1821" s="5">
        <f t="shared" si="56"/>
        <v>0</v>
      </c>
      <c r="M1821" s="7"/>
      <c r="N1821">
        <f t="shared" si="55"/>
        <v>0</v>
      </c>
    </row>
    <row r="1822" spans="1:14" ht="45" customHeight="1" x14ac:dyDescent="0.35">
      <c r="A1822" s="7" t="s">
        <v>991</v>
      </c>
      <c r="B1822" t="str">
        <f>VLOOKUP(A1822,[1]Sheet1!A:B,2,FALSE)</f>
        <v>Universitas Ciputra Surabaya</v>
      </c>
      <c r="C1822" t="str">
        <f>VLOOKUP(B1822,[1]Proyek!A:E,5,FALSE)</f>
        <v>Education</v>
      </c>
      <c r="D1822" s="8" t="s">
        <v>356</v>
      </c>
      <c r="E1822" s="8" t="s">
        <v>16</v>
      </c>
      <c r="F1822" s="7" t="s">
        <v>907</v>
      </c>
      <c r="G1822" s="7" t="s">
        <v>1003</v>
      </c>
      <c r="H1822" s="9" t="s">
        <v>22</v>
      </c>
      <c r="I1822" s="8" t="s">
        <v>23</v>
      </c>
      <c r="J1822" s="8">
        <v>0</v>
      </c>
      <c r="K1822" s="8">
        <v>0</v>
      </c>
      <c r="L1822" s="5">
        <f t="shared" si="56"/>
        <v>0</v>
      </c>
      <c r="M1822" s="7"/>
      <c r="N1822">
        <f t="shared" si="55"/>
        <v>0</v>
      </c>
    </row>
    <row r="1823" spans="1:14" ht="45" customHeight="1" x14ac:dyDescent="0.35">
      <c r="A1823" s="7" t="s">
        <v>991</v>
      </c>
      <c r="B1823" t="str">
        <f>VLOOKUP(A1823,[1]Sheet1!A:B,2,FALSE)</f>
        <v>Universitas Ciputra Surabaya</v>
      </c>
      <c r="C1823" t="str">
        <f>VLOOKUP(B1823,[1]Proyek!A:E,5,FALSE)</f>
        <v>Education</v>
      </c>
      <c r="D1823" s="8" t="s">
        <v>356</v>
      </c>
      <c r="E1823" s="8" t="s">
        <v>16</v>
      </c>
      <c r="F1823" s="7" t="s">
        <v>907</v>
      </c>
      <c r="G1823" s="7" t="s">
        <v>1004</v>
      </c>
      <c r="H1823" s="9" t="s">
        <v>22</v>
      </c>
      <c r="I1823" s="8" t="s">
        <v>23</v>
      </c>
      <c r="J1823" s="8">
        <v>0</v>
      </c>
      <c r="K1823" s="8">
        <v>0</v>
      </c>
      <c r="L1823" s="5">
        <f t="shared" si="56"/>
        <v>0</v>
      </c>
      <c r="M1823" s="7"/>
      <c r="N1823">
        <f t="shared" si="55"/>
        <v>0</v>
      </c>
    </row>
    <row r="1824" spans="1:14" ht="45" customHeight="1" x14ac:dyDescent="0.35">
      <c r="A1824" s="7" t="s">
        <v>991</v>
      </c>
      <c r="B1824" t="str">
        <f>VLOOKUP(A1824,[1]Sheet1!A:B,2,FALSE)</f>
        <v>Universitas Ciputra Surabaya</v>
      </c>
      <c r="C1824" t="str">
        <f>VLOOKUP(B1824,[1]Proyek!A:E,5,FALSE)</f>
        <v>Education</v>
      </c>
      <c r="D1824" s="8" t="s">
        <v>356</v>
      </c>
      <c r="E1824" s="8" t="s">
        <v>16</v>
      </c>
      <c r="F1824" s="7" t="s">
        <v>907</v>
      </c>
      <c r="G1824" s="7" t="s">
        <v>1005</v>
      </c>
      <c r="H1824" s="9" t="s">
        <v>22</v>
      </c>
      <c r="I1824" s="8" t="s">
        <v>23</v>
      </c>
      <c r="J1824" s="8">
        <v>0</v>
      </c>
      <c r="K1824" s="8">
        <v>0</v>
      </c>
      <c r="L1824" s="5">
        <f t="shared" si="56"/>
        <v>0</v>
      </c>
      <c r="M1824" s="7"/>
      <c r="N1824">
        <f t="shared" si="55"/>
        <v>0</v>
      </c>
    </row>
    <row r="1825" spans="1:14" ht="45" customHeight="1" x14ac:dyDescent="0.35">
      <c r="A1825" s="7" t="s">
        <v>991</v>
      </c>
      <c r="B1825" t="str">
        <f>VLOOKUP(A1825,[1]Sheet1!A:B,2,FALSE)</f>
        <v>Universitas Ciputra Surabaya</v>
      </c>
      <c r="C1825" t="str">
        <f>VLOOKUP(B1825,[1]Proyek!A:E,5,FALSE)</f>
        <v>Education</v>
      </c>
      <c r="D1825" s="8" t="s">
        <v>356</v>
      </c>
      <c r="E1825" s="8" t="s">
        <v>16</v>
      </c>
      <c r="F1825" s="7" t="s">
        <v>907</v>
      </c>
      <c r="G1825" s="7" t="s">
        <v>1006</v>
      </c>
      <c r="H1825" s="9" t="s">
        <v>22</v>
      </c>
      <c r="I1825" s="8" t="s">
        <v>23</v>
      </c>
      <c r="J1825" s="8">
        <v>0</v>
      </c>
      <c r="K1825" s="8">
        <v>0</v>
      </c>
      <c r="L1825" s="5">
        <f t="shared" si="56"/>
        <v>0</v>
      </c>
      <c r="M1825" s="7"/>
      <c r="N1825">
        <f t="shared" si="55"/>
        <v>0</v>
      </c>
    </row>
    <row r="1826" spans="1:14" ht="45" customHeight="1" x14ac:dyDescent="0.35">
      <c r="A1826" s="7" t="s">
        <v>991</v>
      </c>
      <c r="B1826" t="str">
        <f>VLOOKUP(A1826,[1]Sheet1!A:B,2,FALSE)</f>
        <v>Universitas Ciputra Surabaya</v>
      </c>
      <c r="C1826" t="str">
        <f>VLOOKUP(B1826,[1]Proyek!A:E,5,FALSE)</f>
        <v>Education</v>
      </c>
      <c r="D1826" s="8" t="s">
        <v>356</v>
      </c>
      <c r="E1826" s="8" t="s">
        <v>16</v>
      </c>
      <c r="F1826" s="7" t="s">
        <v>907</v>
      </c>
      <c r="G1826" s="7" t="s">
        <v>1007</v>
      </c>
      <c r="H1826" s="9" t="s">
        <v>22</v>
      </c>
      <c r="I1826" s="8" t="s">
        <v>23</v>
      </c>
      <c r="J1826" s="8">
        <v>0</v>
      </c>
      <c r="K1826" s="8">
        <v>0</v>
      </c>
      <c r="L1826" s="5">
        <f t="shared" si="56"/>
        <v>0</v>
      </c>
      <c r="M1826" s="7"/>
      <c r="N1826">
        <f t="shared" si="55"/>
        <v>0</v>
      </c>
    </row>
    <row r="1827" spans="1:14" ht="45" customHeight="1" x14ac:dyDescent="0.35">
      <c r="A1827" s="4" t="s">
        <v>991</v>
      </c>
      <c r="B1827" t="str">
        <f>VLOOKUP(A1827,[1]Sheet1!A:B,2,FALSE)</f>
        <v>Universitas Ciputra Surabaya</v>
      </c>
      <c r="C1827" t="str">
        <f>VLOOKUP(B1827,[1]Proyek!A:E,5,FALSE)</f>
        <v>Education</v>
      </c>
      <c r="D1827" s="5" t="s">
        <v>356</v>
      </c>
      <c r="E1827" s="5" t="s">
        <v>16</v>
      </c>
      <c r="F1827" s="4" t="s">
        <v>1008</v>
      </c>
      <c r="G1827" s="4" t="s">
        <v>1009</v>
      </c>
      <c r="H1827" s="6" t="s">
        <v>1010</v>
      </c>
      <c r="I1827" s="5" t="s">
        <v>20</v>
      </c>
      <c r="J1827" s="5">
        <v>2</v>
      </c>
      <c r="K1827" s="5">
        <v>3</v>
      </c>
      <c r="L1827" s="5">
        <f t="shared" si="56"/>
        <v>6</v>
      </c>
      <c r="M1827" s="4"/>
      <c r="N1827">
        <f t="shared" si="55"/>
        <v>0</v>
      </c>
    </row>
    <row r="1828" spans="1:14" ht="45" customHeight="1" x14ac:dyDescent="0.35">
      <c r="A1828" s="7" t="s">
        <v>991</v>
      </c>
      <c r="B1828" t="str">
        <f>VLOOKUP(A1828,[1]Sheet1!A:B,2,FALSE)</f>
        <v>Universitas Ciputra Surabaya</v>
      </c>
      <c r="C1828" t="str">
        <f>VLOOKUP(B1828,[1]Proyek!A:E,5,FALSE)</f>
        <v>Education</v>
      </c>
      <c r="D1828" s="8" t="s">
        <v>356</v>
      </c>
      <c r="E1828" s="8" t="s">
        <v>16</v>
      </c>
      <c r="F1828" s="7" t="s">
        <v>1008</v>
      </c>
      <c r="G1828" s="7" t="s">
        <v>1011</v>
      </c>
      <c r="H1828" s="9" t="s">
        <v>22</v>
      </c>
      <c r="I1828" s="8" t="s">
        <v>23</v>
      </c>
      <c r="J1828" s="8">
        <v>0</v>
      </c>
      <c r="K1828" s="8">
        <v>0</v>
      </c>
      <c r="L1828" s="5">
        <f t="shared" si="56"/>
        <v>0</v>
      </c>
      <c r="M1828" s="7"/>
      <c r="N1828">
        <f t="shared" si="55"/>
        <v>0</v>
      </c>
    </row>
    <row r="1829" spans="1:14" ht="45" customHeight="1" x14ac:dyDescent="0.35">
      <c r="A1829" s="7" t="s">
        <v>991</v>
      </c>
      <c r="B1829" t="str">
        <f>VLOOKUP(A1829,[1]Sheet1!A:B,2,FALSE)</f>
        <v>Universitas Ciputra Surabaya</v>
      </c>
      <c r="C1829" t="str">
        <f>VLOOKUP(B1829,[1]Proyek!A:E,5,FALSE)</f>
        <v>Education</v>
      </c>
      <c r="D1829" s="8" t="s">
        <v>356</v>
      </c>
      <c r="E1829" s="8" t="s">
        <v>16</v>
      </c>
      <c r="F1829" s="7" t="s">
        <v>1008</v>
      </c>
      <c r="G1829" s="7" t="s">
        <v>906</v>
      </c>
      <c r="H1829" s="9" t="s">
        <v>22</v>
      </c>
      <c r="I1829" s="8" t="s">
        <v>23</v>
      </c>
      <c r="J1829" s="8">
        <v>0</v>
      </c>
      <c r="K1829" s="8">
        <v>0</v>
      </c>
      <c r="L1829" s="5">
        <f t="shared" si="56"/>
        <v>0</v>
      </c>
      <c r="M1829" s="7"/>
      <c r="N1829">
        <f t="shared" si="55"/>
        <v>0</v>
      </c>
    </row>
    <row r="1830" spans="1:14" ht="45" customHeight="1" x14ac:dyDescent="0.35">
      <c r="A1830" s="7" t="s">
        <v>991</v>
      </c>
      <c r="B1830" t="str">
        <f>VLOOKUP(A1830,[1]Sheet1!A:B,2,FALSE)</f>
        <v>Universitas Ciputra Surabaya</v>
      </c>
      <c r="C1830" t="str">
        <f>VLOOKUP(B1830,[1]Proyek!A:E,5,FALSE)</f>
        <v>Education</v>
      </c>
      <c r="D1830" s="8" t="s">
        <v>356</v>
      </c>
      <c r="E1830" s="8" t="s">
        <v>16</v>
      </c>
      <c r="F1830" s="7" t="s">
        <v>1008</v>
      </c>
      <c r="G1830" s="7" t="s">
        <v>1012</v>
      </c>
      <c r="H1830" s="9" t="s">
        <v>22</v>
      </c>
      <c r="I1830" s="8" t="s">
        <v>23</v>
      </c>
      <c r="J1830" s="8">
        <v>0</v>
      </c>
      <c r="K1830" s="8">
        <v>0</v>
      </c>
      <c r="L1830" s="5">
        <f t="shared" si="56"/>
        <v>0</v>
      </c>
      <c r="M1830" s="7"/>
      <c r="N1830">
        <f t="shared" si="55"/>
        <v>0</v>
      </c>
    </row>
    <row r="1831" spans="1:14" ht="45" customHeight="1" x14ac:dyDescent="0.35">
      <c r="A1831" s="7" t="s">
        <v>991</v>
      </c>
      <c r="B1831" t="str">
        <f>VLOOKUP(A1831,[1]Sheet1!A:B,2,FALSE)</f>
        <v>Universitas Ciputra Surabaya</v>
      </c>
      <c r="C1831" t="str">
        <f>VLOOKUP(B1831,[1]Proyek!A:E,5,FALSE)</f>
        <v>Education</v>
      </c>
      <c r="D1831" s="8" t="s">
        <v>356</v>
      </c>
      <c r="E1831" s="8" t="s">
        <v>16</v>
      </c>
      <c r="F1831" s="7" t="s">
        <v>1008</v>
      </c>
      <c r="G1831" s="7" t="s">
        <v>1013</v>
      </c>
      <c r="H1831" s="9" t="s">
        <v>22</v>
      </c>
      <c r="I1831" s="8" t="s">
        <v>23</v>
      </c>
      <c r="J1831" s="8">
        <v>0</v>
      </c>
      <c r="K1831" s="8">
        <v>0</v>
      </c>
      <c r="L1831" s="5">
        <f t="shared" si="56"/>
        <v>0</v>
      </c>
      <c r="M1831" s="7"/>
      <c r="N1831">
        <f t="shared" si="55"/>
        <v>0</v>
      </c>
    </row>
    <row r="1832" spans="1:14" ht="45" customHeight="1" x14ac:dyDescent="0.35">
      <c r="A1832" s="4" t="s">
        <v>991</v>
      </c>
      <c r="B1832" t="str">
        <f>VLOOKUP(A1832,[1]Sheet1!A:B,2,FALSE)</f>
        <v>Universitas Ciputra Surabaya</v>
      </c>
      <c r="C1832" t="str">
        <f>VLOOKUP(B1832,[1]Proyek!A:E,5,FALSE)</f>
        <v>Education</v>
      </c>
      <c r="D1832" s="5" t="s">
        <v>356</v>
      </c>
      <c r="E1832" s="5" t="s">
        <v>16</v>
      </c>
      <c r="F1832" s="4" t="s">
        <v>1008</v>
      </c>
      <c r="G1832" s="4" t="s">
        <v>1014</v>
      </c>
      <c r="H1832" s="6" t="s">
        <v>1015</v>
      </c>
      <c r="I1832" s="5" t="s">
        <v>20</v>
      </c>
      <c r="J1832" s="5">
        <v>3</v>
      </c>
      <c r="K1832" s="5">
        <v>1.5</v>
      </c>
      <c r="L1832" s="5">
        <f t="shared" si="56"/>
        <v>4.5</v>
      </c>
      <c r="M1832" s="4"/>
      <c r="N1832">
        <f t="shared" si="55"/>
        <v>1</v>
      </c>
    </row>
    <row r="1833" spans="1:14" ht="45" customHeight="1" x14ac:dyDescent="0.35">
      <c r="A1833" s="4" t="s">
        <v>991</v>
      </c>
      <c r="B1833" t="str">
        <f>VLOOKUP(A1833,[1]Sheet1!A:B,2,FALSE)</f>
        <v>Universitas Ciputra Surabaya</v>
      </c>
      <c r="C1833" t="str">
        <f>VLOOKUP(B1833,[1]Proyek!A:E,5,FALSE)</f>
        <v>Education</v>
      </c>
      <c r="D1833" s="5" t="s">
        <v>356</v>
      </c>
      <c r="E1833" s="5" t="s">
        <v>16</v>
      </c>
      <c r="F1833" s="4" t="s">
        <v>1008</v>
      </c>
      <c r="G1833" s="4" t="s">
        <v>1016</v>
      </c>
      <c r="H1833" s="6" t="s">
        <v>1017</v>
      </c>
      <c r="I1833" s="5" t="s">
        <v>20</v>
      </c>
      <c r="J1833" s="5">
        <v>2</v>
      </c>
      <c r="K1833" s="5">
        <v>3</v>
      </c>
      <c r="L1833" s="5">
        <f t="shared" si="56"/>
        <v>6</v>
      </c>
      <c r="M1833" s="4"/>
      <c r="N1833">
        <f t="shared" ref="N1833:N1896" si="57">IF(H1833="",0,(LEN(H1833)-LEN(SUBSTITUTE(LOWER(H1833),"temuan ulangan","")))/LEN("temuan ulangan")+(LEN(H1833)-LEN(SUBSTITUTE(H1833,"(TU)","")))/LEN("(TU)"))</f>
        <v>0</v>
      </c>
    </row>
    <row r="1834" spans="1:14" ht="45" customHeight="1" x14ac:dyDescent="0.35">
      <c r="A1834" s="4" t="s">
        <v>991</v>
      </c>
      <c r="B1834" t="str">
        <f>VLOOKUP(A1834,[1]Sheet1!A:B,2,FALSE)</f>
        <v>Universitas Ciputra Surabaya</v>
      </c>
      <c r="C1834" t="str">
        <f>VLOOKUP(B1834,[1]Proyek!A:E,5,FALSE)</f>
        <v>Education</v>
      </c>
      <c r="D1834" s="5" t="s">
        <v>356</v>
      </c>
      <c r="E1834" s="5" t="s">
        <v>16</v>
      </c>
      <c r="F1834" s="4" t="s">
        <v>1008</v>
      </c>
      <c r="G1834" s="4" t="s">
        <v>1018</v>
      </c>
      <c r="H1834" s="6" t="s">
        <v>1019</v>
      </c>
      <c r="I1834" s="5" t="s">
        <v>20</v>
      </c>
      <c r="J1834" s="5">
        <v>2</v>
      </c>
      <c r="K1834" s="5">
        <v>4</v>
      </c>
      <c r="L1834" s="5">
        <f t="shared" si="56"/>
        <v>8</v>
      </c>
      <c r="M1834" s="4"/>
      <c r="N1834">
        <f t="shared" si="57"/>
        <v>0</v>
      </c>
    </row>
    <row r="1835" spans="1:14" ht="45" customHeight="1" x14ac:dyDescent="0.35">
      <c r="A1835" s="4" t="s">
        <v>991</v>
      </c>
      <c r="B1835" t="str">
        <f>VLOOKUP(A1835,[1]Sheet1!A:B,2,FALSE)</f>
        <v>Universitas Ciputra Surabaya</v>
      </c>
      <c r="C1835" t="str">
        <f>VLOOKUP(B1835,[1]Proyek!A:E,5,FALSE)</f>
        <v>Education</v>
      </c>
      <c r="D1835" s="5" t="s">
        <v>356</v>
      </c>
      <c r="E1835" s="5" t="s">
        <v>16</v>
      </c>
      <c r="F1835" s="4" t="s">
        <v>1008</v>
      </c>
      <c r="G1835" s="4" t="s">
        <v>1020</v>
      </c>
      <c r="H1835" s="6" t="s">
        <v>1021</v>
      </c>
      <c r="I1835" s="5" t="s">
        <v>20</v>
      </c>
      <c r="J1835" s="5">
        <v>2</v>
      </c>
      <c r="K1835" s="5">
        <v>1</v>
      </c>
      <c r="L1835" s="5">
        <f t="shared" si="56"/>
        <v>2</v>
      </c>
      <c r="M1835" s="4"/>
      <c r="N1835">
        <f t="shared" si="57"/>
        <v>0</v>
      </c>
    </row>
    <row r="1836" spans="1:14" ht="45" customHeight="1" x14ac:dyDescent="0.35">
      <c r="A1836" s="4" t="s">
        <v>991</v>
      </c>
      <c r="B1836" t="str">
        <f>VLOOKUP(A1836,[1]Sheet1!A:B,2,FALSE)</f>
        <v>Universitas Ciputra Surabaya</v>
      </c>
      <c r="C1836" t="str">
        <f>VLOOKUP(B1836,[1]Proyek!A:E,5,FALSE)</f>
        <v>Education</v>
      </c>
      <c r="D1836" s="5" t="s">
        <v>356</v>
      </c>
      <c r="E1836" s="5" t="s">
        <v>16</v>
      </c>
      <c r="F1836" s="4" t="s">
        <v>1022</v>
      </c>
      <c r="G1836" s="4" t="s">
        <v>1023</v>
      </c>
      <c r="H1836" s="6" t="s">
        <v>1024</v>
      </c>
      <c r="I1836" s="5" t="s">
        <v>20</v>
      </c>
      <c r="J1836" s="5">
        <v>2</v>
      </c>
      <c r="K1836" s="5">
        <v>2</v>
      </c>
      <c r="L1836" s="5">
        <f t="shared" si="56"/>
        <v>4</v>
      </c>
      <c r="M1836" s="4"/>
      <c r="N1836">
        <f t="shared" si="57"/>
        <v>0</v>
      </c>
    </row>
    <row r="1837" spans="1:14" ht="45" customHeight="1" x14ac:dyDescent="0.35">
      <c r="A1837" s="4" t="s">
        <v>991</v>
      </c>
      <c r="B1837" t="str">
        <f>VLOOKUP(A1837,[1]Sheet1!A:B,2,FALSE)</f>
        <v>Universitas Ciputra Surabaya</v>
      </c>
      <c r="C1837" t="str">
        <f>VLOOKUP(B1837,[1]Proyek!A:E,5,FALSE)</f>
        <v>Education</v>
      </c>
      <c r="D1837" s="5" t="s">
        <v>356</v>
      </c>
      <c r="E1837" s="5" t="s">
        <v>16</v>
      </c>
      <c r="F1837" s="4" t="s">
        <v>1022</v>
      </c>
      <c r="G1837" s="4" t="s">
        <v>1023</v>
      </c>
      <c r="H1837" s="6" t="s">
        <v>1025</v>
      </c>
      <c r="I1837" s="5" t="s">
        <v>20</v>
      </c>
      <c r="J1837" s="5">
        <v>1</v>
      </c>
      <c r="K1837" s="5">
        <v>1</v>
      </c>
      <c r="L1837" s="5">
        <f t="shared" si="56"/>
        <v>1</v>
      </c>
      <c r="M1837" s="4"/>
      <c r="N1837">
        <f t="shared" si="57"/>
        <v>0</v>
      </c>
    </row>
    <row r="1838" spans="1:14" ht="45" customHeight="1" x14ac:dyDescent="0.35">
      <c r="A1838" s="7" t="s">
        <v>991</v>
      </c>
      <c r="B1838" t="str">
        <f>VLOOKUP(A1838,[1]Sheet1!A:B,2,FALSE)</f>
        <v>Universitas Ciputra Surabaya</v>
      </c>
      <c r="C1838" t="str">
        <f>VLOOKUP(B1838,[1]Proyek!A:E,5,FALSE)</f>
        <v>Education</v>
      </c>
      <c r="D1838" s="8" t="s">
        <v>356</v>
      </c>
      <c r="E1838" s="8" t="s">
        <v>16</v>
      </c>
      <c r="F1838" s="7" t="s">
        <v>1022</v>
      </c>
      <c r="G1838" s="7" t="s">
        <v>382</v>
      </c>
      <c r="H1838" s="9" t="s">
        <v>22</v>
      </c>
      <c r="I1838" s="8" t="s">
        <v>23</v>
      </c>
      <c r="J1838" s="8">
        <v>0</v>
      </c>
      <c r="K1838" s="8">
        <v>0</v>
      </c>
      <c r="L1838" s="5">
        <f t="shared" si="56"/>
        <v>0</v>
      </c>
      <c r="M1838" s="7"/>
      <c r="N1838">
        <f t="shared" si="57"/>
        <v>0</v>
      </c>
    </row>
    <row r="1839" spans="1:14" ht="45" customHeight="1" x14ac:dyDescent="0.35">
      <c r="A1839" s="4" t="s">
        <v>991</v>
      </c>
      <c r="B1839" t="str">
        <f>VLOOKUP(A1839,[1]Sheet1!A:B,2,FALSE)</f>
        <v>Universitas Ciputra Surabaya</v>
      </c>
      <c r="C1839" t="str">
        <f>VLOOKUP(B1839,[1]Proyek!A:E,5,FALSE)</f>
        <v>Education</v>
      </c>
      <c r="D1839" s="5" t="s">
        <v>356</v>
      </c>
      <c r="E1839" s="5" t="s">
        <v>16</v>
      </c>
      <c r="F1839" s="4" t="s">
        <v>1026</v>
      </c>
      <c r="G1839" s="4" t="s">
        <v>1027</v>
      </c>
      <c r="H1839" s="6" t="s">
        <v>1028</v>
      </c>
      <c r="I1839" s="5" t="s">
        <v>20</v>
      </c>
      <c r="J1839" s="5">
        <v>2</v>
      </c>
      <c r="K1839" s="5">
        <v>1.5</v>
      </c>
      <c r="L1839" s="5">
        <f t="shared" si="56"/>
        <v>3</v>
      </c>
      <c r="M1839" s="4"/>
      <c r="N1839">
        <f t="shared" si="57"/>
        <v>1</v>
      </c>
    </row>
    <row r="1840" spans="1:14" ht="45" customHeight="1" x14ac:dyDescent="0.35">
      <c r="A1840" s="4" t="s">
        <v>991</v>
      </c>
      <c r="B1840" t="str">
        <f>VLOOKUP(A1840,[1]Sheet1!A:B,2,FALSE)</f>
        <v>Universitas Ciputra Surabaya</v>
      </c>
      <c r="C1840" t="str">
        <f>VLOOKUP(B1840,[1]Proyek!A:E,5,FALSE)</f>
        <v>Education</v>
      </c>
      <c r="D1840" s="5" t="s">
        <v>356</v>
      </c>
      <c r="E1840" s="5" t="s">
        <v>16</v>
      </c>
      <c r="F1840" s="4" t="s">
        <v>822</v>
      </c>
      <c r="G1840" s="4" t="s">
        <v>1029</v>
      </c>
      <c r="H1840" s="6" t="s">
        <v>1030</v>
      </c>
      <c r="I1840" s="5" t="s">
        <v>20</v>
      </c>
      <c r="J1840" s="5">
        <v>2</v>
      </c>
      <c r="K1840" s="5">
        <v>1</v>
      </c>
      <c r="L1840" s="5">
        <f t="shared" si="56"/>
        <v>2</v>
      </c>
      <c r="M1840" s="4"/>
      <c r="N1840">
        <f t="shared" si="57"/>
        <v>0</v>
      </c>
    </row>
    <row r="1841" spans="1:14" ht="45" customHeight="1" x14ac:dyDescent="0.35">
      <c r="A1841" s="7" t="s">
        <v>991</v>
      </c>
      <c r="B1841" t="str">
        <f>VLOOKUP(A1841,[1]Sheet1!A:B,2,FALSE)</f>
        <v>Universitas Ciputra Surabaya</v>
      </c>
      <c r="C1841" t="str">
        <f>VLOOKUP(B1841,[1]Proyek!A:E,5,FALSE)</f>
        <v>Education</v>
      </c>
      <c r="D1841" s="8" t="s">
        <v>356</v>
      </c>
      <c r="E1841" s="8" t="s">
        <v>16</v>
      </c>
      <c r="F1841" s="7" t="s">
        <v>822</v>
      </c>
      <c r="G1841" s="7" t="s">
        <v>916</v>
      </c>
      <c r="H1841" s="9" t="s">
        <v>22</v>
      </c>
      <c r="I1841" s="8" t="s">
        <v>23</v>
      </c>
      <c r="J1841" s="8">
        <v>0</v>
      </c>
      <c r="K1841" s="8">
        <v>0</v>
      </c>
      <c r="L1841" s="5">
        <f t="shared" si="56"/>
        <v>0</v>
      </c>
      <c r="M1841" s="7"/>
      <c r="N1841">
        <f t="shared" si="57"/>
        <v>0</v>
      </c>
    </row>
    <row r="1842" spans="1:14" ht="45" customHeight="1" x14ac:dyDescent="0.35">
      <c r="A1842" s="4" t="s">
        <v>991</v>
      </c>
      <c r="B1842" t="str">
        <f>VLOOKUP(A1842,[1]Sheet1!A:B,2,FALSE)</f>
        <v>Universitas Ciputra Surabaya</v>
      </c>
      <c r="C1842" t="str">
        <f>VLOOKUP(B1842,[1]Proyek!A:E,5,FALSE)</f>
        <v>Education</v>
      </c>
      <c r="D1842" s="5" t="s">
        <v>356</v>
      </c>
      <c r="E1842" s="5" t="s">
        <v>16</v>
      </c>
      <c r="F1842" s="4" t="s">
        <v>822</v>
      </c>
      <c r="G1842" s="4" t="s">
        <v>1031</v>
      </c>
      <c r="H1842" s="6" t="s">
        <v>1032</v>
      </c>
      <c r="I1842" s="5" t="s">
        <v>20</v>
      </c>
      <c r="J1842" s="5">
        <v>2</v>
      </c>
      <c r="K1842" s="5">
        <v>1</v>
      </c>
      <c r="L1842" s="5">
        <f t="shared" si="56"/>
        <v>2</v>
      </c>
      <c r="M1842" s="4"/>
      <c r="N1842">
        <f t="shared" si="57"/>
        <v>0</v>
      </c>
    </row>
    <row r="1843" spans="1:14" ht="45" customHeight="1" x14ac:dyDescent="0.35">
      <c r="A1843" s="4" t="s">
        <v>991</v>
      </c>
      <c r="B1843" t="str">
        <f>VLOOKUP(A1843,[1]Sheet1!A:B,2,FALSE)</f>
        <v>Universitas Ciputra Surabaya</v>
      </c>
      <c r="C1843" t="str">
        <f>VLOOKUP(B1843,[1]Proyek!A:E,5,FALSE)</f>
        <v>Education</v>
      </c>
      <c r="D1843" s="5" t="s">
        <v>356</v>
      </c>
      <c r="E1843" s="5" t="s">
        <v>16</v>
      </c>
      <c r="F1843" s="4" t="s">
        <v>822</v>
      </c>
      <c r="G1843" s="4" t="s">
        <v>1033</v>
      </c>
      <c r="H1843" s="6" t="s">
        <v>1034</v>
      </c>
      <c r="I1843" s="5" t="s">
        <v>20</v>
      </c>
      <c r="J1843" s="5">
        <v>2</v>
      </c>
      <c r="K1843" s="5">
        <v>3</v>
      </c>
      <c r="L1843" s="5">
        <f t="shared" si="56"/>
        <v>6</v>
      </c>
      <c r="M1843" s="4"/>
      <c r="N1843">
        <f t="shared" si="57"/>
        <v>0</v>
      </c>
    </row>
    <row r="1844" spans="1:14" ht="45" customHeight="1" x14ac:dyDescent="0.35">
      <c r="A1844" s="4" t="s">
        <v>991</v>
      </c>
      <c r="B1844" t="str">
        <f>VLOOKUP(A1844,[1]Sheet1!A:B,2,FALSE)</f>
        <v>Universitas Ciputra Surabaya</v>
      </c>
      <c r="C1844" t="str">
        <f>VLOOKUP(B1844,[1]Proyek!A:E,5,FALSE)</f>
        <v>Education</v>
      </c>
      <c r="D1844" s="5" t="s">
        <v>356</v>
      </c>
      <c r="E1844" s="5" t="s">
        <v>16</v>
      </c>
      <c r="F1844" s="4" t="s">
        <v>930</v>
      </c>
      <c r="G1844" s="4" t="s">
        <v>933</v>
      </c>
      <c r="H1844" s="6" t="s">
        <v>1035</v>
      </c>
      <c r="I1844" s="5" t="s">
        <v>20</v>
      </c>
      <c r="J1844" s="5">
        <v>2</v>
      </c>
      <c r="K1844" s="5">
        <v>2</v>
      </c>
      <c r="L1844" s="5">
        <f t="shared" si="56"/>
        <v>4</v>
      </c>
      <c r="M1844" s="4"/>
      <c r="N1844">
        <f t="shared" si="57"/>
        <v>0</v>
      </c>
    </row>
    <row r="1845" spans="1:14" ht="45" customHeight="1" x14ac:dyDescent="0.35">
      <c r="A1845" s="4" t="s">
        <v>991</v>
      </c>
      <c r="B1845" t="str">
        <f>VLOOKUP(A1845,[1]Sheet1!A:B,2,FALSE)</f>
        <v>Universitas Ciputra Surabaya</v>
      </c>
      <c r="C1845" t="str">
        <f>VLOOKUP(B1845,[1]Proyek!A:E,5,FALSE)</f>
        <v>Education</v>
      </c>
      <c r="D1845" s="5" t="s">
        <v>356</v>
      </c>
      <c r="E1845" s="5" t="s">
        <v>16</v>
      </c>
      <c r="F1845" s="4" t="s">
        <v>396</v>
      </c>
      <c r="G1845" s="4" t="s">
        <v>1036</v>
      </c>
      <c r="H1845" s="6" t="s">
        <v>1037</v>
      </c>
      <c r="I1845" s="5" t="s">
        <v>20</v>
      </c>
      <c r="J1845" s="5">
        <v>2</v>
      </c>
      <c r="K1845" s="5">
        <v>1</v>
      </c>
      <c r="L1845" s="5">
        <f t="shared" si="56"/>
        <v>2</v>
      </c>
      <c r="M1845" s="4"/>
      <c r="N1845">
        <f t="shared" si="57"/>
        <v>0</v>
      </c>
    </row>
    <row r="1846" spans="1:14" ht="45" customHeight="1" x14ac:dyDescent="0.35">
      <c r="A1846" s="7" t="s">
        <v>991</v>
      </c>
      <c r="B1846" t="str">
        <f>VLOOKUP(A1846,[1]Sheet1!A:B,2,FALSE)</f>
        <v>Universitas Ciputra Surabaya</v>
      </c>
      <c r="C1846" t="str">
        <f>VLOOKUP(B1846,[1]Proyek!A:E,5,FALSE)</f>
        <v>Education</v>
      </c>
      <c r="D1846" s="8" t="s">
        <v>356</v>
      </c>
      <c r="E1846" s="8" t="s">
        <v>16</v>
      </c>
      <c r="F1846" s="7" t="s">
        <v>396</v>
      </c>
      <c r="G1846" s="7" t="s">
        <v>926</v>
      </c>
      <c r="H1846" s="9" t="s">
        <v>22</v>
      </c>
      <c r="I1846" s="8" t="s">
        <v>23</v>
      </c>
      <c r="J1846" s="8">
        <v>0</v>
      </c>
      <c r="K1846" s="8">
        <v>0</v>
      </c>
      <c r="L1846" s="5">
        <f t="shared" si="56"/>
        <v>0</v>
      </c>
      <c r="M1846" s="7"/>
      <c r="N1846">
        <f t="shared" si="57"/>
        <v>0</v>
      </c>
    </row>
    <row r="1847" spans="1:14" ht="45" customHeight="1" x14ac:dyDescent="0.35">
      <c r="A1847" s="4" t="s">
        <v>991</v>
      </c>
      <c r="B1847" t="str">
        <f>VLOOKUP(A1847,[1]Sheet1!A:B,2,FALSE)</f>
        <v>Universitas Ciputra Surabaya</v>
      </c>
      <c r="C1847" t="str">
        <f>VLOOKUP(B1847,[1]Proyek!A:E,5,FALSE)</f>
        <v>Education</v>
      </c>
      <c r="D1847" s="5" t="s">
        <v>356</v>
      </c>
      <c r="E1847" s="5" t="s">
        <v>16</v>
      </c>
      <c r="F1847" s="4" t="s">
        <v>396</v>
      </c>
      <c r="G1847" s="4" t="s">
        <v>928</v>
      </c>
      <c r="H1847" s="6" t="s">
        <v>1038</v>
      </c>
      <c r="I1847" s="5" t="s">
        <v>20</v>
      </c>
      <c r="J1847" s="5">
        <v>2</v>
      </c>
      <c r="K1847" s="5">
        <v>1</v>
      </c>
      <c r="L1847" s="5">
        <f t="shared" si="56"/>
        <v>2</v>
      </c>
      <c r="M1847" s="4"/>
      <c r="N1847">
        <f t="shared" si="57"/>
        <v>0</v>
      </c>
    </row>
    <row r="1848" spans="1:14" ht="45" customHeight="1" x14ac:dyDescent="0.35">
      <c r="A1848" s="7" t="s">
        <v>1039</v>
      </c>
      <c r="B1848" t="str">
        <f>VLOOKUP(A1848,[1]Sheet1!A:B,2,FALSE)</f>
        <v>Sekolah Citra Berkat (SCB) CitraLand Surabaya</v>
      </c>
      <c r="C1848" t="str">
        <f>VLOOKUP(B1848,[1]Proyek!A:E,5,FALSE)</f>
        <v>Education</v>
      </c>
      <c r="D1848" s="8" t="s">
        <v>356</v>
      </c>
      <c r="E1848" s="8" t="s">
        <v>16</v>
      </c>
      <c r="F1848" s="7" t="s">
        <v>902</v>
      </c>
      <c r="G1848" s="7" t="s">
        <v>903</v>
      </c>
      <c r="H1848" s="9" t="s">
        <v>22</v>
      </c>
      <c r="I1848" s="8" t="s">
        <v>23</v>
      </c>
      <c r="J1848" s="8">
        <v>0</v>
      </c>
      <c r="K1848" s="8">
        <v>0</v>
      </c>
      <c r="L1848" s="5">
        <f t="shared" si="56"/>
        <v>0</v>
      </c>
      <c r="M1848" s="7"/>
      <c r="N1848">
        <f t="shared" si="57"/>
        <v>0</v>
      </c>
    </row>
    <row r="1849" spans="1:14" ht="45" customHeight="1" x14ac:dyDescent="0.35">
      <c r="A1849" s="4" t="s">
        <v>1039</v>
      </c>
      <c r="B1849" t="str">
        <f>VLOOKUP(A1849,[1]Sheet1!A:B,2,FALSE)</f>
        <v>Sekolah Citra Berkat (SCB) CitraLand Surabaya</v>
      </c>
      <c r="C1849" t="str">
        <f>VLOOKUP(B1849,[1]Proyek!A:E,5,FALSE)</f>
        <v>Education</v>
      </c>
      <c r="D1849" s="5" t="s">
        <v>356</v>
      </c>
      <c r="E1849" s="5" t="s">
        <v>16</v>
      </c>
      <c r="F1849" s="4" t="s">
        <v>902</v>
      </c>
      <c r="G1849" s="4" t="s">
        <v>904</v>
      </c>
      <c r="H1849" s="6" t="s">
        <v>1040</v>
      </c>
      <c r="I1849" s="5" t="s">
        <v>20</v>
      </c>
      <c r="J1849" s="5">
        <v>2</v>
      </c>
      <c r="K1849" s="5">
        <v>1</v>
      </c>
      <c r="L1849" s="5">
        <f t="shared" si="56"/>
        <v>2</v>
      </c>
      <c r="M1849" s="4"/>
      <c r="N1849">
        <f t="shared" si="57"/>
        <v>0</v>
      </c>
    </row>
    <row r="1850" spans="1:14" ht="45" customHeight="1" x14ac:dyDescent="0.35">
      <c r="A1850" s="7" t="s">
        <v>1039</v>
      </c>
      <c r="B1850" t="str">
        <f>VLOOKUP(A1850,[1]Sheet1!A:B,2,FALSE)</f>
        <v>Sekolah Citra Berkat (SCB) CitraLand Surabaya</v>
      </c>
      <c r="C1850" t="str">
        <f>VLOOKUP(B1850,[1]Proyek!A:E,5,FALSE)</f>
        <v>Education</v>
      </c>
      <c r="D1850" s="8" t="s">
        <v>356</v>
      </c>
      <c r="E1850" s="8" t="s">
        <v>16</v>
      </c>
      <c r="F1850" s="7" t="s">
        <v>902</v>
      </c>
      <c r="G1850" s="7" t="s">
        <v>905</v>
      </c>
      <c r="H1850" s="9" t="s">
        <v>22</v>
      </c>
      <c r="I1850" s="8" t="s">
        <v>23</v>
      </c>
      <c r="J1850" s="8">
        <v>0</v>
      </c>
      <c r="K1850" s="8">
        <v>0</v>
      </c>
      <c r="L1850" s="5">
        <f t="shared" si="56"/>
        <v>0</v>
      </c>
      <c r="M1850" s="7"/>
      <c r="N1850">
        <f t="shared" si="57"/>
        <v>0</v>
      </c>
    </row>
    <row r="1851" spans="1:14" ht="45" customHeight="1" x14ac:dyDescent="0.35">
      <c r="A1851" s="7" t="s">
        <v>1039</v>
      </c>
      <c r="B1851" t="str">
        <f>VLOOKUP(A1851,[1]Sheet1!A:B,2,FALSE)</f>
        <v>Sekolah Citra Berkat (SCB) CitraLand Surabaya</v>
      </c>
      <c r="C1851" t="str">
        <f>VLOOKUP(B1851,[1]Proyek!A:E,5,FALSE)</f>
        <v>Education</v>
      </c>
      <c r="D1851" s="8" t="s">
        <v>356</v>
      </c>
      <c r="E1851" s="8" t="s">
        <v>16</v>
      </c>
      <c r="F1851" s="7" t="s">
        <v>902</v>
      </c>
      <c r="G1851" s="7" t="s">
        <v>906</v>
      </c>
      <c r="H1851" s="9" t="s">
        <v>22</v>
      </c>
      <c r="I1851" s="8" t="s">
        <v>23</v>
      </c>
      <c r="J1851" s="8">
        <v>0</v>
      </c>
      <c r="K1851" s="8">
        <v>0</v>
      </c>
      <c r="L1851" s="5">
        <f t="shared" si="56"/>
        <v>0</v>
      </c>
      <c r="M1851" s="7"/>
      <c r="N1851">
        <f t="shared" si="57"/>
        <v>0</v>
      </c>
    </row>
    <row r="1852" spans="1:14" ht="45" customHeight="1" x14ac:dyDescent="0.35">
      <c r="A1852" s="7" t="s">
        <v>1039</v>
      </c>
      <c r="B1852" t="str">
        <f>VLOOKUP(A1852,[1]Sheet1!A:B,2,FALSE)</f>
        <v>Sekolah Citra Berkat (SCB) CitraLand Surabaya</v>
      </c>
      <c r="C1852" t="str">
        <f>VLOOKUP(B1852,[1]Proyek!A:E,5,FALSE)</f>
        <v>Education</v>
      </c>
      <c r="D1852" s="8" t="s">
        <v>356</v>
      </c>
      <c r="E1852" s="8" t="s">
        <v>16</v>
      </c>
      <c r="F1852" s="7" t="s">
        <v>907</v>
      </c>
      <c r="G1852" s="7" t="s">
        <v>936</v>
      </c>
      <c r="H1852" s="9" t="s">
        <v>22</v>
      </c>
      <c r="I1852" s="8" t="s">
        <v>23</v>
      </c>
      <c r="J1852" s="8">
        <v>0</v>
      </c>
      <c r="K1852" s="8">
        <v>0</v>
      </c>
      <c r="L1852" s="5">
        <f t="shared" si="56"/>
        <v>0</v>
      </c>
      <c r="M1852" s="7"/>
      <c r="N1852">
        <f t="shared" si="57"/>
        <v>0</v>
      </c>
    </row>
    <row r="1853" spans="1:14" ht="45" customHeight="1" x14ac:dyDescent="0.35">
      <c r="A1853" s="4" t="s">
        <v>1039</v>
      </c>
      <c r="B1853" t="str">
        <f>VLOOKUP(A1853,[1]Sheet1!A:B,2,FALSE)</f>
        <v>Sekolah Citra Berkat (SCB) CitraLand Surabaya</v>
      </c>
      <c r="C1853" t="str">
        <f>VLOOKUP(B1853,[1]Proyek!A:E,5,FALSE)</f>
        <v>Education</v>
      </c>
      <c r="D1853" s="5" t="s">
        <v>356</v>
      </c>
      <c r="E1853" s="5" t="s">
        <v>16</v>
      </c>
      <c r="F1853" s="4" t="s">
        <v>907</v>
      </c>
      <c r="G1853" s="4" t="s">
        <v>909</v>
      </c>
      <c r="H1853" s="6" t="s">
        <v>1041</v>
      </c>
      <c r="I1853" s="5" t="s">
        <v>20</v>
      </c>
      <c r="J1853" s="5">
        <v>2</v>
      </c>
      <c r="K1853" s="5">
        <v>1</v>
      </c>
      <c r="L1853" s="5">
        <f t="shared" si="56"/>
        <v>2</v>
      </c>
      <c r="M1853" s="4"/>
      <c r="N1853">
        <f t="shared" si="57"/>
        <v>0</v>
      </c>
    </row>
    <row r="1854" spans="1:14" ht="45" customHeight="1" x14ac:dyDescent="0.35">
      <c r="A1854" s="4" t="s">
        <v>1039</v>
      </c>
      <c r="B1854" t="str">
        <f>VLOOKUP(A1854,[1]Sheet1!A:B,2,FALSE)</f>
        <v>Sekolah Citra Berkat (SCB) CitraLand Surabaya</v>
      </c>
      <c r="C1854" t="str">
        <f>VLOOKUP(B1854,[1]Proyek!A:E,5,FALSE)</f>
        <v>Education</v>
      </c>
      <c r="D1854" s="5" t="s">
        <v>356</v>
      </c>
      <c r="E1854" s="5" t="s">
        <v>16</v>
      </c>
      <c r="F1854" s="4" t="s">
        <v>907</v>
      </c>
      <c r="G1854" s="4" t="s">
        <v>925</v>
      </c>
      <c r="H1854" s="6" t="s">
        <v>1042</v>
      </c>
      <c r="I1854" s="5" t="s">
        <v>20</v>
      </c>
      <c r="J1854" s="5">
        <v>3</v>
      </c>
      <c r="K1854" s="5">
        <v>2</v>
      </c>
      <c r="L1854" s="5">
        <f t="shared" si="56"/>
        <v>6</v>
      </c>
      <c r="M1854" s="4"/>
      <c r="N1854">
        <f t="shared" si="57"/>
        <v>0</v>
      </c>
    </row>
    <row r="1855" spans="1:14" ht="45" customHeight="1" x14ac:dyDescent="0.35">
      <c r="A1855" s="7" t="s">
        <v>1039</v>
      </c>
      <c r="B1855" t="str">
        <f>VLOOKUP(A1855,[1]Sheet1!A:B,2,FALSE)</f>
        <v>Sekolah Citra Berkat (SCB) CitraLand Surabaya</v>
      </c>
      <c r="C1855" t="str">
        <f>VLOOKUP(B1855,[1]Proyek!A:E,5,FALSE)</f>
        <v>Education</v>
      </c>
      <c r="D1855" s="8" t="s">
        <v>356</v>
      </c>
      <c r="E1855" s="8" t="s">
        <v>16</v>
      </c>
      <c r="F1855" s="7" t="s">
        <v>907</v>
      </c>
      <c r="G1855" s="7" t="s">
        <v>910</v>
      </c>
      <c r="H1855" s="9" t="s">
        <v>22</v>
      </c>
      <c r="I1855" s="8" t="s">
        <v>23</v>
      </c>
      <c r="J1855" s="8">
        <v>0</v>
      </c>
      <c r="K1855" s="8">
        <v>0</v>
      </c>
      <c r="L1855" s="5">
        <f t="shared" si="56"/>
        <v>0</v>
      </c>
      <c r="M1855" s="7"/>
      <c r="N1855">
        <f t="shared" si="57"/>
        <v>0</v>
      </c>
    </row>
    <row r="1856" spans="1:14" ht="45" customHeight="1" x14ac:dyDescent="0.35">
      <c r="A1856" s="7" t="s">
        <v>1039</v>
      </c>
      <c r="B1856" t="str">
        <f>VLOOKUP(A1856,[1]Sheet1!A:B,2,FALSE)</f>
        <v>Sekolah Citra Berkat (SCB) CitraLand Surabaya</v>
      </c>
      <c r="C1856" t="str">
        <f>VLOOKUP(B1856,[1]Proyek!A:E,5,FALSE)</f>
        <v>Education</v>
      </c>
      <c r="D1856" s="8" t="s">
        <v>356</v>
      </c>
      <c r="E1856" s="8" t="s">
        <v>16</v>
      </c>
      <c r="F1856" s="7" t="s">
        <v>907</v>
      </c>
      <c r="G1856" s="7" t="s">
        <v>911</v>
      </c>
      <c r="H1856" s="9" t="s">
        <v>22</v>
      </c>
      <c r="I1856" s="8" t="s">
        <v>23</v>
      </c>
      <c r="J1856" s="8">
        <v>0</v>
      </c>
      <c r="K1856" s="8">
        <v>0</v>
      </c>
      <c r="L1856" s="5">
        <f t="shared" si="56"/>
        <v>0</v>
      </c>
      <c r="M1856" s="7"/>
      <c r="N1856">
        <f t="shared" si="57"/>
        <v>0</v>
      </c>
    </row>
    <row r="1857" spans="1:14" ht="45" customHeight="1" x14ac:dyDescent="0.35">
      <c r="A1857" s="4" t="s">
        <v>1039</v>
      </c>
      <c r="B1857" t="str">
        <f>VLOOKUP(A1857,[1]Sheet1!A:B,2,FALSE)</f>
        <v>Sekolah Citra Berkat (SCB) CitraLand Surabaya</v>
      </c>
      <c r="C1857" t="str">
        <f>VLOOKUP(B1857,[1]Proyek!A:E,5,FALSE)</f>
        <v>Education</v>
      </c>
      <c r="D1857" s="5" t="s">
        <v>356</v>
      </c>
      <c r="E1857" s="5" t="s">
        <v>16</v>
      </c>
      <c r="F1857" s="4" t="s">
        <v>822</v>
      </c>
      <c r="G1857" s="4" t="s">
        <v>915</v>
      </c>
      <c r="H1857" s="6" t="s">
        <v>1043</v>
      </c>
      <c r="I1857" s="5" t="s">
        <v>20</v>
      </c>
      <c r="J1857" s="5">
        <v>2</v>
      </c>
      <c r="K1857" s="5">
        <v>1</v>
      </c>
      <c r="L1857" s="5">
        <f t="shared" si="56"/>
        <v>2</v>
      </c>
      <c r="M1857" s="4"/>
      <c r="N1857">
        <f t="shared" si="57"/>
        <v>0</v>
      </c>
    </row>
    <row r="1858" spans="1:14" ht="45" customHeight="1" x14ac:dyDescent="0.35">
      <c r="A1858" s="7" t="s">
        <v>1039</v>
      </c>
      <c r="B1858" t="str">
        <f>VLOOKUP(A1858,[1]Sheet1!A:B,2,FALSE)</f>
        <v>Sekolah Citra Berkat (SCB) CitraLand Surabaya</v>
      </c>
      <c r="C1858" t="str">
        <f>VLOOKUP(B1858,[1]Proyek!A:E,5,FALSE)</f>
        <v>Education</v>
      </c>
      <c r="D1858" s="8" t="s">
        <v>356</v>
      </c>
      <c r="E1858" s="8" t="s">
        <v>16</v>
      </c>
      <c r="F1858" s="7" t="s">
        <v>822</v>
      </c>
      <c r="G1858" s="7" t="s">
        <v>916</v>
      </c>
      <c r="H1858" s="9" t="s">
        <v>22</v>
      </c>
      <c r="I1858" s="8" t="s">
        <v>23</v>
      </c>
      <c r="J1858" s="8">
        <v>0</v>
      </c>
      <c r="K1858" s="8">
        <v>0</v>
      </c>
      <c r="L1858" s="5">
        <f t="shared" si="56"/>
        <v>0</v>
      </c>
      <c r="M1858" s="7"/>
      <c r="N1858">
        <f t="shared" si="57"/>
        <v>0</v>
      </c>
    </row>
    <row r="1859" spans="1:14" ht="45" customHeight="1" x14ac:dyDescent="0.35">
      <c r="A1859" s="7" t="s">
        <v>1039</v>
      </c>
      <c r="B1859" t="str">
        <f>VLOOKUP(A1859,[1]Sheet1!A:B,2,FALSE)</f>
        <v>Sekolah Citra Berkat (SCB) CitraLand Surabaya</v>
      </c>
      <c r="C1859" t="str">
        <f>VLOOKUP(B1859,[1]Proyek!A:E,5,FALSE)</f>
        <v>Education</v>
      </c>
      <c r="D1859" s="8" t="s">
        <v>356</v>
      </c>
      <c r="E1859" s="8" t="s">
        <v>16</v>
      </c>
      <c r="F1859" s="7" t="s">
        <v>822</v>
      </c>
      <c r="G1859" s="7" t="s">
        <v>941</v>
      </c>
      <c r="H1859" s="9" t="s">
        <v>22</v>
      </c>
      <c r="I1859" s="8" t="s">
        <v>23</v>
      </c>
      <c r="J1859" s="8">
        <v>0</v>
      </c>
      <c r="K1859" s="8">
        <v>0</v>
      </c>
      <c r="L1859" s="5">
        <f t="shared" ref="L1859:L1922" si="58">J1859*K1859</f>
        <v>0</v>
      </c>
      <c r="M1859" s="7"/>
      <c r="N1859">
        <f t="shared" si="57"/>
        <v>0</v>
      </c>
    </row>
    <row r="1860" spans="1:14" ht="45" customHeight="1" x14ac:dyDescent="0.35">
      <c r="A1860" s="4" t="s">
        <v>1039</v>
      </c>
      <c r="B1860" t="str">
        <f>VLOOKUP(A1860,[1]Sheet1!A:B,2,FALSE)</f>
        <v>Sekolah Citra Berkat (SCB) CitraLand Surabaya</v>
      </c>
      <c r="C1860" t="str">
        <f>VLOOKUP(B1860,[1]Proyek!A:E,5,FALSE)</f>
        <v>Education</v>
      </c>
      <c r="D1860" s="5" t="s">
        <v>356</v>
      </c>
      <c r="E1860" s="5" t="s">
        <v>16</v>
      </c>
      <c r="F1860" s="4" t="s">
        <v>822</v>
      </c>
      <c r="G1860" s="4" t="s">
        <v>1011</v>
      </c>
      <c r="H1860" s="6" t="s">
        <v>1044</v>
      </c>
      <c r="I1860" s="5" t="s">
        <v>20</v>
      </c>
      <c r="J1860" s="5">
        <v>2</v>
      </c>
      <c r="K1860" s="5">
        <v>1</v>
      </c>
      <c r="L1860" s="5">
        <f t="shared" si="58"/>
        <v>2</v>
      </c>
      <c r="M1860" s="4"/>
      <c r="N1860">
        <f t="shared" si="57"/>
        <v>0</v>
      </c>
    </row>
    <row r="1861" spans="1:14" ht="45" customHeight="1" x14ac:dyDescent="0.35">
      <c r="A1861" s="4" t="s">
        <v>1039</v>
      </c>
      <c r="B1861" t="str">
        <f>VLOOKUP(A1861,[1]Sheet1!A:B,2,FALSE)</f>
        <v>Sekolah Citra Berkat (SCB) CitraLand Surabaya</v>
      </c>
      <c r="C1861" t="str">
        <f>VLOOKUP(B1861,[1]Proyek!A:E,5,FALSE)</f>
        <v>Education</v>
      </c>
      <c r="D1861" s="5" t="s">
        <v>356</v>
      </c>
      <c r="E1861" s="5" t="s">
        <v>16</v>
      </c>
      <c r="F1861" s="4" t="s">
        <v>822</v>
      </c>
      <c r="G1861" s="4" t="s">
        <v>917</v>
      </c>
      <c r="H1861" s="6" t="s">
        <v>1045</v>
      </c>
      <c r="I1861" s="5" t="s">
        <v>20</v>
      </c>
      <c r="J1861" s="5">
        <v>2</v>
      </c>
      <c r="K1861" s="5">
        <v>3</v>
      </c>
      <c r="L1861" s="5">
        <f t="shared" si="58"/>
        <v>6</v>
      </c>
      <c r="M1861" s="4"/>
      <c r="N1861">
        <f t="shared" si="57"/>
        <v>0</v>
      </c>
    </row>
    <row r="1862" spans="1:14" ht="45" customHeight="1" x14ac:dyDescent="0.35">
      <c r="A1862" s="4" t="s">
        <v>1039</v>
      </c>
      <c r="B1862" t="str">
        <f>VLOOKUP(A1862,[1]Sheet1!A:B,2,FALSE)</f>
        <v>Sekolah Citra Berkat (SCB) CitraLand Surabaya</v>
      </c>
      <c r="C1862" t="str">
        <f>VLOOKUP(B1862,[1]Proyek!A:E,5,FALSE)</f>
        <v>Education</v>
      </c>
      <c r="D1862" s="5" t="s">
        <v>356</v>
      </c>
      <c r="E1862" s="5" t="s">
        <v>16</v>
      </c>
      <c r="F1862" s="4" t="s">
        <v>822</v>
      </c>
      <c r="G1862" s="4" t="s">
        <v>913</v>
      </c>
      <c r="H1862" s="6" t="s">
        <v>1046</v>
      </c>
      <c r="I1862" s="5" t="s">
        <v>20</v>
      </c>
      <c r="J1862" s="5">
        <v>2</v>
      </c>
      <c r="K1862" s="5">
        <v>1</v>
      </c>
      <c r="L1862" s="5">
        <f t="shared" si="58"/>
        <v>2</v>
      </c>
      <c r="M1862" s="4"/>
      <c r="N1862">
        <f t="shared" si="57"/>
        <v>0</v>
      </c>
    </row>
    <row r="1863" spans="1:14" ht="45" customHeight="1" x14ac:dyDescent="0.35">
      <c r="A1863" s="7" t="s">
        <v>1039</v>
      </c>
      <c r="B1863" t="str">
        <f>VLOOKUP(A1863,[1]Sheet1!A:B,2,FALSE)</f>
        <v>Sekolah Citra Berkat (SCB) CitraLand Surabaya</v>
      </c>
      <c r="C1863" t="str">
        <f>VLOOKUP(B1863,[1]Proyek!A:E,5,FALSE)</f>
        <v>Education</v>
      </c>
      <c r="D1863" s="8" t="s">
        <v>356</v>
      </c>
      <c r="E1863" s="8" t="s">
        <v>16</v>
      </c>
      <c r="F1863" s="7" t="s">
        <v>822</v>
      </c>
      <c r="G1863" s="7" t="s">
        <v>918</v>
      </c>
      <c r="H1863" s="9" t="s">
        <v>22</v>
      </c>
      <c r="I1863" s="8" t="s">
        <v>23</v>
      </c>
      <c r="J1863" s="8">
        <v>0</v>
      </c>
      <c r="K1863" s="8">
        <v>0</v>
      </c>
      <c r="L1863" s="5">
        <f t="shared" si="58"/>
        <v>0</v>
      </c>
      <c r="M1863" s="7"/>
      <c r="N1863">
        <f t="shared" si="57"/>
        <v>0</v>
      </c>
    </row>
    <row r="1864" spans="1:14" ht="45" customHeight="1" x14ac:dyDescent="0.35">
      <c r="A1864" s="7" t="s">
        <v>1039</v>
      </c>
      <c r="B1864" t="str">
        <f>VLOOKUP(A1864,[1]Sheet1!A:B,2,FALSE)</f>
        <v>Sekolah Citra Berkat (SCB) CitraLand Surabaya</v>
      </c>
      <c r="C1864" t="str">
        <f>VLOOKUP(B1864,[1]Proyek!A:E,5,FALSE)</f>
        <v>Education</v>
      </c>
      <c r="D1864" s="8" t="s">
        <v>356</v>
      </c>
      <c r="E1864" s="8" t="s">
        <v>16</v>
      </c>
      <c r="F1864" s="7" t="s">
        <v>125</v>
      </c>
      <c r="G1864" s="7" t="s">
        <v>1047</v>
      </c>
      <c r="H1864" s="9" t="s">
        <v>22</v>
      </c>
      <c r="I1864" s="8" t="s">
        <v>23</v>
      </c>
      <c r="J1864" s="8">
        <v>0</v>
      </c>
      <c r="K1864" s="8">
        <v>0</v>
      </c>
      <c r="L1864" s="5">
        <f t="shared" si="58"/>
        <v>0</v>
      </c>
      <c r="M1864" s="7"/>
      <c r="N1864">
        <f t="shared" si="57"/>
        <v>0</v>
      </c>
    </row>
    <row r="1865" spans="1:14" ht="45" customHeight="1" x14ac:dyDescent="0.35">
      <c r="A1865" s="7" t="s">
        <v>1039</v>
      </c>
      <c r="B1865" t="str">
        <f>VLOOKUP(A1865,[1]Sheet1!A:B,2,FALSE)</f>
        <v>Sekolah Citra Berkat (SCB) CitraLand Surabaya</v>
      </c>
      <c r="C1865" t="str">
        <f>VLOOKUP(B1865,[1]Proyek!A:E,5,FALSE)</f>
        <v>Education</v>
      </c>
      <c r="D1865" s="8" t="s">
        <v>356</v>
      </c>
      <c r="E1865" s="8" t="s">
        <v>16</v>
      </c>
      <c r="F1865" s="7" t="s">
        <v>125</v>
      </c>
      <c r="G1865" s="7" t="s">
        <v>926</v>
      </c>
      <c r="H1865" s="9" t="s">
        <v>22</v>
      </c>
      <c r="I1865" s="8" t="s">
        <v>23</v>
      </c>
      <c r="J1865" s="8">
        <v>0</v>
      </c>
      <c r="K1865" s="8">
        <v>0</v>
      </c>
      <c r="L1865" s="5">
        <f t="shared" si="58"/>
        <v>0</v>
      </c>
      <c r="M1865" s="7"/>
      <c r="N1865">
        <f t="shared" si="57"/>
        <v>0</v>
      </c>
    </row>
    <row r="1866" spans="1:14" ht="45" customHeight="1" x14ac:dyDescent="0.35">
      <c r="A1866" s="7" t="s">
        <v>1039</v>
      </c>
      <c r="B1866" t="str">
        <f>VLOOKUP(A1866,[1]Sheet1!A:B,2,FALSE)</f>
        <v>Sekolah Citra Berkat (SCB) CitraLand Surabaya</v>
      </c>
      <c r="C1866" t="str">
        <f>VLOOKUP(B1866,[1]Proyek!A:E,5,FALSE)</f>
        <v>Education</v>
      </c>
      <c r="D1866" s="8" t="s">
        <v>356</v>
      </c>
      <c r="E1866" s="8" t="s">
        <v>16</v>
      </c>
      <c r="F1866" s="7" t="s">
        <v>125</v>
      </c>
      <c r="G1866" s="7" t="s">
        <v>928</v>
      </c>
      <c r="H1866" s="9" t="s">
        <v>22</v>
      </c>
      <c r="I1866" s="8" t="s">
        <v>23</v>
      </c>
      <c r="J1866" s="8">
        <v>0</v>
      </c>
      <c r="K1866" s="8">
        <v>0</v>
      </c>
      <c r="L1866" s="5">
        <f t="shared" si="58"/>
        <v>0</v>
      </c>
      <c r="M1866" s="7"/>
      <c r="N1866">
        <f t="shared" si="57"/>
        <v>0</v>
      </c>
    </row>
    <row r="1867" spans="1:14" ht="45" customHeight="1" x14ac:dyDescent="0.35">
      <c r="A1867" s="7" t="s">
        <v>1039</v>
      </c>
      <c r="B1867" t="str">
        <f>VLOOKUP(A1867,[1]Sheet1!A:B,2,FALSE)</f>
        <v>Sekolah Citra Berkat (SCB) CitraLand Surabaya</v>
      </c>
      <c r="C1867" t="str">
        <f>VLOOKUP(B1867,[1]Proyek!A:E,5,FALSE)</f>
        <v>Education</v>
      </c>
      <c r="D1867" s="8" t="s">
        <v>356</v>
      </c>
      <c r="E1867" s="8" t="s">
        <v>16</v>
      </c>
      <c r="F1867" s="7" t="s">
        <v>125</v>
      </c>
      <c r="G1867" s="7" t="s">
        <v>1048</v>
      </c>
      <c r="H1867" s="9" t="s">
        <v>22</v>
      </c>
      <c r="I1867" s="8" t="s">
        <v>23</v>
      </c>
      <c r="J1867" s="8">
        <v>0</v>
      </c>
      <c r="K1867" s="8">
        <v>0</v>
      </c>
      <c r="L1867" s="5">
        <f t="shared" si="58"/>
        <v>0</v>
      </c>
      <c r="M1867" s="7"/>
      <c r="N1867">
        <f t="shared" si="57"/>
        <v>0</v>
      </c>
    </row>
    <row r="1868" spans="1:14" ht="45" customHeight="1" x14ac:dyDescent="0.35">
      <c r="A1868" s="4" t="s">
        <v>1049</v>
      </c>
      <c r="B1868" t="str">
        <f>VLOOKUP(A1868,[1]Sheet1!A:B,2,FALSE)</f>
        <v>Ciputra World Jakarta 1</v>
      </c>
      <c r="C1868" t="str">
        <f>VLOOKUP(B1868,[1]Proyek!A:E,5,FALSE)</f>
        <v>Housing</v>
      </c>
      <c r="D1868" s="5" t="s">
        <v>1050</v>
      </c>
      <c r="E1868" s="5" t="s">
        <v>16</v>
      </c>
      <c r="F1868" s="4" t="s">
        <v>294</v>
      </c>
      <c r="G1868" s="4" t="s">
        <v>296</v>
      </c>
      <c r="H1868" s="6" t="s">
        <v>1051</v>
      </c>
      <c r="I1868" s="5" t="s">
        <v>20</v>
      </c>
      <c r="J1868" s="5">
        <v>2</v>
      </c>
      <c r="K1868" s="5">
        <v>1</v>
      </c>
      <c r="L1868" s="5">
        <f t="shared" si="58"/>
        <v>2</v>
      </c>
      <c r="M1868" s="4"/>
      <c r="N1868">
        <f t="shared" si="57"/>
        <v>0</v>
      </c>
    </row>
    <row r="1869" spans="1:14" ht="45" customHeight="1" x14ac:dyDescent="0.35">
      <c r="A1869" s="7" t="s">
        <v>1049</v>
      </c>
      <c r="B1869" t="str">
        <f>VLOOKUP(A1869,[1]Sheet1!A:B,2,FALSE)</f>
        <v>Ciputra World Jakarta 1</v>
      </c>
      <c r="C1869" t="str">
        <f>VLOOKUP(B1869,[1]Proyek!A:E,5,FALSE)</f>
        <v>Housing</v>
      </c>
      <c r="D1869" s="8" t="s">
        <v>1050</v>
      </c>
      <c r="E1869" s="8" t="s">
        <v>16</v>
      </c>
      <c r="F1869" s="7" t="s">
        <v>294</v>
      </c>
      <c r="G1869" s="7" t="s">
        <v>297</v>
      </c>
      <c r="H1869" s="9" t="s">
        <v>22</v>
      </c>
      <c r="I1869" s="8" t="s">
        <v>23</v>
      </c>
      <c r="J1869" s="8">
        <v>0</v>
      </c>
      <c r="K1869" s="8">
        <v>0</v>
      </c>
      <c r="L1869" s="5">
        <f t="shared" si="58"/>
        <v>0</v>
      </c>
      <c r="M1869" s="7"/>
      <c r="N1869">
        <f t="shared" si="57"/>
        <v>0</v>
      </c>
    </row>
    <row r="1870" spans="1:14" ht="45" customHeight="1" x14ac:dyDescent="0.35">
      <c r="A1870" s="4" t="s">
        <v>1049</v>
      </c>
      <c r="B1870" t="str">
        <f>VLOOKUP(A1870,[1]Sheet1!A:B,2,FALSE)</f>
        <v>Ciputra World Jakarta 1</v>
      </c>
      <c r="C1870" t="str">
        <f>VLOOKUP(B1870,[1]Proyek!A:E,5,FALSE)</f>
        <v>Housing</v>
      </c>
      <c r="D1870" s="5" t="s">
        <v>1050</v>
      </c>
      <c r="E1870" s="5" t="s">
        <v>16</v>
      </c>
      <c r="F1870" s="4" t="s">
        <v>294</v>
      </c>
      <c r="G1870" s="4" t="s">
        <v>304</v>
      </c>
      <c r="H1870" s="6" t="s">
        <v>1052</v>
      </c>
      <c r="I1870" s="5" t="s">
        <v>20</v>
      </c>
      <c r="J1870" s="5">
        <v>2</v>
      </c>
      <c r="K1870" s="5">
        <v>2.5</v>
      </c>
      <c r="L1870" s="5">
        <f t="shared" si="58"/>
        <v>5</v>
      </c>
      <c r="M1870" s="4"/>
      <c r="N1870">
        <f t="shared" si="57"/>
        <v>1</v>
      </c>
    </row>
    <row r="1871" spans="1:14" ht="45" customHeight="1" x14ac:dyDescent="0.35">
      <c r="A1871" s="7" t="s">
        <v>1049</v>
      </c>
      <c r="B1871" t="str">
        <f>VLOOKUP(A1871,[1]Sheet1!A:B,2,FALSE)</f>
        <v>Ciputra World Jakarta 1</v>
      </c>
      <c r="C1871" t="str">
        <f>VLOOKUP(B1871,[1]Proyek!A:E,5,FALSE)</f>
        <v>Housing</v>
      </c>
      <c r="D1871" s="8" t="s">
        <v>1050</v>
      </c>
      <c r="E1871" s="8" t="s">
        <v>16</v>
      </c>
      <c r="F1871" s="7" t="s">
        <v>313</v>
      </c>
      <c r="G1871" s="7" t="s">
        <v>314</v>
      </c>
      <c r="H1871" s="9" t="s">
        <v>22</v>
      </c>
      <c r="I1871" s="8" t="s">
        <v>23</v>
      </c>
      <c r="J1871" s="8">
        <v>0</v>
      </c>
      <c r="K1871" s="8">
        <v>0</v>
      </c>
      <c r="L1871" s="5">
        <f t="shared" si="58"/>
        <v>0</v>
      </c>
      <c r="M1871" s="7"/>
      <c r="N1871">
        <f t="shared" si="57"/>
        <v>0</v>
      </c>
    </row>
    <row r="1872" spans="1:14" ht="45" customHeight="1" x14ac:dyDescent="0.35">
      <c r="A1872" s="4" t="s">
        <v>1049</v>
      </c>
      <c r="B1872" t="str">
        <f>VLOOKUP(A1872,[1]Sheet1!A:B,2,FALSE)</f>
        <v>Ciputra World Jakarta 1</v>
      </c>
      <c r="C1872" t="str">
        <f>VLOOKUP(B1872,[1]Proyek!A:E,5,FALSE)</f>
        <v>Housing</v>
      </c>
      <c r="D1872" s="5" t="s">
        <v>1050</v>
      </c>
      <c r="E1872" s="5" t="s">
        <v>16</v>
      </c>
      <c r="F1872" s="4" t="s">
        <v>313</v>
      </c>
      <c r="G1872" s="4" t="s">
        <v>316</v>
      </c>
      <c r="H1872" s="6" t="s">
        <v>1053</v>
      </c>
      <c r="I1872" s="5" t="s">
        <v>20</v>
      </c>
      <c r="J1872" s="5">
        <v>2</v>
      </c>
      <c r="K1872" s="5">
        <v>3</v>
      </c>
      <c r="L1872" s="5">
        <f t="shared" si="58"/>
        <v>6</v>
      </c>
      <c r="M1872" s="4"/>
      <c r="N1872">
        <f t="shared" si="57"/>
        <v>0</v>
      </c>
    </row>
    <row r="1873" spans="1:14" ht="45" customHeight="1" x14ac:dyDescent="0.35">
      <c r="A1873" s="7" t="s">
        <v>1049</v>
      </c>
      <c r="B1873" t="str">
        <f>VLOOKUP(A1873,[1]Sheet1!A:B,2,FALSE)</f>
        <v>Ciputra World Jakarta 1</v>
      </c>
      <c r="C1873" t="str">
        <f>VLOOKUP(B1873,[1]Proyek!A:E,5,FALSE)</f>
        <v>Housing</v>
      </c>
      <c r="D1873" s="8" t="s">
        <v>1050</v>
      </c>
      <c r="E1873" s="8" t="s">
        <v>16</v>
      </c>
      <c r="F1873" s="7" t="s">
        <v>313</v>
      </c>
      <c r="G1873" s="7" t="s">
        <v>318</v>
      </c>
      <c r="H1873" s="9" t="s">
        <v>22</v>
      </c>
      <c r="I1873" s="8" t="s">
        <v>23</v>
      </c>
      <c r="J1873" s="8">
        <v>0</v>
      </c>
      <c r="K1873" s="8">
        <v>0</v>
      </c>
      <c r="L1873" s="5">
        <f t="shared" si="58"/>
        <v>0</v>
      </c>
      <c r="M1873" s="7"/>
      <c r="N1873">
        <f t="shared" si="57"/>
        <v>0</v>
      </c>
    </row>
    <row r="1874" spans="1:14" ht="45" customHeight="1" x14ac:dyDescent="0.35">
      <c r="A1874" s="7" t="s">
        <v>1049</v>
      </c>
      <c r="B1874" t="str">
        <f>VLOOKUP(A1874,[1]Sheet1!A:B,2,FALSE)</f>
        <v>Ciputra World Jakarta 1</v>
      </c>
      <c r="C1874" t="str">
        <f>VLOOKUP(B1874,[1]Proyek!A:E,5,FALSE)</f>
        <v>Housing</v>
      </c>
      <c r="D1874" s="8" t="s">
        <v>1050</v>
      </c>
      <c r="E1874" s="8" t="s">
        <v>16</v>
      </c>
      <c r="F1874" s="7" t="s">
        <v>313</v>
      </c>
      <c r="G1874" s="7" t="s">
        <v>319</v>
      </c>
      <c r="H1874" s="9" t="s">
        <v>22</v>
      </c>
      <c r="I1874" s="8" t="s">
        <v>23</v>
      </c>
      <c r="J1874" s="8">
        <v>0</v>
      </c>
      <c r="K1874" s="8">
        <v>0</v>
      </c>
      <c r="L1874" s="5">
        <f t="shared" si="58"/>
        <v>0</v>
      </c>
      <c r="M1874" s="7"/>
      <c r="N1874">
        <f t="shared" si="57"/>
        <v>0</v>
      </c>
    </row>
    <row r="1875" spans="1:14" ht="45" customHeight="1" x14ac:dyDescent="0.35">
      <c r="A1875" s="7" t="s">
        <v>1049</v>
      </c>
      <c r="B1875" t="str">
        <f>VLOOKUP(A1875,[1]Sheet1!A:B,2,FALSE)</f>
        <v>Ciputra World Jakarta 1</v>
      </c>
      <c r="C1875" t="str">
        <f>VLOOKUP(B1875,[1]Proyek!A:E,5,FALSE)</f>
        <v>Housing</v>
      </c>
      <c r="D1875" s="8" t="s">
        <v>1050</v>
      </c>
      <c r="E1875" s="8" t="s">
        <v>16</v>
      </c>
      <c r="F1875" s="7" t="s">
        <v>321</v>
      </c>
      <c r="G1875" s="7" t="s">
        <v>322</v>
      </c>
      <c r="H1875" s="9" t="s">
        <v>22</v>
      </c>
      <c r="I1875" s="8" t="s">
        <v>23</v>
      </c>
      <c r="J1875" s="8">
        <v>0</v>
      </c>
      <c r="K1875" s="8">
        <v>0</v>
      </c>
      <c r="L1875" s="5">
        <f t="shared" si="58"/>
        <v>0</v>
      </c>
      <c r="M1875" s="7"/>
      <c r="N1875">
        <f t="shared" si="57"/>
        <v>0</v>
      </c>
    </row>
    <row r="1876" spans="1:14" ht="45" customHeight="1" x14ac:dyDescent="0.35">
      <c r="A1876" s="4" t="s">
        <v>1049</v>
      </c>
      <c r="B1876" t="str">
        <f>VLOOKUP(A1876,[1]Sheet1!A:B,2,FALSE)</f>
        <v>Ciputra World Jakarta 1</v>
      </c>
      <c r="C1876" t="str">
        <f>VLOOKUP(B1876,[1]Proyek!A:E,5,FALSE)</f>
        <v>Housing</v>
      </c>
      <c r="D1876" s="5" t="s">
        <v>1050</v>
      </c>
      <c r="E1876" s="5" t="s">
        <v>16</v>
      </c>
      <c r="F1876" s="4" t="s">
        <v>321</v>
      </c>
      <c r="G1876" s="4" t="s">
        <v>323</v>
      </c>
      <c r="H1876" s="6" t="s">
        <v>1054</v>
      </c>
      <c r="I1876" s="5" t="s">
        <v>20</v>
      </c>
      <c r="J1876" s="5">
        <v>2</v>
      </c>
      <c r="K1876" s="5">
        <v>2</v>
      </c>
      <c r="L1876" s="5">
        <f t="shared" si="58"/>
        <v>4</v>
      </c>
      <c r="M1876" s="4"/>
      <c r="N1876">
        <f t="shared" si="57"/>
        <v>0</v>
      </c>
    </row>
    <row r="1877" spans="1:14" ht="45" customHeight="1" x14ac:dyDescent="0.35">
      <c r="A1877" s="7" t="s">
        <v>1049</v>
      </c>
      <c r="B1877" t="str">
        <f>VLOOKUP(A1877,[1]Sheet1!A:B,2,FALSE)</f>
        <v>Ciputra World Jakarta 1</v>
      </c>
      <c r="C1877" t="str">
        <f>VLOOKUP(B1877,[1]Proyek!A:E,5,FALSE)</f>
        <v>Housing</v>
      </c>
      <c r="D1877" s="8" t="s">
        <v>1050</v>
      </c>
      <c r="E1877" s="8" t="s">
        <v>16</v>
      </c>
      <c r="F1877" s="7" t="s">
        <v>321</v>
      </c>
      <c r="G1877" s="7" t="s">
        <v>325</v>
      </c>
      <c r="H1877" s="9" t="s">
        <v>22</v>
      </c>
      <c r="I1877" s="8" t="s">
        <v>23</v>
      </c>
      <c r="J1877" s="8">
        <v>0</v>
      </c>
      <c r="K1877" s="8">
        <v>0</v>
      </c>
      <c r="L1877" s="5">
        <f t="shared" si="58"/>
        <v>0</v>
      </c>
      <c r="M1877" s="7"/>
      <c r="N1877">
        <f t="shared" si="57"/>
        <v>0</v>
      </c>
    </row>
    <row r="1878" spans="1:14" ht="45" customHeight="1" x14ac:dyDescent="0.35">
      <c r="A1878" s="4" t="s">
        <v>1049</v>
      </c>
      <c r="B1878" t="str">
        <f>VLOOKUP(A1878,[1]Sheet1!A:B,2,FALSE)</f>
        <v>Ciputra World Jakarta 1</v>
      </c>
      <c r="C1878" t="str">
        <f>VLOOKUP(B1878,[1]Proyek!A:E,5,FALSE)</f>
        <v>Housing</v>
      </c>
      <c r="D1878" s="5" t="s">
        <v>1050</v>
      </c>
      <c r="E1878" s="5" t="s">
        <v>16</v>
      </c>
      <c r="F1878" s="4" t="s">
        <v>321</v>
      </c>
      <c r="G1878" s="4" t="s">
        <v>318</v>
      </c>
      <c r="H1878" s="6" t="s">
        <v>1055</v>
      </c>
      <c r="I1878" s="5" t="s">
        <v>20</v>
      </c>
      <c r="J1878" s="5">
        <v>2</v>
      </c>
      <c r="K1878" s="5">
        <v>3</v>
      </c>
      <c r="L1878" s="5">
        <f t="shared" si="58"/>
        <v>6</v>
      </c>
      <c r="M1878" s="4"/>
      <c r="N1878">
        <f t="shared" si="57"/>
        <v>0</v>
      </c>
    </row>
    <row r="1879" spans="1:14" ht="45" customHeight="1" x14ac:dyDescent="0.35">
      <c r="A1879" s="4" t="s">
        <v>1049</v>
      </c>
      <c r="B1879" t="str">
        <f>VLOOKUP(A1879,[1]Sheet1!A:B,2,FALSE)</f>
        <v>Ciputra World Jakarta 1</v>
      </c>
      <c r="C1879" t="str">
        <f>VLOOKUP(B1879,[1]Proyek!A:E,5,FALSE)</f>
        <v>Housing</v>
      </c>
      <c r="D1879" s="5" t="s">
        <v>1050</v>
      </c>
      <c r="E1879" s="5" t="s">
        <v>16</v>
      </c>
      <c r="F1879" s="4" t="s">
        <v>321</v>
      </c>
      <c r="G1879" s="4" t="s">
        <v>328</v>
      </c>
      <c r="H1879" s="6" t="s">
        <v>1056</v>
      </c>
      <c r="I1879" s="5" t="s">
        <v>20</v>
      </c>
      <c r="J1879" s="5">
        <v>2</v>
      </c>
      <c r="K1879" s="5">
        <v>1</v>
      </c>
      <c r="L1879" s="5">
        <f t="shared" si="58"/>
        <v>2</v>
      </c>
      <c r="M1879" s="4"/>
      <c r="N1879">
        <f t="shared" si="57"/>
        <v>0</v>
      </c>
    </row>
    <row r="1880" spans="1:14" ht="45" customHeight="1" x14ac:dyDescent="0.35">
      <c r="A1880" s="4" t="s">
        <v>1049</v>
      </c>
      <c r="B1880" t="str">
        <f>VLOOKUP(A1880,[1]Sheet1!A:B,2,FALSE)</f>
        <v>Ciputra World Jakarta 1</v>
      </c>
      <c r="C1880" t="str">
        <f>VLOOKUP(B1880,[1]Proyek!A:E,5,FALSE)</f>
        <v>Housing</v>
      </c>
      <c r="D1880" s="5" t="s">
        <v>1050</v>
      </c>
      <c r="E1880" s="5" t="s">
        <v>16</v>
      </c>
      <c r="F1880" s="4" t="s">
        <v>321</v>
      </c>
      <c r="G1880" s="4" t="s">
        <v>319</v>
      </c>
      <c r="H1880" s="6" t="s">
        <v>1057</v>
      </c>
      <c r="I1880" s="5" t="s">
        <v>20</v>
      </c>
      <c r="J1880" s="5">
        <v>2</v>
      </c>
      <c r="K1880" s="5">
        <v>4</v>
      </c>
      <c r="L1880" s="5">
        <f t="shared" si="58"/>
        <v>8</v>
      </c>
      <c r="M1880" s="4"/>
      <c r="N1880">
        <f t="shared" si="57"/>
        <v>1</v>
      </c>
    </row>
    <row r="1881" spans="1:14" ht="45" customHeight="1" x14ac:dyDescent="0.35">
      <c r="A1881" s="4" t="s">
        <v>1049</v>
      </c>
      <c r="B1881" t="str">
        <f>VLOOKUP(A1881,[1]Sheet1!A:B,2,FALSE)</f>
        <v>Ciputra World Jakarta 1</v>
      </c>
      <c r="C1881" t="str">
        <f>VLOOKUP(B1881,[1]Proyek!A:E,5,FALSE)</f>
        <v>Housing</v>
      </c>
      <c r="D1881" s="5" t="s">
        <v>1050</v>
      </c>
      <c r="E1881" s="5" t="s">
        <v>16</v>
      </c>
      <c r="F1881" s="4" t="s">
        <v>321</v>
      </c>
      <c r="G1881" s="4" t="s">
        <v>1058</v>
      </c>
      <c r="H1881" s="6" t="s">
        <v>1059</v>
      </c>
      <c r="I1881" s="5" t="s">
        <v>20</v>
      </c>
      <c r="J1881" s="5">
        <v>4</v>
      </c>
      <c r="K1881" s="5">
        <v>2</v>
      </c>
      <c r="L1881" s="5">
        <f t="shared" si="58"/>
        <v>8</v>
      </c>
      <c r="M1881" s="4"/>
      <c r="N1881">
        <f t="shared" si="57"/>
        <v>0</v>
      </c>
    </row>
    <row r="1882" spans="1:14" ht="45" customHeight="1" x14ac:dyDescent="0.35">
      <c r="A1882" s="4" t="s">
        <v>1049</v>
      </c>
      <c r="B1882" t="str">
        <f>VLOOKUP(A1882,[1]Sheet1!A:B,2,FALSE)</f>
        <v>Ciputra World Jakarta 1</v>
      </c>
      <c r="C1882" t="str">
        <f>VLOOKUP(B1882,[1]Proyek!A:E,5,FALSE)</f>
        <v>Housing</v>
      </c>
      <c r="D1882" s="5" t="s">
        <v>1050</v>
      </c>
      <c r="E1882" s="5" t="s">
        <v>16</v>
      </c>
      <c r="F1882" s="4" t="s">
        <v>321</v>
      </c>
      <c r="G1882" s="4" t="s">
        <v>1058</v>
      </c>
      <c r="H1882" s="6" t="s">
        <v>1060</v>
      </c>
      <c r="I1882" s="5" t="s">
        <v>20</v>
      </c>
      <c r="J1882" s="5">
        <v>4</v>
      </c>
      <c r="K1882" s="5">
        <v>2</v>
      </c>
      <c r="L1882" s="5">
        <f t="shared" si="58"/>
        <v>8</v>
      </c>
      <c r="M1882" s="4"/>
      <c r="N1882">
        <f t="shared" si="57"/>
        <v>0</v>
      </c>
    </row>
    <row r="1883" spans="1:14" ht="45" customHeight="1" x14ac:dyDescent="0.35">
      <c r="A1883" s="7" t="s">
        <v>1049</v>
      </c>
      <c r="B1883" t="str">
        <f>VLOOKUP(A1883,[1]Sheet1!A:B,2,FALSE)</f>
        <v>Ciputra World Jakarta 1</v>
      </c>
      <c r="C1883" t="str">
        <f>VLOOKUP(B1883,[1]Proyek!A:E,5,FALSE)</f>
        <v>Housing</v>
      </c>
      <c r="D1883" s="8" t="s">
        <v>1050</v>
      </c>
      <c r="E1883" s="8" t="s">
        <v>16</v>
      </c>
      <c r="F1883" s="7" t="s">
        <v>49</v>
      </c>
      <c r="G1883" s="7" t="s">
        <v>331</v>
      </c>
      <c r="H1883" s="9" t="s">
        <v>22</v>
      </c>
      <c r="I1883" s="8" t="s">
        <v>23</v>
      </c>
      <c r="J1883" s="8">
        <v>0</v>
      </c>
      <c r="K1883" s="8">
        <v>0</v>
      </c>
      <c r="L1883" s="5">
        <f t="shared" si="58"/>
        <v>0</v>
      </c>
      <c r="M1883" s="7"/>
      <c r="N1883">
        <f t="shared" si="57"/>
        <v>0</v>
      </c>
    </row>
    <row r="1884" spans="1:14" ht="45" customHeight="1" x14ac:dyDescent="0.35">
      <c r="A1884" s="7" t="s">
        <v>1049</v>
      </c>
      <c r="B1884" t="str">
        <f>VLOOKUP(A1884,[1]Sheet1!A:B,2,FALSE)</f>
        <v>Ciputra World Jakarta 1</v>
      </c>
      <c r="C1884" t="str">
        <f>VLOOKUP(B1884,[1]Proyek!A:E,5,FALSE)</f>
        <v>Housing</v>
      </c>
      <c r="D1884" s="8" t="s">
        <v>1050</v>
      </c>
      <c r="E1884" s="8" t="s">
        <v>16</v>
      </c>
      <c r="F1884" s="7" t="s">
        <v>49</v>
      </c>
      <c r="G1884" s="7" t="s">
        <v>1061</v>
      </c>
      <c r="H1884" s="9" t="s">
        <v>22</v>
      </c>
      <c r="I1884" s="8" t="s">
        <v>23</v>
      </c>
      <c r="J1884" s="8">
        <v>0</v>
      </c>
      <c r="K1884" s="8">
        <v>0</v>
      </c>
      <c r="L1884" s="5">
        <f t="shared" si="58"/>
        <v>0</v>
      </c>
      <c r="M1884" s="7"/>
      <c r="N1884">
        <f t="shared" si="57"/>
        <v>0</v>
      </c>
    </row>
    <row r="1885" spans="1:14" ht="45" customHeight="1" x14ac:dyDescent="0.35">
      <c r="A1885" s="4" t="s">
        <v>1049</v>
      </c>
      <c r="B1885" t="str">
        <f>VLOOKUP(A1885,[1]Sheet1!A:B,2,FALSE)</f>
        <v>Ciputra World Jakarta 1</v>
      </c>
      <c r="C1885" t="str">
        <f>VLOOKUP(B1885,[1]Proyek!A:E,5,FALSE)</f>
        <v>Housing</v>
      </c>
      <c r="D1885" s="5" t="s">
        <v>1050</v>
      </c>
      <c r="E1885" s="5" t="s">
        <v>16</v>
      </c>
      <c r="F1885" s="4" t="s">
        <v>49</v>
      </c>
      <c r="G1885" s="4" t="s">
        <v>314</v>
      </c>
      <c r="H1885" s="6" t="s">
        <v>1062</v>
      </c>
      <c r="I1885" s="5" t="s">
        <v>20</v>
      </c>
      <c r="J1885" s="5">
        <v>2</v>
      </c>
      <c r="K1885" s="5">
        <v>2.5</v>
      </c>
      <c r="L1885" s="5">
        <f t="shared" si="58"/>
        <v>5</v>
      </c>
      <c r="M1885" s="4"/>
      <c r="N1885">
        <f t="shared" si="57"/>
        <v>1</v>
      </c>
    </row>
    <row r="1886" spans="1:14" ht="45" customHeight="1" x14ac:dyDescent="0.35">
      <c r="A1886" s="4" t="s">
        <v>1049</v>
      </c>
      <c r="B1886" t="str">
        <f>VLOOKUP(A1886,[1]Sheet1!A:B,2,FALSE)</f>
        <v>Ciputra World Jakarta 1</v>
      </c>
      <c r="C1886" t="str">
        <f>VLOOKUP(B1886,[1]Proyek!A:E,5,FALSE)</f>
        <v>Housing</v>
      </c>
      <c r="D1886" s="5" t="s">
        <v>1050</v>
      </c>
      <c r="E1886" s="5" t="s">
        <v>16</v>
      </c>
      <c r="F1886" s="4" t="s">
        <v>332</v>
      </c>
      <c r="G1886" s="4" t="s">
        <v>333</v>
      </c>
      <c r="H1886" s="6" t="s">
        <v>1063</v>
      </c>
      <c r="I1886" s="5" t="s">
        <v>20</v>
      </c>
      <c r="J1886" s="5">
        <v>2</v>
      </c>
      <c r="K1886" s="5">
        <v>1</v>
      </c>
      <c r="L1886" s="5">
        <f t="shared" si="58"/>
        <v>2</v>
      </c>
      <c r="M1886" s="4"/>
      <c r="N1886">
        <f t="shared" si="57"/>
        <v>0</v>
      </c>
    </row>
    <row r="1887" spans="1:14" ht="45" customHeight="1" x14ac:dyDescent="0.35">
      <c r="A1887" s="4" t="s">
        <v>1049</v>
      </c>
      <c r="B1887" t="str">
        <f>VLOOKUP(A1887,[1]Sheet1!A:B,2,FALSE)</f>
        <v>Ciputra World Jakarta 1</v>
      </c>
      <c r="C1887" t="str">
        <f>VLOOKUP(B1887,[1]Proyek!A:E,5,FALSE)</f>
        <v>Housing</v>
      </c>
      <c r="D1887" s="5" t="s">
        <v>1050</v>
      </c>
      <c r="E1887" s="5" t="s">
        <v>16</v>
      </c>
      <c r="F1887" s="4" t="s">
        <v>332</v>
      </c>
      <c r="G1887" s="4" t="s">
        <v>334</v>
      </c>
      <c r="H1887" s="6" t="s">
        <v>1064</v>
      </c>
      <c r="I1887" s="5" t="s">
        <v>20</v>
      </c>
      <c r="J1887" s="5">
        <v>2</v>
      </c>
      <c r="K1887" s="5">
        <v>2</v>
      </c>
      <c r="L1887" s="5">
        <f t="shared" si="58"/>
        <v>4</v>
      </c>
      <c r="M1887" s="4"/>
      <c r="N1887">
        <f t="shared" si="57"/>
        <v>0</v>
      </c>
    </row>
    <row r="1888" spans="1:14" ht="45" customHeight="1" x14ac:dyDescent="0.35">
      <c r="A1888" s="4" t="s">
        <v>1049</v>
      </c>
      <c r="B1888" t="str">
        <f>VLOOKUP(A1888,[1]Sheet1!A:B,2,FALSE)</f>
        <v>Ciputra World Jakarta 1</v>
      </c>
      <c r="C1888" t="str">
        <f>VLOOKUP(B1888,[1]Proyek!A:E,5,FALSE)</f>
        <v>Housing</v>
      </c>
      <c r="D1888" s="5" t="s">
        <v>1050</v>
      </c>
      <c r="E1888" s="5" t="s">
        <v>16</v>
      </c>
      <c r="F1888" s="4" t="s">
        <v>332</v>
      </c>
      <c r="G1888" s="4" t="s">
        <v>335</v>
      </c>
      <c r="H1888" s="6" t="s">
        <v>1065</v>
      </c>
      <c r="I1888" s="5" t="s">
        <v>20</v>
      </c>
      <c r="J1888" s="5">
        <v>2</v>
      </c>
      <c r="K1888" s="5">
        <v>2</v>
      </c>
      <c r="L1888" s="5">
        <f t="shared" si="58"/>
        <v>4</v>
      </c>
      <c r="M1888" s="4"/>
      <c r="N1888">
        <f t="shared" si="57"/>
        <v>0</v>
      </c>
    </row>
    <row r="1889" spans="1:14" ht="45" customHeight="1" x14ac:dyDescent="0.35">
      <c r="A1889" s="4" t="s">
        <v>1049</v>
      </c>
      <c r="B1889" t="str">
        <f>VLOOKUP(A1889,[1]Sheet1!A:B,2,FALSE)</f>
        <v>Ciputra World Jakarta 1</v>
      </c>
      <c r="C1889" t="str">
        <f>VLOOKUP(B1889,[1]Proyek!A:E,5,FALSE)</f>
        <v>Housing</v>
      </c>
      <c r="D1889" s="5" t="s">
        <v>1050</v>
      </c>
      <c r="E1889" s="5" t="s">
        <v>16</v>
      </c>
      <c r="F1889" s="4" t="s">
        <v>332</v>
      </c>
      <c r="G1889" s="4" t="s">
        <v>337</v>
      </c>
      <c r="H1889" s="6" t="s">
        <v>1066</v>
      </c>
      <c r="I1889" s="5" t="s">
        <v>20</v>
      </c>
      <c r="J1889" s="5">
        <v>2</v>
      </c>
      <c r="K1889" s="5">
        <v>5</v>
      </c>
      <c r="L1889" s="5">
        <f t="shared" si="58"/>
        <v>10</v>
      </c>
      <c r="M1889" s="4"/>
      <c r="N1889">
        <f t="shared" si="57"/>
        <v>0</v>
      </c>
    </row>
    <row r="1890" spans="1:14" ht="45" customHeight="1" x14ac:dyDescent="0.35">
      <c r="A1890" s="7" t="s">
        <v>1049</v>
      </c>
      <c r="B1890" t="str">
        <f>VLOOKUP(A1890,[1]Sheet1!A:B,2,FALSE)</f>
        <v>Ciputra World Jakarta 1</v>
      </c>
      <c r="C1890" t="str">
        <f>VLOOKUP(B1890,[1]Proyek!A:E,5,FALSE)</f>
        <v>Housing</v>
      </c>
      <c r="D1890" s="8" t="s">
        <v>1050</v>
      </c>
      <c r="E1890" s="8" t="s">
        <v>16</v>
      </c>
      <c r="F1890" s="7" t="s">
        <v>332</v>
      </c>
      <c r="G1890" s="7" t="s">
        <v>323</v>
      </c>
      <c r="H1890" s="9" t="s">
        <v>22</v>
      </c>
      <c r="I1890" s="8" t="s">
        <v>23</v>
      </c>
      <c r="J1890" s="8">
        <v>0</v>
      </c>
      <c r="K1890" s="8">
        <v>0</v>
      </c>
      <c r="L1890" s="5">
        <f t="shared" si="58"/>
        <v>0</v>
      </c>
      <c r="M1890" s="7"/>
      <c r="N1890">
        <f t="shared" si="57"/>
        <v>0</v>
      </c>
    </row>
    <row r="1891" spans="1:14" ht="45" customHeight="1" x14ac:dyDescent="0.35">
      <c r="A1891" s="4" t="s">
        <v>1049</v>
      </c>
      <c r="B1891" t="str">
        <f>VLOOKUP(A1891,[1]Sheet1!A:B,2,FALSE)</f>
        <v>Ciputra World Jakarta 1</v>
      </c>
      <c r="C1891" t="str">
        <f>VLOOKUP(B1891,[1]Proyek!A:E,5,FALSE)</f>
        <v>Housing</v>
      </c>
      <c r="D1891" s="5" t="s">
        <v>1050</v>
      </c>
      <c r="E1891" s="5" t="s">
        <v>16</v>
      </c>
      <c r="F1891" s="4" t="s">
        <v>332</v>
      </c>
      <c r="G1891" s="4" t="s">
        <v>339</v>
      </c>
      <c r="H1891" s="6" t="s">
        <v>1067</v>
      </c>
      <c r="I1891" s="5" t="s">
        <v>20</v>
      </c>
      <c r="J1891" s="5">
        <v>2</v>
      </c>
      <c r="K1891" s="5">
        <v>1</v>
      </c>
      <c r="L1891" s="5">
        <f t="shared" si="58"/>
        <v>2</v>
      </c>
      <c r="M1891" s="4"/>
      <c r="N1891">
        <f t="shared" si="57"/>
        <v>0</v>
      </c>
    </row>
    <row r="1892" spans="1:14" ht="45" customHeight="1" x14ac:dyDescent="0.35">
      <c r="A1892" s="7" t="s">
        <v>1049</v>
      </c>
      <c r="B1892" t="str">
        <f>VLOOKUP(A1892,[1]Sheet1!A:B,2,FALSE)</f>
        <v>Ciputra World Jakarta 1</v>
      </c>
      <c r="C1892" t="str">
        <f>VLOOKUP(B1892,[1]Proyek!A:E,5,FALSE)</f>
        <v>Housing</v>
      </c>
      <c r="D1892" s="8" t="s">
        <v>1050</v>
      </c>
      <c r="E1892" s="8" t="s">
        <v>16</v>
      </c>
      <c r="F1892" s="7" t="s">
        <v>332</v>
      </c>
      <c r="G1892" s="7" t="s">
        <v>340</v>
      </c>
      <c r="H1892" s="9" t="s">
        <v>22</v>
      </c>
      <c r="I1892" s="8" t="s">
        <v>23</v>
      </c>
      <c r="J1892" s="8">
        <v>0</v>
      </c>
      <c r="K1892" s="8">
        <v>0</v>
      </c>
      <c r="L1892" s="5">
        <f t="shared" si="58"/>
        <v>0</v>
      </c>
      <c r="M1892" s="7"/>
      <c r="N1892">
        <f t="shared" si="57"/>
        <v>0</v>
      </c>
    </row>
    <row r="1893" spans="1:14" ht="45" customHeight="1" x14ac:dyDescent="0.35">
      <c r="A1893" s="7" t="s">
        <v>1068</v>
      </c>
      <c r="B1893" t="str">
        <f>VLOOKUP(A1893,[1]Sheet1!A:B,2,FALSE)</f>
        <v>Ciputra Beach Resort</v>
      </c>
      <c r="C1893" t="str">
        <f>VLOOKUP(B1893,[1]Proyek!A:E,5,FALSE)</f>
        <v>Housing</v>
      </c>
      <c r="D1893" s="8" t="s">
        <v>1050</v>
      </c>
      <c r="E1893" s="8" t="s">
        <v>16</v>
      </c>
      <c r="F1893" s="7" t="s">
        <v>60</v>
      </c>
      <c r="G1893" s="7" t="s">
        <v>61</v>
      </c>
      <c r="H1893" s="9" t="s">
        <v>22</v>
      </c>
      <c r="I1893" s="8" t="s">
        <v>23</v>
      </c>
      <c r="J1893" s="8">
        <v>0</v>
      </c>
      <c r="K1893" s="8">
        <v>0</v>
      </c>
      <c r="L1893" s="5">
        <f t="shared" si="58"/>
        <v>0</v>
      </c>
      <c r="M1893" s="7"/>
      <c r="N1893">
        <f t="shared" si="57"/>
        <v>0</v>
      </c>
    </row>
    <row r="1894" spans="1:14" ht="45" customHeight="1" x14ac:dyDescent="0.35">
      <c r="A1894" s="7" t="s">
        <v>1068</v>
      </c>
      <c r="B1894" t="str">
        <f>VLOOKUP(A1894,[1]Sheet1!A:B,2,FALSE)</f>
        <v>Ciputra Beach Resort</v>
      </c>
      <c r="C1894" t="str">
        <f>VLOOKUP(B1894,[1]Proyek!A:E,5,FALSE)</f>
        <v>Housing</v>
      </c>
      <c r="D1894" s="8" t="s">
        <v>1050</v>
      </c>
      <c r="E1894" s="8" t="s">
        <v>16</v>
      </c>
      <c r="F1894" s="7" t="s">
        <v>60</v>
      </c>
      <c r="G1894" s="7" t="s">
        <v>62</v>
      </c>
      <c r="H1894" s="9" t="s">
        <v>22</v>
      </c>
      <c r="I1894" s="8" t="s">
        <v>23</v>
      </c>
      <c r="J1894" s="8">
        <v>0</v>
      </c>
      <c r="K1894" s="8">
        <v>0</v>
      </c>
      <c r="L1894" s="5">
        <f t="shared" si="58"/>
        <v>0</v>
      </c>
      <c r="M1894" s="7"/>
      <c r="N1894">
        <f t="shared" si="57"/>
        <v>0</v>
      </c>
    </row>
    <row r="1895" spans="1:14" ht="45" customHeight="1" x14ac:dyDescent="0.35">
      <c r="A1895" s="7" t="s">
        <v>1068</v>
      </c>
      <c r="B1895" t="str">
        <f>VLOOKUP(A1895,[1]Sheet1!A:B,2,FALSE)</f>
        <v>Ciputra Beach Resort</v>
      </c>
      <c r="C1895" t="str">
        <f>VLOOKUP(B1895,[1]Proyek!A:E,5,FALSE)</f>
        <v>Housing</v>
      </c>
      <c r="D1895" s="8" t="s">
        <v>1050</v>
      </c>
      <c r="E1895" s="8" t="s">
        <v>16</v>
      </c>
      <c r="F1895" s="7" t="s">
        <v>60</v>
      </c>
      <c r="G1895" s="7" t="s">
        <v>63</v>
      </c>
      <c r="H1895" s="9" t="s">
        <v>22</v>
      </c>
      <c r="I1895" s="8" t="s">
        <v>23</v>
      </c>
      <c r="J1895" s="8">
        <v>0</v>
      </c>
      <c r="K1895" s="8">
        <v>0</v>
      </c>
      <c r="L1895" s="5">
        <f t="shared" si="58"/>
        <v>0</v>
      </c>
      <c r="M1895" s="7"/>
      <c r="N1895">
        <f t="shared" si="57"/>
        <v>0</v>
      </c>
    </row>
    <row r="1896" spans="1:14" ht="45" customHeight="1" x14ac:dyDescent="0.35">
      <c r="A1896" s="7" t="s">
        <v>1068</v>
      </c>
      <c r="B1896" t="str">
        <f>VLOOKUP(A1896,[1]Sheet1!A:B,2,FALSE)</f>
        <v>Ciputra Beach Resort</v>
      </c>
      <c r="C1896" t="str">
        <f>VLOOKUP(B1896,[1]Proyek!A:E,5,FALSE)</f>
        <v>Housing</v>
      </c>
      <c r="D1896" s="8" t="s">
        <v>1050</v>
      </c>
      <c r="E1896" s="8" t="s">
        <v>16</v>
      </c>
      <c r="F1896" s="7" t="s">
        <v>60</v>
      </c>
      <c r="G1896" s="7" t="s">
        <v>64</v>
      </c>
      <c r="H1896" s="9" t="s">
        <v>22</v>
      </c>
      <c r="I1896" s="8" t="s">
        <v>23</v>
      </c>
      <c r="J1896" s="8">
        <v>0</v>
      </c>
      <c r="K1896" s="8">
        <v>0</v>
      </c>
      <c r="L1896" s="5">
        <f t="shared" si="58"/>
        <v>0</v>
      </c>
      <c r="M1896" s="7"/>
      <c r="N1896">
        <f t="shared" si="57"/>
        <v>0</v>
      </c>
    </row>
    <row r="1897" spans="1:14" ht="45" customHeight="1" x14ac:dyDescent="0.35">
      <c r="A1897" s="7" t="s">
        <v>1068</v>
      </c>
      <c r="B1897" t="str">
        <f>VLOOKUP(A1897,[1]Sheet1!A:B,2,FALSE)</f>
        <v>Ciputra Beach Resort</v>
      </c>
      <c r="C1897" t="str">
        <f>VLOOKUP(B1897,[1]Proyek!A:E,5,FALSE)</f>
        <v>Housing</v>
      </c>
      <c r="D1897" s="8" t="s">
        <v>1050</v>
      </c>
      <c r="E1897" s="8" t="s">
        <v>16</v>
      </c>
      <c r="F1897" s="7" t="s">
        <v>60</v>
      </c>
      <c r="G1897" s="7" t="s">
        <v>65</v>
      </c>
      <c r="H1897" s="9" t="s">
        <v>22</v>
      </c>
      <c r="I1897" s="8" t="s">
        <v>23</v>
      </c>
      <c r="J1897" s="8">
        <v>0</v>
      </c>
      <c r="K1897" s="8">
        <v>0</v>
      </c>
      <c r="L1897" s="5">
        <f t="shared" si="58"/>
        <v>0</v>
      </c>
      <c r="M1897" s="7"/>
      <c r="N1897">
        <f t="shared" ref="N1897:N1960" si="59">IF(H1897="",0,(LEN(H1897)-LEN(SUBSTITUTE(LOWER(H1897),"temuan ulangan","")))/LEN("temuan ulangan")+(LEN(H1897)-LEN(SUBSTITUTE(H1897,"(TU)","")))/LEN("(TU)"))</f>
        <v>0</v>
      </c>
    </row>
    <row r="1898" spans="1:14" ht="45" customHeight="1" x14ac:dyDescent="0.35">
      <c r="A1898" s="7" t="s">
        <v>1068</v>
      </c>
      <c r="B1898" t="str">
        <f>VLOOKUP(A1898,[1]Sheet1!A:B,2,FALSE)</f>
        <v>Ciputra Beach Resort</v>
      </c>
      <c r="C1898" t="str">
        <f>VLOOKUP(B1898,[1]Proyek!A:E,5,FALSE)</f>
        <v>Housing</v>
      </c>
      <c r="D1898" s="8" t="s">
        <v>1050</v>
      </c>
      <c r="E1898" s="8" t="s">
        <v>16</v>
      </c>
      <c r="F1898" s="7" t="s">
        <v>60</v>
      </c>
      <c r="G1898" s="7" t="s">
        <v>67</v>
      </c>
      <c r="H1898" s="9" t="s">
        <v>22</v>
      </c>
      <c r="I1898" s="8" t="s">
        <v>23</v>
      </c>
      <c r="J1898" s="8">
        <v>0</v>
      </c>
      <c r="K1898" s="8">
        <v>0</v>
      </c>
      <c r="L1898" s="5">
        <f t="shared" si="58"/>
        <v>0</v>
      </c>
      <c r="M1898" s="7"/>
      <c r="N1898">
        <f t="shared" si="59"/>
        <v>0</v>
      </c>
    </row>
    <row r="1899" spans="1:14" ht="45" customHeight="1" x14ac:dyDescent="0.35">
      <c r="A1899" s="7" t="s">
        <v>1068</v>
      </c>
      <c r="B1899" t="str">
        <f>VLOOKUP(A1899,[1]Sheet1!A:B,2,FALSE)</f>
        <v>Ciputra Beach Resort</v>
      </c>
      <c r="C1899" t="str">
        <f>VLOOKUP(B1899,[1]Proyek!A:E,5,FALSE)</f>
        <v>Housing</v>
      </c>
      <c r="D1899" s="8" t="s">
        <v>1050</v>
      </c>
      <c r="E1899" s="8" t="s">
        <v>16</v>
      </c>
      <c r="F1899" s="7" t="s">
        <v>60</v>
      </c>
      <c r="G1899" s="7" t="s">
        <v>68</v>
      </c>
      <c r="H1899" s="9" t="s">
        <v>22</v>
      </c>
      <c r="I1899" s="8" t="s">
        <v>23</v>
      </c>
      <c r="J1899" s="8">
        <v>0</v>
      </c>
      <c r="K1899" s="8">
        <v>0</v>
      </c>
      <c r="L1899" s="5">
        <f t="shared" si="58"/>
        <v>0</v>
      </c>
      <c r="M1899" s="7"/>
      <c r="N1899">
        <f t="shared" si="59"/>
        <v>0</v>
      </c>
    </row>
    <row r="1900" spans="1:14" ht="45" customHeight="1" x14ac:dyDescent="0.35">
      <c r="A1900" s="7" t="s">
        <v>1068</v>
      </c>
      <c r="B1900" t="str">
        <f>VLOOKUP(A1900,[1]Sheet1!A:B,2,FALSE)</f>
        <v>Ciputra Beach Resort</v>
      </c>
      <c r="C1900" t="str">
        <f>VLOOKUP(B1900,[1]Proyek!A:E,5,FALSE)</f>
        <v>Housing</v>
      </c>
      <c r="D1900" s="8" t="s">
        <v>1050</v>
      </c>
      <c r="E1900" s="8" t="s">
        <v>16</v>
      </c>
      <c r="F1900" s="7" t="s">
        <v>60</v>
      </c>
      <c r="G1900" s="7" t="s">
        <v>69</v>
      </c>
      <c r="H1900" s="9" t="s">
        <v>22</v>
      </c>
      <c r="I1900" s="8" t="s">
        <v>23</v>
      </c>
      <c r="J1900" s="8">
        <v>0</v>
      </c>
      <c r="K1900" s="8">
        <v>0</v>
      </c>
      <c r="L1900" s="5">
        <f t="shared" si="58"/>
        <v>0</v>
      </c>
      <c r="M1900" s="7"/>
      <c r="N1900">
        <f t="shared" si="59"/>
        <v>0</v>
      </c>
    </row>
    <row r="1901" spans="1:14" ht="45" customHeight="1" x14ac:dyDescent="0.35">
      <c r="A1901" s="4" t="s">
        <v>1068</v>
      </c>
      <c r="B1901" t="str">
        <f>VLOOKUP(A1901,[1]Sheet1!A:B,2,FALSE)</f>
        <v>Ciputra Beach Resort</v>
      </c>
      <c r="C1901" t="str">
        <f>VLOOKUP(B1901,[1]Proyek!A:E,5,FALSE)</f>
        <v>Housing</v>
      </c>
      <c r="D1901" s="5" t="s">
        <v>1050</v>
      </c>
      <c r="E1901" s="5" t="s">
        <v>16</v>
      </c>
      <c r="F1901" s="4" t="s">
        <v>60</v>
      </c>
      <c r="G1901" s="4" t="s">
        <v>70</v>
      </c>
      <c r="H1901" s="6" t="s">
        <v>1069</v>
      </c>
      <c r="I1901" s="5" t="s">
        <v>20</v>
      </c>
      <c r="J1901" s="5">
        <v>2</v>
      </c>
      <c r="K1901" s="5">
        <v>1</v>
      </c>
      <c r="L1901" s="5">
        <f t="shared" si="58"/>
        <v>2</v>
      </c>
      <c r="M1901" s="4"/>
      <c r="N1901">
        <f t="shared" si="59"/>
        <v>0</v>
      </c>
    </row>
    <row r="1902" spans="1:14" ht="45" customHeight="1" x14ac:dyDescent="0.35">
      <c r="A1902" s="4" t="s">
        <v>1068</v>
      </c>
      <c r="B1902" t="str">
        <f>VLOOKUP(A1902,[1]Sheet1!A:B,2,FALSE)</f>
        <v>Ciputra Beach Resort</v>
      </c>
      <c r="C1902" t="str">
        <f>VLOOKUP(B1902,[1]Proyek!A:E,5,FALSE)</f>
        <v>Housing</v>
      </c>
      <c r="D1902" s="5" t="s">
        <v>1050</v>
      </c>
      <c r="E1902" s="5" t="s">
        <v>16</v>
      </c>
      <c r="F1902" s="4" t="s">
        <v>60</v>
      </c>
      <c r="G1902" s="4" t="s">
        <v>71</v>
      </c>
      <c r="H1902" s="10" t="s">
        <v>1070</v>
      </c>
      <c r="I1902" s="5" t="s">
        <v>20</v>
      </c>
      <c r="J1902" s="5">
        <v>2</v>
      </c>
      <c r="K1902" s="5">
        <v>3</v>
      </c>
      <c r="L1902" s="5">
        <f t="shared" si="58"/>
        <v>6</v>
      </c>
      <c r="M1902" s="4"/>
      <c r="N1902">
        <f t="shared" si="59"/>
        <v>1</v>
      </c>
    </row>
    <row r="1903" spans="1:14" ht="45" customHeight="1" x14ac:dyDescent="0.35">
      <c r="A1903" s="7" t="s">
        <v>1068</v>
      </c>
      <c r="B1903" t="str">
        <f>VLOOKUP(A1903,[1]Sheet1!A:B,2,FALSE)</f>
        <v>Ciputra Beach Resort</v>
      </c>
      <c r="C1903" t="str">
        <f>VLOOKUP(B1903,[1]Proyek!A:E,5,FALSE)</f>
        <v>Housing</v>
      </c>
      <c r="D1903" s="8" t="s">
        <v>1050</v>
      </c>
      <c r="E1903" s="8" t="s">
        <v>16</v>
      </c>
      <c r="F1903" s="7" t="s">
        <v>60</v>
      </c>
      <c r="G1903" s="7" t="s">
        <v>73</v>
      </c>
      <c r="H1903" s="9" t="s">
        <v>22</v>
      </c>
      <c r="I1903" s="8" t="s">
        <v>23</v>
      </c>
      <c r="J1903" s="8">
        <v>0</v>
      </c>
      <c r="K1903" s="8">
        <v>0</v>
      </c>
      <c r="L1903" s="5">
        <f t="shared" si="58"/>
        <v>0</v>
      </c>
      <c r="M1903" s="7"/>
      <c r="N1903">
        <f t="shared" si="59"/>
        <v>0</v>
      </c>
    </row>
    <row r="1904" spans="1:14" ht="45" customHeight="1" x14ac:dyDescent="0.35">
      <c r="A1904" s="4" t="s">
        <v>1068</v>
      </c>
      <c r="B1904" t="str">
        <f>VLOOKUP(A1904,[1]Sheet1!A:B,2,FALSE)</f>
        <v>Ciputra Beach Resort</v>
      </c>
      <c r="C1904" t="str">
        <f>VLOOKUP(B1904,[1]Proyek!A:E,5,FALSE)</f>
        <v>Housing</v>
      </c>
      <c r="D1904" s="5" t="s">
        <v>1050</v>
      </c>
      <c r="E1904" s="5" t="s">
        <v>16</v>
      </c>
      <c r="F1904" s="4" t="s">
        <v>74</v>
      </c>
      <c r="G1904" s="4" t="s">
        <v>75</v>
      </c>
      <c r="H1904" s="6" t="s">
        <v>1071</v>
      </c>
      <c r="I1904" s="5" t="s">
        <v>20</v>
      </c>
      <c r="J1904" s="5">
        <v>2</v>
      </c>
      <c r="K1904" s="5">
        <v>1.5</v>
      </c>
      <c r="L1904" s="5">
        <f t="shared" si="58"/>
        <v>3</v>
      </c>
      <c r="M1904" s="4"/>
      <c r="N1904">
        <f t="shared" si="59"/>
        <v>1</v>
      </c>
    </row>
    <row r="1905" spans="1:14" ht="45" customHeight="1" x14ac:dyDescent="0.35">
      <c r="A1905" s="4" t="s">
        <v>1068</v>
      </c>
      <c r="B1905" t="str">
        <f>VLOOKUP(A1905,[1]Sheet1!A:B,2,FALSE)</f>
        <v>Ciputra Beach Resort</v>
      </c>
      <c r="C1905" t="str">
        <f>VLOOKUP(B1905,[1]Proyek!A:E,5,FALSE)</f>
        <v>Housing</v>
      </c>
      <c r="D1905" s="5" t="s">
        <v>1050</v>
      </c>
      <c r="E1905" s="5" t="s">
        <v>16</v>
      </c>
      <c r="F1905" s="4" t="s">
        <v>74</v>
      </c>
      <c r="G1905" s="4" t="s">
        <v>77</v>
      </c>
      <c r="H1905" s="6" t="s">
        <v>1072</v>
      </c>
      <c r="I1905" s="5" t="s">
        <v>20</v>
      </c>
      <c r="J1905" s="5">
        <v>2</v>
      </c>
      <c r="K1905" s="5">
        <v>2</v>
      </c>
      <c r="L1905" s="5">
        <f t="shared" si="58"/>
        <v>4</v>
      </c>
      <c r="M1905" s="4"/>
      <c r="N1905">
        <f t="shared" si="59"/>
        <v>0</v>
      </c>
    </row>
    <row r="1906" spans="1:14" ht="45" customHeight="1" x14ac:dyDescent="0.35">
      <c r="A1906" s="7" t="s">
        <v>1068</v>
      </c>
      <c r="B1906" t="str">
        <f>VLOOKUP(A1906,[1]Sheet1!A:B,2,FALSE)</f>
        <v>Ciputra Beach Resort</v>
      </c>
      <c r="C1906" t="str">
        <f>VLOOKUP(B1906,[1]Proyek!A:E,5,FALSE)</f>
        <v>Housing</v>
      </c>
      <c r="D1906" s="8" t="s">
        <v>1050</v>
      </c>
      <c r="E1906" s="8" t="s">
        <v>16</v>
      </c>
      <c r="F1906" s="7" t="s">
        <v>74</v>
      </c>
      <c r="G1906" s="7" t="s">
        <v>79</v>
      </c>
      <c r="H1906" s="9" t="s">
        <v>22</v>
      </c>
      <c r="I1906" s="8" t="s">
        <v>23</v>
      </c>
      <c r="J1906" s="8">
        <v>0</v>
      </c>
      <c r="K1906" s="8">
        <v>0</v>
      </c>
      <c r="L1906" s="5">
        <f t="shared" si="58"/>
        <v>0</v>
      </c>
      <c r="M1906" s="7"/>
      <c r="N1906">
        <f t="shared" si="59"/>
        <v>0</v>
      </c>
    </row>
    <row r="1907" spans="1:14" ht="45" customHeight="1" x14ac:dyDescent="0.35">
      <c r="A1907" s="4" t="s">
        <v>1068</v>
      </c>
      <c r="B1907" t="str">
        <f>VLOOKUP(A1907,[1]Sheet1!A:B,2,FALSE)</f>
        <v>Ciputra Beach Resort</v>
      </c>
      <c r="C1907" t="str">
        <f>VLOOKUP(B1907,[1]Proyek!A:E,5,FALSE)</f>
        <v>Housing</v>
      </c>
      <c r="D1907" s="5" t="s">
        <v>1050</v>
      </c>
      <c r="E1907" s="5" t="s">
        <v>16</v>
      </c>
      <c r="F1907" s="4" t="s">
        <v>74</v>
      </c>
      <c r="G1907" s="4" t="s">
        <v>81</v>
      </c>
      <c r="H1907" s="6" t="s">
        <v>1073</v>
      </c>
      <c r="I1907" s="5" t="s">
        <v>20</v>
      </c>
      <c r="J1907" s="5">
        <v>3</v>
      </c>
      <c r="K1907" s="5">
        <v>2.5</v>
      </c>
      <c r="L1907" s="5">
        <f t="shared" si="58"/>
        <v>7.5</v>
      </c>
      <c r="M1907" s="4"/>
      <c r="N1907">
        <f t="shared" si="59"/>
        <v>1</v>
      </c>
    </row>
    <row r="1908" spans="1:14" ht="45" customHeight="1" x14ac:dyDescent="0.35">
      <c r="A1908" s="4" t="s">
        <v>1068</v>
      </c>
      <c r="B1908" t="str">
        <f>VLOOKUP(A1908,[1]Sheet1!A:B,2,FALSE)</f>
        <v>Ciputra Beach Resort</v>
      </c>
      <c r="C1908" t="str">
        <f>VLOOKUP(B1908,[1]Proyek!A:E,5,FALSE)</f>
        <v>Housing</v>
      </c>
      <c r="D1908" s="5" t="s">
        <v>1050</v>
      </c>
      <c r="E1908" s="5" t="s">
        <v>16</v>
      </c>
      <c r="F1908" s="4" t="s">
        <v>83</v>
      </c>
      <c r="G1908" s="4" t="s">
        <v>84</v>
      </c>
      <c r="H1908" s="6" t="s">
        <v>1074</v>
      </c>
      <c r="I1908" s="5" t="s">
        <v>20</v>
      </c>
      <c r="J1908" s="5">
        <v>2</v>
      </c>
      <c r="K1908" s="5">
        <v>3</v>
      </c>
      <c r="L1908" s="5">
        <f t="shared" si="58"/>
        <v>6</v>
      </c>
      <c r="M1908" s="4"/>
      <c r="N1908">
        <f t="shared" si="59"/>
        <v>0</v>
      </c>
    </row>
    <row r="1909" spans="1:14" ht="45" customHeight="1" x14ac:dyDescent="0.35">
      <c r="A1909" s="7" t="s">
        <v>1068</v>
      </c>
      <c r="B1909" t="str">
        <f>VLOOKUP(A1909,[1]Sheet1!A:B,2,FALSE)</f>
        <v>Ciputra Beach Resort</v>
      </c>
      <c r="C1909" t="str">
        <f>VLOOKUP(B1909,[1]Proyek!A:E,5,FALSE)</f>
        <v>Housing</v>
      </c>
      <c r="D1909" s="8" t="s">
        <v>1050</v>
      </c>
      <c r="E1909" s="8" t="s">
        <v>16</v>
      </c>
      <c r="F1909" s="7" t="s">
        <v>83</v>
      </c>
      <c r="G1909" s="7" t="s">
        <v>85</v>
      </c>
      <c r="H1909" s="9" t="s">
        <v>22</v>
      </c>
      <c r="I1909" s="8" t="s">
        <v>23</v>
      </c>
      <c r="J1909" s="8">
        <v>0</v>
      </c>
      <c r="K1909" s="8">
        <v>0</v>
      </c>
      <c r="L1909" s="5">
        <f t="shared" si="58"/>
        <v>0</v>
      </c>
      <c r="M1909" s="7"/>
      <c r="N1909">
        <f t="shared" si="59"/>
        <v>0</v>
      </c>
    </row>
    <row r="1910" spans="1:14" ht="45" customHeight="1" x14ac:dyDescent="0.35">
      <c r="A1910" s="7" t="s">
        <v>1068</v>
      </c>
      <c r="B1910" t="str">
        <f>VLOOKUP(A1910,[1]Sheet1!A:B,2,FALSE)</f>
        <v>Ciputra Beach Resort</v>
      </c>
      <c r="C1910" t="str">
        <f>VLOOKUP(B1910,[1]Proyek!A:E,5,FALSE)</f>
        <v>Housing</v>
      </c>
      <c r="D1910" s="8" t="s">
        <v>1050</v>
      </c>
      <c r="E1910" s="8" t="s">
        <v>16</v>
      </c>
      <c r="F1910" s="7" t="s">
        <v>83</v>
      </c>
      <c r="G1910" s="7" t="s">
        <v>86</v>
      </c>
      <c r="H1910" s="9" t="s">
        <v>22</v>
      </c>
      <c r="I1910" s="8" t="s">
        <v>23</v>
      </c>
      <c r="J1910" s="8">
        <v>0</v>
      </c>
      <c r="K1910" s="8">
        <v>0</v>
      </c>
      <c r="L1910" s="5">
        <f t="shared" si="58"/>
        <v>0</v>
      </c>
      <c r="M1910" s="7"/>
      <c r="N1910">
        <f t="shared" si="59"/>
        <v>0</v>
      </c>
    </row>
    <row r="1911" spans="1:14" ht="45" customHeight="1" x14ac:dyDescent="0.35">
      <c r="A1911" s="7" t="s">
        <v>1068</v>
      </c>
      <c r="B1911" t="str">
        <f>VLOOKUP(A1911,[1]Sheet1!A:B,2,FALSE)</f>
        <v>Ciputra Beach Resort</v>
      </c>
      <c r="C1911" t="str">
        <f>VLOOKUP(B1911,[1]Proyek!A:E,5,FALSE)</f>
        <v>Housing</v>
      </c>
      <c r="D1911" s="8" t="s">
        <v>1050</v>
      </c>
      <c r="E1911" s="8" t="s">
        <v>16</v>
      </c>
      <c r="F1911" s="7" t="s">
        <v>83</v>
      </c>
      <c r="G1911" s="7" t="s">
        <v>90</v>
      </c>
      <c r="H1911" s="9" t="s">
        <v>22</v>
      </c>
      <c r="I1911" s="8" t="s">
        <v>23</v>
      </c>
      <c r="J1911" s="8">
        <v>0</v>
      </c>
      <c r="K1911" s="8">
        <v>0</v>
      </c>
      <c r="L1911" s="5">
        <f t="shared" si="58"/>
        <v>0</v>
      </c>
      <c r="M1911" s="7"/>
      <c r="N1911">
        <f t="shared" si="59"/>
        <v>0</v>
      </c>
    </row>
    <row r="1912" spans="1:14" ht="45" customHeight="1" x14ac:dyDescent="0.35">
      <c r="A1912" s="7" t="s">
        <v>1068</v>
      </c>
      <c r="B1912" t="str">
        <f>VLOOKUP(A1912,[1]Sheet1!A:B,2,FALSE)</f>
        <v>Ciputra Beach Resort</v>
      </c>
      <c r="C1912" t="str">
        <f>VLOOKUP(B1912,[1]Proyek!A:E,5,FALSE)</f>
        <v>Housing</v>
      </c>
      <c r="D1912" s="8" t="s">
        <v>1050</v>
      </c>
      <c r="E1912" s="8" t="s">
        <v>16</v>
      </c>
      <c r="F1912" s="7" t="s">
        <v>91</v>
      </c>
      <c r="G1912" s="7" t="s">
        <v>92</v>
      </c>
      <c r="H1912" s="9" t="s">
        <v>22</v>
      </c>
      <c r="I1912" s="8" t="s">
        <v>23</v>
      </c>
      <c r="J1912" s="8">
        <v>0</v>
      </c>
      <c r="K1912" s="8">
        <v>0</v>
      </c>
      <c r="L1912" s="5">
        <f t="shared" si="58"/>
        <v>0</v>
      </c>
      <c r="M1912" s="7"/>
      <c r="N1912">
        <f t="shared" si="59"/>
        <v>0</v>
      </c>
    </row>
    <row r="1913" spans="1:14" ht="45" customHeight="1" x14ac:dyDescent="0.35">
      <c r="A1913" s="4" t="s">
        <v>1068</v>
      </c>
      <c r="B1913" t="str">
        <f>VLOOKUP(A1913,[1]Sheet1!A:B,2,FALSE)</f>
        <v>Ciputra Beach Resort</v>
      </c>
      <c r="C1913" t="str">
        <f>VLOOKUP(B1913,[1]Proyek!A:E,5,FALSE)</f>
        <v>Housing</v>
      </c>
      <c r="D1913" s="5" t="s">
        <v>1050</v>
      </c>
      <c r="E1913" s="5" t="s">
        <v>16</v>
      </c>
      <c r="F1913" s="4" t="s">
        <v>91</v>
      </c>
      <c r="G1913" s="4" t="s">
        <v>95</v>
      </c>
      <c r="H1913" s="6" t="s">
        <v>1075</v>
      </c>
      <c r="I1913" s="5" t="s">
        <v>20</v>
      </c>
      <c r="J1913" s="5">
        <v>2</v>
      </c>
      <c r="K1913" s="5">
        <v>3</v>
      </c>
      <c r="L1913" s="5">
        <f t="shared" si="58"/>
        <v>6</v>
      </c>
      <c r="M1913" s="4"/>
      <c r="N1913">
        <f t="shared" si="59"/>
        <v>0</v>
      </c>
    </row>
    <row r="1914" spans="1:14" ht="45" customHeight="1" x14ac:dyDescent="0.35">
      <c r="A1914" s="4" t="s">
        <v>1068</v>
      </c>
      <c r="B1914" t="str">
        <f>VLOOKUP(A1914,[1]Sheet1!A:B,2,FALSE)</f>
        <v>Ciputra Beach Resort</v>
      </c>
      <c r="C1914" t="str">
        <f>VLOOKUP(B1914,[1]Proyek!A:E,5,FALSE)</f>
        <v>Housing</v>
      </c>
      <c r="D1914" s="5" t="s">
        <v>1050</v>
      </c>
      <c r="E1914" s="5" t="s">
        <v>16</v>
      </c>
      <c r="F1914" s="4" t="s">
        <v>102</v>
      </c>
      <c r="G1914" s="4" t="s">
        <v>103</v>
      </c>
      <c r="H1914" s="6" t="s">
        <v>1076</v>
      </c>
      <c r="I1914" s="5" t="s">
        <v>20</v>
      </c>
      <c r="J1914" s="5">
        <v>2</v>
      </c>
      <c r="K1914" s="5">
        <v>2</v>
      </c>
      <c r="L1914" s="5">
        <f t="shared" si="58"/>
        <v>4</v>
      </c>
      <c r="M1914" s="4"/>
      <c r="N1914">
        <f t="shared" si="59"/>
        <v>0</v>
      </c>
    </row>
    <row r="1915" spans="1:14" ht="45" customHeight="1" x14ac:dyDescent="0.35">
      <c r="A1915" s="4" t="s">
        <v>1068</v>
      </c>
      <c r="B1915" t="str">
        <f>VLOOKUP(A1915,[1]Sheet1!A:B,2,FALSE)</f>
        <v>Ciputra Beach Resort</v>
      </c>
      <c r="C1915" t="str">
        <f>VLOOKUP(B1915,[1]Proyek!A:E,5,FALSE)</f>
        <v>Housing</v>
      </c>
      <c r="D1915" s="5" t="s">
        <v>1050</v>
      </c>
      <c r="E1915" s="5" t="s">
        <v>16</v>
      </c>
      <c r="F1915" s="4" t="s">
        <v>102</v>
      </c>
      <c r="G1915" s="4" t="s">
        <v>104</v>
      </c>
      <c r="H1915" s="6" t="s">
        <v>1077</v>
      </c>
      <c r="I1915" s="5" t="s">
        <v>20</v>
      </c>
      <c r="J1915" s="5">
        <v>2</v>
      </c>
      <c r="K1915" s="5">
        <v>3</v>
      </c>
      <c r="L1915" s="5">
        <f t="shared" si="58"/>
        <v>6</v>
      </c>
      <c r="M1915" s="4"/>
      <c r="N1915">
        <f t="shared" si="59"/>
        <v>0</v>
      </c>
    </row>
    <row r="1916" spans="1:14" ht="45" customHeight="1" x14ac:dyDescent="0.35">
      <c r="A1916" s="7" t="s">
        <v>1068</v>
      </c>
      <c r="B1916" t="str">
        <f>VLOOKUP(A1916,[1]Sheet1!A:B,2,FALSE)</f>
        <v>Ciputra Beach Resort</v>
      </c>
      <c r="C1916" t="str">
        <f>VLOOKUP(B1916,[1]Proyek!A:E,5,FALSE)</f>
        <v>Housing</v>
      </c>
      <c r="D1916" s="8" t="s">
        <v>1050</v>
      </c>
      <c r="E1916" s="8" t="s">
        <v>16</v>
      </c>
      <c r="F1916" s="7" t="s">
        <v>102</v>
      </c>
      <c r="G1916" s="7" t="s">
        <v>107</v>
      </c>
      <c r="H1916" s="9" t="s">
        <v>22</v>
      </c>
      <c r="I1916" s="8" t="s">
        <v>23</v>
      </c>
      <c r="J1916" s="8">
        <v>0</v>
      </c>
      <c r="K1916" s="8">
        <v>0</v>
      </c>
      <c r="L1916" s="5">
        <f t="shared" si="58"/>
        <v>0</v>
      </c>
      <c r="M1916" s="7"/>
      <c r="N1916">
        <f t="shared" si="59"/>
        <v>0</v>
      </c>
    </row>
    <row r="1917" spans="1:14" ht="45" customHeight="1" x14ac:dyDescent="0.35">
      <c r="A1917" s="4" t="s">
        <v>1068</v>
      </c>
      <c r="B1917" t="str">
        <f>VLOOKUP(A1917,[1]Sheet1!A:B,2,FALSE)</f>
        <v>Ciputra Beach Resort</v>
      </c>
      <c r="C1917" t="str">
        <f>VLOOKUP(B1917,[1]Proyek!A:E,5,FALSE)</f>
        <v>Housing</v>
      </c>
      <c r="D1917" s="5" t="s">
        <v>1050</v>
      </c>
      <c r="E1917" s="5" t="s">
        <v>16</v>
      </c>
      <c r="F1917" s="4" t="s">
        <v>102</v>
      </c>
      <c r="G1917" s="4" t="s">
        <v>110</v>
      </c>
      <c r="H1917" s="6" t="s">
        <v>1078</v>
      </c>
      <c r="I1917" s="5" t="s">
        <v>20</v>
      </c>
      <c r="J1917" s="5">
        <v>2</v>
      </c>
      <c r="K1917" s="5">
        <v>1</v>
      </c>
      <c r="L1917" s="5">
        <f t="shared" si="58"/>
        <v>2</v>
      </c>
      <c r="M1917" s="4"/>
      <c r="N1917">
        <f t="shared" si="59"/>
        <v>0</v>
      </c>
    </row>
    <row r="1918" spans="1:14" ht="45" customHeight="1" x14ac:dyDescent="0.35">
      <c r="A1918" s="4" t="s">
        <v>1068</v>
      </c>
      <c r="B1918" t="str">
        <f>VLOOKUP(A1918,[1]Sheet1!A:B,2,FALSE)</f>
        <v>Ciputra Beach Resort</v>
      </c>
      <c r="C1918" t="str">
        <f>VLOOKUP(B1918,[1]Proyek!A:E,5,FALSE)</f>
        <v>Housing</v>
      </c>
      <c r="D1918" s="5" t="s">
        <v>1050</v>
      </c>
      <c r="E1918" s="5" t="s">
        <v>16</v>
      </c>
      <c r="F1918" s="4" t="s">
        <v>102</v>
      </c>
      <c r="G1918" s="4" t="s">
        <v>112</v>
      </c>
      <c r="H1918" s="6" t="s">
        <v>1079</v>
      </c>
      <c r="I1918" s="5" t="s">
        <v>20</v>
      </c>
      <c r="J1918" s="5">
        <v>2</v>
      </c>
      <c r="K1918" s="5">
        <v>2</v>
      </c>
      <c r="L1918" s="5">
        <f t="shared" si="58"/>
        <v>4</v>
      </c>
      <c r="M1918" s="4"/>
      <c r="N1918">
        <f t="shared" si="59"/>
        <v>0</v>
      </c>
    </row>
    <row r="1919" spans="1:14" ht="45" customHeight="1" x14ac:dyDescent="0.35">
      <c r="A1919" s="4" t="s">
        <v>1068</v>
      </c>
      <c r="B1919" t="str">
        <f>VLOOKUP(A1919,[1]Sheet1!A:B,2,FALSE)</f>
        <v>Ciputra Beach Resort</v>
      </c>
      <c r="C1919" t="str">
        <f>VLOOKUP(B1919,[1]Proyek!A:E,5,FALSE)</f>
        <v>Housing</v>
      </c>
      <c r="D1919" s="5" t="s">
        <v>1050</v>
      </c>
      <c r="E1919" s="5" t="s">
        <v>16</v>
      </c>
      <c r="F1919" s="4" t="s">
        <v>102</v>
      </c>
      <c r="G1919" s="4" t="s">
        <v>113</v>
      </c>
      <c r="H1919" s="6" t="s">
        <v>1080</v>
      </c>
      <c r="I1919" s="5" t="s">
        <v>20</v>
      </c>
      <c r="J1919" s="5">
        <v>3</v>
      </c>
      <c r="K1919" s="5">
        <v>1</v>
      </c>
      <c r="L1919" s="5">
        <f t="shared" si="58"/>
        <v>3</v>
      </c>
      <c r="M1919" s="4"/>
      <c r="N1919">
        <f t="shared" si="59"/>
        <v>0</v>
      </c>
    </row>
    <row r="1920" spans="1:14" ht="45" customHeight="1" x14ac:dyDescent="0.35">
      <c r="A1920" s="4" t="s">
        <v>1068</v>
      </c>
      <c r="B1920" t="str">
        <f>VLOOKUP(A1920,[1]Sheet1!A:B,2,FALSE)</f>
        <v>Ciputra Beach Resort</v>
      </c>
      <c r="C1920" t="str">
        <f>VLOOKUP(B1920,[1]Proyek!A:E,5,FALSE)</f>
        <v>Housing</v>
      </c>
      <c r="D1920" s="5" t="s">
        <v>1050</v>
      </c>
      <c r="E1920" s="5" t="s">
        <v>16</v>
      </c>
      <c r="F1920" s="4" t="s">
        <v>102</v>
      </c>
      <c r="G1920" s="4" t="s">
        <v>113</v>
      </c>
      <c r="H1920" s="6" t="s">
        <v>1081</v>
      </c>
      <c r="I1920" s="5" t="s">
        <v>20</v>
      </c>
      <c r="J1920" s="5">
        <v>2</v>
      </c>
      <c r="K1920" s="5">
        <v>2</v>
      </c>
      <c r="L1920" s="5">
        <f t="shared" si="58"/>
        <v>4</v>
      </c>
      <c r="M1920" s="4"/>
      <c r="N1920">
        <f t="shared" si="59"/>
        <v>0</v>
      </c>
    </row>
    <row r="1921" spans="1:14" ht="45" customHeight="1" x14ac:dyDescent="0.35">
      <c r="A1921" s="7" t="s">
        <v>1068</v>
      </c>
      <c r="B1921" t="str">
        <f>VLOOKUP(A1921,[1]Sheet1!A:B,2,FALSE)</f>
        <v>Ciputra Beach Resort</v>
      </c>
      <c r="C1921" t="str">
        <f>VLOOKUP(B1921,[1]Proyek!A:E,5,FALSE)</f>
        <v>Housing</v>
      </c>
      <c r="D1921" s="8" t="s">
        <v>1050</v>
      </c>
      <c r="E1921" s="8" t="s">
        <v>16</v>
      </c>
      <c r="F1921" s="7" t="s">
        <v>102</v>
      </c>
      <c r="G1921" s="7" t="s">
        <v>114</v>
      </c>
      <c r="H1921" s="9" t="s">
        <v>22</v>
      </c>
      <c r="I1921" s="8" t="s">
        <v>23</v>
      </c>
      <c r="J1921" s="8">
        <v>0</v>
      </c>
      <c r="K1921" s="8">
        <v>0</v>
      </c>
      <c r="L1921" s="5">
        <f t="shared" si="58"/>
        <v>0</v>
      </c>
      <c r="M1921" s="7"/>
      <c r="N1921">
        <f t="shared" si="59"/>
        <v>0</v>
      </c>
    </row>
    <row r="1922" spans="1:14" ht="45" customHeight="1" x14ac:dyDescent="0.35">
      <c r="A1922" s="4" t="s">
        <v>1068</v>
      </c>
      <c r="B1922" t="str">
        <f>VLOOKUP(A1922,[1]Sheet1!A:B,2,FALSE)</f>
        <v>Ciputra Beach Resort</v>
      </c>
      <c r="C1922" t="str">
        <f>VLOOKUP(B1922,[1]Proyek!A:E,5,FALSE)</f>
        <v>Housing</v>
      </c>
      <c r="D1922" s="5" t="s">
        <v>1050</v>
      </c>
      <c r="E1922" s="5" t="s">
        <v>16</v>
      </c>
      <c r="F1922" s="4" t="s">
        <v>102</v>
      </c>
      <c r="G1922" s="4" t="s">
        <v>115</v>
      </c>
      <c r="H1922" s="6" t="s">
        <v>1082</v>
      </c>
      <c r="I1922" s="5" t="s">
        <v>20</v>
      </c>
      <c r="J1922" s="5">
        <v>2</v>
      </c>
      <c r="K1922" s="5">
        <v>1</v>
      </c>
      <c r="L1922" s="5">
        <f t="shared" si="58"/>
        <v>2</v>
      </c>
      <c r="M1922" s="4"/>
      <c r="N1922">
        <f t="shared" si="59"/>
        <v>0</v>
      </c>
    </row>
    <row r="1923" spans="1:14" ht="45" customHeight="1" x14ac:dyDescent="0.35">
      <c r="A1923" s="4" t="s">
        <v>1068</v>
      </c>
      <c r="B1923" t="str">
        <f>VLOOKUP(A1923,[1]Sheet1!A:B,2,FALSE)</f>
        <v>Ciputra Beach Resort</v>
      </c>
      <c r="C1923" t="str">
        <f>VLOOKUP(B1923,[1]Proyek!A:E,5,FALSE)</f>
        <v>Housing</v>
      </c>
      <c r="D1923" s="5" t="s">
        <v>1050</v>
      </c>
      <c r="E1923" s="5" t="s">
        <v>16</v>
      </c>
      <c r="F1923" s="4" t="s">
        <v>116</v>
      </c>
      <c r="G1923" s="4" t="s">
        <v>39</v>
      </c>
      <c r="H1923" s="6" t="s">
        <v>1083</v>
      </c>
      <c r="I1923" s="5" t="s">
        <v>20</v>
      </c>
      <c r="J1923" s="5">
        <v>2</v>
      </c>
      <c r="K1923" s="5">
        <v>1</v>
      </c>
      <c r="L1923" s="5">
        <f t="shared" ref="L1923:L1986" si="60">J1923*K1923</f>
        <v>2</v>
      </c>
      <c r="M1923" s="4"/>
      <c r="N1923">
        <f t="shared" si="59"/>
        <v>0</v>
      </c>
    </row>
    <row r="1924" spans="1:14" ht="45" customHeight="1" x14ac:dyDescent="0.35">
      <c r="A1924" s="4" t="s">
        <v>1068</v>
      </c>
      <c r="B1924" t="str">
        <f>VLOOKUP(A1924,[1]Sheet1!A:B,2,FALSE)</f>
        <v>Ciputra Beach Resort</v>
      </c>
      <c r="C1924" t="str">
        <f>VLOOKUP(B1924,[1]Proyek!A:E,5,FALSE)</f>
        <v>Housing</v>
      </c>
      <c r="D1924" s="5" t="s">
        <v>1050</v>
      </c>
      <c r="E1924" s="5" t="s">
        <v>16</v>
      </c>
      <c r="F1924" s="4" t="s">
        <v>116</v>
      </c>
      <c r="G1924" s="4" t="s">
        <v>41</v>
      </c>
      <c r="H1924" s="6" t="s">
        <v>1084</v>
      </c>
      <c r="I1924" s="5" t="s">
        <v>20</v>
      </c>
      <c r="J1924" s="5">
        <v>2</v>
      </c>
      <c r="K1924" s="5">
        <v>2</v>
      </c>
      <c r="L1924" s="5">
        <f t="shared" si="60"/>
        <v>4</v>
      </c>
      <c r="M1924" s="4"/>
      <c r="N1924">
        <f t="shared" si="59"/>
        <v>0</v>
      </c>
    </row>
    <row r="1925" spans="1:14" ht="45" customHeight="1" x14ac:dyDescent="0.35">
      <c r="A1925" s="4" t="s">
        <v>1068</v>
      </c>
      <c r="B1925" t="str">
        <f>VLOOKUP(A1925,[1]Sheet1!A:B,2,FALSE)</f>
        <v>Ciputra Beach Resort</v>
      </c>
      <c r="C1925" t="str">
        <f>VLOOKUP(B1925,[1]Proyek!A:E,5,FALSE)</f>
        <v>Housing</v>
      </c>
      <c r="D1925" s="5" t="s">
        <v>1050</v>
      </c>
      <c r="E1925" s="5" t="s">
        <v>16</v>
      </c>
      <c r="F1925" s="4" t="s">
        <v>116</v>
      </c>
      <c r="G1925" s="4" t="s">
        <v>43</v>
      </c>
      <c r="H1925" s="6" t="s">
        <v>1085</v>
      </c>
      <c r="I1925" s="5" t="s">
        <v>20</v>
      </c>
      <c r="J1925" s="5">
        <v>2</v>
      </c>
      <c r="K1925" s="5">
        <v>1</v>
      </c>
      <c r="L1925" s="5">
        <f t="shared" si="60"/>
        <v>2</v>
      </c>
      <c r="M1925" s="4"/>
      <c r="N1925">
        <f t="shared" si="59"/>
        <v>0</v>
      </c>
    </row>
    <row r="1926" spans="1:14" ht="45" customHeight="1" x14ac:dyDescent="0.35">
      <c r="A1926" s="4" t="s">
        <v>1068</v>
      </c>
      <c r="B1926" t="str">
        <f>VLOOKUP(A1926,[1]Sheet1!A:B,2,FALSE)</f>
        <v>Ciputra Beach Resort</v>
      </c>
      <c r="C1926" t="str">
        <f>VLOOKUP(B1926,[1]Proyek!A:E,5,FALSE)</f>
        <v>Housing</v>
      </c>
      <c r="D1926" s="5" t="s">
        <v>1050</v>
      </c>
      <c r="E1926" s="5" t="s">
        <v>16</v>
      </c>
      <c r="F1926" s="4" t="s">
        <v>116</v>
      </c>
      <c r="G1926" s="4" t="s">
        <v>120</v>
      </c>
      <c r="H1926" s="6" t="s">
        <v>1086</v>
      </c>
      <c r="I1926" s="5" t="s">
        <v>20</v>
      </c>
      <c r="J1926" s="5">
        <v>2</v>
      </c>
      <c r="K1926" s="5">
        <v>2</v>
      </c>
      <c r="L1926" s="5">
        <f t="shared" si="60"/>
        <v>4</v>
      </c>
      <c r="M1926" s="4"/>
      <c r="N1926">
        <f t="shared" si="59"/>
        <v>0</v>
      </c>
    </row>
    <row r="1927" spans="1:14" ht="45" customHeight="1" x14ac:dyDescent="0.35">
      <c r="A1927" s="7" t="s">
        <v>1068</v>
      </c>
      <c r="B1927" t="str">
        <f>VLOOKUP(A1927,[1]Sheet1!A:B,2,FALSE)</f>
        <v>Ciputra Beach Resort</v>
      </c>
      <c r="C1927" t="str">
        <f>VLOOKUP(B1927,[1]Proyek!A:E,5,FALSE)</f>
        <v>Housing</v>
      </c>
      <c r="D1927" s="8" t="s">
        <v>1050</v>
      </c>
      <c r="E1927" s="8" t="s">
        <v>16</v>
      </c>
      <c r="F1927" s="7" t="s">
        <v>116</v>
      </c>
      <c r="G1927" s="7" t="s">
        <v>121</v>
      </c>
      <c r="H1927" s="9" t="s">
        <v>22</v>
      </c>
      <c r="I1927" s="8" t="s">
        <v>23</v>
      </c>
      <c r="J1927" s="8">
        <v>0</v>
      </c>
      <c r="K1927" s="8">
        <v>0</v>
      </c>
      <c r="L1927" s="5">
        <f t="shared" si="60"/>
        <v>0</v>
      </c>
      <c r="M1927" s="7"/>
      <c r="N1927">
        <f t="shared" si="59"/>
        <v>0</v>
      </c>
    </row>
    <row r="1928" spans="1:14" ht="45" customHeight="1" x14ac:dyDescent="0.35">
      <c r="A1928" s="4" t="s">
        <v>1068</v>
      </c>
      <c r="B1928" t="str">
        <f>VLOOKUP(A1928,[1]Sheet1!A:B,2,FALSE)</f>
        <v>Ciputra Beach Resort</v>
      </c>
      <c r="C1928" t="str">
        <f>VLOOKUP(B1928,[1]Proyek!A:E,5,FALSE)</f>
        <v>Housing</v>
      </c>
      <c r="D1928" s="5" t="s">
        <v>1050</v>
      </c>
      <c r="E1928" s="5" t="s">
        <v>16</v>
      </c>
      <c r="F1928" s="4" t="s">
        <v>116</v>
      </c>
      <c r="G1928" s="4" t="s">
        <v>123</v>
      </c>
      <c r="H1928" s="6" t="s">
        <v>1087</v>
      </c>
      <c r="I1928" s="5" t="s">
        <v>20</v>
      </c>
      <c r="J1928" s="5">
        <v>2</v>
      </c>
      <c r="K1928" s="5">
        <v>2</v>
      </c>
      <c r="L1928" s="5">
        <f t="shared" si="60"/>
        <v>4</v>
      </c>
      <c r="M1928" s="4"/>
      <c r="N1928">
        <f t="shared" si="59"/>
        <v>0</v>
      </c>
    </row>
    <row r="1929" spans="1:14" ht="45" customHeight="1" x14ac:dyDescent="0.35">
      <c r="A1929" s="4" t="s">
        <v>1068</v>
      </c>
      <c r="B1929" t="str">
        <f>VLOOKUP(A1929,[1]Sheet1!A:B,2,FALSE)</f>
        <v>Ciputra Beach Resort</v>
      </c>
      <c r="C1929" t="str">
        <f>VLOOKUP(B1929,[1]Proyek!A:E,5,FALSE)</f>
        <v>Housing</v>
      </c>
      <c r="D1929" s="5" t="s">
        <v>1050</v>
      </c>
      <c r="E1929" s="5" t="s">
        <v>16</v>
      </c>
      <c r="F1929" s="4" t="s">
        <v>116</v>
      </c>
      <c r="G1929" s="4" t="s">
        <v>123</v>
      </c>
      <c r="H1929" s="6" t="s">
        <v>1088</v>
      </c>
      <c r="I1929" s="5" t="s">
        <v>20</v>
      </c>
      <c r="J1929" s="5">
        <v>3</v>
      </c>
      <c r="K1929" s="5">
        <v>2</v>
      </c>
      <c r="L1929" s="5">
        <f t="shared" si="60"/>
        <v>6</v>
      </c>
      <c r="M1929" s="4"/>
      <c r="N1929">
        <f t="shared" si="59"/>
        <v>0</v>
      </c>
    </row>
    <row r="1930" spans="1:14" ht="45" customHeight="1" x14ac:dyDescent="0.35">
      <c r="A1930" s="7" t="s">
        <v>1068</v>
      </c>
      <c r="B1930" t="str">
        <f>VLOOKUP(A1930,[1]Sheet1!A:B,2,FALSE)</f>
        <v>Ciputra Beach Resort</v>
      </c>
      <c r="C1930" t="str">
        <f>VLOOKUP(B1930,[1]Proyek!A:E,5,FALSE)</f>
        <v>Housing</v>
      </c>
      <c r="D1930" s="8" t="s">
        <v>1050</v>
      </c>
      <c r="E1930" s="8" t="s">
        <v>16</v>
      </c>
      <c r="F1930" s="7" t="s">
        <v>125</v>
      </c>
      <c r="G1930" s="7" t="s">
        <v>50</v>
      </c>
      <c r="H1930" s="9" t="s">
        <v>22</v>
      </c>
      <c r="I1930" s="8" t="s">
        <v>23</v>
      </c>
      <c r="J1930" s="8">
        <v>0</v>
      </c>
      <c r="K1930" s="8">
        <v>0</v>
      </c>
      <c r="L1930" s="5">
        <f t="shared" si="60"/>
        <v>0</v>
      </c>
      <c r="M1930" s="7"/>
      <c r="N1930">
        <f t="shared" si="59"/>
        <v>0</v>
      </c>
    </row>
    <row r="1931" spans="1:14" ht="45" customHeight="1" x14ac:dyDescent="0.35">
      <c r="A1931" s="7" t="s">
        <v>1068</v>
      </c>
      <c r="B1931" t="str">
        <f>VLOOKUP(A1931,[1]Sheet1!A:B,2,FALSE)</f>
        <v>Ciputra Beach Resort</v>
      </c>
      <c r="C1931" t="str">
        <f>VLOOKUP(B1931,[1]Proyek!A:E,5,FALSE)</f>
        <v>Housing</v>
      </c>
      <c r="D1931" s="8" t="s">
        <v>1050</v>
      </c>
      <c r="E1931" s="8" t="s">
        <v>16</v>
      </c>
      <c r="F1931" s="7" t="s">
        <v>125</v>
      </c>
      <c r="G1931" s="7" t="s">
        <v>145</v>
      </c>
      <c r="H1931" s="9" t="s">
        <v>22</v>
      </c>
      <c r="I1931" s="8" t="s">
        <v>23</v>
      </c>
      <c r="J1931" s="8">
        <v>0</v>
      </c>
      <c r="K1931" s="8">
        <v>0</v>
      </c>
      <c r="L1931" s="5">
        <f t="shared" si="60"/>
        <v>0</v>
      </c>
      <c r="M1931" s="7"/>
      <c r="N1931">
        <f t="shared" si="59"/>
        <v>0</v>
      </c>
    </row>
    <row r="1932" spans="1:14" ht="45" customHeight="1" x14ac:dyDescent="0.35">
      <c r="A1932" s="4" t="s">
        <v>1068</v>
      </c>
      <c r="B1932" t="str">
        <f>VLOOKUP(A1932,[1]Sheet1!A:B,2,FALSE)</f>
        <v>Ciputra Beach Resort</v>
      </c>
      <c r="C1932" t="str">
        <f>VLOOKUP(B1932,[1]Proyek!A:E,5,FALSE)</f>
        <v>Housing</v>
      </c>
      <c r="D1932" s="5" t="s">
        <v>1050</v>
      </c>
      <c r="E1932" s="5" t="s">
        <v>16</v>
      </c>
      <c r="F1932" s="4" t="s">
        <v>125</v>
      </c>
      <c r="G1932" s="4" t="s">
        <v>126</v>
      </c>
      <c r="H1932" s="6" t="s">
        <v>1089</v>
      </c>
      <c r="I1932" s="5" t="s">
        <v>20</v>
      </c>
      <c r="J1932" s="5">
        <v>2</v>
      </c>
      <c r="K1932" s="5">
        <v>2</v>
      </c>
      <c r="L1932" s="5">
        <f t="shared" si="60"/>
        <v>4</v>
      </c>
      <c r="M1932" s="4"/>
      <c r="N1932">
        <f t="shared" si="59"/>
        <v>0</v>
      </c>
    </row>
    <row r="1933" spans="1:14" ht="45" customHeight="1" x14ac:dyDescent="0.35">
      <c r="A1933" s="7" t="s">
        <v>1068</v>
      </c>
      <c r="B1933" t="str">
        <f>VLOOKUP(A1933,[1]Sheet1!A:B,2,FALSE)</f>
        <v>Ciputra Beach Resort</v>
      </c>
      <c r="C1933" t="str">
        <f>VLOOKUP(B1933,[1]Proyek!A:E,5,FALSE)</f>
        <v>Housing</v>
      </c>
      <c r="D1933" s="8" t="s">
        <v>1050</v>
      </c>
      <c r="E1933" s="8" t="s">
        <v>16</v>
      </c>
      <c r="F1933" s="7" t="s">
        <v>125</v>
      </c>
      <c r="G1933" s="7" t="s">
        <v>127</v>
      </c>
      <c r="H1933" s="9" t="s">
        <v>22</v>
      </c>
      <c r="I1933" s="8" t="s">
        <v>23</v>
      </c>
      <c r="J1933" s="8">
        <v>0</v>
      </c>
      <c r="K1933" s="8">
        <v>0</v>
      </c>
      <c r="L1933" s="5">
        <f t="shared" si="60"/>
        <v>0</v>
      </c>
      <c r="M1933" s="7"/>
      <c r="N1933">
        <f t="shared" si="59"/>
        <v>0</v>
      </c>
    </row>
    <row r="1934" spans="1:14" ht="45" customHeight="1" x14ac:dyDescent="0.35">
      <c r="A1934" s="7" t="s">
        <v>1068</v>
      </c>
      <c r="B1934" t="str">
        <f>VLOOKUP(A1934,[1]Sheet1!A:B,2,FALSE)</f>
        <v>Ciputra Beach Resort</v>
      </c>
      <c r="C1934" t="str">
        <f>VLOOKUP(B1934,[1]Proyek!A:E,5,FALSE)</f>
        <v>Housing</v>
      </c>
      <c r="D1934" s="8" t="s">
        <v>1050</v>
      </c>
      <c r="E1934" s="8" t="s">
        <v>16</v>
      </c>
      <c r="F1934" s="7" t="s">
        <v>125</v>
      </c>
      <c r="G1934" s="7" t="s">
        <v>53</v>
      </c>
      <c r="H1934" s="9" t="s">
        <v>22</v>
      </c>
      <c r="I1934" s="8" t="s">
        <v>23</v>
      </c>
      <c r="J1934" s="8">
        <v>0</v>
      </c>
      <c r="K1934" s="8">
        <v>0</v>
      </c>
      <c r="L1934" s="5">
        <f t="shared" si="60"/>
        <v>0</v>
      </c>
      <c r="M1934" s="7"/>
      <c r="N1934">
        <f t="shared" si="59"/>
        <v>0</v>
      </c>
    </row>
    <row r="1935" spans="1:14" ht="45" customHeight="1" x14ac:dyDescent="0.35">
      <c r="A1935" s="7" t="s">
        <v>1068</v>
      </c>
      <c r="B1935" t="str">
        <f>VLOOKUP(A1935,[1]Sheet1!A:B,2,FALSE)</f>
        <v>Ciputra Beach Resort</v>
      </c>
      <c r="C1935" t="str">
        <f>VLOOKUP(B1935,[1]Proyek!A:E,5,FALSE)</f>
        <v>Housing</v>
      </c>
      <c r="D1935" s="8" t="s">
        <v>1050</v>
      </c>
      <c r="E1935" s="8" t="s">
        <v>16</v>
      </c>
      <c r="F1935" s="7" t="s">
        <v>125</v>
      </c>
      <c r="G1935" s="7" t="s">
        <v>128</v>
      </c>
      <c r="H1935" s="9" t="s">
        <v>22</v>
      </c>
      <c r="I1935" s="8" t="s">
        <v>23</v>
      </c>
      <c r="J1935" s="8">
        <v>0</v>
      </c>
      <c r="K1935" s="8">
        <v>0</v>
      </c>
      <c r="L1935" s="5">
        <f t="shared" si="60"/>
        <v>0</v>
      </c>
      <c r="M1935" s="7"/>
      <c r="N1935">
        <f t="shared" si="59"/>
        <v>0</v>
      </c>
    </row>
    <row r="1936" spans="1:14" ht="45" customHeight="1" x14ac:dyDescent="0.35">
      <c r="A1936" s="7" t="s">
        <v>1090</v>
      </c>
      <c r="B1936" t="str">
        <f>VLOOKUP(A1936,[1]Sheet1!A:B,2,FALSE)</f>
        <v>Ciputra World Jakarta 2</v>
      </c>
      <c r="C1936" t="str">
        <f>VLOOKUP(B1936,[1]Proyek!A:E,5,FALSE)</f>
        <v>Housing</v>
      </c>
      <c r="D1936" s="8" t="s">
        <v>1050</v>
      </c>
      <c r="E1936" s="8" t="s">
        <v>16</v>
      </c>
      <c r="F1936" s="7" t="s">
        <v>60</v>
      </c>
      <c r="G1936" s="7" t="s">
        <v>61</v>
      </c>
      <c r="H1936" s="9" t="s">
        <v>22</v>
      </c>
      <c r="I1936" s="8" t="s">
        <v>23</v>
      </c>
      <c r="J1936" s="8">
        <v>0</v>
      </c>
      <c r="K1936" s="8">
        <v>0</v>
      </c>
      <c r="L1936" s="5">
        <f t="shared" si="60"/>
        <v>0</v>
      </c>
      <c r="M1936" s="7"/>
      <c r="N1936">
        <f t="shared" si="59"/>
        <v>0</v>
      </c>
    </row>
    <row r="1937" spans="1:14" ht="45" customHeight="1" x14ac:dyDescent="0.35">
      <c r="A1937" s="7" t="s">
        <v>1090</v>
      </c>
      <c r="B1937" t="str">
        <f>VLOOKUP(A1937,[1]Sheet1!A:B,2,FALSE)</f>
        <v>Ciputra World Jakarta 2</v>
      </c>
      <c r="C1937" t="str">
        <f>VLOOKUP(B1937,[1]Proyek!A:E,5,FALSE)</f>
        <v>Housing</v>
      </c>
      <c r="D1937" s="8" t="s">
        <v>1050</v>
      </c>
      <c r="E1937" s="8" t="s">
        <v>16</v>
      </c>
      <c r="F1937" s="7" t="s">
        <v>60</v>
      </c>
      <c r="G1937" s="7" t="s">
        <v>62</v>
      </c>
      <c r="H1937" s="9" t="s">
        <v>22</v>
      </c>
      <c r="I1937" s="8" t="s">
        <v>23</v>
      </c>
      <c r="J1937" s="8">
        <v>0</v>
      </c>
      <c r="K1937" s="8">
        <v>0</v>
      </c>
      <c r="L1937" s="5">
        <f t="shared" si="60"/>
        <v>0</v>
      </c>
      <c r="M1937" s="7"/>
      <c r="N1937">
        <f t="shared" si="59"/>
        <v>0</v>
      </c>
    </row>
    <row r="1938" spans="1:14" ht="45" customHeight="1" x14ac:dyDescent="0.35">
      <c r="A1938" s="7" t="s">
        <v>1090</v>
      </c>
      <c r="B1938" t="str">
        <f>VLOOKUP(A1938,[1]Sheet1!A:B,2,FALSE)</f>
        <v>Ciputra World Jakarta 2</v>
      </c>
      <c r="C1938" t="str">
        <f>VLOOKUP(B1938,[1]Proyek!A:E,5,FALSE)</f>
        <v>Housing</v>
      </c>
      <c r="D1938" s="8" t="s">
        <v>1050</v>
      </c>
      <c r="E1938" s="8" t="s">
        <v>16</v>
      </c>
      <c r="F1938" s="7" t="s">
        <v>60</v>
      </c>
      <c r="G1938" s="7" t="s">
        <v>63</v>
      </c>
      <c r="H1938" s="9" t="s">
        <v>22</v>
      </c>
      <c r="I1938" s="8" t="s">
        <v>23</v>
      </c>
      <c r="J1938" s="8">
        <v>0</v>
      </c>
      <c r="K1938" s="8">
        <v>0</v>
      </c>
      <c r="L1938" s="5">
        <f t="shared" si="60"/>
        <v>0</v>
      </c>
      <c r="M1938" s="7"/>
      <c r="N1938">
        <f t="shared" si="59"/>
        <v>0</v>
      </c>
    </row>
    <row r="1939" spans="1:14" ht="45" customHeight="1" x14ac:dyDescent="0.35">
      <c r="A1939" s="7" t="s">
        <v>1090</v>
      </c>
      <c r="B1939" t="str">
        <f>VLOOKUP(A1939,[1]Sheet1!A:B,2,FALSE)</f>
        <v>Ciputra World Jakarta 2</v>
      </c>
      <c r="C1939" t="str">
        <f>VLOOKUP(B1939,[1]Proyek!A:E,5,FALSE)</f>
        <v>Housing</v>
      </c>
      <c r="D1939" s="8" t="s">
        <v>1050</v>
      </c>
      <c r="E1939" s="8" t="s">
        <v>16</v>
      </c>
      <c r="F1939" s="7" t="s">
        <v>60</v>
      </c>
      <c r="G1939" s="7" t="s">
        <v>65</v>
      </c>
      <c r="H1939" s="9" t="s">
        <v>22</v>
      </c>
      <c r="I1939" s="8" t="s">
        <v>23</v>
      </c>
      <c r="J1939" s="8">
        <v>0</v>
      </c>
      <c r="K1939" s="8">
        <v>0</v>
      </c>
      <c r="L1939" s="5">
        <f t="shared" si="60"/>
        <v>0</v>
      </c>
      <c r="M1939" s="7"/>
      <c r="N1939">
        <f t="shared" si="59"/>
        <v>0</v>
      </c>
    </row>
    <row r="1940" spans="1:14" ht="45" customHeight="1" x14ac:dyDescent="0.35">
      <c r="A1940" s="7" t="s">
        <v>1090</v>
      </c>
      <c r="B1940" t="str">
        <f>VLOOKUP(A1940,[1]Sheet1!A:B,2,FALSE)</f>
        <v>Ciputra World Jakarta 2</v>
      </c>
      <c r="C1940" t="str">
        <f>VLOOKUP(B1940,[1]Proyek!A:E,5,FALSE)</f>
        <v>Housing</v>
      </c>
      <c r="D1940" s="8" t="s">
        <v>1050</v>
      </c>
      <c r="E1940" s="8" t="s">
        <v>16</v>
      </c>
      <c r="F1940" s="7" t="s">
        <v>60</v>
      </c>
      <c r="G1940" s="7" t="s">
        <v>67</v>
      </c>
      <c r="H1940" s="9" t="s">
        <v>22</v>
      </c>
      <c r="I1940" s="8" t="s">
        <v>23</v>
      </c>
      <c r="J1940" s="8">
        <v>0</v>
      </c>
      <c r="K1940" s="8">
        <v>0</v>
      </c>
      <c r="L1940" s="5">
        <f t="shared" si="60"/>
        <v>0</v>
      </c>
      <c r="M1940" s="7"/>
      <c r="N1940">
        <f t="shared" si="59"/>
        <v>0</v>
      </c>
    </row>
    <row r="1941" spans="1:14" ht="45" customHeight="1" x14ac:dyDescent="0.35">
      <c r="A1941" s="7" t="s">
        <v>1090</v>
      </c>
      <c r="B1941" t="str">
        <f>VLOOKUP(A1941,[1]Sheet1!A:B,2,FALSE)</f>
        <v>Ciputra World Jakarta 2</v>
      </c>
      <c r="C1941" t="str">
        <f>VLOOKUP(B1941,[1]Proyek!A:E,5,FALSE)</f>
        <v>Housing</v>
      </c>
      <c r="D1941" s="8" t="s">
        <v>1050</v>
      </c>
      <c r="E1941" s="8" t="s">
        <v>16</v>
      </c>
      <c r="F1941" s="7" t="s">
        <v>60</v>
      </c>
      <c r="G1941" s="7" t="s">
        <v>69</v>
      </c>
      <c r="H1941" s="9" t="s">
        <v>22</v>
      </c>
      <c r="I1941" s="8" t="s">
        <v>23</v>
      </c>
      <c r="J1941" s="8">
        <v>0</v>
      </c>
      <c r="K1941" s="8">
        <v>0</v>
      </c>
      <c r="L1941" s="5">
        <f t="shared" si="60"/>
        <v>0</v>
      </c>
      <c r="M1941" s="7"/>
      <c r="N1941">
        <f t="shared" si="59"/>
        <v>0</v>
      </c>
    </row>
    <row r="1942" spans="1:14" ht="45" customHeight="1" x14ac:dyDescent="0.35">
      <c r="A1942" s="4" t="s">
        <v>1090</v>
      </c>
      <c r="B1942" t="str">
        <f>VLOOKUP(A1942,[1]Sheet1!A:B,2,FALSE)</f>
        <v>Ciputra World Jakarta 2</v>
      </c>
      <c r="C1942" t="str">
        <f>VLOOKUP(B1942,[1]Proyek!A:E,5,FALSE)</f>
        <v>Housing</v>
      </c>
      <c r="D1942" s="5" t="s">
        <v>1050</v>
      </c>
      <c r="E1942" s="5" t="s">
        <v>16</v>
      </c>
      <c r="F1942" s="4" t="s">
        <v>60</v>
      </c>
      <c r="G1942" s="4" t="s">
        <v>70</v>
      </c>
      <c r="H1942" s="6" t="s">
        <v>1091</v>
      </c>
      <c r="I1942" s="5" t="s">
        <v>20</v>
      </c>
      <c r="J1942" s="5">
        <v>2</v>
      </c>
      <c r="K1942" s="5">
        <v>2.5</v>
      </c>
      <c r="L1942" s="5">
        <f t="shared" si="60"/>
        <v>5</v>
      </c>
      <c r="M1942" s="4"/>
      <c r="N1942">
        <f t="shared" si="59"/>
        <v>1</v>
      </c>
    </row>
    <row r="1943" spans="1:14" ht="45" customHeight="1" x14ac:dyDescent="0.35">
      <c r="A1943" s="4" t="s">
        <v>1090</v>
      </c>
      <c r="B1943" t="str">
        <f>VLOOKUP(A1943,[1]Sheet1!A:B,2,FALSE)</f>
        <v>Ciputra World Jakarta 2</v>
      </c>
      <c r="C1943" t="str">
        <f>VLOOKUP(B1943,[1]Proyek!A:E,5,FALSE)</f>
        <v>Housing</v>
      </c>
      <c r="D1943" s="5" t="s">
        <v>1050</v>
      </c>
      <c r="E1943" s="5" t="s">
        <v>16</v>
      </c>
      <c r="F1943" s="4" t="s">
        <v>60</v>
      </c>
      <c r="G1943" s="4" t="s">
        <v>71</v>
      </c>
      <c r="H1943" s="6" t="s">
        <v>1092</v>
      </c>
      <c r="I1943" s="5" t="s">
        <v>20</v>
      </c>
      <c r="J1943" s="5">
        <v>2</v>
      </c>
      <c r="K1943" s="5">
        <v>3</v>
      </c>
      <c r="L1943" s="5">
        <f t="shared" si="60"/>
        <v>6</v>
      </c>
      <c r="M1943" s="4"/>
      <c r="N1943">
        <f t="shared" si="59"/>
        <v>0</v>
      </c>
    </row>
    <row r="1944" spans="1:14" ht="45" customHeight="1" x14ac:dyDescent="0.35">
      <c r="A1944" s="4" t="s">
        <v>1090</v>
      </c>
      <c r="B1944" t="str">
        <f>VLOOKUP(A1944,[1]Sheet1!A:B,2,FALSE)</f>
        <v>Ciputra World Jakarta 2</v>
      </c>
      <c r="C1944" t="str">
        <f>VLOOKUP(B1944,[1]Proyek!A:E,5,FALSE)</f>
        <v>Housing</v>
      </c>
      <c r="D1944" s="5" t="s">
        <v>1050</v>
      </c>
      <c r="E1944" s="5" t="s">
        <v>16</v>
      </c>
      <c r="F1944" s="4" t="s">
        <v>74</v>
      </c>
      <c r="G1944" s="4" t="s">
        <v>75</v>
      </c>
      <c r="H1944" s="6" t="s">
        <v>1093</v>
      </c>
      <c r="I1944" s="5" t="s">
        <v>20</v>
      </c>
      <c r="J1944" s="5">
        <v>1</v>
      </c>
      <c r="K1944" s="5">
        <v>3</v>
      </c>
      <c r="L1944" s="5">
        <f t="shared" si="60"/>
        <v>3</v>
      </c>
      <c r="M1944" s="4"/>
      <c r="N1944">
        <f t="shared" si="59"/>
        <v>0</v>
      </c>
    </row>
    <row r="1945" spans="1:14" ht="45" customHeight="1" x14ac:dyDescent="0.35">
      <c r="A1945" s="4" t="s">
        <v>1090</v>
      </c>
      <c r="B1945" t="str">
        <f>VLOOKUP(A1945,[1]Sheet1!A:B,2,FALSE)</f>
        <v>Ciputra World Jakarta 2</v>
      </c>
      <c r="C1945" t="str">
        <f>VLOOKUP(B1945,[1]Proyek!A:E,5,FALSE)</f>
        <v>Housing</v>
      </c>
      <c r="D1945" s="5" t="s">
        <v>1050</v>
      </c>
      <c r="E1945" s="5" t="s">
        <v>16</v>
      </c>
      <c r="F1945" s="4" t="s">
        <v>74</v>
      </c>
      <c r="G1945" s="4" t="s">
        <v>77</v>
      </c>
      <c r="H1945" s="6" t="s">
        <v>1094</v>
      </c>
      <c r="I1945" s="5" t="s">
        <v>20</v>
      </c>
      <c r="J1945" s="5">
        <v>2</v>
      </c>
      <c r="K1945" s="5">
        <v>1</v>
      </c>
      <c r="L1945" s="5">
        <f t="shared" si="60"/>
        <v>2</v>
      </c>
      <c r="M1945" s="4"/>
      <c r="N1945">
        <f t="shared" si="59"/>
        <v>0</v>
      </c>
    </row>
    <row r="1946" spans="1:14" ht="45" customHeight="1" x14ac:dyDescent="0.35">
      <c r="A1946" s="7" t="s">
        <v>1090</v>
      </c>
      <c r="B1946" t="str">
        <f>VLOOKUP(A1946,[1]Sheet1!A:B,2,FALSE)</f>
        <v>Ciputra World Jakarta 2</v>
      </c>
      <c r="C1946" t="str">
        <f>VLOOKUP(B1946,[1]Proyek!A:E,5,FALSE)</f>
        <v>Housing</v>
      </c>
      <c r="D1946" s="8" t="s">
        <v>1050</v>
      </c>
      <c r="E1946" s="8" t="s">
        <v>16</v>
      </c>
      <c r="F1946" s="7" t="s">
        <v>74</v>
      </c>
      <c r="G1946" s="7" t="s">
        <v>81</v>
      </c>
      <c r="H1946" s="9" t="s">
        <v>22</v>
      </c>
      <c r="I1946" s="8" t="s">
        <v>23</v>
      </c>
      <c r="J1946" s="8">
        <v>0</v>
      </c>
      <c r="K1946" s="8">
        <v>0</v>
      </c>
      <c r="L1946" s="5">
        <f t="shared" si="60"/>
        <v>0</v>
      </c>
      <c r="M1946" s="7"/>
      <c r="N1946">
        <f t="shared" si="59"/>
        <v>0</v>
      </c>
    </row>
    <row r="1947" spans="1:14" ht="45" customHeight="1" x14ac:dyDescent="0.35">
      <c r="A1947" s="7" t="s">
        <v>1090</v>
      </c>
      <c r="B1947" t="str">
        <f>VLOOKUP(A1947,[1]Sheet1!A:B,2,FALSE)</f>
        <v>Ciputra World Jakarta 2</v>
      </c>
      <c r="C1947" t="str">
        <f>VLOOKUP(B1947,[1]Proyek!A:E,5,FALSE)</f>
        <v>Housing</v>
      </c>
      <c r="D1947" s="8" t="s">
        <v>1050</v>
      </c>
      <c r="E1947" s="8" t="s">
        <v>16</v>
      </c>
      <c r="F1947" s="7" t="s">
        <v>83</v>
      </c>
      <c r="G1947" s="7" t="s">
        <v>84</v>
      </c>
      <c r="H1947" s="9" t="s">
        <v>22</v>
      </c>
      <c r="I1947" s="8" t="s">
        <v>23</v>
      </c>
      <c r="J1947" s="8">
        <v>0</v>
      </c>
      <c r="K1947" s="8">
        <v>0</v>
      </c>
      <c r="L1947" s="5">
        <f t="shared" si="60"/>
        <v>0</v>
      </c>
      <c r="M1947" s="7"/>
      <c r="N1947">
        <f t="shared" si="59"/>
        <v>0</v>
      </c>
    </row>
    <row r="1948" spans="1:14" ht="45" customHeight="1" x14ac:dyDescent="0.35">
      <c r="A1948" s="7" t="s">
        <v>1090</v>
      </c>
      <c r="B1948" t="str">
        <f>VLOOKUP(A1948,[1]Sheet1!A:B,2,FALSE)</f>
        <v>Ciputra World Jakarta 2</v>
      </c>
      <c r="C1948" t="str">
        <f>VLOOKUP(B1948,[1]Proyek!A:E,5,FALSE)</f>
        <v>Housing</v>
      </c>
      <c r="D1948" s="8" t="s">
        <v>1050</v>
      </c>
      <c r="E1948" s="8" t="s">
        <v>16</v>
      </c>
      <c r="F1948" s="7" t="s">
        <v>83</v>
      </c>
      <c r="G1948" s="7" t="s">
        <v>85</v>
      </c>
      <c r="H1948" s="9" t="s">
        <v>22</v>
      </c>
      <c r="I1948" s="8" t="s">
        <v>23</v>
      </c>
      <c r="J1948" s="8">
        <v>0</v>
      </c>
      <c r="K1948" s="8">
        <v>0</v>
      </c>
      <c r="L1948" s="5">
        <f t="shared" si="60"/>
        <v>0</v>
      </c>
      <c r="M1948" s="7"/>
      <c r="N1948">
        <f t="shared" si="59"/>
        <v>0</v>
      </c>
    </row>
    <row r="1949" spans="1:14" ht="45" customHeight="1" x14ac:dyDescent="0.35">
      <c r="A1949" s="7" t="s">
        <v>1090</v>
      </c>
      <c r="B1949" t="str">
        <f>VLOOKUP(A1949,[1]Sheet1!A:B,2,FALSE)</f>
        <v>Ciputra World Jakarta 2</v>
      </c>
      <c r="C1949" t="str">
        <f>VLOOKUP(B1949,[1]Proyek!A:E,5,FALSE)</f>
        <v>Housing</v>
      </c>
      <c r="D1949" s="8" t="s">
        <v>1050</v>
      </c>
      <c r="E1949" s="8" t="s">
        <v>16</v>
      </c>
      <c r="F1949" s="7" t="s">
        <v>83</v>
      </c>
      <c r="G1949" s="7" t="s">
        <v>86</v>
      </c>
      <c r="H1949" s="9" t="s">
        <v>22</v>
      </c>
      <c r="I1949" s="8" t="s">
        <v>23</v>
      </c>
      <c r="J1949" s="8">
        <v>0</v>
      </c>
      <c r="K1949" s="8">
        <v>0</v>
      </c>
      <c r="L1949" s="5">
        <f t="shared" si="60"/>
        <v>0</v>
      </c>
      <c r="M1949" s="7"/>
      <c r="N1949">
        <f t="shared" si="59"/>
        <v>0</v>
      </c>
    </row>
    <row r="1950" spans="1:14" ht="45" customHeight="1" x14ac:dyDescent="0.35">
      <c r="A1950" s="7" t="s">
        <v>1090</v>
      </c>
      <c r="B1950" t="str">
        <f>VLOOKUP(A1950,[1]Sheet1!A:B,2,FALSE)</f>
        <v>Ciputra World Jakarta 2</v>
      </c>
      <c r="C1950" t="str">
        <f>VLOOKUP(B1950,[1]Proyek!A:E,5,FALSE)</f>
        <v>Housing</v>
      </c>
      <c r="D1950" s="8" t="s">
        <v>1050</v>
      </c>
      <c r="E1950" s="8" t="s">
        <v>16</v>
      </c>
      <c r="F1950" s="7" t="s">
        <v>83</v>
      </c>
      <c r="G1950" s="7" t="s">
        <v>90</v>
      </c>
      <c r="H1950" s="9" t="s">
        <v>22</v>
      </c>
      <c r="I1950" s="8" t="s">
        <v>23</v>
      </c>
      <c r="J1950" s="8">
        <v>0</v>
      </c>
      <c r="K1950" s="8">
        <v>0</v>
      </c>
      <c r="L1950" s="5">
        <f t="shared" si="60"/>
        <v>0</v>
      </c>
      <c r="M1950" s="7"/>
      <c r="N1950">
        <f t="shared" si="59"/>
        <v>0</v>
      </c>
    </row>
    <row r="1951" spans="1:14" ht="45" customHeight="1" x14ac:dyDescent="0.35">
      <c r="A1951" s="7" t="s">
        <v>1090</v>
      </c>
      <c r="B1951" t="str">
        <f>VLOOKUP(A1951,[1]Sheet1!A:B,2,FALSE)</f>
        <v>Ciputra World Jakarta 2</v>
      </c>
      <c r="C1951" t="str">
        <f>VLOOKUP(B1951,[1]Proyek!A:E,5,FALSE)</f>
        <v>Housing</v>
      </c>
      <c r="D1951" s="8" t="s">
        <v>1050</v>
      </c>
      <c r="E1951" s="8" t="s">
        <v>16</v>
      </c>
      <c r="F1951" s="7" t="s">
        <v>91</v>
      </c>
      <c r="G1951" s="7" t="s">
        <v>92</v>
      </c>
      <c r="H1951" s="9" t="s">
        <v>22</v>
      </c>
      <c r="I1951" s="8" t="s">
        <v>23</v>
      </c>
      <c r="J1951" s="8">
        <v>0</v>
      </c>
      <c r="K1951" s="8">
        <v>0</v>
      </c>
      <c r="L1951" s="5">
        <f t="shared" si="60"/>
        <v>0</v>
      </c>
      <c r="M1951" s="7"/>
      <c r="N1951">
        <f t="shared" si="59"/>
        <v>0</v>
      </c>
    </row>
    <row r="1952" spans="1:14" ht="45" customHeight="1" x14ac:dyDescent="0.35">
      <c r="A1952" s="4" t="s">
        <v>1090</v>
      </c>
      <c r="B1952" t="str">
        <f>VLOOKUP(A1952,[1]Sheet1!A:B,2,FALSE)</f>
        <v>Ciputra World Jakarta 2</v>
      </c>
      <c r="C1952" t="str">
        <f>VLOOKUP(B1952,[1]Proyek!A:E,5,FALSE)</f>
        <v>Housing</v>
      </c>
      <c r="D1952" s="5" t="s">
        <v>1050</v>
      </c>
      <c r="E1952" s="5" t="s">
        <v>16</v>
      </c>
      <c r="F1952" s="4" t="s">
        <v>91</v>
      </c>
      <c r="G1952" s="4" t="s">
        <v>95</v>
      </c>
      <c r="H1952" s="6" t="s">
        <v>1095</v>
      </c>
      <c r="I1952" s="5" t="s">
        <v>20</v>
      </c>
      <c r="J1952" s="5">
        <v>2</v>
      </c>
      <c r="K1952" s="5">
        <v>2</v>
      </c>
      <c r="L1952" s="5">
        <f t="shared" si="60"/>
        <v>4</v>
      </c>
      <c r="M1952" s="4"/>
      <c r="N1952">
        <f t="shared" si="59"/>
        <v>0</v>
      </c>
    </row>
    <row r="1953" spans="1:14" ht="45" customHeight="1" x14ac:dyDescent="0.35">
      <c r="A1953" s="4" t="s">
        <v>1090</v>
      </c>
      <c r="B1953" t="str">
        <f>VLOOKUP(A1953,[1]Sheet1!A:B,2,FALSE)</f>
        <v>Ciputra World Jakarta 2</v>
      </c>
      <c r="C1953" t="str">
        <f>VLOOKUP(B1953,[1]Proyek!A:E,5,FALSE)</f>
        <v>Housing</v>
      </c>
      <c r="D1953" s="5" t="s">
        <v>1050</v>
      </c>
      <c r="E1953" s="5" t="s">
        <v>16</v>
      </c>
      <c r="F1953" s="4" t="s">
        <v>102</v>
      </c>
      <c r="G1953" s="4" t="s">
        <v>103</v>
      </c>
      <c r="H1953" s="6" t="s">
        <v>1096</v>
      </c>
      <c r="I1953" s="5" t="s">
        <v>20</v>
      </c>
      <c r="J1953" s="5">
        <v>2</v>
      </c>
      <c r="K1953" s="5">
        <v>1</v>
      </c>
      <c r="L1953" s="5">
        <f t="shared" si="60"/>
        <v>2</v>
      </c>
      <c r="M1953" s="4"/>
      <c r="N1953">
        <f t="shared" si="59"/>
        <v>0</v>
      </c>
    </row>
    <row r="1954" spans="1:14" ht="45" customHeight="1" x14ac:dyDescent="0.35">
      <c r="A1954" s="7" t="s">
        <v>1090</v>
      </c>
      <c r="B1954" t="str">
        <f>VLOOKUP(A1954,[1]Sheet1!A:B,2,FALSE)</f>
        <v>Ciputra World Jakarta 2</v>
      </c>
      <c r="C1954" t="str">
        <f>VLOOKUP(B1954,[1]Proyek!A:E,5,FALSE)</f>
        <v>Housing</v>
      </c>
      <c r="D1954" s="8" t="s">
        <v>1050</v>
      </c>
      <c r="E1954" s="8" t="s">
        <v>16</v>
      </c>
      <c r="F1954" s="7" t="s">
        <v>102</v>
      </c>
      <c r="G1954" s="7" t="s">
        <v>104</v>
      </c>
      <c r="H1954" s="9" t="s">
        <v>22</v>
      </c>
      <c r="I1954" s="8" t="s">
        <v>23</v>
      </c>
      <c r="J1954" s="8">
        <v>0</v>
      </c>
      <c r="K1954" s="8">
        <v>0</v>
      </c>
      <c r="L1954" s="5">
        <f t="shared" si="60"/>
        <v>0</v>
      </c>
      <c r="M1954" s="7"/>
      <c r="N1954">
        <f t="shared" si="59"/>
        <v>0</v>
      </c>
    </row>
    <row r="1955" spans="1:14" ht="45" customHeight="1" x14ac:dyDescent="0.35">
      <c r="A1955" s="7" t="s">
        <v>1090</v>
      </c>
      <c r="B1955" t="str">
        <f>VLOOKUP(A1955,[1]Sheet1!A:B,2,FALSE)</f>
        <v>Ciputra World Jakarta 2</v>
      </c>
      <c r="C1955" t="str">
        <f>VLOOKUP(B1955,[1]Proyek!A:E,5,FALSE)</f>
        <v>Housing</v>
      </c>
      <c r="D1955" s="8" t="s">
        <v>1050</v>
      </c>
      <c r="E1955" s="8" t="s">
        <v>16</v>
      </c>
      <c r="F1955" s="7" t="s">
        <v>102</v>
      </c>
      <c r="G1955" s="7" t="s">
        <v>107</v>
      </c>
      <c r="H1955" s="9" t="s">
        <v>22</v>
      </c>
      <c r="I1955" s="8" t="s">
        <v>23</v>
      </c>
      <c r="J1955" s="8">
        <v>0</v>
      </c>
      <c r="K1955" s="8">
        <v>0</v>
      </c>
      <c r="L1955" s="5">
        <f t="shared" si="60"/>
        <v>0</v>
      </c>
      <c r="M1955" s="7"/>
      <c r="N1955">
        <f t="shared" si="59"/>
        <v>0</v>
      </c>
    </row>
    <row r="1956" spans="1:14" ht="45" customHeight="1" x14ac:dyDescent="0.35">
      <c r="A1956" s="7" t="s">
        <v>1090</v>
      </c>
      <c r="B1956" t="str">
        <f>VLOOKUP(A1956,[1]Sheet1!A:B,2,FALSE)</f>
        <v>Ciputra World Jakarta 2</v>
      </c>
      <c r="C1956" t="str">
        <f>VLOOKUP(B1956,[1]Proyek!A:E,5,FALSE)</f>
        <v>Housing</v>
      </c>
      <c r="D1956" s="8" t="s">
        <v>1050</v>
      </c>
      <c r="E1956" s="8" t="s">
        <v>16</v>
      </c>
      <c r="F1956" s="7" t="s">
        <v>102</v>
      </c>
      <c r="G1956" s="7" t="s">
        <v>110</v>
      </c>
      <c r="H1956" s="9" t="s">
        <v>22</v>
      </c>
      <c r="I1956" s="8" t="s">
        <v>23</v>
      </c>
      <c r="J1956" s="8">
        <v>0</v>
      </c>
      <c r="K1956" s="8">
        <v>0</v>
      </c>
      <c r="L1956" s="5">
        <f t="shared" si="60"/>
        <v>0</v>
      </c>
      <c r="M1956" s="7"/>
      <c r="N1956">
        <f t="shared" si="59"/>
        <v>0</v>
      </c>
    </row>
    <row r="1957" spans="1:14" ht="45" customHeight="1" x14ac:dyDescent="0.35">
      <c r="A1957" s="7" t="s">
        <v>1090</v>
      </c>
      <c r="B1957" t="str">
        <f>VLOOKUP(A1957,[1]Sheet1!A:B,2,FALSE)</f>
        <v>Ciputra World Jakarta 2</v>
      </c>
      <c r="C1957" t="str">
        <f>VLOOKUP(B1957,[1]Proyek!A:E,5,FALSE)</f>
        <v>Housing</v>
      </c>
      <c r="D1957" s="8" t="s">
        <v>1050</v>
      </c>
      <c r="E1957" s="8" t="s">
        <v>16</v>
      </c>
      <c r="F1957" s="7" t="s">
        <v>102</v>
      </c>
      <c r="G1957" s="7" t="s">
        <v>112</v>
      </c>
      <c r="H1957" s="9" t="s">
        <v>22</v>
      </c>
      <c r="I1957" s="8" t="s">
        <v>23</v>
      </c>
      <c r="J1957" s="8">
        <v>0</v>
      </c>
      <c r="K1957" s="8">
        <v>0</v>
      </c>
      <c r="L1957" s="5">
        <f t="shared" si="60"/>
        <v>0</v>
      </c>
      <c r="M1957" s="7"/>
      <c r="N1957">
        <f t="shared" si="59"/>
        <v>0</v>
      </c>
    </row>
    <row r="1958" spans="1:14" ht="45" customHeight="1" x14ac:dyDescent="0.35">
      <c r="A1958" s="4" t="s">
        <v>1090</v>
      </c>
      <c r="B1958" t="str">
        <f>VLOOKUP(A1958,[1]Sheet1!A:B,2,FALSE)</f>
        <v>Ciputra World Jakarta 2</v>
      </c>
      <c r="C1958" t="str">
        <f>VLOOKUP(B1958,[1]Proyek!A:E,5,FALSE)</f>
        <v>Housing</v>
      </c>
      <c r="D1958" s="5" t="s">
        <v>1050</v>
      </c>
      <c r="E1958" s="5" t="s">
        <v>16</v>
      </c>
      <c r="F1958" s="4" t="s">
        <v>102</v>
      </c>
      <c r="G1958" s="4" t="s">
        <v>113</v>
      </c>
      <c r="H1958" s="6" t="s">
        <v>1097</v>
      </c>
      <c r="I1958" s="5" t="s">
        <v>20</v>
      </c>
      <c r="J1958" s="5">
        <v>2</v>
      </c>
      <c r="K1958" s="5">
        <v>1</v>
      </c>
      <c r="L1958" s="5">
        <f t="shared" si="60"/>
        <v>2</v>
      </c>
      <c r="M1958" s="4"/>
      <c r="N1958">
        <f t="shared" si="59"/>
        <v>0</v>
      </c>
    </row>
    <row r="1959" spans="1:14" ht="45" customHeight="1" x14ac:dyDescent="0.35">
      <c r="A1959" s="7" t="s">
        <v>1090</v>
      </c>
      <c r="B1959" t="str">
        <f>VLOOKUP(A1959,[1]Sheet1!A:B,2,FALSE)</f>
        <v>Ciputra World Jakarta 2</v>
      </c>
      <c r="C1959" t="str">
        <f>VLOOKUP(B1959,[1]Proyek!A:E,5,FALSE)</f>
        <v>Housing</v>
      </c>
      <c r="D1959" s="8" t="s">
        <v>1050</v>
      </c>
      <c r="E1959" s="8" t="s">
        <v>16</v>
      </c>
      <c r="F1959" s="7" t="s">
        <v>102</v>
      </c>
      <c r="G1959" s="7" t="s">
        <v>114</v>
      </c>
      <c r="H1959" s="9" t="s">
        <v>22</v>
      </c>
      <c r="I1959" s="8" t="s">
        <v>23</v>
      </c>
      <c r="J1959" s="8">
        <v>0</v>
      </c>
      <c r="K1959" s="8">
        <v>0</v>
      </c>
      <c r="L1959" s="5">
        <f t="shared" si="60"/>
        <v>0</v>
      </c>
      <c r="M1959" s="7"/>
      <c r="N1959">
        <f t="shared" si="59"/>
        <v>0</v>
      </c>
    </row>
    <row r="1960" spans="1:14" ht="45" customHeight="1" x14ac:dyDescent="0.35">
      <c r="A1960" s="4" t="s">
        <v>1090</v>
      </c>
      <c r="B1960" t="str">
        <f>VLOOKUP(A1960,[1]Sheet1!A:B,2,FALSE)</f>
        <v>Ciputra World Jakarta 2</v>
      </c>
      <c r="C1960" t="str">
        <f>VLOOKUP(B1960,[1]Proyek!A:E,5,FALSE)</f>
        <v>Housing</v>
      </c>
      <c r="D1960" s="5" t="s">
        <v>1050</v>
      </c>
      <c r="E1960" s="5" t="s">
        <v>16</v>
      </c>
      <c r="F1960" s="4" t="s">
        <v>102</v>
      </c>
      <c r="G1960" s="4" t="s">
        <v>115</v>
      </c>
      <c r="H1960" s="6" t="s">
        <v>1098</v>
      </c>
      <c r="I1960" s="5" t="s">
        <v>20</v>
      </c>
      <c r="J1960" s="5">
        <v>2</v>
      </c>
      <c r="K1960" s="5">
        <v>4</v>
      </c>
      <c r="L1960" s="5">
        <f t="shared" si="60"/>
        <v>8</v>
      </c>
      <c r="M1960" s="4"/>
      <c r="N1960">
        <f t="shared" si="59"/>
        <v>0</v>
      </c>
    </row>
    <row r="1961" spans="1:14" ht="45" customHeight="1" x14ac:dyDescent="0.35">
      <c r="A1961" s="4" t="s">
        <v>1090</v>
      </c>
      <c r="B1961" t="str">
        <f>VLOOKUP(A1961,[1]Sheet1!A:B,2,FALSE)</f>
        <v>Ciputra World Jakarta 2</v>
      </c>
      <c r="C1961" t="str">
        <f>VLOOKUP(B1961,[1]Proyek!A:E,5,FALSE)</f>
        <v>Housing</v>
      </c>
      <c r="D1961" s="5" t="s">
        <v>1050</v>
      </c>
      <c r="E1961" s="5" t="s">
        <v>16</v>
      </c>
      <c r="F1961" s="4" t="s">
        <v>116</v>
      </c>
      <c r="G1961" s="4" t="s">
        <v>39</v>
      </c>
      <c r="H1961" s="6" t="s">
        <v>1099</v>
      </c>
      <c r="I1961" s="5" t="s">
        <v>20</v>
      </c>
      <c r="J1961" s="5">
        <v>2</v>
      </c>
      <c r="K1961" s="5">
        <v>2.5</v>
      </c>
      <c r="L1961" s="5">
        <f t="shared" si="60"/>
        <v>5</v>
      </c>
      <c r="M1961" s="4"/>
      <c r="N1961">
        <f t="shared" ref="N1961:N2024" si="61">IF(H1961="",0,(LEN(H1961)-LEN(SUBSTITUTE(LOWER(H1961),"temuan ulangan","")))/LEN("temuan ulangan")+(LEN(H1961)-LEN(SUBSTITUTE(H1961,"(TU)","")))/LEN("(TU)"))</f>
        <v>1</v>
      </c>
    </row>
    <row r="1962" spans="1:14" ht="45" customHeight="1" x14ac:dyDescent="0.35">
      <c r="A1962" s="4" t="s">
        <v>1090</v>
      </c>
      <c r="B1962" t="str">
        <f>VLOOKUP(A1962,[1]Sheet1!A:B,2,FALSE)</f>
        <v>Ciputra World Jakarta 2</v>
      </c>
      <c r="C1962" t="str">
        <f>VLOOKUP(B1962,[1]Proyek!A:E,5,FALSE)</f>
        <v>Housing</v>
      </c>
      <c r="D1962" s="5" t="s">
        <v>1050</v>
      </c>
      <c r="E1962" s="5" t="s">
        <v>16</v>
      </c>
      <c r="F1962" s="4" t="s">
        <v>116</v>
      </c>
      <c r="G1962" s="4" t="s">
        <v>41</v>
      </c>
      <c r="H1962" s="6" t="s">
        <v>1100</v>
      </c>
      <c r="I1962" s="5" t="s">
        <v>20</v>
      </c>
      <c r="J1962" s="5">
        <v>2</v>
      </c>
      <c r="K1962" s="5">
        <v>2</v>
      </c>
      <c r="L1962" s="5">
        <f t="shared" si="60"/>
        <v>4</v>
      </c>
      <c r="M1962" s="4"/>
      <c r="N1962">
        <f t="shared" si="61"/>
        <v>0</v>
      </c>
    </row>
    <row r="1963" spans="1:14" ht="45" customHeight="1" x14ac:dyDescent="0.35">
      <c r="A1963" s="4" t="s">
        <v>1090</v>
      </c>
      <c r="B1963" t="str">
        <f>VLOOKUP(A1963,[1]Sheet1!A:B,2,FALSE)</f>
        <v>Ciputra World Jakarta 2</v>
      </c>
      <c r="C1963" t="str">
        <f>VLOOKUP(B1963,[1]Proyek!A:E,5,FALSE)</f>
        <v>Housing</v>
      </c>
      <c r="D1963" s="5" t="s">
        <v>1050</v>
      </c>
      <c r="E1963" s="5" t="s">
        <v>16</v>
      </c>
      <c r="F1963" s="4" t="s">
        <v>116</v>
      </c>
      <c r="G1963" s="4" t="s">
        <v>43</v>
      </c>
      <c r="H1963" s="6" t="s">
        <v>1101</v>
      </c>
      <c r="I1963" s="5" t="s">
        <v>20</v>
      </c>
      <c r="J1963" s="5">
        <v>2</v>
      </c>
      <c r="K1963" s="5">
        <v>2</v>
      </c>
      <c r="L1963" s="5">
        <f t="shared" si="60"/>
        <v>4</v>
      </c>
      <c r="M1963" s="4"/>
      <c r="N1963">
        <f t="shared" si="61"/>
        <v>0</v>
      </c>
    </row>
    <row r="1964" spans="1:14" ht="45" customHeight="1" x14ac:dyDescent="0.35">
      <c r="A1964" s="7" t="s">
        <v>1090</v>
      </c>
      <c r="B1964" t="str">
        <f>VLOOKUP(A1964,[1]Sheet1!A:B,2,FALSE)</f>
        <v>Ciputra World Jakarta 2</v>
      </c>
      <c r="C1964" t="str">
        <f>VLOOKUP(B1964,[1]Proyek!A:E,5,FALSE)</f>
        <v>Housing</v>
      </c>
      <c r="D1964" s="8" t="s">
        <v>1050</v>
      </c>
      <c r="E1964" s="8" t="s">
        <v>16</v>
      </c>
      <c r="F1964" s="7" t="s">
        <v>116</v>
      </c>
      <c r="G1964" s="7" t="s">
        <v>120</v>
      </c>
      <c r="H1964" s="9" t="s">
        <v>22</v>
      </c>
      <c r="I1964" s="8" t="s">
        <v>23</v>
      </c>
      <c r="J1964" s="8">
        <v>0</v>
      </c>
      <c r="K1964" s="8">
        <v>0</v>
      </c>
      <c r="L1964" s="5">
        <f t="shared" si="60"/>
        <v>0</v>
      </c>
      <c r="M1964" s="7"/>
      <c r="N1964">
        <f t="shared" si="61"/>
        <v>0</v>
      </c>
    </row>
    <row r="1965" spans="1:14" ht="45" customHeight="1" x14ac:dyDescent="0.35">
      <c r="A1965" s="7" t="s">
        <v>1090</v>
      </c>
      <c r="B1965" t="str">
        <f>VLOOKUP(A1965,[1]Sheet1!A:B,2,FALSE)</f>
        <v>Ciputra World Jakarta 2</v>
      </c>
      <c r="C1965" t="str">
        <f>VLOOKUP(B1965,[1]Proyek!A:E,5,FALSE)</f>
        <v>Housing</v>
      </c>
      <c r="D1965" s="8" t="s">
        <v>1050</v>
      </c>
      <c r="E1965" s="8" t="s">
        <v>16</v>
      </c>
      <c r="F1965" s="7" t="s">
        <v>116</v>
      </c>
      <c r="G1965" s="7" t="s">
        <v>121</v>
      </c>
      <c r="H1965" s="9" t="s">
        <v>22</v>
      </c>
      <c r="I1965" s="8" t="s">
        <v>23</v>
      </c>
      <c r="J1965" s="8">
        <v>0</v>
      </c>
      <c r="K1965" s="8">
        <v>0</v>
      </c>
      <c r="L1965" s="5">
        <f t="shared" si="60"/>
        <v>0</v>
      </c>
      <c r="M1965" s="7"/>
      <c r="N1965">
        <f t="shared" si="61"/>
        <v>0</v>
      </c>
    </row>
    <row r="1966" spans="1:14" ht="45" customHeight="1" x14ac:dyDescent="0.35">
      <c r="A1966" s="4" t="s">
        <v>1090</v>
      </c>
      <c r="B1966" t="str">
        <f>VLOOKUP(A1966,[1]Sheet1!A:B,2,FALSE)</f>
        <v>Ciputra World Jakarta 2</v>
      </c>
      <c r="C1966" t="str">
        <f>VLOOKUP(B1966,[1]Proyek!A:E,5,FALSE)</f>
        <v>Housing</v>
      </c>
      <c r="D1966" s="5" t="s">
        <v>1050</v>
      </c>
      <c r="E1966" s="5" t="s">
        <v>16</v>
      </c>
      <c r="F1966" s="4" t="s">
        <v>116</v>
      </c>
      <c r="G1966" s="4" t="s">
        <v>123</v>
      </c>
      <c r="H1966" s="6" t="s">
        <v>1102</v>
      </c>
      <c r="I1966" s="5" t="s">
        <v>20</v>
      </c>
      <c r="J1966" s="5">
        <v>2</v>
      </c>
      <c r="K1966" s="5">
        <v>2</v>
      </c>
      <c r="L1966" s="5">
        <f t="shared" si="60"/>
        <v>4</v>
      </c>
      <c r="M1966" s="4"/>
      <c r="N1966">
        <f t="shared" si="61"/>
        <v>0</v>
      </c>
    </row>
    <row r="1967" spans="1:14" ht="45" customHeight="1" x14ac:dyDescent="0.35">
      <c r="A1967" s="4" t="s">
        <v>1090</v>
      </c>
      <c r="B1967" t="str">
        <f>VLOOKUP(A1967,[1]Sheet1!A:B,2,FALSE)</f>
        <v>Ciputra World Jakarta 2</v>
      </c>
      <c r="C1967" t="str">
        <f>VLOOKUP(B1967,[1]Proyek!A:E,5,FALSE)</f>
        <v>Housing</v>
      </c>
      <c r="D1967" s="5" t="s">
        <v>1050</v>
      </c>
      <c r="E1967" s="5" t="s">
        <v>16</v>
      </c>
      <c r="F1967" s="4" t="s">
        <v>125</v>
      </c>
      <c r="G1967" s="4" t="s">
        <v>50</v>
      </c>
      <c r="H1967" s="6" t="s">
        <v>1103</v>
      </c>
      <c r="I1967" s="5" t="s">
        <v>20</v>
      </c>
      <c r="J1967" s="5">
        <v>2</v>
      </c>
      <c r="K1967" s="5">
        <v>2</v>
      </c>
      <c r="L1967" s="5">
        <f t="shared" si="60"/>
        <v>4</v>
      </c>
      <c r="M1967" s="4"/>
      <c r="N1967">
        <f t="shared" si="61"/>
        <v>0</v>
      </c>
    </row>
    <row r="1968" spans="1:14" ht="45" customHeight="1" x14ac:dyDescent="0.35">
      <c r="A1968" s="7" t="s">
        <v>1090</v>
      </c>
      <c r="B1968" t="str">
        <f>VLOOKUP(A1968,[1]Sheet1!A:B,2,FALSE)</f>
        <v>Ciputra World Jakarta 2</v>
      </c>
      <c r="C1968" t="str">
        <f>VLOOKUP(B1968,[1]Proyek!A:E,5,FALSE)</f>
        <v>Housing</v>
      </c>
      <c r="D1968" s="8" t="s">
        <v>1050</v>
      </c>
      <c r="E1968" s="8" t="s">
        <v>16</v>
      </c>
      <c r="F1968" s="7" t="s">
        <v>125</v>
      </c>
      <c r="G1968" s="7" t="s">
        <v>145</v>
      </c>
      <c r="H1968" s="9" t="s">
        <v>22</v>
      </c>
      <c r="I1968" s="8" t="s">
        <v>23</v>
      </c>
      <c r="J1968" s="8">
        <v>0</v>
      </c>
      <c r="K1968" s="8">
        <v>0</v>
      </c>
      <c r="L1968" s="5">
        <f t="shared" si="60"/>
        <v>0</v>
      </c>
      <c r="M1968" s="7"/>
      <c r="N1968">
        <f t="shared" si="61"/>
        <v>0</v>
      </c>
    </row>
    <row r="1969" spans="1:14" ht="45" customHeight="1" x14ac:dyDescent="0.35">
      <c r="A1969" s="4" t="s">
        <v>1090</v>
      </c>
      <c r="B1969" t="str">
        <f>VLOOKUP(A1969,[1]Sheet1!A:B,2,FALSE)</f>
        <v>Ciputra World Jakarta 2</v>
      </c>
      <c r="C1969" t="str">
        <f>VLOOKUP(B1969,[1]Proyek!A:E,5,FALSE)</f>
        <v>Housing</v>
      </c>
      <c r="D1969" s="5" t="s">
        <v>1050</v>
      </c>
      <c r="E1969" s="5" t="s">
        <v>16</v>
      </c>
      <c r="F1969" s="4" t="s">
        <v>125</v>
      </c>
      <c r="G1969" s="4" t="s">
        <v>126</v>
      </c>
      <c r="H1969" s="6" t="s">
        <v>1104</v>
      </c>
      <c r="I1969" s="5" t="s">
        <v>20</v>
      </c>
      <c r="J1969" s="5">
        <v>2</v>
      </c>
      <c r="K1969" s="5">
        <v>2.5</v>
      </c>
      <c r="L1969" s="5">
        <f t="shared" si="60"/>
        <v>5</v>
      </c>
      <c r="M1969" s="4"/>
      <c r="N1969">
        <f t="shared" si="61"/>
        <v>1</v>
      </c>
    </row>
    <row r="1970" spans="1:14" ht="45" customHeight="1" x14ac:dyDescent="0.35">
      <c r="A1970" s="4" t="s">
        <v>1090</v>
      </c>
      <c r="B1970" t="str">
        <f>VLOOKUP(A1970,[1]Sheet1!A:B,2,FALSE)</f>
        <v>Ciputra World Jakarta 2</v>
      </c>
      <c r="C1970" t="str">
        <f>VLOOKUP(B1970,[1]Proyek!A:E,5,FALSE)</f>
        <v>Housing</v>
      </c>
      <c r="D1970" s="5" t="s">
        <v>1050</v>
      </c>
      <c r="E1970" s="5" t="s">
        <v>16</v>
      </c>
      <c r="F1970" s="4" t="s">
        <v>125</v>
      </c>
      <c r="G1970" s="4" t="s">
        <v>127</v>
      </c>
      <c r="H1970" s="6" t="s">
        <v>1105</v>
      </c>
      <c r="I1970" s="5" t="s">
        <v>20</v>
      </c>
      <c r="J1970" s="5">
        <v>2</v>
      </c>
      <c r="K1970" s="5">
        <v>1</v>
      </c>
      <c r="L1970" s="5">
        <f t="shared" si="60"/>
        <v>2</v>
      </c>
      <c r="M1970" s="4"/>
      <c r="N1970">
        <f t="shared" si="61"/>
        <v>0</v>
      </c>
    </row>
    <row r="1971" spans="1:14" ht="45" customHeight="1" x14ac:dyDescent="0.35">
      <c r="A1971" s="7" t="s">
        <v>1090</v>
      </c>
      <c r="B1971" t="str">
        <f>VLOOKUP(A1971,[1]Sheet1!A:B,2,FALSE)</f>
        <v>Ciputra World Jakarta 2</v>
      </c>
      <c r="C1971" t="str">
        <f>VLOOKUP(B1971,[1]Proyek!A:E,5,FALSE)</f>
        <v>Housing</v>
      </c>
      <c r="D1971" s="8" t="s">
        <v>1050</v>
      </c>
      <c r="E1971" s="8" t="s">
        <v>16</v>
      </c>
      <c r="F1971" s="7" t="s">
        <v>125</v>
      </c>
      <c r="G1971" s="7" t="s">
        <v>53</v>
      </c>
      <c r="H1971" s="9" t="s">
        <v>22</v>
      </c>
      <c r="I1971" s="8" t="s">
        <v>23</v>
      </c>
      <c r="J1971" s="8">
        <v>0</v>
      </c>
      <c r="K1971" s="8">
        <v>0</v>
      </c>
      <c r="L1971" s="5">
        <f t="shared" si="60"/>
        <v>0</v>
      </c>
      <c r="M1971" s="7"/>
      <c r="N1971">
        <f t="shared" si="61"/>
        <v>0</v>
      </c>
    </row>
    <row r="1972" spans="1:14" ht="45" customHeight="1" x14ac:dyDescent="0.35">
      <c r="A1972" s="7" t="s">
        <v>1090</v>
      </c>
      <c r="B1972" t="str">
        <f>VLOOKUP(A1972,[1]Sheet1!A:B,2,FALSE)</f>
        <v>Ciputra World Jakarta 2</v>
      </c>
      <c r="C1972" t="str">
        <f>VLOOKUP(B1972,[1]Proyek!A:E,5,FALSE)</f>
        <v>Housing</v>
      </c>
      <c r="D1972" s="8" t="s">
        <v>1050</v>
      </c>
      <c r="E1972" s="8" t="s">
        <v>16</v>
      </c>
      <c r="F1972" s="7" t="s">
        <v>125</v>
      </c>
      <c r="G1972" s="7" t="s">
        <v>128</v>
      </c>
      <c r="H1972" s="9" t="s">
        <v>22</v>
      </c>
      <c r="I1972" s="8" t="s">
        <v>23</v>
      </c>
      <c r="J1972" s="8">
        <v>0</v>
      </c>
      <c r="K1972" s="8">
        <v>0</v>
      </c>
      <c r="L1972" s="5">
        <f t="shared" si="60"/>
        <v>0</v>
      </c>
      <c r="M1972" s="7"/>
      <c r="N1972">
        <f t="shared" si="61"/>
        <v>0</v>
      </c>
    </row>
    <row r="1973" spans="1:14" ht="45" customHeight="1" x14ac:dyDescent="0.35">
      <c r="A1973" s="7" t="s">
        <v>1106</v>
      </c>
      <c r="B1973" t="str">
        <f>VLOOKUP(A1973,[1]Sheet1!A:B,2,FALSE)</f>
        <v>Hotel Ciputra Jakarta</v>
      </c>
      <c r="C1973" t="str">
        <f>VLOOKUP(B1973,[1]Proyek!A:E,5,FALSE)</f>
        <v>Hotel</v>
      </c>
      <c r="D1973" s="8" t="s">
        <v>1050</v>
      </c>
      <c r="E1973" s="8" t="s">
        <v>16</v>
      </c>
      <c r="F1973" s="7" t="s">
        <v>800</v>
      </c>
      <c r="G1973" s="7" t="s">
        <v>801</v>
      </c>
      <c r="H1973" s="9" t="s">
        <v>22</v>
      </c>
      <c r="I1973" s="8" t="s">
        <v>23</v>
      </c>
      <c r="J1973" s="8">
        <v>0</v>
      </c>
      <c r="K1973" s="8">
        <v>0</v>
      </c>
      <c r="L1973" s="5">
        <f t="shared" si="60"/>
        <v>0</v>
      </c>
      <c r="M1973" s="7"/>
      <c r="N1973">
        <f t="shared" si="61"/>
        <v>0</v>
      </c>
    </row>
    <row r="1974" spans="1:14" ht="45" customHeight="1" x14ac:dyDescent="0.35">
      <c r="A1974" s="7" t="s">
        <v>1106</v>
      </c>
      <c r="B1974" t="str">
        <f>VLOOKUP(A1974,[1]Sheet1!A:B,2,FALSE)</f>
        <v>Hotel Ciputra Jakarta</v>
      </c>
      <c r="C1974" t="str">
        <f>VLOOKUP(B1974,[1]Proyek!A:E,5,FALSE)</f>
        <v>Hotel</v>
      </c>
      <c r="D1974" s="8" t="s">
        <v>1050</v>
      </c>
      <c r="E1974" s="8" t="s">
        <v>16</v>
      </c>
      <c r="F1974" s="7" t="s">
        <v>800</v>
      </c>
      <c r="G1974" s="7" t="s">
        <v>802</v>
      </c>
      <c r="H1974" s="9" t="s">
        <v>22</v>
      </c>
      <c r="I1974" s="8" t="s">
        <v>23</v>
      </c>
      <c r="J1974" s="8">
        <v>0</v>
      </c>
      <c r="K1974" s="8">
        <v>0</v>
      </c>
      <c r="L1974" s="5">
        <f t="shared" si="60"/>
        <v>0</v>
      </c>
      <c r="M1974" s="7"/>
      <c r="N1974">
        <f t="shared" si="61"/>
        <v>0</v>
      </c>
    </row>
    <row r="1975" spans="1:14" ht="45" customHeight="1" x14ac:dyDescent="0.35">
      <c r="A1975" s="7" t="s">
        <v>1106</v>
      </c>
      <c r="B1975" t="str">
        <f>VLOOKUP(A1975,[1]Sheet1!A:B,2,FALSE)</f>
        <v>Hotel Ciputra Jakarta</v>
      </c>
      <c r="C1975" t="str">
        <f>VLOOKUP(B1975,[1]Proyek!A:E,5,FALSE)</f>
        <v>Hotel</v>
      </c>
      <c r="D1975" s="8" t="s">
        <v>1050</v>
      </c>
      <c r="E1975" s="8" t="s">
        <v>16</v>
      </c>
      <c r="F1975" s="7" t="s">
        <v>800</v>
      </c>
      <c r="G1975" s="7" t="s">
        <v>803</v>
      </c>
      <c r="H1975" s="9" t="s">
        <v>22</v>
      </c>
      <c r="I1975" s="8" t="s">
        <v>23</v>
      </c>
      <c r="J1975" s="8">
        <v>0</v>
      </c>
      <c r="K1975" s="8">
        <v>0</v>
      </c>
      <c r="L1975" s="5">
        <f t="shared" si="60"/>
        <v>0</v>
      </c>
      <c r="M1975" s="7"/>
      <c r="N1975">
        <f t="shared" si="61"/>
        <v>0</v>
      </c>
    </row>
    <row r="1976" spans="1:14" ht="45" customHeight="1" x14ac:dyDescent="0.35">
      <c r="A1976" s="7" t="s">
        <v>1106</v>
      </c>
      <c r="B1976" t="str">
        <f>VLOOKUP(A1976,[1]Sheet1!A:B,2,FALSE)</f>
        <v>Hotel Ciputra Jakarta</v>
      </c>
      <c r="C1976" t="str">
        <f>VLOOKUP(B1976,[1]Proyek!A:E,5,FALSE)</f>
        <v>Hotel</v>
      </c>
      <c r="D1976" s="8" t="s">
        <v>1050</v>
      </c>
      <c r="E1976" s="8" t="s">
        <v>16</v>
      </c>
      <c r="F1976" s="7" t="s">
        <v>800</v>
      </c>
      <c r="G1976" s="7" t="s">
        <v>805</v>
      </c>
      <c r="H1976" s="9" t="s">
        <v>22</v>
      </c>
      <c r="I1976" s="8" t="s">
        <v>23</v>
      </c>
      <c r="J1976" s="8">
        <v>0</v>
      </c>
      <c r="K1976" s="8">
        <v>0</v>
      </c>
      <c r="L1976" s="5">
        <f t="shared" si="60"/>
        <v>0</v>
      </c>
      <c r="M1976" s="7"/>
      <c r="N1976">
        <f t="shared" si="61"/>
        <v>0</v>
      </c>
    </row>
    <row r="1977" spans="1:14" ht="45" customHeight="1" x14ac:dyDescent="0.35">
      <c r="A1977" s="7" t="s">
        <v>1106</v>
      </c>
      <c r="B1977" t="str">
        <f>VLOOKUP(A1977,[1]Sheet1!A:B,2,FALSE)</f>
        <v>Hotel Ciputra Jakarta</v>
      </c>
      <c r="C1977" t="str">
        <f>VLOOKUP(B1977,[1]Proyek!A:E,5,FALSE)</f>
        <v>Hotel</v>
      </c>
      <c r="D1977" s="8" t="s">
        <v>1050</v>
      </c>
      <c r="E1977" s="8" t="s">
        <v>16</v>
      </c>
      <c r="F1977" s="7" t="s">
        <v>800</v>
      </c>
      <c r="G1977" s="7" t="s">
        <v>806</v>
      </c>
      <c r="H1977" s="9" t="s">
        <v>22</v>
      </c>
      <c r="I1977" s="8" t="s">
        <v>23</v>
      </c>
      <c r="J1977" s="8">
        <v>0</v>
      </c>
      <c r="K1977" s="8">
        <v>0</v>
      </c>
      <c r="L1977" s="5">
        <f t="shared" si="60"/>
        <v>0</v>
      </c>
      <c r="M1977" s="7"/>
      <c r="N1977">
        <f t="shared" si="61"/>
        <v>0</v>
      </c>
    </row>
    <row r="1978" spans="1:14" ht="45" customHeight="1" x14ac:dyDescent="0.35">
      <c r="A1978" s="4" t="s">
        <v>1106</v>
      </c>
      <c r="B1978" t="str">
        <f>VLOOKUP(A1978,[1]Sheet1!A:B,2,FALSE)</f>
        <v>Hotel Ciputra Jakarta</v>
      </c>
      <c r="C1978" t="str">
        <f>VLOOKUP(B1978,[1]Proyek!A:E,5,FALSE)</f>
        <v>Hotel</v>
      </c>
      <c r="D1978" s="5" t="s">
        <v>1050</v>
      </c>
      <c r="E1978" s="5" t="s">
        <v>16</v>
      </c>
      <c r="F1978" s="4" t="s">
        <v>800</v>
      </c>
      <c r="G1978" s="4" t="s">
        <v>807</v>
      </c>
      <c r="H1978" s="6" t="s">
        <v>1107</v>
      </c>
      <c r="I1978" s="5" t="s">
        <v>20</v>
      </c>
      <c r="J1978" s="5">
        <v>2</v>
      </c>
      <c r="K1978" s="5">
        <v>3</v>
      </c>
      <c r="L1978" s="5">
        <f t="shared" si="60"/>
        <v>6</v>
      </c>
      <c r="M1978" s="4"/>
      <c r="N1978">
        <f t="shared" si="61"/>
        <v>0</v>
      </c>
    </row>
    <row r="1979" spans="1:14" ht="45" customHeight="1" x14ac:dyDescent="0.35">
      <c r="A1979" s="7" t="s">
        <v>1106</v>
      </c>
      <c r="B1979" t="str">
        <f>VLOOKUP(A1979,[1]Sheet1!A:B,2,FALSE)</f>
        <v>Hotel Ciputra Jakarta</v>
      </c>
      <c r="C1979" t="str">
        <f>VLOOKUP(B1979,[1]Proyek!A:E,5,FALSE)</f>
        <v>Hotel</v>
      </c>
      <c r="D1979" s="8" t="s">
        <v>1050</v>
      </c>
      <c r="E1979" s="8" t="s">
        <v>16</v>
      </c>
      <c r="F1979" s="7" t="s">
        <v>809</v>
      </c>
      <c r="G1979" s="7" t="s">
        <v>810</v>
      </c>
      <c r="H1979" s="9" t="s">
        <v>22</v>
      </c>
      <c r="I1979" s="8" t="s">
        <v>23</v>
      </c>
      <c r="J1979" s="8">
        <v>0</v>
      </c>
      <c r="K1979" s="8">
        <v>0</v>
      </c>
      <c r="L1979" s="5">
        <f t="shared" si="60"/>
        <v>0</v>
      </c>
      <c r="M1979" s="7"/>
      <c r="N1979">
        <f t="shared" si="61"/>
        <v>0</v>
      </c>
    </row>
    <row r="1980" spans="1:14" ht="45" customHeight="1" x14ac:dyDescent="0.35">
      <c r="A1980" s="4" t="s">
        <v>1106</v>
      </c>
      <c r="B1980" t="str">
        <f>VLOOKUP(A1980,[1]Sheet1!A:B,2,FALSE)</f>
        <v>Hotel Ciputra Jakarta</v>
      </c>
      <c r="C1980" t="str">
        <f>VLOOKUP(B1980,[1]Proyek!A:E,5,FALSE)</f>
        <v>Hotel</v>
      </c>
      <c r="D1980" s="5" t="s">
        <v>1050</v>
      </c>
      <c r="E1980" s="5" t="s">
        <v>16</v>
      </c>
      <c r="F1980" s="4" t="s">
        <v>809</v>
      </c>
      <c r="G1980" s="4" t="s">
        <v>812</v>
      </c>
      <c r="H1980" s="6" t="s">
        <v>1108</v>
      </c>
      <c r="I1980" s="5" t="s">
        <v>20</v>
      </c>
      <c r="J1980" s="5">
        <v>2</v>
      </c>
      <c r="K1980" s="5">
        <v>2</v>
      </c>
      <c r="L1980" s="5">
        <f t="shared" si="60"/>
        <v>4</v>
      </c>
      <c r="M1980" s="4"/>
      <c r="N1980">
        <f t="shared" si="61"/>
        <v>0</v>
      </c>
    </row>
    <row r="1981" spans="1:14" ht="45" customHeight="1" x14ac:dyDescent="0.35">
      <c r="A1981" s="4" t="s">
        <v>1106</v>
      </c>
      <c r="B1981" t="str">
        <f>VLOOKUP(A1981,[1]Sheet1!A:B,2,FALSE)</f>
        <v>Hotel Ciputra Jakarta</v>
      </c>
      <c r="C1981" t="str">
        <f>VLOOKUP(B1981,[1]Proyek!A:E,5,FALSE)</f>
        <v>Hotel</v>
      </c>
      <c r="D1981" s="5" t="s">
        <v>1050</v>
      </c>
      <c r="E1981" s="5" t="s">
        <v>16</v>
      </c>
      <c r="F1981" s="4" t="s">
        <v>809</v>
      </c>
      <c r="G1981" s="4" t="s">
        <v>813</v>
      </c>
      <c r="H1981" s="6" t="s">
        <v>1109</v>
      </c>
      <c r="I1981" s="5" t="s">
        <v>20</v>
      </c>
      <c r="J1981" s="5">
        <v>2</v>
      </c>
      <c r="K1981" s="5">
        <v>4</v>
      </c>
      <c r="L1981" s="5">
        <f t="shared" si="60"/>
        <v>8</v>
      </c>
      <c r="M1981" s="4"/>
      <c r="N1981">
        <f t="shared" si="61"/>
        <v>1</v>
      </c>
    </row>
    <row r="1982" spans="1:14" ht="45" customHeight="1" x14ac:dyDescent="0.35">
      <c r="A1982" s="7" t="s">
        <v>1106</v>
      </c>
      <c r="B1982" t="str">
        <f>VLOOKUP(A1982,[1]Sheet1!A:B,2,FALSE)</f>
        <v>Hotel Ciputra Jakarta</v>
      </c>
      <c r="C1982" t="str">
        <f>VLOOKUP(B1982,[1]Proyek!A:E,5,FALSE)</f>
        <v>Hotel</v>
      </c>
      <c r="D1982" s="8" t="s">
        <v>1050</v>
      </c>
      <c r="E1982" s="8" t="s">
        <v>16</v>
      </c>
      <c r="F1982" s="7" t="s">
        <v>809</v>
      </c>
      <c r="G1982" s="7" t="s">
        <v>814</v>
      </c>
      <c r="H1982" s="9" t="s">
        <v>22</v>
      </c>
      <c r="I1982" s="8" t="s">
        <v>23</v>
      </c>
      <c r="J1982" s="8">
        <v>0</v>
      </c>
      <c r="K1982" s="8">
        <v>0</v>
      </c>
      <c r="L1982" s="5">
        <f t="shared" si="60"/>
        <v>0</v>
      </c>
      <c r="M1982" s="7"/>
      <c r="N1982">
        <f t="shared" si="61"/>
        <v>0</v>
      </c>
    </row>
    <row r="1983" spans="1:14" ht="45" customHeight="1" x14ac:dyDescent="0.35">
      <c r="A1983" s="7" t="s">
        <v>1106</v>
      </c>
      <c r="B1983" t="str">
        <f>VLOOKUP(A1983,[1]Sheet1!A:B,2,FALSE)</f>
        <v>Hotel Ciputra Jakarta</v>
      </c>
      <c r="C1983" t="str">
        <f>VLOOKUP(B1983,[1]Proyek!A:E,5,FALSE)</f>
        <v>Hotel</v>
      </c>
      <c r="D1983" s="8" t="s">
        <v>1050</v>
      </c>
      <c r="E1983" s="8" t="s">
        <v>16</v>
      </c>
      <c r="F1983" s="7" t="s">
        <v>815</v>
      </c>
      <c r="G1983" s="7" t="s">
        <v>816</v>
      </c>
      <c r="H1983" s="9" t="s">
        <v>22</v>
      </c>
      <c r="I1983" s="8" t="s">
        <v>23</v>
      </c>
      <c r="J1983" s="8">
        <v>0</v>
      </c>
      <c r="K1983" s="8">
        <v>0</v>
      </c>
      <c r="L1983" s="5">
        <f t="shared" si="60"/>
        <v>0</v>
      </c>
      <c r="M1983" s="7"/>
      <c r="N1983">
        <f t="shared" si="61"/>
        <v>0</v>
      </c>
    </row>
    <row r="1984" spans="1:14" ht="45" customHeight="1" x14ac:dyDescent="0.35">
      <c r="A1984" s="7" t="s">
        <v>1106</v>
      </c>
      <c r="B1984" t="str">
        <f>VLOOKUP(A1984,[1]Sheet1!A:B,2,FALSE)</f>
        <v>Hotel Ciputra Jakarta</v>
      </c>
      <c r="C1984" t="str">
        <f>VLOOKUP(B1984,[1]Proyek!A:E,5,FALSE)</f>
        <v>Hotel</v>
      </c>
      <c r="D1984" s="8" t="s">
        <v>1050</v>
      </c>
      <c r="E1984" s="8" t="s">
        <v>16</v>
      </c>
      <c r="F1984" s="7" t="s">
        <v>815</v>
      </c>
      <c r="G1984" s="7" t="s">
        <v>818</v>
      </c>
      <c r="H1984" s="9" t="s">
        <v>22</v>
      </c>
      <c r="I1984" s="8" t="s">
        <v>23</v>
      </c>
      <c r="J1984" s="8">
        <v>0</v>
      </c>
      <c r="K1984" s="8">
        <v>0</v>
      </c>
      <c r="L1984" s="5">
        <f t="shared" si="60"/>
        <v>0</v>
      </c>
      <c r="M1984" s="7"/>
      <c r="N1984">
        <f t="shared" si="61"/>
        <v>0</v>
      </c>
    </row>
    <row r="1985" spans="1:14" ht="45" customHeight="1" x14ac:dyDescent="0.35">
      <c r="A1985" s="4" t="s">
        <v>1106</v>
      </c>
      <c r="B1985" t="str">
        <f>VLOOKUP(A1985,[1]Sheet1!A:B,2,FALSE)</f>
        <v>Hotel Ciputra Jakarta</v>
      </c>
      <c r="C1985" t="str">
        <f>VLOOKUP(B1985,[1]Proyek!A:E,5,FALSE)</f>
        <v>Hotel</v>
      </c>
      <c r="D1985" s="5" t="s">
        <v>1050</v>
      </c>
      <c r="E1985" s="5" t="s">
        <v>16</v>
      </c>
      <c r="F1985" s="4" t="s">
        <v>815</v>
      </c>
      <c r="G1985" s="4" t="s">
        <v>819</v>
      </c>
      <c r="H1985" s="6" t="s">
        <v>1110</v>
      </c>
      <c r="I1985" s="5" t="s">
        <v>20</v>
      </c>
      <c r="J1985" s="5">
        <v>2</v>
      </c>
      <c r="K1985" s="5">
        <v>3</v>
      </c>
      <c r="L1985" s="5">
        <f t="shared" si="60"/>
        <v>6</v>
      </c>
      <c r="M1985" s="4"/>
      <c r="N1985">
        <f t="shared" si="61"/>
        <v>0</v>
      </c>
    </row>
    <row r="1986" spans="1:14" ht="45" customHeight="1" x14ac:dyDescent="0.35">
      <c r="A1986" s="4" t="s">
        <v>1106</v>
      </c>
      <c r="B1986" t="str">
        <f>VLOOKUP(A1986,[1]Sheet1!A:B,2,FALSE)</f>
        <v>Hotel Ciputra Jakarta</v>
      </c>
      <c r="C1986" t="str">
        <f>VLOOKUP(B1986,[1]Proyek!A:E,5,FALSE)</f>
        <v>Hotel</v>
      </c>
      <c r="D1986" s="5" t="s">
        <v>1050</v>
      </c>
      <c r="E1986" s="5" t="s">
        <v>16</v>
      </c>
      <c r="F1986" s="4" t="s">
        <v>815</v>
      </c>
      <c r="G1986" s="4" t="s">
        <v>820</v>
      </c>
      <c r="H1986" s="6" t="s">
        <v>1111</v>
      </c>
      <c r="I1986" s="5" t="s">
        <v>20</v>
      </c>
      <c r="J1986" s="5">
        <v>2</v>
      </c>
      <c r="K1986" s="5">
        <v>3.5</v>
      </c>
      <c r="L1986" s="5">
        <f t="shared" si="60"/>
        <v>7</v>
      </c>
      <c r="M1986" s="4"/>
      <c r="N1986">
        <f t="shared" si="61"/>
        <v>1</v>
      </c>
    </row>
    <row r="1987" spans="1:14" ht="45" customHeight="1" x14ac:dyDescent="0.35">
      <c r="A1987" s="4" t="s">
        <v>1106</v>
      </c>
      <c r="B1987" t="str">
        <f>VLOOKUP(A1987,[1]Sheet1!A:B,2,FALSE)</f>
        <v>Hotel Ciputra Jakarta</v>
      </c>
      <c r="C1987" t="str">
        <f>VLOOKUP(B1987,[1]Proyek!A:E,5,FALSE)</f>
        <v>Hotel</v>
      </c>
      <c r="D1987" s="5" t="s">
        <v>1050</v>
      </c>
      <c r="E1987" s="5" t="s">
        <v>16</v>
      </c>
      <c r="F1987" s="4" t="s">
        <v>822</v>
      </c>
      <c r="G1987" s="4" t="s">
        <v>823</v>
      </c>
      <c r="H1987" s="6" t="s">
        <v>1112</v>
      </c>
      <c r="I1987" s="5" t="s">
        <v>20</v>
      </c>
      <c r="J1987" s="5">
        <v>2</v>
      </c>
      <c r="K1987" s="5">
        <v>1</v>
      </c>
      <c r="L1987" s="5">
        <f t="shared" ref="L1987:L2050" si="62">J1987*K1987</f>
        <v>2</v>
      </c>
      <c r="M1987" s="4"/>
      <c r="N1987">
        <f t="shared" si="61"/>
        <v>0</v>
      </c>
    </row>
    <row r="1988" spans="1:14" ht="45" customHeight="1" x14ac:dyDescent="0.35">
      <c r="A1988" s="7" t="s">
        <v>1106</v>
      </c>
      <c r="B1988" t="str">
        <f>VLOOKUP(A1988,[1]Sheet1!A:B,2,FALSE)</f>
        <v>Hotel Ciputra Jakarta</v>
      </c>
      <c r="C1988" t="str">
        <f>VLOOKUP(B1988,[1]Proyek!A:E,5,FALSE)</f>
        <v>Hotel</v>
      </c>
      <c r="D1988" s="8" t="s">
        <v>1050</v>
      </c>
      <c r="E1988" s="8" t="s">
        <v>16</v>
      </c>
      <c r="F1988" s="7" t="s">
        <v>822</v>
      </c>
      <c r="G1988" s="7" t="s">
        <v>825</v>
      </c>
      <c r="H1988" s="9" t="s">
        <v>22</v>
      </c>
      <c r="I1988" s="8" t="s">
        <v>23</v>
      </c>
      <c r="J1988" s="8">
        <v>0</v>
      </c>
      <c r="K1988" s="8">
        <v>0</v>
      </c>
      <c r="L1988" s="5">
        <f t="shared" si="62"/>
        <v>0</v>
      </c>
      <c r="M1988" s="7"/>
      <c r="N1988">
        <f t="shared" si="61"/>
        <v>0</v>
      </c>
    </row>
    <row r="1989" spans="1:14" ht="45" customHeight="1" x14ac:dyDescent="0.35">
      <c r="A1989" s="4" t="s">
        <v>1106</v>
      </c>
      <c r="B1989" t="str">
        <f>VLOOKUP(A1989,[1]Sheet1!A:B,2,FALSE)</f>
        <v>Hotel Ciputra Jakarta</v>
      </c>
      <c r="C1989" t="str">
        <f>VLOOKUP(B1989,[1]Proyek!A:E,5,FALSE)</f>
        <v>Hotel</v>
      </c>
      <c r="D1989" s="5" t="s">
        <v>1050</v>
      </c>
      <c r="E1989" s="5" t="s">
        <v>16</v>
      </c>
      <c r="F1989" s="4" t="s">
        <v>822</v>
      </c>
      <c r="G1989" s="4" t="s">
        <v>826</v>
      </c>
      <c r="H1989" s="6" t="s">
        <v>1113</v>
      </c>
      <c r="I1989" s="5" t="s">
        <v>20</v>
      </c>
      <c r="J1989" s="5">
        <v>2</v>
      </c>
      <c r="K1989" s="5">
        <v>1</v>
      </c>
      <c r="L1989" s="5">
        <f t="shared" si="62"/>
        <v>2</v>
      </c>
      <c r="M1989" s="4"/>
      <c r="N1989">
        <f t="shared" si="61"/>
        <v>0</v>
      </c>
    </row>
    <row r="1990" spans="1:14" ht="45" customHeight="1" x14ac:dyDescent="0.35">
      <c r="A1990" s="7" t="s">
        <v>1106</v>
      </c>
      <c r="B1990" t="str">
        <f>VLOOKUP(A1990,[1]Sheet1!A:B,2,FALSE)</f>
        <v>Hotel Ciputra Jakarta</v>
      </c>
      <c r="C1990" t="str">
        <f>VLOOKUP(B1990,[1]Proyek!A:E,5,FALSE)</f>
        <v>Hotel</v>
      </c>
      <c r="D1990" s="8" t="s">
        <v>1050</v>
      </c>
      <c r="E1990" s="8" t="s">
        <v>16</v>
      </c>
      <c r="F1990" s="7" t="s">
        <v>822</v>
      </c>
      <c r="G1990" s="7" t="s">
        <v>828</v>
      </c>
      <c r="H1990" s="9" t="s">
        <v>22</v>
      </c>
      <c r="I1990" s="8" t="s">
        <v>23</v>
      </c>
      <c r="J1990" s="8">
        <v>0</v>
      </c>
      <c r="K1990" s="8">
        <v>0</v>
      </c>
      <c r="L1990" s="5">
        <f t="shared" si="62"/>
        <v>0</v>
      </c>
      <c r="M1990" s="7"/>
      <c r="N1990">
        <f t="shared" si="61"/>
        <v>0</v>
      </c>
    </row>
    <row r="1991" spans="1:14" ht="45" customHeight="1" x14ac:dyDescent="0.35">
      <c r="A1991" s="7" t="s">
        <v>1106</v>
      </c>
      <c r="B1991" t="str">
        <f>VLOOKUP(A1991,[1]Sheet1!A:B,2,FALSE)</f>
        <v>Hotel Ciputra Jakarta</v>
      </c>
      <c r="C1991" t="str">
        <f>VLOOKUP(B1991,[1]Proyek!A:E,5,FALSE)</f>
        <v>Hotel</v>
      </c>
      <c r="D1991" s="8" t="s">
        <v>1050</v>
      </c>
      <c r="E1991" s="8" t="s">
        <v>16</v>
      </c>
      <c r="F1991" s="7" t="s">
        <v>822</v>
      </c>
      <c r="G1991" s="7" t="s">
        <v>829</v>
      </c>
      <c r="H1991" s="9" t="s">
        <v>22</v>
      </c>
      <c r="I1991" s="8" t="s">
        <v>23</v>
      </c>
      <c r="J1991" s="8">
        <v>0</v>
      </c>
      <c r="K1991" s="8">
        <v>0</v>
      </c>
      <c r="L1991" s="5">
        <f t="shared" si="62"/>
        <v>0</v>
      </c>
      <c r="M1991" s="7"/>
      <c r="N1991">
        <f t="shared" si="61"/>
        <v>0</v>
      </c>
    </row>
    <row r="1992" spans="1:14" ht="45" customHeight="1" x14ac:dyDescent="0.35">
      <c r="A1992" s="7" t="s">
        <v>1106</v>
      </c>
      <c r="B1992" t="str">
        <f>VLOOKUP(A1992,[1]Sheet1!A:B,2,FALSE)</f>
        <v>Hotel Ciputra Jakarta</v>
      </c>
      <c r="C1992" t="str">
        <f>VLOOKUP(B1992,[1]Proyek!A:E,5,FALSE)</f>
        <v>Hotel</v>
      </c>
      <c r="D1992" s="8" t="s">
        <v>1050</v>
      </c>
      <c r="E1992" s="8" t="s">
        <v>16</v>
      </c>
      <c r="F1992" s="7" t="s">
        <v>822</v>
      </c>
      <c r="G1992" s="7" t="s">
        <v>830</v>
      </c>
      <c r="H1992" s="9" t="s">
        <v>22</v>
      </c>
      <c r="I1992" s="8" t="s">
        <v>23</v>
      </c>
      <c r="J1992" s="8">
        <v>0</v>
      </c>
      <c r="K1992" s="8">
        <v>0</v>
      </c>
      <c r="L1992" s="5">
        <f t="shared" si="62"/>
        <v>0</v>
      </c>
      <c r="M1992" s="7"/>
      <c r="N1992">
        <f t="shared" si="61"/>
        <v>0</v>
      </c>
    </row>
    <row r="1993" spans="1:14" ht="45" customHeight="1" x14ac:dyDescent="0.35">
      <c r="A1993" s="7" t="s">
        <v>1106</v>
      </c>
      <c r="B1993" t="str">
        <f>VLOOKUP(A1993,[1]Sheet1!A:B,2,FALSE)</f>
        <v>Hotel Ciputra Jakarta</v>
      </c>
      <c r="C1993" t="str">
        <f>VLOOKUP(B1993,[1]Proyek!A:E,5,FALSE)</f>
        <v>Hotel</v>
      </c>
      <c r="D1993" s="8" t="s">
        <v>1050</v>
      </c>
      <c r="E1993" s="8" t="s">
        <v>16</v>
      </c>
      <c r="F1993" s="7" t="s">
        <v>822</v>
      </c>
      <c r="G1993" s="7" t="s">
        <v>831</v>
      </c>
      <c r="H1993" s="9" t="s">
        <v>22</v>
      </c>
      <c r="I1993" s="8" t="s">
        <v>23</v>
      </c>
      <c r="J1993" s="8">
        <v>0</v>
      </c>
      <c r="K1993" s="8">
        <v>0</v>
      </c>
      <c r="L1993" s="5">
        <f t="shared" si="62"/>
        <v>0</v>
      </c>
      <c r="M1993" s="7"/>
      <c r="N1993">
        <f t="shared" si="61"/>
        <v>0</v>
      </c>
    </row>
    <row r="1994" spans="1:14" ht="45" customHeight="1" x14ac:dyDescent="0.35">
      <c r="A1994" s="7" t="s">
        <v>1106</v>
      </c>
      <c r="B1994" t="str">
        <f>VLOOKUP(A1994,[1]Sheet1!A:B,2,FALSE)</f>
        <v>Hotel Ciputra Jakarta</v>
      </c>
      <c r="C1994" t="str">
        <f>VLOOKUP(B1994,[1]Proyek!A:E,5,FALSE)</f>
        <v>Hotel</v>
      </c>
      <c r="D1994" s="8" t="s">
        <v>1050</v>
      </c>
      <c r="E1994" s="8" t="s">
        <v>16</v>
      </c>
      <c r="F1994" s="7" t="s">
        <v>822</v>
      </c>
      <c r="G1994" s="7" t="s">
        <v>833</v>
      </c>
      <c r="H1994" s="9" t="s">
        <v>22</v>
      </c>
      <c r="I1994" s="8" t="s">
        <v>23</v>
      </c>
      <c r="J1994" s="8">
        <v>0</v>
      </c>
      <c r="K1994" s="8">
        <v>0</v>
      </c>
      <c r="L1994" s="5">
        <f t="shared" si="62"/>
        <v>0</v>
      </c>
      <c r="M1994" s="7"/>
      <c r="N1994">
        <f t="shared" si="61"/>
        <v>0</v>
      </c>
    </row>
    <row r="1995" spans="1:14" ht="45" customHeight="1" x14ac:dyDescent="0.35">
      <c r="A1995" s="7" t="s">
        <v>1106</v>
      </c>
      <c r="B1995" t="str">
        <f>VLOOKUP(A1995,[1]Sheet1!A:B,2,FALSE)</f>
        <v>Hotel Ciputra Jakarta</v>
      </c>
      <c r="C1995" t="str">
        <f>VLOOKUP(B1995,[1]Proyek!A:E,5,FALSE)</f>
        <v>Hotel</v>
      </c>
      <c r="D1995" s="8" t="s">
        <v>1050</v>
      </c>
      <c r="E1995" s="8" t="s">
        <v>16</v>
      </c>
      <c r="F1995" s="7" t="s">
        <v>540</v>
      </c>
      <c r="G1995" s="7" t="s">
        <v>835</v>
      </c>
      <c r="H1995" s="9" t="s">
        <v>22</v>
      </c>
      <c r="I1995" s="8" t="s">
        <v>23</v>
      </c>
      <c r="J1995" s="8">
        <v>0</v>
      </c>
      <c r="K1995" s="8">
        <v>0</v>
      </c>
      <c r="L1995" s="5">
        <f t="shared" si="62"/>
        <v>0</v>
      </c>
      <c r="M1995" s="7"/>
      <c r="N1995">
        <f t="shared" si="61"/>
        <v>0</v>
      </c>
    </row>
    <row r="1996" spans="1:14" ht="45" customHeight="1" x14ac:dyDescent="0.35">
      <c r="A1996" s="7" t="s">
        <v>1106</v>
      </c>
      <c r="B1996" t="str">
        <f>VLOOKUP(A1996,[1]Sheet1!A:B,2,FALSE)</f>
        <v>Hotel Ciputra Jakarta</v>
      </c>
      <c r="C1996" t="str">
        <f>VLOOKUP(B1996,[1]Proyek!A:E,5,FALSE)</f>
        <v>Hotel</v>
      </c>
      <c r="D1996" s="8" t="s">
        <v>1050</v>
      </c>
      <c r="E1996" s="8" t="s">
        <v>16</v>
      </c>
      <c r="F1996" s="7" t="s">
        <v>540</v>
      </c>
      <c r="G1996" s="7" t="s">
        <v>836</v>
      </c>
      <c r="H1996" s="9" t="s">
        <v>22</v>
      </c>
      <c r="I1996" s="8" t="s">
        <v>23</v>
      </c>
      <c r="J1996" s="8">
        <v>0</v>
      </c>
      <c r="K1996" s="8">
        <v>0</v>
      </c>
      <c r="L1996" s="5">
        <f t="shared" si="62"/>
        <v>0</v>
      </c>
      <c r="M1996" s="7"/>
      <c r="N1996">
        <f t="shared" si="61"/>
        <v>0</v>
      </c>
    </row>
    <row r="1997" spans="1:14" ht="45" customHeight="1" x14ac:dyDescent="0.35">
      <c r="A1997" s="7" t="s">
        <v>1106</v>
      </c>
      <c r="B1997" t="str">
        <f>VLOOKUP(A1997,[1]Sheet1!A:B,2,FALSE)</f>
        <v>Hotel Ciputra Jakarta</v>
      </c>
      <c r="C1997" t="str">
        <f>VLOOKUP(B1997,[1]Proyek!A:E,5,FALSE)</f>
        <v>Hotel</v>
      </c>
      <c r="D1997" s="8" t="s">
        <v>1050</v>
      </c>
      <c r="E1997" s="8" t="s">
        <v>16</v>
      </c>
      <c r="F1997" s="7" t="s">
        <v>540</v>
      </c>
      <c r="G1997" s="7" t="s">
        <v>840</v>
      </c>
      <c r="H1997" s="9" t="s">
        <v>22</v>
      </c>
      <c r="I1997" s="8" t="s">
        <v>23</v>
      </c>
      <c r="J1997" s="8">
        <v>0</v>
      </c>
      <c r="K1997" s="8">
        <v>0</v>
      </c>
      <c r="L1997" s="5">
        <f t="shared" si="62"/>
        <v>0</v>
      </c>
      <c r="M1997" s="7"/>
      <c r="N1997">
        <f t="shared" si="61"/>
        <v>0</v>
      </c>
    </row>
    <row r="1998" spans="1:14" ht="45" customHeight="1" x14ac:dyDescent="0.35">
      <c r="A1998" s="7" t="s">
        <v>1106</v>
      </c>
      <c r="B1998" t="str">
        <f>VLOOKUP(A1998,[1]Sheet1!A:B,2,FALSE)</f>
        <v>Hotel Ciputra Jakarta</v>
      </c>
      <c r="C1998" t="str">
        <f>VLOOKUP(B1998,[1]Proyek!A:E,5,FALSE)</f>
        <v>Hotel</v>
      </c>
      <c r="D1998" s="8" t="s">
        <v>1050</v>
      </c>
      <c r="E1998" s="8" t="s">
        <v>16</v>
      </c>
      <c r="F1998" s="7" t="s">
        <v>540</v>
      </c>
      <c r="G1998" s="7" t="s">
        <v>842</v>
      </c>
      <c r="H1998" s="9" t="s">
        <v>22</v>
      </c>
      <c r="I1998" s="8" t="s">
        <v>23</v>
      </c>
      <c r="J1998" s="8">
        <v>0</v>
      </c>
      <c r="K1998" s="8">
        <v>0</v>
      </c>
      <c r="L1998" s="5">
        <f t="shared" si="62"/>
        <v>0</v>
      </c>
      <c r="M1998" s="7"/>
      <c r="N1998">
        <f t="shared" si="61"/>
        <v>0</v>
      </c>
    </row>
    <row r="1999" spans="1:14" ht="45" customHeight="1" x14ac:dyDescent="0.35">
      <c r="A1999" s="7" t="s">
        <v>1106</v>
      </c>
      <c r="B1999" t="str">
        <f>VLOOKUP(A1999,[1]Sheet1!A:B,2,FALSE)</f>
        <v>Hotel Ciputra Jakarta</v>
      </c>
      <c r="C1999" t="str">
        <f>VLOOKUP(B1999,[1]Proyek!A:E,5,FALSE)</f>
        <v>Hotel</v>
      </c>
      <c r="D1999" s="8" t="s">
        <v>1050</v>
      </c>
      <c r="E1999" s="8" t="s">
        <v>16</v>
      </c>
      <c r="F1999" s="7" t="s">
        <v>540</v>
      </c>
      <c r="G1999" s="7" t="s">
        <v>844</v>
      </c>
      <c r="H1999" s="9" t="s">
        <v>22</v>
      </c>
      <c r="I1999" s="8" t="s">
        <v>23</v>
      </c>
      <c r="J1999" s="8">
        <v>0</v>
      </c>
      <c r="K1999" s="8">
        <v>0</v>
      </c>
      <c r="L1999" s="5">
        <f t="shared" si="62"/>
        <v>0</v>
      </c>
      <c r="M1999" s="7"/>
      <c r="N1999">
        <f t="shared" si="61"/>
        <v>0</v>
      </c>
    </row>
    <row r="2000" spans="1:14" ht="45" customHeight="1" x14ac:dyDescent="0.35">
      <c r="A2000" s="7" t="s">
        <v>1106</v>
      </c>
      <c r="B2000" t="str">
        <f>VLOOKUP(A2000,[1]Sheet1!A:B,2,FALSE)</f>
        <v>Hotel Ciputra Jakarta</v>
      </c>
      <c r="C2000" t="str">
        <f>VLOOKUP(B2000,[1]Proyek!A:E,5,FALSE)</f>
        <v>Hotel</v>
      </c>
      <c r="D2000" s="8" t="s">
        <v>1050</v>
      </c>
      <c r="E2000" s="8" t="s">
        <v>16</v>
      </c>
      <c r="F2000" s="7" t="s">
        <v>125</v>
      </c>
      <c r="G2000" s="7" t="s">
        <v>845</v>
      </c>
      <c r="H2000" s="9" t="s">
        <v>22</v>
      </c>
      <c r="I2000" s="8" t="s">
        <v>23</v>
      </c>
      <c r="J2000" s="8">
        <v>0</v>
      </c>
      <c r="K2000" s="8">
        <v>0</v>
      </c>
      <c r="L2000" s="5">
        <f t="shared" si="62"/>
        <v>0</v>
      </c>
      <c r="M2000" s="7"/>
      <c r="N2000">
        <f t="shared" si="61"/>
        <v>0</v>
      </c>
    </row>
    <row r="2001" spans="1:14" ht="45" customHeight="1" x14ac:dyDescent="0.35">
      <c r="A2001" s="7" t="s">
        <v>1106</v>
      </c>
      <c r="B2001" t="str">
        <f>VLOOKUP(A2001,[1]Sheet1!A:B,2,FALSE)</f>
        <v>Hotel Ciputra Jakarta</v>
      </c>
      <c r="C2001" t="str">
        <f>VLOOKUP(B2001,[1]Proyek!A:E,5,FALSE)</f>
        <v>Hotel</v>
      </c>
      <c r="D2001" s="8" t="s">
        <v>1050</v>
      </c>
      <c r="E2001" s="8" t="s">
        <v>16</v>
      </c>
      <c r="F2001" s="7" t="s">
        <v>125</v>
      </c>
      <c r="G2001" s="7" t="s">
        <v>846</v>
      </c>
      <c r="H2001" s="9" t="s">
        <v>22</v>
      </c>
      <c r="I2001" s="8" t="s">
        <v>23</v>
      </c>
      <c r="J2001" s="8">
        <v>0</v>
      </c>
      <c r="K2001" s="8">
        <v>0</v>
      </c>
      <c r="L2001" s="5">
        <f t="shared" si="62"/>
        <v>0</v>
      </c>
      <c r="M2001" s="7"/>
      <c r="N2001">
        <f t="shared" si="61"/>
        <v>0</v>
      </c>
    </row>
    <row r="2002" spans="1:14" ht="45" customHeight="1" x14ac:dyDescent="0.35">
      <c r="A2002" s="4" t="s">
        <v>1106</v>
      </c>
      <c r="B2002" t="str">
        <f>VLOOKUP(A2002,[1]Sheet1!A:B,2,FALSE)</f>
        <v>Hotel Ciputra Jakarta</v>
      </c>
      <c r="C2002" t="str">
        <f>VLOOKUP(B2002,[1]Proyek!A:E,5,FALSE)</f>
        <v>Hotel</v>
      </c>
      <c r="D2002" s="5" t="s">
        <v>1050</v>
      </c>
      <c r="E2002" s="5" t="s">
        <v>16</v>
      </c>
      <c r="F2002" s="4" t="s">
        <v>125</v>
      </c>
      <c r="G2002" s="4" t="s">
        <v>57</v>
      </c>
      <c r="H2002" s="6" t="s">
        <v>1114</v>
      </c>
      <c r="I2002" s="5" t="s">
        <v>20</v>
      </c>
      <c r="J2002" s="5">
        <v>2</v>
      </c>
      <c r="K2002" s="5">
        <v>1</v>
      </c>
      <c r="L2002" s="5">
        <f t="shared" si="62"/>
        <v>2</v>
      </c>
      <c r="M2002" s="4"/>
      <c r="N2002">
        <f t="shared" si="61"/>
        <v>0</v>
      </c>
    </row>
    <row r="2003" spans="1:14" ht="45" customHeight="1" x14ac:dyDescent="0.35">
      <c r="A2003" s="7" t="s">
        <v>1106</v>
      </c>
      <c r="B2003" t="str">
        <f>VLOOKUP(A2003,[1]Sheet1!A:B,2,FALSE)</f>
        <v>Hotel Ciputra Jakarta</v>
      </c>
      <c r="C2003" t="str">
        <f>VLOOKUP(B2003,[1]Proyek!A:E,5,FALSE)</f>
        <v>Hotel</v>
      </c>
      <c r="D2003" s="8" t="s">
        <v>1050</v>
      </c>
      <c r="E2003" s="8" t="s">
        <v>16</v>
      </c>
      <c r="F2003" s="7" t="s">
        <v>855</v>
      </c>
      <c r="G2003" s="7" t="s">
        <v>856</v>
      </c>
      <c r="H2003" s="9" t="s">
        <v>22</v>
      </c>
      <c r="I2003" s="8" t="s">
        <v>23</v>
      </c>
      <c r="J2003" s="8">
        <v>0</v>
      </c>
      <c r="K2003" s="8">
        <v>0</v>
      </c>
      <c r="L2003" s="5">
        <f t="shared" si="62"/>
        <v>0</v>
      </c>
      <c r="M2003" s="7"/>
      <c r="N2003">
        <f t="shared" si="61"/>
        <v>0</v>
      </c>
    </row>
    <row r="2004" spans="1:14" ht="45" customHeight="1" x14ac:dyDescent="0.35">
      <c r="A2004" s="7" t="s">
        <v>1106</v>
      </c>
      <c r="B2004" t="str">
        <f>VLOOKUP(A2004,[1]Sheet1!A:B,2,FALSE)</f>
        <v>Hotel Ciputra Jakarta</v>
      </c>
      <c r="C2004" t="str">
        <f>VLOOKUP(B2004,[1]Proyek!A:E,5,FALSE)</f>
        <v>Hotel</v>
      </c>
      <c r="D2004" s="8" t="s">
        <v>1050</v>
      </c>
      <c r="E2004" s="8" t="s">
        <v>16</v>
      </c>
      <c r="F2004" s="7" t="s">
        <v>855</v>
      </c>
      <c r="G2004" s="7" t="s">
        <v>858</v>
      </c>
      <c r="H2004" s="9" t="s">
        <v>22</v>
      </c>
      <c r="I2004" s="8" t="s">
        <v>23</v>
      </c>
      <c r="J2004" s="8">
        <v>0</v>
      </c>
      <c r="K2004" s="8">
        <v>0</v>
      </c>
      <c r="L2004" s="5">
        <f t="shared" si="62"/>
        <v>0</v>
      </c>
      <c r="M2004" s="7"/>
      <c r="N2004">
        <f t="shared" si="61"/>
        <v>0</v>
      </c>
    </row>
    <row r="2005" spans="1:14" ht="45" customHeight="1" x14ac:dyDescent="0.35">
      <c r="A2005" s="7" t="s">
        <v>1106</v>
      </c>
      <c r="B2005" t="str">
        <f>VLOOKUP(A2005,[1]Sheet1!A:B,2,FALSE)</f>
        <v>Hotel Ciputra Jakarta</v>
      </c>
      <c r="C2005" t="str">
        <f>VLOOKUP(B2005,[1]Proyek!A:E,5,FALSE)</f>
        <v>Hotel</v>
      </c>
      <c r="D2005" s="8" t="s">
        <v>1050</v>
      </c>
      <c r="E2005" s="8" t="s">
        <v>16</v>
      </c>
      <c r="F2005" s="7" t="s">
        <v>855</v>
      </c>
      <c r="G2005" s="7" t="s">
        <v>859</v>
      </c>
      <c r="H2005" s="9" t="s">
        <v>22</v>
      </c>
      <c r="I2005" s="8" t="s">
        <v>23</v>
      </c>
      <c r="J2005" s="8">
        <v>0</v>
      </c>
      <c r="K2005" s="8">
        <v>0</v>
      </c>
      <c r="L2005" s="5">
        <f t="shared" si="62"/>
        <v>0</v>
      </c>
      <c r="M2005" s="7"/>
      <c r="N2005">
        <f t="shared" si="61"/>
        <v>0</v>
      </c>
    </row>
    <row r="2006" spans="1:14" ht="45" customHeight="1" x14ac:dyDescent="0.35">
      <c r="A2006" s="4" t="s">
        <v>1106</v>
      </c>
      <c r="B2006" t="str">
        <f>VLOOKUP(A2006,[1]Sheet1!A:B,2,FALSE)</f>
        <v>Hotel Ciputra Jakarta</v>
      </c>
      <c r="C2006" t="str">
        <f>VLOOKUP(B2006,[1]Proyek!A:E,5,FALSE)</f>
        <v>Hotel</v>
      </c>
      <c r="D2006" s="5" t="s">
        <v>1050</v>
      </c>
      <c r="E2006" s="5" t="s">
        <v>16</v>
      </c>
      <c r="F2006" s="4" t="s">
        <v>855</v>
      </c>
      <c r="G2006" s="4" t="s">
        <v>861</v>
      </c>
      <c r="H2006" s="6" t="s">
        <v>1115</v>
      </c>
      <c r="I2006" s="5" t="s">
        <v>20</v>
      </c>
      <c r="J2006" s="5">
        <v>2</v>
      </c>
      <c r="K2006" s="5">
        <v>2</v>
      </c>
      <c r="L2006" s="5">
        <f t="shared" si="62"/>
        <v>4</v>
      </c>
      <c r="M2006" s="4"/>
      <c r="N2006">
        <f t="shared" si="61"/>
        <v>0</v>
      </c>
    </row>
    <row r="2007" spans="1:14" ht="45" customHeight="1" x14ac:dyDescent="0.35">
      <c r="A2007" s="7" t="s">
        <v>1116</v>
      </c>
      <c r="B2007" t="str">
        <f>VLOOKUP(A2007,[1]Sheet1!A:B,2,FALSE)</f>
        <v>Hotel Raffles Jakarta</v>
      </c>
      <c r="C2007" t="str">
        <f>VLOOKUP(B2007,[1]Proyek!A:E,5,FALSE)</f>
        <v>Hotel</v>
      </c>
      <c r="D2007" s="8" t="s">
        <v>1050</v>
      </c>
      <c r="E2007" s="8" t="s">
        <v>16</v>
      </c>
      <c r="F2007" s="7" t="s">
        <v>800</v>
      </c>
      <c r="G2007" s="7" t="s">
        <v>801</v>
      </c>
      <c r="H2007" s="9" t="s">
        <v>22</v>
      </c>
      <c r="I2007" s="8" t="s">
        <v>23</v>
      </c>
      <c r="J2007" s="8">
        <v>0</v>
      </c>
      <c r="K2007" s="8">
        <v>0</v>
      </c>
      <c r="L2007" s="5">
        <f t="shared" si="62"/>
        <v>0</v>
      </c>
      <c r="M2007" s="7"/>
      <c r="N2007">
        <f t="shared" si="61"/>
        <v>0</v>
      </c>
    </row>
    <row r="2008" spans="1:14" ht="45" customHeight="1" x14ac:dyDescent="0.35">
      <c r="A2008" s="7" t="s">
        <v>1116</v>
      </c>
      <c r="B2008" t="str">
        <f>VLOOKUP(A2008,[1]Sheet1!A:B,2,FALSE)</f>
        <v>Hotel Raffles Jakarta</v>
      </c>
      <c r="C2008" t="str">
        <f>VLOOKUP(B2008,[1]Proyek!A:E,5,FALSE)</f>
        <v>Hotel</v>
      </c>
      <c r="D2008" s="8" t="s">
        <v>1050</v>
      </c>
      <c r="E2008" s="8" t="s">
        <v>16</v>
      </c>
      <c r="F2008" s="7" t="s">
        <v>800</v>
      </c>
      <c r="G2008" s="7" t="s">
        <v>802</v>
      </c>
      <c r="H2008" s="9" t="s">
        <v>22</v>
      </c>
      <c r="I2008" s="8" t="s">
        <v>23</v>
      </c>
      <c r="J2008" s="8">
        <v>0</v>
      </c>
      <c r="K2008" s="8">
        <v>0</v>
      </c>
      <c r="L2008" s="5">
        <f t="shared" si="62"/>
        <v>0</v>
      </c>
      <c r="M2008" s="7"/>
      <c r="N2008">
        <f t="shared" si="61"/>
        <v>0</v>
      </c>
    </row>
    <row r="2009" spans="1:14" ht="45" customHeight="1" x14ac:dyDescent="0.35">
      <c r="A2009" s="7" t="s">
        <v>1116</v>
      </c>
      <c r="B2009" t="str">
        <f>VLOOKUP(A2009,[1]Sheet1!A:B,2,FALSE)</f>
        <v>Hotel Raffles Jakarta</v>
      </c>
      <c r="C2009" t="str">
        <f>VLOOKUP(B2009,[1]Proyek!A:E,5,FALSE)</f>
        <v>Hotel</v>
      </c>
      <c r="D2009" s="8" t="s">
        <v>1050</v>
      </c>
      <c r="E2009" s="8" t="s">
        <v>16</v>
      </c>
      <c r="F2009" s="7" t="s">
        <v>800</v>
      </c>
      <c r="G2009" s="7" t="s">
        <v>803</v>
      </c>
      <c r="H2009" s="9" t="s">
        <v>22</v>
      </c>
      <c r="I2009" s="8" t="s">
        <v>23</v>
      </c>
      <c r="J2009" s="8">
        <v>0</v>
      </c>
      <c r="K2009" s="8">
        <v>0</v>
      </c>
      <c r="L2009" s="5">
        <f t="shared" si="62"/>
        <v>0</v>
      </c>
      <c r="M2009" s="7"/>
      <c r="N2009">
        <f t="shared" si="61"/>
        <v>0</v>
      </c>
    </row>
    <row r="2010" spans="1:14" ht="45" customHeight="1" x14ac:dyDescent="0.35">
      <c r="A2010" s="7" t="s">
        <v>1116</v>
      </c>
      <c r="B2010" t="str">
        <f>VLOOKUP(A2010,[1]Sheet1!A:B,2,FALSE)</f>
        <v>Hotel Raffles Jakarta</v>
      </c>
      <c r="C2010" t="str">
        <f>VLOOKUP(B2010,[1]Proyek!A:E,5,FALSE)</f>
        <v>Hotel</v>
      </c>
      <c r="D2010" s="8" t="s">
        <v>1050</v>
      </c>
      <c r="E2010" s="8" t="s">
        <v>16</v>
      </c>
      <c r="F2010" s="7" t="s">
        <v>800</v>
      </c>
      <c r="G2010" s="7" t="s">
        <v>805</v>
      </c>
      <c r="H2010" s="9" t="s">
        <v>22</v>
      </c>
      <c r="I2010" s="8" t="s">
        <v>23</v>
      </c>
      <c r="J2010" s="8">
        <v>0</v>
      </c>
      <c r="K2010" s="8">
        <v>0</v>
      </c>
      <c r="L2010" s="5">
        <f t="shared" si="62"/>
        <v>0</v>
      </c>
      <c r="M2010" s="7"/>
      <c r="N2010">
        <f t="shared" si="61"/>
        <v>0</v>
      </c>
    </row>
    <row r="2011" spans="1:14" ht="45" customHeight="1" x14ac:dyDescent="0.35">
      <c r="A2011" s="7" t="s">
        <v>1116</v>
      </c>
      <c r="B2011" t="str">
        <f>VLOOKUP(A2011,[1]Sheet1!A:B,2,FALSE)</f>
        <v>Hotel Raffles Jakarta</v>
      </c>
      <c r="C2011" t="str">
        <f>VLOOKUP(B2011,[1]Proyek!A:E,5,FALSE)</f>
        <v>Hotel</v>
      </c>
      <c r="D2011" s="8" t="s">
        <v>1050</v>
      </c>
      <c r="E2011" s="8" t="s">
        <v>16</v>
      </c>
      <c r="F2011" s="7" t="s">
        <v>800</v>
      </c>
      <c r="G2011" s="7" t="s">
        <v>806</v>
      </c>
      <c r="H2011" s="9" t="s">
        <v>22</v>
      </c>
      <c r="I2011" s="8" t="s">
        <v>23</v>
      </c>
      <c r="J2011" s="8">
        <v>0</v>
      </c>
      <c r="K2011" s="8">
        <v>0</v>
      </c>
      <c r="L2011" s="5">
        <f t="shared" si="62"/>
        <v>0</v>
      </c>
      <c r="M2011" s="7"/>
      <c r="N2011">
        <f t="shared" si="61"/>
        <v>0</v>
      </c>
    </row>
    <row r="2012" spans="1:14" ht="45" customHeight="1" x14ac:dyDescent="0.35">
      <c r="A2012" s="7" t="s">
        <v>1116</v>
      </c>
      <c r="B2012" t="str">
        <f>VLOOKUP(A2012,[1]Sheet1!A:B,2,FALSE)</f>
        <v>Hotel Raffles Jakarta</v>
      </c>
      <c r="C2012" t="str">
        <f>VLOOKUP(B2012,[1]Proyek!A:E,5,FALSE)</f>
        <v>Hotel</v>
      </c>
      <c r="D2012" s="8" t="s">
        <v>1050</v>
      </c>
      <c r="E2012" s="8" t="s">
        <v>16</v>
      </c>
      <c r="F2012" s="7" t="s">
        <v>800</v>
      </c>
      <c r="G2012" s="7" t="s">
        <v>807</v>
      </c>
      <c r="H2012" s="9" t="s">
        <v>22</v>
      </c>
      <c r="I2012" s="8" t="s">
        <v>23</v>
      </c>
      <c r="J2012" s="8">
        <v>0</v>
      </c>
      <c r="K2012" s="8">
        <v>0</v>
      </c>
      <c r="L2012" s="5">
        <f t="shared" si="62"/>
        <v>0</v>
      </c>
      <c r="M2012" s="7"/>
      <c r="N2012">
        <f t="shared" si="61"/>
        <v>0</v>
      </c>
    </row>
    <row r="2013" spans="1:14" ht="45" customHeight="1" x14ac:dyDescent="0.35">
      <c r="A2013" s="4" t="s">
        <v>1116</v>
      </c>
      <c r="B2013" t="str">
        <f>VLOOKUP(A2013,[1]Sheet1!A:B,2,FALSE)</f>
        <v>Hotel Raffles Jakarta</v>
      </c>
      <c r="C2013" t="str">
        <f>VLOOKUP(B2013,[1]Proyek!A:E,5,FALSE)</f>
        <v>Hotel</v>
      </c>
      <c r="D2013" s="5" t="s">
        <v>1050</v>
      </c>
      <c r="E2013" s="5" t="s">
        <v>16</v>
      </c>
      <c r="F2013" s="4" t="s">
        <v>809</v>
      </c>
      <c r="G2013" s="4" t="s">
        <v>810</v>
      </c>
      <c r="H2013" s="6" t="s">
        <v>1117</v>
      </c>
      <c r="I2013" s="5" t="s">
        <v>20</v>
      </c>
      <c r="J2013" s="5">
        <v>2</v>
      </c>
      <c r="K2013" s="5">
        <v>2</v>
      </c>
      <c r="L2013" s="5">
        <f t="shared" si="62"/>
        <v>4</v>
      </c>
      <c r="M2013" s="4"/>
      <c r="N2013">
        <f t="shared" si="61"/>
        <v>0</v>
      </c>
    </row>
    <row r="2014" spans="1:14" ht="45" customHeight="1" x14ac:dyDescent="0.35">
      <c r="A2014" s="7" t="s">
        <v>1116</v>
      </c>
      <c r="B2014" t="str">
        <f>VLOOKUP(A2014,[1]Sheet1!A:B,2,FALSE)</f>
        <v>Hotel Raffles Jakarta</v>
      </c>
      <c r="C2014" t="str">
        <f>VLOOKUP(B2014,[1]Proyek!A:E,5,FALSE)</f>
        <v>Hotel</v>
      </c>
      <c r="D2014" s="8" t="s">
        <v>1050</v>
      </c>
      <c r="E2014" s="8" t="s">
        <v>16</v>
      </c>
      <c r="F2014" s="7" t="s">
        <v>809</v>
      </c>
      <c r="G2014" s="7" t="s">
        <v>812</v>
      </c>
      <c r="H2014" s="9" t="s">
        <v>22</v>
      </c>
      <c r="I2014" s="8" t="s">
        <v>23</v>
      </c>
      <c r="J2014" s="8">
        <v>0</v>
      </c>
      <c r="K2014" s="8">
        <v>0</v>
      </c>
      <c r="L2014" s="5">
        <f t="shared" si="62"/>
        <v>0</v>
      </c>
      <c r="M2014" s="7"/>
      <c r="N2014">
        <f t="shared" si="61"/>
        <v>0</v>
      </c>
    </row>
    <row r="2015" spans="1:14" ht="45" customHeight="1" x14ac:dyDescent="0.35">
      <c r="A2015" s="7" t="s">
        <v>1116</v>
      </c>
      <c r="B2015" t="str">
        <f>VLOOKUP(A2015,[1]Sheet1!A:B,2,FALSE)</f>
        <v>Hotel Raffles Jakarta</v>
      </c>
      <c r="C2015" t="str">
        <f>VLOOKUP(B2015,[1]Proyek!A:E,5,FALSE)</f>
        <v>Hotel</v>
      </c>
      <c r="D2015" s="8" t="s">
        <v>1050</v>
      </c>
      <c r="E2015" s="8" t="s">
        <v>16</v>
      </c>
      <c r="F2015" s="7" t="s">
        <v>809</v>
      </c>
      <c r="G2015" s="7" t="s">
        <v>813</v>
      </c>
      <c r="H2015" s="9" t="s">
        <v>22</v>
      </c>
      <c r="I2015" s="8" t="s">
        <v>23</v>
      </c>
      <c r="J2015" s="8">
        <v>0</v>
      </c>
      <c r="K2015" s="8">
        <v>0</v>
      </c>
      <c r="L2015" s="5">
        <f t="shared" si="62"/>
        <v>0</v>
      </c>
      <c r="M2015" s="7"/>
      <c r="N2015">
        <f t="shared" si="61"/>
        <v>0</v>
      </c>
    </row>
    <row r="2016" spans="1:14" ht="45" customHeight="1" x14ac:dyDescent="0.35">
      <c r="A2016" s="7" t="s">
        <v>1116</v>
      </c>
      <c r="B2016" t="str">
        <f>VLOOKUP(A2016,[1]Sheet1!A:B,2,FALSE)</f>
        <v>Hotel Raffles Jakarta</v>
      </c>
      <c r="C2016" t="str">
        <f>VLOOKUP(B2016,[1]Proyek!A:E,5,FALSE)</f>
        <v>Hotel</v>
      </c>
      <c r="D2016" s="8" t="s">
        <v>1050</v>
      </c>
      <c r="E2016" s="8" t="s">
        <v>16</v>
      </c>
      <c r="F2016" s="7" t="s">
        <v>809</v>
      </c>
      <c r="G2016" s="7" t="s">
        <v>814</v>
      </c>
      <c r="H2016" s="9" t="s">
        <v>22</v>
      </c>
      <c r="I2016" s="8" t="s">
        <v>23</v>
      </c>
      <c r="J2016" s="8">
        <v>0</v>
      </c>
      <c r="K2016" s="8">
        <v>0</v>
      </c>
      <c r="L2016" s="5">
        <f t="shared" si="62"/>
        <v>0</v>
      </c>
      <c r="M2016" s="7"/>
      <c r="N2016">
        <f t="shared" si="61"/>
        <v>0</v>
      </c>
    </row>
    <row r="2017" spans="1:14" ht="45" customHeight="1" x14ac:dyDescent="0.35">
      <c r="A2017" s="7" t="s">
        <v>1116</v>
      </c>
      <c r="B2017" t="str">
        <f>VLOOKUP(A2017,[1]Sheet1!A:B,2,FALSE)</f>
        <v>Hotel Raffles Jakarta</v>
      </c>
      <c r="C2017" t="str">
        <f>VLOOKUP(B2017,[1]Proyek!A:E,5,FALSE)</f>
        <v>Hotel</v>
      </c>
      <c r="D2017" s="8" t="s">
        <v>1050</v>
      </c>
      <c r="E2017" s="8" t="s">
        <v>16</v>
      </c>
      <c r="F2017" s="7" t="s">
        <v>815</v>
      </c>
      <c r="G2017" s="7" t="s">
        <v>816</v>
      </c>
      <c r="H2017" s="9" t="s">
        <v>22</v>
      </c>
      <c r="I2017" s="8" t="s">
        <v>23</v>
      </c>
      <c r="J2017" s="8">
        <v>0</v>
      </c>
      <c r="K2017" s="8">
        <v>0</v>
      </c>
      <c r="L2017" s="5">
        <f t="shared" si="62"/>
        <v>0</v>
      </c>
      <c r="M2017" s="7"/>
      <c r="N2017">
        <f t="shared" si="61"/>
        <v>0</v>
      </c>
    </row>
    <row r="2018" spans="1:14" ht="45" customHeight="1" x14ac:dyDescent="0.35">
      <c r="A2018" s="7" t="s">
        <v>1116</v>
      </c>
      <c r="B2018" t="str">
        <f>VLOOKUP(A2018,[1]Sheet1!A:B,2,FALSE)</f>
        <v>Hotel Raffles Jakarta</v>
      </c>
      <c r="C2018" t="str">
        <f>VLOOKUP(B2018,[1]Proyek!A:E,5,FALSE)</f>
        <v>Hotel</v>
      </c>
      <c r="D2018" s="8" t="s">
        <v>1050</v>
      </c>
      <c r="E2018" s="8" t="s">
        <v>16</v>
      </c>
      <c r="F2018" s="7" t="s">
        <v>815</v>
      </c>
      <c r="G2018" s="7" t="s">
        <v>818</v>
      </c>
      <c r="H2018" s="9" t="s">
        <v>22</v>
      </c>
      <c r="I2018" s="8" t="s">
        <v>23</v>
      </c>
      <c r="J2018" s="8">
        <v>0</v>
      </c>
      <c r="K2018" s="8">
        <v>0</v>
      </c>
      <c r="L2018" s="5">
        <f t="shared" si="62"/>
        <v>0</v>
      </c>
      <c r="M2018" s="7"/>
      <c r="N2018">
        <f t="shared" si="61"/>
        <v>0</v>
      </c>
    </row>
    <row r="2019" spans="1:14" ht="45" customHeight="1" x14ac:dyDescent="0.35">
      <c r="A2019" s="7" t="s">
        <v>1116</v>
      </c>
      <c r="B2019" t="str">
        <f>VLOOKUP(A2019,[1]Sheet1!A:B,2,FALSE)</f>
        <v>Hotel Raffles Jakarta</v>
      </c>
      <c r="C2019" t="str">
        <f>VLOOKUP(B2019,[1]Proyek!A:E,5,FALSE)</f>
        <v>Hotel</v>
      </c>
      <c r="D2019" s="8" t="s">
        <v>1050</v>
      </c>
      <c r="E2019" s="8" t="s">
        <v>16</v>
      </c>
      <c r="F2019" s="7" t="s">
        <v>815</v>
      </c>
      <c r="G2019" s="7" t="s">
        <v>819</v>
      </c>
      <c r="H2019" s="9" t="s">
        <v>22</v>
      </c>
      <c r="I2019" s="8" t="s">
        <v>23</v>
      </c>
      <c r="J2019" s="8">
        <v>0</v>
      </c>
      <c r="K2019" s="8">
        <v>0</v>
      </c>
      <c r="L2019" s="5">
        <f t="shared" si="62"/>
        <v>0</v>
      </c>
      <c r="M2019" s="7"/>
      <c r="N2019">
        <f t="shared" si="61"/>
        <v>0</v>
      </c>
    </row>
    <row r="2020" spans="1:14" ht="45" customHeight="1" x14ac:dyDescent="0.35">
      <c r="A2020" s="4" t="s">
        <v>1116</v>
      </c>
      <c r="B2020" t="str">
        <f>VLOOKUP(A2020,[1]Sheet1!A:B,2,FALSE)</f>
        <v>Hotel Raffles Jakarta</v>
      </c>
      <c r="C2020" t="str">
        <f>VLOOKUP(B2020,[1]Proyek!A:E,5,FALSE)</f>
        <v>Hotel</v>
      </c>
      <c r="D2020" s="5" t="s">
        <v>1050</v>
      </c>
      <c r="E2020" s="5" t="s">
        <v>16</v>
      </c>
      <c r="F2020" s="4" t="s">
        <v>815</v>
      </c>
      <c r="G2020" s="4" t="s">
        <v>820</v>
      </c>
      <c r="H2020" s="6" t="s">
        <v>1118</v>
      </c>
      <c r="I2020" s="5" t="s">
        <v>20</v>
      </c>
      <c r="J2020" s="5">
        <v>2</v>
      </c>
      <c r="K2020" s="5">
        <v>2.5</v>
      </c>
      <c r="L2020" s="5">
        <f t="shared" si="62"/>
        <v>5</v>
      </c>
      <c r="M2020" s="4"/>
      <c r="N2020">
        <f t="shared" si="61"/>
        <v>1</v>
      </c>
    </row>
    <row r="2021" spans="1:14" ht="45" customHeight="1" x14ac:dyDescent="0.35">
      <c r="A2021" s="7" t="s">
        <v>1116</v>
      </c>
      <c r="B2021" t="str">
        <f>VLOOKUP(A2021,[1]Sheet1!A:B,2,FALSE)</f>
        <v>Hotel Raffles Jakarta</v>
      </c>
      <c r="C2021" t="str">
        <f>VLOOKUP(B2021,[1]Proyek!A:E,5,FALSE)</f>
        <v>Hotel</v>
      </c>
      <c r="D2021" s="8" t="s">
        <v>1050</v>
      </c>
      <c r="E2021" s="8" t="s">
        <v>16</v>
      </c>
      <c r="F2021" s="7" t="s">
        <v>822</v>
      </c>
      <c r="G2021" s="7" t="s">
        <v>823</v>
      </c>
      <c r="H2021" s="9" t="s">
        <v>22</v>
      </c>
      <c r="I2021" s="8" t="s">
        <v>23</v>
      </c>
      <c r="J2021" s="8">
        <v>0</v>
      </c>
      <c r="K2021" s="8">
        <v>0</v>
      </c>
      <c r="L2021" s="5">
        <f t="shared" si="62"/>
        <v>0</v>
      </c>
      <c r="M2021" s="7"/>
      <c r="N2021">
        <f t="shared" si="61"/>
        <v>0</v>
      </c>
    </row>
    <row r="2022" spans="1:14" ht="45" customHeight="1" x14ac:dyDescent="0.35">
      <c r="A2022" s="7" t="s">
        <v>1116</v>
      </c>
      <c r="B2022" t="str">
        <f>VLOOKUP(A2022,[1]Sheet1!A:B,2,FALSE)</f>
        <v>Hotel Raffles Jakarta</v>
      </c>
      <c r="C2022" t="str">
        <f>VLOOKUP(B2022,[1]Proyek!A:E,5,FALSE)</f>
        <v>Hotel</v>
      </c>
      <c r="D2022" s="8" t="s">
        <v>1050</v>
      </c>
      <c r="E2022" s="8" t="s">
        <v>16</v>
      </c>
      <c r="F2022" s="7" t="s">
        <v>822</v>
      </c>
      <c r="G2022" s="7" t="s">
        <v>825</v>
      </c>
      <c r="H2022" s="9" t="s">
        <v>22</v>
      </c>
      <c r="I2022" s="8" t="s">
        <v>23</v>
      </c>
      <c r="J2022" s="8">
        <v>0</v>
      </c>
      <c r="K2022" s="8">
        <v>0</v>
      </c>
      <c r="L2022" s="5">
        <f t="shared" si="62"/>
        <v>0</v>
      </c>
      <c r="M2022" s="7"/>
      <c r="N2022">
        <f t="shared" si="61"/>
        <v>0</v>
      </c>
    </row>
    <row r="2023" spans="1:14" ht="45" customHeight="1" x14ac:dyDescent="0.35">
      <c r="A2023" s="4" t="s">
        <v>1116</v>
      </c>
      <c r="B2023" t="str">
        <f>VLOOKUP(A2023,[1]Sheet1!A:B,2,FALSE)</f>
        <v>Hotel Raffles Jakarta</v>
      </c>
      <c r="C2023" t="str">
        <f>VLOOKUP(B2023,[1]Proyek!A:E,5,FALSE)</f>
        <v>Hotel</v>
      </c>
      <c r="D2023" s="5" t="s">
        <v>1050</v>
      </c>
      <c r="E2023" s="5" t="s">
        <v>16</v>
      </c>
      <c r="F2023" s="4" t="s">
        <v>822</v>
      </c>
      <c r="G2023" s="4" t="s">
        <v>826</v>
      </c>
      <c r="H2023" s="6" t="s">
        <v>1119</v>
      </c>
      <c r="I2023" s="5" t="s">
        <v>20</v>
      </c>
      <c r="J2023" s="5">
        <v>2</v>
      </c>
      <c r="K2023" s="5">
        <v>2.5</v>
      </c>
      <c r="L2023" s="5">
        <f t="shared" si="62"/>
        <v>5</v>
      </c>
      <c r="M2023" s="4"/>
      <c r="N2023">
        <f t="shared" si="61"/>
        <v>1</v>
      </c>
    </row>
    <row r="2024" spans="1:14" ht="45" customHeight="1" x14ac:dyDescent="0.35">
      <c r="A2024" s="7" t="s">
        <v>1116</v>
      </c>
      <c r="B2024" t="str">
        <f>VLOOKUP(A2024,[1]Sheet1!A:B,2,FALSE)</f>
        <v>Hotel Raffles Jakarta</v>
      </c>
      <c r="C2024" t="str">
        <f>VLOOKUP(B2024,[1]Proyek!A:E,5,FALSE)</f>
        <v>Hotel</v>
      </c>
      <c r="D2024" s="8" t="s">
        <v>1050</v>
      </c>
      <c r="E2024" s="8" t="s">
        <v>16</v>
      </c>
      <c r="F2024" s="7" t="s">
        <v>822</v>
      </c>
      <c r="G2024" s="7" t="s">
        <v>828</v>
      </c>
      <c r="H2024" s="9" t="s">
        <v>22</v>
      </c>
      <c r="I2024" s="8" t="s">
        <v>23</v>
      </c>
      <c r="J2024" s="8">
        <v>0</v>
      </c>
      <c r="K2024" s="8">
        <v>0</v>
      </c>
      <c r="L2024" s="5">
        <f t="shared" si="62"/>
        <v>0</v>
      </c>
      <c r="M2024" s="7"/>
      <c r="N2024">
        <f t="shared" si="61"/>
        <v>0</v>
      </c>
    </row>
    <row r="2025" spans="1:14" ht="45" customHeight="1" x14ac:dyDescent="0.35">
      <c r="A2025" s="4" t="s">
        <v>1116</v>
      </c>
      <c r="B2025" t="str">
        <f>VLOOKUP(A2025,[1]Sheet1!A:B,2,FALSE)</f>
        <v>Hotel Raffles Jakarta</v>
      </c>
      <c r="C2025" t="str">
        <f>VLOOKUP(B2025,[1]Proyek!A:E,5,FALSE)</f>
        <v>Hotel</v>
      </c>
      <c r="D2025" s="5" t="s">
        <v>1050</v>
      </c>
      <c r="E2025" s="5" t="s">
        <v>16</v>
      </c>
      <c r="F2025" s="4" t="s">
        <v>822</v>
      </c>
      <c r="G2025" s="4" t="s">
        <v>829</v>
      </c>
      <c r="H2025" s="6" t="s">
        <v>1120</v>
      </c>
      <c r="I2025" s="5" t="s">
        <v>20</v>
      </c>
      <c r="J2025" s="5">
        <v>2</v>
      </c>
      <c r="K2025" s="5">
        <v>2</v>
      </c>
      <c r="L2025" s="5">
        <f t="shared" si="62"/>
        <v>4</v>
      </c>
      <c r="M2025" s="4"/>
      <c r="N2025">
        <f t="shared" ref="N2025:N2088" si="63">IF(H2025="",0,(LEN(H2025)-LEN(SUBSTITUTE(LOWER(H2025),"temuan ulangan","")))/LEN("temuan ulangan")+(LEN(H2025)-LEN(SUBSTITUTE(H2025,"(TU)","")))/LEN("(TU)"))</f>
        <v>0</v>
      </c>
    </row>
    <row r="2026" spans="1:14" ht="45" customHeight="1" x14ac:dyDescent="0.35">
      <c r="A2026" s="7" t="s">
        <v>1116</v>
      </c>
      <c r="B2026" t="str">
        <f>VLOOKUP(A2026,[1]Sheet1!A:B,2,FALSE)</f>
        <v>Hotel Raffles Jakarta</v>
      </c>
      <c r="C2026" t="str">
        <f>VLOOKUP(B2026,[1]Proyek!A:E,5,FALSE)</f>
        <v>Hotel</v>
      </c>
      <c r="D2026" s="8" t="s">
        <v>1050</v>
      </c>
      <c r="E2026" s="8" t="s">
        <v>16</v>
      </c>
      <c r="F2026" s="7" t="s">
        <v>822</v>
      </c>
      <c r="G2026" s="7" t="s">
        <v>830</v>
      </c>
      <c r="H2026" s="9" t="s">
        <v>22</v>
      </c>
      <c r="I2026" s="8" t="s">
        <v>23</v>
      </c>
      <c r="J2026" s="8">
        <v>0</v>
      </c>
      <c r="K2026" s="8">
        <v>0</v>
      </c>
      <c r="L2026" s="5">
        <f t="shared" si="62"/>
        <v>0</v>
      </c>
      <c r="M2026" s="7"/>
      <c r="N2026">
        <f t="shared" si="63"/>
        <v>0</v>
      </c>
    </row>
    <row r="2027" spans="1:14" ht="45" customHeight="1" x14ac:dyDescent="0.35">
      <c r="A2027" s="4" t="s">
        <v>1116</v>
      </c>
      <c r="B2027" t="str">
        <f>VLOOKUP(A2027,[1]Sheet1!A:B,2,FALSE)</f>
        <v>Hotel Raffles Jakarta</v>
      </c>
      <c r="C2027" t="str">
        <f>VLOOKUP(B2027,[1]Proyek!A:E,5,FALSE)</f>
        <v>Hotel</v>
      </c>
      <c r="D2027" s="5" t="s">
        <v>1050</v>
      </c>
      <c r="E2027" s="5" t="s">
        <v>16</v>
      </c>
      <c r="F2027" s="4" t="s">
        <v>822</v>
      </c>
      <c r="G2027" s="4" t="s">
        <v>831</v>
      </c>
      <c r="H2027" s="6" t="s">
        <v>1121</v>
      </c>
      <c r="I2027" s="5" t="s">
        <v>20</v>
      </c>
      <c r="J2027" s="5">
        <v>2</v>
      </c>
      <c r="K2027" s="5">
        <v>1</v>
      </c>
      <c r="L2027" s="5">
        <f t="shared" si="62"/>
        <v>2</v>
      </c>
      <c r="M2027" s="4"/>
      <c r="N2027">
        <f t="shared" si="63"/>
        <v>0</v>
      </c>
    </row>
    <row r="2028" spans="1:14" ht="45" customHeight="1" x14ac:dyDescent="0.35">
      <c r="A2028" s="4" t="s">
        <v>1116</v>
      </c>
      <c r="B2028" t="str">
        <f>VLOOKUP(A2028,[1]Sheet1!A:B,2,FALSE)</f>
        <v>Hotel Raffles Jakarta</v>
      </c>
      <c r="C2028" t="str">
        <f>VLOOKUP(B2028,[1]Proyek!A:E,5,FALSE)</f>
        <v>Hotel</v>
      </c>
      <c r="D2028" s="5" t="s">
        <v>1050</v>
      </c>
      <c r="E2028" s="5" t="s">
        <v>16</v>
      </c>
      <c r="F2028" s="4" t="s">
        <v>822</v>
      </c>
      <c r="G2028" s="4" t="s">
        <v>833</v>
      </c>
      <c r="H2028" s="6" t="s">
        <v>1122</v>
      </c>
      <c r="I2028" s="5" t="s">
        <v>20</v>
      </c>
      <c r="J2028" s="5">
        <v>2</v>
      </c>
      <c r="K2028" s="5">
        <v>2</v>
      </c>
      <c r="L2028" s="5">
        <f t="shared" si="62"/>
        <v>4</v>
      </c>
      <c r="M2028" s="4"/>
      <c r="N2028">
        <f t="shared" si="63"/>
        <v>0</v>
      </c>
    </row>
    <row r="2029" spans="1:14" ht="45" customHeight="1" x14ac:dyDescent="0.35">
      <c r="A2029" s="7" t="s">
        <v>1116</v>
      </c>
      <c r="B2029" t="str">
        <f>VLOOKUP(A2029,[1]Sheet1!A:B,2,FALSE)</f>
        <v>Hotel Raffles Jakarta</v>
      </c>
      <c r="C2029" t="str">
        <f>VLOOKUP(B2029,[1]Proyek!A:E,5,FALSE)</f>
        <v>Hotel</v>
      </c>
      <c r="D2029" s="8" t="s">
        <v>1050</v>
      </c>
      <c r="E2029" s="8" t="s">
        <v>16</v>
      </c>
      <c r="F2029" s="7" t="s">
        <v>540</v>
      </c>
      <c r="G2029" s="7" t="s">
        <v>835</v>
      </c>
      <c r="H2029" s="9" t="s">
        <v>22</v>
      </c>
      <c r="I2029" s="8" t="s">
        <v>23</v>
      </c>
      <c r="J2029" s="8">
        <v>0</v>
      </c>
      <c r="K2029" s="8">
        <v>0</v>
      </c>
      <c r="L2029" s="5">
        <f t="shared" si="62"/>
        <v>0</v>
      </c>
      <c r="M2029" s="7"/>
      <c r="N2029">
        <f t="shared" si="63"/>
        <v>0</v>
      </c>
    </row>
    <row r="2030" spans="1:14" ht="45" customHeight="1" x14ac:dyDescent="0.35">
      <c r="A2030" s="4" t="s">
        <v>1116</v>
      </c>
      <c r="B2030" t="str">
        <f>VLOOKUP(A2030,[1]Sheet1!A:B,2,FALSE)</f>
        <v>Hotel Raffles Jakarta</v>
      </c>
      <c r="C2030" t="str">
        <f>VLOOKUP(B2030,[1]Proyek!A:E,5,FALSE)</f>
        <v>Hotel</v>
      </c>
      <c r="D2030" s="5" t="s">
        <v>1050</v>
      </c>
      <c r="E2030" s="5" t="s">
        <v>16</v>
      </c>
      <c r="F2030" s="4" t="s">
        <v>540</v>
      </c>
      <c r="G2030" s="4" t="s">
        <v>836</v>
      </c>
      <c r="H2030" s="6" t="s">
        <v>1123</v>
      </c>
      <c r="I2030" s="5" t="s">
        <v>20</v>
      </c>
      <c r="J2030" s="5">
        <v>2</v>
      </c>
      <c r="K2030" s="5">
        <v>3</v>
      </c>
      <c r="L2030" s="5">
        <f t="shared" si="62"/>
        <v>6</v>
      </c>
      <c r="M2030" s="4"/>
      <c r="N2030">
        <f t="shared" si="63"/>
        <v>0</v>
      </c>
    </row>
    <row r="2031" spans="1:14" ht="45" customHeight="1" x14ac:dyDescent="0.35">
      <c r="A2031" s="4" t="s">
        <v>1116</v>
      </c>
      <c r="B2031" t="str">
        <f>VLOOKUP(A2031,[1]Sheet1!A:B,2,FALSE)</f>
        <v>Hotel Raffles Jakarta</v>
      </c>
      <c r="C2031" t="str">
        <f>VLOOKUP(B2031,[1]Proyek!A:E,5,FALSE)</f>
        <v>Hotel</v>
      </c>
      <c r="D2031" s="5" t="s">
        <v>1050</v>
      </c>
      <c r="E2031" s="5" t="s">
        <v>16</v>
      </c>
      <c r="F2031" s="4" t="s">
        <v>540</v>
      </c>
      <c r="G2031" s="4" t="s">
        <v>840</v>
      </c>
      <c r="H2031" s="6" t="s">
        <v>1124</v>
      </c>
      <c r="I2031" s="5" t="s">
        <v>20</v>
      </c>
      <c r="J2031" s="5">
        <v>2</v>
      </c>
      <c r="K2031" s="5">
        <v>3</v>
      </c>
      <c r="L2031" s="5">
        <f t="shared" si="62"/>
        <v>6</v>
      </c>
      <c r="M2031" s="4"/>
      <c r="N2031">
        <f t="shared" si="63"/>
        <v>0</v>
      </c>
    </row>
    <row r="2032" spans="1:14" ht="45" customHeight="1" x14ac:dyDescent="0.35">
      <c r="A2032" s="7" t="s">
        <v>1116</v>
      </c>
      <c r="B2032" t="str">
        <f>VLOOKUP(A2032,[1]Sheet1!A:B,2,FALSE)</f>
        <v>Hotel Raffles Jakarta</v>
      </c>
      <c r="C2032" t="str">
        <f>VLOOKUP(B2032,[1]Proyek!A:E,5,FALSE)</f>
        <v>Hotel</v>
      </c>
      <c r="D2032" s="8" t="s">
        <v>1050</v>
      </c>
      <c r="E2032" s="8" t="s">
        <v>16</v>
      </c>
      <c r="F2032" s="7" t="s">
        <v>540</v>
      </c>
      <c r="G2032" s="7" t="s">
        <v>842</v>
      </c>
      <c r="H2032" s="9" t="s">
        <v>22</v>
      </c>
      <c r="I2032" s="8" t="s">
        <v>23</v>
      </c>
      <c r="J2032" s="8">
        <v>0</v>
      </c>
      <c r="K2032" s="8">
        <v>0</v>
      </c>
      <c r="L2032" s="5">
        <f t="shared" si="62"/>
        <v>0</v>
      </c>
      <c r="M2032" s="7"/>
      <c r="N2032">
        <f t="shared" si="63"/>
        <v>0</v>
      </c>
    </row>
    <row r="2033" spans="1:14" ht="45" customHeight="1" x14ac:dyDescent="0.35">
      <c r="A2033" s="4" t="s">
        <v>1116</v>
      </c>
      <c r="B2033" t="str">
        <f>VLOOKUP(A2033,[1]Sheet1!A:B,2,FALSE)</f>
        <v>Hotel Raffles Jakarta</v>
      </c>
      <c r="C2033" t="str">
        <f>VLOOKUP(B2033,[1]Proyek!A:E,5,FALSE)</f>
        <v>Hotel</v>
      </c>
      <c r="D2033" s="5" t="s">
        <v>1050</v>
      </c>
      <c r="E2033" s="5" t="s">
        <v>16</v>
      </c>
      <c r="F2033" s="4" t="s">
        <v>540</v>
      </c>
      <c r="G2033" s="4" t="s">
        <v>844</v>
      </c>
      <c r="H2033" s="6" t="s">
        <v>1125</v>
      </c>
      <c r="I2033" s="5" t="s">
        <v>20</v>
      </c>
      <c r="J2033" s="5">
        <v>2</v>
      </c>
      <c r="K2033" s="5">
        <v>3</v>
      </c>
      <c r="L2033" s="5">
        <f t="shared" si="62"/>
        <v>6</v>
      </c>
      <c r="M2033" s="4"/>
      <c r="N2033">
        <f t="shared" si="63"/>
        <v>0</v>
      </c>
    </row>
    <row r="2034" spans="1:14" ht="45" customHeight="1" x14ac:dyDescent="0.35">
      <c r="A2034" s="7" t="s">
        <v>1116</v>
      </c>
      <c r="B2034" t="str">
        <f>VLOOKUP(A2034,[1]Sheet1!A:B,2,FALSE)</f>
        <v>Hotel Raffles Jakarta</v>
      </c>
      <c r="C2034" t="str">
        <f>VLOOKUP(B2034,[1]Proyek!A:E,5,FALSE)</f>
        <v>Hotel</v>
      </c>
      <c r="D2034" s="8" t="s">
        <v>1050</v>
      </c>
      <c r="E2034" s="8" t="s">
        <v>16</v>
      </c>
      <c r="F2034" s="7" t="s">
        <v>125</v>
      </c>
      <c r="G2034" s="7" t="s">
        <v>845</v>
      </c>
      <c r="H2034" s="9" t="s">
        <v>22</v>
      </c>
      <c r="I2034" s="8" t="s">
        <v>23</v>
      </c>
      <c r="J2034" s="8">
        <v>0</v>
      </c>
      <c r="K2034" s="8">
        <v>0</v>
      </c>
      <c r="L2034" s="5">
        <f t="shared" si="62"/>
        <v>0</v>
      </c>
      <c r="M2034" s="7"/>
      <c r="N2034">
        <f t="shared" si="63"/>
        <v>0</v>
      </c>
    </row>
    <row r="2035" spans="1:14" ht="45" customHeight="1" x14ac:dyDescent="0.35">
      <c r="A2035" s="7" t="s">
        <v>1116</v>
      </c>
      <c r="B2035" t="str">
        <f>VLOOKUP(A2035,[1]Sheet1!A:B,2,FALSE)</f>
        <v>Hotel Raffles Jakarta</v>
      </c>
      <c r="C2035" t="str">
        <f>VLOOKUP(B2035,[1]Proyek!A:E,5,FALSE)</f>
        <v>Hotel</v>
      </c>
      <c r="D2035" s="8" t="s">
        <v>1050</v>
      </c>
      <c r="E2035" s="8" t="s">
        <v>16</v>
      </c>
      <c r="F2035" s="7" t="s">
        <v>125</v>
      </c>
      <c r="G2035" s="7" t="s">
        <v>846</v>
      </c>
      <c r="H2035" s="9" t="s">
        <v>22</v>
      </c>
      <c r="I2035" s="8" t="s">
        <v>23</v>
      </c>
      <c r="J2035" s="8">
        <v>0</v>
      </c>
      <c r="K2035" s="8">
        <v>0</v>
      </c>
      <c r="L2035" s="5">
        <f t="shared" si="62"/>
        <v>0</v>
      </c>
      <c r="M2035" s="7"/>
      <c r="N2035">
        <f t="shared" si="63"/>
        <v>0</v>
      </c>
    </row>
    <row r="2036" spans="1:14" ht="45" customHeight="1" x14ac:dyDescent="0.35">
      <c r="A2036" s="7" t="s">
        <v>1116</v>
      </c>
      <c r="B2036" t="str">
        <f>VLOOKUP(A2036,[1]Sheet1!A:B,2,FALSE)</f>
        <v>Hotel Raffles Jakarta</v>
      </c>
      <c r="C2036" t="str">
        <f>VLOOKUP(B2036,[1]Proyek!A:E,5,FALSE)</f>
        <v>Hotel</v>
      </c>
      <c r="D2036" s="8" t="s">
        <v>1050</v>
      </c>
      <c r="E2036" s="8" t="s">
        <v>16</v>
      </c>
      <c r="F2036" s="7" t="s">
        <v>125</v>
      </c>
      <c r="G2036" s="7" t="s">
        <v>57</v>
      </c>
      <c r="H2036" s="9" t="s">
        <v>22</v>
      </c>
      <c r="I2036" s="8" t="s">
        <v>23</v>
      </c>
      <c r="J2036" s="8">
        <v>0</v>
      </c>
      <c r="K2036" s="8">
        <v>0</v>
      </c>
      <c r="L2036" s="5">
        <f t="shared" si="62"/>
        <v>0</v>
      </c>
      <c r="M2036" s="7"/>
      <c r="N2036">
        <f t="shared" si="63"/>
        <v>0</v>
      </c>
    </row>
    <row r="2037" spans="1:14" ht="45" customHeight="1" x14ac:dyDescent="0.35">
      <c r="A2037" s="7" t="s">
        <v>1116</v>
      </c>
      <c r="B2037" t="str">
        <f>VLOOKUP(A2037,[1]Sheet1!A:B,2,FALSE)</f>
        <v>Hotel Raffles Jakarta</v>
      </c>
      <c r="C2037" t="str">
        <f>VLOOKUP(B2037,[1]Proyek!A:E,5,FALSE)</f>
        <v>Hotel</v>
      </c>
      <c r="D2037" s="8" t="s">
        <v>1050</v>
      </c>
      <c r="E2037" s="8" t="s">
        <v>16</v>
      </c>
      <c r="F2037" s="7" t="s">
        <v>855</v>
      </c>
      <c r="G2037" s="7" t="s">
        <v>856</v>
      </c>
      <c r="H2037" s="9" t="s">
        <v>22</v>
      </c>
      <c r="I2037" s="8" t="s">
        <v>23</v>
      </c>
      <c r="J2037" s="8">
        <v>0</v>
      </c>
      <c r="K2037" s="8">
        <v>0</v>
      </c>
      <c r="L2037" s="5">
        <f t="shared" si="62"/>
        <v>0</v>
      </c>
      <c r="M2037" s="7"/>
      <c r="N2037">
        <f t="shared" si="63"/>
        <v>0</v>
      </c>
    </row>
    <row r="2038" spans="1:14" ht="45" customHeight="1" x14ac:dyDescent="0.35">
      <c r="A2038" s="7" t="s">
        <v>1116</v>
      </c>
      <c r="B2038" t="str">
        <f>VLOOKUP(A2038,[1]Sheet1!A:B,2,FALSE)</f>
        <v>Hotel Raffles Jakarta</v>
      </c>
      <c r="C2038" t="str">
        <f>VLOOKUP(B2038,[1]Proyek!A:E,5,FALSE)</f>
        <v>Hotel</v>
      </c>
      <c r="D2038" s="8" t="s">
        <v>1050</v>
      </c>
      <c r="E2038" s="8" t="s">
        <v>16</v>
      </c>
      <c r="F2038" s="7" t="s">
        <v>855</v>
      </c>
      <c r="G2038" s="7" t="s">
        <v>858</v>
      </c>
      <c r="H2038" s="9" t="s">
        <v>22</v>
      </c>
      <c r="I2038" s="8" t="s">
        <v>23</v>
      </c>
      <c r="J2038" s="8">
        <v>0</v>
      </c>
      <c r="K2038" s="8">
        <v>0</v>
      </c>
      <c r="L2038" s="5">
        <f t="shared" si="62"/>
        <v>0</v>
      </c>
      <c r="M2038" s="7"/>
      <c r="N2038">
        <f t="shared" si="63"/>
        <v>0</v>
      </c>
    </row>
    <row r="2039" spans="1:14" ht="45" customHeight="1" x14ac:dyDescent="0.35">
      <c r="A2039" s="4" t="s">
        <v>1116</v>
      </c>
      <c r="B2039" t="str">
        <f>VLOOKUP(A2039,[1]Sheet1!A:B,2,FALSE)</f>
        <v>Hotel Raffles Jakarta</v>
      </c>
      <c r="C2039" t="str">
        <f>VLOOKUP(B2039,[1]Proyek!A:E,5,FALSE)</f>
        <v>Hotel</v>
      </c>
      <c r="D2039" s="5" t="s">
        <v>1050</v>
      </c>
      <c r="E2039" s="5" t="s">
        <v>16</v>
      </c>
      <c r="F2039" s="4" t="s">
        <v>855</v>
      </c>
      <c r="G2039" s="4" t="s">
        <v>859</v>
      </c>
      <c r="H2039" s="6" t="s">
        <v>1126</v>
      </c>
      <c r="I2039" s="5" t="s">
        <v>20</v>
      </c>
      <c r="J2039" s="5">
        <v>2</v>
      </c>
      <c r="K2039" s="5">
        <v>3</v>
      </c>
      <c r="L2039" s="5">
        <f t="shared" si="62"/>
        <v>6</v>
      </c>
      <c r="M2039" s="4"/>
      <c r="N2039">
        <f t="shared" si="63"/>
        <v>0</v>
      </c>
    </row>
    <row r="2040" spans="1:14" ht="45" customHeight="1" x14ac:dyDescent="0.35">
      <c r="A2040" s="4" t="s">
        <v>1116</v>
      </c>
      <c r="B2040" t="str">
        <f>VLOOKUP(A2040,[1]Sheet1!A:B,2,FALSE)</f>
        <v>Hotel Raffles Jakarta</v>
      </c>
      <c r="C2040" t="str">
        <f>VLOOKUP(B2040,[1]Proyek!A:E,5,FALSE)</f>
        <v>Hotel</v>
      </c>
      <c r="D2040" s="5" t="s">
        <v>1050</v>
      </c>
      <c r="E2040" s="5" t="s">
        <v>16</v>
      </c>
      <c r="F2040" s="4" t="s">
        <v>855</v>
      </c>
      <c r="G2040" s="4" t="s">
        <v>861</v>
      </c>
      <c r="H2040" s="6" t="s">
        <v>1127</v>
      </c>
      <c r="I2040" s="5" t="s">
        <v>20</v>
      </c>
      <c r="J2040" s="5">
        <v>2</v>
      </c>
      <c r="K2040" s="5">
        <v>3.5</v>
      </c>
      <c r="L2040" s="5">
        <f t="shared" si="62"/>
        <v>7</v>
      </c>
      <c r="M2040" s="4"/>
      <c r="N2040">
        <f t="shared" si="63"/>
        <v>1</v>
      </c>
    </row>
    <row r="2041" spans="1:14" ht="45" customHeight="1" x14ac:dyDescent="0.35">
      <c r="A2041" s="7" t="s">
        <v>1128</v>
      </c>
      <c r="B2041" t="str">
        <f>VLOOKUP(A2041,[1]Sheet1!A:B,2,FALSE)</f>
        <v>Mal Ciputra Jakarta</v>
      </c>
      <c r="C2041" t="str">
        <f>VLOOKUP(B2041,[1]Proyek!A:E,5,FALSE)</f>
        <v>Mall</v>
      </c>
      <c r="D2041" s="8" t="s">
        <v>1050</v>
      </c>
      <c r="E2041" s="8" t="s">
        <v>16</v>
      </c>
      <c r="F2041" s="7" t="s">
        <v>294</v>
      </c>
      <c r="G2041" s="7" t="s">
        <v>295</v>
      </c>
      <c r="H2041" s="9" t="s">
        <v>22</v>
      </c>
      <c r="I2041" s="8" t="s">
        <v>23</v>
      </c>
      <c r="J2041" s="8">
        <v>0</v>
      </c>
      <c r="K2041" s="8">
        <v>0</v>
      </c>
      <c r="L2041" s="5">
        <f t="shared" si="62"/>
        <v>0</v>
      </c>
      <c r="M2041" s="7"/>
      <c r="N2041">
        <f t="shared" si="63"/>
        <v>0</v>
      </c>
    </row>
    <row r="2042" spans="1:14" ht="45" customHeight="1" x14ac:dyDescent="0.35">
      <c r="A2042" s="7" t="s">
        <v>1128</v>
      </c>
      <c r="B2042" t="str">
        <f>VLOOKUP(A2042,[1]Sheet1!A:B,2,FALSE)</f>
        <v>Mal Ciputra Jakarta</v>
      </c>
      <c r="C2042" t="str">
        <f>VLOOKUP(B2042,[1]Proyek!A:E,5,FALSE)</f>
        <v>Mall</v>
      </c>
      <c r="D2042" s="8" t="s">
        <v>1050</v>
      </c>
      <c r="E2042" s="8" t="s">
        <v>16</v>
      </c>
      <c r="F2042" s="7" t="s">
        <v>294</v>
      </c>
      <c r="G2042" s="7" t="s">
        <v>296</v>
      </c>
      <c r="H2042" s="9" t="s">
        <v>22</v>
      </c>
      <c r="I2042" s="8" t="s">
        <v>23</v>
      </c>
      <c r="J2042" s="8">
        <v>0</v>
      </c>
      <c r="K2042" s="8">
        <v>0</v>
      </c>
      <c r="L2042" s="5">
        <f t="shared" si="62"/>
        <v>0</v>
      </c>
      <c r="M2042" s="7"/>
      <c r="N2042">
        <f t="shared" si="63"/>
        <v>0</v>
      </c>
    </row>
    <row r="2043" spans="1:14" ht="45" customHeight="1" x14ac:dyDescent="0.35">
      <c r="A2043" s="7" t="s">
        <v>1128</v>
      </c>
      <c r="B2043" t="str">
        <f>VLOOKUP(A2043,[1]Sheet1!A:B,2,FALSE)</f>
        <v>Mal Ciputra Jakarta</v>
      </c>
      <c r="C2043" t="str">
        <f>VLOOKUP(B2043,[1]Proyek!A:E,5,FALSE)</f>
        <v>Mall</v>
      </c>
      <c r="D2043" s="8" t="s">
        <v>1050</v>
      </c>
      <c r="E2043" s="8" t="s">
        <v>16</v>
      </c>
      <c r="F2043" s="7" t="s">
        <v>294</v>
      </c>
      <c r="G2043" s="7" t="s">
        <v>297</v>
      </c>
      <c r="H2043" s="9" t="s">
        <v>22</v>
      </c>
      <c r="I2043" s="8" t="s">
        <v>23</v>
      </c>
      <c r="J2043" s="8">
        <v>0</v>
      </c>
      <c r="K2043" s="8">
        <v>0</v>
      </c>
      <c r="L2043" s="5">
        <f t="shared" si="62"/>
        <v>0</v>
      </c>
      <c r="M2043" s="7"/>
      <c r="N2043">
        <f t="shared" si="63"/>
        <v>0</v>
      </c>
    </row>
    <row r="2044" spans="1:14" ht="45" customHeight="1" x14ac:dyDescent="0.35">
      <c r="A2044" s="7" t="s">
        <v>1128</v>
      </c>
      <c r="B2044" t="str">
        <f>VLOOKUP(A2044,[1]Sheet1!A:B,2,FALSE)</f>
        <v>Mal Ciputra Jakarta</v>
      </c>
      <c r="C2044" t="str">
        <f>VLOOKUP(B2044,[1]Proyek!A:E,5,FALSE)</f>
        <v>Mall</v>
      </c>
      <c r="D2044" s="8" t="s">
        <v>1050</v>
      </c>
      <c r="E2044" s="8" t="s">
        <v>16</v>
      </c>
      <c r="F2044" s="7" t="s">
        <v>294</v>
      </c>
      <c r="G2044" s="7" t="s">
        <v>300</v>
      </c>
      <c r="H2044" s="9" t="s">
        <v>22</v>
      </c>
      <c r="I2044" s="8" t="s">
        <v>23</v>
      </c>
      <c r="J2044" s="8">
        <v>0</v>
      </c>
      <c r="K2044" s="8">
        <v>0</v>
      </c>
      <c r="L2044" s="5">
        <f t="shared" si="62"/>
        <v>0</v>
      </c>
      <c r="M2044" s="7"/>
      <c r="N2044">
        <f t="shared" si="63"/>
        <v>0</v>
      </c>
    </row>
    <row r="2045" spans="1:14" ht="45" customHeight="1" x14ac:dyDescent="0.35">
      <c r="A2045" s="7" t="s">
        <v>1128</v>
      </c>
      <c r="B2045" t="str">
        <f>VLOOKUP(A2045,[1]Sheet1!A:B,2,FALSE)</f>
        <v>Mal Ciputra Jakarta</v>
      </c>
      <c r="C2045" t="str">
        <f>VLOOKUP(B2045,[1]Proyek!A:E,5,FALSE)</f>
        <v>Mall</v>
      </c>
      <c r="D2045" s="8" t="s">
        <v>1050</v>
      </c>
      <c r="E2045" s="8" t="s">
        <v>16</v>
      </c>
      <c r="F2045" s="7" t="s">
        <v>294</v>
      </c>
      <c r="G2045" s="7" t="s">
        <v>302</v>
      </c>
      <c r="H2045" s="9" t="s">
        <v>22</v>
      </c>
      <c r="I2045" s="8" t="s">
        <v>23</v>
      </c>
      <c r="J2045" s="8">
        <v>0</v>
      </c>
      <c r="K2045" s="8">
        <v>0</v>
      </c>
      <c r="L2045" s="5">
        <f t="shared" si="62"/>
        <v>0</v>
      </c>
      <c r="M2045" s="7"/>
      <c r="N2045">
        <f t="shared" si="63"/>
        <v>0</v>
      </c>
    </row>
    <row r="2046" spans="1:14" ht="45" customHeight="1" x14ac:dyDescent="0.35">
      <c r="A2046" s="7" t="s">
        <v>1128</v>
      </c>
      <c r="B2046" t="str">
        <f>VLOOKUP(A2046,[1]Sheet1!A:B,2,FALSE)</f>
        <v>Mal Ciputra Jakarta</v>
      </c>
      <c r="C2046" t="str">
        <f>VLOOKUP(B2046,[1]Proyek!A:E,5,FALSE)</f>
        <v>Mall</v>
      </c>
      <c r="D2046" s="8" t="s">
        <v>1050</v>
      </c>
      <c r="E2046" s="8" t="s">
        <v>16</v>
      </c>
      <c r="F2046" s="7" t="s">
        <v>294</v>
      </c>
      <c r="G2046" s="7" t="s">
        <v>304</v>
      </c>
      <c r="H2046" s="9" t="s">
        <v>22</v>
      </c>
      <c r="I2046" s="8" t="s">
        <v>23</v>
      </c>
      <c r="J2046" s="8">
        <v>0</v>
      </c>
      <c r="K2046" s="8">
        <v>0</v>
      </c>
      <c r="L2046" s="5">
        <f t="shared" si="62"/>
        <v>0</v>
      </c>
      <c r="M2046" s="7"/>
      <c r="N2046">
        <f t="shared" si="63"/>
        <v>0</v>
      </c>
    </row>
    <row r="2047" spans="1:14" ht="45" customHeight="1" x14ac:dyDescent="0.35">
      <c r="A2047" s="4" t="s">
        <v>1128</v>
      </c>
      <c r="B2047" t="str">
        <f>VLOOKUP(A2047,[1]Sheet1!A:B,2,FALSE)</f>
        <v>Mal Ciputra Jakarta</v>
      </c>
      <c r="C2047" t="str">
        <f>VLOOKUP(B2047,[1]Proyek!A:E,5,FALSE)</f>
        <v>Mall</v>
      </c>
      <c r="D2047" s="5" t="s">
        <v>1050</v>
      </c>
      <c r="E2047" s="5" t="s">
        <v>16</v>
      </c>
      <c r="F2047" s="4" t="s">
        <v>306</v>
      </c>
      <c r="G2047" s="4" t="s">
        <v>307</v>
      </c>
      <c r="H2047" s="6" t="s">
        <v>1129</v>
      </c>
      <c r="I2047" s="5" t="s">
        <v>20</v>
      </c>
      <c r="J2047" s="5">
        <v>2</v>
      </c>
      <c r="K2047" s="5">
        <v>1</v>
      </c>
      <c r="L2047" s="5">
        <f t="shared" si="62"/>
        <v>2</v>
      </c>
      <c r="M2047" s="4"/>
      <c r="N2047">
        <f t="shared" si="63"/>
        <v>0</v>
      </c>
    </row>
    <row r="2048" spans="1:14" ht="45" customHeight="1" x14ac:dyDescent="0.35">
      <c r="A2048" s="4" t="s">
        <v>1128</v>
      </c>
      <c r="B2048" t="str">
        <f>VLOOKUP(A2048,[1]Sheet1!A:B,2,FALSE)</f>
        <v>Mal Ciputra Jakarta</v>
      </c>
      <c r="C2048" t="str">
        <f>VLOOKUP(B2048,[1]Proyek!A:E,5,FALSE)</f>
        <v>Mall</v>
      </c>
      <c r="D2048" s="5" t="s">
        <v>1050</v>
      </c>
      <c r="E2048" s="5" t="s">
        <v>16</v>
      </c>
      <c r="F2048" s="4" t="s">
        <v>306</v>
      </c>
      <c r="G2048" s="4" t="s">
        <v>309</v>
      </c>
      <c r="H2048" s="6" t="s">
        <v>1130</v>
      </c>
      <c r="I2048" s="5" t="s">
        <v>20</v>
      </c>
      <c r="J2048" s="5">
        <v>2</v>
      </c>
      <c r="K2048" s="5">
        <v>1</v>
      </c>
      <c r="L2048" s="5">
        <f t="shared" si="62"/>
        <v>2</v>
      </c>
      <c r="M2048" s="4"/>
      <c r="N2048">
        <f t="shared" si="63"/>
        <v>0</v>
      </c>
    </row>
    <row r="2049" spans="1:14" ht="45" customHeight="1" x14ac:dyDescent="0.35">
      <c r="A2049" s="4" t="s">
        <v>1128</v>
      </c>
      <c r="B2049" t="str">
        <f>VLOOKUP(A2049,[1]Sheet1!A:B,2,FALSE)</f>
        <v>Mal Ciputra Jakarta</v>
      </c>
      <c r="C2049" t="str">
        <f>VLOOKUP(B2049,[1]Proyek!A:E,5,FALSE)</f>
        <v>Mall</v>
      </c>
      <c r="D2049" s="5" t="s">
        <v>1050</v>
      </c>
      <c r="E2049" s="5" t="s">
        <v>16</v>
      </c>
      <c r="F2049" s="4" t="s">
        <v>306</v>
      </c>
      <c r="G2049" s="4" t="s">
        <v>1131</v>
      </c>
      <c r="H2049" s="6" t="s">
        <v>1132</v>
      </c>
      <c r="I2049" s="5" t="s">
        <v>20</v>
      </c>
      <c r="J2049" s="5">
        <v>2</v>
      </c>
      <c r="K2049" s="5">
        <v>2</v>
      </c>
      <c r="L2049" s="5">
        <f t="shared" si="62"/>
        <v>4</v>
      </c>
      <c r="M2049" s="4"/>
      <c r="N2049">
        <f t="shared" si="63"/>
        <v>0</v>
      </c>
    </row>
    <row r="2050" spans="1:14" ht="45" customHeight="1" x14ac:dyDescent="0.35">
      <c r="A2050" s="7" t="s">
        <v>1128</v>
      </c>
      <c r="B2050" t="str">
        <f>VLOOKUP(A2050,[1]Sheet1!A:B,2,FALSE)</f>
        <v>Mal Ciputra Jakarta</v>
      </c>
      <c r="C2050" t="str">
        <f>VLOOKUP(B2050,[1]Proyek!A:E,5,FALSE)</f>
        <v>Mall</v>
      </c>
      <c r="D2050" s="8" t="s">
        <v>1050</v>
      </c>
      <c r="E2050" s="8" t="s">
        <v>16</v>
      </c>
      <c r="F2050" s="7" t="s">
        <v>313</v>
      </c>
      <c r="G2050" s="7" t="s">
        <v>314</v>
      </c>
      <c r="H2050" s="9" t="s">
        <v>22</v>
      </c>
      <c r="I2050" s="8" t="s">
        <v>23</v>
      </c>
      <c r="J2050" s="8">
        <v>0</v>
      </c>
      <c r="K2050" s="8">
        <v>0</v>
      </c>
      <c r="L2050" s="5">
        <f t="shared" si="62"/>
        <v>0</v>
      </c>
      <c r="M2050" s="7"/>
      <c r="N2050">
        <f t="shared" si="63"/>
        <v>0</v>
      </c>
    </row>
    <row r="2051" spans="1:14" ht="45" customHeight="1" x14ac:dyDescent="0.35">
      <c r="A2051" s="4" t="s">
        <v>1128</v>
      </c>
      <c r="B2051" t="str">
        <f>VLOOKUP(A2051,[1]Sheet1!A:B,2,FALSE)</f>
        <v>Mal Ciputra Jakarta</v>
      </c>
      <c r="C2051" t="str">
        <f>VLOOKUP(B2051,[1]Proyek!A:E,5,FALSE)</f>
        <v>Mall</v>
      </c>
      <c r="D2051" s="5" t="s">
        <v>1050</v>
      </c>
      <c r="E2051" s="5" t="s">
        <v>16</v>
      </c>
      <c r="F2051" s="4" t="s">
        <v>313</v>
      </c>
      <c r="G2051" s="4" t="s">
        <v>316</v>
      </c>
      <c r="H2051" s="6" t="s">
        <v>1133</v>
      </c>
      <c r="I2051" s="5" t="s">
        <v>20</v>
      </c>
      <c r="J2051" s="5">
        <v>2</v>
      </c>
      <c r="K2051" s="5">
        <v>3.5</v>
      </c>
      <c r="L2051" s="5">
        <f t="shared" ref="L2051:L2114" si="64">J2051*K2051</f>
        <v>7</v>
      </c>
      <c r="M2051" s="4"/>
      <c r="N2051">
        <f t="shared" si="63"/>
        <v>1</v>
      </c>
    </row>
    <row r="2052" spans="1:14" ht="45" customHeight="1" x14ac:dyDescent="0.35">
      <c r="A2052" s="7" t="s">
        <v>1128</v>
      </c>
      <c r="B2052" t="str">
        <f>VLOOKUP(A2052,[1]Sheet1!A:B,2,FALSE)</f>
        <v>Mal Ciputra Jakarta</v>
      </c>
      <c r="C2052" t="str">
        <f>VLOOKUP(B2052,[1]Proyek!A:E,5,FALSE)</f>
        <v>Mall</v>
      </c>
      <c r="D2052" s="8" t="s">
        <v>1050</v>
      </c>
      <c r="E2052" s="8" t="s">
        <v>16</v>
      </c>
      <c r="F2052" s="7" t="s">
        <v>313</v>
      </c>
      <c r="G2052" s="7" t="s">
        <v>318</v>
      </c>
      <c r="H2052" s="9" t="s">
        <v>22</v>
      </c>
      <c r="I2052" s="8" t="s">
        <v>23</v>
      </c>
      <c r="J2052" s="8">
        <v>0</v>
      </c>
      <c r="K2052" s="8">
        <v>0</v>
      </c>
      <c r="L2052" s="5">
        <f t="shared" si="64"/>
        <v>0</v>
      </c>
      <c r="M2052" s="7"/>
      <c r="N2052">
        <f t="shared" si="63"/>
        <v>0</v>
      </c>
    </row>
    <row r="2053" spans="1:14" ht="45" customHeight="1" x14ac:dyDescent="0.35">
      <c r="A2053" s="4" t="s">
        <v>1128</v>
      </c>
      <c r="B2053" t="str">
        <f>VLOOKUP(A2053,[1]Sheet1!A:B,2,FALSE)</f>
        <v>Mal Ciputra Jakarta</v>
      </c>
      <c r="C2053" t="str">
        <f>VLOOKUP(B2053,[1]Proyek!A:E,5,FALSE)</f>
        <v>Mall</v>
      </c>
      <c r="D2053" s="5" t="s">
        <v>1050</v>
      </c>
      <c r="E2053" s="5" t="s">
        <v>16</v>
      </c>
      <c r="F2053" s="4" t="s">
        <v>313</v>
      </c>
      <c r="G2053" s="4" t="s">
        <v>319</v>
      </c>
      <c r="H2053" s="6" t="s">
        <v>1134</v>
      </c>
      <c r="I2053" s="5" t="s">
        <v>20</v>
      </c>
      <c r="J2053" s="5">
        <v>2</v>
      </c>
      <c r="K2053" s="5">
        <v>3</v>
      </c>
      <c r="L2053" s="5">
        <f t="shared" si="64"/>
        <v>6</v>
      </c>
      <c r="M2053" s="4"/>
      <c r="N2053">
        <f t="shared" si="63"/>
        <v>0</v>
      </c>
    </row>
    <row r="2054" spans="1:14" ht="45" customHeight="1" x14ac:dyDescent="0.35">
      <c r="A2054" s="7" t="s">
        <v>1128</v>
      </c>
      <c r="B2054" t="str">
        <f>VLOOKUP(A2054,[1]Sheet1!A:B,2,FALSE)</f>
        <v>Mal Ciputra Jakarta</v>
      </c>
      <c r="C2054" t="str">
        <f>VLOOKUP(B2054,[1]Proyek!A:E,5,FALSE)</f>
        <v>Mall</v>
      </c>
      <c r="D2054" s="8" t="s">
        <v>1050</v>
      </c>
      <c r="E2054" s="8" t="s">
        <v>16</v>
      </c>
      <c r="F2054" s="7" t="s">
        <v>321</v>
      </c>
      <c r="G2054" s="7" t="s">
        <v>322</v>
      </c>
      <c r="H2054" s="9" t="s">
        <v>22</v>
      </c>
      <c r="I2054" s="8" t="s">
        <v>23</v>
      </c>
      <c r="J2054" s="8">
        <v>0</v>
      </c>
      <c r="K2054" s="8">
        <v>0</v>
      </c>
      <c r="L2054" s="5">
        <f t="shared" si="64"/>
        <v>0</v>
      </c>
      <c r="M2054" s="7"/>
      <c r="N2054">
        <f t="shared" si="63"/>
        <v>0</v>
      </c>
    </row>
    <row r="2055" spans="1:14" ht="45" customHeight="1" x14ac:dyDescent="0.35">
      <c r="A2055" s="4" t="s">
        <v>1128</v>
      </c>
      <c r="B2055" t="str">
        <f>VLOOKUP(A2055,[1]Sheet1!A:B,2,FALSE)</f>
        <v>Mal Ciputra Jakarta</v>
      </c>
      <c r="C2055" t="str">
        <f>VLOOKUP(B2055,[1]Proyek!A:E,5,FALSE)</f>
        <v>Mall</v>
      </c>
      <c r="D2055" s="5" t="s">
        <v>1050</v>
      </c>
      <c r="E2055" s="5" t="s">
        <v>16</v>
      </c>
      <c r="F2055" s="4" t="s">
        <v>321</v>
      </c>
      <c r="G2055" s="4" t="s">
        <v>323</v>
      </c>
      <c r="H2055" s="6" t="s">
        <v>1135</v>
      </c>
      <c r="I2055" s="5" t="s">
        <v>20</v>
      </c>
      <c r="J2055" s="5">
        <v>2</v>
      </c>
      <c r="K2055" s="5">
        <v>2</v>
      </c>
      <c r="L2055" s="5">
        <f t="shared" si="64"/>
        <v>4</v>
      </c>
      <c r="M2055" s="4"/>
      <c r="N2055">
        <f t="shared" si="63"/>
        <v>0</v>
      </c>
    </row>
    <row r="2056" spans="1:14" ht="45" customHeight="1" x14ac:dyDescent="0.35">
      <c r="A2056" s="7" t="s">
        <v>1128</v>
      </c>
      <c r="B2056" t="str">
        <f>VLOOKUP(A2056,[1]Sheet1!A:B,2,FALSE)</f>
        <v>Mal Ciputra Jakarta</v>
      </c>
      <c r="C2056" t="str">
        <f>VLOOKUP(B2056,[1]Proyek!A:E,5,FALSE)</f>
        <v>Mall</v>
      </c>
      <c r="D2056" s="8" t="s">
        <v>1050</v>
      </c>
      <c r="E2056" s="8" t="s">
        <v>16</v>
      </c>
      <c r="F2056" s="7" t="s">
        <v>321</v>
      </c>
      <c r="G2056" s="7" t="s">
        <v>325</v>
      </c>
      <c r="H2056" s="9" t="s">
        <v>22</v>
      </c>
      <c r="I2056" s="8" t="s">
        <v>23</v>
      </c>
      <c r="J2056" s="8">
        <v>0</v>
      </c>
      <c r="K2056" s="8">
        <v>0</v>
      </c>
      <c r="L2056" s="5">
        <f t="shared" si="64"/>
        <v>0</v>
      </c>
      <c r="M2056" s="7"/>
      <c r="N2056">
        <f t="shared" si="63"/>
        <v>0</v>
      </c>
    </row>
    <row r="2057" spans="1:14" ht="45" customHeight="1" x14ac:dyDescent="0.35">
      <c r="A2057" s="7" t="s">
        <v>1128</v>
      </c>
      <c r="B2057" t="str">
        <f>VLOOKUP(A2057,[1]Sheet1!A:B,2,FALSE)</f>
        <v>Mal Ciputra Jakarta</v>
      </c>
      <c r="C2057" t="str">
        <f>VLOOKUP(B2057,[1]Proyek!A:E,5,FALSE)</f>
        <v>Mall</v>
      </c>
      <c r="D2057" s="8" t="s">
        <v>1050</v>
      </c>
      <c r="E2057" s="8" t="s">
        <v>16</v>
      </c>
      <c r="F2057" s="7" t="s">
        <v>321</v>
      </c>
      <c r="G2057" s="7" t="s">
        <v>318</v>
      </c>
      <c r="H2057" s="9" t="s">
        <v>22</v>
      </c>
      <c r="I2057" s="8" t="s">
        <v>23</v>
      </c>
      <c r="J2057" s="8">
        <v>0</v>
      </c>
      <c r="K2057" s="8">
        <v>0</v>
      </c>
      <c r="L2057" s="5">
        <f t="shared" si="64"/>
        <v>0</v>
      </c>
      <c r="M2057" s="7"/>
      <c r="N2057">
        <f t="shared" si="63"/>
        <v>0</v>
      </c>
    </row>
    <row r="2058" spans="1:14" ht="45" customHeight="1" x14ac:dyDescent="0.35">
      <c r="A2058" s="4" t="s">
        <v>1128</v>
      </c>
      <c r="B2058" t="str">
        <f>VLOOKUP(A2058,[1]Sheet1!A:B,2,FALSE)</f>
        <v>Mal Ciputra Jakarta</v>
      </c>
      <c r="C2058" t="str">
        <f>VLOOKUP(B2058,[1]Proyek!A:E,5,FALSE)</f>
        <v>Mall</v>
      </c>
      <c r="D2058" s="5" t="s">
        <v>1050</v>
      </c>
      <c r="E2058" s="5" t="s">
        <v>16</v>
      </c>
      <c r="F2058" s="4" t="s">
        <v>321</v>
      </c>
      <c r="G2058" s="4" t="s">
        <v>328</v>
      </c>
      <c r="H2058" s="6" t="s">
        <v>1136</v>
      </c>
      <c r="I2058" s="5" t="s">
        <v>20</v>
      </c>
      <c r="J2058" s="5">
        <v>2</v>
      </c>
      <c r="K2058" s="5">
        <v>1</v>
      </c>
      <c r="L2058" s="5">
        <f t="shared" si="64"/>
        <v>2</v>
      </c>
      <c r="M2058" s="4"/>
      <c r="N2058">
        <f t="shared" si="63"/>
        <v>0</v>
      </c>
    </row>
    <row r="2059" spans="1:14" ht="45" customHeight="1" x14ac:dyDescent="0.35">
      <c r="A2059" s="4" t="s">
        <v>1128</v>
      </c>
      <c r="B2059" t="str">
        <f>VLOOKUP(A2059,[1]Sheet1!A:B,2,FALSE)</f>
        <v>Mal Ciputra Jakarta</v>
      </c>
      <c r="C2059" t="str">
        <f>VLOOKUP(B2059,[1]Proyek!A:E,5,FALSE)</f>
        <v>Mall</v>
      </c>
      <c r="D2059" s="5" t="s">
        <v>1050</v>
      </c>
      <c r="E2059" s="5" t="s">
        <v>16</v>
      </c>
      <c r="F2059" s="4" t="s">
        <v>321</v>
      </c>
      <c r="G2059" s="4" t="s">
        <v>319</v>
      </c>
      <c r="H2059" s="6" t="s">
        <v>1137</v>
      </c>
      <c r="I2059" s="5" t="s">
        <v>20</v>
      </c>
      <c r="J2059" s="5">
        <v>2</v>
      </c>
      <c r="K2059" s="5">
        <v>2</v>
      </c>
      <c r="L2059" s="5">
        <f t="shared" si="64"/>
        <v>4</v>
      </c>
      <c r="M2059" s="4"/>
      <c r="N2059">
        <f t="shared" si="63"/>
        <v>0</v>
      </c>
    </row>
    <row r="2060" spans="1:14" ht="45" customHeight="1" x14ac:dyDescent="0.35">
      <c r="A2060" s="7" t="s">
        <v>1128</v>
      </c>
      <c r="B2060" t="str">
        <f>VLOOKUP(A2060,[1]Sheet1!A:B,2,FALSE)</f>
        <v>Mal Ciputra Jakarta</v>
      </c>
      <c r="C2060" t="str">
        <f>VLOOKUP(B2060,[1]Proyek!A:E,5,FALSE)</f>
        <v>Mall</v>
      </c>
      <c r="D2060" s="8" t="s">
        <v>1050</v>
      </c>
      <c r="E2060" s="8" t="s">
        <v>16</v>
      </c>
      <c r="F2060" s="7" t="s">
        <v>49</v>
      </c>
      <c r="G2060" s="7" t="s">
        <v>145</v>
      </c>
      <c r="H2060" s="9" t="s">
        <v>22</v>
      </c>
      <c r="I2060" s="8" t="s">
        <v>23</v>
      </c>
      <c r="J2060" s="8">
        <v>0</v>
      </c>
      <c r="K2060" s="8">
        <v>0</v>
      </c>
      <c r="L2060" s="5">
        <f t="shared" si="64"/>
        <v>0</v>
      </c>
      <c r="M2060" s="7"/>
      <c r="N2060">
        <f t="shared" si="63"/>
        <v>0</v>
      </c>
    </row>
    <row r="2061" spans="1:14" ht="45" customHeight="1" x14ac:dyDescent="0.35">
      <c r="A2061" s="7" t="s">
        <v>1128</v>
      </c>
      <c r="B2061" t="str">
        <f>VLOOKUP(A2061,[1]Sheet1!A:B,2,FALSE)</f>
        <v>Mal Ciputra Jakarta</v>
      </c>
      <c r="C2061" t="str">
        <f>VLOOKUP(B2061,[1]Proyek!A:E,5,FALSE)</f>
        <v>Mall</v>
      </c>
      <c r="D2061" s="8" t="s">
        <v>1050</v>
      </c>
      <c r="E2061" s="8" t="s">
        <v>16</v>
      </c>
      <c r="F2061" s="7" t="s">
        <v>49</v>
      </c>
      <c r="G2061" s="7" t="s">
        <v>51</v>
      </c>
      <c r="H2061" s="9" t="s">
        <v>22</v>
      </c>
      <c r="I2061" s="8" t="s">
        <v>23</v>
      </c>
      <c r="J2061" s="8">
        <v>0</v>
      </c>
      <c r="K2061" s="8">
        <v>0</v>
      </c>
      <c r="L2061" s="5">
        <f t="shared" si="64"/>
        <v>0</v>
      </c>
      <c r="M2061" s="7"/>
      <c r="N2061">
        <f t="shared" si="63"/>
        <v>0</v>
      </c>
    </row>
    <row r="2062" spans="1:14" ht="45" customHeight="1" x14ac:dyDescent="0.35">
      <c r="A2062" s="7" t="s">
        <v>1128</v>
      </c>
      <c r="B2062" t="str">
        <f>VLOOKUP(A2062,[1]Sheet1!A:B,2,FALSE)</f>
        <v>Mal Ciputra Jakarta</v>
      </c>
      <c r="C2062" t="str">
        <f>VLOOKUP(B2062,[1]Proyek!A:E,5,FALSE)</f>
        <v>Mall</v>
      </c>
      <c r="D2062" s="8" t="s">
        <v>1050</v>
      </c>
      <c r="E2062" s="8" t="s">
        <v>16</v>
      </c>
      <c r="F2062" s="7" t="s">
        <v>49</v>
      </c>
      <c r="G2062" s="7" t="s">
        <v>1138</v>
      </c>
      <c r="H2062" s="9" t="s">
        <v>22</v>
      </c>
      <c r="I2062" s="8" t="s">
        <v>23</v>
      </c>
      <c r="J2062" s="8">
        <v>0</v>
      </c>
      <c r="K2062" s="8">
        <v>0</v>
      </c>
      <c r="L2062" s="5">
        <f t="shared" si="64"/>
        <v>0</v>
      </c>
      <c r="M2062" s="7"/>
      <c r="N2062">
        <f t="shared" si="63"/>
        <v>0</v>
      </c>
    </row>
    <row r="2063" spans="1:14" ht="45" customHeight="1" x14ac:dyDescent="0.35">
      <c r="A2063" s="4" t="s">
        <v>1128</v>
      </c>
      <c r="B2063" t="str">
        <f>VLOOKUP(A2063,[1]Sheet1!A:B,2,FALSE)</f>
        <v>Mal Ciputra Jakarta</v>
      </c>
      <c r="C2063" t="str">
        <f>VLOOKUP(B2063,[1]Proyek!A:E,5,FALSE)</f>
        <v>Mall</v>
      </c>
      <c r="D2063" s="5" t="s">
        <v>1050</v>
      </c>
      <c r="E2063" s="5" t="s">
        <v>16</v>
      </c>
      <c r="F2063" s="4" t="s">
        <v>49</v>
      </c>
      <c r="G2063" s="4" t="s">
        <v>331</v>
      </c>
      <c r="H2063" s="6" t="s">
        <v>1139</v>
      </c>
      <c r="I2063" s="5" t="s">
        <v>20</v>
      </c>
      <c r="J2063" s="5">
        <v>2</v>
      </c>
      <c r="K2063" s="5">
        <v>1</v>
      </c>
      <c r="L2063" s="5">
        <f t="shared" si="64"/>
        <v>2</v>
      </c>
      <c r="M2063" s="4"/>
      <c r="N2063">
        <f t="shared" si="63"/>
        <v>0</v>
      </c>
    </row>
    <row r="2064" spans="1:14" ht="45" customHeight="1" x14ac:dyDescent="0.35">
      <c r="A2064" s="7" t="s">
        <v>1128</v>
      </c>
      <c r="B2064" t="str">
        <f>VLOOKUP(A2064,[1]Sheet1!A:B,2,FALSE)</f>
        <v>Mal Ciputra Jakarta</v>
      </c>
      <c r="C2064" t="str">
        <f>VLOOKUP(B2064,[1]Proyek!A:E,5,FALSE)</f>
        <v>Mall</v>
      </c>
      <c r="D2064" s="8" t="s">
        <v>1050</v>
      </c>
      <c r="E2064" s="8" t="s">
        <v>16</v>
      </c>
      <c r="F2064" s="7" t="s">
        <v>49</v>
      </c>
      <c r="G2064" s="7" t="s">
        <v>56</v>
      </c>
      <c r="H2064" s="9" t="s">
        <v>22</v>
      </c>
      <c r="I2064" s="8" t="s">
        <v>23</v>
      </c>
      <c r="J2064" s="8">
        <v>0</v>
      </c>
      <c r="K2064" s="8">
        <v>0</v>
      </c>
      <c r="L2064" s="5">
        <f t="shared" si="64"/>
        <v>0</v>
      </c>
      <c r="M2064" s="7"/>
      <c r="N2064">
        <f t="shared" si="63"/>
        <v>0</v>
      </c>
    </row>
    <row r="2065" spans="1:14" ht="45" customHeight="1" x14ac:dyDescent="0.35">
      <c r="A2065" s="7" t="s">
        <v>1128</v>
      </c>
      <c r="B2065" t="str">
        <f>VLOOKUP(A2065,[1]Sheet1!A:B,2,FALSE)</f>
        <v>Mal Ciputra Jakarta</v>
      </c>
      <c r="C2065" t="str">
        <f>VLOOKUP(B2065,[1]Proyek!A:E,5,FALSE)</f>
        <v>Mall</v>
      </c>
      <c r="D2065" s="8" t="s">
        <v>1050</v>
      </c>
      <c r="E2065" s="8" t="s">
        <v>16</v>
      </c>
      <c r="F2065" s="7" t="s">
        <v>49</v>
      </c>
      <c r="G2065" s="7" t="s">
        <v>1061</v>
      </c>
      <c r="H2065" s="9" t="s">
        <v>22</v>
      </c>
      <c r="I2065" s="8" t="s">
        <v>23</v>
      </c>
      <c r="J2065" s="8">
        <v>0</v>
      </c>
      <c r="K2065" s="8">
        <v>0</v>
      </c>
      <c r="L2065" s="5">
        <f t="shared" si="64"/>
        <v>0</v>
      </c>
      <c r="M2065" s="7"/>
      <c r="N2065">
        <f t="shared" si="63"/>
        <v>0</v>
      </c>
    </row>
    <row r="2066" spans="1:14" ht="45" customHeight="1" x14ac:dyDescent="0.35">
      <c r="A2066" s="7" t="s">
        <v>1128</v>
      </c>
      <c r="B2066" t="str">
        <f>VLOOKUP(A2066,[1]Sheet1!A:B,2,FALSE)</f>
        <v>Mal Ciputra Jakarta</v>
      </c>
      <c r="C2066" t="str">
        <f>VLOOKUP(B2066,[1]Proyek!A:E,5,FALSE)</f>
        <v>Mall</v>
      </c>
      <c r="D2066" s="8" t="s">
        <v>1050</v>
      </c>
      <c r="E2066" s="8" t="s">
        <v>16</v>
      </c>
      <c r="F2066" s="7" t="s">
        <v>332</v>
      </c>
      <c r="G2066" s="7" t="s">
        <v>333</v>
      </c>
      <c r="H2066" s="9" t="s">
        <v>22</v>
      </c>
      <c r="I2066" s="8" t="s">
        <v>23</v>
      </c>
      <c r="J2066" s="8">
        <v>0</v>
      </c>
      <c r="K2066" s="8">
        <v>0</v>
      </c>
      <c r="L2066" s="5">
        <f t="shared" si="64"/>
        <v>0</v>
      </c>
      <c r="M2066" s="7"/>
      <c r="N2066">
        <f t="shared" si="63"/>
        <v>0</v>
      </c>
    </row>
    <row r="2067" spans="1:14" ht="45" customHeight="1" x14ac:dyDescent="0.35">
      <c r="A2067" s="4" t="s">
        <v>1128</v>
      </c>
      <c r="B2067" t="str">
        <f>VLOOKUP(A2067,[1]Sheet1!A:B,2,FALSE)</f>
        <v>Mal Ciputra Jakarta</v>
      </c>
      <c r="C2067" t="str">
        <f>VLOOKUP(B2067,[1]Proyek!A:E,5,FALSE)</f>
        <v>Mall</v>
      </c>
      <c r="D2067" s="5" t="s">
        <v>1050</v>
      </c>
      <c r="E2067" s="5" t="s">
        <v>16</v>
      </c>
      <c r="F2067" s="4" t="s">
        <v>332</v>
      </c>
      <c r="G2067" s="4" t="s">
        <v>334</v>
      </c>
      <c r="H2067" s="6" t="s">
        <v>1140</v>
      </c>
      <c r="I2067" s="5" t="s">
        <v>20</v>
      </c>
      <c r="J2067" s="5">
        <v>2</v>
      </c>
      <c r="K2067" s="5">
        <v>2</v>
      </c>
      <c r="L2067" s="5">
        <f t="shared" si="64"/>
        <v>4</v>
      </c>
      <c r="M2067" s="4"/>
      <c r="N2067">
        <f t="shared" si="63"/>
        <v>0</v>
      </c>
    </row>
    <row r="2068" spans="1:14" ht="45" customHeight="1" x14ac:dyDescent="0.35">
      <c r="A2068" s="7" t="s">
        <v>1128</v>
      </c>
      <c r="B2068" t="str">
        <f>VLOOKUP(A2068,[1]Sheet1!A:B,2,FALSE)</f>
        <v>Mal Ciputra Jakarta</v>
      </c>
      <c r="C2068" t="str">
        <f>VLOOKUP(B2068,[1]Proyek!A:E,5,FALSE)</f>
        <v>Mall</v>
      </c>
      <c r="D2068" s="8" t="s">
        <v>1050</v>
      </c>
      <c r="E2068" s="8" t="s">
        <v>16</v>
      </c>
      <c r="F2068" s="7" t="s">
        <v>332</v>
      </c>
      <c r="G2068" s="7" t="s">
        <v>335</v>
      </c>
      <c r="H2068" s="9" t="s">
        <v>22</v>
      </c>
      <c r="I2068" s="8" t="s">
        <v>23</v>
      </c>
      <c r="J2068" s="8">
        <v>0</v>
      </c>
      <c r="K2068" s="8">
        <v>0</v>
      </c>
      <c r="L2068" s="5">
        <f t="shared" si="64"/>
        <v>0</v>
      </c>
      <c r="M2068" s="7"/>
      <c r="N2068">
        <f t="shared" si="63"/>
        <v>0</v>
      </c>
    </row>
    <row r="2069" spans="1:14" ht="45" customHeight="1" x14ac:dyDescent="0.35">
      <c r="A2069" s="4" t="s">
        <v>1128</v>
      </c>
      <c r="B2069" t="str">
        <f>VLOOKUP(A2069,[1]Sheet1!A:B,2,FALSE)</f>
        <v>Mal Ciputra Jakarta</v>
      </c>
      <c r="C2069" t="str">
        <f>VLOOKUP(B2069,[1]Proyek!A:E,5,FALSE)</f>
        <v>Mall</v>
      </c>
      <c r="D2069" s="5" t="s">
        <v>1050</v>
      </c>
      <c r="E2069" s="5" t="s">
        <v>16</v>
      </c>
      <c r="F2069" s="4" t="s">
        <v>332</v>
      </c>
      <c r="G2069" s="4" t="s">
        <v>337</v>
      </c>
      <c r="H2069" s="6" t="s">
        <v>1141</v>
      </c>
      <c r="I2069" s="5" t="s">
        <v>20</v>
      </c>
      <c r="J2069" s="5">
        <v>2</v>
      </c>
      <c r="K2069" s="5">
        <v>1</v>
      </c>
      <c r="L2069" s="5">
        <f t="shared" si="64"/>
        <v>2</v>
      </c>
      <c r="M2069" s="4"/>
      <c r="N2069">
        <f t="shared" si="63"/>
        <v>0</v>
      </c>
    </row>
    <row r="2070" spans="1:14" ht="45" customHeight="1" x14ac:dyDescent="0.35">
      <c r="A2070" s="7" t="s">
        <v>1128</v>
      </c>
      <c r="B2070" t="str">
        <f>VLOOKUP(A2070,[1]Sheet1!A:B,2,FALSE)</f>
        <v>Mal Ciputra Jakarta</v>
      </c>
      <c r="C2070" t="str">
        <f>VLOOKUP(B2070,[1]Proyek!A:E,5,FALSE)</f>
        <v>Mall</v>
      </c>
      <c r="D2070" s="8" t="s">
        <v>1050</v>
      </c>
      <c r="E2070" s="8" t="s">
        <v>16</v>
      </c>
      <c r="F2070" s="7" t="s">
        <v>332</v>
      </c>
      <c r="G2070" s="7" t="s">
        <v>323</v>
      </c>
      <c r="H2070" s="9" t="s">
        <v>22</v>
      </c>
      <c r="I2070" s="8" t="s">
        <v>23</v>
      </c>
      <c r="J2070" s="8">
        <v>0</v>
      </c>
      <c r="K2070" s="8">
        <v>0</v>
      </c>
      <c r="L2070" s="5">
        <f t="shared" si="64"/>
        <v>0</v>
      </c>
      <c r="M2070" s="7"/>
      <c r="N2070">
        <f t="shared" si="63"/>
        <v>0</v>
      </c>
    </row>
    <row r="2071" spans="1:14" ht="45" customHeight="1" x14ac:dyDescent="0.35">
      <c r="A2071" s="4" t="s">
        <v>1128</v>
      </c>
      <c r="B2071" t="str">
        <f>VLOOKUP(A2071,[1]Sheet1!A:B,2,FALSE)</f>
        <v>Mal Ciputra Jakarta</v>
      </c>
      <c r="C2071" t="str">
        <f>VLOOKUP(B2071,[1]Proyek!A:E,5,FALSE)</f>
        <v>Mall</v>
      </c>
      <c r="D2071" s="5" t="s">
        <v>1050</v>
      </c>
      <c r="E2071" s="5" t="s">
        <v>16</v>
      </c>
      <c r="F2071" s="4" t="s">
        <v>332</v>
      </c>
      <c r="G2071" s="4" t="s">
        <v>339</v>
      </c>
      <c r="H2071" s="6" t="s">
        <v>1142</v>
      </c>
      <c r="I2071" s="5" t="s">
        <v>20</v>
      </c>
      <c r="J2071" s="5">
        <v>2</v>
      </c>
      <c r="K2071" s="5">
        <v>1</v>
      </c>
      <c r="L2071" s="5">
        <f t="shared" si="64"/>
        <v>2</v>
      </c>
      <c r="M2071" s="4"/>
      <c r="N2071">
        <f t="shared" si="63"/>
        <v>0</v>
      </c>
    </row>
    <row r="2072" spans="1:14" ht="45" customHeight="1" x14ac:dyDescent="0.35">
      <c r="A2072" s="7" t="s">
        <v>1128</v>
      </c>
      <c r="B2072" t="str">
        <f>VLOOKUP(A2072,[1]Sheet1!A:B,2,FALSE)</f>
        <v>Mal Ciputra Jakarta</v>
      </c>
      <c r="C2072" t="str">
        <f>VLOOKUP(B2072,[1]Proyek!A:E,5,FALSE)</f>
        <v>Mall</v>
      </c>
      <c r="D2072" s="8" t="s">
        <v>1050</v>
      </c>
      <c r="E2072" s="8" t="s">
        <v>16</v>
      </c>
      <c r="F2072" s="7" t="s">
        <v>332</v>
      </c>
      <c r="G2072" s="7" t="s">
        <v>340</v>
      </c>
      <c r="H2072" s="9" t="s">
        <v>22</v>
      </c>
      <c r="I2072" s="8" t="s">
        <v>23</v>
      </c>
      <c r="J2072" s="8">
        <v>0</v>
      </c>
      <c r="K2072" s="8">
        <v>0</v>
      </c>
      <c r="L2072" s="5">
        <f t="shared" si="64"/>
        <v>0</v>
      </c>
      <c r="M2072" s="7"/>
      <c r="N2072">
        <f t="shared" si="63"/>
        <v>0</v>
      </c>
    </row>
    <row r="2073" spans="1:14" ht="45" customHeight="1" x14ac:dyDescent="0.35">
      <c r="A2073" s="4" t="s">
        <v>1143</v>
      </c>
      <c r="B2073" t="str">
        <f>VLOOKUP(A2073,[1]Sheet1!A:B,2,FALSE)</f>
        <v>Citra Dream Head Office</v>
      </c>
      <c r="C2073" t="str">
        <f>VLOOKUP(B2073,[1]Proyek!A:E,5,FALSE)</f>
        <v>Others</v>
      </c>
      <c r="D2073" s="5" t="s">
        <v>1050</v>
      </c>
      <c r="E2073" s="5" t="s">
        <v>16</v>
      </c>
      <c r="F2073" s="4" t="s">
        <v>800</v>
      </c>
      <c r="G2073" s="4" t="s">
        <v>801</v>
      </c>
      <c r="H2073" s="6" t="s">
        <v>1144</v>
      </c>
      <c r="I2073" s="5" t="s">
        <v>20</v>
      </c>
      <c r="J2073" s="5">
        <v>2</v>
      </c>
      <c r="K2073" s="5">
        <v>2</v>
      </c>
      <c r="L2073" s="5">
        <f t="shared" si="64"/>
        <v>4</v>
      </c>
      <c r="M2073" s="4"/>
      <c r="N2073">
        <f t="shared" si="63"/>
        <v>0</v>
      </c>
    </row>
    <row r="2074" spans="1:14" ht="45" customHeight="1" x14ac:dyDescent="0.35">
      <c r="A2074" s="4" t="s">
        <v>1143</v>
      </c>
      <c r="B2074" t="str">
        <f>VLOOKUP(A2074,[1]Sheet1!A:B,2,FALSE)</f>
        <v>Citra Dream Head Office</v>
      </c>
      <c r="C2074" t="str">
        <f>VLOOKUP(B2074,[1]Proyek!A:E,5,FALSE)</f>
        <v>Others</v>
      </c>
      <c r="D2074" s="5" t="s">
        <v>1050</v>
      </c>
      <c r="E2074" s="5" t="s">
        <v>16</v>
      </c>
      <c r="F2074" s="4" t="s">
        <v>800</v>
      </c>
      <c r="G2074" s="4" t="s">
        <v>803</v>
      </c>
      <c r="H2074" s="6" t="s">
        <v>1145</v>
      </c>
      <c r="I2074" s="5" t="s">
        <v>20</v>
      </c>
      <c r="J2074" s="5">
        <v>4</v>
      </c>
      <c r="K2074" s="5">
        <v>5</v>
      </c>
      <c r="L2074" s="5">
        <f t="shared" si="64"/>
        <v>20</v>
      </c>
      <c r="M2074" s="4"/>
      <c r="N2074">
        <f t="shared" si="63"/>
        <v>0</v>
      </c>
    </row>
    <row r="2075" spans="1:14" ht="45" customHeight="1" x14ac:dyDescent="0.35">
      <c r="A2075" s="7" t="s">
        <v>1143</v>
      </c>
      <c r="B2075" t="str">
        <f>VLOOKUP(A2075,[1]Sheet1!A:B,2,FALSE)</f>
        <v>Citra Dream Head Office</v>
      </c>
      <c r="C2075" t="str">
        <f>VLOOKUP(B2075,[1]Proyek!A:E,5,FALSE)</f>
        <v>Others</v>
      </c>
      <c r="D2075" s="8" t="s">
        <v>1050</v>
      </c>
      <c r="E2075" s="8" t="s">
        <v>16</v>
      </c>
      <c r="F2075" s="7" t="s">
        <v>822</v>
      </c>
      <c r="G2075" s="7" t="s">
        <v>823</v>
      </c>
      <c r="H2075" s="9" t="s">
        <v>22</v>
      </c>
      <c r="I2075" s="8" t="s">
        <v>23</v>
      </c>
      <c r="J2075" s="8">
        <v>0</v>
      </c>
      <c r="K2075" s="8">
        <v>0</v>
      </c>
      <c r="L2075" s="5">
        <f t="shared" si="64"/>
        <v>0</v>
      </c>
      <c r="M2075" s="7"/>
      <c r="N2075">
        <f t="shared" si="63"/>
        <v>0</v>
      </c>
    </row>
    <row r="2076" spans="1:14" ht="45" customHeight="1" x14ac:dyDescent="0.35">
      <c r="A2076" s="7" t="s">
        <v>1143</v>
      </c>
      <c r="B2076" t="str">
        <f>VLOOKUP(A2076,[1]Sheet1!A:B,2,FALSE)</f>
        <v>Citra Dream Head Office</v>
      </c>
      <c r="C2076" t="str">
        <f>VLOOKUP(B2076,[1]Proyek!A:E,5,FALSE)</f>
        <v>Others</v>
      </c>
      <c r="D2076" s="8" t="s">
        <v>1050</v>
      </c>
      <c r="E2076" s="8" t="s">
        <v>16</v>
      </c>
      <c r="F2076" s="7" t="s">
        <v>822</v>
      </c>
      <c r="G2076" s="7" t="s">
        <v>825</v>
      </c>
      <c r="H2076" s="9" t="s">
        <v>22</v>
      </c>
      <c r="I2076" s="8" t="s">
        <v>23</v>
      </c>
      <c r="J2076" s="8">
        <v>0</v>
      </c>
      <c r="K2076" s="8">
        <v>0</v>
      </c>
      <c r="L2076" s="5">
        <f t="shared" si="64"/>
        <v>0</v>
      </c>
      <c r="M2076" s="7"/>
      <c r="N2076">
        <f t="shared" si="63"/>
        <v>0</v>
      </c>
    </row>
    <row r="2077" spans="1:14" ht="45" customHeight="1" x14ac:dyDescent="0.35">
      <c r="A2077" s="7" t="s">
        <v>1143</v>
      </c>
      <c r="B2077" t="str">
        <f>VLOOKUP(A2077,[1]Sheet1!A:B,2,FALSE)</f>
        <v>Citra Dream Head Office</v>
      </c>
      <c r="C2077" t="str">
        <f>VLOOKUP(B2077,[1]Proyek!A:E,5,FALSE)</f>
        <v>Others</v>
      </c>
      <c r="D2077" s="8" t="s">
        <v>1050</v>
      </c>
      <c r="E2077" s="8" t="s">
        <v>16</v>
      </c>
      <c r="F2077" s="7" t="s">
        <v>822</v>
      </c>
      <c r="G2077" s="7" t="s">
        <v>827</v>
      </c>
      <c r="H2077" s="9" t="s">
        <v>22</v>
      </c>
      <c r="I2077" s="8" t="s">
        <v>23</v>
      </c>
      <c r="J2077" s="8">
        <v>0</v>
      </c>
      <c r="K2077" s="8">
        <v>0</v>
      </c>
      <c r="L2077" s="5">
        <f t="shared" si="64"/>
        <v>0</v>
      </c>
      <c r="M2077" s="7"/>
      <c r="N2077">
        <f t="shared" si="63"/>
        <v>0</v>
      </c>
    </row>
    <row r="2078" spans="1:14" ht="45" customHeight="1" x14ac:dyDescent="0.35">
      <c r="A2078" s="7" t="s">
        <v>1143</v>
      </c>
      <c r="B2078" t="str">
        <f>VLOOKUP(A2078,[1]Sheet1!A:B,2,FALSE)</f>
        <v>Citra Dream Head Office</v>
      </c>
      <c r="C2078" t="str">
        <f>VLOOKUP(B2078,[1]Proyek!A:E,5,FALSE)</f>
        <v>Others</v>
      </c>
      <c r="D2078" s="8" t="s">
        <v>1050</v>
      </c>
      <c r="E2078" s="8" t="s">
        <v>16</v>
      </c>
      <c r="F2078" s="7" t="s">
        <v>822</v>
      </c>
      <c r="G2078" s="7" t="s">
        <v>828</v>
      </c>
      <c r="H2078" s="9" t="s">
        <v>22</v>
      </c>
      <c r="I2078" s="8" t="s">
        <v>23</v>
      </c>
      <c r="J2078" s="8">
        <v>0</v>
      </c>
      <c r="K2078" s="8">
        <v>0</v>
      </c>
      <c r="L2078" s="5">
        <f t="shared" si="64"/>
        <v>0</v>
      </c>
      <c r="M2078" s="7"/>
      <c r="N2078">
        <f t="shared" si="63"/>
        <v>0</v>
      </c>
    </row>
    <row r="2079" spans="1:14" ht="45" customHeight="1" x14ac:dyDescent="0.35">
      <c r="A2079" s="4" t="s">
        <v>1143</v>
      </c>
      <c r="B2079" t="str">
        <f>VLOOKUP(A2079,[1]Sheet1!A:B,2,FALSE)</f>
        <v>Citra Dream Head Office</v>
      </c>
      <c r="C2079" t="str">
        <f>VLOOKUP(B2079,[1]Proyek!A:E,5,FALSE)</f>
        <v>Others</v>
      </c>
      <c r="D2079" s="5" t="s">
        <v>1050</v>
      </c>
      <c r="E2079" s="5" t="s">
        <v>16</v>
      </c>
      <c r="F2079" s="4" t="s">
        <v>822</v>
      </c>
      <c r="G2079" s="4" t="s">
        <v>829</v>
      </c>
      <c r="H2079" s="6" t="s">
        <v>1146</v>
      </c>
      <c r="I2079" s="5" t="s">
        <v>20</v>
      </c>
      <c r="J2079" s="5">
        <v>4</v>
      </c>
      <c r="K2079" s="5">
        <v>3</v>
      </c>
      <c r="L2079" s="5">
        <f t="shared" si="64"/>
        <v>12</v>
      </c>
      <c r="M2079" s="4"/>
      <c r="N2079">
        <f t="shared" si="63"/>
        <v>0</v>
      </c>
    </row>
    <row r="2080" spans="1:14" ht="45" customHeight="1" x14ac:dyDescent="0.35">
      <c r="A2080" s="7" t="s">
        <v>1143</v>
      </c>
      <c r="B2080" t="str">
        <f>VLOOKUP(A2080,[1]Sheet1!A:B,2,FALSE)</f>
        <v>Citra Dream Head Office</v>
      </c>
      <c r="C2080" t="str">
        <f>VLOOKUP(B2080,[1]Proyek!A:E,5,FALSE)</f>
        <v>Others</v>
      </c>
      <c r="D2080" s="8" t="s">
        <v>1050</v>
      </c>
      <c r="E2080" s="8" t="s">
        <v>16</v>
      </c>
      <c r="F2080" s="7" t="s">
        <v>822</v>
      </c>
      <c r="G2080" s="7" t="s">
        <v>830</v>
      </c>
      <c r="H2080" s="9" t="s">
        <v>22</v>
      </c>
      <c r="I2080" s="8" t="s">
        <v>23</v>
      </c>
      <c r="J2080" s="8">
        <v>0</v>
      </c>
      <c r="K2080" s="8">
        <v>0</v>
      </c>
      <c r="L2080" s="5">
        <f t="shared" si="64"/>
        <v>0</v>
      </c>
      <c r="M2080" s="7"/>
      <c r="N2080">
        <f t="shared" si="63"/>
        <v>0</v>
      </c>
    </row>
    <row r="2081" spans="1:14" ht="45" customHeight="1" x14ac:dyDescent="0.35">
      <c r="A2081" s="7" t="s">
        <v>1143</v>
      </c>
      <c r="B2081" t="str">
        <f>VLOOKUP(A2081,[1]Sheet1!A:B,2,FALSE)</f>
        <v>Citra Dream Head Office</v>
      </c>
      <c r="C2081" t="str">
        <f>VLOOKUP(B2081,[1]Proyek!A:E,5,FALSE)</f>
        <v>Others</v>
      </c>
      <c r="D2081" s="8" t="s">
        <v>1050</v>
      </c>
      <c r="E2081" s="8" t="s">
        <v>16</v>
      </c>
      <c r="F2081" s="7" t="s">
        <v>822</v>
      </c>
      <c r="G2081" s="7" t="s">
        <v>831</v>
      </c>
      <c r="H2081" s="9" t="s">
        <v>22</v>
      </c>
      <c r="I2081" s="8" t="s">
        <v>23</v>
      </c>
      <c r="J2081" s="8">
        <v>0</v>
      </c>
      <c r="K2081" s="8">
        <v>0</v>
      </c>
      <c r="L2081" s="5">
        <f t="shared" si="64"/>
        <v>0</v>
      </c>
      <c r="M2081" s="7"/>
      <c r="N2081">
        <f t="shared" si="63"/>
        <v>0</v>
      </c>
    </row>
    <row r="2082" spans="1:14" ht="45" customHeight="1" x14ac:dyDescent="0.35">
      <c r="A2082" s="4" t="s">
        <v>1143</v>
      </c>
      <c r="B2082" t="str">
        <f>VLOOKUP(A2082,[1]Sheet1!A:B,2,FALSE)</f>
        <v>Citra Dream Head Office</v>
      </c>
      <c r="C2082" t="str">
        <f>VLOOKUP(B2082,[1]Proyek!A:E,5,FALSE)</f>
        <v>Others</v>
      </c>
      <c r="D2082" s="5" t="s">
        <v>1050</v>
      </c>
      <c r="E2082" s="5" t="s">
        <v>16</v>
      </c>
      <c r="F2082" s="4" t="s">
        <v>125</v>
      </c>
      <c r="G2082" s="4" t="s">
        <v>845</v>
      </c>
      <c r="H2082" s="6" t="s">
        <v>1147</v>
      </c>
      <c r="I2082" s="5" t="s">
        <v>20</v>
      </c>
      <c r="J2082" s="5">
        <v>2</v>
      </c>
      <c r="K2082" s="5">
        <v>3</v>
      </c>
      <c r="L2082" s="5">
        <f t="shared" si="64"/>
        <v>6</v>
      </c>
      <c r="M2082" s="4"/>
      <c r="N2082">
        <f t="shared" si="63"/>
        <v>0</v>
      </c>
    </row>
    <row r="2083" spans="1:14" ht="45" customHeight="1" x14ac:dyDescent="0.35">
      <c r="A2083" s="4" t="s">
        <v>1143</v>
      </c>
      <c r="B2083" t="str">
        <f>VLOOKUP(A2083,[1]Sheet1!A:B,2,FALSE)</f>
        <v>Citra Dream Head Office</v>
      </c>
      <c r="C2083" t="str">
        <f>VLOOKUP(B2083,[1]Proyek!A:E,5,FALSE)</f>
        <v>Others</v>
      </c>
      <c r="D2083" s="5" t="s">
        <v>1050</v>
      </c>
      <c r="E2083" s="5" t="s">
        <v>16</v>
      </c>
      <c r="F2083" s="4" t="s">
        <v>125</v>
      </c>
      <c r="G2083" s="4" t="s">
        <v>848</v>
      </c>
      <c r="H2083" s="6" t="s">
        <v>1148</v>
      </c>
      <c r="I2083" s="5" t="s">
        <v>20</v>
      </c>
      <c r="J2083" s="5">
        <v>2</v>
      </c>
      <c r="K2083" s="5">
        <v>3</v>
      </c>
      <c r="L2083" s="5">
        <f t="shared" si="64"/>
        <v>6</v>
      </c>
      <c r="M2083" s="4"/>
      <c r="N2083">
        <f t="shared" si="63"/>
        <v>0</v>
      </c>
    </row>
    <row r="2084" spans="1:14" ht="45" customHeight="1" x14ac:dyDescent="0.35">
      <c r="A2084" s="4" t="s">
        <v>1143</v>
      </c>
      <c r="B2084" t="str">
        <f>VLOOKUP(A2084,[1]Sheet1!A:B,2,FALSE)</f>
        <v>Citra Dream Head Office</v>
      </c>
      <c r="C2084" t="str">
        <f>VLOOKUP(B2084,[1]Proyek!A:E,5,FALSE)</f>
        <v>Others</v>
      </c>
      <c r="D2084" s="5" t="s">
        <v>1050</v>
      </c>
      <c r="E2084" s="5" t="s">
        <v>16</v>
      </c>
      <c r="F2084" s="4" t="s">
        <v>125</v>
      </c>
      <c r="G2084" s="4" t="s">
        <v>57</v>
      </c>
      <c r="H2084" s="6" t="s">
        <v>1149</v>
      </c>
      <c r="I2084" s="5" t="s">
        <v>20</v>
      </c>
      <c r="J2084" s="5">
        <v>2</v>
      </c>
      <c r="K2084" s="5">
        <v>4</v>
      </c>
      <c r="L2084" s="5">
        <f t="shared" si="64"/>
        <v>8</v>
      </c>
      <c r="M2084" s="4"/>
      <c r="N2084">
        <f t="shared" si="63"/>
        <v>0</v>
      </c>
    </row>
    <row r="2085" spans="1:14" ht="45" customHeight="1" x14ac:dyDescent="0.35">
      <c r="A2085" s="7" t="s">
        <v>1143</v>
      </c>
      <c r="B2085" t="str">
        <f>VLOOKUP(A2085,[1]Sheet1!A:B,2,FALSE)</f>
        <v>Citra Dream Head Office</v>
      </c>
      <c r="C2085" t="str">
        <f>VLOOKUP(B2085,[1]Proyek!A:E,5,FALSE)</f>
        <v>Others</v>
      </c>
      <c r="D2085" s="8" t="s">
        <v>1050</v>
      </c>
      <c r="E2085" s="8" t="s">
        <v>16</v>
      </c>
      <c r="F2085" s="7" t="s">
        <v>125</v>
      </c>
      <c r="G2085" s="7" t="s">
        <v>850</v>
      </c>
      <c r="H2085" s="9" t="s">
        <v>22</v>
      </c>
      <c r="I2085" s="8" t="s">
        <v>23</v>
      </c>
      <c r="J2085" s="8">
        <v>0</v>
      </c>
      <c r="K2085" s="8">
        <v>0</v>
      </c>
      <c r="L2085" s="5">
        <f t="shared" si="64"/>
        <v>0</v>
      </c>
      <c r="M2085" s="7"/>
      <c r="N2085">
        <f t="shared" si="63"/>
        <v>0</v>
      </c>
    </row>
    <row r="2086" spans="1:14" ht="45" customHeight="1" x14ac:dyDescent="0.35">
      <c r="A2086" s="4" t="s">
        <v>1143</v>
      </c>
      <c r="B2086" t="str">
        <f>VLOOKUP(A2086,[1]Sheet1!A:B,2,FALSE)</f>
        <v>Citra Dream Head Office</v>
      </c>
      <c r="C2086" t="str">
        <f>VLOOKUP(B2086,[1]Proyek!A:E,5,FALSE)</f>
        <v>Others</v>
      </c>
      <c r="D2086" s="5" t="s">
        <v>1050</v>
      </c>
      <c r="E2086" s="5" t="s">
        <v>16</v>
      </c>
      <c r="F2086" s="4" t="s">
        <v>125</v>
      </c>
      <c r="G2086" s="4" t="s">
        <v>852</v>
      </c>
      <c r="H2086" s="6" t="s">
        <v>1150</v>
      </c>
      <c r="I2086" s="5" t="s">
        <v>20</v>
      </c>
      <c r="J2086" s="5">
        <v>2</v>
      </c>
      <c r="K2086" s="5">
        <v>1</v>
      </c>
      <c r="L2086" s="5">
        <f t="shared" si="64"/>
        <v>2</v>
      </c>
      <c r="M2086" s="4"/>
      <c r="N2086">
        <f t="shared" si="63"/>
        <v>0</v>
      </c>
    </row>
    <row r="2087" spans="1:14" ht="45" customHeight="1" x14ac:dyDescent="0.35">
      <c r="A2087" s="4" t="s">
        <v>1143</v>
      </c>
      <c r="B2087" t="str">
        <f>VLOOKUP(A2087,[1]Sheet1!A:B,2,FALSE)</f>
        <v>Citra Dream Head Office</v>
      </c>
      <c r="C2087" t="str">
        <f>VLOOKUP(B2087,[1]Proyek!A:E,5,FALSE)</f>
        <v>Others</v>
      </c>
      <c r="D2087" s="5" t="s">
        <v>1050</v>
      </c>
      <c r="E2087" s="5" t="s">
        <v>16</v>
      </c>
      <c r="F2087" s="4" t="s">
        <v>125</v>
      </c>
      <c r="G2087" s="4" t="s">
        <v>853</v>
      </c>
      <c r="H2087" s="6" t="s">
        <v>1151</v>
      </c>
      <c r="I2087" s="5" t="s">
        <v>20</v>
      </c>
      <c r="J2087" s="5">
        <v>2</v>
      </c>
      <c r="K2087" s="5">
        <v>1</v>
      </c>
      <c r="L2087" s="5">
        <f t="shared" si="64"/>
        <v>2</v>
      </c>
      <c r="M2087" s="4"/>
      <c r="N2087">
        <f t="shared" si="63"/>
        <v>0</v>
      </c>
    </row>
    <row r="2088" spans="1:14" ht="45" customHeight="1" x14ac:dyDescent="0.35">
      <c r="A2088" s="4" t="s">
        <v>1152</v>
      </c>
      <c r="B2088" t="str">
        <f>VLOOKUP(A2088,[1]Sheet1!A:B,2,FALSE)</f>
        <v>Citra Dream Yogyakarta</v>
      </c>
      <c r="C2088" t="str">
        <f>VLOOKUP(B2088,[1]Proyek!A:E,5,FALSE)</f>
        <v>Hotel</v>
      </c>
      <c r="D2088" s="5" t="s">
        <v>1050</v>
      </c>
      <c r="E2088" s="5" t="s">
        <v>16</v>
      </c>
      <c r="F2088" s="4" t="s">
        <v>800</v>
      </c>
      <c r="G2088" s="4" t="s">
        <v>801</v>
      </c>
      <c r="H2088" s="6" t="s">
        <v>1153</v>
      </c>
      <c r="I2088" s="5" t="s">
        <v>20</v>
      </c>
      <c r="J2088" s="5">
        <v>2</v>
      </c>
      <c r="K2088" s="5">
        <v>2</v>
      </c>
      <c r="L2088" s="5">
        <f t="shared" si="64"/>
        <v>4</v>
      </c>
      <c r="M2088" s="4"/>
      <c r="N2088">
        <f t="shared" si="63"/>
        <v>0</v>
      </c>
    </row>
    <row r="2089" spans="1:14" ht="45" customHeight="1" x14ac:dyDescent="0.35">
      <c r="A2089" s="7" t="s">
        <v>1152</v>
      </c>
      <c r="B2089" t="str">
        <f>VLOOKUP(A2089,[1]Sheet1!A:B,2,FALSE)</f>
        <v>Citra Dream Yogyakarta</v>
      </c>
      <c r="C2089" t="str">
        <f>VLOOKUP(B2089,[1]Proyek!A:E,5,FALSE)</f>
        <v>Hotel</v>
      </c>
      <c r="D2089" s="8" t="s">
        <v>1050</v>
      </c>
      <c r="E2089" s="8" t="s">
        <v>16</v>
      </c>
      <c r="F2089" s="7" t="s">
        <v>800</v>
      </c>
      <c r="G2089" s="7" t="s">
        <v>802</v>
      </c>
      <c r="H2089" s="9" t="s">
        <v>22</v>
      </c>
      <c r="I2089" s="8" t="s">
        <v>23</v>
      </c>
      <c r="J2089" s="8">
        <v>0</v>
      </c>
      <c r="K2089" s="8">
        <v>0</v>
      </c>
      <c r="L2089" s="5">
        <f t="shared" si="64"/>
        <v>0</v>
      </c>
      <c r="M2089" s="7"/>
      <c r="N2089">
        <f t="shared" ref="N2089:N2152" si="65">IF(H2089="",0,(LEN(H2089)-LEN(SUBSTITUTE(LOWER(H2089),"temuan ulangan","")))/LEN("temuan ulangan")+(LEN(H2089)-LEN(SUBSTITUTE(H2089,"(TU)","")))/LEN("(TU)"))</f>
        <v>0</v>
      </c>
    </row>
    <row r="2090" spans="1:14" ht="45" customHeight="1" x14ac:dyDescent="0.35">
      <c r="A2090" s="7" t="s">
        <v>1152</v>
      </c>
      <c r="B2090" t="str">
        <f>VLOOKUP(A2090,[1]Sheet1!A:B,2,FALSE)</f>
        <v>Citra Dream Yogyakarta</v>
      </c>
      <c r="C2090" t="str">
        <f>VLOOKUP(B2090,[1]Proyek!A:E,5,FALSE)</f>
        <v>Hotel</v>
      </c>
      <c r="D2090" s="8" t="s">
        <v>1050</v>
      </c>
      <c r="E2090" s="8" t="s">
        <v>16</v>
      </c>
      <c r="F2090" s="7" t="s">
        <v>800</v>
      </c>
      <c r="G2090" s="7" t="s">
        <v>803</v>
      </c>
      <c r="H2090" s="9" t="s">
        <v>22</v>
      </c>
      <c r="I2090" s="8" t="s">
        <v>23</v>
      </c>
      <c r="J2090" s="8">
        <v>0</v>
      </c>
      <c r="K2090" s="8">
        <v>0</v>
      </c>
      <c r="L2090" s="5">
        <f t="shared" si="64"/>
        <v>0</v>
      </c>
      <c r="M2090" s="7"/>
      <c r="N2090">
        <f t="shared" si="65"/>
        <v>0</v>
      </c>
    </row>
    <row r="2091" spans="1:14" ht="45" customHeight="1" x14ac:dyDescent="0.35">
      <c r="A2091" s="7" t="s">
        <v>1152</v>
      </c>
      <c r="B2091" t="str">
        <f>VLOOKUP(A2091,[1]Sheet1!A:B,2,FALSE)</f>
        <v>Citra Dream Yogyakarta</v>
      </c>
      <c r="C2091" t="str">
        <f>VLOOKUP(B2091,[1]Proyek!A:E,5,FALSE)</f>
        <v>Hotel</v>
      </c>
      <c r="D2091" s="8" t="s">
        <v>1050</v>
      </c>
      <c r="E2091" s="8" t="s">
        <v>16</v>
      </c>
      <c r="F2091" s="7" t="s">
        <v>800</v>
      </c>
      <c r="G2091" s="7" t="s">
        <v>805</v>
      </c>
      <c r="H2091" s="9" t="s">
        <v>22</v>
      </c>
      <c r="I2091" s="8" t="s">
        <v>23</v>
      </c>
      <c r="J2091" s="8">
        <v>0</v>
      </c>
      <c r="K2091" s="8">
        <v>0</v>
      </c>
      <c r="L2091" s="5">
        <f t="shared" si="64"/>
        <v>0</v>
      </c>
      <c r="M2091" s="7"/>
      <c r="N2091">
        <f t="shared" si="65"/>
        <v>0</v>
      </c>
    </row>
    <row r="2092" spans="1:14" ht="45" customHeight="1" x14ac:dyDescent="0.35">
      <c r="A2092" s="7" t="s">
        <v>1152</v>
      </c>
      <c r="B2092" t="str">
        <f>VLOOKUP(A2092,[1]Sheet1!A:B,2,FALSE)</f>
        <v>Citra Dream Yogyakarta</v>
      </c>
      <c r="C2092" t="str">
        <f>VLOOKUP(B2092,[1]Proyek!A:E,5,FALSE)</f>
        <v>Hotel</v>
      </c>
      <c r="D2092" s="8" t="s">
        <v>1050</v>
      </c>
      <c r="E2092" s="8" t="s">
        <v>16</v>
      </c>
      <c r="F2092" s="7" t="s">
        <v>800</v>
      </c>
      <c r="G2092" s="7" t="s">
        <v>807</v>
      </c>
      <c r="H2092" s="9" t="s">
        <v>22</v>
      </c>
      <c r="I2092" s="8" t="s">
        <v>23</v>
      </c>
      <c r="J2092" s="8">
        <v>0</v>
      </c>
      <c r="K2092" s="8">
        <v>0</v>
      </c>
      <c r="L2092" s="5">
        <f t="shared" si="64"/>
        <v>0</v>
      </c>
      <c r="M2092" s="7"/>
      <c r="N2092">
        <f t="shared" si="65"/>
        <v>0</v>
      </c>
    </row>
    <row r="2093" spans="1:14" ht="45" customHeight="1" x14ac:dyDescent="0.35">
      <c r="A2093" s="4" t="s">
        <v>1152</v>
      </c>
      <c r="B2093" t="str">
        <f>VLOOKUP(A2093,[1]Sheet1!A:B,2,FALSE)</f>
        <v>Citra Dream Yogyakarta</v>
      </c>
      <c r="C2093" t="str">
        <f>VLOOKUP(B2093,[1]Proyek!A:E,5,FALSE)</f>
        <v>Hotel</v>
      </c>
      <c r="D2093" s="5" t="s">
        <v>1050</v>
      </c>
      <c r="E2093" s="5" t="s">
        <v>16</v>
      </c>
      <c r="F2093" s="4" t="s">
        <v>809</v>
      </c>
      <c r="G2093" s="4" t="s">
        <v>810</v>
      </c>
      <c r="H2093" s="6" t="s">
        <v>1154</v>
      </c>
      <c r="I2093" s="5" t="s">
        <v>20</v>
      </c>
      <c r="J2093" s="5">
        <v>2</v>
      </c>
      <c r="K2093" s="5">
        <v>4</v>
      </c>
      <c r="L2093" s="5">
        <f t="shared" si="64"/>
        <v>8</v>
      </c>
      <c r="M2093" s="4"/>
      <c r="N2093">
        <f t="shared" si="65"/>
        <v>0</v>
      </c>
    </row>
    <row r="2094" spans="1:14" ht="45" customHeight="1" x14ac:dyDescent="0.35">
      <c r="A2094" s="7" t="s">
        <v>1152</v>
      </c>
      <c r="B2094" t="str">
        <f>VLOOKUP(A2094,[1]Sheet1!A:B,2,FALSE)</f>
        <v>Citra Dream Yogyakarta</v>
      </c>
      <c r="C2094" t="str">
        <f>VLOOKUP(B2094,[1]Proyek!A:E,5,FALSE)</f>
        <v>Hotel</v>
      </c>
      <c r="D2094" s="8" t="s">
        <v>1050</v>
      </c>
      <c r="E2094" s="8" t="s">
        <v>16</v>
      </c>
      <c r="F2094" s="7" t="s">
        <v>809</v>
      </c>
      <c r="G2094" s="7" t="s">
        <v>812</v>
      </c>
      <c r="H2094" s="9" t="s">
        <v>22</v>
      </c>
      <c r="I2094" s="8" t="s">
        <v>23</v>
      </c>
      <c r="J2094" s="8">
        <v>0</v>
      </c>
      <c r="K2094" s="8">
        <v>0</v>
      </c>
      <c r="L2094" s="5">
        <f t="shared" si="64"/>
        <v>0</v>
      </c>
      <c r="M2094" s="7"/>
      <c r="N2094">
        <f t="shared" si="65"/>
        <v>0</v>
      </c>
    </row>
    <row r="2095" spans="1:14" ht="45" customHeight="1" x14ac:dyDescent="0.35">
      <c r="A2095" s="4" t="s">
        <v>1152</v>
      </c>
      <c r="B2095" t="str">
        <f>VLOOKUP(A2095,[1]Sheet1!A:B,2,FALSE)</f>
        <v>Citra Dream Yogyakarta</v>
      </c>
      <c r="C2095" t="str">
        <f>VLOOKUP(B2095,[1]Proyek!A:E,5,FALSE)</f>
        <v>Hotel</v>
      </c>
      <c r="D2095" s="5" t="s">
        <v>1050</v>
      </c>
      <c r="E2095" s="5" t="s">
        <v>16</v>
      </c>
      <c r="F2095" s="4" t="s">
        <v>809</v>
      </c>
      <c r="G2095" s="4" t="s">
        <v>813</v>
      </c>
      <c r="H2095" s="6" t="s">
        <v>1155</v>
      </c>
      <c r="I2095" s="5" t="s">
        <v>20</v>
      </c>
      <c r="J2095" s="5">
        <v>2</v>
      </c>
      <c r="K2095" s="5">
        <v>1</v>
      </c>
      <c r="L2095" s="5">
        <f t="shared" si="64"/>
        <v>2</v>
      </c>
      <c r="M2095" s="4"/>
      <c r="N2095">
        <f t="shared" si="65"/>
        <v>0</v>
      </c>
    </row>
    <row r="2096" spans="1:14" ht="45" customHeight="1" x14ac:dyDescent="0.35">
      <c r="A2096" s="7" t="s">
        <v>1152</v>
      </c>
      <c r="B2096" t="str">
        <f>VLOOKUP(A2096,[1]Sheet1!A:B,2,FALSE)</f>
        <v>Citra Dream Yogyakarta</v>
      </c>
      <c r="C2096" t="str">
        <f>VLOOKUP(B2096,[1]Proyek!A:E,5,FALSE)</f>
        <v>Hotel</v>
      </c>
      <c r="D2096" s="8" t="s">
        <v>1050</v>
      </c>
      <c r="E2096" s="8" t="s">
        <v>16</v>
      </c>
      <c r="F2096" s="7" t="s">
        <v>809</v>
      </c>
      <c r="G2096" s="7" t="s">
        <v>814</v>
      </c>
      <c r="H2096" s="9" t="s">
        <v>22</v>
      </c>
      <c r="I2096" s="8" t="s">
        <v>23</v>
      </c>
      <c r="J2096" s="8">
        <v>0</v>
      </c>
      <c r="K2096" s="8">
        <v>0</v>
      </c>
      <c r="L2096" s="5">
        <f t="shared" si="64"/>
        <v>0</v>
      </c>
      <c r="M2096" s="7"/>
      <c r="N2096">
        <f t="shared" si="65"/>
        <v>0</v>
      </c>
    </row>
    <row r="2097" spans="1:14" ht="45" customHeight="1" x14ac:dyDescent="0.35">
      <c r="A2097" s="4" t="s">
        <v>1152</v>
      </c>
      <c r="B2097" t="str">
        <f>VLOOKUP(A2097,[1]Sheet1!A:B,2,FALSE)</f>
        <v>Citra Dream Yogyakarta</v>
      </c>
      <c r="C2097" t="str">
        <f>VLOOKUP(B2097,[1]Proyek!A:E,5,FALSE)</f>
        <v>Hotel</v>
      </c>
      <c r="D2097" s="5" t="s">
        <v>1050</v>
      </c>
      <c r="E2097" s="5" t="s">
        <v>16</v>
      </c>
      <c r="F2097" s="4" t="s">
        <v>815</v>
      </c>
      <c r="G2097" s="4" t="s">
        <v>816</v>
      </c>
      <c r="H2097" s="6" t="s">
        <v>1156</v>
      </c>
      <c r="I2097" s="5" t="s">
        <v>20</v>
      </c>
      <c r="J2097" s="5">
        <v>2</v>
      </c>
      <c r="K2097" s="5">
        <v>4</v>
      </c>
      <c r="L2097" s="5">
        <f t="shared" si="64"/>
        <v>8</v>
      </c>
      <c r="M2097" s="4"/>
      <c r="N2097">
        <f t="shared" si="65"/>
        <v>0</v>
      </c>
    </row>
    <row r="2098" spans="1:14" ht="45" customHeight="1" x14ac:dyDescent="0.35">
      <c r="A2098" s="4" t="s">
        <v>1152</v>
      </c>
      <c r="B2098" t="str">
        <f>VLOOKUP(A2098,[1]Sheet1!A:B,2,FALSE)</f>
        <v>Citra Dream Yogyakarta</v>
      </c>
      <c r="C2098" t="str">
        <f>VLOOKUP(B2098,[1]Proyek!A:E,5,FALSE)</f>
        <v>Hotel</v>
      </c>
      <c r="D2098" s="5" t="s">
        <v>1050</v>
      </c>
      <c r="E2098" s="5" t="s">
        <v>16</v>
      </c>
      <c r="F2098" s="4" t="s">
        <v>815</v>
      </c>
      <c r="G2098" s="4" t="s">
        <v>818</v>
      </c>
      <c r="H2098" s="6" t="s">
        <v>1157</v>
      </c>
      <c r="I2098" s="5" t="s">
        <v>20</v>
      </c>
      <c r="J2098" s="5">
        <v>2</v>
      </c>
      <c r="K2098" s="5">
        <v>2</v>
      </c>
      <c r="L2098" s="5">
        <f t="shared" si="64"/>
        <v>4</v>
      </c>
      <c r="M2098" s="4"/>
      <c r="N2098">
        <f t="shared" si="65"/>
        <v>0</v>
      </c>
    </row>
    <row r="2099" spans="1:14" ht="45" customHeight="1" x14ac:dyDescent="0.35">
      <c r="A2099" s="7" t="s">
        <v>1152</v>
      </c>
      <c r="B2099" t="str">
        <f>VLOOKUP(A2099,[1]Sheet1!A:B,2,FALSE)</f>
        <v>Citra Dream Yogyakarta</v>
      </c>
      <c r="C2099" t="str">
        <f>VLOOKUP(B2099,[1]Proyek!A:E,5,FALSE)</f>
        <v>Hotel</v>
      </c>
      <c r="D2099" s="8" t="s">
        <v>1050</v>
      </c>
      <c r="E2099" s="8" t="s">
        <v>16</v>
      </c>
      <c r="F2099" s="7" t="s">
        <v>815</v>
      </c>
      <c r="G2099" s="7" t="s">
        <v>819</v>
      </c>
      <c r="H2099" s="9" t="s">
        <v>22</v>
      </c>
      <c r="I2099" s="8" t="s">
        <v>23</v>
      </c>
      <c r="J2099" s="8">
        <v>0</v>
      </c>
      <c r="K2099" s="8">
        <v>0</v>
      </c>
      <c r="L2099" s="5">
        <f t="shared" si="64"/>
        <v>0</v>
      </c>
      <c r="M2099" s="7"/>
      <c r="N2099">
        <f t="shared" si="65"/>
        <v>0</v>
      </c>
    </row>
    <row r="2100" spans="1:14" ht="45" customHeight="1" x14ac:dyDescent="0.35">
      <c r="A2100" s="4" t="s">
        <v>1152</v>
      </c>
      <c r="B2100" t="str">
        <f>VLOOKUP(A2100,[1]Sheet1!A:B,2,FALSE)</f>
        <v>Citra Dream Yogyakarta</v>
      </c>
      <c r="C2100" t="str">
        <f>VLOOKUP(B2100,[1]Proyek!A:E,5,FALSE)</f>
        <v>Hotel</v>
      </c>
      <c r="D2100" s="5" t="s">
        <v>1050</v>
      </c>
      <c r="E2100" s="5" t="s">
        <v>16</v>
      </c>
      <c r="F2100" s="4" t="s">
        <v>815</v>
      </c>
      <c r="G2100" s="4" t="s">
        <v>820</v>
      </c>
      <c r="H2100" s="6" t="s">
        <v>1158</v>
      </c>
      <c r="I2100" s="5" t="s">
        <v>20</v>
      </c>
      <c r="J2100" s="5">
        <v>2</v>
      </c>
      <c r="K2100" s="5">
        <v>3</v>
      </c>
      <c r="L2100" s="5">
        <f t="shared" si="64"/>
        <v>6</v>
      </c>
      <c r="M2100" s="4"/>
      <c r="N2100">
        <f t="shared" si="65"/>
        <v>0</v>
      </c>
    </row>
    <row r="2101" spans="1:14" ht="45" customHeight="1" x14ac:dyDescent="0.35">
      <c r="A2101" s="4" t="s">
        <v>1152</v>
      </c>
      <c r="B2101" t="str">
        <f>VLOOKUP(A2101,[1]Sheet1!A:B,2,FALSE)</f>
        <v>Citra Dream Yogyakarta</v>
      </c>
      <c r="C2101" t="str">
        <f>VLOOKUP(B2101,[1]Proyek!A:E,5,FALSE)</f>
        <v>Hotel</v>
      </c>
      <c r="D2101" s="5" t="s">
        <v>1050</v>
      </c>
      <c r="E2101" s="5" t="s">
        <v>16</v>
      </c>
      <c r="F2101" s="4" t="s">
        <v>822</v>
      </c>
      <c r="G2101" s="4" t="s">
        <v>823</v>
      </c>
      <c r="H2101" s="6" t="s">
        <v>1159</v>
      </c>
      <c r="I2101" s="5" t="s">
        <v>20</v>
      </c>
      <c r="J2101" s="5">
        <v>2</v>
      </c>
      <c r="K2101" s="5">
        <v>2</v>
      </c>
      <c r="L2101" s="5">
        <f t="shared" si="64"/>
        <v>4</v>
      </c>
      <c r="M2101" s="4"/>
      <c r="N2101">
        <f t="shared" si="65"/>
        <v>0</v>
      </c>
    </row>
    <row r="2102" spans="1:14" ht="45" customHeight="1" x14ac:dyDescent="0.35">
      <c r="A2102" s="4" t="s">
        <v>1152</v>
      </c>
      <c r="B2102" t="str">
        <f>VLOOKUP(A2102,[1]Sheet1!A:B,2,FALSE)</f>
        <v>Citra Dream Yogyakarta</v>
      </c>
      <c r="C2102" t="str">
        <f>VLOOKUP(B2102,[1]Proyek!A:E,5,FALSE)</f>
        <v>Hotel</v>
      </c>
      <c r="D2102" s="5" t="s">
        <v>1050</v>
      </c>
      <c r="E2102" s="5" t="s">
        <v>16</v>
      </c>
      <c r="F2102" s="4" t="s">
        <v>822</v>
      </c>
      <c r="G2102" s="4" t="s">
        <v>825</v>
      </c>
      <c r="H2102" s="6" t="s">
        <v>1160</v>
      </c>
      <c r="I2102" s="5" t="s">
        <v>20</v>
      </c>
      <c r="J2102" s="5">
        <v>2</v>
      </c>
      <c r="K2102" s="5">
        <v>1</v>
      </c>
      <c r="L2102" s="5">
        <f t="shared" si="64"/>
        <v>2</v>
      </c>
      <c r="M2102" s="4"/>
      <c r="N2102">
        <f t="shared" si="65"/>
        <v>0</v>
      </c>
    </row>
    <row r="2103" spans="1:14" ht="45" customHeight="1" x14ac:dyDescent="0.35">
      <c r="A2103" s="4" t="s">
        <v>1152</v>
      </c>
      <c r="B2103" t="str">
        <f>VLOOKUP(A2103,[1]Sheet1!A:B,2,FALSE)</f>
        <v>Citra Dream Yogyakarta</v>
      </c>
      <c r="C2103" t="str">
        <f>VLOOKUP(B2103,[1]Proyek!A:E,5,FALSE)</f>
        <v>Hotel</v>
      </c>
      <c r="D2103" s="5" t="s">
        <v>1050</v>
      </c>
      <c r="E2103" s="5" t="s">
        <v>16</v>
      </c>
      <c r="F2103" s="4" t="s">
        <v>822</v>
      </c>
      <c r="G2103" s="4" t="s">
        <v>826</v>
      </c>
      <c r="H2103" s="6" t="s">
        <v>1161</v>
      </c>
      <c r="I2103" s="5" t="s">
        <v>20</v>
      </c>
      <c r="J2103" s="5">
        <v>2</v>
      </c>
      <c r="K2103" s="5">
        <v>1</v>
      </c>
      <c r="L2103" s="5">
        <f t="shared" si="64"/>
        <v>2</v>
      </c>
      <c r="M2103" s="4"/>
      <c r="N2103">
        <f t="shared" si="65"/>
        <v>0</v>
      </c>
    </row>
    <row r="2104" spans="1:14" ht="45" customHeight="1" x14ac:dyDescent="0.35">
      <c r="A2104" s="7" t="s">
        <v>1152</v>
      </c>
      <c r="B2104" t="str">
        <f>VLOOKUP(A2104,[1]Sheet1!A:B,2,FALSE)</f>
        <v>Citra Dream Yogyakarta</v>
      </c>
      <c r="C2104" t="str">
        <f>VLOOKUP(B2104,[1]Proyek!A:E,5,FALSE)</f>
        <v>Hotel</v>
      </c>
      <c r="D2104" s="8" t="s">
        <v>1050</v>
      </c>
      <c r="E2104" s="8" t="s">
        <v>16</v>
      </c>
      <c r="F2104" s="7" t="s">
        <v>822</v>
      </c>
      <c r="G2104" s="7" t="s">
        <v>827</v>
      </c>
      <c r="H2104" s="9" t="s">
        <v>22</v>
      </c>
      <c r="I2104" s="8" t="s">
        <v>23</v>
      </c>
      <c r="J2104" s="8">
        <v>0</v>
      </c>
      <c r="K2104" s="8">
        <v>0</v>
      </c>
      <c r="L2104" s="5">
        <f t="shared" si="64"/>
        <v>0</v>
      </c>
      <c r="M2104" s="7"/>
      <c r="N2104">
        <f t="shared" si="65"/>
        <v>0</v>
      </c>
    </row>
    <row r="2105" spans="1:14" ht="45" customHeight="1" x14ac:dyDescent="0.35">
      <c r="A2105" s="7" t="s">
        <v>1152</v>
      </c>
      <c r="B2105" t="str">
        <f>VLOOKUP(A2105,[1]Sheet1!A:B,2,FALSE)</f>
        <v>Citra Dream Yogyakarta</v>
      </c>
      <c r="C2105" t="str">
        <f>VLOOKUP(B2105,[1]Proyek!A:E,5,FALSE)</f>
        <v>Hotel</v>
      </c>
      <c r="D2105" s="8" t="s">
        <v>1050</v>
      </c>
      <c r="E2105" s="8" t="s">
        <v>16</v>
      </c>
      <c r="F2105" s="7" t="s">
        <v>822</v>
      </c>
      <c r="G2105" s="7" t="s">
        <v>828</v>
      </c>
      <c r="H2105" s="9" t="s">
        <v>22</v>
      </c>
      <c r="I2105" s="8" t="s">
        <v>23</v>
      </c>
      <c r="J2105" s="8">
        <v>0</v>
      </c>
      <c r="K2105" s="8">
        <v>0</v>
      </c>
      <c r="L2105" s="5">
        <f t="shared" si="64"/>
        <v>0</v>
      </c>
      <c r="M2105" s="7"/>
      <c r="N2105">
        <f t="shared" si="65"/>
        <v>0</v>
      </c>
    </row>
    <row r="2106" spans="1:14" ht="45" customHeight="1" x14ac:dyDescent="0.35">
      <c r="A2106" s="7" t="s">
        <v>1152</v>
      </c>
      <c r="B2106" t="str">
        <f>VLOOKUP(A2106,[1]Sheet1!A:B,2,FALSE)</f>
        <v>Citra Dream Yogyakarta</v>
      </c>
      <c r="C2106" t="str">
        <f>VLOOKUP(B2106,[1]Proyek!A:E,5,FALSE)</f>
        <v>Hotel</v>
      </c>
      <c r="D2106" s="8" t="s">
        <v>1050</v>
      </c>
      <c r="E2106" s="8" t="s">
        <v>16</v>
      </c>
      <c r="F2106" s="7" t="s">
        <v>822</v>
      </c>
      <c r="G2106" s="7" t="s">
        <v>829</v>
      </c>
      <c r="H2106" s="9" t="s">
        <v>22</v>
      </c>
      <c r="I2106" s="8" t="s">
        <v>23</v>
      </c>
      <c r="J2106" s="8">
        <v>0</v>
      </c>
      <c r="K2106" s="8">
        <v>0</v>
      </c>
      <c r="L2106" s="5">
        <f t="shared" si="64"/>
        <v>0</v>
      </c>
      <c r="M2106" s="7"/>
      <c r="N2106">
        <f t="shared" si="65"/>
        <v>0</v>
      </c>
    </row>
    <row r="2107" spans="1:14" ht="45" customHeight="1" x14ac:dyDescent="0.35">
      <c r="A2107" s="7" t="s">
        <v>1152</v>
      </c>
      <c r="B2107" t="str">
        <f>VLOOKUP(A2107,[1]Sheet1!A:B,2,FALSE)</f>
        <v>Citra Dream Yogyakarta</v>
      </c>
      <c r="C2107" t="str">
        <f>VLOOKUP(B2107,[1]Proyek!A:E,5,FALSE)</f>
        <v>Hotel</v>
      </c>
      <c r="D2107" s="8" t="s">
        <v>1050</v>
      </c>
      <c r="E2107" s="8" t="s">
        <v>16</v>
      </c>
      <c r="F2107" s="7" t="s">
        <v>822</v>
      </c>
      <c r="G2107" s="7" t="s">
        <v>830</v>
      </c>
      <c r="H2107" s="9" t="s">
        <v>22</v>
      </c>
      <c r="I2107" s="8" t="s">
        <v>23</v>
      </c>
      <c r="J2107" s="8">
        <v>0</v>
      </c>
      <c r="K2107" s="8">
        <v>0</v>
      </c>
      <c r="L2107" s="5">
        <f t="shared" si="64"/>
        <v>0</v>
      </c>
      <c r="M2107" s="7"/>
      <c r="N2107">
        <f t="shared" si="65"/>
        <v>0</v>
      </c>
    </row>
    <row r="2108" spans="1:14" ht="45" customHeight="1" x14ac:dyDescent="0.35">
      <c r="A2108" s="4" t="s">
        <v>1152</v>
      </c>
      <c r="B2108" t="str">
        <f>VLOOKUP(A2108,[1]Sheet1!A:B,2,FALSE)</f>
        <v>Citra Dream Yogyakarta</v>
      </c>
      <c r="C2108" t="str">
        <f>VLOOKUP(B2108,[1]Proyek!A:E,5,FALSE)</f>
        <v>Hotel</v>
      </c>
      <c r="D2108" s="5" t="s">
        <v>1050</v>
      </c>
      <c r="E2108" s="5" t="s">
        <v>16</v>
      </c>
      <c r="F2108" s="4" t="s">
        <v>822</v>
      </c>
      <c r="G2108" s="4" t="s">
        <v>831</v>
      </c>
      <c r="H2108" s="6" t="s">
        <v>1162</v>
      </c>
      <c r="I2108" s="5" t="s">
        <v>20</v>
      </c>
      <c r="J2108" s="5">
        <v>2</v>
      </c>
      <c r="K2108" s="5">
        <v>1</v>
      </c>
      <c r="L2108" s="5">
        <f t="shared" si="64"/>
        <v>2</v>
      </c>
      <c r="M2108" s="4"/>
      <c r="N2108">
        <f t="shared" si="65"/>
        <v>0</v>
      </c>
    </row>
    <row r="2109" spans="1:14" ht="45" customHeight="1" x14ac:dyDescent="0.35">
      <c r="A2109" s="7" t="s">
        <v>1152</v>
      </c>
      <c r="B2109" t="str">
        <f>VLOOKUP(A2109,[1]Sheet1!A:B,2,FALSE)</f>
        <v>Citra Dream Yogyakarta</v>
      </c>
      <c r="C2109" t="str">
        <f>VLOOKUP(B2109,[1]Proyek!A:E,5,FALSE)</f>
        <v>Hotel</v>
      </c>
      <c r="D2109" s="8" t="s">
        <v>1050</v>
      </c>
      <c r="E2109" s="8" t="s">
        <v>16</v>
      </c>
      <c r="F2109" s="7" t="s">
        <v>822</v>
      </c>
      <c r="G2109" s="7" t="s">
        <v>833</v>
      </c>
      <c r="H2109" s="9" t="s">
        <v>22</v>
      </c>
      <c r="I2109" s="8" t="s">
        <v>23</v>
      </c>
      <c r="J2109" s="8">
        <v>0</v>
      </c>
      <c r="K2109" s="8">
        <v>0</v>
      </c>
      <c r="L2109" s="5">
        <f t="shared" si="64"/>
        <v>0</v>
      </c>
      <c r="M2109" s="7"/>
      <c r="N2109">
        <f t="shared" si="65"/>
        <v>0</v>
      </c>
    </row>
    <row r="2110" spans="1:14" ht="45" customHeight="1" x14ac:dyDescent="0.35">
      <c r="A2110" s="7" t="s">
        <v>1152</v>
      </c>
      <c r="B2110" t="str">
        <f>VLOOKUP(A2110,[1]Sheet1!A:B,2,FALSE)</f>
        <v>Citra Dream Yogyakarta</v>
      </c>
      <c r="C2110" t="str">
        <f>VLOOKUP(B2110,[1]Proyek!A:E,5,FALSE)</f>
        <v>Hotel</v>
      </c>
      <c r="D2110" s="8" t="s">
        <v>1050</v>
      </c>
      <c r="E2110" s="8" t="s">
        <v>16</v>
      </c>
      <c r="F2110" s="7" t="s">
        <v>540</v>
      </c>
      <c r="G2110" s="7" t="s">
        <v>836</v>
      </c>
      <c r="H2110" s="9" t="s">
        <v>22</v>
      </c>
      <c r="I2110" s="8" t="s">
        <v>23</v>
      </c>
      <c r="J2110" s="8">
        <v>0</v>
      </c>
      <c r="K2110" s="8">
        <v>0</v>
      </c>
      <c r="L2110" s="5">
        <f t="shared" si="64"/>
        <v>0</v>
      </c>
      <c r="M2110" s="7"/>
      <c r="N2110">
        <f t="shared" si="65"/>
        <v>0</v>
      </c>
    </row>
    <row r="2111" spans="1:14" ht="45" customHeight="1" x14ac:dyDescent="0.35">
      <c r="A2111" s="4" t="s">
        <v>1152</v>
      </c>
      <c r="B2111" t="str">
        <f>VLOOKUP(A2111,[1]Sheet1!A:B,2,FALSE)</f>
        <v>Citra Dream Yogyakarta</v>
      </c>
      <c r="C2111" t="str">
        <f>VLOOKUP(B2111,[1]Proyek!A:E,5,FALSE)</f>
        <v>Hotel</v>
      </c>
      <c r="D2111" s="5" t="s">
        <v>1050</v>
      </c>
      <c r="E2111" s="5" t="s">
        <v>16</v>
      </c>
      <c r="F2111" s="4" t="s">
        <v>540</v>
      </c>
      <c r="G2111" s="4" t="s">
        <v>838</v>
      </c>
      <c r="H2111" s="6" t="s">
        <v>1163</v>
      </c>
      <c r="I2111" s="5" t="s">
        <v>20</v>
      </c>
      <c r="J2111" s="5">
        <v>2</v>
      </c>
      <c r="K2111" s="5">
        <v>2</v>
      </c>
      <c r="L2111" s="5">
        <f t="shared" si="64"/>
        <v>4</v>
      </c>
      <c r="M2111" s="4"/>
      <c r="N2111">
        <f t="shared" si="65"/>
        <v>0</v>
      </c>
    </row>
    <row r="2112" spans="1:14" ht="45" customHeight="1" x14ac:dyDescent="0.35">
      <c r="A2112" s="4" t="s">
        <v>1152</v>
      </c>
      <c r="B2112" t="str">
        <f>VLOOKUP(A2112,[1]Sheet1!A:B,2,FALSE)</f>
        <v>Citra Dream Yogyakarta</v>
      </c>
      <c r="C2112" t="str">
        <f>VLOOKUP(B2112,[1]Proyek!A:E,5,FALSE)</f>
        <v>Hotel</v>
      </c>
      <c r="D2112" s="5" t="s">
        <v>1050</v>
      </c>
      <c r="E2112" s="5" t="s">
        <v>16</v>
      </c>
      <c r="F2112" s="4" t="s">
        <v>540</v>
      </c>
      <c r="G2112" s="4" t="s">
        <v>841</v>
      </c>
      <c r="H2112" s="6" t="s">
        <v>1164</v>
      </c>
      <c r="I2112" s="5" t="s">
        <v>20</v>
      </c>
      <c r="J2112" s="5">
        <v>2</v>
      </c>
      <c r="K2112" s="5">
        <v>3</v>
      </c>
      <c r="L2112" s="5">
        <f t="shared" si="64"/>
        <v>6</v>
      </c>
      <c r="M2112" s="4"/>
      <c r="N2112">
        <f t="shared" si="65"/>
        <v>0</v>
      </c>
    </row>
    <row r="2113" spans="1:14" ht="45" customHeight="1" x14ac:dyDescent="0.35">
      <c r="A2113" s="7" t="s">
        <v>1152</v>
      </c>
      <c r="B2113" t="str">
        <f>VLOOKUP(A2113,[1]Sheet1!A:B,2,FALSE)</f>
        <v>Citra Dream Yogyakarta</v>
      </c>
      <c r="C2113" t="str">
        <f>VLOOKUP(B2113,[1]Proyek!A:E,5,FALSE)</f>
        <v>Hotel</v>
      </c>
      <c r="D2113" s="8" t="s">
        <v>1050</v>
      </c>
      <c r="E2113" s="8" t="s">
        <v>16</v>
      </c>
      <c r="F2113" s="7" t="s">
        <v>540</v>
      </c>
      <c r="G2113" s="7" t="s">
        <v>842</v>
      </c>
      <c r="H2113" s="9" t="s">
        <v>22</v>
      </c>
      <c r="I2113" s="8" t="s">
        <v>23</v>
      </c>
      <c r="J2113" s="8">
        <v>0</v>
      </c>
      <c r="K2113" s="8">
        <v>0</v>
      </c>
      <c r="L2113" s="5">
        <f t="shared" si="64"/>
        <v>0</v>
      </c>
      <c r="M2113" s="7"/>
      <c r="N2113">
        <f t="shared" si="65"/>
        <v>0</v>
      </c>
    </row>
    <row r="2114" spans="1:14" ht="45" customHeight="1" x14ac:dyDescent="0.35">
      <c r="A2114" s="7" t="s">
        <v>1152</v>
      </c>
      <c r="B2114" t="str">
        <f>VLOOKUP(A2114,[1]Sheet1!A:B,2,FALSE)</f>
        <v>Citra Dream Yogyakarta</v>
      </c>
      <c r="C2114" t="str">
        <f>VLOOKUP(B2114,[1]Proyek!A:E,5,FALSE)</f>
        <v>Hotel</v>
      </c>
      <c r="D2114" s="8" t="s">
        <v>1050</v>
      </c>
      <c r="E2114" s="8" t="s">
        <v>16</v>
      </c>
      <c r="F2114" s="7" t="s">
        <v>125</v>
      </c>
      <c r="G2114" s="7" t="s">
        <v>845</v>
      </c>
      <c r="H2114" s="9" t="s">
        <v>22</v>
      </c>
      <c r="I2114" s="8" t="s">
        <v>23</v>
      </c>
      <c r="J2114" s="8">
        <v>0</v>
      </c>
      <c r="K2114" s="8">
        <v>0</v>
      </c>
      <c r="L2114" s="5">
        <f t="shared" si="64"/>
        <v>0</v>
      </c>
      <c r="M2114" s="7"/>
      <c r="N2114">
        <f t="shared" si="65"/>
        <v>0</v>
      </c>
    </row>
    <row r="2115" spans="1:14" ht="45" customHeight="1" x14ac:dyDescent="0.35">
      <c r="A2115" s="4" t="s">
        <v>1152</v>
      </c>
      <c r="B2115" t="str">
        <f>VLOOKUP(A2115,[1]Sheet1!A:B,2,FALSE)</f>
        <v>Citra Dream Yogyakarta</v>
      </c>
      <c r="C2115" t="str">
        <f>VLOOKUP(B2115,[1]Proyek!A:E,5,FALSE)</f>
        <v>Hotel</v>
      </c>
      <c r="D2115" s="5" t="s">
        <v>1050</v>
      </c>
      <c r="E2115" s="5" t="s">
        <v>16</v>
      </c>
      <c r="F2115" s="4" t="s">
        <v>125</v>
      </c>
      <c r="G2115" s="4" t="s">
        <v>846</v>
      </c>
      <c r="H2115" s="6" t="s">
        <v>1165</v>
      </c>
      <c r="I2115" s="5" t="s">
        <v>20</v>
      </c>
      <c r="J2115" s="5">
        <v>2</v>
      </c>
      <c r="K2115" s="5">
        <v>1</v>
      </c>
      <c r="L2115" s="5">
        <f t="shared" ref="L2115:L2178" si="66">J2115*K2115</f>
        <v>2</v>
      </c>
      <c r="M2115" s="4"/>
      <c r="N2115">
        <f t="shared" si="65"/>
        <v>0</v>
      </c>
    </row>
    <row r="2116" spans="1:14" ht="45" customHeight="1" x14ac:dyDescent="0.35">
      <c r="A2116" s="7" t="s">
        <v>1152</v>
      </c>
      <c r="B2116" t="str">
        <f>VLOOKUP(A2116,[1]Sheet1!A:B,2,FALSE)</f>
        <v>Citra Dream Yogyakarta</v>
      </c>
      <c r="C2116" t="str">
        <f>VLOOKUP(B2116,[1]Proyek!A:E,5,FALSE)</f>
        <v>Hotel</v>
      </c>
      <c r="D2116" s="8" t="s">
        <v>1050</v>
      </c>
      <c r="E2116" s="8" t="s">
        <v>16</v>
      </c>
      <c r="F2116" s="7" t="s">
        <v>125</v>
      </c>
      <c r="G2116" s="7" t="s">
        <v>847</v>
      </c>
      <c r="H2116" s="9" t="s">
        <v>22</v>
      </c>
      <c r="I2116" s="8" t="s">
        <v>23</v>
      </c>
      <c r="J2116" s="8">
        <v>0</v>
      </c>
      <c r="K2116" s="8">
        <v>0</v>
      </c>
      <c r="L2116" s="5">
        <f t="shared" si="66"/>
        <v>0</v>
      </c>
      <c r="M2116" s="7"/>
      <c r="N2116">
        <f t="shared" si="65"/>
        <v>0</v>
      </c>
    </row>
    <row r="2117" spans="1:14" ht="45" customHeight="1" x14ac:dyDescent="0.35">
      <c r="A2117" s="4" t="s">
        <v>1152</v>
      </c>
      <c r="B2117" t="str">
        <f>VLOOKUP(A2117,[1]Sheet1!A:B,2,FALSE)</f>
        <v>Citra Dream Yogyakarta</v>
      </c>
      <c r="C2117" t="str">
        <f>VLOOKUP(B2117,[1]Proyek!A:E,5,FALSE)</f>
        <v>Hotel</v>
      </c>
      <c r="D2117" s="5" t="s">
        <v>1050</v>
      </c>
      <c r="E2117" s="5" t="s">
        <v>16</v>
      </c>
      <c r="F2117" s="4" t="s">
        <v>125</v>
      </c>
      <c r="G2117" s="4" t="s">
        <v>848</v>
      </c>
      <c r="H2117" s="6" t="s">
        <v>1166</v>
      </c>
      <c r="I2117" s="5" t="s">
        <v>20</v>
      </c>
      <c r="J2117" s="5">
        <v>2</v>
      </c>
      <c r="K2117" s="5">
        <v>1</v>
      </c>
      <c r="L2117" s="5">
        <f t="shared" si="66"/>
        <v>2</v>
      </c>
      <c r="M2117" s="4"/>
      <c r="N2117">
        <f t="shared" si="65"/>
        <v>0</v>
      </c>
    </row>
    <row r="2118" spans="1:14" ht="45" customHeight="1" x14ac:dyDescent="0.35">
      <c r="A2118" s="4" t="s">
        <v>1152</v>
      </c>
      <c r="B2118" t="str">
        <f>VLOOKUP(A2118,[1]Sheet1!A:B,2,FALSE)</f>
        <v>Citra Dream Yogyakarta</v>
      </c>
      <c r="C2118" t="str">
        <f>VLOOKUP(B2118,[1]Proyek!A:E,5,FALSE)</f>
        <v>Hotel</v>
      </c>
      <c r="D2118" s="5" t="s">
        <v>1050</v>
      </c>
      <c r="E2118" s="5" t="s">
        <v>16</v>
      </c>
      <c r="F2118" s="4" t="s">
        <v>125</v>
      </c>
      <c r="G2118" s="4" t="s">
        <v>57</v>
      </c>
      <c r="H2118" s="6" t="s">
        <v>1167</v>
      </c>
      <c r="I2118" s="5" t="s">
        <v>20</v>
      </c>
      <c r="J2118" s="5">
        <v>2</v>
      </c>
      <c r="K2118" s="5">
        <v>2</v>
      </c>
      <c r="L2118" s="5">
        <f t="shared" si="66"/>
        <v>4</v>
      </c>
      <c r="M2118" s="4"/>
      <c r="N2118">
        <f t="shared" si="65"/>
        <v>0</v>
      </c>
    </row>
    <row r="2119" spans="1:14" ht="45" customHeight="1" x14ac:dyDescent="0.35">
      <c r="A2119" s="7" t="s">
        <v>1152</v>
      </c>
      <c r="B2119" t="str">
        <f>VLOOKUP(A2119,[1]Sheet1!A:B,2,FALSE)</f>
        <v>Citra Dream Yogyakarta</v>
      </c>
      <c r="C2119" t="str">
        <f>VLOOKUP(B2119,[1]Proyek!A:E,5,FALSE)</f>
        <v>Hotel</v>
      </c>
      <c r="D2119" s="8" t="s">
        <v>1050</v>
      </c>
      <c r="E2119" s="8" t="s">
        <v>16</v>
      </c>
      <c r="F2119" s="7" t="s">
        <v>125</v>
      </c>
      <c r="G2119" s="7" t="s">
        <v>850</v>
      </c>
      <c r="H2119" s="9" t="s">
        <v>22</v>
      </c>
      <c r="I2119" s="8" t="s">
        <v>23</v>
      </c>
      <c r="J2119" s="8">
        <v>0</v>
      </c>
      <c r="K2119" s="8">
        <v>0</v>
      </c>
      <c r="L2119" s="5">
        <f t="shared" si="66"/>
        <v>0</v>
      </c>
      <c r="M2119" s="7"/>
      <c r="N2119">
        <f t="shared" si="65"/>
        <v>0</v>
      </c>
    </row>
    <row r="2120" spans="1:14" ht="45" customHeight="1" x14ac:dyDescent="0.35">
      <c r="A2120" s="4" t="s">
        <v>1152</v>
      </c>
      <c r="B2120" t="str">
        <f>VLOOKUP(A2120,[1]Sheet1!A:B,2,FALSE)</f>
        <v>Citra Dream Yogyakarta</v>
      </c>
      <c r="C2120" t="str">
        <f>VLOOKUP(B2120,[1]Proyek!A:E,5,FALSE)</f>
        <v>Hotel</v>
      </c>
      <c r="D2120" s="5" t="s">
        <v>1050</v>
      </c>
      <c r="E2120" s="5" t="s">
        <v>16</v>
      </c>
      <c r="F2120" s="4" t="s">
        <v>125</v>
      </c>
      <c r="G2120" s="4" t="s">
        <v>113</v>
      </c>
      <c r="H2120" s="6" t="s">
        <v>1168</v>
      </c>
      <c r="I2120" s="5" t="s">
        <v>20</v>
      </c>
      <c r="J2120" s="5">
        <v>3</v>
      </c>
      <c r="K2120" s="5">
        <v>3</v>
      </c>
      <c r="L2120" s="5">
        <f t="shared" si="66"/>
        <v>9</v>
      </c>
      <c r="M2120" s="4"/>
      <c r="N2120">
        <f t="shared" si="65"/>
        <v>0</v>
      </c>
    </row>
    <row r="2121" spans="1:14" ht="45" customHeight="1" x14ac:dyDescent="0.35">
      <c r="A2121" s="4" t="s">
        <v>1152</v>
      </c>
      <c r="B2121" t="str">
        <f>VLOOKUP(A2121,[1]Sheet1!A:B,2,FALSE)</f>
        <v>Citra Dream Yogyakarta</v>
      </c>
      <c r="C2121" t="str">
        <f>VLOOKUP(B2121,[1]Proyek!A:E,5,FALSE)</f>
        <v>Hotel</v>
      </c>
      <c r="D2121" s="5" t="s">
        <v>1050</v>
      </c>
      <c r="E2121" s="5" t="s">
        <v>16</v>
      </c>
      <c r="F2121" s="4" t="s">
        <v>125</v>
      </c>
      <c r="G2121" s="4" t="s">
        <v>113</v>
      </c>
      <c r="H2121" s="6" t="s">
        <v>1169</v>
      </c>
      <c r="I2121" s="5" t="s">
        <v>20</v>
      </c>
      <c r="J2121" s="5">
        <v>2</v>
      </c>
      <c r="K2121" s="5">
        <v>3</v>
      </c>
      <c r="L2121" s="5">
        <f t="shared" si="66"/>
        <v>6</v>
      </c>
      <c r="M2121" s="4"/>
      <c r="N2121">
        <f t="shared" si="65"/>
        <v>0</v>
      </c>
    </row>
    <row r="2122" spans="1:14" ht="45" customHeight="1" x14ac:dyDescent="0.35">
      <c r="A2122" s="4" t="s">
        <v>1152</v>
      </c>
      <c r="B2122" t="str">
        <f>VLOOKUP(A2122,[1]Sheet1!A:B,2,FALSE)</f>
        <v>Citra Dream Yogyakarta</v>
      </c>
      <c r="C2122" t="str">
        <f>VLOOKUP(B2122,[1]Proyek!A:E,5,FALSE)</f>
        <v>Hotel</v>
      </c>
      <c r="D2122" s="5" t="s">
        <v>1050</v>
      </c>
      <c r="E2122" s="5" t="s">
        <v>16</v>
      </c>
      <c r="F2122" s="4" t="s">
        <v>125</v>
      </c>
      <c r="G2122" s="4" t="s">
        <v>852</v>
      </c>
      <c r="H2122" s="6" t="s">
        <v>1170</v>
      </c>
      <c r="I2122" s="5" t="s">
        <v>20</v>
      </c>
      <c r="J2122" s="5">
        <v>2</v>
      </c>
      <c r="K2122" s="5">
        <v>2</v>
      </c>
      <c r="L2122" s="5">
        <f t="shared" si="66"/>
        <v>4</v>
      </c>
      <c r="M2122" s="4"/>
      <c r="N2122">
        <f t="shared" si="65"/>
        <v>0</v>
      </c>
    </row>
    <row r="2123" spans="1:14" ht="45" customHeight="1" x14ac:dyDescent="0.35">
      <c r="A2123" s="4" t="s">
        <v>1152</v>
      </c>
      <c r="B2123" t="str">
        <f>VLOOKUP(A2123,[1]Sheet1!A:B,2,FALSE)</f>
        <v>Citra Dream Yogyakarta</v>
      </c>
      <c r="C2123" t="str">
        <f>VLOOKUP(B2123,[1]Proyek!A:E,5,FALSE)</f>
        <v>Hotel</v>
      </c>
      <c r="D2123" s="5" t="s">
        <v>1050</v>
      </c>
      <c r="E2123" s="5" t="s">
        <v>16</v>
      </c>
      <c r="F2123" s="4" t="s">
        <v>125</v>
      </c>
      <c r="G2123" s="4" t="s">
        <v>853</v>
      </c>
      <c r="H2123" s="6" t="s">
        <v>1171</v>
      </c>
      <c r="I2123" s="5" t="s">
        <v>20</v>
      </c>
      <c r="J2123" s="5">
        <v>2</v>
      </c>
      <c r="K2123" s="5">
        <v>1</v>
      </c>
      <c r="L2123" s="5">
        <f t="shared" si="66"/>
        <v>2</v>
      </c>
      <c r="M2123" s="4"/>
      <c r="N2123">
        <f t="shared" si="65"/>
        <v>0</v>
      </c>
    </row>
    <row r="2124" spans="1:14" ht="45" customHeight="1" x14ac:dyDescent="0.35">
      <c r="A2124" s="4" t="s">
        <v>1152</v>
      </c>
      <c r="B2124" t="str">
        <f>VLOOKUP(A2124,[1]Sheet1!A:B,2,FALSE)</f>
        <v>Citra Dream Yogyakarta</v>
      </c>
      <c r="C2124" t="str">
        <f>VLOOKUP(B2124,[1]Proyek!A:E,5,FALSE)</f>
        <v>Hotel</v>
      </c>
      <c r="D2124" s="5" t="s">
        <v>1050</v>
      </c>
      <c r="E2124" s="5" t="s">
        <v>16</v>
      </c>
      <c r="F2124" s="4" t="s">
        <v>855</v>
      </c>
      <c r="G2124" s="4" t="s">
        <v>856</v>
      </c>
      <c r="H2124" s="6" t="s">
        <v>1172</v>
      </c>
      <c r="I2124" s="5" t="s">
        <v>20</v>
      </c>
      <c r="J2124" s="5">
        <v>2</v>
      </c>
      <c r="K2124" s="5">
        <v>2</v>
      </c>
      <c r="L2124" s="5">
        <f t="shared" si="66"/>
        <v>4</v>
      </c>
      <c r="M2124" s="4"/>
      <c r="N2124">
        <f t="shared" si="65"/>
        <v>0</v>
      </c>
    </row>
    <row r="2125" spans="1:14" ht="45" customHeight="1" x14ac:dyDescent="0.35">
      <c r="A2125" s="7" t="s">
        <v>1152</v>
      </c>
      <c r="B2125" t="str">
        <f>VLOOKUP(A2125,[1]Sheet1!A:B,2,FALSE)</f>
        <v>Citra Dream Yogyakarta</v>
      </c>
      <c r="C2125" t="str">
        <f>VLOOKUP(B2125,[1]Proyek!A:E,5,FALSE)</f>
        <v>Hotel</v>
      </c>
      <c r="D2125" s="8" t="s">
        <v>1050</v>
      </c>
      <c r="E2125" s="8" t="s">
        <v>16</v>
      </c>
      <c r="F2125" s="7" t="s">
        <v>855</v>
      </c>
      <c r="G2125" s="7" t="s">
        <v>858</v>
      </c>
      <c r="H2125" s="9" t="s">
        <v>22</v>
      </c>
      <c r="I2125" s="8" t="s">
        <v>23</v>
      </c>
      <c r="J2125" s="8">
        <v>0</v>
      </c>
      <c r="K2125" s="8">
        <v>0</v>
      </c>
      <c r="L2125" s="5">
        <f t="shared" si="66"/>
        <v>0</v>
      </c>
      <c r="M2125" s="7"/>
      <c r="N2125">
        <f t="shared" si="65"/>
        <v>0</v>
      </c>
    </row>
    <row r="2126" spans="1:14" ht="45" customHeight="1" x14ac:dyDescent="0.35">
      <c r="A2126" s="4" t="s">
        <v>1152</v>
      </c>
      <c r="B2126" t="str">
        <f>VLOOKUP(A2126,[1]Sheet1!A:B,2,FALSE)</f>
        <v>Citra Dream Yogyakarta</v>
      </c>
      <c r="C2126" t="str">
        <f>VLOOKUP(B2126,[1]Proyek!A:E,5,FALSE)</f>
        <v>Hotel</v>
      </c>
      <c r="D2126" s="5" t="s">
        <v>1050</v>
      </c>
      <c r="E2126" s="5" t="s">
        <v>16</v>
      </c>
      <c r="F2126" s="4" t="s">
        <v>855</v>
      </c>
      <c r="G2126" s="4" t="s">
        <v>859</v>
      </c>
      <c r="H2126" s="6" t="s">
        <v>1173</v>
      </c>
      <c r="I2126" s="5" t="s">
        <v>20</v>
      </c>
      <c r="J2126" s="5">
        <v>2</v>
      </c>
      <c r="K2126" s="5">
        <v>4</v>
      </c>
      <c r="L2126" s="5">
        <f t="shared" si="66"/>
        <v>8</v>
      </c>
      <c r="M2126" s="4"/>
      <c r="N2126">
        <f t="shared" si="65"/>
        <v>0</v>
      </c>
    </row>
    <row r="2127" spans="1:14" ht="45" customHeight="1" x14ac:dyDescent="0.35">
      <c r="A2127" s="4" t="s">
        <v>1152</v>
      </c>
      <c r="B2127" t="str">
        <f>VLOOKUP(A2127,[1]Sheet1!A:B,2,FALSE)</f>
        <v>Citra Dream Yogyakarta</v>
      </c>
      <c r="C2127" t="str">
        <f>VLOOKUP(B2127,[1]Proyek!A:E,5,FALSE)</f>
        <v>Hotel</v>
      </c>
      <c r="D2127" s="5" t="s">
        <v>1050</v>
      </c>
      <c r="E2127" s="5" t="s">
        <v>16</v>
      </c>
      <c r="F2127" s="4" t="s">
        <v>855</v>
      </c>
      <c r="G2127" s="4" t="s">
        <v>861</v>
      </c>
      <c r="H2127" s="6" t="s">
        <v>1174</v>
      </c>
      <c r="I2127" s="5" t="s">
        <v>20</v>
      </c>
      <c r="J2127" s="5">
        <v>2</v>
      </c>
      <c r="K2127" s="5">
        <v>3</v>
      </c>
      <c r="L2127" s="5">
        <f t="shared" si="66"/>
        <v>6</v>
      </c>
      <c r="M2127" s="4"/>
      <c r="N2127">
        <f t="shared" si="65"/>
        <v>0</v>
      </c>
    </row>
    <row r="2128" spans="1:14" ht="45" customHeight="1" x14ac:dyDescent="0.35">
      <c r="A2128" s="4" t="s">
        <v>1175</v>
      </c>
      <c r="B2128" t="str">
        <f>VLOOKUP(A2128,[1]Sheet1!A:B,2,FALSE)</f>
        <v>Hotel Ciputra Semarang</v>
      </c>
      <c r="C2128" t="str">
        <f>VLOOKUP(B2128,[1]Proyek!A:E,5,FALSE)</f>
        <v>Hotel</v>
      </c>
      <c r="D2128" s="5" t="s">
        <v>1050</v>
      </c>
      <c r="E2128" s="5" t="s">
        <v>16</v>
      </c>
      <c r="F2128" s="4" t="s">
        <v>800</v>
      </c>
      <c r="G2128" s="4" t="s">
        <v>801</v>
      </c>
      <c r="H2128" s="6" t="s">
        <v>1176</v>
      </c>
      <c r="I2128" s="5" t="s">
        <v>20</v>
      </c>
      <c r="J2128" s="5">
        <v>2</v>
      </c>
      <c r="K2128" s="5">
        <v>1</v>
      </c>
      <c r="L2128" s="5">
        <f t="shared" si="66"/>
        <v>2</v>
      </c>
      <c r="M2128" s="4"/>
      <c r="N2128">
        <f t="shared" si="65"/>
        <v>0</v>
      </c>
    </row>
    <row r="2129" spans="1:14" ht="45" customHeight="1" x14ac:dyDescent="0.35">
      <c r="A2129" s="7" t="s">
        <v>1175</v>
      </c>
      <c r="B2129" t="str">
        <f>VLOOKUP(A2129,[1]Sheet1!A:B,2,FALSE)</f>
        <v>Hotel Ciputra Semarang</v>
      </c>
      <c r="C2129" t="str">
        <f>VLOOKUP(B2129,[1]Proyek!A:E,5,FALSE)</f>
        <v>Hotel</v>
      </c>
      <c r="D2129" s="8" t="s">
        <v>1050</v>
      </c>
      <c r="E2129" s="8" t="s">
        <v>16</v>
      </c>
      <c r="F2129" s="7" t="s">
        <v>800</v>
      </c>
      <c r="G2129" s="7" t="s">
        <v>802</v>
      </c>
      <c r="H2129" s="9" t="s">
        <v>22</v>
      </c>
      <c r="I2129" s="8" t="s">
        <v>23</v>
      </c>
      <c r="J2129" s="8">
        <v>0</v>
      </c>
      <c r="K2129" s="8">
        <v>0</v>
      </c>
      <c r="L2129" s="5">
        <f t="shared" si="66"/>
        <v>0</v>
      </c>
      <c r="M2129" s="7"/>
      <c r="N2129">
        <f t="shared" si="65"/>
        <v>0</v>
      </c>
    </row>
    <row r="2130" spans="1:14" ht="45" customHeight="1" x14ac:dyDescent="0.35">
      <c r="A2130" s="4" t="s">
        <v>1175</v>
      </c>
      <c r="B2130" t="str">
        <f>VLOOKUP(A2130,[1]Sheet1!A:B,2,FALSE)</f>
        <v>Hotel Ciputra Semarang</v>
      </c>
      <c r="C2130" t="str">
        <f>VLOOKUP(B2130,[1]Proyek!A:E,5,FALSE)</f>
        <v>Hotel</v>
      </c>
      <c r="D2130" s="5" t="s">
        <v>1050</v>
      </c>
      <c r="E2130" s="5" t="s">
        <v>16</v>
      </c>
      <c r="F2130" s="4" t="s">
        <v>800</v>
      </c>
      <c r="G2130" s="4" t="s">
        <v>803</v>
      </c>
      <c r="H2130" s="6" t="s">
        <v>1177</v>
      </c>
      <c r="I2130" s="5" t="s">
        <v>20</v>
      </c>
      <c r="J2130" s="5">
        <v>2</v>
      </c>
      <c r="K2130" s="5">
        <v>1</v>
      </c>
      <c r="L2130" s="5">
        <f t="shared" si="66"/>
        <v>2</v>
      </c>
      <c r="M2130" s="4"/>
      <c r="N2130">
        <f t="shared" si="65"/>
        <v>0</v>
      </c>
    </row>
    <row r="2131" spans="1:14" ht="45" customHeight="1" x14ac:dyDescent="0.35">
      <c r="A2131" s="7" t="s">
        <v>1175</v>
      </c>
      <c r="B2131" t="str">
        <f>VLOOKUP(A2131,[1]Sheet1!A:B,2,FALSE)</f>
        <v>Hotel Ciputra Semarang</v>
      </c>
      <c r="C2131" t="str">
        <f>VLOOKUP(B2131,[1]Proyek!A:E,5,FALSE)</f>
        <v>Hotel</v>
      </c>
      <c r="D2131" s="8" t="s">
        <v>1050</v>
      </c>
      <c r="E2131" s="8" t="s">
        <v>16</v>
      </c>
      <c r="F2131" s="7" t="s">
        <v>800</v>
      </c>
      <c r="G2131" s="7" t="s">
        <v>805</v>
      </c>
      <c r="H2131" s="9" t="s">
        <v>22</v>
      </c>
      <c r="I2131" s="8" t="s">
        <v>23</v>
      </c>
      <c r="J2131" s="8">
        <v>0</v>
      </c>
      <c r="K2131" s="8">
        <v>0</v>
      </c>
      <c r="L2131" s="5">
        <f t="shared" si="66"/>
        <v>0</v>
      </c>
      <c r="M2131" s="7"/>
      <c r="N2131">
        <f t="shared" si="65"/>
        <v>0</v>
      </c>
    </row>
    <row r="2132" spans="1:14" ht="45" customHeight="1" x14ac:dyDescent="0.35">
      <c r="A2132" s="7" t="s">
        <v>1175</v>
      </c>
      <c r="B2132" t="str">
        <f>VLOOKUP(A2132,[1]Sheet1!A:B,2,FALSE)</f>
        <v>Hotel Ciputra Semarang</v>
      </c>
      <c r="C2132" t="str">
        <f>VLOOKUP(B2132,[1]Proyek!A:E,5,FALSE)</f>
        <v>Hotel</v>
      </c>
      <c r="D2132" s="8" t="s">
        <v>1050</v>
      </c>
      <c r="E2132" s="8" t="s">
        <v>16</v>
      </c>
      <c r="F2132" s="7" t="s">
        <v>800</v>
      </c>
      <c r="G2132" s="7" t="s">
        <v>806</v>
      </c>
      <c r="H2132" s="9" t="s">
        <v>22</v>
      </c>
      <c r="I2132" s="8" t="s">
        <v>23</v>
      </c>
      <c r="J2132" s="8">
        <v>0</v>
      </c>
      <c r="K2132" s="8">
        <v>0</v>
      </c>
      <c r="L2132" s="5">
        <f t="shared" si="66"/>
        <v>0</v>
      </c>
      <c r="M2132" s="7"/>
      <c r="N2132">
        <f t="shared" si="65"/>
        <v>0</v>
      </c>
    </row>
    <row r="2133" spans="1:14" ht="45" customHeight="1" x14ac:dyDescent="0.35">
      <c r="A2133" s="7" t="s">
        <v>1175</v>
      </c>
      <c r="B2133" t="str">
        <f>VLOOKUP(A2133,[1]Sheet1!A:B,2,FALSE)</f>
        <v>Hotel Ciputra Semarang</v>
      </c>
      <c r="C2133" t="str">
        <f>VLOOKUP(B2133,[1]Proyek!A:E,5,FALSE)</f>
        <v>Hotel</v>
      </c>
      <c r="D2133" s="8" t="s">
        <v>1050</v>
      </c>
      <c r="E2133" s="8" t="s">
        <v>16</v>
      </c>
      <c r="F2133" s="7" t="s">
        <v>800</v>
      </c>
      <c r="G2133" s="7" t="s">
        <v>807</v>
      </c>
      <c r="H2133" s="9" t="s">
        <v>22</v>
      </c>
      <c r="I2133" s="8" t="s">
        <v>23</v>
      </c>
      <c r="J2133" s="8">
        <v>0</v>
      </c>
      <c r="K2133" s="8">
        <v>0</v>
      </c>
      <c r="L2133" s="5">
        <f t="shared" si="66"/>
        <v>0</v>
      </c>
      <c r="M2133" s="7"/>
      <c r="N2133">
        <f t="shared" si="65"/>
        <v>0</v>
      </c>
    </row>
    <row r="2134" spans="1:14" ht="45" customHeight="1" x14ac:dyDescent="0.35">
      <c r="A2134" s="4" t="s">
        <v>1175</v>
      </c>
      <c r="B2134" t="str">
        <f>VLOOKUP(A2134,[1]Sheet1!A:B,2,FALSE)</f>
        <v>Hotel Ciputra Semarang</v>
      </c>
      <c r="C2134" t="str">
        <f>VLOOKUP(B2134,[1]Proyek!A:E,5,FALSE)</f>
        <v>Hotel</v>
      </c>
      <c r="D2134" s="5" t="s">
        <v>1050</v>
      </c>
      <c r="E2134" s="5" t="s">
        <v>16</v>
      </c>
      <c r="F2134" s="4" t="s">
        <v>809</v>
      </c>
      <c r="G2134" s="4" t="s">
        <v>810</v>
      </c>
      <c r="H2134" s="6" t="s">
        <v>1178</v>
      </c>
      <c r="I2134" s="5" t="s">
        <v>20</v>
      </c>
      <c r="J2134" s="5">
        <v>2</v>
      </c>
      <c r="K2134" s="5">
        <v>1</v>
      </c>
      <c r="L2134" s="5">
        <f t="shared" si="66"/>
        <v>2</v>
      </c>
      <c r="M2134" s="4"/>
      <c r="N2134">
        <f t="shared" si="65"/>
        <v>0</v>
      </c>
    </row>
    <row r="2135" spans="1:14" ht="45" customHeight="1" x14ac:dyDescent="0.35">
      <c r="A2135" s="7" t="s">
        <v>1175</v>
      </c>
      <c r="B2135" t="str">
        <f>VLOOKUP(A2135,[1]Sheet1!A:B,2,FALSE)</f>
        <v>Hotel Ciputra Semarang</v>
      </c>
      <c r="C2135" t="str">
        <f>VLOOKUP(B2135,[1]Proyek!A:E,5,FALSE)</f>
        <v>Hotel</v>
      </c>
      <c r="D2135" s="8" t="s">
        <v>1050</v>
      </c>
      <c r="E2135" s="8" t="s">
        <v>16</v>
      </c>
      <c r="F2135" s="7" t="s">
        <v>809</v>
      </c>
      <c r="G2135" s="7" t="s">
        <v>812</v>
      </c>
      <c r="H2135" s="9" t="s">
        <v>22</v>
      </c>
      <c r="I2135" s="8" t="s">
        <v>23</v>
      </c>
      <c r="J2135" s="8">
        <v>0</v>
      </c>
      <c r="K2135" s="8">
        <v>0</v>
      </c>
      <c r="L2135" s="5">
        <f t="shared" si="66"/>
        <v>0</v>
      </c>
      <c r="M2135" s="7"/>
      <c r="N2135">
        <f t="shared" si="65"/>
        <v>0</v>
      </c>
    </row>
    <row r="2136" spans="1:14" ht="45" customHeight="1" x14ac:dyDescent="0.35">
      <c r="A2136" s="7" t="s">
        <v>1175</v>
      </c>
      <c r="B2136" t="str">
        <f>VLOOKUP(A2136,[1]Sheet1!A:B,2,FALSE)</f>
        <v>Hotel Ciputra Semarang</v>
      </c>
      <c r="C2136" t="str">
        <f>VLOOKUP(B2136,[1]Proyek!A:E,5,FALSE)</f>
        <v>Hotel</v>
      </c>
      <c r="D2136" s="8" t="s">
        <v>1050</v>
      </c>
      <c r="E2136" s="8" t="s">
        <v>16</v>
      </c>
      <c r="F2136" s="7" t="s">
        <v>809</v>
      </c>
      <c r="G2136" s="7" t="s">
        <v>813</v>
      </c>
      <c r="H2136" s="9" t="s">
        <v>22</v>
      </c>
      <c r="I2136" s="8" t="s">
        <v>23</v>
      </c>
      <c r="J2136" s="8">
        <v>0</v>
      </c>
      <c r="K2136" s="8">
        <v>0</v>
      </c>
      <c r="L2136" s="5">
        <f t="shared" si="66"/>
        <v>0</v>
      </c>
      <c r="M2136" s="7"/>
      <c r="N2136">
        <f t="shared" si="65"/>
        <v>0</v>
      </c>
    </row>
    <row r="2137" spans="1:14" ht="45" customHeight="1" x14ac:dyDescent="0.35">
      <c r="A2137" s="7" t="s">
        <v>1175</v>
      </c>
      <c r="B2137" t="str">
        <f>VLOOKUP(A2137,[1]Sheet1!A:B,2,FALSE)</f>
        <v>Hotel Ciputra Semarang</v>
      </c>
      <c r="C2137" t="str">
        <f>VLOOKUP(B2137,[1]Proyek!A:E,5,FALSE)</f>
        <v>Hotel</v>
      </c>
      <c r="D2137" s="8" t="s">
        <v>1050</v>
      </c>
      <c r="E2137" s="8" t="s">
        <v>16</v>
      </c>
      <c r="F2137" s="7" t="s">
        <v>809</v>
      </c>
      <c r="G2137" s="7" t="s">
        <v>814</v>
      </c>
      <c r="H2137" s="9" t="s">
        <v>22</v>
      </c>
      <c r="I2137" s="8" t="s">
        <v>23</v>
      </c>
      <c r="J2137" s="8">
        <v>0</v>
      </c>
      <c r="K2137" s="8">
        <v>0</v>
      </c>
      <c r="L2137" s="5">
        <f t="shared" si="66"/>
        <v>0</v>
      </c>
      <c r="M2137" s="7"/>
      <c r="N2137">
        <f t="shared" si="65"/>
        <v>0</v>
      </c>
    </row>
    <row r="2138" spans="1:14" ht="45" customHeight="1" x14ac:dyDescent="0.35">
      <c r="A2138" s="4" t="s">
        <v>1175</v>
      </c>
      <c r="B2138" t="str">
        <f>VLOOKUP(A2138,[1]Sheet1!A:B,2,FALSE)</f>
        <v>Hotel Ciputra Semarang</v>
      </c>
      <c r="C2138" t="str">
        <f>VLOOKUP(B2138,[1]Proyek!A:E,5,FALSE)</f>
        <v>Hotel</v>
      </c>
      <c r="D2138" s="5" t="s">
        <v>1050</v>
      </c>
      <c r="E2138" s="5" t="s">
        <v>16</v>
      </c>
      <c r="F2138" s="4" t="s">
        <v>809</v>
      </c>
      <c r="G2138" s="4" t="s">
        <v>1179</v>
      </c>
      <c r="H2138" s="6" t="s">
        <v>1180</v>
      </c>
      <c r="I2138" s="5" t="s">
        <v>20</v>
      </c>
      <c r="J2138" s="5">
        <v>2</v>
      </c>
      <c r="K2138" s="5">
        <v>2</v>
      </c>
      <c r="L2138" s="5">
        <f t="shared" si="66"/>
        <v>4</v>
      </c>
      <c r="M2138" s="4"/>
      <c r="N2138">
        <f t="shared" si="65"/>
        <v>0</v>
      </c>
    </row>
    <row r="2139" spans="1:14" ht="45" customHeight="1" x14ac:dyDescent="0.35">
      <c r="A2139" s="7" t="s">
        <v>1175</v>
      </c>
      <c r="B2139" t="str">
        <f>VLOOKUP(A2139,[1]Sheet1!A:B,2,FALSE)</f>
        <v>Hotel Ciputra Semarang</v>
      </c>
      <c r="C2139" t="str">
        <f>VLOOKUP(B2139,[1]Proyek!A:E,5,FALSE)</f>
        <v>Hotel</v>
      </c>
      <c r="D2139" s="8" t="s">
        <v>1050</v>
      </c>
      <c r="E2139" s="8" t="s">
        <v>16</v>
      </c>
      <c r="F2139" s="7" t="s">
        <v>815</v>
      </c>
      <c r="G2139" s="7" t="s">
        <v>816</v>
      </c>
      <c r="H2139" s="9" t="s">
        <v>22</v>
      </c>
      <c r="I2139" s="8" t="s">
        <v>23</v>
      </c>
      <c r="J2139" s="8">
        <v>0</v>
      </c>
      <c r="K2139" s="8">
        <v>0</v>
      </c>
      <c r="L2139" s="5">
        <f t="shared" si="66"/>
        <v>0</v>
      </c>
      <c r="M2139" s="7"/>
      <c r="N2139">
        <f t="shared" si="65"/>
        <v>0</v>
      </c>
    </row>
    <row r="2140" spans="1:14" ht="45" customHeight="1" x14ac:dyDescent="0.35">
      <c r="A2140" s="7" t="s">
        <v>1175</v>
      </c>
      <c r="B2140" t="str">
        <f>VLOOKUP(A2140,[1]Sheet1!A:B,2,FALSE)</f>
        <v>Hotel Ciputra Semarang</v>
      </c>
      <c r="C2140" t="str">
        <f>VLOOKUP(B2140,[1]Proyek!A:E,5,FALSE)</f>
        <v>Hotel</v>
      </c>
      <c r="D2140" s="8" t="s">
        <v>1050</v>
      </c>
      <c r="E2140" s="8" t="s">
        <v>16</v>
      </c>
      <c r="F2140" s="7" t="s">
        <v>815</v>
      </c>
      <c r="G2140" s="7" t="s">
        <v>818</v>
      </c>
      <c r="H2140" s="9" t="s">
        <v>22</v>
      </c>
      <c r="I2140" s="8" t="s">
        <v>23</v>
      </c>
      <c r="J2140" s="8">
        <v>0</v>
      </c>
      <c r="K2140" s="8">
        <v>0</v>
      </c>
      <c r="L2140" s="5">
        <f t="shared" si="66"/>
        <v>0</v>
      </c>
      <c r="M2140" s="7"/>
      <c r="N2140">
        <f t="shared" si="65"/>
        <v>0</v>
      </c>
    </row>
    <row r="2141" spans="1:14" ht="45" customHeight="1" x14ac:dyDescent="0.35">
      <c r="A2141" s="7" t="s">
        <v>1175</v>
      </c>
      <c r="B2141" t="str">
        <f>VLOOKUP(A2141,[1]Sheet1!A:B,2,FALSE)</f>
        <v>Hotel Ciputra Semarang</v>
      </c>
      <c r="C2141" t="str">
        <f>VLOOKUP(B2141,[1]Proyek!A:E,5,FALSE)</f>
        <v>Hotel</v>
      </c>
      <c r="D2141" s="8" t="s">
        <v>1050</v>
      </c>
      <c r="E2141" s="8" t="s">
        <v>16</v>
      </c>
      <c r="F2141" s="7" t="s">
        <v>815</v>
      </c>
      <c r="G2141" s="7" t="s">
        <v>819</v>
      </c>
      <c r="H2141" s="9" t="s">
        <v>22</v>
      </c>
      <c r="I2141" s="8" t="s">
        <v>23</v>
      </c>
      <c r="J2141" s="8">
        <v>0</v>
      </c>
      <c r="K2141" s="8">
        <v>0</v>
      </c>
      <c r="L2141" s="5">
        <f t="shared" si="66"/>
        <v>0</v>
      </c>
      <c r="M2141" s="7"/>
      <c r="N2141">
        <f t="shared" si="65"/>
        <v>0</v>
      </c>
    </row>
    <row r="2142" spans="1:14" ht="45" customHeight="1" x14ac:dyDescent="0.35">
      <c r="A2142" s="4" t="s">
        <v>1175</v>
      </c>
      <c r="B2142" t="str">
        <f>VLOOKUP(A2142,[1]Sheet1!A:B,2,FALSE)</f>
        <v>Hotel Ciputra Semarang</v>
      </c>
      <c r="C2142" t="str">
        <f>VLOOKUP(B2142,[1]Proyek!A:E,5,FALSE)</f>
        <v>Hotel</v>
      </c>
      <c r="D2142" s="5" t="s">
        <v>1050</v>
      </c>
      <c r="E2142" s="5" t="s">
        <v>16</v>
      </c>
      <c r="F2142" s="4" t="s">
        <v>815</v>
      </c>
      <c r="G2142" s="4" t="s">
        <v>820</v>
      </c>
      <c r="H2142" s="6" t="s">
        <v>1181</v>
      </c>
      <c r="I2142" s="5" t="s">
        <v>20</v>
      </c>
      <c r="J2142" s="5">
        <v>1</v>
      </c>
      <c r="K2142" s="5">
        <v>3</v>
      </c>
      <c r="L2142" s="5">
        <f t="shared" si="66"/>
        <v>3</v>
      </c>
      <c r="M2142" s="4"/>
      <c r="N2142">
        <f t="shared" si="65"/>
        <v>0</v>
      </c>
    </row>
    <row r="2143" spans="1:14" ht="45" customHeight="1" x14ac:dyDescent="0.35">
      <c r="A2143" s="4" t="s">
        <v>1175</v>
      </c>
      <c r="B2143" t="str">
        <f>VLOOKUP(A2143,[1]Sheet1!A:B,2,FALSE)</f>
        <v>Hotel Ciputra Semarang</v>
      </c>
      <c r="C2143" t="str">
        <f>VLOOKUP(B2143,[1]Proyek!A:E,5,FALSE)</f>
        <v>Hotel</v>
      </c>
      <c r="D2143" s="5" t="s">
        <v>1050</v>
      </c>
      <c r="E2143" s="5" t="s">
        <v>16</v>
      </c>
      <c r="F2143" s="4" t="s">
        <v>822</v>
      </c>
      <c r="G2143" s="4" t="s">
        <v>823</v>
      </c>
      <c r="H2143" s="6" t="s">
        <v>1182</v>
      </c>
      <c r="I2143" s="5" t="s">
        <v>20</v>
      </c>
      <c r="J2143" s="5">
        <v>2</v>
      </c>
      <c r="K2143" s="5">
        <v>1</v>
      </c>
      <c r="L2143" s="5">
        <f t="shared" si="66"/>
        <v>2</v>
      </c>
      <c r="M2143" s="4"/>
      <c r="N2143">
        <f t="shared" si="65"/>
        <v>0</v>
      </c>
    </row>
    <row r="2144" spans="1:14" ht="45" customHeight="1" x14ac:dyDescent="0.35">
      <c r="A2144" s="4" t="s">
        <v>1175</v>
      </c>
      <c r="B2144" t="str">
        <f>VLOOKUP(A2144,[1]Sheet1!A:B,2,FALSE)</f>
        <v>Hotel Ciputra Semarang</v>
      </c>
      <c r="C2144" t="str">
        <f>VLOOKUP(B2144,[1]Proyek!A:E,5,FALSE)</f>
        <v>Hotel</v>
      </c>
      <c r="D2144" s="5" t="s">
        <v>1050</v>
      </c>
      <c r="E2144" s="5" t="s">
        <v>16</v>
      </c>
      <c r="F2144" s="4" t="s">
        <v>822</v>
      </c>
      <c r="G2144" s="4" t="s">
        <v>825</v>
      </c>
      <c r="H2144" s="6" t="s">
        <v>1183</v>
      </c>
      <c r="I2144" s="5" t="s">
        <v>20</v>
      </c>
      <c r="J2144" s="5">
        <v>2</v>
      </c>
      <c r="K2144" s="5">
        <v>2.5</v>
      </c>
      <c r="L2144" s="5">
        <f t="shared" si="66"/>
        <v>5</v>
      </c>
      <c r="M2144" s="4"/>
      <c r="N2144">
        <f t="shared" si="65"/>
        <v>1</v>
      </c>
    </row>
    <row r="2145" spans="1:14" ht="45" customHeight="1" x14ac:dyDescent="0.35">
      <c r="A2145" s="4" t="s">
        <v>1175</v>
      </c>
      <c r="B2145" t="str">
        <f>VLOOKUP(A2145,[1]Sheet1!A:B,2,FALSE)</f>
        <v>Hotel Ciputra Semarang</v>
      </c>
      <c r="C2145" t="str">
        <f>VLOOKUP(B2145,[1]Proyek!A:E,5,FALSE)</f>
        <v>Hotel</v>
      </c>
      <c r="D2145" s="5" t="s">
        <v>1050</v>
      </c>
      <c r="E2145" s="5" t="s">
        <v>16</v>
      </c>
      <c r="F2145" s="4" t="s">
        <v>822</v>
      </c>
      <c r="G2145" s="4" t="s">
        <v>826</v>
      </c>
      <c r="H2145" s="6" t="s">
        <v>1184</v>
      </c>
      <c r="I2145" s="5" t="s">
        <v>20</v>
      </c>
      <c r="J2145" s="5">
        <v>2</v>
      </c>
      <c r="K2145" s="5">
        <v>1.5</v>
      </c>
      <c r="L2145" s="5">
        <f t="shared" si="66"/>
        <v>3</v>
      </c>
      <c r="M2145" s="4"/>
      <c r="N2145">
        <f t="shared" si="65"/>
        <v>1</v>
      </c>
    </row>
    <row r="2146" spans="1:14" ht="45" customHeight="1" x14ac:dyDescent="0.35">
      <c r="A2146" s="7" t="s">
        <v>1175</v>
      </c>
      <c r="B2146" t="str">
        <f>VLOOKUP(A2146,[1]Sheet1!A:B,2,FALSE)</f>
        <v>Hotel Ciputra Semarang</v>
      </c>
      <c r="C2146" t="str">
        <f>VLOOKUP(B2146,[1]Proyek!A:E,5,FALSE)</f>
        <v>Hotel</v>
      </c>
      <c r="D2146" s="8" t="s">
        <v>1050</v>
      </c>
      <c r="E2146" s="8" t="s">
        <v>16</v>
      </c>
      <c r="F2146" s="7" t="s">
        <v>822</v>
      </c>
      <c r="G2146" s="7" t="s">
        <v>827</v>
      </c>
      <c r="H2146" s="9" t="s">
        <v>22</v>
      </c>
      <c r="I2146" s="8" t="s">
        <v>23</v>
      </c>
      <c r="J2146" s="8">
        <v>0</v>
      </c>
      <c r="K2146" s="8">
        <v>0</v>
      </c>
      <c r="L2146" s="5">
        <f t="shared" si="66"/>
        <v>0</v>
      </c>
      <c r="M2146" s="7"/>
      <c r="N2146">
        <f t="shared" si="65"/>
        <v>0</v>
      </c>
    </row>
    <row r="2147" spans="1:14" ht="45" customHeight="1" x14ac:dyDescent="0.35">
      <c r="A2147" s="7" t="s">
        <v>1175</v>
      </c>
      <c r="B2147" t="str">
        <f>VLOOKUP(A2147,[1]Sheet1!A:B,2,FALSE)</f>
        <v>Hotel Ciputra Semarang</v>
      </c>
      <c r="C2147" t="str">
        <f>VLOOKUP(B2147,[1]Proyek!A:E,5,FALSE)</f>
        <v>Hotel</v>
      </c>
      <c r="D2147" s="8" t="s">
        <v>1050</v>
      </c>
      <c r="E2147" s="8" t="s">
        <v>16</v>
      </c>
      <c r="F2147" s="7" t="s">
        <v>822</v>
      </c>
      <c r="G2147" s="7" t="s">
        <v>828</v>
      </c>
      <c r="H2147" s="9" t="s">
        <v>22</v>
      </c>
      <c r="I2147" s="8" t="s">
        <v>23</v>
      </c>
      <c r="J2147" s="8">
        <v>0</v>
      </c>
      <c r="K2147" s="8">
        <v>0</v>
      </c>
      <c r="L2147" s="5">
        <f t="shared" si="66"/>
        <v>0</v>
      </c>
      <c r="M2147" s="7"/>
      <c r="N2147">
        <f t="shared" si="65"/>
        <v>0</v>
      </c>
    </row>
    <row r="2148" spans="1:14" ht="45" customHeight="1" x14ac:dyDescent="0.35">
      <c r="A2148" s="7" t="s">
        <v>1175</v>
      </c>
      <c r="B2148" t="str">
        <f>VLOOKUP(A2148,[1]Sheet1!A:B,2,FALSE)</f>
        <v>Hotel Ciputra Semarang</v>
      </c>
      <c r="C2148" t="str">
        <f>VLOOKUP(B2148,[1]Proyek!A:E,5,FALSE)</f>
        <v>Hotel</v>
      </c>
      <c r="D2148" s="8" t="s">
        <v>1050</v>
      </c>
      <c r="E2148" s="8" t="s">
        <v>16</v>
      </c>
      <c r="F2148" s="7" t="s">
        <v>822</v>
      </c>
      <c r="G2148" s="7" t="s">
        <v>829</v>
      </c>
      <c r="H2148" s="9" t="s">
        <v>22</v>
      </c>
      <c r="I2148" s="8" t="s">
        <v>23</v>
      </c>
      <c r="J2148" s="8">
        <v>0</v>
      </c>
      <c r="K2148" s="8">
        <v>0</v>
      </c>
      <c r="L2148" s="5">
        <f t="shared" si="66"/>
        <v>0</v>
      </c>
      <c r="M2148" s="7"/>
      <c r="N2148">
        <f t="shared" si="65"/>
        <v>0</v>
      </c>
    </row>
    <row r="2149" spans="1:14" ht="45" customHeight="1" x14ac:dyDescent="0.35">
      <c r="A2149" s="7" t="s">
        <v>1175</v>
      </c>
      <c r="B2149" t="str">
        <f>VLOOKUP(A2149,[1]Sheet1!A:B,2,FALSE)</f>
        <v>Hotel Ciputra Semarang</v>
      </c>
      <c r="C2149" t="str">
        <f>VLOOKUP(B2149,[1]Proyek!A:E,5,FALSE)</f>
        <v>Hotel</v>
      </c>
      <c r="D2149" s="8" t="s">
        <v>1050</v>
      </c>
      <c r="E2149" s="8" t="s">
        <v>16</v>
      </c>
      <c r="F2149" s="7" t="s">
        <v>822</v>
      </c>
      <c r="G2149" s="7" t="s">
        <v>830</v>
      </c>
      <c r="H2149" s="9" t="s">
        <v>22</v>
      </c>
      <c r="I2149" s="8" t="s">
        <v>23</v>
      </c>
      <c r="J2149" s="8">
        <v>0</v>
      </c>
      <c r="K2149" s="8">
        <v>0</v>
      </c>
      <c r="L2149" s="5">
        <f t="shared" si="66"/>
        <v>0</v>
      </c>
      <c r="M2149" s="7"/>
      <c r="N2149">
        <f t="shared" si="65"/>
        <v>0</v>
      </c>
    </row>
    <row r="2150" spans="1:14" ht="45" customHeight="1" x14ac:dyDescent="0.35">
      <c r="A2150" s="4" t="s">
        <v>1175</v>
      </c>
      <c r="B2150" t="str">
        <f>VLOOKUP(A2150,[1]Sheet1!A:B,2,FALSE)</f>
        <v>Hotel Ciputra Semarang</v>
      </c>
      <c r="C2150" t="str">
        <f>VLOOKUP(B2150,[1]Proyek!A:E,5,FALSE)</f>
        <v>Hotel</v>
      </c>
      <c r="D2150" s="5" t="s">
        <v>1050</v>
      </c>
      <c r="E2150" s="5" t="s">
        <v>16</v>
      </c>
      <c r="F2150" s="4" t="s">
        <v>822</v>
      </c>
      <c r="G2150" s="4" t="s">
        <v>831</v>
      </c>
      <c r="H2150" s="6" t="s">
        <v>1185</v>
      </c>
      <c r="I2150" s="5" t="s">
        <v>20</v>
      </c>
      <c r="J2150" s="5">
        <v>1</v>
      </c>
      <c r="K2150" s="5">
        <v>1</v>
      </c>
      <c r="L2150" s="5">
        <f t="shared" si="66"/>
        <v>1</v>
      </c>
      <c r="M2150" s="4"/>
      <c r="N2150">
        <f t="shared" si="65"/>
        <v>0</v>
      </c>
    </row>
    <row r="2151" spans="1:14" ht="45" customHeight="1" x14ac:dyDescent="0.35">
      <c r="A2151" s="4" t="s">
        <v>1175</v>
      </c>
      <c r="B2151" t="str">
        <f>VLOOKUP(A2151,[1]Sheet1!A:B,2,FALSE)</f>
        <v>Hotel Ciputra Semarang</v>
      </c>
      <c r="C2151" t="str">
        <f>VLOOKUP(B2151,[1]Proyek!A:E,5,FALSE)</f>
        <v>Hotel</v>
      </c>
      <c r="D2151" s="5" t="s">
        <v>1050</v>
      </c>
      <c r="E2151" s="5" t="s">
        <v>16</v>
      </c>
      <c r="F2151" s="4" t="s">
        <v>822</v>
      </c>
      <c r="G2151" s="4" t="s">
        <v>833</v>
      </c>
      <c r="H2151" s="6" t="s">
        <v>1186</v>
      </c>
      <c r="I2151" s="5" t="s">
        <v>20</v>
      </c>
      <c r="J2151" s="5">
        <v>2</v>
      </c>
      <c r="K2151" s="5">
        <v>1</v>
      </c>
      <c r="L2151" s="5">
        <f t="shared" si="66"/>
        <v>2</v>
      </c>
      <c r="M2151" s="4"/>
      <c r="N2151">
        <f t="shared" si="65"/>
        <v>0</v>
      </c>
    </row>
    <row r="2152" spans="1:14" ht="45" customHeight="1" x14ac:dyDescent="0.35">
      <c r="A2152" s="4" t="s">
        <v>1175</v>
      </c>
      <c r="B2152" t="str">
        <f>VLOOKUP(A2152,[1]Sheet1!A:B,2,FALSE)</f>
        <v>Hotel Ciputra Semarang</v>
      </c>
      <c r="C2152" t="str">
        <f>VLOOKUP(B2152,[1]Proyek!A:E,5,FALSE)</f>
        <v>Hotel</v>
      </c>
      <c r="D2152" s="5" t="s">
        <v>1050</v>
      </c>
      <c r="E2152" s="5" t="s">
        <v>16</v>
      </c>
      <c r="F2152" s="4" t="s">
        <v>540</v>
      </c>
      <c r="G2152" s="4" t="s">
        <v>835</v>
      </c>
      <c r="H2152" s="6" t="s">
        <v>1187</v>
      </c>
      <c r="I2152" s="5" t="s">
        <v>20</v>
      </c>
      <c r="J2152" s="5">
        <v>2</v>
      </c>
      <c r="K2152" s="5">
        <v>1</v>
      </c>
      <c r="L2152" s="5">
        <f t="shared" si="66"/>
        <v>2</v>
      </c>
      <c r="M2152" s="4"/>
      <c r="N2152">
        <f t="shared" si="65"/>
        <v>0</v>
      </c>
    </row>
    <row r="2153" spans="1:14" ht="45" customHeight="1" x14ac:dyDescent="0.35">
      <c r="A2153" s="7" t="s">
        <v>1175</v>
      </c>
      <c r="B2153" t="str">
        <f>VLOOKUP(A2153,[1]Sheet1!A:B,2,FALSE)</f>
        <v>Hotel Ciputra Semarang</v>
      </c>
      <c r="C2153" t="str">
        <f>VLOOKUP(B2153,[1]Proyek!A:E,5,FALSE)</f>
        <v>Hotel</v>
      </c>
      <c r="D2153" s="8" t="s">
        <v>1050</v>
      </c>
      <c r="E2153" s="8" t="s">
        <v>16</v>
      </c>
      <c r="F2153" s="7" t="s">
        <v>540</v>
      </c>
      <c r="G2153" s="7" t="s">
        <v>836</v>
      </c>
      <c r="H2153" s="9" t="s">
        <v>22</v>
      </c>
      <c r="I2153" s="8" t="s">
        <v>23</v>
      </c>
      <c r="J2153" s="8">
        <v>0</v>
      </c>
      <c r="K2153" s="8">
        <v>0</v>
      </c>
      <c r="L2153" s="5">
        <f t="shared" si="66"/>
        <v>0</v>
      </c>
      <c r="M2153" s="7"/>
      <c r="N2153">
        <f t="shared" ref="N2153:N2216" si="67">IF(H2153="",0,(LEN(H2153)-LEN(SUBSTITUTE(LOWER(H2153),"temuan ulangan","")))/LEN("temuan ulangan")+(LEN(H2153)-LEN(SUBSTITUTE(H2153,"(TU)","")))/LEN("(TU)"))</f>
        <v>0</v>
      </c>
    </row>
    <row r="2154" spans="1:14" ht="45" customHeight="1" x14ac:dyDescent="0.35">
      <c r="A2154" s="4" t="s">
        <v>1175</v>
      </c>
      <c r="B2154" t="str">
        <f>VLOOKUP(A2154,[1]Sheet1!A:B,2,FALSE)</f>
        <v>Hotel Ciputra Semarang</v>
      </c>
      <c r="C2154" t="str">
        <f>VLOOKUP(B2154,[1]Proyek!A:E,5,FALSE)</f>
        <v>Hotel</v>
      </c>
      <c r="D2154" s="5" t="s">
        <v>1050</v>
      </c>
      <c r="E2154" s="5" t="s">
        <v>16</v>
      </c>
      <c r="F2154" s="4" t="s">
        <v>540</v>
      </c>
      <c r="G2154" s="4" t="s">
        <v>838</v>
      </c>
      <c r="H2154" s="6" t="s">
        <v>1188</v>
      </c>
      <c r="I2154" s="5" t="s">
        <v>20</v>
      </c>
      <c r="J2154" s="5">
        <v>2</v>
      </c>
      <c r="K2154" s="5">
        <v>2</v>
      </c>
      <c r="L2154" s="5">
        <f t="shared" si="66"/>
        <v>4</v>
      </c>
      <c r="M2154" s="4"/>
      <c r="N2154">
        <f t="shared" si="67"/>
        <v>0</v>
      </c>
    </row>
    <row r="2155" spans="1:14" ht="45" customHeight="1" x14ac:dyDescent="0.35">
      <c r="A2155" s="7" t="s">
        <v>1175</v>
      </c>
      <c r="B2155" t="str">
        <f>VLOOKUP(A2155,[1]Sheet1!A:B,2,FALSE)</f>
        <v>Hotel Ciputra Semarang</v>
      </c>
      <c r="C2155" t="str">
        <f>VLOOKUP(B2155,[1]Proyek!A:E,5,FALSE)</f>
        <v>Hotel</v>
      </c>
      <c r="D2155" s="8" t="s">
        <v>1050</v>
      </c>
      <c r="E2155" s="8" t="s">
        <v>16</v>
      </c>
      <c r="F2155" s="7" t="s">
        <v>540</v>
      </c>
      <c r="G2155" s="7" t="s">
        <v>841</v>
      </c>
      <c r="H2155" s="9" t="s">
        <v>22</v>
      </c>
      <c r="I2155" s="8" t="s">
        <v>23</v>
      </c>
      <c r="J2155" s="8">
        <v>0</v>
      </c>
      <c r="K2155" s="8">
        <v>0</v>
      </c>
      <c r="L2155" s="5">
        <f t="shared" si="66"/>
        <v>0</v>
      </c>
      <c r="M2155" s="7"/>
      <c r="N2155">
        <f t="shared" si="67"/>
        <v>0</v>
      </c>
    </row>
    <row r="2156" spans="1:14" ht="45" customHeight="1" x14ac:dyDescent="0.35">
      <c r="A2156" s="7" t="s">
        <v>1175</v>
      </c>
      <c r="B2156" t="str">
        <f>VLOOKUP(A2156,[1]Sheet1!A:B,2,FALSE)</f>
        <v>Hotel Ciputra Semarang</v>
      </c>
      <c r="C2156" t="str">
        <f>VLOOKUP(B2156,[1]Proyek!A:E,5,FALSE)</f>
        <v>Hotel</v>
      </c>
      <c r="D2156" s="8" t="s">
        <v>1050</v>
      </c>
      <c r="E2156" s="8" t="s">
        <v>16</v>
      </c>
      <c r="F2156" s="7" t="s">
        <v>540</v>
      </c>
      <c r="G2156" s="7" t="s">
        <v>842</v>
      </c>
      <c r="H2156" s="9" t="s">
        <v>22</v>
      </c>
      <c r="I2156" s="8" t="s">
        <v>23</v>
      </c>
      <c r="J2156" s="8">
        <v>0</v>
      </c>
      <c r="K2156" s="8">
        <v>0</v>
      </c>
      <c r="L2156" s="5">
        <f t="shared" si="66"/>
        <v>0</v>
      </c>
      <c r="M2156" s="7"/>
      <c r="N2156">
        <f t="shared" si="67"/>
        <v>0</v>
      </c>
    </row>
    <row r="2157" spans="1:14" ht="45" customHeight="1" x14ac:dyDescent="0.35">
      <c r="A2157" s="7" t="s">
        <v>1175</v>
      </c>
      <c r="B2157" t="str">
        <f>VLOOKUP(A2157,[1]Sheet1!A:B,2,FALSE)</f>
        <v>Hotel Ciputra Semarang</v>
      </c>
      <c r="C2157" t="str">
        <f>VLOOKUP(B2157,[1]Proyek!A:E,5,FALSE)</f>
        <v>Hotel</v>
      </c>
      <c r="D2157" s="8" t="s">
        <v>1050</v>
      </c>
      <c r="E2157" s="8" t="s">
        <v>16</v>
      </c>
      <c r="F2157" s="7" t="s">
        <v>540</v>
      </c>
      <c r="G2157" s="7" t="s">
        <v>844</v>
      </c>
      <c r="H2157" s="9" t="s">
        <v>22</v>
      </c>
      <c r="I2157" s="8" t="s">
        <v>23</v>
      </c>
      <c r="J2157" s="8">
        <v>0</v>
      </c>
      <c r="K2157" s="8">
        <v>0</v>
      </c>
      <c r="L2157" s="5">
        <f t="shared" si="66"/>
        <v>0</v>
      </c>
      <c r="M2157" s="7"/>
      <c r="N2157">
        <f t="shared" si="67"/>
        <v>0</v>
      </c>
    </row>
    <row r="2158" spans="1:14" ht="45" customHeight="1" x14ac:dyDescent="0.35">
      <c r="A2158" s="7" t="s">
        <v>1175</v>
      </c>
      <c r="B2158" t="str">
        <f>VLOOKUP(A2158,[1]Sheet1!A:B,2,FALSE)</f>
        <v>Hotel Ciputra Semarang</v>
      </c>
      <c r="C2158" t="str">
        <f>VLOOKUP(B2158,[1]Proyek!A:E,5,FALSE)</f>
        <v>Hotel</v>
      </c>
      <c r="D2158" s="8" t="s">
        <v>1050</v>
      </c>
      <c r="E2158" s="8" t="s">
        <v>16</v>
      </c>
      <c r="F2158" s="7" t="s">
        <v>125</v>
      </c>
      <c r="G2158" s="7" t="s">
        <v>845</v>
      </c>
      <c r="H2158" s="9" t="s">
        <v>22</v>
      </c>
      <c r="I2158" s="8" t="s">
        <v>23</v>
      </c>
      <c r="J2158" s="8">
        <v>0</v>
      </c>
      <c r="K2158" s="8">
        <v>0</v>
      </c>
      <c r="L2158" s="5">
        <f t="shared" si="66"/>
        <v>0</v>
      </c>
      <c r="M2158" s="7"/>
      <c r="N2158">
        <f t="shared" si="67"/>
        <v>0</v>
      </c>
    </row>
    <row r="2159" spans="1:14" ht="45" customHeight="1" x14ac:dyDescent="0.35">
      <c r="A2159" s="7" t="s">
        <v>1175</v>
      </c>
      <c r="B2159" t="str">
        <f>VLOOKUP(A2159,[1]Sheet1!A:B,2,FALSE)</f>
        <v>Hotel Ciputra Semarang</v>
      </c>
      <c r="C2159" t="str">
        <f>VLOOKUP(B2159,[1]Proyek!A:E,5,FALSE)</f>
        <v>Hotel</v>
      </c>
      <c r="D2159" s="8" t="s">
        <v>1050</v>
      </c>
      <c r="E2159" s="8" t="s">
        <v>16</v>
      </c>
      <c r="F2159" s="7" t="s">
        <v>125</v>
      </c>
      <c r="G2159" s="7" t="s">
        <v>846</v>
      </c>
      <c r="H2159" s="9" t="s">
        <v>22</v>
      </c>
      <c r="I2159" s="8" t="s">
        <v>23</v>
      </c>
      <c r="J2159" s="8">
        <v>0</v>
      </c>
      <c r="K2159" s="8">
        <v>0</v>
      </c>
      <c r="L2159" s="5">
        <f t="shared" si="66"/>
        <v>0</v>
      </c>
      <c r="M2159" s="7"/>
      <c r="N2159">
        <f t="shared" si="67"/>
        <v>0</v>
      </c>
    </row>
    <row r="2160" spans="1:14" ht="45" customHeight="1" x14ac:dyDescent="0.35">
      <c r="A2160" s="7" t="s">
        <v>1175</v>
      </c>
      <c r="B2160" t="str">
        <f>VLOOKUP(A2160,[1]Sheet1!A:B,2,FALSE)</f>
        <v>Hotel Ciputra Semarang</v>
      </c>
      <c r="C2160" t="str">
        <f>VLOOKUP(B2160,[1]Proyek!A:E,5,FALSE)</f>
        <v>Hotel</v>
      </c>
      <c r="D2160" s="8" t="s">
        <v>1050</v>
      </c>
      <c r="E2160" s="8" t="s">
        <v>16</v>
      </c>
      <c r="F2160" s="7" t="s">
        <v>125</v>
      </c>
      <c r="G2160" s="7" t="s">
        <v>847</v>
      </c>
      <c r="H2160" s="9" t="s">
        <v>22</v>
      </c>
      <c r="I2160" s="8" t="s">
        <v>23</v>
      </c>
      <c r="J2160" s="8">
        <v>0</v>
      </c>
      <c r="K2160" s="8">
        <v>0</v>
      </c>
      <c r="L2160" s="5">
        <f t="shared" si="66"/>
        <v>0</v>
      </c>
      <c r="M2160" s="7"/>
      <c r="N2160">
        <f t="shared" si="67"/>
        <v>0</v>
      </c>
    </row>
    <row r="2161" spans="1:14" ht="45" customHeight="1" x14ac:dyDescent="0.35">
      <c r="A2161" s="7" t="s">
        <v>1175</v>
      </c>
      <c r="B2161" t="str">
        <f>VLOOKUP(A2161,[1]Sheet1!A:B,2,FALSE)</f>
        <v>Hotel Ciputra Semarang</v>
      </c>
      <c r="C2161" t="str">
        <f>VLOOKUP(B2161,[1]Proyek!A:E,5,FALSE)</f>
        <v>Hotel</v>
      </c>
      <c r="D2161" s="8" t="s">
        <v>1050</v>
      </c>
      <c r="E2161" s="8" t="s">
        <v>16</v>
      </c>
      <c r="F2161" s="7" t="s">
        <v>125</v>
      </c>
      <c r="G2161" s="7" t="s">
        <v>57</v>
      </c>
      <c r="H2161" s="9" t="s">
        <v>22</v>
      </c>
      <c r="I2161" s="8" t="s">
        <v>23</v>
      </c>
      <c r="J2161" s="8">
        <v>0</v>
      </c>
      <c r="K2161" s="8">
        <v>0</v>
      </c>
      <c r="L2161" s="5">
        <f t="shared" si="66"/>
        <v>0</v>
      </c>
      <c r="M2161" s="7"/>
      <c r="N2161">
        <f t="shared" si="67"/>
        <v>0</v>
      </c>
    </row>
    <row r="2162" spans="1:14" ht="45" customHeight="1" x14ac:dyDescent="0.35">
      <c r="A2162" s="7" t="s">
        <v>1175</v>
      </c>
      <c r="B2162" t="str">
        <f>VLOOKUP(A2162,[1]Sheet1!A:B,2,FALSE)</f>
        <v>Hotel Ciputra Semarang</v>
      </c>
      <c r="C2162" t="str">
        <f>VLOOKUP(B2162,[1]Proyek!A:E,5,FALSE)</f>
        <v>Hotel</v>
      </c>
      <c r="D2162" s="8" t="s">
        <v>1050</v>
      </c>
      <c r="E2162" s="8" t="s">
        <v>16</v>
      </c>
      <c r="F2162" s="7" t="s">
        <v>125</v>
      </c>
      <c r="G2162" s="7" t="s">
        <v>850</v>
      </c>
      <c r="H2162" s="9" t="s">
        <v>22</v>
      </c>
      <c r="I2162" s="8" t="s">
        <v>23</v>
      </c>
      <c r="J2162" s="8">
        <v>0</v>
      </c>
      <c r="K2162" s="8">
        <v>0</v>
      </c>
      <c r="L2162" s="5">
        <f t="shared" si="66"/>
        <v>0</v>
      </c>
      <c r="M2162" s="7"/>
      <c r="N2162">
        <f t="shared" si="67"/>
        <v>0</v>
      </c>
    </row>
    <row r="2163" spans="1:14" ht="45" customHeight="1" x14ac:dyDescent="0.35">
      <c r="A2163" s="7" t="s">
        <v>1175</v>
      </c>
      <c r="B2163" t="str">
        <f>VLOOKUP(A2163,[1]Sheet1!A:B,2,FALSE)</f>
        <v>Hotel Ciputra Semarang</v>
      </c>
      <c r="C2163" t="str">
        <f>VLOOKUP(B2163,[1]Proyek!A:E,5,FALSE)</f>
        <v>Hotel</v>
      </c>
      <c r="D2163" s="8" t="s">
        <v>1050</v>
      </c>
      <c r="E2163" s="8" t="s">
        <v>16</v>
      </c>
      <c r="F2163" s="7" t="s">
        <v>125</v>
      </c>
      <c r="G2163" s="7" t="s">
        <v>113</v>
      </c>
      <c r="H2163" s="9" t="s">
        <v>22</v>
      </c>
      <c r="I2163" s="8" t="s">
        <v>23</v>
      </c>
      <c r="J2163" s="8">
        <v>0</v>
      </c>
      <c r="K2163" s="8">
        <v>0</v>
      </c>
      <c r="L2163" s="5">
        <f t="shared" si="66"/>
        <v>0</v>
      </c>
      <c r="M2163" s="7"/>
      <c r="N2163">
        <f t="shared" si="67"/>
        <v>0</v>
      </c>
    </row>
    <row r="2164" spans="1:14" ht="45" customHeight="1" x14ac:dyDescent="0.35">
      <c r="A2164" s="4" t="s">
        <v>1175</v>
      </c>
      <c r="B2164" t="str">
        <f>VLOOKUP(A2164,[1]Sheet1!A:B,2,FALSE)</f>
        <v>Hotel Ciputra Semarang</v>
      </c>
      <c r="C2164" t="str">
        <f>VLOOKUP(B2164,[1]Proyek!A:E,5,FALSE)</f>
        <v>Hotel</v>
      </c>
      <c r="D2164" s="5" t="s">
        <v>1050</v>
      </c>
      <c r="E2164" s="5" t="s">
        <v>16</v>
      </c>
      <c r="F2164" s="4" t="s">
        <v>855</v>
      </c>
      <c r="G2164" s="4" t="s">
        <v>856</v>
      </c>
      <c r="H2164" s="6" t="s">
        <v>1189</v>
      </c>
      <c r="I2164" s="5" t="s">
        <v>20</v>
      </c>
      <c r="J2164" s="5">
        <v>2</v>
      </c>
      <c r="K2164" s="5">
        <v>1</v>
      </c>
      <c r="L2164" s="5">
        <f t="shared" si="66"/>
        <v>2</v>
      </c>
      <c r="M2164" s="4"/>
      <c r="N2164">
        <f t="shared" si="67"/>
        <v>0</v>
      </c>
    </row>
    <row r="2165" spans="1:14" ht="45" customHeight="1" x14ac:dyDescent="0.35">
      <c r="A2165" s="7" t="s">
        <v>1175</v>
      </c>
      <c r="B2165" t="str">
        <f>VLOOKUP(A2165,[1]Sheet1!A:B,2,FALSE)</f>
        <v>Hotel Ciputra Semarang</v>
      </c>
      <c r="C2165" t="str">
        <f>VLOOKUP(B2165,[1]Proyek!A:E,5,FALSE)</f>
        <v>Hotel</v>
      </c>
      <c r="D2165" s="8" t="s">
        <v>1050</v>
      </c>
      <c r="E2165" s="8" t="s">
        <v>16</v>
      </c>
      <c r="F2165" s="7" t="s">
        <v>855</v>
      </c>
      <c r="G2165" s="7" t="s">
        <v>858</v>
      </c>
      <c r="H2165" s="9" t="s">
        <v>22</v>
      </c>
      <c r="I2165" s="8" t="s">
        <v>23</v>
      </c>
      <c r="J2165" s="8">
        <v>0</v>
      </c>
      <c r="K2165" s="8">
        <v>0</v>
      </c>
      <c r="L2165" s="5">
        <f t="shared" si="66"/>
        <v>0</v>
      </c>
      <c r="M2165" s="7"/>
      <c r="N2165">
        <f t="shared" si="67"/>
        <v>0</v>
      </c>
    </row>
    <row r="2166" spans="1:14" ht="45" customHeight="1" x14ac:dyDescent="0.35">
      <c r="A2166" s="4" t="s">
        <v>1175</v>
      </c>
      <c r="B2166" t="str">
        <f>VLOOKUP(A2166,[1]Sheet1!A:B,2,FALSE)</f>
        <v>Hotel Ciputra Semarang</v>
      </c>
      <c r="C2166" t="str">
        <f>VLOOKUP(B2166,[1]Proyek!A:E,5,FALSE)</f>
        <v>Hotel</v>
      </c>
      <c r="D2166" s="5" t="s">
        <v>1050</v>
      </c>
      <c r="E2166" s="5" t="s">
        <v>16</v>
      </c>
      <c r="F2166" s="4" t="s">
        <v>855</v>
      </c>
      <c r="G2166" s="4" t="s">
        <v>859</v>
      </c>
      <c r="H2166" s="6" t="s">
        <v>1190</v>
      </c>
      <c r="I2166" s="5" t="s">
        <v>20</v>
      </c>
      <c r="J2166" s="5">
        <v>2</v>
      </c>
      <c r="K2166" s="5">
        <v>2</v>
      </c>
      <c r="L2166" s="5">
        <f t="shared" si="66"/>
        <v>4</v>
      </c>
      <c r="M2166" s="4"/>
      <c r="N2166">
        <f t="shared" si="67"/>
        <v>1</v>
      </c>
    </row>
    <row r="2167" spans="1:14" ht="45" customHeight="1" x14ac:dyDescent="0.35">
      <c r="A2167" s="4" t="s">
        <v>1175</v>
      </c>
      <c r="B2167" t="str">
        <f>VLOOKUP(A2167,[1]Sheet1!A:B,2,FALSE)</f>
        <v>Hotel Ciputra Semarang</v>
      </c>
      <c r="C2167" t="str">
        <f>VLOOKUP(B2167,[1]Proyek!A:E,5,FALSE)</f>
        <v>Hotel</v>
      </c>
      <c r="D2167" s="5" t="s">
        <v>1050</v>
      </c>
      <c r="E2167" s="5" t="s">
        <v>16</v>
      </c>
      <c r="F2167" s="4" t="s">
        <v>855</v>
      </c>
      <c r="G2167" s="4" t="s">
        <v>861</v>
      </c>
      <c r="H2167" s="6" t="s">
        <v>1191</v>
      </c>
      <c r="I2167" s="5" t="s">
        <v>20</v>
      </c>
      <c r="J2167" s="5">
        <v>2</v>
      </c>
      <c r="K2167" s="5">
        <v>1</v>
      </c>
      <c r="L2167" s="5">
        <f t="shared" si="66"/>
        <v>2</v>
      </c>
      <c r="M2167" s="4"/>
      <c r="N2167">
        <f t="shared" si="67"/>
        <v>0</v>
      </c>
    </row>
    <row r="2168" spans="1:14" ht="45" customHeight="1" x14ac:dyDescent="0.35">
      <c r="A2168" s="4" t="s">
        <v>1175</v>
      </c>
      <c r="B2168" t="str">
        <f>VLOOKUP(A2168,[1]Sheet1!A:B,2,FALSE)</f>
        <v>Hotel Ciputra Semarang</v>
      </c>
      <c r="C2168" t="str">
        <f>VLOOKUP(B2168,[1]Proyek!A:E,5,FALSE)</f>
        <v>Hotel</v>
      </c>
      <c r="D2168" s="5" t="s">
        <v>1050</v>
      </c>
      <c r="E2168" s="5" t="s">
        <v>16</v>
      </c>
      <c r="F2168" s="4" t="s">
        <v>1192</v>
      </c>
      <c r="G2168" s="4" t="s">
        <v>1193</v>
      </c>
      <c r="H2168" s="6" t="s">
        <v>1194</v>
      </c>
      <c r="I2168" s="5" t="s">
        <v>20</v>
      </c>
      <c r="J2168" s="5">
        <v>2</v>
      </c>
      <c r="K2168" s="5">
        <v>2</v>
      </c>
      <c r="L2168" s="5">
        <f t="shared" si="66"/>
        <v>4</v>
      </c>
      <c r="M2168" s="4"/>
      <c r="N2168">
        <f t="shared" si="67"/>
        <v>0</v>
      </c>
    </row>
    <row r="2169" spans="1:14" ht="45" customHeight="1" x14ac:dyDescent="0.35">
      <c r="A2169" s="4" t="s">
        <v>1175</v>
      </c>
      <c r="B2169" t="str">
        <f>VLOOKUP(A2169,[1]Sheet1!A:B,2,FALSE)</f>
        <v>Hotel Ciputra Semarang</v>
      </c>
      <c r="C2169" t="str">
        <f>VLOOKUP(B2169,[1]Proyek!A:E,5,FALSE)</f>
        <v>Hotel</v>
      </c>
      <c r="D2169" s="5" t="s">
        <v>1050</v>
      </c>
      <c r="E2169" s="5" t="s">
        <v>16</v>
      </c>
      <c r="F2169" s="4" t="s">
        <v>1192</v>
      </c>
      <c r="G2169" s="4" t="s">
        <v>933</v>
      </c>
      <c r="H2169" s="6" t="s">
        <v>1195</v>
      </c>
      <c r="I2169" s="5" t="s">
        <v>20</v>
      </c>
      <c r="J2169" s="5">
        <v>1</v>
      </c>
      <c r="K2169" s="5">
        <v>1</v>
      </c>
      <c r="L2169" s="5">
        <f t="shared" si="66"/>
        <v>1</v>
      </c>
      <c r="M2169" s="4"/>
      <c r="N2169">
        <f t="shared" si="67"/>
        <v>0</v>
      </c>
    </row>
    <row r="2170" spans="1:14" ht="45" customHeight="1" x14ac:dyDescent="0.35">
      <c r="A2170" s="4" t="s">
        <v>1196</v>
      </c>
      <c r="B2170" t="str">
        <f>VLOOKUP(A2170,[1]Sheet1!A:B,2,FALSE)</f>
        <v>Citra Dream Bintaro</v>
      </c>
      <c r="C2170" t="str">
        <f>VLOOKUP(B2170,[1]Proyek!A:E,5,FALSE)</f>
        <v>Hotel</v>
      </c>
      <c r="D2170" s="5" t="s">
        <v>1050</v>
      </c>
      <c r="E2170" s="5" t="s">
        <v>16</v>
      </c>
      <c r="F2170" s="4" t="s">
        <v>800</v>
      </c>
      <c r="G2170" s="4" t="s">
        <v>801</v>
      </c>
      <c r="H2170" s="6" t="s">
        <v>1197</v>
      </c>
      <c r="I2170" s="5" t="s">
        <v>20</v>
      </c>
      <c r="J2170" s="5">
        <v>2</v>
      </c>
      <c r="K2170" s="5">
        <v>1</v>
      </c>
      <c r="L2170" s="5">
        <f t="shared" si="66"/>
        <v>2</v>
      </c>
      <c r="M2170" s="4"/>
      <c r="N2170">
        <f t="shared" si="67"/>
        <v>0</v>
      </c>
    </row>
    <row r="2171" spans="1:14" ht="45" customHeight="1" x14ac:dyDescent="0.35">
      <c r="A2171" s="7" t="s">
        <v>1196</v>
      </c>
      <c r="B2171" t="str">
        <f>VLOOKUP(A2171,[1]Sheet1!A:B,2,FALSE)</f>
        <v>Citra Dream Bintaro</v>
      </c>
      <c r="C2171" t="str">
        <f>VLOOKUP(B2171,[1]Proyek!A:E,5,FALSE)</f>
        <v>Hotel</v>
      </c>
      <c r="D2171" s="8" t="s">
        <v>1050</v>
      </c>
      <c r="E2171" s="8" t="s">
        <v>16</v>
      </c>
      <c r="F2171" s="7" t="s">
        <v>800</v>
      </c>
      <c r="G2171" s="7" t="s">
        <v>802</v>
      </c>
      <c r="H2171" s="9" t="s">
        <v>22</v>
      </c>
      <c r="I2171" s="8" t="s">
        <v>23</v>
      </c>
      <c r="J2171" s="8">
        <v>0</v>
      </c>
      <c r="K2171" s="8">
        <v>0</v>
      </c>
      <c r="L2171" s="5">
        <f t="shared" si="66"/>
        <v>0</v>
      </c>
      <c r="M2171" s="7"/>
      <c r="N2171">
        <f t="shared" si="67"/>
        <v>0</v>
      </c>
    </row>
    <row r="2172" spans="1:14" ht="45" customHeight="1" x14ac:dyDescent="0.35">
      <c r="A2172" s="4" t="s">
        <v>1196</v>
      </c>
      <c r="B2172" t="str">
        <f>VLOOKUP(A2172,[1]Sheet1!A:B,2,FALSE)</f>
        <v>Citra Dream Bintaro</v>
      </c>
      <c r="C2172" t="str">
        <f>VLOOKUP(B2172,[1]Proyek!A:E,5,FALSE)</f>
        <v>Hotel</v>
      </c>
      <c r="D2172" s="5" t="s">
        <v>1050</v>
      </c>
      <c r="E2172" s="5" t="s">
        <v>16</v>
      </c>
      <c r="F2172" s="4" t="s">
        <v>800</v>
      </c>
      <c r="G2172" s="4" t="s">
        <v>803</v>
      </c>
      <c r="H2172" s="6" t="s">
        <v>1198</v>
      </c>
      <c r="I2172" s="5" t="s">
        <v>20</v>
      </c>
      <c r="J2172" s="5">
        <v>2</v>
      </c>
      <c r="K2172" s="5">
        <v>3</v>
      </c>
      <c r="L2172" s="5">
        <f t="shared" si="66"/>
        <v>6</v>
      </c>
      <c r="M2172" s="4"/>
      <c r="N2172">
        <f t="shared" si="67"/>
        <v>0</v>
      </c>
    </row>
    <row r="2173" spans="1:14" ht="45" customHeight="1" x14ac:dyDescent="0.35">
      <c r="A2173" s="7" t="s">
        <v>1196</v>
      </c>
      <c r="B2173" t="str">
        <f>VLOOKUP(A2173,[1]Sheet1!A:B,2,FALSE)</f>
        <v>Citra Dream Bintaro</v>
      </c>
      <c r="C2173" t="str">
        <f>VLOOKUP(B2173,[1]Proyek!A:E,5,FALSE)</f>
        <v>Hotel</v>
      </c>
      <c r="D2173" s="8" t="s">
        <v>1050</v>
      </c>
      <c r="E2173" s="8" t="s">
        <v>16</v>
      </c>
      <c r="F2173" s="7" t="s">
        <v>800</v>
      </c>
      <c r="G2173" s="7" t="s">
        <v>805</v>
      </c>
      <c r="H2173" s="9" t="s">
        <v>22</v>
      </c>
      <c r="I2173" s="8" t="s">
        <v>23</v>
      </c>
      <c r="J2173" s="8">
        <v>0</v>
      </c>
      <c r="K2173" s="8">
        <v>0</v>
      </c>
      <c r="L2173" s="5">
        <f t="shared" si="66"/>
        <v>0</v>
      </c>
      <c r="M2173" s="7"/>
      <c r="N2173">
        <f t="shared" si="67"/>
        <v>0</v>
      </c>
    </row>
    <row r="2174" spans="1:14" ht="45" customHeight="1" x14ac:dyDescent="0.35">
      <c r="A2174" s="4" t="s">
        <v>1196</v>
      </c>
      <c r="B2174" t="str">
        <f>VLOOKUP(A2174,[1]Sheet1!A:B,2,FALSE)</f>
        <v>Citra Dream Bintaro</v>
      </c>
      <c r="C2174" t="str">
        <f>VLOOKUP(B2174,[1]Proyek!A:E,5,FALSE)</f>
        <v>Hotel</v>
      </c>
      <c r="D2174" s="5" t="s">
        <v>1050</v>
      </c>
      <c r="E2174" s="5" t="s">
        <v>16</v>
      </c>
      <c r="F2174" s="4" t="s">
        <v>800</v>
      </c>
      <c r="G2174" s="4" t="s">
        <v>807</v>
      </c>
      <c r="H2174" s="6" t="s">
        <v>1199</v>
      </c>
      <c r="I2174" s="5" t="s">
        <v>20</v>
      </c>
      <c r="J2174" s="5">
        <v>2</v>
      </c>
      <c r="K2174" s="5">
        <v>2</v>
      </c>
      <c r="L2174" s="5">
        <f t="shared" si="66"/>
        <v>4</v>
      </c>
      <c r="M2174" s="4"/>
      <c r="N2174">
        <f t="shared" si="67"/>
        <v>0</v>
      </c>
    </row>
    <row r="2175" spans="1:14" ht="45" customHeight="1" x14ac:dyDescent="0.35">
      <c r="A2175" s="4" t="s">
        <v>1196</v>
      </c>
      <c r="B2175" t="str">
        <f>VLOOKUP(A2175,[1]Sheet1!A:B,2,FALSE)</f>
        <v>Citra Dream Bintaro</v>
      </c>
      <c r="C2175" t="str">
        <f>VLOOKUP(B2175,[1]Proyek!A:E,5,FALSE)</f>
        <v>Hotel</v>
      </c>
      <c r="D2175" s="5" t="s">
        <v>1050</v>
      </c>
      <c r="E2175" s="5" t="s">
        <v>16</v>
      </c>
      <c r="F2175" s="4" t="s">
        <v>809</v>
      </c>
      <c r="G2175" s="4" t="s">
        <v>810</v>
      </c>
      <c r="H2175" s="6" t="s">
        <v>1200</v>
      </c>
      <c r="I2175" s="5" t="s">
        <v>20</v>
      </c>
      <c r="J2175" s="5">
        <v>2</v>
      </c>
      <c r="K2175" s="5">
        <v>5</v>
      </c>
      <c r="L2175" s="5">
        <f t="shared" si="66"/>
        <v>10</v>
      </c>
      <c r="M2175" s="4"/>
      <c r="N2175">
        <f t="shared" si="67"/>
        <v>2</v>
      </c>
    </row>
    <row r="2176" spans="1:14" ht="45" customHeight="1" x14ac:dyDescent="0.35">
      <c r="A2176" s="4" t="s">
        <v>1196</v>
      </c>
      <c r="B2176" t="str">
        <f>VLOOKUP(A2176,[1]Sheet1!A:B,2,FALSE)</f>
        <v>Citra Dream Bintaro</v>
      </c>
      <c r="C2176" t="str">
        <f>VLOOKUP(B2176,[1]Proyek!A:E,5,FALSE)</f>
        <v>Hotel</v>
      </c>
      <c r="D2176" s="5" t="s">
        <v>1050</v>
      </c>
      <c r="E2176" s="5" t="s">
        <v>16</v>
      </c>
      <c r="F2176" s="4" t="s">
        <v>809</v>
      </c>
      <c r="G2176" s="4" t="s">
        <v>812</v>
      </c>
      <c r="H2176" s="6" t="s">
        <v>1201</v>
      </c>
      <c r="I2176" s="5" t="s">
        <v>20</v>
      </c>
      <c r="J2176" s="5">
        <v>2</v>
      </c>
      <c r="K2176" s="5">
        <v>2</v>
      </c>
      <c r="L2176" s="5">
        <f t="shared" si="66"/>
        <v>4</v>
      </c>
      <c r="M2176" s="4"/>
      <c r="N2176">
        <f t="shared" si="67"/>
        <v>0</v>
      </c>
    </row>
    <row r="2177" spans="1:14" ht="45" customHeight="1" x14ac:dyDescent="0.35">
      <c r="A2177" s="4" t="s">
        <v>1196</v>
      </c>
      <c r="B2177" t="str">
        <f>VLOOKUP(A2177,[1]Sheet1!A:B,2,FALSE)</f>
        <v>Citra Dream Bintaro</v>
      </c>
      <c r="C2177" t="str">
        <f>VLOOKUP(B2177,[1]Proyek!A:E,5,FALSE)</f>
        <v>Hotel</v>
      </c>
      <c r="D2177" s="5" t="s">
        <v>1050</v>
      </c>
      <c r="E2177" s="5" t="s">
        <v>16</v>
      </c>
      <c r="F2177" s="4" t="s">
        <v>809</v>
      </c>
      <c r="G2177" s="4" t="s">
        <v>813</v>
      </c>
      <c r="H2177" s="6" t="s">
        <v>1202</v>
      </c>
      <c r="I2177" s="5" t="s">
        <v>20</v>
      </c>
      <c r="J2177" s="5">
        <v>2</v>
      </c>
      <c r="K2177" s="5">
        <v>1</v>
      </c>
      <c r="L2177" s="5">
        <f t="shared" si="66"/>
        <v>2</v>
      </c>
      <c r="M2177" s="4"/>
      <c r="N2177">
        <f t="shared" si="67"/>
        <v>0</v>
      </c>
    </row>
    <row r="2178" spans="1:14" ht="45" customHeight="1" x14ac:dyDescent="0.35">
      <c r="A2178" s="7" t="s">
        <v>1196</v>
      </c>
      <c r="B2178" t="str">
        <f>VLOOKUP(A2178,[1]Sheet1!A:B,2,FALSE)</f>
        <v>Citra Dream Bintaro</v>
      </c>
      <c r="C2178" t="str">
        <f>VLOOKUP(B2178,[1]Proyek!A:E,5,FALSE)</f>
        <v>Hotel</v>
      </c>
      <c r="D2178" s="8" t="s">
        <v>1050</v>
      </c>
      <c r="E2178" s="8" t="s">
        <v>16</v>
      </c>
      <c r="F2178" s="7" t="s">
        <v>809</v>
      </c>
      <c r="G2178" s="7" t="s">
        <v>814</v>
      </c>
      <c r="H2178" s="9" t="s">
        <v>22</v>
      </c>
      <c r="I2178" s="8" t="s">
        <v>23</v>
      </c>
      <c r="J2178" s="8">
        <v>0</v>
      </c>
      <c r="K2178" s="8">
        <v>0</v>
      </c>
      <c r="L2178" s="5">
        <f t="shared" si="66"/>
        <v>0</v>
      </c>
      <c r="M2178" s="7"/>
      <c r="N2178">
        <f t="shared" si="67"/>
        <v>0</v>
      </c>
    </row>
    <row r="2179" spans="1:14" ht="45" customHeight="1" x14ac:dyDescent="0.35">
      <c r="A2179" s="4" t="s">
        <v>1196</v>
      </c>
      <c r="B2179" t="str">
        <f>VLOOKUP(A2179,[1]Sheet1!A:B,2,FALSE)</f>
        <v>Citra Dream Bintaro</v>
      </c>
      <c r="C2179" t="str">
        <f>VLOOKUP(B2179,[1]Proyek!A:E,5,FALSE)</f>
        <v>Hotel</v>
      </c>
      <c r="D2179" s="5" t="s">
        <v>1050</v>
      </c>
      <c r="E2179" s="5" t="s">
        <v>16</v>
      </c>
      <c r="F2179" s="4" t="s">
        <v>815</v>
      </c>
      <c r="G2179" s="4" t="s">
        <v>816</v>
      </c>
      <c r="H2179" s="6" t="s">
        <v>1203</v>
      </c>
      <c r="I2179" s="5" t="s">
        <v>20</v>
      </c>
      <c r="J2179" s="5">
        <v>2</v>
      </c>
      <c r="K2179" s="5">
        <v>2.5</v>
      </c>
      <c r="L2179" s="5">
        <f t="shared" ref="L2179:L2242" si="68">J2179*K2179</f>
        <v>5</v>
      </c>
      <c r="M2179" s="4"/>
      <c r="N2179">
        <f t="shared" si="67"/>
        <v>1</v>
      </c>
    </row>
    <row r="2180" spans="1:14" ht="45" customHeight="1" x14ac:dyDescent="0.35">
      <c r="A2180" s="4" t="s">
        <v>1196</v>
      </c>
      <c r="B2180" t="str">
        <f>VLOOKUP(A2180,[1]Sheet1!A:B,2,FALSE)</f>
        <v>Citra Dream Bintaro</v>
      </c>
      <c r="C2180" t="str">
        <f>VLOOKUP(B2180,[1]Proyek!A:E,5,FALSE)</f>
        <v>Hotel</v>
      </c>
      <c r="D2180" s="5" t="s">
        <v>1050</v>
      </c>
      <c r="E2180" s="5" t="s">
        <v>16</v>
      </c>
      <c r="F2180" s="4" t="s">
        <v>815</v>
      </c>
      <c r="G2180" s="4" t="s">
        <v>818</v>
      </c>
      <c r="H2180" s="6" t="s">
        <v>1204</v>
      </c>
      <c r="I2180" s="5" t="s">
        <v>20</v>
      </c>
      <c r="J2180" s="5">
        <v>2</v>
      </c>
      <c r="K2180" s="5">
        <v>3</v>
      </c>
      <c r="L2180" s="5">
        <f t="shared" si="68"/>
        <v>6</v>
      </c>
      <c r="M2180" s="4"/>
      <c r="N2180">
        <f t="shared" si="67"/>
        <v>1</v>
      </c>
    </row>
    <row r="2181" spans="1:14" ht="45" customHeight="1" x14ac:dyDescent="0.35">
      <c r="A2181" s="7" t="s">
        <v>1196</v>
      </c>
      <c r="B2181" t="str">
        <f>VLOOKUP(A2181,[1]Sheet1!A:B,2,FALSE)</f>
        <v>Citra Dream Bintaro</v>
      </c>
      <c r="C2181" t="str">
        <f>VLOOKUP(B2181,[1]Proyek!A:E,5,FALSE)</f>
        <v>Hotel</v>
      </c>
      <c r="D2181" s="8" t="s">
        <v>1050</v>
      </c>
      <c r="E2181" s="8" t="s">
        <v>16</v>
      </c>
      <c r="F2181" s="7" t="s">
        <v>815</v>
      </c>
      <c r="G2181" s="7" t="s">
        <v>819</v>
      </c>
      <c r="H2181" s="9" t="s">
        <v>22</v>
      </c>
      <c r="I2181" s="8" t="s">
        <v>23</v>
      </c>
      <c r="J2181" s="8">
        <v>0</v>
      </c>
      <c r="K2181" s="8">
        <v>0</v>
      </c>
      <c r="L2181" s="5">
        <f t="shared" si="68"/>
        <v>0</v>
      </c>
      <c r="M2181" s="7"/>
      <c r="N2181">
        <f t="shared" si="67"/>
        <v>0</v>
      </c>
    </row>
    <row r="2182" spans="1:14" ht="45" customHeight="1" x14ac:dyDescent="0.35">
      <c r="A2182" s="4" t="s">
        <v>1196</v>
      </c>
      <c r="B2182" t="str">
        <f>VLOOKUP(A2182,[1]Sheet1!A:B,2,FALSE)</f>
        <v>Citra Dream Bintaro</v>
      </c>
      <c r="C2182" t="str">
        <f>VLOOKUP(B2182,[1]Proyek!A:E,5,FALSE)</f>
        <v>Hotel</v>
      </c>
      <c r="D2182" s="5" t="s">
        <v>1050</v>
      </c>
      <c r="E2182" s="5" t="s">
        <v>16</v>
      </c>
      <c r="F2182" s="4" t="s">
        <v>815</v>
      </c>
      <c r="G2182" s="4" t="s">
        <v>820</v>
      </c>
      <c r="H2182" s="6" t="s">
        <v>1205</v>
      </c>
      <c r="I2182" s="5" t="s">
        <v>20</v>
      </c>
      <c r="J2182" s="5">
        <v>2</v>
      </c>
      <c r="K2182" s="5">
        <v>3</v>
      </c>
      <c r="L2182" s="5">
        <f t="shared" si="68"/>
        <v>6</v>
      </c>
      <c r="M2182" s="4"/>
      <c r="N2182">
        <f t="shared" si="67"/>
        <v>0</v>
      </c>
    </row>
    <row r="2183" spans="1:14" ht="45" customHeight="1" x14ac:dyDescent="0.35">
      <c r="A2183" s="4" t="s">
        <v>1196</v>
      </c>
      <c r="B2183" t="str">
        <f>VLOOKUP(A2183,[1]Sheet1!A:B,2,FALSE)</f>
        <v>Citra Dream Bintaro</v>
      </c>
      <c r="C2183" t="str">
        <f>VLOOKUP(B2183,[1]Proyek!A:E,5,FALSE)</f>
        <v>Hotel</v>
      </c>
      <c r="D2183" s="5" t="s">
        <v>1050</v>
      </c>
      <c r="E2183" s="5" t="s">
        <v>16</v>
      </c>
      <c r="F2183" s="4" t="s">
        <v>815</v>
      </c>
      <c r="G2183" s="4" t="s">
        <v>1206</v>
      </c>
      <c r="H2183" s="6" t="s">
        <v>1207</v>
      </c>
      <c r="I2183" s="5" t="s">
        <v>20</v>
      </c>
      <c r="J2183" s="5">
        <v>2</v>
      </c>
      <c r="K2183" s="5">
        <v>2.5</v>
      </c>
      <c r="L2183" s="5">
        <f t="shared" si="68"/>
        <v>5</v>
      </c>
      <c r="M2183" s="4"/>
      <c r="N2183">
        <f t="shared" si="67"/>
        <v>1</v>
      </c>
    </row>
    <row r="2184" spans="1:14" ht="45" customHeight="1" x14ac:dyDescent="0.35">
      <c r="A2184" s="4" t="s">
        <v>1196</v>
      </c>
      <c r="B2184" t="str">
        <f>VLOOKUP(A2184,[1]Sheet1!A:B,2,FALSE)</f>
        <v>Citra Dream Bintaro</v>
      </c>
      <c r="C2184" t="str">
        <f>VLOOKUP(B2184,[1]Proyek!A:E,5,FALSE)</f>
        <v>Hotel</v>
      </c>
      <c r="D2184" s="5" t="s">
        <v>1050</v>
      </c>
      <c r="E2184" s="5" t="s">
        <v>16</v>
      </c>
      <c r="F2184" s="4" t="s">
        <v>822</v>
      </c>
      <c r="G2184" s="4" t="s">
        <v>823</v>
      </c>
      <c r="H2184" s="6" t="s">
        <v>1208</v>
      </c>
      <c r="I2184" s="5" t="s">
        <v>20</v>
      </c>
      <c r="J2184" s="5">
        <v>2</v>
      </c>
      <c r="K2184" s="5">
        <v>1</v>
      </c>
      <c r="L2184" s="5">
        <f t="shared" si="68"/>
        <v>2</v>
      </c>
      <c r="M2184" s="4"/>
      <c r="N2184">
        <f t="shared" si="67"/>
        <v>0</v>
      </c>
    </row>
    <row r="2185" spans="1:14" ht="45" customHeight="1" x14ac:dyDescent="0.35">
      <c r="A2185" s="7" t="s">
        <v>1196</v>
      </c>
      <c r="B2185" t="str">
        <f>VLOOKUP(A2185,[1]Sheet1!A:B,2,FALSE)</f>
        <v>Citra Dream Bintaro</v>
      </c>
      <c r="C2185" t="str">
        <f>VLOOKUP(B2185,[1]Proyek!A:E,5,FALSE)</f>
        <v>Hotel</v>
      </c>
      <c r="D2185" s="8" t="s">
        <v>1050</v>
      </c>
      <c r="E2185" s="8" t="s">
        <v>16</v>
      </c>
      <c r="F2185" s="7" t="s">
        <v>822</v>
      </c>
      <c r="G2185" s="7" t="s">
        <v>825</v>
      </c>
      <c r="H2185" s="9" t="s">
        <v>22</v>
      </c>
      <c r="I2185" s="8" t="s">
        <v>23</v>
      </c>
      <c r="J2185" s="8">
        <v>0</v>
      </c>
      <c r="K2185" s="8">
        <v>0</v>
      </c>
      <c r="L2185" s="5">
        <f t="shared" si="68"/>
        <v>0</v>
      </c>
      <c r="M2185" s="7"/>
      <c r="N2185">
        <f t="shared" si="67"/>
        <v>0</v>
      </c>
    </row>
    <row r="2186" spans="1:14" ht="45" customHeight="1" x14ac:dyDescent="0.35">
      <c r="A2186" s="4" t="s">
        <v>1196</v>
      </c>
      <c r="B2186" t="str">
        <f>VLOOKUP(A2186,[1]Sheet1!A:B,2,FALSE)</f>
        <v>Citra Dream Bintaro</v>
      </c>
      <c r="C2186" t="str">
        <f>VLOOKUP(B2186,[1]Proyek!A:E,5,FALSE)</f>
        <v>Hotel</v>
      </c>
      <c r="D2186" s="5" t="s">
        <v>1050</v>
      </c>
      <c r="E2186" s="5" t="s">
        <v>16</v>
      </c>
      <c r="F2186" s="4" t="s">
        <v>822</v>
      </c>
      <c r="G2186" s="4" t="s">
        <v>826</v>
      </c>
      <c r="H2186" s="6" t="s">
        <v>1209</v>
      </c>
      <c r="I2186" s="5" t="s">
        <v>20</v>
      </c>
      <c r="J2186" s="5">
        <v>2</v>
      </c>
      <c r="K2186" s="5">
        <v>2</v>
      </c>
      <c r="L2186" s="5">
        <f t="shared" si="68"/>
        <v>4</v>
      </c>
      <c r="M2186" s="4"/>
      <c r="N2186">
        <f t="shared" si="67"/>
        <v>0</v>
      </c>
    </row>
    <row r="2187" spans="1:14" ht="45" customHeight="1" x14ac:dyDescent="0.35">
      <c r="A2187" s="7" t="s">
        <v>1196</v>
      </c>
      <c r="B2187" t="str">
        <f>VLOOKUP(A2187,[1]Sheet1!A:B,2,FALSE)</f>
        <v>Citra Dream Bintaro</v>
      </c>
      <c r="C2187" t="str">
        <f>VLOOKUP(B2187,[1]Proyek!A:E,5,FALSE)</f>
        <v>Hotel</v>
      </c>
      <c r="D2187" s="8" t="s">
        <v>1050</v>
      </c>
      <c r="E2187" s="8" t="s">
        <v>16</v>
      </c>
      <c r="F2187" s="7" t="s">
        <v>822</v>
      </c>
      <c r="G2187" s="7" t="s">
        <v>827</v>
      </c>
      <c r="H2187" s="9" t="s">
        <v>22</v>
      </c>
      <c r="I2187" s="8" t="s">
        <v>23</v>
      </c>
      <c r="J2187" s="8">
        <v>0</v>
      </c>
      <c r="K2187" s="8">
        <v>0</v>
      </c>
      <c r="L2187" s="5">
        <f t="shared" si="68"/>
        <v>0</v>
      </c>
      <c r="M2187" s="7"/>
      <c r="N2187">
        <f t="shared" si="67"/>
        <v>0</v>
      </c>
    </row>
    <row r="2188" spans="1:14" ht="45" customHeight="1" x14ac:dyDescent="0.35">
      <c r="A2188" s="7" t="s">
        <v>1196</v>
      </c>
      <c r="B2188" t="str">
        <f>VLOOKUP(A2188,[1]Sheet1!A:B,2,FALSE)</f>
        <v>Citra Dream Bintaro</v>
      </c>
      <c r="C2188" t="str">
        <f>VLOOKUP(B2188,[1]Proyek!A:E,5,FALSE)</f>
        <v>Hotel</v>
      </c>
      <c r="D2188" s="8" t="s">
        <v>1050</v>
      </c>
      <c r="E2188" s="8" t="s">
        <v>16</v>
      </c>
      <c r="F2188" s="7" t="s">
        <v>822</v>
      </c>
      <c r="G2188" s="7" t="s">
        <v>828</v>
      </c>
      <c r="H2188" s="9" t="s">
        <v>22</v>
      </c>
      <c r="I2188" s="8" t="s">
        <v>23</v>
      </c>
      <c r="J2188" s="8">
        <v>0</v>
      </c>
      <c r="K2188" s="8">
        <v>0</v>
      </c>
      <c r="L2188" s="5">
        <f t="shared" si="68"/>
        <v>0</v>
      </c>
      <c r="M2188" s="7"/>
      <c r="N2188">
        <f t="shared" si="67"/>
        <v>0</v>
      </c>
    </row>
    <row r="2189" spans="1:14" ht="45" customHeight="1" x14ac:dyDescent="0.35">
      <c r="A2189" s="7" t="s">
        <v>1196</v>
      </c>
      <c r="B2189" t="str">
        <f>VLOOKUP(A2189,[1]Sheet1!A:B,2,FALSE)</f>
        <v>Citra Dream Bintaro</v>
      </c>
      <c r="C2189" t="str">
        <f>VLOOKUP(B2189,[1]Proyek!A:E,5,FALSE)</f>
        <v>Hotel</v>
      </c>
      <c r="D2189" s="8" t="s">
        <v>1050</v>
      </c>
      <c r="E2189" s="8" t="s">
        <v>16</v>
      </c>
      <c r="F2189" s="7" t="s">
        <v>822</v>
      </c>
      <c r="G2189" s="7" t="s">
        <v>829</v>
      </c>
      <c r="H2189" s="9" t="s">
        <v>22</v>
      </c>
      <c r="I2189" s="8" t="s">
        <v>23</v>
      </c>
      <c r="J2189" s="8">
        <v>0</v>
      </c>
      <c r="K2189" s="8">
        <v>0</v>
      </c>
      <c r="L2189" s="5">
        <f t="shared" si="68"/>
        <v>0</v>
      </c>
      <c r="M2189" s="7"/>
      <c r="N2189">
        <f t="shared" si="67"/>
        <v>0</v>
      </c>
    </row>
    <row r="2190" spans="1:14" ht="45" customHeight="1" x14ac:dyDescent="0.35">
      <c r="A2190" s="4" t="s">
        <v>1196</v>
      </c>
      <c r="B2190" t="str">
        <f>VLOOKUP(A2190,[1]Sheet1!A:B,2,FALSE)</f>
        <v>Citra Dream Bintaro</v>
      </c>
      <c r="C2190" t="str">
        <f>VLOOKUP(B2190,[1]Proyek!A:E,5,FALSE)</f>
        <v>Hotel</v>
      </c>
      <c r="D2190" s="5" t="s">
        <v>1050</v>
      </c>
      <c r="E2190" s="5" t="s">
        <v>16</v>
      </c>
      <c r="F2190" s="4" t="s">
        <v>822</v>
      </c>
      <c r="G2190" s="4" t="s">
        <v>830</v>
      </c>
      <c r="H2190" s="6" t="s">
        <v>1210</v>
      </c>
      <c r="I2190" s="5" t="s">
        <v>20</v>
      </c>
      <c r="J2190" s="5">
        <v>2</v>
      </c>
      <c r="K2190" s="5">
        <v>2</v>
      </c>
      <c r="L2190" s="5">
        <f t="shared" si="68"/>
        <v>4</v>
      </c>
      <c r="M2190" s="4"/>
      <c r="N2190">
        <f t="shared" si="67"/>
        <v>0</v>
      </c>
    </row>
    <row r="2191" spans="1:14" ht="45" customHeight="1" x14ac:dyDescent="0.35">
      <c r="A2191" s="4" t="s">
        <v>1196</v>
      </c>
      <c r="B2191" t="str">
        <f>VLOOKUP(A2191,[1]Sheet1!A:B,2,FALSE)</f>
        <v>Citra Dream Bintaro</v>
      </c>
      <c r="C2191" t="str">
        <f>VLOOKUP(B2191,[1]Proyek!A:E,5,FALSE)</f>
        <v>Hotel</v>
      </c>
      <c r="D2191" s="5" t="s">
        <v>1050</v>
      </c>
      <c r="E2191" s="5" t="s">
        <v>16</v>
      </c>
      <c r="F2191" s="4" t="s">
        <v>822</v>
      </c>
      <c r="G2191" s="4" t="s">
        <v>831</v>
      </c>
      <c r="H2191" s="6" t="s">
        <v>1211</v>
      </c>
      <c r="I2191" s="5" t="s">
        <v>20</v>
      </c>
      <c r="J2191" s="5">
        <v>2</v>
      </c>
      <c r="K2191" s="5">
        <v>1</v>
      </c>
      <c r="L2191" s="5">
        <f t="shared" si="68"/>
        <v>2</v>
      </c>
      <c r="M2191" s="4"/>
      <c r="N2191">
        <f t="shared" si="67"/>
        <v>0</v>
      </c>
    </row>
    <row r="2192" spans="1:14" ht="45" customHeight="1" x14ac:dyDescent="0.35">
      <c r="A2192" s="7" t="s">
        <v>1196</v>
      </c>
      <c r="B2192" t="str">
        <f>VLOOKUP(A2192,[1]Sheet1!A:B,2,FALSE)</f>
        <v>Citra Dream Bintaro</v>
      </c>
      <c r="C2192" t="str">
        <f>VLOOKUP(B2192,[1]Proyek!A:E,5,FALSE)</f>
        <v>Hotel</v>
      </c>
      <c r="D2192" s="8" t="s">
        <v>1050</v>
      </c>
      <c r="E2192" s="8" t="s">
        <v>16</v>
      </c>
      <c r="F2192" s="7" t="s">
        <v>822</v>
      </c>
      <c r="G2192" s="7" t="s">
        <v>833</v>
      </c>
      <c r="H2192" s="9" t="s">
        <v>22</v>
      </c>
      <c r="I2192" s="8" t="s">
        <v>23</v>
      </c>
      <c r="J2192" s="8">
        <v>0</v>
      </c>
      <c r="K2192" s="8">
        <v>0</v>
      </c>
      <c r="L2192" s="5">
        <f t="shared" si="68"/>
        <v>0</v>
      </c>
      <c r="M2192" s="7"/>
      <c r="N2192">
        <f t="shared" si="67"/>
        <v>0</v>
      </c>
    </row>
    <row r="2193" spans="1:14" ht="45" customHeight="1" x14ac:dyDescent="0.35">
      <c r="A2193" s="7" t="s">
        <v>1196</v>
      </c>
      <c r="B2193" t="str">
        <f>VLOOKUP(A2193,[1]Sheet1!A:B,2,FALSE)</f>
        <v>Citra Dream Bintaro</v>
      </c>
      <c r="C2193" t="str">
        <f>VLOOKUP(B2193,[1]Proyek!A:E,5,FALSE)</f>
        <v>Hotel</v>
      </c>
      <c r="D2193" s="8" t="s">
        <v>1050</v>
      </c>
      <c r="E2193" s="8" t="s">
        <v>16</v>
      </c>
      <c r="F2193" s="7" t="s">
        <v>540</v>
      </c>
      <c r="G2193" s="7" t="s">
        <v>835</v>
      </c>
      <c r="H2193" s="9" t="s">
        <v>22</v>
      </c>
      <c r="I2193" s="8" t="s">
        <v>23</v>
      </c>
      <c r="J2193" s="8">
        <v>0</v>
      </c>
      <c r="K2193" s="8">
        <v>0</v>
      </c>
      <c r="L2193" s="5">
        <f t="shared" si="68"/>
        <v>0</v>
      </c>
      <c r="M2193" s="7"/>
      <c r="N2193">
        <f t="shared" si="67"/>
        <v>0</v>
      </c>
    </row>
    <row r="2194" spans="1:14" ht="45" customHeight="1" x14ac:dyDescent="0.35">
      <c r="A2194" s="7" t="s">
        <v>1196</v>
      </c>
      <c r="B2194" t="str">
        <f>VLOOKUP(A2194,[1]Sheet1!A:B,2,FALSE)</f>
        <v>Citra Dream Bintaro</v>
      </c>
      <c r="C2194" t="str">
        <f>VLOOKUP(B2194,[1]Proyek!A:E,5,FALSE)</f>
        <v>Hotel</v>
      </c>
      <c r="D2194" s="8" t="s">
        <v>1050</v>
      </c>
      <c r="E2194" s="8" t="s">
        <v>16</v>
      </c>
      <c r="F2194" s="7" t="s">
        <v>540</v>
      </c>
      <c r="G2194" s="7" t="s">
        <v>836</v>
      </c>
      <c r="H2194" s="9" t="s">
        <v>22</v>
      </c>
      <c r="I2194" s="8" t="s">
        <v>23</v>
      </c>
      <c r="J2194" s="8">
        <v>0</v>
      </c>
      <c r="K2194" s="8">
        <v>0</v>
      </c>
      <c r="L2194" s="5">
        <f t="shared" si="68"/>
        <v>0</v>
      </c>
      <c r="M2194" s="7"/>
      <c r="N2194">
        <f t="shared" si="67"/>
        <v>0</v>
      </c>
    </row>
    <row r="2195" spans="1:14" ht="45" customHeight="1" x14ac:dyDescent="0.35">
      <c r="A2195" s="7" t="s">
        <v>1196</v>
      </c>
      <c r="B2195" t="str">
        <f>VLOOKUP(A2195,[1]Sheet1!A:B,2,FALSE)</f>
        <v>Citra Dream Bintaro</v>
      </c>
      <c r="C2195" t="str">
        <f>VLOOKUP(B2195,[1]Proyek!A:E,5,FALSE)</f>
        <v>Hotel</v>
      </c>
      <c r="D2195" s="8" t="s">
        <v>1050</v>
      </c>
      <c r="E2195" s="8" t="s">
        <v>16</v>
      </c>
      <c r="F2195" s="7" t="s">
        <v>540</v>
      </c>
      <c r="G2195" s="7" t="s">
        <v>838</v>
      </c>
      <c r="H2195" s="9" t="s">
        <v>22</v>
      </c>
      <c r="I2195" s="8" t="s">
        <v>23</v>
      </c>
      <c r="J2195" s="8">
        <v>0</v>
      </c>
      <c r="K2195" s="8">
        <v>0</v>
      </c>
      <c r="L2195" s="5">
        <f t="shared" si="68"/>
        <v>0</v>
      </c>
      <c r="M2195" s="7"/>
      <c r="N2195">
        <f t="shared" si="67"/>
        <v>0</v>
      </c>
    </row>
    <row r="2196" spans="1:14" ht="45" customHeight="1" x14ac:dyDescent="0.35">
      <c r="A2196" s="7" t="s">
        <v>1196</v>
      </c>
      <c r="B2196" t="str">
        <f>VLOOKUP(A2196,[1]Sheet1!A:B,2,FALSE)</f>
        <v>Citra Dream Bintaro</v>
      </c>
      <c r="C2196" t="str">
        <f>VLOOKUP(B2196,[1]Proyek!A:E,5,FALSE)</f>
        <v>Hotel</v>
      </c>
      <c r="D2196" s="8" t="s">
        <v>1050</v>
      </c>
      <c r="E2196" s="8" t="s">
        <v>16</v>
      </c>
      <c r="F2196" s="7" t="s">
        <v>540</v>
      </c>
      <c r="G2196" s="7" t="s">
        <v>840</v>
      </c>
      <c r="H2196" s="9" t="s">
        <v>22</v>
      </c>
      <c r="I2196" s="8" t="s">
        <v>23</v>
      </c>
      <c r="J2196" s="8">
        <v>0</v>
      </c>
      <c r="K2196" s="8">
        <v>0</v>
      </c>
      <c r="L2196" s="5">
        <f t="shared" si="68"/>
        <v>0</v>
      </c>
      <c r="M2196" s="7"/>
      <c r="N2196">
        <f t="shared" si="67"/>
        <v>0</v>
      </c>
    </row>
    <row r="2197" spans="1:14" ht="45" customHeight="1" x14ac:dyDescent="0.35">
      <c r="A2197" s="7" t="s">
        <v>1196</v>
      </c>
      <c r="B2197" t="str">
        <f>VLOOKUP(A2197,[1]Sheet1!A:B,2,FALSE)</f>
        <v>Citra Dream Bintaro</v>
      </c>
      <c r="C2197" t="str">
        <f>VLOOKUP(B2197,[1]Proyek!A:E,5,FALSE)</f>
        <v>Hotel</v>
      </c>
      <c r="D2197" s="8" t="s">
        <v>1050</v>
      </c>
      <c r="E2197" s="8" t="s">
        <v>16</v>
      </c>
      <c r="F2197" s="7" t="s">
        <v>540</v>
      </c>
      <c r="G2197" s="7" t="s">
        <v>841</v>
      </c>
      <c r="H2197" s="9" t="s">
        <v>22</v>
      </c>
      <c r="I2197" s="8" t="s">
        <v>23</v>
      </c>
      <c r="J2197" s="8">
        <v>0</v>
      </c>
      <c r="K2197" s="8">
        <v>0</v>
      </c>
      <c r="L2197" s="5">
        <f t="shared" si="68"/>
        <v>0</v>
      </c>
      <c r="M2197" s="7"/>
      <c r="N2197">
        <f t="shared" si="67"/>
        <v>0</v>
      </c>
    </row>
    <row r="2198" spans="1:14" ht="45" customHeight="1" x14ac:dyDescent="0.35">
      <c r="A2198" s="7" t="s">
        <v>1196</v>
      </c>
      <c r="B2198" t="str">
        <f>VLOOKUP(A2198,[1]Sheet1!A:B,2,FALSE)</f>
        <v>Citra Dream Bintaro</v>
      </c>
      <c r="C2198" t="str">
        <f>VLOOKUP(B2198,[1]Proyek!A:E,5,FALSE)</f>
        <v>Hotel</v>
      </c>
      <c r="D2198" s="8" t="s">
        <v>1050</v>
      </c>
      <c r="E2198" s="8" t="s">
        <v>16</v>
      </c>
      <c r="F2198" s="7" t="s">
        <v>540</v>
      </c>
      <c r="G2198" s="7" t="s">
        <v>842</v>
      </c>
      <c r="H2198" s="9" t="s">
        <v>22</v>
      </c>
      <c r="I2198" s="8" t="s">
        <v>23</v>
      </c>
      <c r="J2198" s="8">
        <v>0</v>
      </c>
      <c r="K2198" s="8">
        <v>0</v>
      </c>
      <c r="L2198" s="5">
        <f t="shared" si="68"/>
        <v>0</v>
      </c>
      <c r="M2198" s="7"/>
      <c r="N2198">
        <f t="shared" si="67"/>
        <v>0</v>
      </c>
    </row>
    <row r="2199" spans="1:14" ht="45" customHeight="1" x14ac:dyDescent="0.35">
      <c r="A2199" s="7" t="s">
        <v>1196</v>
      </c>
      <c r="B2199" t="str">
        <f>VLOOKUP(A2199,[1]Sheet1!A:B,2,FALSE)</f>
        <v>Citra Dream Bintaro</v>
      </c>
      <c r="C2199" t="str">
        <f>VLOOKUP(B2199,[1]Proyek!A:E,5,FALSE)</f>
        <v>Hotel</v>
      </c>
      <c r="D2199" s="8" t="s">
        <v>1050</v>
      </c>
      <c r="E2199" s="8" t="s">
        <v>16</v>
      </c>
      <c r="F2199" s="7" t="s">
        <v>540</v>
      </c>
      <c r="G2199" s="7" t="s">
        <v>844</v>
      </c>
      <c r="H2199" s="9" t="s">
        <v>22</v>
      </c>
      <c r="I2199" s="8" t="s">
        <v>23</v>
      </c>
      <c r="J2199" s="8">
        <v>0</v>
      </c>
      <c r="K2199" s="8">
        <v>0</v>
      </c>
      <c r="L2199" s="5">
        <f t="shared" si="68"/>
        <v>0</v>
      </c>
      <c r="M2199" s="7"/>
      <c r="N2199">
        <f t="shared" si="67"/>
        <v>0</v>
      </c>
    </row>
    <row r="2200" spans="1:14" ht="45" customHeight="1" x14ac:dyDescent="0.35">
      <c r="A2200" s="7" t="s">
        <v>1196</v>
      </c>
      <c r="B2200" t="str">
        <f>VLOOKUP(A2200,[1]Sheet1!A:B,2,FALSE)</f>
        <v>Citra Dream Bintaro</v>
      </c>
      <c r="C2200" t="str">
        <f>VLOOKUP(B2200,[1]Proyek!A:E,5,FALSE)</f>
        <v>Hotel</v>
      </c>
      <c r="D2200" s="8" t="s">
        <v>1050</v>
      </c>
      <c r="E2200" s="8" t="s">
        <v>16</v>
      </c>
      <c r="F2200" s="7" t="s">
        <v>125</v>
      </c>
      <c r="G2200" s="7" t="s">
        <v>845</v>
      </c>
      <c r="H2200" s="9" t="s">
        <v>22</v>
      </c>
      <c r="I2200" s="8" t="s">
        <v>23</v>
      </c>
      <c r="J2200" s="8">
        <v>0</v>
      </c>
      <c r="K2200" s="8">
        <v>0</v>
      </c>
      <c r="L2200" s="5">
        <f t="shared" si="68"/>
        <v>0</v>
      </c>
      <c r="M2200" s="7"/>
      <c r="N2200">
        <f t="shared" si="67"/>
        <v>0</v>
      </c>
    </row>
    <row r="2201" spans="1:14" ht="45" customHeight="1" x14ac:dyDescent="0.35">
      <c r="A2201" s="4" t="s">
        <v>1196</v>
      </c>
      <c r="B2201" t="str">
        <f>VLOOKUP(A2201,[1]Sheet1!A:B,2,FALSE)</f>
        <v>Citra Dream Bintaro</v>
      </c>
      <c r="C2201" t="str">
        <f>VLOOKUP(B2201,[1]Proyek!A:E,5,FALSE)</f>
        <v>Hotel</v>
      </c>
      <c r="D2201" s="5" t="s">
        <v>1050</v>
      </c>
      <c r="E2201" s="5" t="s">
        <v>16</v>
      </c>
      <c r="F2201" s="4" t="s">
        <v>125</v>
      </c>
      <c r="G2201" s="4" t="s">
        <v>846</v>
      </c>
      <c r="H2201" s="6" t="s">
        <v>1212</v>
      </c>
      <c r="I2201" s="5" t="s">
        <v>20</v>
      </c>
      <c r="J2201" s="5">
        <v>2</v>
      </c>
      <c r="K2201" s="5">
        <v>2</v>
      </c>
      <c r="L2201" s="5">
        <f t="shared" si="68"/>
        <v>4</v>
      </c>
      <c r="M2201" s="4"/>
      <c r="N2201">
        <f t="shared" si="67"/>
        <v>0</v>
      </c>
    </row>
    <row r="2202" spans="1:14" ht="45" customHeight="1" x14ac:dyDescent="0.35">
      <c r="A2202" s="4" t="s">
        <v>1196</v>
      </c>
      <c r="B2202" t="str">
        <f>VLOOKUP(A2202,[1]Sheet1!A:B,2,FALSE)</f>
        <v>Citra Dream Bintaro</v>
      </c>
      <c r="C2202" t="str">
        <f>VLOOKUP(B2202,[1]Proyek!A:E,5,FALSE)</f>
        <v>Hotel</v>
      </c>
      <c r="D2202" s="5" t="s">
        <v>1050</v>
      </c>
      <c r="E2202" s="5" t="s">
        <v>16</v>
      </c>
      <c r="F2202" s="4" t="s">
        <v>125</v>
      </c>
      <c r="G2202" s="4" t="s">
        <v>847</v>
      </c>
      <c r="H2202" s="6" t="s">
        <v>1213</v>
      </c>
      <c r="I2202" s="5" t="s">
        <v>20</v>
      </c>
      <c r="J2202" s="5">
        <v>2</v>
      </c>
      <c r="K2202" s="5">
        <v>1</v>
      </c>
      <c r="L2202" s="5">
        <f t="shared" si="68"/>
        <v>2</v>
      </c>
      <c r="M2202" s="4"/>
      <c r="N2202">
        <f t="shared" si="67"/>
        <v>0</v>
      </c>
    </row>
    <row r="2203" spans="1:14" ht="45" customHeight="1" x14ac:dyDescent="0.35">
      <c r="A2203" s="7" t="s">
        <v>1196</v>
      </c>
      <c r="B2203" t="str">
        <f>VLOOKUP(A2203,[1]Sheet1!A:B,2,FALSE)</f>
        <v>Citra Dream Bintaro</v>
      </c>
      <c r="C2203" t="str">
        <f>VLOOKUP(B2203,[1]Proyek!A:E,5,FALSE)</f>
        <v>Hotel</v>
      </c>
      <c r="D2203" s="8" t="s">
        <v>1050</v>
      </c>
      <c r="E2203" s="8" t="s">
        <v>16</v>
      </c>
      <c r="F2203" s="7" t="s">
        <v>125</v>
      </c>
      <c r="G2203" s="7" t="s">
        <v>848</v>
      </c>
      <c r="H2203" s="9" t="s">
        <v>22</v>
      </c>
      <c r="I2203" s="8" t="s">
        <v>23</v>
      </c>
      <c r="J2203" s="8">
        <v>0</v>
      </c>
      <c r="K2203" s="8">
        <v>0</v>
      </c>
      <c r="L2203" s="5">
        <f t="shared" si="68"/>
        <v>0</v>
      </c>
      <c r="M2203" s="7"/>
      <c r="N2203">
        <f t="shared" si="67"/>
        <v>0</v>
      </c>
    </row>
    <row r="2204" spans="1:14" ht="45" customHeight="1" x14ac:dyDescent="0.35">
      <c r="A2204" s="7" t="s">
        <v>1196</v>
      </c>
      <c r="B2204" t="str">
        <f>VLOOKUP(A2204,[1]Sheet1!A:B,2,FALSE)</f>
        <v>Citra Dream Bintaro</v>
      </c>
      <c r="C2204" t="str">
        <f>VLOOKUP(B2204,[1]Proyek!A:E,5,FALSE)</f>
        <v>Hotel</v>
      </c>
      <c r="D2204" s="8" t="s">
        <v>1050</v>
      </c>
      <c r="E2204" s="8" t="s">
        <v>16</v>
      </c>
      <c r="F2204" s="7" t="s">
        <v>125</v>
      </c>
      <c r="G2204" s="7" t="s">
        <v>57</v>
      </c>
      <c r="H2204" s="9" t="s">
        <v>22</v>
      </c>
      <c r="I2204" s="8" t="s">
        <v>23</v>
      </c>
      <c r="J2204" s="8">
        <v>0</v>
      </c>
      <c r="K2204" s="8">
        <v>0</v>
      </c>
      <c r="L2204" s="5">
        <f t="shared" si="68"/>
        <v>0</v>
      </c>
      <c r="M2204" s="7"/>
      <c r="N2204">
        <f t="shared" si="67"/>
        <v>0</v>
      </c>
    </row>
    <row r="2205" spans="1:14" ht="45" customHeight="1" x14ac:dyDescent="0.35">
      <c r="A2205" s="7" t="s">
        <v>1196</v>
      </c>
      <c r="B2205" t="str">
        <f>VLOOKUP(A2205,[1]Sheet1!A:B,2,FALSE)</f>
        <v>Citra Dream Bintaro</v>
      </c>
      <c r="C2205" t="str">
        <f>VLOOKUP(B2205,[1]Proyek!A:E,5,FALSE)</f>
        <v>Hotel</v>
      </c>
      <c r="D2205" s="8" t="s">
        <v>1050</v>
      </c>
      <c r="E2205" s="8" t="s">
        <v>16</v>
      </c>
      <c r="F2205" s="7" t="s">
        <v>125</v>
      </c>
      <c r="G2205" s="7" t="s">
        <v>850</v>
      </c>
      <c r="H2205" s="9" t="s">
        <v>22</v>
      </c>
      <c r="I2205" s="8" t="s">
        <v>23</v>
      </c>
      <c r="J2205" s="8">
        <v>0</v>
      </c>
      <c r="K2205" s="8">
        <v>0</v>
      </c>
      <c r="L2205" s="5">
        <f t="shared" si="68"/>
        <v>0</v>
      </c>
      <c r="M2205" s="7"/>
      <c r="N2205">
        <f t="shared" si="67"/>
        <v>0</v>
      </c>
    </row>
    <row r="2206" spans="1:14" ht="45" customHeight="1" x14ac:dyDescent="0.35">
      <c r="A2206" s="4" t="s">
        <v>1196</v>
      </c>
      <c r="B2206" t="str">
        <f>VLOOKUP(A2206,[1]Sheet1!A:B,2,FALSE)</f>
        <v>Citra Dream Bintaro</v>
      </c>
      <c r="C2206" t="str">
        <f>VLOOKUP(B2206,[1]Proyek!A:E,5,FALSE)</f>
        <v>Hotel</v>
      </c>
      <c r="D2206" s="5" t="s">
        <v>1050</v>
      </c>
      <c r="E2206" s="5" t="s">
        <v>16</v>
      </c>
      <c r="F2206" s="4" t="s">
        <v>125</v>
      </c>
      <c r="G2206" s="4" t="s">
        <v>113</v>
      </c>
      <c r="H2206" s="6" t="s">
        <v>1214</v>
      </c>
      <c r="I2206" s="5" t="s">
        <v>20</v>
      </c>
      <c r="J2206" s="5">
        <v>2</v>
      </c>
      <c r="K2206" s="5">
        <v>2</v>
      </c>
      <c r="L2206" s="5">
        <f t="shared" si="68"/>
        <v>4</v>
      </c>
      <c r="M2206" s="4"/>
      <c r="N2206">
        <f t="shared" si="67"/>
        <v>0</v>
      </c>
    </row>
    <row r="2207" spans="1:14" ht="45" customHeight="1" x14ac:dyDescent="0.35">
      <c r="A2207" s="7" t="s">
        <v>1196</v>
      </c>
      <c r="B2207" t="str">
        <f>VLOOKUP(A2207,[1]Sheet1!A:B,2,FALSE)</f>
        <v>Citra Dream Bintaro</v>
      </c>
      <c r="C2207" t="str">
        <f>VLOOKUP(B2207,[1]Proyek!A:E,5,FALSE)</f>
        <v>Hotel</v>
      </c>
      <c r="D2207" s="8" t="s">
        <v>1050</v>
      </c>
      <c r="E2207" s="8" t="s">
        <v>16</v>
      </c>
      <c r="F2207" s="7" t="s">
        <v>125</v>
      </c>
      <c r="G2207" s="7" t="s">
        <v>853</v>
      </c>
      <c r="H2207" s="9"/>
      <c r="I2207" s="8" t="s">
        <v>23</v>
      </c>
      <c r="J2207" s="8">
        <v>0</v>
      </c>
      <c r="K2207" s="8">
        <v>0</v>
      </c>
      <c r="L2207" s="5">
        <f t="shared" si="68"/>
        <v>0</v>
      </c>
      <c r="M2207" s="7"/>
      <c r="N2207">
        <f t="shared" si="67"/>
        <v>0</v>
      </c>
    </row>
    <row r="2208" spans="1:14" ht="45" customHeight="1" x14ac:dyDescent="0.35">
      <c r="A2208" s="4" t="s">
        <v>1196</v>
      </c>
      <c r="B2208" t="str">
        <f>VLOOKUP(A2208,[1]Sheet1!A:B,2,FALSE)</f>
        <v>Citra Dream Bintaro</v>
      </c>
      <c r="C2208" t="str">
        <f>VLOOKUP(B2208,[1]Proyek!A:E,5,FALSE)</f>
        <v>Hotel</v>
      </c>
      <c r="D2208" s="5" t="s">
        <v>1050</v>
      </c>
      <c r="E2208" s="5" t="s">
        <v>16</v>
      </c>
      <c r="F2208" s="4" t="s">
        <v>125</v>
      </c>
      <c r="G2208" s="4" t="s">
        <v>1215</v>
      </c>
      <c r="H2208" s="6" t="s">
        <v>1216</v>
      </c>
      <c r="I2208" s="5" t="s">
        <v>20</v>
      </c>
      <c r="J2208" s="5">
        <v>3</v>
      </c>
      <c r="K2208" s="5">
        <v>1</v>
      </c>
      <c r="L2208" s="5">
        <f t="shared" si="68"/>
        <v>3</v>
      </c>
      <c r="M2208" s="4"/>
      <c r="N2208">
        <f t="shared" si="67"/>
        <v>0</v>
      </c>
    </row>
    <row r="2209" spans="1:14" ht="45" customHeight="1" x14ac:dyDescent="0.35">
      <c r="A2209" s="4" t="s">
        <v>1196</v>
      </c>
      <c r="B2209" t="str">
        <f>VLOOKUP(A2209,[1]Sheet1!A:B,2,FALSE)</f>
        <v>Citra Dream Bintaro</v>
      </c>
      <c r="C2209" t="str">
        <f>VLOOKUP(B2209,[1]Proyek!A:E,5,FALSE)</f>
        <v>Hotel</v>
      </c>
      <c r="D2209" s="5" t="s">
        <v>1050</v>
      </c>
      <c r="E2209" s="5" t="s">
        <v>16</v>
      </c>
      <c r="F2209" s="4" t="s">
        <v>855</v>
      </c>
      <c r="G2209" s="4" t="s">
        <v>856</v>
      </c>
      <c r="H2209" s="6" t="s">
        <v>1217</v>
      </c>
      <c r="I2209" s="5" t="s">
        <v>20</v>
      </c>
      <c r="J2209" s="5">
        <v>2</v>
      </c>
      <c r="K2209" s="5">
        <v>2</v>
      </c>
      <c r="L2209" s="5">
        <f t="shared" si="68"/>
        <v>4</v>
      </c>
      <c r="M2209" s="4"/>
      <c r="N2209">
        <f t="shared" si="67"/>
        <v>0</v>
      </c>
    </row>
    <row r="2210" spans="1:14" ht="45" customHeight="1" x14ac:dyDescent="0.35">
      <c r="A2210" s="7" t="s">
        <v>1196</v>
      </c>
      <c r="B2210" t="str">
        <f>VLOOKUP(A2210,[1]Sheet1!A:B,2,FALSE)</f>
        <v>Citra Dream Bintaro</v>
      </c>
      <c r="C2210" t="str">
        <f>VLOOKUP(B2210,[1]Proyek!A:E,5,FALSE)</f>
        <v>Hotel</v>
      </c>
      <c r="D2210" s="8" t="s">
        <v>1050</v>
      </c>
      <c r="E2210" s="8" t="s">
        <v>16</v>
      </c>
      <c r="F2210" s="7" t="s">
        <v>855</v>
      </c>
      <c r="G2210" s="7" t="s">
        <v>858</v>
      </c>
      <c r="H2210" s="9" t="s">
        <v>22</v>
      </c>
      <c r="I2210" s="8" t="s">
        <v>23</v>
      </c>
      <c r="J2210" s="8">
        <v>0</v>
      </c>
      <c r="K2210" s="8">
        <v>0</v>
      </c>
      <c r="L2210" s="5">
        <f t="shared" si="68"/>
        <v>0</v>
      </c>
      <c r="M2210" s="7"/>
      <c r="N2210">
        <f t="shared" si="67"/>
        <v>0</v>
      </c>
    </row>
    <row r="2211" spans="1:14" ht="45" customHeight="1" x14ac:dyDescent="0.35">
      <c r="A2211" s="4" t="s">
        <v>1196</v>
      </c>
      <c r="B2211" t="str">
        <f>VLOOKUP(A2211,[1]Sheet1!A:B,2,FALSE)</f>
        <v>Citra Dream Bintaro</v>
      </c>
      <c r="C2211" t="str">
        <f>VLOOKUP(B2211,[1]Proyek!A:E,5,FALSE)</f>
        <v>Hotel</v>
      </c>
      <c r="D2211" s="5" t="s">
        <v>1050</v>
      </c>
      <c r="E2211" s="5" t="s">
        <v>16</v>
      </c>
      <c r="F2211" s="4" t="s">
        <v>855</v>
      </c>
      <c r="G2211" s="4" t="s">
        <v>859</v>
      </c>
      <c r="H2211" s="6" t="s">
        <v>1218</v>
      </c>
      <c r="I2211" s="5" t="s">
        <v>20</v>
      </c>
      <c r="J2211" s="5">
        <v>2</v>
      </c>
      <c r="K2211" s="5">
        <v>2</v>
      </c>
      <c r="L2211" s="5">
        <f t="shared" si="68"/>
        <v>4</v>
      </c>
      <c r="M2211" s="4"/>
      <c r="N2211">
        <f t="shared" si="67"/>
        <v>0</v>
      </c>
    </row>
    <row r="2212" spans="1:14" ht="45" customHeight="1" x14ac:dyDescent="0.35">
      <c r="A2212" s="7" t="s">
        <v>1196</v>
      </c>
      <c r="B2212" t="str">
        <f>VLOOKUP(A2212,[1]Sheet1!A:B,2,FALSE)</f>
        <v>Citra Dream Bintaro</v>
      </c>
      <c r="C2212" t="str">
        <f>VLOOKUP(B2212,[1]Proyek!A:E,5,FALSE)</f>
        <v>Hotel</v>
      </c>
      <c r="D2212" s="8" t="s">
        <v>1050</v>
      </c>
      <c r="E2212" s="8" t="s">
        <v>16</v>
      </c>
      <c r="F2212" s="7" t="s">
        <v>855</v>
      </c>
      <c r="G2212" s="7" t="s">
        <v>861</v>
      </c>
      <c r="H2212" s="9" t="s">
        <v>22</v>
      </c>
      <c r="I2212" s="8" t="s">
        <v>23</v>
      </c>
      <c r="J2212" s="8">
        <v>0</v>
      </c>
      <c r="K2212" s="8">
        <v>0</v>
      </c>
      <c r="L2212" s="5">
        <f t="shared" si="68"/>
        <v>0</v>
      </c>
      <c r="M2212" s="7"/>
      <c r="N2212">
        <f t="shared" si="67"/>
        <v>0</v>
      </c>
    </row>
    <row r="2213" spans="1:14" ht="45" customHeight="1" x14ac:dyDescent="0.35">
      <c r="A2213" s="7" t="s">
        <v>1219</v>
      </c>
      <c r="B2213" t="str">
        <f>VLOOKUP(A2213,[1]Sheet1!A:B,2,FALSE)</f>
        <v>Mal Ciputra Semarang</v>
      </c>
      <c r="C2213" t="str">
        <f>VLOOKUP(B2213,[1]Proyek!A:E,5,FALSE)</f>
        <v>Mall</v>
      </c>
      <c r="D2213" s="8" t="s">
        <v>1050</v>
      </c>
      <c r="E2213" s="8" t="s">
        <v>16</v>
      </c>
      <c r="F2213" s="7" t="s">
        <v>294</v>
      </c>
      <c r="G2213" s="7" t="s">
        <v>295</v>
      </c>
      <c r="H2213" s="9" t="s">
        <v>22</v>
      </c>
      <c r="I2213" s="8" t="s">
        <v>23</v>
      </c>
      <c r="J2213" s="8">
        <v>0</v>
      </c>
      <c r="K2213" s="8">
        <v>0</v>
      </c>
      <c r="L2213" s="5">
        <f t="shared" si="68"/>
        <v>0</v>
      </c>
      <c r="M2213" s="7"/>
      <c r="N2213">
        <f t="shared" si="67"/>
        <v>0</v>
      </c>
    </row>
    <row r="2214" spans="1:14" ht="45" customHeight="1" x14ac:dyDescent="0.35">
      <c r="A2214" s="7" t="s">
        <v>1219</v>
      </c>
      <c r="B2214" t="str">
        <f>VLOOKUP(A2214,[1]Sheet1!A:B,2,FALSE)</f>
        <v>Mal Ciputra Semarang</v>
      </c>
      <c r="C2214" t="str">
        <f>VLOOKUP(B2214,[1]Proyek!A:E,5,FALSE)</f>
        <v>Mall</v>
      </c>
      <c r="D2214" s="8" t="s">
        <v>1050</v>
      </c>
      <c r="E2214" s="8" t="s">
        <v>16</v>
      </c>
      <c r="F2214" s="7" t="s">
        <v>294</v>
      </c>
      <c r="G2214" s="7" t="s">
        <v>296</v>
      </c>
      <c r="H2214" s="9" t="s">
        <v>22</v>
      </c>
      <c r="I2214" s="8" t="s">
        <v>23</v>
      </c>
      <c r="J2214" s="8">
        <v>0</v>
      </c>
      <c r="K2214" s="8">
        <v>0</v>
      </c>
      <c r="L2214" s="5">
        <f t="shared" si="68"/>
        <v>0</v>
      </c>
      <c r="M2214" s="7"/>
      <c r="N2214">
        <f t="shared" si="67"/>
        <v>0</v>
      </c>
    </row>
    <row r="2215" spans="1:14" ht="45" customHeight="1" x14ac:dyDescent="0.35">
      <c r="A2215" s="7" t="s">
        <v>1219</v>
      </c>
      <c r="B2215" t="str">
        <f>VLOOKUP(A2215,[1]Sheet1!A:B,2,FALSE)</f>
        <v>Mal Ciputra Semarang</v>
      </c>
      <c r="C2215" t="str">
        <f>VLOOKUP(B2215,[1]Proyek!A:E,5,FALSE)</f>
        <v>Mall</v>
      </c>
      <c r="D2215" s="8" t="s">
        <v>1050</v>
      </c>
      <c r="E2215" s="8" t="s">
        <v>16</v>
      </c>
      <c r="F2215" s="7" t="s">
        <v>294</v>
      </c>
      <c r="G2215" s="7" t="s">
        <v>297</v>
      </c>
      <c r="H2215" s="9" t="s">
        <v>22</v>
      </c>
      <c r="I2215" s="8" t="s">
        <v>23</v>
      </c>
      <c r="J2215" s="8">
        <v>0</v>
      </c>
      <c r="K2215" s="8">
        <v>0</v>
      </c>
      <c r="L2215" s="5">
        <f t="shared" si="68"/>
        <v>0</v>
      </c>
      <c r="M2215" s="7"/>
      <c r="N2215">
        <f t="shared" si="67"/>
        <v>0</v>
      </c>
    </row>
    <row r="2216" spans="1:14" ht="45" customHeight="1" x14ac:dyDescent="0.35">
      <c r="A2216" s="7" t="s">
        <v>1219</v>
      </c>
      <c r="B2216" t="str">
        <f>VLOOKUP(A2216,[1]Sheet1!A:B,2,FALSE)</f>
        <v>Mal Ciputra Semarang</v>
      </c>
      <c r="C2216" t="str">
        <f>VLOOKUP(B2216,[1]Proyek!A:E,5,FALSE)</f>
        <v>Mall</v>
      </c>
      <c r="D2216" s="8" t="s">
        <v>1050</v>
      </c>
      <c r="E2216" s="8" t="s">
        <v>16</v>
      </c>
      <c r="F2216" s="7" t="s">
        <v>294</v>
      </c>
      <c r="G2216" s="7" t="s">
        <v>300</v>
      </c>
      <c r="H2216" s="9" t="s">
        <v>22</v>
      </c>
      <c r="I2216" s="8" t="s">
        <v>23</v>
      </c>
      <c r="J2216" s="8">
        <v>0</v>
      </c>
      <c r="K2216" s="8">
        <v>0</v>
      </c>
      <c r="L2216" s="5">
        <f t="shared" si="68"/>
        <v>0</v>
      </c>
      <c r="M2216" s="7"/>
      <c r="N2216">
        <f t="shared" si="67"/>
        <v>0</v>
      </c>
    </row>
    <row r="2217" spans="1:14" ht="45" customHeight="1" x14ac:dyDescent="0.35">
      <c r="A2217" s="7" t="s">
        <v>1219</v>
      </c>
      <c r="B2217" t="str">
        <f>VLOOKUP(A2217,[1]Sheet1!A:B,2,FALSE)</f>
        <v>Mal Ciputra Semarang</v>
      </c>
      <c r="C2217" t="str">
        <f>VLOOKUP(B2217,[1]Proyek!A:E,5,FALSE)</f>
        <v>Mall</v>
      </c>
      <c r="D2217" s="8" t="s">
        <v>1050</v>
      </c>
      <c r="E2217" s="8" t="s">
        <v>16</v>
      </c>
      <c r="F2217" s="7" t="s">
        <v>294</v>
      </c>
      <c r="G2217" s="7" t="s">
        <v>302</v>
      </c>
      <c r="H2217" s="9" t="s">
        <v>22</v>
      </c>
      <c r="I2217" s="8" t="s">
        <v>23</v>
      </c>
      <c r="J2217" s="8">
        <v>0</v>
      </c>
      <c r="K2217" s="8">
        <v>0</v>
      </c>
      <c r="L2217" s="5">
        <f t="shared" si="68"/>
        <v>0</v>
      </c>
      <c r="M2217" s="7"/>
      <c r="N2217">
        <f t="shared" ref="N2217:N2280" si="69">IF(H2217="",0,(LEN(H2217)-LEN(SUBSTITUTE(LOWER(H2217),"temuan ulangan","")))/LEN("temuan ulangan")+(LEN(H2217)-LEN(SUBSTITUTE(H2217,"(TU)","")))/LEN("(TU)"))</f>
        <v>0</v>
      </c>
    </row>
    <row r="2218" spans="1:14" ht="45" customHeight="1" x14ac:dyDescent="0.35">
      <c r="A2218" s="7" t="s">
        <v>1219</v>
      </c>
      <c r="B2218" t="str">
        <f>VLOOKUP(A2218,[1]Sheet1!A:B,2,FALSE)</f>
        <v>Mal Ciputra Semarang</v>
      </c>
      <c r="C2218" t="str">
        <f>VLOOKUP(B2218,[1]Proyek!A:E,5,FALSE)</f>
        <v>Mall</v>
      </c>
      <c r="D2218" s="8" t="s">
        <v>1050</v>
      </c>
      <c r="E2218" s="8" t="s">
        <v>16</v>
      </c>
      <c r="F2218" s="7" t="s">
        <v>294</v>
      </c>
      <c r="G2218" s="7" t="s">
        <v>307</v>
      </c>
      <c r="H2218" s="9" t="s">
        <v>22</v>
      </c>
      <c r="I2218" s="8" t="s">
        <v>23</v>
      </c>
      <c r="J2218" s="8">
        <v>0</v>
      </c>
      <c r="K2218" s="8">
        <v>0</v>
      </c>
      <c r="L2218" s="5">
        <f t="shared" si="68"/>
        <v>0</v>
      </c>
      <c r="M2218" s="7"/>
      <c r="N2218">
        <f t="shared" si="69"/>
        <v>0</v>
      </c>
    </row>
    <row r="2219" spans="1:14" ht="45" customHeight="1" x14ac:dyDescent="0.35">
      <c r="A2219" s="4" t="s">
        <v>1219</v>
      </c>
      <c r="B2219" t="str">
        <f>VLOOKUP(A2219,[1]Sheet1!A:B,2,FALSE)</f>
        <v>Mal Ciputra Semarang</v>
      </c>
      <c r="C2219" t="str">
        <f>VLOOKUP(B2219,[1]Proyek!A:E,5,FALSE)</f>
        <v>Mall</v>
      </c>
      <c r="D2219" s="5" t="s">
        <v>1050</v>
      </c>
      <c r="E2219" s="5" t="s">
        <v>16</v>
      </c>
      <c r="F2219" s="4" t="s">
        <v>294</v>
      </c>
      <c r="G2219" s="4" t="s">
        <v>304</v>
      </c>
      <c r="H2219" s="6" t="s">
        <v>1220</v>
      </c>
      <c r="I2219" s="5" t="s">
        <v>20</v>
      </c>
      <c r="J2219" s="5">
        <v>2</v>
      </c>
      <c r="K2219" s="5">
        <v>1</v>
      </c>
      <c r="L2219" s="5">
        <f t="shared" si="68"/>
        <v>2</v>
      </c>
      <c r="M2219" s="4"/>
      <c r="N2219">
        <f t="shared" si="69"/>
        <v>0</v>
      </c>
    </row>
    <row r="2220" spans="1:14" ht="45" customHeight="1" x14ac:dyDescent="0.35">
      <c r="A2220" s="7" t="s">
        <v>1219</v>
      </c>
      <c r="B2220" t="str">
        <f>VLOOKUP(A2220,[1]Sheet1!A:B,2,FALSE)</f>
        <v>Mal Ciputra Semarang</v>
      </c>
      <c r="C2220" t="str">
        <f>VLOOKUP(B2220,[1]Proyek!A:E,5,FALSE)</f>
        <v>Mall</v>
      </c>
      <c r="D2220" s="8" t="s">
        <v>1050</v>
      </c>
      <c r="E2220" s="8" t="s">
        <v>16</v>
      </c>
      <c r="F2220" s="7" t="s">
        <v>306</v>
      </c>
      <c r="G2220" s="7" t="s">
        <v>307</v>
      </c>
      <c r="H2220" s="9" t="s">
        <v>22</v>
      </c>
      <c r="I2220" s="8" t="s">
        <v>23</v>
      </c>
      <c r="J2220" s="8">
        <v>0</v>
      </c>
      <c r="K2220" s="8">
        <v>0</v>
      </c>
      <c r="L2220" s="5">
        <f t="shared" si="68"/>
        <v>0</v>
      </c>
      <c r="M2220" s="7"/>
      <c r="N2220">
        <f t="shared" si="69"/>
        <v>0</v>
      </c>
    </row>
    <row r="2221" spans="1:14" ht="45" customHeight="1" x14ac:dyDescent="0.35">
      <c r="A2221" s="4" t="s">
        <v>1219</v>
      </c>
      <c r="B2221" t="str">
        <f>VLOOKUP(A2221,[1]Sheet1!A:B,2,FALSE)</f>
        <v>Mal Ciputra Semarang</v>
      </c>
      <c r="C2221" t="str">
        <f>VLOOKUP(B2221,[1]Proyek!A:E,5,FALSE)</f>
        <v>Mall</v>
      </c>
      <c r="D2221" s="5" t="s">
        <v>1050</v>
      </c>
      <c r="E2221" s="5" t="s">
        <v>16</v>
      </c>
      <c r="F2221" s="4" t="s">
        <v>306</v>
      </c>
      <c r="G2221" s="4" t="s">
        <v>309</v>
      </c>
      <c r="H2221" s="6" t="s">
        <v>1221</v>
      </c>
      <c r="I2221" s="5" t="s">
        <v>20</v>
      </c>
      <c r="J2221" s="5">
        <v>2</v>
      </c>
      <c r="K2221" s="5">
        <v>3</v>
      </c>
      <c r="L2221" s="5">
        <f t="shared" si="68"/>
        <v>6</v>
      </c>
      <c r="M2221" s="4"/>
      <c r="N2221">
        <f t="shared" si="69"/>
        <v>1</v>
      </c>
    </row>
    <row r="2222" spans="1:14" ht="45" customHeight="1" x14ac:dyDescent="0.35">
      <c r="A2222" s="7" t="s">
        <v>1219</v>
      </c>
      <c r="B2222" t="str">
        <f>VLOOKUP(A2222,[1]Sheet1!A:B,2,FALSE)</f>
        <v>Mal Ciputra Semarang</v>
      </c>
      <c r="C2222" t="str">
        <f>VLOOKUP(B2222,[1]Proyek!A:E,5,FALSE)</f>
        <v>Mall</v>
      </c>
      <c r="D2222" s="8" t="s">
        <v>1050</v>
      </c>
      <c r="E2222" s="8" t="s">
        <v>16</v>
      </c>
      <c r="F2222" s="7" t="s">
        <v>313</v>
      </c>
      <c r="G2222" s="7" t="s">
        <v>314</v>
      </c>
      <c r="H2222" s="9" t="s">
        <v>22</v>
      </c>
      <c r="I2222" s="8" t="s">
        <v>23</v>
      </c>
      <c r="J2222" s="8">
        <v>0</v>
      </c>
      <c r="K2222" s="8">
        <v>0</v>
      </c>
      <c r="L2222" s="5">
        <f t="shared" si="68"/>
        <v>0</v>
      </c>
      <c r="M2222" s="7"/>
      <c r="N2222">
        <f t="shared" si="69"/>
        <v>0</v>
      </c>
    </row>
    <row r="2223" spans="1:14" ht="45" customHeight="1" x14ac:dyDescent="0.35">
      <c r="A2223" s="4" t="s">
        <v>1219</v>
      </c>
      <c r="B2223" t="str">
        <f>VLOOKUP(A2223,[1]Sheet1!A:B,2,FALSE)</f>
        <v>Mal Ciputra Semarang</v>
      </c>
      <c r="C2223" t="str">
        <f>VLOOKUP(B2223,[1]Proyek!A:E,5,FALSE)</f>
        <v>Mall</v>
      </c>
      <c r="D2223" s="5" t="s">
        <v>1050</v>
      </c>
      <c r="E2223" s="5" t="s">
        <v>16</v>
      </c>
      <c r="F2223" s="4" t="s">
        <v>313</v>
      </c>
      <c r="G2223" s="4" t="s">
        <v>316</v>
      </c>
      <c r="H2223" s="6" t="s">
        <v>1222</v>
      </c>
      <c r="I2223" s="5" t="s">
        <v>20</v>
      </c>
      <c r="J2223" s="5">
        <v>2</v>
      </c>
      <c r="K2223" s="5">
        <v>1</v>
      </c>
      <c r="L2223" s="5">
        <f t="shared" si="68"/>
        <v>2</v>
      </c>
      <c r="M2223" s="4"/>
      <c r="N2223">
        <f t="shared" si="69"/>
        <v>0</v>
      </c>
    </row>
    <row r="2224" spans="1:14" ht="45" customHeight="1" x14ac:dyDescent="0.35">
      <c r="A2224" s="7" t="s">
        <v>1219</v>
      </c>
      <c r="B2224" t="str">
        <f>VLOOKUP(A2224,[1]Sheet1!A:B,2,FALSE)</f>
        <v>Mal Ciputra Semarang</v>
      </c>
      <c r="C2224" t="str">
        <f>VLOOKUP(B2224,[1]Proyek!A:E,5,FALSE)</f>
        <v>Mall</v>
      </c>
      <c r="D2224" s="8" t="s">
        <v>1050</v>
      </c>
      <c r="E2224" s="8" t="s">
        <v>16</v>
      </c>
      <c r="F2224" s="7" t="s">
        <v>871</v>
      </c>
      <c r="G2224" s="7" t="s">
        <v>872</v>
      </c>
      <c r="H2224" s="9" t="s">
        <v>22</v>
      </c>
      <c r="I2224" s="8" t="s">
        <v>23</v>
      </c>
      <c r="J2224" s="8">
        <v>0</v>
      </c>
      <c r="K2224" s="8">
        <v>0</v>
      </c>
      <c r="L2224" s="5">
        <f t="shared" si="68"/>
        <v>0</v>
      </c>
      <c r="M2224" s="7"/>
      <c r="N2224">
        <f t="shared" si="69"/>
        <v>0</v>
      </c>
    </row>
    <row r="2225" spans="1:14" ht="45" customHeight="1" x14ac:dyDescent="0.35">
      <c r="A2225" s="7" t="s">
        <v>1219</v>
      </c>
      <c r="B2225" t="str">
        <f>VLOOKUP(A2225,[1]Sheet1!A:B,2,FALSE)</f>
        <v>Mal Ciputra Semarang</v>
      </c>
      <c r="C2225" t="str">
        <f>VLOOKUP(B2225,[1]Proyek!A:E,5,FALSE)</f>
        <v>Mall</v>
      </c>
      <c r="D2225" s="8" t="s">
        <v>1050</v>
      </c>
      <c r="E2225" s="8" t="s">
        <v>16</v>
      </c>
      <c r="F2225" s="7" t="s">
        <v>871</v>
      </c>
      <c r="G2225" s="7" t="s">
        <v>873</v>
      </c>
      <c r="H2225" s="9" t="s">
        <v>22</v>
      </c>
      <c r="I2225" s="8" t="s">
        <v>23</v>
      </c>
      <c r="J2225" s="8">
        <v>0</v>
      </c>
      <c r="K2225" s="8">
        <v>0</v>
      </c>
      <c r="L2225" s="5">
        <f t="shared" si="68"/>
        <v>0</v>
      </c>
      <c r="M2225" s="7"/>
      <c r="N2225">
        <f t="shared" si="69"/>
        <v>0</v>
      </c>
    </row>
    <row r="2226" spans="1:14" ht="45" customHeight="1" x14ac:dyDescent="0.35">
      <c r="A2226" s="4" t="s">
        <v>1219</v>
      </c>
      <c r="B2226" t="str">
        <f>VLOOKUP(A2226,[1]Sheet1!A:B,2,FALSE)</f>
        <v>Mal Ciputra Semarang</v>
      </c>
      <c r="C2226" t="str">
        <f>VLOOKUP(B2226,[1]Proyek!A:E,5,FALSE)</f>
        <v>Mall</v>
      </c>
      <c r="D2226" s="5" t="s">
        <v>1050</v>
      </c>
      <c r="E2226" s="5" t="s">
        <v>16</v>
      </c>
      <c r="F2226" s="4" t="s">
        <v>871</v>
      </c>
      <c r="G2226" s="4" t="s">
        <v>874</v>
      </c>
      <c r="H2226" s="6" t="s">
        <v>1223</v>
      </c>
      <c r="I2226" s="5" t="s">
        <v>20</v>
      </c>
      <c r="J2226" s="5">
        <v>2</v>
      </c>
      <c r="K2226" s="5">
        <v>1</v>
      </c>
      <c r="L2226" s="5">
        <f t="shared" si="68"/>
        <v>2</v>
      </c>
      <c r="M2226" s="4"/>
      <c r="N2226">
        <f t="shared" si="69"/>
        <v>0</v>
      </c>
    </row>
    <row r="2227" spans="1:14" ht="45" customHeight="1" x14ac:dyDescent="0.35">
      <c r="A2227" s="7" t="s">
        <v>1219</v>
      </c>
      <c r="B2227" t="str">
        <f>VLOOKUP(A2227,[1]Sheet1!A:B,2,FALSE)</f>
        <v>Mal Ciputra Semarang</v>
      </c>
      <c r="C2227" t="str">
        <f>VLOOKUP(B2227,[1]Proyek!A:E,5,FALSE)</f>
        <v>Mall</v>
      </c>
      <c r="D2227" s="8" t="s">
        <v>1050</v>
      </c>
      <c r="E2227" s="8" t="s">
        <v>16</v>
      </c>
      <c r="F2227" s="7" t="s">
        <v>321</v>
      </c>
      <c r="G2227" s="7" t="s">
        <v>322</v>
      </c>
      <c r="H2227" s="9" t="s">
        <v>22</v>
      </c>
      <c r="I2227" s="8" t="s">
        <v>23</v>
      </c>
      <c r="J2227" s="8">
        <v>0</v>
      </c>
      <c r="K2227" s="8">
        <v>0</v>
      </c>
      <c r="L2227" s="5">
        <f t="shared" si="68"/>
        <v>0</v>
      </c>
      <c r="M2227" s="7"/>
      <c r="N2227">
        <f t="shared" si="69"/>
        <v>0</v>
      </c>
    </row>
    <row r="2228" spans="1:14" ht="45" customHeight="1" x14ac:dyDescent="0.35">
      <c r="A2228" s="4" t="s">
        <v>1219</v>
      </c>
      <c r="B2228" t="str">
        <f>VLOOKUP(A2228,[1]Sheet1!A:B,2,FALSE)</f>
        <v>Mal Ciputra Semarang</v>
      </c>
      <c r="C2228" t="str">
        <f>VLOOKUP(B2228,[1]Proyek!A:E,5,FALSE)</f>
        <v>Mall</v>
      </c>
      <c r="D2228" s="5" t="s">
        <v>1050</v>
      </c>
      <c r="E2228" s="5" t="s">
        <v>16</v>
      </c>
      <c r="F2228" s="4" t="s">
        <v>321</v>
      </c>
      <c r="G2228" s="4" t="s">
        <v>323</v>
      </c>
      <c r="H2228" s="6" t="s">
        <v>1224</v>
      </c>
      <c r="I2228" s="5" t="s">
        <v>20</v>
      </c>
      <c r="J2228" s="5">
        <v>2</v>
      </c>
      <c r="K2228" s="5">
        <v>1</v>
      </c>
      <c r="L2228" s="5">
        <f t="shared" si="68"/>
        <v>2</v>
      </c>
      <c r="M2228" s="4"/>
      <c r="N2228">
        <f t="shared" si="69"/>
        <v>0</v>
      </c>
    </row>
    <row r="2229" spans="1:14" ht="45" customHeight="1" x14ac:dyDescent="0.35">
      <c r="A2229" s="7" t="s">
        <v>1219</v>
      </c>
      <c r="B2229" t="str">
        <f>VLOOKUP(A2229,[1]Sheet1!A:B,2,FALSE)</f>
        <v>Mal Ciputra Semarang</v>
      </c>
      <c r="C2229" t="str">
        <f>VLOOKUP(B2229,[1]Proyek!A:E,5,FALSE)</f>
        <v>Mall</v>
      </c>
      <c r="D2229" s="8" t="s">
        <v>1050</v>
      </c>
      <c r="E2229" s="8" t="s">
        <v>16</v>
      </c>
      <c r="F2229" s="7" t="s">
        <v>321</v>
      </c>
      <c r="G2229" s="7" t="s">
        <v>325</v>
      </c>
      <c r="H2229" s="9" t="s">
        <v>22</v>
      </c>
      <c r="I2229" s="8" t="s">
        <v>23</v>
      </c>
      <c r="J2229" s="8">
        <v>0</v>
      </c>
      <c r="K2229" s="8">
        <v>0</v>
      </c>
      <c r="L2229" s="5">
        <f t="shared" si="68"/>
        <v>0</v>
      </c>
      <c r="M2229" s="7"/>
      <c r="N2229">
        <f t="shared" si="69"/>
        <v>0</v>
      </c>
    </row>
    <row r="2230" spans="1:14" ht="45" customHeight="1" x14ac:dyDescent="0.35">
      <c r="A2230" s="4" t="s">
        <v>1219</v>
      </c>
      <c r="B2230" t="str">
        <f>VLOOKUP(A2230,[1]Sheet1!A:B,2,FALSE)</f>
        <v>Mal Ciputra Semarang</v>
      </c>
      <c r="C2230" t="str">
        <f>VLOOKUP(B2230,[1]Proyek!A:E,5,FALSE)</f>
        <v>Mall</v>
      </c>
      <c r="D2230" s="5" t="s">
        <v>1050</v>
      </c>
      <c r="E2230" s="5" t="s">
        <v>16</v>
      </c>
      <c r="F2230" s="4" t="s">
        <v>321</v>
      </c>
      <c r="G2230" s="4" t="s">
        <v>318</v>
      </c>
      <c r="H2230" s="6" t="s">
        <v>1225</v>
      </c>
      <c r="I2230" s="5" t="s">
        <v>20</v>
      </c>
      <c r="J2230" s="5">
        <v>1</v>
      </c>
      <c r="K2230" s="5">
        <v>2</v>
      </c>
      <c r="L2230" s="5">
        <f t="shared" si="68"/>
        <v>2</v>
      </c>
      <c r="M2230" s="4"/>
      <c r="N2230">
        <f t="shared" si="69"/>
        <v>0</v>
      </c>
    </row>
    <row r="2231" spans="1:14" ht="45" customHeight="1" x14ac:dyDescent="0.35">
      <c r="A2231" s="4" t="s">
        <v>1219</v>
      </c>
      <c r="B2231" t="str">
        <f>VLOOKUP(A2231,[1]Sheet1!A:B,2,FALSE)</f>
        <v>Mal Ciputra Semarang</v>
      </c>
      <c r="C2231" t="str">
        <f>VLOOKUP(B2231,[1]Proyek!A:E,5,FALSE)</f>
        <v>Mall</v>
      </c>
      <c r="D2231" s="5" t="s">
        <v>1050</v>
      </c>
      <c r="E2231" s="5" t="s">
        <v>16</v>
      </c>
      <c r="F2231" s="4" t="s">
        <v>321</v>
      </c>
      <c r="G2231" s="4" t="s">
        <v>328</v>
      </c>
      <c r="H2231" s="6" t="s">
        <v>1226</v>
      </c>
      <c r="I2231" s="5" t="s">
        <v>20</v>
      </c>
      <c r="J2231" s="5">
        <v>3</v>
      </c>
      <c r="K2231" s="5">
        <v>1</v>
      </c>
      <c r="L2231" s="5">
        <f t="shared" si="68"/>
        <v>3</v>
      </c>
      <c r="M2231" s="4"/>
      <c r="N2231">
        <f t="shared" si="69"/>
        <v>0</v>
      </c>
    </row>
    <row r="2232" spans="1:14" ht="45" customHeight="1" x14ac:dyDescent="0.35">
      <c r="A2232" s="4" t="s">
        <v>1219</v>
      </c>
      <c r="B2232" t="str">
        <f>VLOOKUP(A2232,[1]Sheet1!A:B,2,FALSE)</f>
        <v>Mal Ciputra Semarang</v>
      </c>
      <c r="C2232" t="str">
        <f>VLOOKUP(B2232,[1]Proyek!A:E,5,FALSE)</f>
        <v>Mall</v>
      </c>
      <c r="D2232" s="5" t="s">
        <v>1050</v>
      </c>
      <c r="E2232" s="5" t="s">
        <v>16</v>
      </c>
      <c r="F2232" s="4" t="s">
        <v>321</v>
      </c>
      <c r="G2232" s="4" t="s">
        <v>319</v>
      </c>
      <c r="H2232" s="6" t="s">
        <v>1227</v>
      </c>
      <c r="I2232" s="5" t="s">
        <v>20</v>
      </c>
      <c r="J2232" s="5">
        <v>2</v>
      </c>
      <c r="K2232" s="5">
        <v>3</v>
      </c>
      <c r="L2232" s="5">
        <f t="shared" si="68"/>
        <v>6</v>
      </c>
      <c r="M2232" s="4"/>
      <c r="N2232">
        <f t="shared" si="69"/>
        <v>0</v>
      </c>
    </row>
    <row r="2233" spans="1:14" ht="45" customHeight="1" x14ac:dyDescent="0.35">
      <c r="A2233" s="7" t="s">
        <v>1219</v>
      </c>
      <c r="B2233" t="str">
        <f>VLOOKUP(A2233,[1]Sheet1!A:B,2,FALSE)</f>
        <v>Mal Ciputra Semarang</v>
      </c>
      <c r="C2233" t="str">
        <f>VLOOKUP(B2233,[1]Proyek!A:E,5,FALSE)</f>
        <v>Mall</v>
      </c>
      <c r="D2233" s="8" t="s">
        <v>1050</v>
      </c>
      <c r="E2233" s="8" t="s">
        <v>16</v>
      </c>
      <c r="F2233" s="7" t="s">
        <v>49</v>
      </c>
      <c r="G2233" s="7" t="s">
        <v>145</v>
      </c>
      <c r="H2233" s="9" t="s">
        <v>22</v>
      </c>
      <c r="I2233" s="8" t="s">
        <v>23</v>
      </c>
      <c r="J2233" s="8">
        <v>0</v>
      </c>
      <c r="K2233" s="8">
        <v>0</v>
      </c>
      <c r="L2233" s="5">
        <f t="shared" si="68"/>
        <v>0</v>
      </c>
      <c r="M2233" s="7"/>
      <c r="N2233">
        <f t="shared" si="69"/>
        <v>0</v>
      </c>
    </row>
    <row r="2234" spans="1:14" ht="45" customHeight="1" x14ac:dyDescent="0.35">
      <c r="A2234" s="7" t="s">
        <v>1219</v>
      </c>
      <c r="B2234" t="str">
        <f>VLOOKUP(A2234,[1]Sheet1!A:B,2,FALSE)</f>
        <v>Mal Ciputra Semarang</v>
      </c>
      <c r="C2234" t="str">
        <f>VLOOKUP(B2234,[1]Proyek!A:E,5,FALSE)</f>
        <v>Mall</v>
      </c>
      <c r="D2234" s="8" t="s">
        <v>1050</v>
      </c>
      <c r="E2234" s="8" t="s">
        <v>16</v>
      </c>
      <c r="F2234" s="7" t="s">
        <v>49</v>
      </c>
      <c r="G2234" s="7" t="s">
        <v>331</v>
      </c>
      <c r="H2234" s="9" t="s">
        <v>22</v>
      </c>
      <c r="I2234" s="8" t="s">
        <v>23</v>
      </c>
      <c r="J2234" s="8">
        <v>0</v>
      </c>
      <c r="K2234" s="8">
        <v>0</v>
      </c>
      <c r="L2234" s="5">
        <f t="shared" si="68"/>
        <v>0</v>
      </c>
      <c r="M2234" s="7"/>
      <c r="N2234">
        <f t="shared" si="69"/>
        <v>0</v>
      </c>
    </row>
    <row r="2235" spans="1:14" ht="45" customHeight="1" x14ac:dyDescent="0.35">
      <c r="A2235" s="7" t="s">
        <v>1219</v>
      </c>
      <c r="B2235" t="str">
        <f>VLOOKUP(A2235,[1]Sheet1!A:B,2,FALSE)</f>
        <v>Mal Ciputra Semarang</v>
      </c>
      <c r="C2235" t="str">
        <f>VLOOKUP(B2235,[1]Proyek!A:E,5,FALSE)</f>
        <v>Mall</v>
      </c>
      <c r="D2235" s="8" t="s">
        <v>1050</v>
      </c>
      <c r="E2235" s="8" t="s">
        <v>16</v>
      </c>
      <c r="F2235" s="7" t="s">
        <v>49</v>
      </c>
      <c r="G2235" s="7" t="s">
        <v>56</v>
      </c>
      <c r="H2235" s="9" t="s">
        <v>22</v>
      </c>
      <c r="I2235" s="8" t="s">
        <v>23</v>
      </c>
      <c r="J2235" s="8">
        <v>0</v>
      </c>
      <c r="K2235" s="8">
        <v>0</v>
      </c>
      <c r="L2235" s="5">
        <f t="shared" si="68"/>
        <v>0</v>
      </c>
      <c r="M2235" s="7"/>
      <c r="N2235">
        <f t="shared" si="69"/>
        <v>0</v>
      </c>
    </row>
    <row r="2236" spans="1:14" ht="45" customHeight="1" x14ac:dyDescent="0.35">
      <c r="A2236" s="7" t="s">
        <v>1219</v>
      </c>
      <c r="B2236" t="str">
        <f>VLOOKUP(A2236,[1]Sheet1!A:B,2,FALSE)</f>
        <v>Mal Ciputra Semarang</v>
      </c>
      <c r="C2236" t="str">
        <f>VLOOKUP(B2236,[1]Proyek!A:E,5,FALSE)</f>
        <v>Mall</v>
      </c>
      <c r="D2236" s="8" t="s">
        <v>1050</v>
      </c>
      <c r="E2236" s="8" t="s">
        <v>16</v>
      </c>
      <c r="F2236" s="7" t="s">
        <v>332</v>
      </c>
      <c r="G2236" s="7" t="s">
        <v>333</v>
      </c>
      <c r="H2236" s="9" t="s">
        <v>22</v>
      </c>
      <c r="I2236" s="8" t="s">
        <v>23</v>
      </c>
      <c r="J2236" s="8">
        <v>0</v>
      </c>
      <c r="K2236" s="8">
        <v>0</v>
      </c>
      <c r="L2236" s="5">
        <f t="shared" si="68"/>
        <v>0</v>
      </c>
      <c r="M2236" s="7"/>
      <c r="N2236">
        <f t="shared" si="69"/>
        <v>0</v>
      </c>
    </row>
    <row r="2237" spans="1:14" ht="45" customHeight="1" x14ac:dyDescent="0.35">
      <c r="A2237" s="7" t="s">
        <v>1219</v>
      </c>
      <c r="B2237" t="str">
        <f>VLOOKUP(A2237,[1]Sheet1!A:B,2,FALSE)</f>
        <v>Mal Ciputra Semarang</v>
      </c>
      <c r="C2237" t="str">
        <f>VLOOKUP(B2237,[1]Proyek!A:E,5,FALSE)</f>
        <v>Mall</v>
      </c>
      <c r="D2237" s="8" t="s">
        <v>1050</v>
      </c>
      <c r="E2237" s="8" t="s">
        <v>16</v>
      </c>
      <c r="F2237" s="7" t="s">
        <v>332</v>
      </c>
      <c r="G2237" s="7" t="s">
        <v>334</v>
      </c>
      <c r="H2237" s="9" t="s">
        <v>22</v>
      </c>
      <c r="I2237" s="8" t="s">
        <v>23</v>
      </c>
      <c r="J2237" s="8">
        <v>0</v>
      </c>
      <c r="K2237" s="8">
        <v>0</v>
      </c>
      <c r="L2237" s="5">
        <f t="shared" si="68"/>
        <v>0</v>
      </c>
      <c r="M2237" s="7"/>
      <c r="N2237">
        <f t="shared" si="69"/>
        <v>0</v>
      </c>
    </row>
    <row r="2238" spans="1:14" ht="45" customHeight="1" x14ac:dyDescent="0.35">
      <c r="A2238" s="7" t="s">
        <v>1219</v>
      </c>
      <c r="B2238" t="str">
        <f>VLOOKUP(A2238,[1]Sheet1!A:B,2,FALSE)</f>
        <v>Mal Ciputra Semarang</v>
      </c>
      <c r="C2238" t="str">
        <f>VLOOKUP(B2238,[1]Proyek!A:E,5,FALSE)</f>
        <v>Mall</v>
      </c>
      <c r="D2238" s="8" t="s">
        <v>1050</v>
      </c>
      <c r="E2238" s="8" t="s">
        <v>16</v>
      </c>
      <c r="F2238" s="7" t="s">
        <v>332</v>
      </c>
      <c r="G2238" s="7" t="s">
        <v>335</v>
      </c>
      <c r="H2238" s="9" t="s">
        <v>22</v>
      </c>
      <c r="I2238" s="8" t="s">
        <v>23</v>
      </c>
      <c r="J2238" s="8">
        <v>0</v>
      </c>
      <c r="K2238" s="8">
        <v>0</v>
      </c>
      <c r="L2238" s="5">
        <f t="shared" si="68"/>
        <v>0</v>
      </c>
      <c r="M2238" s="7"/>
      <c r="N2238">
        <f t="shared" si="69"/>
        <v>0</v>
      </c>
    </row>
    <row r="2239" spans="1:14" ht="45" customHeight="1" x14ac:dyDescent="0.35">
      <c r="A2239" s="7" t="s">
        <v>1219</v>
      </c>
      <c r="B2239" t="str">
        <f>VLOOKUP(A2239,[1]Sheet1!A:B,2,FALSE)</f>
        <v>Mal Ciputra Semarang</v>
      </c>
      <c r="C2239" t="str">
        <f>VLOOKUP(B2239,[1]Proyek!A:E,5,FALSE)</f>
        <v>Mall</v>
      </c>
      <c r="D2239" s="8" t="s">
        <v>1050</v>
      </c>
      <c r="E2239" s="8" t="s">
        <v>16</v>
      </c>
      <c r="F2239" s="7" t="s">
        <v>332</v>
      </c>
      <c r="G2239" s="7" t="s">
        <v>337</v>
      </c>
      <c r="H2239" s="9" t="s">
        <v>22</v>
      </c>
      <c r="I2239" s="8" t="s">
        <v>23</v>
      </c>
      <c r="J2239" s="8">
        <v>0</v>
      </c>
      <c r="K2239" s="8">
        <v>0</v>
      </c>
      <c r="L2239" s="5">
        <f t="shared" si="68"/>
        <v>0</v>
      </c>
      <c r="M2239" s="7"/>
      <c r="N2239">
        <f t="shared" si="69"/>
        <v>0</v>
      </c>
    </row>
    <row r="2240" spans="1:14" ht="45" customHeight="1" x14ac:dyDescent="0.35">
      <c r="A2240" s="4" t="s">
        <v>1219</v>
      </c>
      <c r="B2240" t="str">
        <f>VLOOKUP(A2240,[1]Sheet1!A:B,2,FALSE)</f>
        <v>Mal Ciputra Semarang</v>
      </c>
      <c r="C2240" t="str">
        <f>VLOOKUP(B2240,[1]Proyek!A:E,5,FALSE)</f>
        <v>Mall</v>
      </c>
      <c r="D2240" s="5" t="s">
        <v>1050</v>
      </c>
      <c r="E2240" s="5" t="s">
        <v>16</v>
      </c>
      <c r="F2240" s="4" t="s">
        <v>332</v>
      </c>
      <c r="G2240" s="4" t="s">
        <v>323</v>
      </c>
      <c r="H2240" s="6" t="s">
        <v>1228</v>
      </c>
      <c r="I2240" s="5" t="s">
        <v>20</v>
      </c>
      <c r="J2240" s="5">
        <v>2</v>
      </c>
      <c r="K2240" s="5">
        <v>1</v>
      </c>
      <c r="L2240" s="5">
        <f t="shared" si="68"/>
        <v>2</v>
      </c>
      <c r="M2240" s="4"/>
      <c r="N2240">
        <f t="shared" si="69"/>
        <v>0</v>
      </c>
    </row>
    <row r="2241" spans="1:14" ht="45" customHeight="1" x14ac:dyDescent="0.35">
      <c r="A2241" s="7" t="s">
        <v>1219</v>
      </c>
      <c r="B2241" t="str">
        <f>VLOOKUP(A2241,[1]Sheet1!A:B,2,FALSE)</f>
        <v>Mal Ciputra Semarang</v>
      </c>
      <c r="C2241" t="str">
        <f>VLOOKUP(B2241,[1]Proyek!A:E,5,FALSE)</f>
        <v>Mall</v>
      </c>
      <c r="D2241" s="8" t="s">
        <v>1050</v>
      </c>
      <c r="E2241" s="8" t="s">
        <v>16</v>
      </c>
      <c r="F2241" s="7" t="s">
        <v>332</v>
      </c>
      <c r="G2241" s="7" t="s">
        <v>339</v>
      </c>
      <c r="H2241" s="9" t="s">
        <v>22</v>
      </c>
      <c r="I2241" s="8" t="s">
        <v>23</v>
      </c>
      <c r="J2241" s="8">
        <v>0</v>
      </c>
      <c r="K2241" s="8">
        <v>0</v>
      </c>
      <c r="L2241" s="5">
        <f t="shared" si="68"/>
        <v>0</v>
      </c>
      <c r="M2241" s="7"/>
      <c r="N2241">
        <f t="shared" si="69"/>
        <v>0</v>
      </c>
    </row>
    <row r="2242" spans="1:14" ht="45" customHeight="1" x14ac:dyDescent="0.35">
      <c r="A2242" s="7" t="s">
        <v>1219</v>
      </c>
      <c r="B2242" t="str">
        <f>VLOOKUP(A2242,[1]Sheet1!A:B,2,FALSE)</f>
        <v>Mal Ciputra Semarang</v>
      </c>
      <c r="C2242" t="str">
        <f>VLOOKUP(B2242,[1]Proyek!A:E,5,FALSE)</f>
        <v>Mall</v>
      </c>
      <c r="D2242" s="8" t="s">
        <v>1050</v>
      </c>
      <c r="E2242" s="8" t="s">
        <v>16</v>
      </c>
      <c r="F2242" s="7" t="s">
        <v>332</v>
      </c>
      <c r="G2242" s="7" t="s">
        <v>340</v>
      </c>
      <c r="H2242" s="9" t="s">
        <v>22</v>
      </c>
      <c r="I2242" s="8" t="s">
        <v>23</v>
      </c>
      <c r="J2242" s="8">
        <v>0</v>
      </c>
      <c r="K2242" s="8">
        <v>0</v>
      </c>
      <c r="L2242" s="5">
        <f t="shared" si="68"/>
        <v>0</v>
      </c>
      <c r="M2242" s="7"/>
      <c r="N2242">
        <f t="shared" si="69"/>
        <v>0</v>
      </c>
    </row>
    <row r="2243" spans="1:14" ht="45" customHeight="1" x14ac:dyDescent="0.35">
      <c r="A2243" s="7" t="s">
        <v>1229</v>
      </c>
      <c r="B2243" t="str">
        <f>VLOOKUP(A2243,[1]Sheet1!A:B,2,FALSE)</f>
        <v>CitraLand BSB City Semarang</v>
      </c>
      <c r="C2243" t="str">
        <f>VLOOKUP(B2243,[1]Proyek!A:E,5,FALSE)</f>
        <v>Housing</v>
      </c>
      <c r="D2243" s="8" t="s">
        <v>1230</v>
      </c>
      <c r="E2243" s="8" t="s">
        <v>16</v>
      </c>
      <c r="F2243" s="7" t="s">
        <v>60</v>
      </c>
      <c r="G2243" s="7" t="s">
        <v>61</v>
      </c>
      <c r="H2243" s="9" t="s">
        <v>22</v>
      </c>
      <c r="I2243" s="8" t="s">
        <v>23</v>
      </c>
      <c r="J2243" s="8">
        <v>0</v>
      </c>
      <c r="K2243" s="8">
        <v>0</v>
      </c>
      <c r="L2243" s="5">
        <f t="shared" ref="L2243:L2306" si="70">J2243*K2243</f>
        <v>0</v>
      </c>
      <c r="M2243" s="7"/>
      <c r="N2243">
        <f t="shared" si="69"/>
        <v>0</v>
      </c>
    </row>
    <row r="2244" spans="1:14" ht="45" customHeight="1" x14ac:dyDescent="0.35">
      <c r="A2244" s="7" t="s">
        <v>1229</v>
      </c>
      <c r="B2244" t="str">
        <f>VLOOKUP(A2244,[1]Sheet1!A:B,2,FALSE)</f>
        <v>CitraLand BSB City Semarang</v>
      </c>
      <c r="C2244" t="str">
        <f>VLOOKUP(B2244,[1]Proyek!A:E,5,FALSE)</f>
        <v>Housing</v>
      </c>
      <c r="D2244" s="8" t="s">
        <v>1230</v>
      </c>
      <c r="E2244" s="8" t="s">
        <v>16</v>
      </c>
      <c r="F2244" s="7" t="s">
        <v>60</v>
      </c>
      <c r="G2244" s="7" t="s">
        <v>62</v>
      </c>
      <c r="H2244" s="9" t="s">
        <v>22</v>
      </c>
      <c r="I2244" s="8" t="s">
        <v>23</v>
      </c>
      <c r="J2244" s="8">
        <v>0</v>
      </c>
      <c r="K2244" s="8">
        <v>0</v>
      </c>
      <c r="L2244" s="5">
        <f t="shared" si="70"/>
        <v>0</v>
      </c>
      <c r="M2244" s="7"/>
      <c r="N2244">
        <f t="shared" si="69"/>
        <v>0</v>
      </c>
    </row>
    <row r="2245" spans="1:14" ht="45" customHeight="1" x14ac:dyDescent="0.35">
      <c r="A2245" s="7" t="s">
        <v>1229</v>
      </c>
      <c r="B2245" t="str">
        <f>VLOOKUP(A2245,[1]Sheet1!A:B,2,FALSE)</f>
        <v>CitraLand BSB City Semarang</v>
      </c>
      <c r="C2245" t="str">
        <f>VLOOKUP(B2245,[1]Proyek!A:E,5,FALSE)</f>
        <v>Housing</v>
      </c>
      <c r="D2245" s="8" t="s">
        <v>1230</v>
      </c>
      <c r="E2245" s="8" t="s">
        <v>16</v>
      </c>
      <c r="F2245" s="7" t="s">
        <v>60</v>
      </c>
      <c r="G2245" s="7" t="s">
        <v>63</v>
      </c>
      <c r="H2245" s="9" t="s">
        <v>22</v>
      </c>
      <c r="I2245" s="8" t="s">
        <v>23</v>
      </c>
      <c r="J2245" s="8">
        <v>0</v>
      </c>
      <c r="K2245" s="8">
        <v>0</v>
      </c>
      <c r="L2245" s="5">
        <f t="shared" si="70"/>
        <v>0</v>
      </c>
      <c r="M2245" s="7"/>
      <c r="N2245">
        <f t="shared" si="69"/>
        <v>0</v>
      </c>
    </row>
    <row r="2246" spans="1:14" ht="45" customHeight="1" x14ac:dyDescent="0.35">
      <c r="A2246" s="7" t="s">
        <v>1229</v>
      </c>
      <c r="B2246" t="str">
        <f>VLOOKUP(A2246,[1]Sheet1!A:B,2,FALSE)</f>
        <v>CitraLand BSB City Semarang</v>
      </c>
      <c r="C2246" t="str">
        <f>VLOOKUP(B2246,[1]Proyek!A:E,5,FALSE)</f>
        <v>Housing</v>
      </c>
      <c r="D2246" s="8" t="s">
        <v>1230</v>
      </c>
      <c r="E2246" s="8" t="s">
        <v>16</v>
      </c>
      <c r="F2246" s="7" t="s">
        <v>60</v>
      </c>
      <c r="G2246" s="7" t="s">
        <v>64</v>
      </c>
      <c r="H2246" s="9" t="s">
        <v>22</v>
      </c>
      <c r="I2246" s="8" t="s">
        <v>23</v>
      </c>
      <c r="J2246" s="8">
        <v>0</v>
      </c>
      <c r="K2246" s="8">
        <v>0</v>
      </c>
      <c r="L2246" s="5">
        <f t="shared" si="70"/>
        <v>0</v>
      </c>
      <c r="M2246" s="7"/>
      <c r="N2246">
        <f t="shared" si="69"/>
        <v>0</v>
      </c>
    </row>
    <row r="2247" spans="1:14" ht="45" customHeight="1" x14ac:dyDescent="0.35">
      <c r="A2247" s="7" t="s">
        <v>1229</v>
      </c>
      <c r="B2247" t="str">
        <f>VLOOKUP(A2247,[1]Sheet1!A:B,2,FALSE)</f>
        <v>CitraLand BSB City Semarang</v>
      </c>
      <c r="C2247" t="str">
        <f>VLOOKUP(B2247,[1]Proyek!A:E,5,FALSE)</f>
        <v>Housing</v>
      </c>
      <c r="D2247" s="8" t="s">
        <v>1230</v>
      </c>
      <c r="E2247" s="8" t="s">
        <v>16</v>
      </c>
      <c r="F2247" s="7" t="s">
        <v>60</v>
      </c>
      <c r="G2247" s="7" t="s">
        <v>65</v>
      </c>
      <c r="H2247" s="9" t="s">
        <v>22</v>
      </c>
      <c r="I2247" s="8" t="s">
        <v>23</v>
      </c>
      <c r="J2247" s="8">
        <v>0</v>
      </c>
      <c r="K2247" s="8">
        <v>0</v>
      </c>
      <c r="L2247" s="5">
        <f t="shared" si="70"/>
        <v>0</v>
      </c>
      <c r="M2247" s="7"/>
      <c r="N2247">
        <f t="shared" si="69"/>
        <v>0</v>
      </c>
    </row>
    <row r="2248" spans="1:14" ht="45" customHeight="1" x14ac:dyDescent="0.35">
      <c r="A2248" s="7" t="s">
        <v>1229</v>
      </c>
      <c r="B2248" t="str">
        <f>VLOOKUP(A2248,[1]Sheet1!A:B,2,FALSE)</f>
        <v>CitraLand BSB City Semarang</v>
      </c>
      <c r="C2248" t="str">
        <f>VLOOKUP(B2248,[1]Proyek!A:E,5,FALSE)</f>
        <v>Housing</v>
      </c>
      <c r="D2248" s="8" t="s">
        <v>1230</v>
      </c>
      <c r="E2248" s="8" t="s">
        <v>16</v>
      </c>
      <c r="F2248" s="7" t="s">
        <v>60</v>
      </c>
      <c r="G2248" s="7" t="s">
        <v>67</v>
      </c>
      <c r="H2248" s="9" t="s">
        <v>22</v>
      </c>
      <c r="I2248" s="8" t="s">
        <v>23</v>
      </c>
      <c r="J2248" s="8">
        <v>0</v>
      </c>
      <c r="K2248" s="8">
        <v>0</v>
      </c>
      <c r="L2248" s="5">
        <f t="shared" si="70"/>
        <v>0</v>
      </c>
      <c r="M2248" s="7"/>
      <c r="N2248">
        <f t="shared" si="69"/>
        <v>0</v>
      </c>
    </row>
    <row r="2249" spans="1:14" ht="45" customHeight="1" x14ac:dyDescent="0.35">
      <c r="A2249" s="7" t="s">
        <v>1229</v>
      </c>
      <c r="B2249" t="str">
        <f>VLOOKUP(A2249,[1]Sheet1!A:B,2,FALSE)</f>
        <v>CitraLand BSB City Semarang</v>
      </c>
      <c r="C2249" t="str">
        <f>VLOOKUP(B2249,[1]Proyek!A:E,5,FALSE)</f>
        <v>Housing</v>
      </c>
      <c r="D2249" s="8" t="s">
        <v>1230</v>
      </c>
      <c r="E2249" s="8" t="s">
        <v>16</v>
      </c>
      <c r="F2249" s="7" t="s">
        <v>60</v>
      </c>
      <c r="G2249" s="7" t="s">
        <v>68</v>
      </c>
      <c r="H2249" s="9" t="s">
        <v>22</v>
      </c>
      <c r="I2249" s="8" t="s">
        <v>23</v>
      </c>
      <c r="J2249" s="8">
        <v>0</v>
      </c>
      <c r="K2249" s="8">
        <v>0</v>
      </c>
      <c r="L2249" s="5">
        <f t="shared" si="70"/>
        <v>0</v>
      </c>
      <c r="M2249" s="7"/>
      <c r="N2249">
        <f t="shared" si="69"/>
        <v>0</v>
      </c>
    </row>
    <row r="2250" spans="1:14" ht="45" customHeight="1" x14ac:dyDescent="0.35">
      <c r="A2250" s="7" t="s">
        <v>1229</v>
      </c>
      <c r="B2250" t="str">
        <f>VLOOKUP(A2250,[1]Sheet1!A:B,2,FALSE)</f>
        <v>CitraLand BSB City Semarang</v>
      </c>
      <c r="C2250" t="str">
        <f>VLOOKUP(B2250,[1]Proyek!A:E,5,FALSE)</f>
        <v>Housing</v>
      </c>
      <c r="D2250" s="8" t="s">
        <v>1230</v>
      </c>
      <c r="E2250" s="8" t="s">
        <v>16</v>
      </c>
      <c r="F2250" s="7" t="s">
        <v>60</v>
      </c>
      <c r="G2250" s="7" t="s">
        <v>69</v>
      </c>
      <c r="H2250" s="9" t="s">
        <v>22</v>
      </c>
      <c r="I2250" s="8" t="s">
        <v>23</v>
      </c>
      <c r="J2250" s="8">
        <v>0</v>
      </c>
      <c r="K2250" s="8">
        <v>0</v>
      </c>
      <c r="L2250" s="5">
        <f t="shared" si="70"/>
        <v>0</v>
      </c>
      <c r="M2250" s="7"/>
      <c r="N2250">
        <f t="shared" si="69"/>
        <v>0</v>
      </c>
    </row>
    <row r="2251" spans="1:14" ht="45" customHeight="1" x14ac:dyDescent="0.35">
      <c r="A2251" s="7" t="s">
        <v>1229</v>
      </c>
      <c r="B2251" t="str">
        <f>VLOOKUP(A2251,[1]Sheet1!A:B,2,FALSE)</f>
        <v>CitraLand BSB City Semarang</v>
      </c>
      <c r="C2251" t="str">
        <f>VLOOKUP(B2251,[1]Proyek!A:E,5,FALSE)</f>
        <v>Housing</v>
      </c>
      <c r="D2251" s="8" t="s">
        <v>1230</v>
      </c>
      <c r="E2251" s="8" t="s">
        <v>16</v>
      </c>
      <c r="F2251" s="7" t="s">
        <v>60</v>
      </c>
      <c r="G2251" s="7" t="s">
        <v>70</v>
      </c>
      <c r="H2251" s="9" t="s">
        <v>22</v>
      </c>
      <c r="I2251" s="8" t="s">
        <v>23</v>
      </c>
      <c r="J2251" s="8">
        <v>0</v>
      </c>
      <c r="K2251" s="8">
        <v>0</v>
      </c>
      <c r="L2251" s="5">
        <f t="shared" si="70"/>
        <v>0</v>
      </c>
      <c r="M2251" s="7"/>
      <c r="N2251">
        <f t="shared" si="69"/>
        <v>0</v>
      </c>
    </row>
    <row r="2252" spans="1:14" ht="45" customHeight="1" x14ac:dyDescent="0.35">
      <c r="A2252" s="4" t="s">
        <v>1229</v>
      </c>
      <c r="B2252" t="str">
        <f>VLOOKUP(A2252,[1]Sheet1!A:B,2,FALSE)</f>
        <v>CitraLand BSB City Semarang</v>
      </c>
      <c r="C2252" t="str">
        <f>VLOOKUP(B2252,[1]Proyek!A:E,5,FALSE)</f>
        <v>Housing</v>
      </c>
      <c r="D2252" s="5" t="s">
        <v>1230</v>
      </c>
      <c r="E2252" s="5" t="s">
        <v>16</v>
      </c>
      <c r="F2252" s="4" t="s">
        <v>60</v>
      </c>
      <c r="G2252" s="4" t="s">
        <v>71</v>
      </c>
      <c r="H2252" s="6" t="s">
        <v>1231</v>
      </c>
      <c r="I2252" s="5" t="s">
        <v>20</v>
      </c>
      <c r="J2252" s="5">
        <v>2</v>
      </c>
      <c r="K2252" s="5">
        <v>3</v>
      </c>
      <c r="L2252" s="5">
        <f t="shared" si="70"/>
        <v>6</v>
      </c>
      <c r="M2252" s="4"/>
      <c r="N2252">
        <f t="shared" si="69"/>
        <v>0</v>
      </c>
    </row>
    <row r="2253" spans="1:14" ht="45" customHeight="1" x14ac:dyDescent="0.35">
      <c r="A2253" s="7" t="s">
        <v>1229</v>
      </c>
      <c r="B2253" t="str">
        <f>VLOOKUP(A2253,[1]Sheet1!A:B,2,FALSE)</f>
        <v>CitraLand BSB City Semarang</v>
      </c>
      <c r="C2253" t="str">
        <f>VLOOKUP(B2253,[1]Proyek!A:E,5,FALSE)</f>
        <v>Housing</v>
      </c>
      <c r="D2253" s="8" t="s">
        <v>1230</v>
      </c>
      <c r="E2253" s="8" t="s">
        <v>16</v>
      </c>
      <c r="F2253" s="7" t="s">
        <v>60</v>
      </c>
      <c r="G2253" s="7" t="s">
        <v>343</v>
      </c>
      <c r="H2253" s="9" t="s">
        <v>22</v>
      </c>
      <c r="I2253" s="8" t="s">
        <v>23</v>
      </c>
      <c r="J2253" s="8">
        <v>0</v>
      </c>
      <c r="K2253" s="8">
        <v>0</v>
      </c>
      <c r="L2253" s="5">
        <f t="shared" si="70"/>
        <v>0</v>
      </c>
      <c r="M2253" s="7"/>
      <c r="N2253">
        <f t="shared" si="69"/>
        <v>0</v>
      </c>
    </row>
    <row r="2254" spans="1:14" ht="45" customHeight="1" x14ac:dyDescent="0.35">
      <c r="A2254" s="4" t="s">
        <v>1229</v>
      </c>
      <c r="B2254" t="str">
        <f>VLOOKUP(A2254,[1]Sheet1!A:B,2,FALSE)</f>
        <v>CitraLand BSB City Semarang</v>
      </c>
      <c r="C2254" t="str">
        <f>VLOOKUP(B2254,[1]Proyek!A:E,5,FALSE)</f>
        <v>Housing</v>
      </c>
      <c r="D2254" s="5" t="s">
        <v>1230</v>
      </c>
      <c r="E2254" s="5" t="s">
        <v>16</v>
      </c>
      <c r="F2254" s="4" t="s">
        <v>74</v>
      </c>
      <c r="G2254" s="4" t="s">
        <v>344</v>
      </c>
      <c r="H2254" s="6" t="s">
        <v>1232</v>
      </c>
      <c r="I2254" s="5" t="s">
        <v>20</v>
      </c>
      <c r="J2254" s="5">
        <v>2</v>
      </c>
      <c r="K2254" s="5">
        <v>2</v>
      </c>
      <c r="L2254" s="5">
        <f t="shared" si="70"/>
        <v>4</v>
      </c>
      <c r="M2254" s="4"/>
      <c r="N2254">
        <f t="shared" si="69"/>
        <v>1</v>
      </c>
    </row>
    <row r="2255" spans="1:14" ht="45" customHeight="1" x14ac:dyDescent="0.35">
      <c r="A2255" s="7" t="s">
        <v>1229</v>
      </c>
      <c r="B2255" t="str">
        <f>VLOOKUP(A2255,[1]Sheet1!A:B,2,FALSE)</f>
        <v>CitraLand BSB City Semarang</v>
      </c>
      <c r="C2255" t="str">
        <f>VLOOKUP(B2255,[1]Proyek!A:E,5,FALSE)</f>
        <v>Housing</v>
      </c>
      <c r="D2255" s="8" t="s">
        <v>1230</v>
      </c>
      <c r="E2255" s="8" t="s">
        <v>16</v>
      </c>
      <c r="F2255" s="7" t="s">
        <v>74</v>
      </c>
      <c r="G2255" s="7" t="s">
        <v>79</v>
      </c>
      <c r="H2255" s="9" t="s">
        <v>22</v>
      </c>
      <c r="I2255" s="8" t="s">
        <v>23</v>
      </c>
      <c r="J2255" s="8">
        <v>0</v>
      </c>
      <c r="K2255" s="8">
        <v>0</v>
      </c>
      <c r="L2255" s="5">
        <f t="shared" si="70"/>
        <v>0</v>
      </c>
      <c r="M2255" s="7"/>
      <c r="N2255">
        <f t="shared" si="69"/>
        <v>0</v>
      </c>
    </row>
    <row r="2256" spans="1:14" ht="45" customHeight="1" x14ac:dyDescent="0.35">
      <c r="A2256" s="7" t="s">
        <v>1229</v>
      </c>
      <c r="B2256" t="str">
        <f>VLOOKUP(A2256,[1]Sheet1!A:B,2,FALSE)</f>
        <v>CitraLand BSB City Semarang</v>
      </c>
      <c r="C2256" t="str">
        <f>VLOOKUP(B2256,[1]Proyek!A:E,5,FALSE)</f>
        <v>Housing</v>
      </c>
      <c r="D2256" s="8" t="s">
        <v>1230</v>
      </c>
      <c r="E2256" s="8" t="s">
        <v>16</v>
      </c>
      <c r="F2256" s="7" t="s">
        <v>74</v>
      </c>
      <c r="G2256" s="7" t="s">
        <v>346</v>
      </c>
      <c r="H2256" s="9" t="s">
        <v>22</v>
      </c>
      <c r="I2256" s="8" t="s">
        <v>23</v>
      </c>
      <c r="J2256" s="8">
        <v>0</v>
      </c>
      <c r="K2256" s="8">
        <v>0</v>
      </c>
      <c r="L2256" s="5">
        <f t="shared" si="70"/>
        <v>0</v>
      </c>
      <c r="M2256" s="7"/>
      <c r="N2256">
        <f t="shared" si="69"/>
        <v>0</v>
      </c>
    </row>
    <row r="2257" spans="1:14" ht="45" customHeight="1" x14ac:dyDescent="0.35">
      <c r="A2257" s="4" t="s">
        <v>1229</v>
      </c>
      <c r="B2257" t="str">
        <f>VLOOKUP(A2257,[1]Sheet1!A:B,2,FALSE)</f>
        <v>CitraLand BSB City Semarang</v>
      </c>
      <c r="C2257" t="str">
        <f>VLOOKUP(B2257,[1]Proyek!A:E,5,FALSE)</f>
        <v>Housing</v>
      </c>
      <c r="D2257" s="5" t="s">
        <v>1230</v>
      </c>
      <c r="E2257" s="5" t="s">
        <v>16</v>
      </c>
      <c r="F2257" s="4" t="s">
        <v>83</v>
      </c>
      <c r="G2257" s="4" t="s">
        <v>84</v>
      </c>
      <c r="H2257" s="6" t="s">
        <v>1233</v>
      </c>
      <c r="I2257" s="5" t="s">
        <v>20</v>
      </c>
      <c r="J2257" s="5">
        <v>2</v>
      </c>
      <c r="K2257" s="5">
        <v>3</v>
      </c>
      <c r="L2257" s="5">
        <f t="shared" si="70"/>
        <v>6</v>
      </c>
      <c r="M2257" s="4"/>
      <c r="N2257">
        <f t="shared" si="69"/>
        <v>0</v>
      </c>
    </row>
    <row r="2258" spans="1:14" ht="45" customHeight="1" x14ac:dyDescent="0.35">
      <c r="A2258" s="4" t="s">
        <v>1229</v>
      </c>
      <c r="B2258" t="str">
        <f>VLOOKUP(A2258,[1]Sheet1!A:B,2,FALSE)</f>
        <v>CitraLand BSB City Semarang</v>
      </c>
      <c r="C2258" t="str">
        <f>VLOOKUP(B2258,[1]Proyek!A:E,5,FALSE)</f>
        <v>Housing</v>
      </c>
      <c r="D2258" s="5" t="s">
        <v>1230</v>
      </c>
      <c r="E2258" s="5" t="s">
        <v>16</v>
      </c>
      <c r="F2258" s="4" t="s">
        <v>83</v>
      </c>
      <c r="G2258" s="4" t="s">
        <v>85</v>
      </c>
      <c r="H2258" s="6" t="s">
        <v>1234</v>
      </c>
      <c r="I2258" s="5" t="s">
        <v>20</v>
      </c>
      <c r="J2258" s="5">
        <v>2</v>
      </c>
      <c r="K2258" s="5">
        <v>1</v>
      </c>
      <c r="L2258" s="5">
        <f t="shared" si="70"/>
        <v>2</v>
      </c>
      <c r="M2258" s="4"/>
      <c r="N2258">
        <f t="shared" si="69"/>
        <v>0</v>
      </c>
    </row>
    <row r="2259" spans="1:14" ht="45" customHeight="1" x14ac:dyDescent="0.35">
      <c r="A2259" s="7" t="s">
        <v>1229</v>
      </c>
      <c r="B2259" t="str">
        <f>VLOOKUP(A2259,[1]Sheet1!A:B,2,FALSE)</f>
        <v>CitraLand BSB City Semarang</v>
      </c>
      <c r="C2259" t="str">
        <f>VLOOKUP(B2259,[1]Proyek!A:E,5,FALSE)</f>
        <v>Housing</v>
      </c>
      <c r="D2259" s="8" t="s">
        <v>1230</v>
      </c>
      <c r="E2259" s="8" t="s">
        <v>16</v>
      </c>
      <c r="F2259" s="7" t="s">
        <v>83</v>
      </c>
      <c r="G2259" s="7" t="s">
        <v>86</v>
      </c>
      <c r="H2259" s="9" t="s">
        <v>22</v>
      </c>
      <c r="I2259" s="8" t="s">
        <v>23</v>
      </c>
      <c r="J2259" s="8">
        <v>0</v>
      </c>
      <c r="K2259" s="8">
        <v>0</v>
      </c>
      <c r="L2259" s="5">
        <f t="shared" si="70"/>
        <v>0</v>
      </c>
      <c r="M2259" s="7"/>
      <c r="N2259">
        <f t="shared" si="69"/>
        <v>0</v>
      </c>
    </row>
    <row r="2260" spans="1:14" ht="45" customHeight="1" x14ac:dyDescent="0.35">
      <c r="A2260" s="4" t="s">
        <v>1229</v>
      </c>
      <c r="B2260" t="str">
        <f>VLOOKUP(A2260,[1]Sheet1!A:B,2,FALSE)</f>
        <v>CitraLand BSB City Semarang</v>
      </c>
      <c r="C2260" t="str">
        <f>VLOOKUP(B2260,[1]Proyek!A:E,5,FALSE)</f>
        <v>Housing</v>
      </c>
      <c r="D2260" s="5" t="s">
        <v>1230</v>
      </c>
      <c r="E2260" s="5" t="s">
        <v>16</v>
      </c>
      <c r="F2260" s="4" t="s">
        <v>83</v>
      </c>
      <c r="G2260" s="4" t="s">
        <v>90</v>
      </c>
      <c r="H2260" s="6" t="s">
        <v>1235</v>
      </c>
      <c r="I2260" s="5" t="s">
        <v>20</v>
      </c>
      <c r="J2260" s="5">
        <v>2</v>
      </c>
      <c r="K2260" s="5">
        <v>1</v>
      </c>
      <c r="L2260" s="5">
        <f t="shared" si="70"/>
        <v>2</v>
      </c>
      <c r="M2260" s="4"/>
      <c r="N2260">
        <f t="shared" si="69"/>
        <v>0</v>
      </c>
    </row>
    <row r="2261" spans="1:14" ht="45" customHeight="1" x14ac:dyDescent="0.35">
      <c r="A2261" s="4" t="s">
        <v>1229</v>
      </c>
      <c r="B2261" t="str">
        <f>VLOOKUP(A2261,[1]Sheet1!A:B,2,FALSE)</f>
        <v>CitraLand BSB City Semarang</v>
      </c>
      <c r="C2261" t="str">
        <f>VLOOKUP(B2261,[1]Proyek!A:E,5,FALSE)</f>
        <v>Housing</v>
      </c>
      <c r="D2261" s="5" t="s">
        <v>1230</v>
      </c>
      <c r="E2261" s="5" t="s">
        <v>16</v>
      </c>
      <c r="F2261" s="4" t="s">
        <v>91</v>
      </c>
      <c r="G2261" s="4" t="s">
        <v>92</v>
      </c>
      <c r="H2261" s="6" t="s">
        <v>1236</v>
      </c>
      <c r="I2261" s="5" t="s">
        <v>20</v>
      </c>
      <c r="J2261" s="5">
        <v>2</v>
      </c>
      <c r="K2261" s="5">
        <v>3</v>
      </c>
      <c r="L2261" s="5">
        <f t="shared" si="70"/>
        <v>6</v>
      </c>
      <c r="M2261" s="4"/>
      <c r="N2261">
        <f t="shared" si="69"/>
        <v>0</v>
      </c>
    </row>
    <row r="2262" spans="1:14" ht="45" customHeight="1" x14ac:dyDescent="0.35">
      <c r="A2262" s="7" t="s">
        <v>1229</v>
      </c>
      <c r="B2262" t="str">
        <f>VLOOKUP(A2262,[1]Sheet1!A:B,2,FALSE)</f>
        <v>CitraLand BSB City Semarang</v>
      </c>
      <c r="C2262" t="str">
        <f>VLOOKUP(B2262,[1]Proyek!A:E,5,FALSE)</f>
        <v>Housing</v>
      </c>
      <c r="D2262" s="8" t="s">
        <v>1230</v>
      </c>
      <c r="E2262" s="8" t="s">
        <v>16</v>
      </c>
      <c r="F2262" s="7" t="s">
        <v>91</v>
      </c>
      <c r="G2262" s="7" t="s">
        <v>95</v>
      </c>
      <c r="H2262" s="9" t="s">
        <v>22</v>
      </c>
      <c r="I2262" s="8" t="s">
        <v>23</v>
      </c>
      <c r="J2262" s="8">
        <v>0</v>
      </c>
      <c r="K2262" s="8">
        <v>0</v>
      </c>
      <c r="L2262" s="5">
        <f t="shared" si="70"/>
        <v>0</v>
      </c>
      <c r="M2262" s="7"/>
      <c r="N2262">
        <f t="shared" si="69"/>
        <v>0</v>
      </c>
    </row>
    <row r="2263" spans="1:14" ht="45" customHeight="1" x14ac:dyDescent="0.35">
      <c r="A2263" s="4" t="s">
        <v>1229</v>
      </c>
      <c r="B2263" t="str">
        <f>VLOOKUP(A2263,[1]Sheet1!A:B,2,FALSE)</f>
        <v>CitraLand BSB City Semarang</v>
      </c>
      <c r="C2263" t="str">
        <f>VLOOKUP(B2263,[1]Proyek!A:E,5,FALSE)</f>
        <v>Housing</v>
      </c>
      <c r="D2263" s="5" t="s">
        <v>1230</v>
      </c>
      <c r="E2263" s="5" t="s">
        <v>16</v>
      </c>
      <c r="F2263" s="4" t="s">
        <v>91</v>
      </c>
      <c r="G2263" s="4" t="s">
        <v>97</v>
      </c>
      <c r="H2263" s="6" t="s">
        <v>1237</v>
      </c>
      <c r="I2263" s="5" t="s">
        <v>20</v>
      </c>
      <c r="J2263" s="5">
        <v>2</v>
      </c>
      <c r="K2263" s="5">
        <v>3</v>
      </c>
      <c r="L2263" s="5">
        <f t="shared" si="70"/>
        <v>6</v>
      </c>
      <c r="M2263" s="4"/>
      <c r="N2263">
        <f t="shared" si="69"/>
        <v>0</v>
      </c>
    </row>
    <row r="2264" spans="1:14" ht="45" customHeight="1" x14ac:dyDescent="0.35">
      <c r="A2264" s="7" t="s">
        <v>1229</v>
      </c>
      <c r="B2264" t="str">
        <f>VLOOKUP(A2264,[1]Sheet1!A:B,2,FALSE)</f>
        <v>CitraLand BSB City Semarang</v>
      </c>
      <c r="C2264" t="str">
        <f>VLOOKUP(B2264,[1]Proyek!A:E,5,FALSE)</f>
        <v>Housing</v>
      </c>
      <c r="D2264" s="8" t="s">
        <v>1230</v>
      </c>
      <c r="E2264" s="8" t="s">
        <v>16</v>
      </c>
      <c r="F2264" s="7" t="s">
        <v>116</v>
      </c>
      <c r="G2264" s="7" t="s">
        <v>39</v>
      </c>
      <c r="H2264" s="9" t="s">
        <v>22</v>
      </c>
      <c r="I2264" s="8" t="s">
        <v>23</v>
      </c>
      <c r="J2264" s="8">
        <v>0</v>
      </c>
      <c r="K2264" s="8">
        <v>0</v>
      </c>
      <c r="L2264" s="5">
        <f t="shared" si="70"/>
        <v>0</v>
      </c>
      <c r="M2264" s="7"/>
      <c r="N2264">
        <f t="shared" si="69"/>
        <v>0</v>
      </c>
    </row>
    <row r="2265" spans="1:14" ht="45" customHeight="1" x14ac:dyDescent="0.35">
      <c r="A2265" s="4" t="s">
        <v>1229</v>
      </c>
      <c r="B2265" t="str">
        <f>VLOOKUP(A2265,[1]Sheet1!A:B,2,FALSE)</f>
        <v>CitraLand BSB City Semarang</v>
      </c>
      <c r="C2265" t="str">
        <f>VLOOKUP(B2265,[1]Proyek!A:E,5,FALSE)</f>
        <v>Housing</v>
      </c>
      <c r="D2265" s="5" t="s">
        <v>1230</v>
      </c>
      <c r="E2265" s="5" t="s">
        <v>16</v>
      </c>
      <c r="F2265" s="4" t="s">
        <v>116</v>
      </c>
      <c r="G2265" s="4" t="s">
        <v>41</v>
      </c>
      <c r="H2265" s="6" t="s">
        <v>1238</v>
      </c>
      <c r="I2265" s="5" t="s">
        <v>20</v>
      </c>
      <c r="J2265" s="5">
        <v>2</v>
      </c>
      <c r="K2265" s="5">
        <v>1.5</v>
      </c>
      <c r="L2265" s="5">
        <f t="shared" si="70"/>
        <v>3</v>
      </c>
      <c r="M2265" s="4"/>
      <c r="N2265">
        <f t="shared" si="69"/>
        <v>1</v>
      </c>
    </row>
    <row r="2266" spans="1:14" ht="45" customHeight="1" x14ac:dyDescent="0.35">
      <c r="A2266" s="4" t="s">
        <v>1229</v>
      </c>
      <c r="B2266" t="str">
        <f>VLOOKUP(A2266,[1]Sheet1!A:B,2,FALSE)</f>
        <v>CitraLand BSB City Semarang</v>
      </c>
      <c r="C2266" t="str">
        <f>VLOOKUP(B2266,[1]Proyek!A:E,5,FALSE)</f>
        <v>Housing</v>
      </c>
      <c r="D2266" s="5" t="s">
        <v>1230</v>
      </c>
      <c r="E2266" s="5" t="s">
        <v>16</v>
      </c>
      <c r="F2266" s="4" t="s">
        <v>116</v>
      </c>
      <c r="G2266" s="4" t="s">
        <v>43</v>
      </c>
      <c r="H2266" s="6" t="s">
        <v>1239</v>
      </c>
      <c r="I2266" s="5" t="s">
        <v>20</v>
      </c>
      <c r="J2266" s="5">
        <v>2</v>
      </c>
      <c r="K2266" s="5">
        <v>1</v>
      </c>
      <c r="L2266" s="5">
        <f t="shared" si="70"/>
        <v>2</v>
      </c>
      <c r="M2266" s="4"/>
      <c r="N2266">
        <f t="shared" si="69"/>
        <v>0</v>
      </c>
    </row>
    <row r="2267" spans="1:14" ht="45" customHeight="1" x14ac:dyDescent="0.35">
      <c r="A2267" s="7" t="s">
        <v>1229</v>
      </c>
      <c r="B2267" t="str">
        <f>VLOOKUP(A2267,[1]Sheet1!A:B,2,FALSE)</f>
        <v>CitraLand BSB City Semarang</v>
      </c>
      <c r="C2267" t="str">
        <f>VLOOKUP(B2267,[1]Proyek!A:E,5,FALSE)</f>
        <v>Housing</v>
      </c>
      <c r="D2267" s="8" t="s">
        <v>1230</v>
      </c>
      <c r="E2267" s="8" t="s">
        <v>16</v>
      </c>
      <c r="F2267" s="7" t="s">
        <v>116</v>
      </c>
      <c r="G2267" s="7" t="s">
        <v>120</v>
      </c>
      <c r="H2267" s="9" t="s">
        <v>22</v>
      </c>
      <c r="I2267" s="8" t="s">
        <v>23</v>
      </c>
      <c r="J2267" s="8">
        <v>0</v>
      </c>
      <c r="K2267" s="8">
        <v>0</v>
      </c>
      <c r="L2267" s="5">
        <f t="shared" si="70"/>
        <v>0</v>
      </c>
      <c r="M2267" s="7"/>
      <c r="N2267">
        <f t="shared" si="69"/>
        <v>0</v>
      </c>
    </row>
    <row r="2268" spans="1:14" ht="45" customHeight="1" x14ac:dyDescent="0.35">
      <c r="A2268" s="7" t="s">
        <v>1229</v>
      </c>
      <c r="B2268" t="str">
        <f>VLOOKUP(A2268,[1]Sheet1!A:B,2,FALSE)</f>
        <v>CitraLand BSB City Semarang</v>
      </c>
      <c r="C2268" t="str">
        <f>VLOOKUP(B2268,[1]Proyek!A:E,5,FALSE)</f>
        <v>Housing</v>
      </c>
      <c r="D2268" s="8" t="s">
        <v>1230</v>
      </c>
      <c r="E2268" s="8" t="s">
        <v>16</v>
      </c>
      <c r="F2268" s="7" t="s">
        <v>116</v>
      </c>
      <c r="G2268" s="7" t="s">
        <v>121</v>
      </c>
      <c r="H2268" s="9" t="s">
        <v>22</v>
      </c>
      <c r="I2268" s="8" t="s">
        <v>23</v>
      </c>
      <c r="J2268" s="8">
        <v>0</v>
      </c>
      <c r="K2268" s="8">
        <v>0</v>
      </c>
      <c r="L2268" s="5">
        <f t="shared" si="70"/>
        <v>0</v>
      </c>
      <c r="M2268" s="7"/>
      <c r="N2268">
        <f t="shared" si="69"/>
        <v>0</v>
      </c>
    </row>
    <row r="2269" spans="1:14" ht="45" customHeight="1" x14ac:dyDescent="0.35">
      <c r="A2269" s="4" t="s">
        <v>1229</v>
      </c>
      <c r="B2269" t="str">
        <f>VLOOKUP(A2269,[1]Sheet1!A:B,2,FALSE)</f>
        <v>CitraLand BSB City Semarang</v>
      </c>
      <c r="C2269" t="str">
        <f>VLOOKUP(B2269,[1]Proyek!A:E,5,FALSE)</f>
        <v>Housing</v>
      </c>
      <c r="D2269" s="5" t="s">
        <v>1230</v>
      </c>
      <c r="E2269" s="5" t="s">
        <v>16</v>
      </c>
      <c r="F2269" s="4" t="s">
        <v>116</v>
      </c>
      <c r="G2269" s="4" t="s">
        <v>123</v>
      </c>
      <c r="H2269" s="6" t="s">
        <v>1240</v>
      </c>
      <c r="I2269" s="5" t="s">
        <v>20</v>
      </c>
      <c r="J2269" s="5">
        <v>2</v>
      </c>
      <c r="K2269" s="5">
        <v>1</v>
      </c>
      <c r="L2269" s="5">
        <f t="shared" si="70"/>
        <v>2</v>
      </c>
      <c r="M2269" s="4"/>
      <c r="N2269">
        <f t="shared" si="69"/>
        <v>0</v>
      </c>
    </row>
    <row r="2270" spans="1:14" ht="45" customHeight="1" x14ac:dyDescent="0.35">
      <c r="A2270" s="7" t="s">
        <v>1229</v>
      </c>
      <c r="B2270" t="str">
        <f>VLOOKUP(A2270,[1]Sheet1!A:B,2,FALSE)</f>
        <v>CitraLand BSB City Semarang</v>
      </c>
      <c r="C2270" t="str">
        <f>VLOOKUP(B2270,[1]Proyek!A:E,5,FALSE)</f>
        <v>Housing</v>
      </c>
      <c r="D2270" s="8" t="s">
        <v>1230</v>
      </c>
      <c r="E2270" s="8" t="s">
        <v>16</v>
      </c>
      <c r="F2270" s="7" t="s">
        <v>125</v>
      </c>
      <c r="G2270" s="7" t="s">
        <v>145</v>
      </c>
      <c r="H2270" s="9" t="s">
        <v>22</v>
      </c>
      <c r="I2270" s="8" t="s">
        <v>23</v>
      </c>
      <c r="J2270" s="8">
        <v>0</v>
      </c>
      <c r="K2270" s="8">
        <v>0</v>
      </c>
      <c r="L2270" s="5">
        <f t="shared" si="70"/>
        <v>0</v>
      </c>
      <c r="M2270" s="7"/>
      <c r="N2270">
        <f t="shared" si="69"/>
        <v>0</v>
      </c>
    </row>
    <row r="2271" spans="1:14" ht="45" customHeight="1" x14ac:dyDescent="0.35">
      <c r="A2271" s="4" t="s">
        <v>1229</v>
      </c>
      <c r="B2271" t="str">
        <f>VLOOKUP(A2271,[1]Sheet1!A:B,2,FALSE)</f>
        <v>CitraLand BSB City Semarang</v>
      </c>
      <c r="C2271" t="str">
        <f>VLOOKUP(B2271,[1]Proyek!A:E,5,FALSE)</f>
        <v>Housing</v>
      </c>
      <c r="D2271" s="5" t="s">
        <v>1230</v>
      </c>
      <c r="E2271" s="5" t="s">
        <v>16</v>
      </c>
      <c r="F2271" s="4" t="s">
        <v>125</v>
      </c>
      <c r="G2271" s="4" t="s">
        <v>53</v>
      </c>
      <c r="H2271" s="6" t="s">
        <v>1241</v>
      </c>
      <c r="I2271" s="5" t="s">
        <v>20</v>
      </c>
      <c r="J2271" s="5">
        <v>2</v>
      </c>
      <c r="K2271" s="5">
        <v>2</v>
      </c>
      <c r="L2271" s="5">
        <f t="shared" si="70"/>
        <v>4</v>
      </c>
      <c r="M2271" s="4"/>
      <c r="N2271">
        <f t="shared" si="69"/>
        <v>0</v>
      </c>
    </row>
    <row r="2272" spans="1:14" ht="45" customHeight="1" x14ac:dyDescent="0.35">
      <c r="A2272" s="4" t="s">
        <v>1229</v>
      </c>
      <c r="B2272" t="str">
        <f>VLOOKUP(A2272,[1]Sheet1!A:B,2,FALSE)</f>
        <v>CitraLand BSB City Semarang</v>
      </c>
      <c r="C2272" t="str">
        <f>VLOOKUP(B2272,[1]Proyek!A:E,5,FALSE)</f>
        <v>Housing</v>
      </c>
      <c r="D2272" s="5" t="s">
        <v>1230</v>
      </c>
      <c r="E2272" s="5" t="s">
        <v>16</v>
      </c>
      <c r="F2272" s="4" t="s">
        <v>125</v>
      </c>
      <c r="G2272" s="4" t="s">
        <v>354</v>
      </c>
      <c r="H2272" s="6" t="s">
        <v>1242</v>
      </c>
      <c r="I2272" s="5" t="s">
        <v>20</v>
      </c>
      <c r="J2272" s="5">
        <v>2</v>
      </c>
      <c r="K2272" s="5">
        <v>4</v>
      </c>
      <c r="L2272" s="5">
        <f t="shared" si="70"/>
        <v>8</v>
      </c>
      <c r="M2272" s="4"/>
      <c r="N2272">
        <f t="shared" si="69"/>
        <v>0</v>
      </c>
    </row>
    <row r="2273" spans="1:14" ht="45" customHeight="1" x14ac:dyDescent="0.35">
      <c r="A2273" s="4" t="s">
        <v>1243</v>
      </c>
      <c r="B2273" t="str">
        <f>VLOOKUP(A2273,[1]Sheet1!A:B,2,FALSE)</f>
        <v>Ciputra Hospital Citra Raya Tangerang</v>
      </c>
      <c r="C2273" t="str">
        <f>VLOOKUP(B2273,[1]Proyek!A:E,5,FALSE)</f>
        <v>Healthcare</v>
      </c>
      <c r="D2273" s="5" t="s">
        <v>1244</v>
      </c>
      <c r="E2273" s="5" t="s">
        <v>16</v>
      </c>
      <c r="F2273" s="4" t="s">
        <v>1245</v>
      </c>
      <c r="G2273" s="4" t="s">
        <v>1246</v>
      </c>
      <c r="H2273" s="6" t="s">
        <v>1247</v>
      </c>
      <c r="I2273" s="5" t="s">
        <v>20</v>
      </c>
      <c r="J2273" s="5">
        <v>2</v>
      </c>
      <c r="K2273" s="5">
        <v>3</v>
      </c>
      <c r="L2273" s="5">
        <f t="shared" si="70"/>
        <v>6</v>
      </c>
      <c r="M2273" s="4"/>
      <c r="N2273">
        <f t="shared" si="69"/>
        <v>1</v>
      </c>
    </row>
    <row r="2274" spans="1:14" ht="45" customHeight="1" x14ac:dyDescent="0.35">
      <c r="A2274" s="4" t="s">
        <v>1243</v>
      </c>
      <c r="B2274" t="str">
        <f>VLOOKUP(A2274,[1]Sheet1!A:B,2,FALSE)</f>
        <v>Ciputra Hospital Citra Raya Tangerang</v>
      </c>
      <c r="C2274" t="str">
        <f>VLOOKUP(B2274,[1]Proyek!A:E,5,FALSE)</f>
        <v>Healthcare</v>
      </c>
      <c r="D2274" s="5" t="s">
        <v>1244</v>
      </c>
      <c r="E2274" s="5" t="s">
        <v>16</v>
      </c>
      <c r="F2274" s="4" t="s">
        <v>1245</v>
      </c>
      <c r="G2274" s="4" t="s">
        <v>1248</v>
      </c>
      <c r="H2274" s="6" t="s">
        <v>1249</v>
      </c>
      <c r="I2274" s="5" t="s">
        <v>20</v>
      </c>
      <c r="J2274" s="5">
        <v>2</v>
      </c>
      <c r="K2274" s="5">
        <v>2</v>
      </c>
      <c r="L2274" s="5">
        <f t="shared" si="70"/>
        <v>4</v>
      </c>
      <c r="M2274" s="4"/>
      <c r="N2274">
        <f t="shared" si="69"/>
        <v>0</v>
      </c>
    </row>
    <row r="2275" spans="1:14" ht="45" customHeight="1" x14ac:dyDescent="0.35">
      <c r="A2275" s="7" t="s">
        <v>1243</v>
      </c>
      <c r="B2275" t="str">
        <f>VLOOKUP(A2275,[1]Sheet1!A:B,2,FALSE)</f>
        <v>Ciputra Hospital Citra Raya Tangerang</v>
      </c>
      <c r="C2275" t="str">
        <f>VLOOKUP(B2275,[1]Proyek!A:E,5,FALSE)</f>
        <v>Healthcare</v>
      </c>
      <c r="D2275" s="8" t="s">
        <v>1244</v>
      </c>
      <c r="E2275" s="8" t="s">
        <v>16</v>
      </c>
      <c r="F2275" s="7" t="s">
        <v>1245</v>
      </c>
      <c r="G2275" s="7" t="s">
        <v>1250</v>
      </c>
      <c r="H2275" s="9" t="s">
        <v>22</v>
      </c>
      <c r="I2275" s="8" t="s">
        <v>23</v>
      </c>
      <c r="J2275" s="8">
        <v>0</v>
      </c>
      <c r="K2275" s="8">
        <v>0</v>
      </c>
      <c r="L2275" s="5">
        <f t="shared" si="70"/>
        <v>0</v>
      </c>
      <c r="M2275" s="7"/>
      <c r="N2275">
        <f t="shared" si="69"/>
        <v>0</v>
      </c>
    </row>
    <row r="2276" spans="1:14" ht="45" customHeight="1" x14ac:dyDescent="0.35">
      <c r="A2276" s="7" t="s">
        <v>1243</v>
      </c>
      <c r="B2276" t="str">
        <f>VLOOKUP(A2276,[1]Sheet1!A:B,2,FALSE)</f>
        <v>Ciputra Hospital Citra Raya Tangerang</v>
      </c>
      <c r="C2276" t="str">
        <f>VLOOKUP(B2276,[1]Proyek!A:E,5,FALSE)</f>
        <v>Healthcare</v>
      </c>
      <c r="D2276" s="8" t="s">
        <v>1244</v>
      </c>
      <c r="E2276" s="8" t="s">
        <v>16</v>
      </c>
      <c r="F2276" s="7" t="s">
        <v>60</v>
      </c>
      <c r="G2276" s="7" t="s">
        <v>1251</v>
      </c>
      <c r="H2276" s="9" t="s">
        <v>22</v>
      </c>
      <c r="I2276" s="8" t="s">
        <v>23</v>
      </c>
      <c r="J2276" s="8">
        <v>0</v>
      </c>
      <c r="K2276" s="8">
        <v>0</v>
      </c>
      <c r="L2276" s="5">
        <f t="shared" si="70"/>
        <v>0</v>
      </c>
      <c r="M2276" s="7"/>
      <c r="N2276">
        <f t="shared" si="69"/>
        <v>0</v>
      </c>
    </row>
    <row r="2277" spans="1:14" ht="45" customHeight="1" x14ac:dyDescent="0.35">
      <c r="A2277" s="4" t="s">
        <v>1243</v>
      </c>
      <c r="B2277" t="str">
        <f>VLOOKUP(A2277,[1]Sheet1!A:B,2,FALSE)</f>
        <v>Ciputra Hospital Citra Raya Tangerang</v>
      </c>
      <c r="C2277" t="str">
        <f>VLOOKUP(B2277,[1]Proyek!A:E,5,FALSE)</f>
        <v>Healthcare</v>
      </c>
      <c r="D2277" s="5" t="s">
        <v>1244</v>
      </c>
      <c r="E2277" s="5" t="s">
        <v>16</v>
      </c>
      <c r="F2277" s="4" t="s">
        <v>60</v>
      </c>
      <c r="G2277" s="4" t="s">
        <v>1252</v>
      </c>
      <c r="H2277" s="6" t="s">
        <v>1253</v>
      </c>
      <c r="I2277" s="5" t="s">
        <v>20</v>
      </c>
      <c r="J2277" s="5">
        <v>2</v>
      </c>
      <c r="K2277" s="5">
        <v>2.5</v>
      </c>
      <c r="L2277" s="5">
        <f t="shared" si="70"/>
        <v>5</v>
      </c>
      <c r="M2277" s="4"/>
      <c r="N2277">
        <f t="shared" si="69"/>
        <v>1</v>
      </c>
    </row>
    <row r="2278" spans="1:14" ht="45" customHeight="1" x14ac:dyDescent="0.35">
      <c r="A2278" s="4" t="s">
        <v>1243</v>
      </c>
      <c r="B2278" t="str">
        <f>VLOOKUP(A2278,[1]Sheet1!A:B,2,FALSE)</f>
        <v>Ciputra Hospital Citra Raya Tangerang</v>
      </c>
      <c r="C2278" t="str">
        <f>VLOOKUP(B2278,[1]Proyek!A:E,5,FALSE)</f>
        <v>Healthcare</v>
      </c>
      <c r="D2278" s="5" t="s">
        <v>1244</v>
      </c>
      <c r="E2278" s="5" t="s">
        <v>16</v>
      </c>
      <c r="F2278" s="4" t="s">
        <v>60</v>
      </c>
      <c r="G2278" s="4" t="s">
        <v>71</v>
      </c>
      <c r="H2278" s="6" t="s">
        <v>1254</v>
      </c>
      <c r="I2278" s="5" t="s">
        <v>20</v>
      </c>
      <c r="J2278" s="5">
        <v>2</v>
      </c>
      <c r="K2278" s="5">
        <v>1.5</v>
      </c>
      <c r="L2278" s="5">
        <f t="shared" si="70"/>
        <v>3</v>
      </c>
      <c r="M2278" s="4"/>
      <c r="N2278">
        <f t="shared" si="69"/>
        <v>1</v>
      </c>
    </row>
    <row r="2279" spans="1:14" ht="45" customHeight="1" x14ac:dyDescent="0.35">
      <c r="A2279" s="4" t="s">
        <v>1243</v>
      </c>
      <c r="B2279" t="str">
        <f>VLOOKUP(A2279,[1]Sheet1!A:B,2,FALSE)</f>
        <v>Ciputra Hospital Citra Raya Tangerang</v>
      </c>
      <c r="C2279" t="str">
        <f>VLOOKUP(B2279,[1]Proyek!A:E,5,FALSE)</f>
        <v>Healthcare</v>
      </c>
      <c r="D2279" s="5" t="s">
        <v>1244</v>
      </c>
      <c r="E2279" s="5" t="s">
        <v>16</v>
      </c>
      <c r="F2279" s="4" t="s">
        <v>1255</v>
      </c>
      <c r="G2279" s="4" t="s">
        <v>1256</v>
      </c>
      <c r="H2279" s="6" t="s">
        <v>1257</v>
      </c>
      <c r="I2279" s="5" t="s">
        <v>20</v>
      </c>
      <c r="J2279" s="5">
        <v>2</v>
      </c>
      <c r="K2279" s="5">
        <v>4</v>
      </c>
      <c r="L2279" s="5">
        <f t="shared" si="70"/>
        <v>8</v>
      </c>
      <c r="M2279" s="4"/>
      <c r="N2279">
        <f t="shared" si="69"/>
        <v>0</v>
      </c>
    </row>
    <row r="2280" spans="1:14" ht="45" customHeight="1" x14ac:dyDescent="0.35">
      <c r="A2280" s="7" t="s">
        <v>1243</v>
      </c>
      <c r="B2280" t="str">
        <f>VLOOKUP(A2280,[1]Sheet1!A:B,2,FALSE)</f>
        <v>Ciputra Hospital Citra Raya Tangerang</v>
      </c>
      <c r="C2280" t="str">
        <f>VLOOKUP(B2280,[1]Proyek!A:E,5,FALSE)</f>
        <v>Healthcare</v>
      </c>
      <c r="D2280" s="8" t="s">
        <v>1244</v>
      </c>
      <c r="E2280" s="8" t="s">
        <v>16</v>
      </c>
      <c r="F2280" s="7" t="s">
        <v>1255</v>
      </c>
      <c r="G2280" s="7" t="s">
        <v>1258</v>
      </c>
      <c r="H2280" s="9" t="s">
        <v>22</v>
      </c>
      <c r="I2280" s="8" t="s">
        <v>23</v>
      </c>
      <c r="J2280" s="8">
        <v>0</v>
      </c>
      <c r="K2280" s="8">
        <v>0</v>
      </c>
      <c r="L2280" s="5">
        <f t="shared" si="70"/>
        <v>0</v>
      </c>
      <c r="M2280" s="7"/>
      <c r="N2280">
        <f t="shared" si="69"/>
        <v>0</v>
      </c>
    </row>
    <row r="2281" spans="1:14" ht="45" customHeight="1" x14ac:dyDescent="0.35">
      <c r="A2281" s="7" t="s">
        <v>1243</v>
      </c>
      <c r="B2281" t="str">
        <f>VLOOKUP(A2281,[1]Sheet1!A:B,2,FALSE)</f>
        <v>Ciputra Hospital Citra Raya Tangerang</v>
      </c>
      <c r="C2281" t="str">
        <f>VLOOKUP(B2281,[1]Proyek!A:E,5,FALSE)</f>
        <v>Healthcare</v>
      </c>
      <c r="D2281" s="8" t="s">
        <v>1244</v>
      </c>
      <c r="E2281" s="8" t="s">
        <v>16</v>
      </c>
      <c r="F2281" s="7" t="s">
        <v>1255</v>
      </c>
      <c r="G2281" s="7" t="s">
        <v>1259</v>
      </c>
      <c r="H2281" s="9" t="s">
        <v>22</v>
      </c>
      <c r="I2281" s="8" t="s">
        <v>23</v>
      </c>
      <c r="J2281" s="8">
        <v>0</v>
      </c>
      <c r="K2281" s="8">
        <v>0</v>
      </c>
      <c r="L2281" s="5">
        <f t="shared" si="70"/>
        <v>0</v>
      </c>
      <c r="M2281" s="7"/>
      <c r="N2281">
        <f t="shared" ref="N2281:N2344" si="71">IF(H2281="",0,(LEN(H2281)-LEN(SUBSTITUTE(LOWER(H2281),"temuan ulangan","")))/LEN("temuan ulangan")+(LEN(H2281)-LEN(SUBSTITUTE(H2281,"(TU)","")))/LEN("(TU)"))</f>
        <v>0</v>
      </c>
    </row>
    <row r="2282" spans="1:14" ht="45" customHeight="1" x14ac:dyDescent="0.35">
      <c r="A2282" s="7" t="s">
        <v>1243</v>
      </c>
      <c r="B2282" t="str">
        <f>VLOOKUP(A2282,[1]Sheet1!A:B,2,FALSE)</f>
        <v>Ciputra Hospital Citra Raya Tangerang</v>
      </c>
      <c r="C2282" t="str">
        <f>VLOOKUP(B2282,[1]Proyek!A:E,5,FALSE)</f>
        <v>Healthcare</v>
      </c>
      <c r="D2282" s="8" t="s">
        <v>1244</v>
      </c>
      <c r="E2282" s="8" t="s">
        <v>16</v>
      </c>
      <c r="F2282" s="7" t="s">
        <v>1255</v>
      </c>
      <c r="G2282" s="7" t="s">
        <v>1260</v>
      </c>
      <c r="H2282" s="9" t="s">
        <v>22</v>
      </c>
      <c r="I2282" s="8" t="s">
        <v>23</v>
      </c>
      <c r="J2282" s="8">
        <v>0</v>
      </c>
      <c r="K2282" s="8">
        <v>0</v>
      </c>
      <c r="L2282" s="5">
        <f t="shared" si="70"/>
        <v>0</v>
      </c>
      <c r="M2282" s="7"/>
      <c r="N2282">
        <f t="shared" si="71"/>
        <v>0</v>
      </c>
    </row>
    <row r="2283" spans="1:14" ht="45" customHeight="1" x14ac:dyDescent="0.35">
      <c r="A2283" s="7" t="s">
        <v>1243</v>
      </c>
      <c r="B2283" t="str">
        <f>VLOOKUP(A2283,[1]Sheet1!A:B,2,FALSE)</f>
        <v>Ciputra Hospital Citra Raya Tangerang</v>
      </c>
      <c r="C2283" t="str">
        <f>VLOOKUP(B2283,[1]Proyek!A:E,5,FALSE)</f>
        <v>Healthcare</v>
      </c>
      <c r="D2283" s="8" t="s">
        <v>1244</v>
      </c>
      <c r="E2283" s="8" t="s">
        <v>16</v>
      </c>
      <c r="F2283" s="7" t="s">
        <v>1255</v>
      </c>
      <c r="G2283" s="7" t="s">
        <v>1261</v>
      </c>
      <c r="H2283" s="9" t="s">
        <v>22</v>
      </c>
      <c r="I2283" s="8" t="s">
        <v>23</v>
      </c>
      <c r="J2283" s="8">
        <v>0</v>
      </c>
      <c r="K2283" s="8">
        <v>0</v>
      </c>
      <c r="L2283" s="5">
        <f t="shared" si="70"/>
        <v>0</v>
      </c>
      <c r="M2283" s="7"/>
      <c r="N2283">
        <f t="shared" si="71"/>
        <v>0</v>
      </c>
    </row>
    <row r="2284" spans="1:14" ht="45" customHeight="1" x14ac:dyDescent="0.35">
      <c r="A2284" s="7" t="s">
        <v>1243</v>
      </c>
      <c r="B2284" t="str">
        <f>VLOOKUP(A2284,[1]Sheet1!A:B,2,FALSE)</f>
        <v>Ciputra Hospital Citra Raya Tangerang</v>
      </c>
      <c r="C2284" t="str">
        <f>VLOOKUP(B2284,[1]Proyek!A:E,5,FALSE)</f>
        <v>Healthcare</v>
      </c>
      <c r="D2284" s="8" t="s">
        <v>1244</v>
      </c>
      <c r="E2284" s="8" t="s">
        <v>16</v>
      </c>
      <c r="F2284" s="7" t="s">
        <v>1262</v>
      </c>
      <c r="G2284" s="7" t="s">
        <v>1263</v>
      </c>
      <c r="H2284" s="9" t="s">
        <v>22</v>
      </c>
      <c r="I2284" s="8" t="s">
        <v>23</v>
      </c>
      <c r="J2284" s="8">
        <v>0</v>
      </c>
      <c r="K2284" s="8">
        <v>0</v>
      </c>
      <c r="L2284" s="5">
        <f t="shared" si="70"/>
        <v>0</v>
      </c>
      <c r="M2284" s="7"/>
      <c r="N2284">
        <f t="shared" si="71"/>
        <v>0</v>
      </c>
    </row>
    <row r="2285" spans="1:14" ht="45" customHeight="1" x14ac:dyDescent="0.35">
      <c r="A2285" s="7" t="s">
        <v>1243</v>
      </c>
      <c r="B2285" t="str">
        <f>VLOOKUP(A2285,[1]Sheet1!A:B,2,FALSE)</f>
        <v>Ciputra Hospital Citra Raya Tangerang</v>
      </c>
      <c r="C2285" t="str">
        <f>VLOOKUP(B2285,[1]Proyek!A:E,5,FALSE)</f>
        <v>Healthcare</v>
      </c>
      <c r="D2285" s="8" t="s">
        <v>1244</v>
      </c>
      <c r="E2285" s="8" t="s">
        <v>16</v>
      </c>
      <c r="F2285" s="7" t="s">
        <v>1262</v>
      </c>
      <c r="G2285" s="7" t="s">
        <v>1264</v>
      </c>
      <c r="H2285" s="9" t="s">
        <v>22</v>
      </c>
      <c r="I2285" s="8" t="s">
        <v>23</v>
      </c>
      <c r="J2285" s="8">
        <v>0</v>
      </c>
      <c r="K2285" s="8">
        <v>0</v>
      </c>
      <c r="L2285" s="5">
        <f t="shared" si="70"/>
        <v>0</v>
      </c>
      <c r="M2285" s="7"/>
      <c r="N2285">
        <f t="shared" si="71"/>
        <v>0</v>
      </c>
    </row>
    <row r="2286" spans="1:14" ht="45" customHeight="1" x14ac:dyDescent="0.35">
      <c r="A2286" s="7" t="s">
        <v>1243</v>
      </c>
      <c r="B2286" t="str">
        <f>VLOOKUP(A2286,[1]Sheet1!A:B,2,FALSE)</f>
        <v>Ciputra Hospital Citra Raya Tangerang</v>
      </c>
      <c r="C2286" t="str">
        <f>VLOOKUP(B2286,[1]Proyek!A:E,5,FALSE)</f>
        <v>Healthcare</v>
      </c>
      <c r="D2286" s="8" t="s">
        <v>1244</v>
      </c>
      <c r="E2286" s="8" t="s">
        <v>16</v>
      </c>
      <c r="F2286" s="7" t="s">
        <v>1262</v>
      </c>
      <c r="G2286" s="7" t="s">
        <v>1265</v>
      </c>
      <c r="H2286" s="9" t="s">
        <v>22</v>
      </c>
      <c r="I2286" s="8" t="s">
        <v>23</v>
      </c>
      <c r="J2286" s="8">
        <v>0</v>
      </c>
      <c r="K2286" s="8">
        <v>0</v>
      </c>
      <c r="L2286" s="5">
        <f t="shared" si="70"/>
        <v>0</v>
      </c>
      <c r="M2286" s="7"/>
      <c r="N2286">
        <f t="shared" si="71"/>
        <v>0</v>
      </c>
    </row>
    <row r="2287" spans="1:14" ht="45" customHeight="1" x14ac:dyDescent="0.35">
      <c r="A2287" s="4" t="s">
        <v>1243</v>
      </c>
      <c r="B2287" t="str">
        <f>VLOOKUP(A2287,[1]Sheet1!A:B,2,FALSE)</f>
        <v>Ciputra Hospital Citra Raya Tangerang</v>
      </c>
      <c r="C2287" t="str">
        <f>VLOOKUP(B2287,[1]Proyek!A:E,5,FALSE)</f>
        <v>Healthcare</v>
      </c>
      <c r="D2287" s="5" t="s">
        <v>1244</v>
      </c>
      <c r="E2287" s="5" t="s">
        <v>16</v>
      </c>
      <c r="F2287" s="4" t="s">
        <v>1262</v>
      </c>
      <c r="G2287" s="4" t="s">
        <v>1266</v>
      </c>
      <c r="H2287" s="6" t="s">
        <v>1267</v>
      </c>
      <c r="I2287" s="5" t="s">
        <v>20</v>
      </c>
      <c r="J2287" s="5">
        <v>2</v>
      </c>
      <c r="K2287" s="5">
        <v>1</v>
      </c>
      <c r="L2287" s="5">
        <f t="shared" si="70"/>
        <v>2</v>
      </c>
      <c r="M2287" s="4"/>
      <c r="N2287">
        <f t="shared" si="71"/>
        <v>0</v>
      </c>
    </row>
    <row r="2288" spans="1:14" ht="45" customHeight="1" x14ac:dyDescent="0.35">
      <c r="A2288" s="4" t="s">
        <v>1243</v>
      </c>
      <c r="B2288" t="str">
        <f>VLOOKUP(A2288,[1]Sheet1!A:B,2,FALSE)</f>
        <v>Ciputra Hospital Citra Raya Tangerang</v>
      </c>
      <c r="C2288" t="str">
        <f>VLOOKUP(B2288,[1]Proyek!A:E,5,FALSE)</f>
        <v>Healthcare</v>
      </c>
      <c r="D2288" s="5" t="s">
        <v>1244</v>
      </c>
      <c r="E2288" s="5" t="s">
        <v>16</v>
      </c>
      <c r="F2288" s="4" t="s">
        <v>1262</v>
      </c>
      <c r="G2288" s="4" t="s">
        <v>1268</v>
      </c>
      <c r="H2288" s="6" t="s">
        <v>1269</v>
      </c>
      <c r="I2288" s="5" t="s">
        <v>20</v>
      </c>
      <c r="J2288" s="5">
        <v>2</v>
      </c>
      <c r="K2288" s="5">
        <v>3</v>
      </c>
      <c r="L2288" s="5">
        <f t="shared" si="70"/>
        <v>6</v>
      </c>
      <c r="M2288" s="4"/>
      <c r="N2288">
        <f t="shared" si="71"/>
        <v>0</v>
      </c>
    </row>
    <row r="2289" spans="1:14" ht="45" customHeight="1" x14ac:dyDescent="0.35">
      <c r="A2289" s="4" t="s">
        <v>1243</v>
      </c>
      <c r="B2289" t="str">
        <f>VLOOKUP(A2289,[1]Sheet1!A:B,2,FALSE)</f>
        <v>Ciputra Hospital Citra Raya Tangerang</v>
      </c>
      <c r="C2289" t="str">
        <f>VLOOKUP(B2289,[1]Proyek!A:E,5,FALSE)</f>
        <v>Healthcare</v>
      </c>
      <c r="D2289" s="5" t="s">
        <v>1244</v>
      </c>
      <c r="E2289" s="5" t="s">
        <v>16</v>
      </c>
      <c r="F2289" s="4" t="s">
        <v>1262</v>
      </c>
      <c r="G2289" s="4" t="s">
        <v>1270</v>
      </c>
      <c r="H2289" s="6" t="s">
        <v>1271</v>
      </c>
      <c r="I2289" s="5" t="s">
        <v>20</v>
      </c>
      <c r="J2289" s="5">
        <v>2</v>
      </c>
      <c r="K2289" s="5">
        <v>2</v>
      </c>
      <c r="L2289" s="5">
        <f t="shared" si="70"/>
        <v>4</v>
      </c>
      <c r="M2289" s="4"/>
      <c r="N2289">
        <f t="shared" si="71"/>
        <v>0</v>
      </c>
    </row>
    <row r="2290" spans="1:14" ht="45" customHeight="1" x14ac:dyDescent="0.35">
      <c r="A2290" s="7" t="s">
        <v>1243</v>
      </c>
      <c r="B2290" t="str">
        <f>VLOOKUP(A2290,[1]Sheet1!A:B,2,FALSE)</f>
        <v>Ciputra Hospital Citra Raya Tangerang</v>
      </c>
      <c r="C2290" t="str">
        <f>VLOOKUP(B2290,[1]Proyek!A:E,5,FALSE)</f>
        <v>Healthcare</v>
      </c>
      <c r="D2290" s="8" t="s">
        <v>1244</v>
      </c>
      <c r="E2290" s="8" t="s">
        <v>16</v>
      </c>
      <c r="F2290" s="7" t="s">
        <v>1262</v>
      </c>
      <c r="G2290" s="7" t="s">
        <v>1272</v>
      </c>
      <c r="H2290" s="9" t="s">
        <v>22</v>
      </c>
      <c r="I2290" s="8" t="s">
        <v>23</v>
      </c>
      <c r="J2290" s="8">
        <v>0</v>
      </c>
      <c r="K2290" s="8">
        <v>0</v>
      </c>
      <c r="L2290" s="5">
        <f t="shared" si="70"/>
        <v>0</v>
      </c>
      <c r="M2290" s="7"/>
      <c r="N2290">
        <f t="shared" si="71"/>
        <v>0</v>
      </c>
    </row>
    <row r="2291" spans="1:14" ht="45" customHeight="1" x14ac:dyDescent="0.35">
      <c r="A2291" s="4" t="s">
        <v>1243</v>
      </c>
      <c r="B2291" t="str">
        <f>VLOOKUP(A2291,[1]Sheet1!A:B,2,FALSE)</f>
        <v>Ciputra Hospital Citra Raya Tangerang</v>
      </c>
      <c r="C2291" t="str">
        <f>VLOOKUP(B2291,[1]Proyek!A:E,5,FALSE)</f>
        <v>Healthcare</v>
      </c>
      <c r="D2291" s="5" t="s">
        <v>1244</v>
      </c>
      <c r="E2291" s="5" t="s">
        <v>16</v>
      </c>
      <c r="F2291" s="4" t="s">
        <v>1262</v>
      </c>
      <c r="G2291" s="4" t="s">
        <v>1273</v>
      </c>
      <c r="H2291" s="6" t="s">
        <v>1274</v>
      </c>
      <c r="I2291" s="5" t="s">
        <v>20</v>
      </c>
      <c r="J2291" s="5">
        <v>2</v>
      </c>
      <c r="K2291" s="5">
        <v>3</v>
      </c>
      <c r="L2291" s="5">
        <f t="shared" si="70"/>
        <v>6</v>
      </c>
      <c r="M2291" s="4"/>
      <c r="N2291">
        <f t="shared" si="71"/>
        <v>0</v>
      </c>
    </row>
    <row r="2292" spans="1:14" ht="45" customHeight="1" x14ac:dyDescent="0.35">
      <c r="A2292" s="7" t="s">
        <v>1243</v>
      </c>
      <c r="B2292" t="str">
        <f>VLOOKUP(A2292,[1]Sheet1!A:B,2,FALSE)</f>
        <v>Ciputra Hospital Citra Raya Tangerang</v>
      </c>
      <c r="C2292" t="str">
        <f>VLOOKUP(B2292,[1]Proyek!A:E,5,FALSE)</f>
        <v>Healthcare</v>
      </c>
      <c r="D2292" s="8" t="s">
        <v>1244</v>
      </c>
      <c r="E2292" s="8" t="s">
        <v>16</v>
      </c>
      <c r="F2292" s="7" t="s">
        <v>1262</v>
      </c>
      <c r="G2292" s="7" t="s">
        <v>1275</v>
      </c>
      <c r="H2292" s="9" t="s">
        <v>22</v>
      </c>
      <c r="I2292" s="8" t="s">
        <v>23</v>
      </c>
      <c r="J2292" s="8">
        <v>0</v>
      </c>
      <c r="K2292" s="8">
        <v>0</v>
      </c>
      <c r="L2292" s="5">
        <f t="shared" si="70"/>
        <v>0</v>
      </c>
      <c r="M2292" s="7"/>
      <c r="N2292">
        <f t="shared" si="71"/>
        <v>0</v>
      </c>
    </row>
    <row r="2293" spans="1:14" ht="45" customHeight="1" x14ac:dyDescent="0.35">
      <c r="A2293" s="7" t="s">
        <v>1243</v>
      </c>
      <c r="B2293" t="str">
        <f>VLOOKUP(A2293,[1]Sheet1!A:B,2,FALSE)</f>
        <v>Ciputra Hospital Citra Raya Tangerang</v>
      </c>
      <c r="C2293" t="str">
        <f>VLOOKUP(B2293,[1]Proyek!A:E,5,FALSE)</f>
        <v>Healthcare</v>
      </c>
      <c r="D2293" s="8" t="s">
        <v>1244</v>
      </c>
      <c r="E2293" s="8" t="s">
        <v>16</v>
      </c>
      <c r="F2293" s="7" t="s">
        <v>1262</v>
      </c>
      <c r="G2293" s="7" t="s">
        <v>1276</v>
      </c>
      <c r="H2293" s="9" t="s">
        <v>22</v>
      </c>
      <c r="I2293" s="8" t="s">
        <v>23</v>
      </c>
      <c r="J2293" s="8">
        <v>0</v>
      </c>
      <c r="K2293" s="8">
        <v>0</v>
      </c>
      <c r="L2293" s="5">
        <f t="shared" si="70"/>
        <v>0</v>
      </c>
      <c r="M2293" s="7"/>
      <c r="N2293">
        <f t="shared" si="71"/>
        <v>0</v>
      </c>
    </row>
    <row r="2294" spans="1:14" ht="45" customHeight="1" x14ac:dyDescent="0.35">
      <c r="A2294" s="7" t="s">
        <v>1243</v>
      </c>
      <c r="B2294" t="str">
        <f>VLOOKUP(A2294,[1]Sheet1!A:B,2,FALSE)</f>
        <v>Ciputra Hospital Citra Raya Tangerang</v>
      </c>
      <c r="C2294" t="str">
        <f>VLOOKUP(B2294,[1]Proyek!A:E,5,FALSE)</f>
        <v>Healthcare</v>
      </c>
      <c r="D2294" s="8" t="s">
        <v>1244</v>
      </c>
      <c r="E2294" s="8" t="s">
        <v>16</v>
      </c>
      <c r="F2294" s="7" t="s">
        <v>1277</v>
      </c>
      <c r="G2294" s="7" t="s">
        <v>1278</v>
      </c>
      <c r="H2294" s="9" t="s">
        <v>22</v>
      </c>
      <c r="I2294" s="8" t="s">
        <v>23</v>
      </c>
      <c r="J2294" s="8">
        <v>0</v>
      </c>
      <c r="K2294" s="8">
        <v>0</v>
      </c>
      <c r="L2294" s="5">
        <f t="shared" si="70"/>
        <v>0</v>
      </c>
      <c r="M2294" s="7"/>
      <c r="N2294">
        <f t="shared" si="71"/>
        <v>0</v>
      </c>
    </row>
    <row r="2295" spans="1:14" ht="45" customHeight="1" x14ac:dyDescent="0.35">
      <c r="A2295" s="7" t="s">
        <v>1243</v>
      </c>
      <c r="B2295" t="str">
        <f>VLOOKUP(A2295,[1]Sheet1!A:B,2,FALSE)</f>
        <v>Ciputra Hospital Citra Raya Tangerang</v>
      </c>
      <c r="C2295" t="str">
        <f>VLOOKUP(B2295,[1]Proyek!A:E,5,FALSE)</f>
        <v>Healthcare</v>
      </c>
      <c r="D2295" s="8" t="s">
        <v>1244</v>
      </c>
      <c r="E2295" s="8" t="s">
        <v>16</v>
      </c>
      <c r="F2295" s="7" t="s">
        <v>1277</v>
      </c>
      <c r="G2295" s="7" t="s">
        <v>1279</v>
      </c>
      <c r="H2295" s="9" t="s">
        <v>22</v>
      </c>
      <c r="I2295" s="8" t="s">
        <v>23</v>
      </c>
      <c r="J2295" s="8">
        <v>0</v>
      </c>
      <c r="K2295" s="8">
        <v>0</v>
      </c>
      <c r="L2295" s="5">
        <f t="shared" si="70"/>
        <v>0</v>
      </c>
      <c r="M2295" s="7"/>
      <c r="N2295">
        <f t="shared" si="71"/>
        <v>0</v>
      </c>
    </row>
    <row r="2296" spans="1:14" ht="45" customHeight="1" x14ac:dyDescent="0.35">
      <c r="A2296" s="7" t="s">
        <v>1243</v>
      </c>
      <c r="B2296" t="str">
        <f>VLOOKUP(A2296,[1]Sheet1!A:B,2,FALSE)</f>
        <v>Ciputra Hospital Citra Raya Tangerang</v>
      </c>
      <c r="C2296" t="str">
        <f>VLOOKUP(B2296,[1]Proyek!A:E,5,FALSE)</f>
        <v>Healthcare</v>
      </c>
      <c r="D2296" s="8" t="s">
        <v>1244</v>
      </c>
      <c r="E2296" s="8" t="s">
        <v>16</v>
      </c>
      <c r="F2296" s="7" t="s">
        <v>116</v>
      </c>
      <c r="G2296" s="7" t="s">
        <v>39</v>
      </c>
      <c r="H2296" s="9" t="s">
        <v>22</v>
      </c>
      <c r="I2296" s="8" t="s">
        <v>23</v>
      </c>
      <c r="J2296" s="8">
        <v>0</v>
      </c>
      <c r="K2296" s="8">
        <v>0</v>
      </c>
      <c r="L2296" s="5">
        <f t="shared" si="70"/>
        <v>0</v>
      </c>
      <c r="M2296" s="7"/>
      <c r="N2296">
        <f t="shared" si="71"/>
        <v>0</v>
      </c>
    </row>
    <row r="2297" spans="1:14" ht="45" customHeight="1" x14ac:dyDescent="0.35">
      <c r="A2297" s="4" t="s">
        <v>1243</v>
      </c>
      <c r="B2297" t="str">
        <f>VLOOKUP(A2297,[1]Sheet1!A:B,2,FALSE)</f>
        <v>Ciputra Hospital Citra Raya Tangerang</v>
      </c>
      <c r="C2297" t="str">
        <f>VLOOKUP(B2297,[1]Proyek!A:E,5,FALSE)</f>
        <v>Healthcare</v>
      </c>
      <c r="D2297" s="5" t="s">
        <v>1244</v>
      </c>
      <c r="E2297" s="5" t="s">
        <v>16</v>
      </c>
      <c r="F2297" s="4" t="s">
        <v>116</v>
      </c>
      <c r="G2297" s="4" t="s">
        <v>41</v>
      </c>
      <c r="H2297" s="6" t="s">
        <v>1280</v>
      </c>
      <c r="I2297" s="5" t="s">
        <v>20</v>
      </c>
      <c r="J2297" s="5">
        <v>2</v>
      </c>
      <c r="K2297" s="5">
        <v>1</v>
      </c>
      <c r="L2297" s="5">
        <f t="shared" si="70"/>
        <v>2</v>
      </c>
      <c r="M2297" s="4"/>
      <c r="N2297">
        <f t="shared" si="71"/>
        <v>0</v>
      </c>
    </row>
    <row r="2298" spans="1:14" ht="45" customHeight="1" x14ac:dyDescent="0.35">
      <c r="A2298" s="7" t="s">
        <v>1243</v>
      </c>
      <c r="B2298" t="str">
        <f>VLOOKUP(A2298,[1]Sheet1!A:B,2,FALSE)</f>
        <v>Ciputra Hospital Citra Raya Tangerang</v>
      </c>
      <c r="C2298" t="str">
        <f>VLOOKUP(B2298,[1]Proyek!A:E,5,FALSE)</f>
        <v>Healthcare</v>
      </c>
      <c r="D2298" s="8" t="s">
        <v>1244</v>
      </c>
      <c r="E2298" s="8" t="s">
        <v>16</v>
      </c>
      <c r="F2298" s="7" t="s">
        <v>116</v>
      </c>
      <c r="G2298" s="7" t="s">
        <v>43</v>
      </c>
      <c r="H2298" s="9" t="s">
        <v>22</v>
      </c>
      <c r="I2298" s="8" t="s">
        <v>23</v>
      </c>
      <c r="J2298" s="8">
        <v>0</v>
      </c>
      <c r="K2298" s="8">
        <v>0</v>
      </c>
      <c r="L2298" s="5">
        <f t="shared" si="70"/>
        <v>0</v>
      </c>
      <c r="M2298" s="7"/>
      <c r="N2298">
        <f t="shared" si="71"/>
        <v>0</v>
      </c>
    </row>
    <row r="2299" spans="1:14" ht="45" customHeight="1" x14ac:dyDescent="0.35">
      <c r="A2299" s="4" t="s">
        <v>1243</v>
      </c>
      <c r="B2299" t="str">
        <f>VLOOKUP(A2299,[1]Sheet1!A:B,2,FALSE)</f>
        <v>Ciputra Hospital Citra Raya Tangerang</v>
      </c>
      <c r="C2299" t="str">
        <f>VLOOKUP(B2299,[1]Proyek!A:E,5,FALSE)</f>
        <v>Healthcare</v>
      </c>
      <c r="D2299" s="5" t="s">
        <v>1244</v>
      </c>
      <c r="E2299" s="5" t="s">
        <v>16</v>
      </c>
      <c r="F2299" s="4" t="s">
        <v>116</v>
      </c>
      <c r="G2299" s="4" t="s">
        <v>121</v>
      </c>
      <c r="H2299" s="6" t="s">
        <v>1281</v>
      </c>
      <c r="I2299" s="5" t="s">
        <v>20</v>
      </c>
      <c r="J2299" s="5">
        <v>2</v>
      </c>
      <c r="K2299" s="5">
        <v>4</v>
      </c>
      <c r="L2299" s="5">
        <f t="shared" si="70"/>
        <v>8</v>
      </c>
      <c r="M2299" s="4"/>
      <c r="N2299">
        <f t="shared" si="71"/>
        <v>0</v>
      </c>
    </row>
    <row r="2300" spans="1:14" ht="45" customHeight="1" x14ac:dyDescent="0.35">
      <c r="A2300" s="7" t="s">
        <v>1243</v>
      </c>
      <c r="B2300" t="str">
        <f>VLOOKUP(A2300,[1]Sheet1!A:B,2,FALSE)</f>
        <v>Ciputra Hospital Citra Raya Tangerang</v>
      </c>
      <c r="C2300" t="str">
        <f>VLOOKUP(B2300,[1]Proyek!A:E,5,FALSE)</f>
        <v>Healthcare</v>
      </c>
      <c r="D2300" s="8" t="s">
        <v>1244</v>
      </c>
      <c r="E2300" s="8" t="s">
        <v>16</v>
      </c>
      <c r="F2300" s="7" t="s">
        <v>116</v>
      </c>
      <c r="G2300" s="7" t="s">
        <v>123</v>
      </c>
      <c r="H2300" s="9" t="s">
        <v>22</v>
      </c>
      <c r="I2300" s="8" t="s">
        <v>23</v>
      </c>
      <c r="J2300" s="8">
        <v>0</v>
      </c>
      <c r="K2300" s="8">
        <v>0</v>
      </c>
      <c r="L2300" s="5">
        <f t="shared" si="70"/>
        <v>0</v>
      </c>
      <c r="M2300" s="7"/>
      <c r="N2300">
        <f t="shared" si="71"/>
        <v>0</v>
      </c>
    </row>
    <row r="2301" spans="1:14" ht="45" customHeight="1" x14ac:dyDescent="0.35">
      <c r="A2301" s="7" t="s">
        <v>1243</v>
      </c>
      <c r="B2301" t="str">
        <f>VLOOKUP(A2301,[1]Sheet1!A:B,2,FALSE)</f>
        <v>Ciputra Hospital Citra Raya Tangerang</v>
      </c>
      <c r="C2301" t="str">
        <f>VLOOKUP(B2301,[1]Proyek!A:E,5,FALSE)</f>
        <v>Healthcare</v>
      </c>
      <c r="D2301" s="8" t="s">
        <v>1244</v>
      </c>
      <c r="E2301" s="8" t="s">
        <v>16</v>
      </c>
      <c r="F2301" s="7" t="s">
        <v>116</v>
      </c>
      <c r="G2301" s="7" t="s">
        <v>1282</v>
      </c>
      <c r="H2301" s="9" t="s">
        <v>22</v>
      </c>
      <c r="I2301" s="8" t="s">
        <v>23</v>
      </c>
      <c r="J2301" s="8">
        <v>0</v>
      </c>
      <c r="K2301" s="8">
        <v>0</v>
      </c>
      <c r="L2301" s="5">
        <f t="shared" si="70"/>
        <v>0</v>
      </c>
      <c r="M2301" s="7"/>
      <c r="N2301">
        <f t="shared" si="71"/>
        <v>0</v>
      </c>
    </row>
    <row r="2302" spans="1:14" ht="45" customHeight="1" x14ac:dyDescent="0.35">
      <c r="A2302" s="4" t="s">
        <v>1283</v>
      </c>
      <c r="B2302" t="str">
        <f>VLOOKUP(A2302,[1]Sheet1!A:B,2,FALSE)</f>
        <v>Ciputra Medical Centre</v>
      </c>
      <c r="C2302" t="str">
        <f>VLOOKUP(B2302,[1]Proyek!A:E,5,FALSE)</f>
        <v>Healthcare</v>
      </c>
      <c r="D2302" s="5" t="s">
        <v>1244</v>
      </c>
      <c r="E2302" s="5" t="s">
        <v>16</v>
      </c>
      <c r="F2302" s="4" t="s">
        <v>1245</v>
      </c>
      <c r="G2302" s="4" t="s">
        <v>1246</v>
      </c>
      <c r="H2302" s="6" t="s">
        <v>1284</v>
      </c>
      <c r="I2302" s="5" t="s">
        <v>20</v>
      </c>
      <c r="J2302" s="5">
        <v>2</v>
      </c>
      <c r="K2302" s="5">
        <v>2</v>
      </c>
      <c r="L2302" s="5">
        <f t="shared" si="70"/>
        <v>4</v>
      </c>
      <c r="M2302" s="4"/>
      <c r="N2302">
        <f t="shared" si="71"/>
        <v>0</v>
      </c>
    </row>
    <row r="2303" spans="1:14" ht="45" customHeight="1" x14ac:dyDescent="0.35">
      <c r="A2303" s="7" t="s">
        <v>1283</v>
      </c>
      <c r="B2303" t="str">
        <f>VLOOKUP(A2303,[1]Sheet1!A:B,2,FALSE)</f>
        <v>Ciputra Medical Centre</v>
      </c>
      <c r="C2303" t="str">
        <f>VLOOKUP(B2303,[1]Proyek!A:E,5,FALSE)</f>
        <v>Healthcare</v>
      </c>
      <c r="D2303" s="8" t="s">
        <v>1244</v>
      </c>
      <c r="E2303" s="8" t="s">
        <v>16</v>
      </c>
      <c r="F2303" s="7" t="s">
        <v>1245</v>
      </c>
      <c r="G2303" s="7" t="s">
        <v>1248</v>
      </c>
      <c r="H2303" s="9" t="s">
        <v>22</v>
      </c>
      <c r="I2303" s="8" t="s">
        <v>23</v>
      </c>
      <c r="J2303" s="8">
        <v>0</v>
      </c>
      <c r="K2303" s="8">
        <v>0</v>
      </c>
      <c r="L2303" s="5">
        <f t="shared" si="70"/>
        <v>0</v>
      </c>
      <c r="M2303" s="7"/>
      <c r="N2303">
        <f t="shared" si="71"/>
        <v>0</v>
      </c>
    </row>
    <row r="2304" spans="1:14" ht="45" customHeight="1" x14ac:dyDescent="0.35">
      <c r="A2304" s="7" t="s">
        <v>1283</v>
      </c>
      <c r="B2304" t="str">
        <f>VLOOKUP(A2304,[1]Sheet1!A:B,2,FALSE)</f>
        <v>Ciputra Medical Centre</v>
      </c>
      <c r="C2304" t="str">
        <f>VLOOKUP(B2304,[1]Proyek!A:E,5,FALSE)</f>
        <v>Healthcare</v>
      </c>
      <c r="D2304" s="8" t="s">
        <v>1244</v>
      </c>
      <c r="E2304" s="8" t="s">
        <v>16</v>
      </c>
      <c r="F2304" s="7" t="s">
        <v>1245</v>
      </c>
      <c r="G2304" s="7" t="s">
        <v>1250</v>
      </c>
      <c r="H2304" s="9" t="s">
        <v>22</v>
      </c>
      <c r="I2304" s="8" t="s">
        <v>23</v>
      </c>
      <c r="J2304" s="8">
        <v>0</v>
      </c>
      <c r="K2304" s="8">
        <v>0</v>
      </c>
      <c r="L2304" s="5">
        <f t="shared" si="70"/>
        <v>0</v>
      </c>
      <c r="M2304" s="7"/>
      <c r="N2304">
        <f t="shared" si="71"/>
        <v>0</v>
      </c>
    </row>
    <row r="2305" spans="1:14" ht="45" customHeight="1" x14ac:dyDescent="0.35">
      <c r="A2305" s="4" t="s">
        <v>1283</v>
      </c>
      <c r="B2305" t="str">
        <f>VLOOKUP(A2305,[1]Sheet1!A:B,2,FALSE)</f>
        <v>Ciputra Medical Centre</v>
      </c>
      <c r="C2305" t="str">
        <f>VLOOKUP(B2305,[1]Proyek!A:E,5,FALSE)</f>
        <v>Healthcare</v>
      </c>
      <c r="D2305" s="5" t="s">
        <v>1244</v>
      </c>
      <c r="E2305" s="5" t="s">
        <v>16</v>
      </c>
      <c r="F2305" s="4" t="s">
        <v>60</v>
      </c>
      <c r="G2305" s="4" t="s">
        <v>1251</v>
      </c>
      <c r="H2305" s="6" t="s">
        <v>1285</v>
      </c>
      <c r="I2305" s="5" t="s">
        <v>20</v>
      </c>
      <c r="J2305" s="5">
        <v>2</v>
      </c>
      <c r="K2305" s="5">
        <v>2</v>
      </c>
      <c r="L2305" s="5">
        <f t="shared" si="70"/>
        <v>4</v>
      </c>
      <c r="M2305" s="4"/>
      <c r="N2305">
        <f t="shared" si="71"/>
        <v>0</v>
      </c>
    </row>
    <row r="2306" spans="1:14" ht="45" customHeight="1" x14ac:dyDescent="0.35">
      <c r="A2306" s="4" t="s">
        <v>1283</v>
      </c>
      <c r="B2306" t="str">
        <f>VLOOKUP(A2306,[1]Sheet1!A:B,2,FALSE)</f>
        <v>Ciputra Medical Centre</v>
      </c>
      <c r="C2306" t="str">
        <f>VLOOKUP(B2306,[1]Proyek!A:E,5,FALSE)</f>
        <v>Healthcare</v>
      </c>
      <c r="D2306" s="5" t="s">
        <v>1244</v>
      </c>
      <c r="E2306" s="5" t="s">
        <v>16</v>
      </c>
      <c r="F2306" s="4" t="s">
        <v>60</v>
      </c>
      <c r="G2306" s="4" t="s">
        <v>71</v>
      </c>
      <c r="H2306" s="6" t="s">
        <v>1286</v>
      </c>
      <c r="I2306" s="5" t="s">
        <v>20</v>
      </c>
      <c r="J2306" s="5">
        <v>2</v>
      </c>
      <c r="K2306" s="5">
        <v>3</v>
      </c>
      <c r="L2306" s="5">
        <f t="shared" si="70"/>
        <v>6</v>
      </c>
      <c r="M2306" s="4"/>
      <c r="N2306">
        <f t="shared" si="71"/>
        <v>0</v>
      </c>
    </row>
    <row r="2307" spans="1:14" ht="45" customHeight="1" x14ac:dyDescent="0.35">
      <c r="A2307" s="4" t="s">
        <v>1283</v>
      </c>
      <c r="B2307" t="str">
        <f>VLOOKUP(A2307,[1]Sheet1!A:B,2,FALSE)</f>
        <v>Ciputra Medical Centre</v>
      </c>
      <c r="C2307" t="str">
        <f>VLOOKUP(B2307,[1]Proyek!A:E,5,FALSE)</f>
        <v>Healthcare</v>
      </c>
      <c r="D2307" s="5" t="s">
        <v>1244</v>
      </c>
      <c r="E2307" s="5" t="s">
        <v>16</v>
      </c>
      <c r="F2307" s="4" t="s">
        <v>1255</v>
      </c>
      <c r="G2307" s="4" t="s">
        <v>1256</v>
      </c>
      <c r="H2307" s="6" t="s">
        <v>1287</v>
      </c>
      <c r="I2307" s="5" t="s">
        <v>20</v>
      </c>
      <c r="J2307" s="5">
        <v>2</v>
      </c>
      <c r="K2307" s="5">
        <v>2</v>
      </c>
      <c r="L2307" s="5">
        <f t="shared" ref="L2307:L2370" si="72">J2307*K2307</f>
        <v>4</v>
      </c>
      <c r="M2307" s="4"/>
      <c r="N2307">
        <f t="shared" si="71"/>
        <v>0</v>
      </c>
    </row>
    <row r="2308" spans="1:14" ht="45" customHeight="1" x14ac:dyDescent="0.35">
      <c r="A2308" s="4" t="s">
        <v>1283</v>
      </c>
      <c r="B2308" t="str">
        <f>VLOOKUP(A2308,[1]Sheet1!A:B,2,FALSE)</f>
        <v>Ciputra Medical Centre</v>
      </c>
      <c r="C2308" t="str">
        <f>VLOOKUP(B2308,[1]Proyek!A:E,5,FALSE)</f>
        <v>Healthcare</v>
      </c>
      <c r="D2308" s="5" t="s">
        <v>1244</v>
      </c>
      <c r="E2308" s="5" t="s">
        <v>16</v>
      </c>
      <c r="F2308" s="4" t="s">
        <v>1255</v>
      </c>
      <c r="G2308" s="4" t="s">
        <v>1259</v>
      </c>
      <c r="H2308" s="6" t="s">
        <v>1288</v>
      </c>
      <c r="I2308" s="5" t="s">
        <v>20</v>
      </c>
      <c r="J2308" s="5">
        <v>2</v>
      </c>
      <c r="K2308" s="5">
        <v>1</v>
      </c>
      <c r="L2308" s="5">
        <f t="shared" si="72"/>
        <v>2</v>
      </c>
      <c r="M2308" s="4"/>
      <c r="N2308">
        <f t="shared" si="71"/>
        <v>0</v>
      </c>
    </row>
    <row r="2309" spans="1:14" ht="45" customHeight="1" x14ac:dyDescent="0.35">
      <c r="A2309" s="7" t="s">
        <v>1283</v>
      </c>
      <c r="B2309" t="str">
        <f>VLOOKUP(A2309,[1]Sheet1!A:B,2,FALSE)</f>
        <v>Ciputra Medical Centre</v>
      </c>
      <c r="C2309" t="str">
        <f>VLOOKUP(B2309,[1]Proyek!A:E,5,FALSE)</f>
        <v>Healthcare</v>
      </c>
      <c r="D2309" s="8" t="s">
        <v>1244</v>
      </c>
      <c r="E2309" s="8" t="s">
        <v>16</v>
      </c>
      <c r="F2309" s="7" t="s">
        <v>1255</v>
      </c>
      <c r="G2309" s="7" t="s">
        <v>1261</v>
      </c>
      <c r="H2309" s="9" t="s">
        <v>22</v>
      </c>
      <c r="I2309" s="8" t="s">
        <v>23</v>
      </c>
      <c r="J2309" s="8">
        <v>0</v>
      </c>
      <c r="K2309" s="8">
        <v>0</v>
      </c>
      <c r="L2309" s="5">
        <f t="shared" si="72"/>
        <v>0</v>
      </c>
      <c r="M2309" s="7"/>
      <c r="N2309">
        <f t="shared" si="71"/>
        <v>0</v>
      </c>
    </row>
    <row r="2310" spans="1:14" ht="45" customHeight="1" x14ac:dyDescent="0.35">
      <c r="A2310" s="7" t="s">
        <v>1283</v>
      </c>
      <c r="B2310" t="str">
        <f>VLOOKUP(A2310,[1]Sheet1!A:B,2,FALSE)</f>
        <v>Ciputra Medical Centre</v>
      </c>
      <c r="C2310" t="str">
        <f>VLOOKUP(B2310,[1]Proyek!A:E,5,FALSE)</f>
        <v>Healthcare</v>
      </c>
      <c r="D2310" s="8" t="s">
        <v>1244</v>
      </c>
      <c r="E2310" s="8" t="s">
        <v>16</v>
      </c>
      <c r="F2310" s="7" t="s">
        <v>1255</v>
      </c>
      <c r="G2310" s="7" t="s">
        <v>1289</v>
      </c>
      <c r="H2310" s="9" t="s">
        <v>22</v>
      </c>
      <c r="I2310" s="8" t="s">
        <v>23</v>
      </c>
      <c r="J2310" s="8">
        <v>0</v>
      </c>
      <c r="K2310" s="8">
        <v>0</v>
      </c>
      <c r="L2310" s="5">
        <f t="shared" si="72"/>
        <v>0</v>
      </c>
      <c r="M2310" s="7"/>
      <c r="N2310">
        <f t="shared" si="71"/>
        <v>0</v>
      </c>
    </row>
    <row r="2311" spans="1:14" ht="45" customHeight="1" x14ac:dyDescent="0.35">
      <c r="A2311" s="7" t="s">
        <v>1283</v>
      </c>
      <c r="B2311" t="str">
        <f>VLOOKUP(A2311,[1]Sheet1!A:B,2,FALSE)</f>
        <v>Ciputra Medical Centre</v>
      </c>
      <c r="C2311" t="str">
        <f>VLOOKUP(B2311,[1]Proyek!A:E,5,FALSE)</f>
        <v>Healthcare</v>
      </c>
      <c r="D2311" s="8" t="s">
        <v>1244</v>
      </c>
      <c r="E2311" s="8" t="s">
        <v>16</v>
      </c>
      <c r="F2311" s="7" t="s">
        <v>1262</v>
      </c>
      <c r="G2311" s="7" t="s">
        <v>1263</v>
      </c>
      <c r="H2311" s="9" t="s">
        <v>22</v>
      </c>
      <c r="I2311" s="8" t="s">
        <v>23</v>
      </c>
      <c r="J2311" s="8">
        <v>0</v>
      </c>
      <c r="K2311" s="8">
        <v>0</v>
      </c>
      <c r="L2311" s="5">
        <f t="shared" si="72"/>
        <v>0</v>
      </c>
      <c r="M2311" s="7"/>
      <c r="N2311">
        <f t="shared" si="71"/>
        <v>0</v>
      </c>
    </row>
    <row r="2312" spans="1:14" ht="45" customHeight="1" x14ac:dyDescent="0.35">
      <c r="A2312" s="7" t="s">
        <v>1283</v>
      </c>
      <c r="B2312" t="str">
        <f>VLOOKUP(A2312,[1]Sheet1!A:B,2,FALSE)</f>
        <v>Ciputra Medical Centre</v>
      </c>
      <c r="C2312" t="str">
        <f>VLOOKUP(B2312,[1]Proyek!A:E,5,FALSE)</f>
        <v>Healthcare</v>
      </c>
      <c r="D2312" s="8" t="s">
        <v>1244</v>
      </c>
      <c r="E2312" s="8" t="s">
        <v>16</v>
      </c>
      <c r="F2312" s="7" t="s">
        <v>1262</v>
      </c>
      <c r="G2312" s="7" t="s">
        <v>1264</v>
      </c>
      <c r="H2312" s="9" t="s">
        <v>22</v>
      </c>
      <c r="I2312" s="8" t="s">
        <v>23</v>
      </c>
      <c r="J2312" s="8">
        <v>0</v>
      </c>
      <c r="K2312" s="8">
        <v>0</v>
      </c>
      <c r="L2312" s="5">
        <f t="shared" si="72"/>
        <v>0</v>
      </c>
      <c r="M2312" s="7"/>
      <c r="N2312">
        <f t="shared" si="71"/>
        <v>0</v>
      </c>
    </row>
    <row r="2313" spans="1:14" ht="45" customHeight="1" x14ac:dyDescent="0.35">
      <c r="A2313" s="7" t="s">
        <v>1283</v>
      </c>
      <c r="B2313" t="str">
        <f>VLOOKUP(A2313,[1]Sheet1!A:B,2,FALSE)</f>
        <v>Ciputra Medical Centre</v>
      </c>
      <c r="C2313" t="str">
        <f>VLOOKUP(B2313,[1]Proyek!A:E,5,FALSE)</f>
        <v>Healthcare</v>
      </c>
      <c r="D2313" s="8" t="s">
        <v>1244</v>
      </c>
      <c r="E2313" s="8" t="s">
        <v>16</v>
      </c>
      <c r="F2313" s="7" t="s">
        <v>1262</v>
      </c>
      <c r="G2313" s="7" t="s">
        <v>1268</v>
      </c>
      <c r="H2313" s="9" t="s">
        <v>22</v>
      </c>
      <c r="I2313" s="8" t="s">
        <v>23</v>
      </c>
      <c r="J2313" s="8">
        <v>0</v>
      </c>
      <c r="K2313" s="8">
        <v>0</v>
      </c>
      <c r="L2313" s="5">
        <f t="shared" si="72"/>
        <v>0</v>
      </c>
      <c r="M2313" s="7"/>
      <c r="N2313">
        <f t="shared" si="71"/>
        <v>0</v>
      </c>
    </row>
    <row r="2314" spans="1:14" ht="45" customHeight="1" x14ac:dyDescent="0.35">
      <c r="A2314" s="7" t="s">
        <v>1283</v>
      </c>
      <c r="B2314" t="str">
        <f>VLOOKUP(A2314,[1]Sheet1!A:B,2,FALSE)</f>
        <v>Ciputra Medical Centre</v>
      </c>
      <c r="C2314" t="str">
        <f>VLOOKUP(B2314,[1]Proyek!A:E,5,FALSE)</f>
        <v>Healthcare</v>
      </c>
      <c r="D2314" s="8" t="s">
        <v>1244</v>
      </c>
      <c r="E2314" s="8" t="s">
        <v>16</v>
      </c>
      <c r="F2314" s="7" t="s">
        <v>1262</v>
      </c>
      <c r="G2314" s="7" t="s">
        <v>1270</v>
      </c>
      <c r="H2314" s="9" t="s">
        <v>22</v>
      </c>
      <c r="I2314" s="8" t="s">
        <v>23</v>
      </c>
      <c r="J2314" s="8">
        <v>0</v>
      </c>
      <c r="K2314" s="8">
        <v>0</v>
      </c>
      <c r="L2314" s="5">
        <f t="shared" si="72"/>
        <v>0</v>
      </c>
      <c r="M2314" s="7"/>
      <c r="N2314">
        <f t="shared" si="71"/>
        <v>0</v>
      </c>
    </row>
    <row r="2315" spans="1:14" ht="45" customHeight="1" x14ac:dyDescent="0.35">
      <c r="A2315" s="7" t="s">
        <v>1283</v>
      </c>
      <c r="B2315" t="str">
        <f>VLOOKUP(A2315,[1]Sheet1!A:B,2,FALSE)</f>
        <v>Ciputra Medical Centre</v>
      </c>
      <c r="C2315" t="str">
        <f>VLOOKUP(B2315,[1]Proyek!A:E,5,FALSE)</f>
        <v>Healthcare</v>
      </c>
      <c r="D2315" s="8" t="s">
        <v>1244</v>
      </c>
      <c r="E2315" s="8" t="s">
        <v>16</v>
      </c>
      <c r="F2315" s="7" t="s">
        <v>1262</v>
      </c>
      <c r="G2315" s="7" t="s">
        <v>1272</v>
      </c>
      <c r="H2315" s="9" t="s">
        <v>22</v>
      </c>
      <c r="I2315" s="8" t="s">
        <v>23</v>
      </c>
      <c r="J2315" s="8">
        <v>0</v>
      </c>
      <c r="K2315" s="8">
        <v>0</v>
      </c>
      <c r="L2315" s="5">
        <f t="shared" si="72"/>
        <v>0</v>
      </c>
      <c r="M2315" s="7"/>
      <c r="N2315">
        <f t="shared" si="71"/>
        <v>0</v>
      </c>
    </row>
    <row r="2316" spans="1:14" ht="45" customHeight="1" x14ac:dyDescent="0.35">
      <c r="A2316" s="4" t="s">
        <v>1283</v>
      </c>
      <c r="B2316" t="str">
        <f>VLOOKUP(A2316,[1]Sheet1!A:B,2,FALSE)</f>
        <v>Ciputra Medical Centre</v>
      </c>
      <c r="C2316" t="str">
        <f>VLOOKUP(B2316,[1]Proyek!A:E,5,FALSE)</f>
        <v>Healthcare</v>
      </c>
      <c r="D2316" s="5" t="s">
        <v>1244</v>
      </c>
      <c r="E2316" s="5" t="s">
        <v>16</v>
      </c>
      <c r="F2316" s="4" t="s">
        <v>1262</v>
      </c>
      <c r="G2316" s="4" t="s">
        <v>1273</v>
      </c>
      <c r="H2316" s="6" t="s">
        <v>1290</v>
      </c>
      <c r="I2316" s="5" t="s">
        <v>20</v>
      </c>
      <c r="J2316" s="5">
        <v>2</v>
      </c>
      <c r="K2316" s="5">
        <v>1</v>
      </c>
      <c r="L2316" s="5">
        <f t="shared" si="72"/>
        <v>2</v>
      </c>
      <c r="M2316" s="4"/>
      <c r="N2316">
        <f t="shared" si="71"/>
        <v>0</v>
      </c>
    </row>
    <row r="2317" spans="1:14" ht="45" customHeight="1" x14ac:dyDescent="0.35">
      <c r="A2317" s="7" t="s">
        <v>1283</v>
      </c>
      <c r="B2317" t="str">
        <f>VLOOKUP(A2317,[1]Sheet1!A:B,2,FALSE)</f>
        <v>Ciputra Medical Centre</v>
      </c>
      <c r="C2317" t="str">
        <f>VLOOKUP(B2317,[1]Proyek!A:E,5,FALSE)</f>
        <v>Healthcare</v>
      </c>
      <c r="D2317" s="8" t="s">
        <v>1244</v>
      </c>
      <c r="E2317" s="8" t="s">
        <v>16</v>
      </c>
      <c r="F2317" s="7" t="s">
        <v>1262</v>
      </c>
      <c r="G2317" s="7" t="s">
        <v>1291</v>
      </c>
      <c r="H2317" s="9" t="s">
        <v>22</v>
      </c>
      <c r="I2317" s="8" t="s">
        <v>23</v>
      </c>
      <c r="J2317" s="8">
        <v>0</v>
      </c>
      <c r="K2317" s="8">
        <v>0</v>
      </c>
      <c r="L2317" s="5">
        <f t="shared" si="72"/>
        <v>0</v>
      </c>
      <c r="M2317" s="7"/>
      <c r="N2317">
        <f t="shared" si="71"/>
        <v>0</v>
      </c>
    </row>
    <row r="2318" spans="1:14" ht="45" customHeight="1" x14ac:dyDescent="0.35">
      <c r="A2318" s="7" t="s">
        <v>1283</v>
      </c>
      <c r="B2318" t="str">
        <f>VLOOKUP(A2318,[1]Sheet1!A:B,2,FALSE)</f>
        <v>Ciputra Medical Centre</v>
      </c>
      <c r="C2318" t="str">
        <f>VLOOKUP(B2318,[1]Proyek!A:E,5,FALSE)</f>
        <v>Healthcare</v>
      </c>
      <c r="D2318" s="8" t="s">
        <v>1244</v>
      </c>
      <c r="E2318" s="8" t="s">
        <v>16</v>
      </c>
      <c r="F2318" s="7" t="s">
        <v>1277</v>
      </c>
      <c r="G2318" s="7" t="s">
        <v>1278</v>
      </c>
      <c r="H2318" s="9" t="s">
        <v>22</v>
      </c>
      <c r="I2318" s="8" t="s">
        <v>23</v>
      </c>
      <c r="J2318" s="8">
        <v>0</v>
      </c>
      <c r="K2318" s="8">
        <v>0</v>
      </c>
      <c r="L2318" s="5">
        <f t="shared" si="72"/>
        <v>0</v>
      </c>
      <c r="M2318" s="7"/>
      <c r="N2318">
        <f t="shared" si="71"/>
        <v>0</v>
      </c>
    </row>
    <row r="2319" spans="1:14" ht="45" customHeight="1" x14ac:dyDescent="0.35">
      <c r="A2319" s="7" t="s">
        <v>1283</v>
      </c>
      <c r="B2319" t="str">
        <f>VLOOKUP(A2319,[1]Sheet1!A:B,2,FALSE)</f>
        <v>Ciputra Medical Centre</v>
      </c>
      <c r="C2319" t="str">
        <f>VLOOKUP(B2319,[1]Proyek!A:E,5,FALSE)</f>
        <v>Healthcare</v>
      </c>
      <c r="D2319" s="8" t="s">
        <v>1244</v>
      </c>
      <c r="E2319" s="8" t="s">
        <v>16</v>
      </c>
      <c r="F2319" s="7" t="s">
        <v>1277</v>
      </c>
      <c r="G2319" s="7" t="s">
        <v>1279</v>
      </c>
      <c r="H2319" s="9" t="s">
        <v>22</v>
      </c>
      <c r="I2319" s="8" t="s">
        <v>23</v>
      </c>
      <c r="J2319" s="8">
        <v>0</v>
      </c>
      <c r="K2319" s="8">
        <v>0</v>
      </c>
      <c r="L2319" s="5">
        <f t="shared" si="72"/>
        <v>0</v>
      </c>
      <c r="M2319" s="7"/>
      <c r="N2319">
        <f t="shared" si="71"/>
        <v>0</v>
      </c>
    </row>
    <row r="2320" spans="1:14" ht="45" customHeight="1" x14ac:dyDescent="0.35">
      <c r="A2320" s="4" t="s">
        <v>1283</v>
      </c>
      <c r="B2320" t="str">
        <f>VLOOKUP(A2320,[1]Sheet1!A:B,2,FALSE)</f>
        <v>Ciputra Medical Centre</v>
      </c>
      <c r="C2320" t="str">
        <f>VLOOKUP(B2320,[1]Proyek!A:E,5,FALSE)</f>
        <v>Healthcare</v>
      </c>
      <c r="D2320" s="5" t="s">
        <v>1244</v>
      </c>
      <c r="E2320" s="5" t="s">
        <v>16</v>
      </c>
      <c r="F2320" s="4" t="s">
        <v>116</v>
      </c>
      <c r="G2320" s="4" t="s">
        <v>39</v>
      </c>
      <c r="H2320" s="6" t="s">
        <v>1292</v>
      </c>
      <c r="I2320" s="5" t="s">
        <v>20</v>
      </c>
      <c r="J2320" s="5">
        <v>2</v>
      </c>
      <c r="K2320" s="5">
        <v>1</v>
      </c>
      <c r="L2320" s="5">
        <f t="shared" si="72"/>
        <v>2</v>
      </c>
      <c r="M2320" s="4"/>
      <c r="N2320">
        <f t="shared" si="71"/>
        <v>0</v>
      </c>
    </row>
    <row r="2321" spans="1:14" ht="45" customHeight="1" x14ac:dyDescent="0.35">
      <c r="A2321" s="4" t="s">
        <v>1283</v>
      </c>
      <c r="B2321" t="str">
        <f>VLOOKUP(A2321,[1]Sheet1!A:B,2,FALSE)</f>
        <v>Ciputra Medical Centre</v>
      </c>
      <c r="C2321" t="str">
        <f>VLOOKUP(B2321,[1]Proyek!A:E,5,FALSE)</f>
        <v>Healthcare</v>
      </c>
      <c r="D2321" s="5" t="s">
        <v>1244</v>
      </c>
      <c r="E2321" s="5" t="s">
        <v>16</v>
      </c>
      <c r="F2321" s="4" t="s">
        <v>116</v>
      </c>
      <c r="G2321" s="4" t="s">
        <v>41</v>
      </c>
      <c r="H2321" s="6" t="s">
        <v>1293</v>
      </c>
      <c r="I2321" s="5" t="s">
        <v>20</v>
      </c>
      <c r="J2321" s="5">
        <v>2</v>
      </c>
      <c r="K2321" s="5">
        <v>2</v>
      </c>
      <c r="L2321" s="5">
        <f t="shared" si="72"/>
        <v>4</v>
      </c>
      <c r="M2321" s="4"/>
      <c r="N2321">
        <f t="shared" si="71"/>
        <v>0</v>
      </c>
    </row>
    <row r="2322" spans="1:14" ht="45" customHeight="1" x14ac:dyDescent="0.35">
      <c r="A2322" s="7" t="s">
        <v>1283</v>
      </c>
      <c r="B2322" t="str">
        <f>VLOOKUP(A2322,[1]Sheet1!A:B,2,FALSE)</f>
        <v>Ciputra Medical Centre</v>
      </c>
      <c r="C2322" t="str">
        <f>VLOOKUP(B2322,[1]Proyek!A:E,5,FALSE)</f>
        <v>Healthcare</v>
      </c>
      <c r="D2322" s="8" t="s">
        <v>1244</v>
      </c>
      <c r="E2322" s="8" t="s">
        <v>16</v>
      </c>
      <c r="F2322" s="7" t="s">
        <v>116</v>
      </c>
      <c r="G2322" s="7" t="s">
        <v>43</v>
      </c>
      <c r="H2322" s="9" t="s">
        <v>22</v>
      </c>
      <c r="I2322" s="8" t="s">
        <v>23</v>
      </c>
      <c r="J2322" s="8">
        <v>0</v>
      </c>
      <c r="K2322" s="8">
        <v>0</v>
      </c>
      <c r="L2322" s="5">
        <f t="shared" si="72"/>
        <v>0</v>
      </c>
      <c r="M2322" s="7"/>
      <c r="N2322">
        <f t="shared" si="71"/>
        <v>0</v>
      </c>
    </row>
    <row r="2323" spans="1:14" ht="45" customHeight="1" x14ac:dyDescent="0.35">
      <c r="A2323" s="4" t="s">
        <v>1283</v>
      </c>
      <c r="B2323" t="str">
        <f>VLOOKUP(A2323,[1]Sheet1!A:B,2,FALSE)</f>
        <v>Ciputra Medical Centre</v>
      </c>
      <c r="C2323" t="str">
        <f>VLOOKUP(B2323,[1]Proyek!A:E,5,FALSE)</f>
        <v>Healthcare</v>
      </c>
      <c r="D2323" s="5" t="s">
        <v>1244</v>
      </c>
      <c r="E2323" s="5" t="s">
        <v>16</v>
      </c>
      <c r="F2323" s="4" t="s">
        <v>116</v>
      </c>
      <c r="G2323" s="4" t="s">
        <v>121</v>
      </c>
      <c r="H2323" s="6" t="s">
        <v>1294</v>
      </c>
      <c r="I2323" s="5" t="s">
        <v>20</v>
      </c>
      <c r="J2323" s="5">
        <v>2</v>
      </c>
      <c r="K2323" s="5">
        <v>2</v>
      </c>
      <c r="L2323" s="5">
        <f t="shared" si="72"/>
        <v>4</v>
      </c>
      <c r="M2323" s="4"/>
      <c r="N2323">
        <f t="shared" si="71"/>
        <v>0</v>
      </c>
    </row>
    <row r="2324" spans="1:14" ht="45" customHeight="1" x14ac:dyDescent="0.35">
      <c r="A2324" s="7" t="s">
        <v>1283</v>
      </c>
      <c r="B2324" t="str">
        <f>VLOOKUP(A2324,[1]Sheet1!A:B,2,FALSE)</f>
        <v>Ciputra Medical Centre</v>
      </c>
      <c r="C2324" t="str">
        <f>VLOOKUP(B2324,[1]Proyek!A:E,5,FALSE)</f>
        <v>Healthcare</v>
      </c>
      <c r="D2324" s="8" t="s">
        <v>1244</v>
      </c>
      <c r="E2324" s="8" t="s">
        <v>16</v>
      </c>
      <c r="F2324" s="7" t="s">
        <v>116</v>
      </c>
      <c r="G2324" s="7" t="s">
        <v>1295</v>
      </c>
      <c r="H2324" s="9" t="s">
        <v>22</v>
      </c>
      <c r="I2324" s="8" t="s">
        <v>23</v>
      </c>
      <c r="J2324" s="8">
        <v>0</v>
      </c>
      <c r="K2324" s="8">
        <v>0</v>
      </c>
      <c r="L2324" s="5">
        <f t="shared" si="72"/>
        <v>0</v>
      </c>
      <c r="M2324" s="7"/>
      <c r="N2324">
        <f t="shared" si="71"/>
        <v>0</v>
      </c>
    </row>
    <row r="2325" spans="1:14" ht="45" customHeight="1" x14ac:dyDescent="0.35">
      <c r="A2325" s="7" t="s">
        <v>1283</v>
      </c>
      <c r="B2325" t="str">
        <f>VLOOKUP(A2325,[1]Sheet1!A:B,2,FALSE)</f>
        <v>Ciputra Medical Centre</v>
      </c>
      <c r="C2325" t="str">
        <f>VLOOKUP(B2325,[1]Proyek!A:E,5,FALSE)</f>
        <v>Healthcare</v>
      </c>
      <c r="D2325" s="8" t="s">
        <v>1244</v>
      </c>
      <c r="E2325" s="8" t="s">
        <v>16</v>
      </c>
      <c r="F2325" s="7" t="s">
        <v>116</v>
      </c>
      <c r="G2325" s="7" t="s">
        <v>123</v>
      </c>
      <c r="H2325" s="9" t="s">
        <v>22</v>
      </c>
      <c r="I2325" s="8" t="s">
        <v>23</v>
      </c>
      <c r="J2325" s="8">
        <v>0</v>
      </c>
      <c r="K2325" s="8">
        <v>0</v>
      </c>
      <c r="L2325" s="5">
        <f t="shared" si="72"/>
        <v>0</v>
      </c>
      <c r="M2325" s="7"/>
      <c r="N2325">
        <f t="shared" si="71"/>
        <v>0</v>
      </c>
    </row>
    <row r="2326" spans="1:14" ht="45" customHeight="1" x14ac:dyDescent="0.35">
      <c r="A2326" s="4" t="s">
        <v>1283</v>
      </c>
      <c r="B2326" t="str">
        <f>VLOOKUP(A2326,[1]Sheet1!A:B,2,FALSE)</f>
        <v>Ciputra Medical Centre</v>
      </c>
      <c r="C2326" t="str">
        <f>VLOOKUP(B2326,[1]Proyek!A:E,5,FALSE)</f>
        <v>Healthcare</v>
      </c>
      <c r="D2326" s="5" t="s">
        <v>1244</v>
      </c>
      <c r="E2326" s="5" t="s">
        <v>16</v>
      </c>
      <c r="F2326" s="4" t="s">
        <v>116</v>
      </c>
      <c r="G2326" s="4" t="s">
        <v>1282</v>
      </c>
      <c r="H2326" s="6" t="s">
        <v>1296</v>
      </c>
      <c r="I2326" s="5" t="s">
        <v>20</v>
      </c>
      <c r="J2326" s="5">
        <v>2</v>
      </c>
      <c r="K2326" s="5">
        <v>3</v>
      </c>
      <c r="L2326" s="5">
        <f t="shared" si="72"/>
        <v>6</v>
      </c>
      <c r="M2326" s="4"/>
      <c r="N2326">
        <f t="shared" si="71"/>
        <v>0</v>
      </c>
    </row>
    <row r="2327" spans="1:14" ht="45" customHeight="1" x14ac:dyDescent="0.35">
      <c r="A2327" s="4" t="s">
        <v>1283</v>
      </c>
      <c r="B2327" t="str">
        <f>VLOOKUP(A2327,[1]Sheet1!A:B,2,FALSE)</f>
        <v>Ciputra Medical Centre</v>
      </c>
      <c r="C2327" t="str">
        <f>VLOOKUP(B2327,[1]Proyek!A:E,5,FALSE)</f>
        <v>Healthcare</v>
      </c>
      <c r="D2327" s="5" t="s">
        <v>1244</v>
      </c>
      <c r="E2327" s="5" t="s">
        <v>16</v>
      </c>
      <c r="F2327" s="4" t="s">
        <v>116</v>
      </c>
      <c r="G2327" s="4" t="s">
        <v>1276</v>
      </c>
      <c r="H2327" s="6" t="s">
        <v>1297</v>
      </c>
      <c r="I2327" s="5" t="s">
        <v>20</v>
      </c>
      <c r="J2327" s="5">
        <v>1</v>
      </c>
      <c r="K2327" s="5">
        <v>1</v>
      </c>
      <c r="L2327" s="5">
        <f t="shared" si="72"/>
        <v>1</v>
      </c>
      <c r="M2327" s="4"/>
      <c r="N2327">
        <f t="shared" si="71"/>
        <v>0</v>
      </c>
    </row>
    <row r="2328" spans="1:14" ht="45" customHeight="1" x14ac:dyDescent="0.35">
      <c r="A2328" s="4" t="s">
        <v>1283</v>
      </c>
      <c r="B2328" t="str">
        <f>VLOOKUP(A2328,[1]Sheet1!A:B,2,FALSE)</f>
        <v>Ciputra Medical Centre</v>
      </c>
      <c r="C2328" t="str">
        <f>VLOOKUP(B2328,[1]Proyek!A:E,5,FALSE)</f>
        <v>Healthcare</v>
      </c>
      <c r="D2328" s="5" t="s">
        <v>1244</v>
      </c>
      <c r="E2328" s="5" t="s">
        <v>16</v>
      </c>
      <c r="F2328" s="4" t="s">
        <v>125</v>
      </c>
      <c r="G2328" s="4" t="s">
        <v>50</v>
      </c>
      <c r="H2328" s="6" t="s">
        <v>1298</v>
      </c>
      <c r="I2328" s="5" t="s">
        <v>20</v>
      </c>
      <c r="J2328" s="5">
        <v>2</v>
      </c>
      <c r="K2328" s="5">
        <v>2</v>
      </c>
      <c r="L2328" s="5">
        <f t="shared" si="72"/>
        <v>4</v>
      </c>
      <c r="M2328" s="4"/>
      <c r="N2328">
        <f t="shared" si="71"/>
        <v>0</v>
      </c>
    </row>
    <row r="2329" spans="1:14" ht="45" customHeight="1" x14ac:dyDescent="0.35">
      <c r="A2329" s="7" t="s">
        <v>1283</v>
      </c>
      <c r="B2329" t="str">
        <f>VLOOKUP(A2329,[1]Sheet1!A:B,2,FALSE)</f>
        <v>Ciputra Medical Centre</v>
      </c>
      <c r="C2329" t="str">
        <f>VLOOKUP(B2329,[1]Proyek!A:E,5,FALSE)</f>
        <v>Healthcare</v>
      </c>
      <c r="D2329" s="8" t="s">
        <v>1244</v>
      </c>
      <c r="E2329" s="8" t="s">
        <v>16</v>
      </c>
      <c r="F2329" s="7" t="s">
        <v>125</v>
      </c>
      <c r="G2329" s="7" t="s">
        <v>145</v>
      </c>
      <c r="H2329" s="9" t="s">
        <v>22</v>
      </c>
      <c r="I2329" s="8" t="s">
        <v>23</v>
      </c>
      <c r="J2329" s="8">
        <v>0</v>
      </c>
      <c r="K2329" s="8">
        <v>0</v>
      </c>
      <c r="L2329" s="5">
        <f t="shared" si="72"/>
        <v>0</v>
      </c>
      <c r="M2329" s="7"/>
      <c r="N2329">
        <f t="shared" si="71"/>
        <v>0</v>
      </c>
    </row>
    <row r="2330" spans="1:14" ht="45" customHeight="1" x14ac:dyDescent="0.35">
      <c r="A2330" s="4" t="s">
        <v>1283</v>
      </c>
      <c r="B2330" t="str">
        <f>VLOOKUP(A2330,[1]Sheet1!A:B,2,FALSE)</f>
        <v>Ciputra Medical Centre</v>
      </c>
      <c r="C2330" t="str">
        <f>VLOOKUP(B2330,[1]Proyek!A:E,5,FALSE)</f>
        <v>Healthcare</v>
      </c>
      <c r="D2330" s="5" t="s">
        <v>1244</v>
      </c>
      <c r="E2330" s="5" t="s">
        <v>16</v>
      </c>
      <c r="F2330" s="4" t="s">
        <v>125</v>
      </c>
      <c r="G2330" s="4" t="s">
        <v>51</v>
      </c>
      <c r="H2330" s="6" t="s">
        <v>1299</v>
      </c>
      <c r="I2330" s="5" t="s">
        <v>20</v>
      </c>
      <c r="J2330" s="5">
        <v>2</v>
      </c>
      <c r="K2330" s="5">
        <v>2</v>
      </c>
      <c r="L2330" s="5">
        <f t="shared" si="72"/>
        <v>4</v>
      </c>
      <c r="M2330" s="4"/>
      <c r="N2330">
        <f t="shared" si="71"/>
        <v>0</v>
      </c>
    </row>
    <row r="2331" spans="1:14" ht="45" customHeight="1" x14ac:dyDescent="0.35">
      <c r="A2331" s="7" t="s">
        <v>1283</v>
      </c>
      <c r="B2331" t="str">
        <f>VLOOKUP(A2331,[1]Sheet1!A:B,2,FALSE)</f>
        <v>Ciputra Medical Centre</v>
      </c>
      <c r="C2331" t="str">
        <f>VLOOKUP(B2331,[1]Proyek!A:E,5,FALSE)</f>
        <v>Healthcare</v>
      </c>
      <c r="D2331" s="8" t="s">
        <v>1244</v>
      </c>
      <c r="E2331" s="8" t="s">
        <v>16</v>
      </c>
      <c r="F2331" s="7" t="s">
        <v>125</v>
      </c>
      <c r="G2331" s="7" t="s">
        <v>53</v>
      </c>
      <c r="H2331" s="9" t="s">
        <v>22</v>
      </c>
      <c r="I2331" s="8" t="s">
        <v>23</v>
      </c>
      <c r="J2331" s="8">
        <v>0</v>
      </c>
      <c r="K2331" s="8">
        <v>0</v>
      </c>
      <c r="L2331" s="5">
        <f t="shared" si="72"/>
        <v>0</v>
      </c>
      <c r="M2331" s="7"/>
      <c r="N2331">
        <f t="shared" si="71"/>
        <v>0</v>
      </c>
    </row>
    <row r="2332" spans="1:14" ht="45" customHeight="1" x14ac:dyDescent="0.35">
      <c r="A2332" s="7" t="s">
        <v>1283</v>
      </c>
      <c r="B2332" t="str">
        <f>VLOOKUP(A2332,[1]Sheet1!A:B,2,FALSE)</f>
        <v>Ciputra Medical Centre</v>
      </c>
      <c r="C2332" t="str">
        <f>VLOOKUP(B2332,[1]Proyek!A:E,5,FALSE)</f>
        <v>Healthcare</v>
      </c>
      <c r="D2332" s="8" t="s">
        <v>1244</v>
      </c>
      <c r="E2332" s="8" t="s">
        <v>16</v>
      </c>
      <c r="F2332" s="7" t="s">
        <v>125</v>
      </c>
      <c r="G2332" s="7" t="s">
        <v>1300</v>
      </c>
      <c r="H2332" s="9" t="s">
        <v>22</v>
      </c>
      <c r="I2332" s="8" t="s">
        <v>23</v>
      </c>
      <c r="J2332" s="8">
        <v>0</v>
      </c>
      <c r="K2332" s="8">
        <v>0</v>
      </c>
      <c r="L2332" s="5">
        <f t="shared" si="72"/>
        <v>0</v>
      </c>
      <c r="M2332" s="7"/>
      <c r="N2332">
        <f t="shared" si="71"/>
        <v>0</v>
      </c>
    </row>
    <row r="2333" spans="1:14" ht="45" customHeight="1" x14ac:dyDescent="0.35">
      <c r="A2333" s="7" t="s">
        <v>1301</v>
      </c>
      <c r="B2333" t="str">
        <f>VLOOKUP(A2333,[1]Sheet1!A:B,2,FALSE)</f>
        <v>Klinik Eco Medika</v>
      </c>
      <c r="C2333" t="str">
        <f>VLOOKUP(B2333,[1]Proyek!A:E,5,FALSE)</f>
        <v>Healthcare</v>
      </c>
      <c r="D2333" s="8" t="s">
        <v>1244</v>
      </c>
      <c r="E2333" s="8" t="s">
        <v>16</v>
      </c>
      <c r="F2333" s="7" t="s">
        <v>1245</v>
      </c>
      <c r="G2333" s="7" t="s">
        <v>1246</v>
      </c>
      <c r="H2333" s="9" t="s">
        <v>22</v>
      </c>
      <c r="I2333" s="8" t="s">
        <v>23</v>
      </c>
      <c r="J2333" s="8">
        <v>0</v>
      </c>
      <c r="K2333" s="8">
        <v>0</v>
      </c>
      <c r="L2333" s="5">
        <f t="shared" si="72"/>
        <v>0</v>
      </c>
      <c r="M2333" s="7"/>
      <c r="N2333">
        <f t="shared" si="71"/>
        <v>0</v>
      </c>
    </row>
    <row r="2334" spans="1:14" ht="45" customHeight="1" x14ac:dyDescent="0.35">
      <c r="A2334" s="4" t="s">
        <v>1301</v>
      </c>
      <c r="B2334" t="str">
        <f>VLOOKUP(A2334,[1]Sheet1!A:B,2,FALSE)</f>
        <v>Klinik Eco Medika</v>
      </c>
      <c r="C2334" t="str">
        <f>VLOOKUP(B2334,[1]Proyek!A:E,5,FALSE)</f>
        <v>Healthcare</v>
      </c>
      <c r="D2334" s="5" t="s">
        <v>1244</v>
      </c>
      <c r="E2334" s="5" t="s">
        <v>16</v>
      </c>
      <c r="F2334" s="4" t="s">
        <v>1245</v>
      </c>
      <c r="G2334" s="4" t="s">
        <v>1248</v>
      </c>
      <c r="H2334" s="6" t="s">
        <v>1302</v>
      </c>
      <c r="I2334" s="5" t="s">
        <v>20</v>
      </c>
      <c r="J2334" s="5">
        <v>2</v>
      </c>
      <c r="K2334" s="5">
        <v>2</v>
      </c>
      <c r="L2334" s="5">
        <f t="shared" si="72"/>
        <v>4</v>
      </c>
      <c r="M2334" s="4"/>
      <c r="N2334">
        <f t="shared" si="71"/>
        <v>0</v>
      </c>
    </row>
    <row r="2335" spans="1:14" ht="45" customHeight="1" x14ac:dyDescent="0.35">
      <c r="A2335" s="7" t="s">
        <v>1301</v>
      </c>
      <c r="B2335" t="str">
        <f>VLOOKUP(A2335,[1]Sheet1!A:B,2,FALSE)</f>
        <v>Klinik Eco Medika</v>
      </c>
      <c r="C2335" t="str">
        <f>VLOOKUP(B2335,[1]Proyek!A:E,5,FALSE)</f>
        <v>Healthcare</v>
      </c>
      <c r="D2335" s="8" t="s">
        <v>1244</v>
      </c>
      <c r="E2335" s="8" t="s">
        <v>16</v>
      </c>
      <c r="F2335" s="7" t="s">
        <v>1245</v>
      </c>
      <c r="G2335" s="7" t="s">
        <v>1250</v>
      </c>
      <c r="H2335" s="9" t="s">
        <v>22</v>
      </c>
      <c r="I2335" s="8" t="s">
        <v>23</v>
      </c>
      <c r="J2335" s="8">
        <v>0</v>
      </c>
      <c r="K2335" s="8">
        <v>0</v>
      </c>
      <c r="L2335" s="5">
        <f t="shared" si="72"/>
        <v>0</v>
      </c>
      <c r="M2335" s="7"/>
      <c r="N2335">
        <f t="shared" si="71"/>
        <v>0</v>
      </c>
    </row>
    <row r="2336" spans="1:14" ht="45" customHeight="1" x14ac:dyDescent="0.35">
      <c r="A2336" s="7" t="s">
        <v>1301</v>
      </c>
      <c r="B2336" t="str">
        <f>VLOOKUP(A2336,[1]Sheet1!A:B,2,FALSE)</f>
        <v>Klinik Eco Medika</v>
      </c>
      <c r="C2336" t="str">
        <f>VLOOKUP(B2336,[1]Proyek!A:E,5,FALSE)</f>
        <v>Healthcare</v>
      </c>
      <c r="D2336" s="8" t="s">
        <v>1244</v>
      </c>
      <c r="E2336" s="8" t="s">
        <v>16</v>
      </c>
      <c r="F2336" s="7" t="s">
        <v>60</v>
      </c>
      <c r="G2336" s="7" t="s">
        <v>1251</v>
      </c>
      <c r="H2336" s="9" t="s">
        <v>22</v>
      </c>
      <c r="I2336" s="8" t="s">
        <v>23</v>
      </c>
      <c r="J2336" s="8">
        <v>0</v>
      </c>
      <c r="K2336" s="8">
        <v>0</v>
      </c>
      <c r="L2336" s="5">
        <f t="shared" si="72"/>
        <v>0</v>
      </c>
      <c r="M2336" s="7"/>
      <c r="N2336">
        <f t="shared" si="71"/>
        <v>0</v>
      </c>
    </row>
    <row r="2337" spans="1:14" ht="45" customHeight="1" x14ac:dyDescent="0.35">
      <c r="A2337" s="7" t="s">
        <v>1301</v>
      </c>
      <c r="B2337" t="str">
        <f>VLOOKUP(A2337,[1]Sheet1!A:B,2,FALSE)</f>
        <v>Klinik Eco Medika</v>
      </c>
      <c r="C2337" t="str">
        <f>VLOOKUP(B2337,[1]Proyek!A:E,5,FALSE)</f>
        <v>Healthcare</v>
      </c>
      <c r="D2337" s="8" t="s">
        <v>1244</v>
      </c>
      <c r="E2337" s="8" t="s">
        <v>16</v>
      </c>
      <c r="F2337" s="7" t="s">
        <v>60</v>
      </c>
      <c r="G2337" s="7" t="s">
        <v>71</v>
      </c>
      <c r="H2337" s="9" t="s">
        <v>22</v>
      </c>
      <c r="I2337" s="8" t="s">
        <v>23</v>
      </c>
      <c r="J2337" s="8">
        <v>0</v>
      </c>
      <c r="K2337" s="8">
        <v>0</v>
      </c>
      <c r="L2337" s="5">
        <f t="shared" si="72"/>
        <v>0</v>
      </c>
      <c r="M2337" s="7"/>
      <c r="N2337">
        <f t="shared" si="71"/>
        <v>0</v>
      </c>
    </row>
    <row r="2338" spans="1:14" ht="45" customHeight="1" x14ac:dyDescent="0.35">
      <c r="A2338" s="4" t="s">
        <v>1301</v>
      </c>
      <c r="B2338" t="str">
        <f>VLOOKUP(A2338,[1]Sheet1!A:B,2,FALSE)</f>
        <v>Klinik Eco Medika</v>
      </c>
      <c r="C2338" t="str">
        <f>VLOOKUP(B2338,[1]Proyek!A:E,5,FALSE)</f>
        <v>Healthcare</v>
      </c>
      <c r="D2338" s="5" t="s">
        <v>1244</v>
      </c>
      <c r="E2338" s="5" t="s">
        <v>16</v>
      </c>
      <c r="F2338" s="4" t="s">
        <v>1255</v>
      </c>
      <c r="G2338" s="4" t="s">
        <v>1256</v>
      </c>
      <c r="H2338" s="6" t="s">
        <v>1303</v>
      </c>
      <c r="I2338" s="5" t="s">
        <v>20</v>
      </c>
      <c r="J2338" s="5">
        <v>2</v>
      </c>
      <c r="K2338" s="5">
        <v>3</v>
      </c>
      <c r="L2338" s="5">
        <f t="shared" si="72"/>
        <v>6</v>
      </c>
      <c r="M2338" s="4"/>
      <c r="N2338">
        <f t="shared" si="71"/>
        <v>0</v>
      </c>
    </row>
    <row r="2339" spans="1:14" ht="45" customHeight="1" x14ac:dyDescent="0.35">
      <c r="A2339" s="7" t="s">
        <v>1301</v>
      </c>
      <c r="B2339" t="str">
        <f>VLOOKUP(A2339,[1]Sheet1!A:B,2,FALSE)</f>
        <v>Klinik Eco Medika</v>
      </c>
      <c r="C2339" t="str">
        <f>VLOOKUP(B2339,[1]Proyek!A:E,5,FALSE)</f>
        <v>Healthcare</v>
      </c>
      <c r="D2339" s="8" t="s">
        <v>1244</v>
      </c>
      <c r="E2339" s="8" t="s">
        <v>16</v>
      </c>
      <c r="F2339" s="7" t="s">
        <v>1255</v>
      </c>
      <c r="G2339" s="7" t="s">
        <v>1289</v>
      </c>
      <c r="H2339" s="9" t="s">
        <v>22</v>
      </c>
      <c r="I2339" s="8" t="s">
        <v>23</v>
      </c>
      <c r="J2339" s="8">
        <v>0</v>
      </c>
      <c r="K2339" s="8">
        <v>0</v>
      </c>
      <c r="L2339" s="5">
        <f t="shared" si="72"/>
        <v>0</v>
      </c>
      <c r="M2339" s="7"/>
      <c r="N2339">
        <f t="shared" si="71"/>
        <v>0</v>
      </c>
    </row>
    <row r="2340" spans="1:14" ht="45" customHeight="1" x14ac:dyDescent="0.35">
      <c r="A2340" s="4" t="s">
        <v>1301</v>
      </c>
      <c r="B2340" t="str">
        <f>VLOOKUP(A2340,[1]Sheet1!A:B,2,FALSE)</f>
        <v>Klinik Eco Medika</v>
      </c>
      <c r="C2340" t="str">
        <f>VLOOKUP(B2340,[1]Proyek!A:E,5,FALSE)</f>
        <v>Healthcare</v>
      </c>
      <c r="D2340" s="5" t="s">
        <v>1244</v>
      </c>
      <c r="E2340" s="5" t="s">
        <v>16</v>
      </c>
      <c r="F2340" s="4" t="s">
        <v>1262</v>
      </c>
      <c r="G2340" s="4" t="s">
        <v>1264</v>
      </c>
      <c r="H2340" s="6" t="s">
        <v>1304</v>
      </c>
      <c r="I2340" s="5" t="s">
        <v>20</v>
      </c>
      <c r="J2340" s="5">
        <v>2</v>
      </c>
      <c r="K2340" s="5">
        <v>1</v>
      </c>
      <c r="L2340" s="5">
        <f t="shared" si="72"/>
        <v>2</v>
      </c>
      <c r="M2340" s="4"/>
      <c r="N2340">
        <f t="shared" si="71"/>
        <v>0</v>
      </c>
    </row>
    <row r="2341" spans="1:14" ht="45" customHeight="1" x14ac:dyDescent="0.35">
      <c r="A2341" s="7" t="s">
        <v>1301</v>
      </c>
      <c r="B2341" t="str">
        <f>VLOOKUP(A2341,[1]Sheet1!A:B,2,FALSE)</f>
        <v>Klinik Eco Medika</v>
      </c>
      <c r="C2341" t="str">
        <f>VLOOKUP(B2341,[1]Proyek!A:E,5,FALSE)</f>
        <v>Healthcare</v>
      </c>
      <c r="D2341" s="8" t="s">
        <v>1244</v>
      </c>
      <c r="E2341" s="8" t="s">
        <v>16</v>
      </c>
      <c r="F2341" s="7" t="s">
        <v>1262</v>
      </c>
      <c r="G2341" s="7" t="s">
        <v>1268</v>
      </c>
      <c r="H2341" s="9" t="s">
        <v>22</v>
      </c>
      <c r="I2341" s="8" t="s">
        <v>23</v>
      </c>
      <c r="J2341" s="8">
        <v>0</v>
      </c>
      <c r="K2341" s="8">
        <v>0</v>
      </c>
      <c r="L2341" s="5">
        <f t="shared" si="72"/>
        <v>0</v>
      </c>
      <c r="M2341" s="7"/>
      <c r="N2341">
        <f t="shared" si="71"/>
        <v>0</v>
      </c>
    </row>
    <row r="2342" spans="1:14" ht="45" customHeight="1" x14ac:dyDescent="0.35">
      <c r="A2342" s="7" t="s">
        <v>1301</v>
      </c>
      <c r="B2342" t="str">
        <f>VLOOKUP(A2342,[1]Sheet1!A:B,2,FALSE)</f>
        <v>Klinik Eco Medika</v>
      </c>
      <c r="C2342" t="str">
        <f>VLOOKUP(B2342,[1]Proyek!A:E,5,FALSE)</f>
        <v>Healthcare</v>
      </c>
      <c r="D2342" s="8" t="s">
        <v>1244</v>
      </c>
      <c r="E2342" s="8" t="s">
        <v>16</v>
      </c>
      <c r="F2342" s="7" t="s">
        <v>1262</v>
      </c>
      <c r="G2342" s="7" t="s">
        <v>1270</v>
      </c>
      <c r="H2342" s="9" t="s">
        <v>22</v>
      </c>
      <c r="I2342" s="8" t="s">
        <v>23</v>
      </c>
      <c r="J2342" s="8">
        <v>0</v>
      </c>
      <c r="K2342" s="8">
        <v>0</v>
      </c>
      <c r="L2342" s="5">
        <f t="shared" si="72"/>
        <v>0</v>
      </c>
      <c r="M2342" s="7"/>
      <c r="N2342">
        <f t="shared" si="71"/>
        <v>0</v>
      </c>
    </row>
    <row r="2343" spans="1:14" ht="45" customHeight="1" x14ac:dyDescent="0.35">
      <c r="A2343" s="4" t="s">
        <v>1301</v>
      </c>
      <c r="B2343" t="str">
        <f>VLOOKUP(A2343,[1]Sheet1!A:B,2,FALSE)</f>
        <v>Klinik Eco Medika</v>
      </c>
      <c r="C2343" t="str">
        <f>VLOOKUP(B2343,[1]Proyek!A:E,5,FALSE)</f>
        <v>Healthcare</v>
      </c>
      <c r="D2343" s="5" t="s">
        <v>1244</v>
      </c>
      <c r="E2343" s="5" t="s">
        <v>16</v>
      </c>
      <c r="F2343" s="4" t="s">
        <v>1262</v>
      </c>
      <c r="G2343" s="4" t="s">
        <v>1273</v>
      </c>
      <c r="H2343" s="6" t="s">
        <v>1305</v>
      </c>
      <c r="I2343" s="5" t="s">
        <v>20</v>
      </c>
      <c r="J2343" s="5">
        <v>2</v>
      </c>
      <c r="K2343" s="5">
        <v>2</v>
      </c>
      <c r="L2343" s="5">
        <f t="shared" si="72"/>
        <v>4</v>
      </c>
      <c r="M2343" s="4"/>
      <c r="N2343">
        <f t="shared" si="71"/>
        <v>0</v>
      </c>
    </row>
    <row r="2344" spans="1:14" ht="45" customHeight="1" x14ac:dyDescent="0.35">
      <c r="A2344" s="7" t="s">
        <v>1301</v>
      </c>
      <c r="B2344" t="str">
        <f>VLOOKUP(A2344,[1]Sheet1!A:B,2,FALSE)</f>
        <v>Klinik Eco Medika</v>
      </c>
      <c r="C2344" t="str">
        <f>VLOOKUP(B2344,[1]Proyek!A:E,5,FALSE)</f>
        <v>Healthcare</v>
      </c>
      <c r="D2344" s="8" t="s">
        <v>1244</v>
      </c>
      <c r="E2344" s="8" t="s">
        <v>16</v>
      </c>
      <c r="F2344" s="7" t="s">
        <v>1277</v>
      </c>
      <c r="G2344" s="7" t="s">
        <v>1278</v>
      </c>
      <c r="H2344" s="9" t="s">
        <v>22</v>
      </c>
      <c r="I2344" s="8" t="s">
        <v>23</v>
      </c>
      <c r="J2344" s="8">
        <v>0</v>
      </c>
      <c r="K2344" s="8">
        <v>0</v>
      </c>
      <c r="L2344" s="5">
        <f t="shared" si="72"/>
        <v>0</v>
      </c>
      <c r="M2344" s="7"/>
      <c r="N2344">
        <f t="shared" si="71"/>
        <v>0</v>
      </c>
    </row>
    <row r="2345" spans="1:14" ht="45" customHeight="1" x14ac:dyDescent="0.35">
      <c r="A2345" s="7" t="s">
        <v>1301</v>
      </c>
      <c r="B2345" t="str">
        <f>VLOOKUP(A2345,[1]Sheet1!A:B,2,FALSE)</f>
        <v>Klinik Eco Medika</v>
      </c>
      <c r="C2345" t="str">
        <f>VLOOKUP(B2345,[1]Proyek!A:E,5,FALSE)</f>
        <v>Healthcare</v>
      </c>
      <c r="D2345" s="8" t="s">
        <v>1244</v>
      </c>
      <c r="E2345" s="8" t="s">
        <v>16</v>
      </c>
      <c r="F2345" s="7" t="s">
        <v>1277</v>
      </c>
      <c r="G2345" s="7" t="s">
        <v>1279</v>
      </c>
      <c r="H2345" s="9" t="s">
        <v>22</v>
      </c>
      <c r="I2345" s="8" t="s">
        <v>23</v>
      </c>
      <c r="J2345" s="8">
        <v>0</v>
      </c>
      <c r="K2345" s="8">
        <v>0</v>
      </c>
      <c r="L2345" s="5">
        <f t="shared" si="72"/>
        <v>0</v>
      </c>
      <c r="M2345" s="7"/>
      <c r="N2345">
        <f t="shared" ref="N2345:N2408" si="73">IF(H2345="",0,(LEN(H2345)-LEN(SUBSTITUTE(LOWER(H2345),"temuan ulangan","")))/LEN("temuan ulangan")+(LEN(H2345)-LEN(SUBSTITUTE(H2345,"(TU)","")))/LEN("(TU)"))</f>
        <v>0</v>
      </c>
    </row>
    <row r="2346" spans="1:14" ht="45" customHeight="1" x14ac:dyDescent="0.35">
      <c r="A2346" s="7" t="s">
        <v>1301</v>
      </c>
      <c r="B2346" t="str">
        <f>VLOOKUP(A2346,[1]Sheet1!A:B,2,FALSE)</f>
        <v>Klinik Eco Medika</v>
      </c>
      <c r="C2346" t="str">
        <f>VLOOKUP(B2346,[1]Proyek!A:E,5,FALSE)</f>
        <v>Healthcare</v>
      </c>
      <c r="D2346" s="8" t="s">
        <v>1244</v>
      </c>
      <c r="E2346" s="8" t="s">
        <v>16</v>
      </c>
      <c r="F2346" s="7" t="s">
        <v>116</v>
      </c>
      <c r="G2346" s="7" t="s">
        <v>39</v>
      </c>
      <c r="H2346" s="9" t="s">
        <v>22</v>
      </c>
      <c r="I2346" s="8" t="s">
        <v>23</v>
      </c>
      <c r="J2346" s="8">
        <v>0</v>
      </c>
      <c r="K2346" s="8">
        <v>0</v>
      </c>
      <c r="L2346" s="5">
        <f t="shared" si="72"/>
        <v>0</v>
      </c>
      <c r="M2346" s="7"/>
      <c r="N2346">
        <f t="shared" si="73"/>
        <v>0</v>
      </c>
    </row>
    <row r="2347" spans="1:14" ht="45" customHeight="1" x14ac:dyDescent="0.35">
      <c r="A2347" s="4" t="s">
        <v>1301</v>
      </c>
      <c r="B2347" t="str">
        <f>VLOOKUP(A2347,[1]Sheet1!A:B,2,FALSE)</f>
        <v>Klinik Eco Medika</v>
      </c>
      <c r="C2347" t="str">
        <f>VLOOKUP(B2347,[1]Proyek!A:E,5,FALSE)</f>
        <v>Healthcare</v>
      </c>
      <c r="D2347" s="5" t="s">
        <v>1244</v>
      </c>
      <c r="E2347" s="5" t="s">
        <v>16</v>
      </c>
      <c r="F2347" s="4" t="s">
        <v>116</v>
      </c>
      <c r="G2347" s="4" t="s">
        <v>41</v>
      </c>
      <c r="H2347" s="6" t="s">
        <v>1306</v>
      </c>
      <c r="I2347" s="5" t="s">
        <v>20</v>
      </c>
      <c r="J2347" s="5">
        <v>2</v>
      </c>
      <c r="K2347" s="5">
        <v>2</v>
      </c>
      <c r="L2347" s="5">
        <f t="shared" si="72"/>
        <v>4</v>
      </c>
      <c r="M2347" s="4"/>
      <c r="N2347">
        <f t="shared" si="73"/>
        <v>0</v>
      </c>
    </row>
    <row r="2348" spans="1:14" ht="45" customHeight="1" x14ac:dyDescent="0.35">
      <c r="A2348" s="4" t="s">
        <v>1301</v>
      </c>
      <c r="B2348" t="str">
        <f>VLOOKUP(A2348,[1]Sheet1!A:B,2,FALSE)</f>
        <v>Klinik Eco Medika</v>
      </c>
      <c r="C2348" t="str">
        <f>VLOOKUP(B2348,[1]Proyek!A:E,5,FALSE)</f>
        <v>Healthcare</v>
      </c>
      <c r="D2348" s="5" t="s">
        <v>1244</v>
      </c>
      <c r="E2348" s="5" t="s">
        <v>16</v>
      </c>
      <c r="F2348" s="4" t="s">
        <v>116</v>
      </c>
      <c r="G2348" s="4" t="s">
        <v>43</v>
      </c>
      <c r="H2348" s="6" t="s">
        <v>1307</v>
      </c>
      <c r="I2348" s="5" t="s">
        <v>20</v>
      </c>
      <c r="J2348" s="5">
        <v>2</v>
      </c>
      <c r="K2348" s="5">
        <v>3</v>
      </c>
      <c r="L2348" s="5">
        <f t="shared" si="72"/>
        <v>6</v>
      </c>
      <c r="M2348" s="4"/>
      <c r="N2348">
        <f t="shared" si="73"/>
        <v>0</v>
      </c>
    </row>
    <row r="2349" spans="1:14" ht="45" customHeight="1" x14ac:dyDescent="0.35">
      <c r="A2349" s="4" t="s">
        <v>1301</v>
      </c>
      <c r="B2349" t="str">
        <f>VLOOKUP(A2349,[1]Sheet1!A:B,2,FALSE)</f>
        <v>Klinik Eco Medika</v>
      </c>
      <c r="C2349" t="str">
        <f>VLOOKUP(B2349,[1]Proyek!A:E,5,FALSE)</f>
        <v>Healthcare</v>
      </c>
      <c r="D2349" s="5" t="s">
        <v>1244</v>
      </c>
      <c r="E2349" s="5" t="s">
        <v>16</v>
      </c>
      <c r="F2349" s="4" t="s">
        <v>116</v>
      </c>
      <c r="G2349" s="4" t="s">
        <v>121</v>
      </c>
      <c r="H2349" s="6" t="s">
        <v>1308</v>
      </c>
      <c r="I2349" s="5" t="s">
        <v>20</v>
      </c>
      <c r="J2349" s="5">
        <v>2</v>
      </c>
      <c r="K2349" s="5">
        <v>3</v>
      </c>
      <c r="L2349" s="5">
        <f t="shared" si="72"/>
        <v>6</v>
      </c>
      <c r="M2349" s="4"/>
      <c r="N2349">
        <f t="shared" si="73"/>
        <v>0</v>
      </c>
    </row>
    <row r="2350" spans="1:14" ht="45" customHeight="1" x14ac:dyDescent="0.35">
      <c r="A2350" s="7" t="s">
        <v>1301</v>
      </c>
      <c r="B2350" t="str">
        <f>VLOOKUP(A2350,[1]Sheet1!A:B,2,FALSE)</f>
        <v>Klinik Eco Medika</v>
      </c>
      <c r="C2350" t="str">
        <f>VLOOKUP(B2350,[1]Proyek!A:E,5,FALSE)</f>
        <v>Healthcare</v>
      </c>
      <c r="D2350" s="8" t="s">
        <v>1244</v>
      </c>
      <c r="E2350" s="8" t="s">
        <v>16</v>
      </c>
      <c r="F2350" s="7" t="s">
        <v>116</v>
      </c>
      <c r="G2350" s="7" t="s">
        <v>123</v>
      </c>
      <c r="H2350" s="9" t="s">
        <v>22</v>
      </c>
      <c r="I2350" s="8" t="s">
        <v>23</v>
      </c>
      <c r="J2350" s="8">
        <v>0</v>
      </c>
      <c r="K2350" s="8">
        <v>0</v>
      </c>
      <c r="L2350" s="5">
        <f t="shared" si="72"/>
        <v>0</v>
      </c>
      <c r="M2350" s="7"/>
      <c r="N2350">
        <f t="shared" si="73"/>
        <v>0</v>
      </c>
    </row>
    <row r="2351" spans="1:14" ht="45" customHeight="1" x14ac:dyDescent="0.35">
      <c r="A2351" s="4" t="s">
        <v>1301</v>
      </c>
      <c r="B2351" t="str">
        <f>VLOOKUP(A2351,[1]Sheet1!A:B,2,FALSE)</f>
        <v>Klinik Eco Medika</v>
      </c>
      <c r="C2351" t="str">
        <f>VLOOKUP(B2351,[1]Proyek!A:E,5,FALSE)</f>
        <v>Healthcare</v>
      </c>
      <c r="D2351" s="5" t="s">
        <v>1244</v>
      </c>
      <c r="E2351" s="5" t="s">
        <v>16</v>
      </c>
      <c r="F2351" s="4" t="s">
        <v>116</v>
      </c>
      <c r="G2351" s="4" t="s">
        <v>1282</v>
      </c>
      <c r="H2351" s="6" t="s">
        <v>1309</v>
      </c>
      <c r="I2351" s="5" t="s">
        <v>20</v>
      </c>
      <c r="J2351" s="5">
        <v>2</v>
      </c>
      <c r="K2351" s="5">
        <v>2</v>
      </c>
      <c r="L2351" s="5">
        <f t="shared" si="72"/>
        <v>4</v>
      </c>
      <c r="M2351" s="4"/>
      <c r="N2351">
        <f t="shared" si="73"/>
        <v>0</v>
      </c>
    </row>
    <row r="2352" spans="1:14" ht="45" customHeight="1" x14ac:dyDescent="0.35">
      <c r="A2352" s="4" t="s">
        <v>1301</v>
      </c>
      <c r="B2352" t="str">
        <f>VLOOKUP(A2352,[1]Sheet1!A:B,2,FALSE)</f>
        <v>Klinik Eco Medika</v>
      </c>
      <c r="C2352" t="str">
        <f>VLOOKUP(B2352,[1]Proyek!A:E,5,FALSE)</f>
        <v>Healthcare</v>
      </c>
      <c r="D2352" s="5" t="s">
        <v>1244</v>
      </c>
      <c r="E2352" s="5" t="s">
        <v>16</v>
      </c>
      <c r="F2352" s="4" t="s">
        <v>116</v>
      </c>
      <c r="G2352" s="4" t="s">
        <v>1276</v>
      </c>
      <c r="H2352" s="6" t="s">
        <v>1310</v>
      </c>
      <c r="I2352" s="5" t="s">
        <v>20</v>
      </c>
      <c r="J2352" s="5">
        <v>1</v>
      </c>
      <c r="K2352" s="5">
        <v>1</v>
      </c>
      <c r="L2352" s="5">
        <f t="shared" si="72"/>
        <v>1</v>
      </c>
      <c r="M2352" s="4"/>
      <c r="N2352">
        <f t="shared" si="73"/>
        <v>0</v>
      </c>
    </row>
    <row r="2353" spans="1:14" ht="45" customHeight="1" x14ac:dyDescent="0.35">
      <c r="A2353" s="4" t="s">
        <v>1311</v>
      </c>
      <c r="B2353" t="str">
        <f>VLOOKUP(A2353,[1]Sheet1!A:B,2,FALSE)</f>
        <v>Ciputra Hospital Citra Garden City</v>
      </c>
      <c r="C2353" t="str">
        <f>VLOOKUP(B2353,[1]Proyek!A:E,5,FALSE)</f>
        <v>Healthcare</v>
      </c>
      <c r="D2353" s="5" t="s">
        <v>1244</v>
      </c>
      <c r="E2353" s="5" t="s">
        <v>16</v>
      </c>
      <c r="F2353" s="4" t="s">
        <v>1255</v>
      </c>
      <c r="G2353" s="4" t="s">
        <v>1256</v>
      </c>
      <c r="H2353" s="6" t="s">
        <v>1312</v>
      </c>
      <c r="I2353" s="5" t="s">
        <v>20</v>
      </c>
      <c r="J2353" s="5">
        <v>2</v>
      </c>
      <c r="K2353" s="5">
        <v>1</v>
      </c>
      <c r="L2353" s="5">
        <f t="shared" si="72"/>
        <v>2</v>
      </c>
      <c r="M2353" s="4"/>
      <c r="N2353">
        <f t="shared" si="73"/>
        <v>0</v>
      </c>
    </row>
    <row r="2354" spans="1:14" ht="45" customHeight="1" x14ac:dyDescent="0.35">
      <c r="A2354" s="7" t="s">
        <v>1311</v>
      </c>
      <c r="B2354" t="str">
        <f>VLOOKUP(A2354,[1]Sheet1!A:B,2,FALSE)</f>
        <v>Ciputra Hospital Citra Garden City</v>
      </c>
      <c r="C2354" t="str">
        <f>VLOOKUP(B2354,[1]Proyek!A:E,5,FALSE)</f>
        <v>Healthcare</v>
      </c>
      <c r="D2354" s="8" t="s">
        <v>1244</v>
      </c>
      <c r="E2354" s="8" t="s">
        <v>16</v>
      </c>
      <c r="F2354" s="7" t="s">
        <v>1255</v>
      </c>
      <c r="G2354" s="7" t="s">
        <v>1258</v>
      </c>
      <c r="H2354" s="9" t="s">
        <v>22</v>
      </c>
      <c r="I2354" s="8" t="s">
        <v>23</v>
      </c>
      <c r="J2354" s="8">
        <v>0</v>
      </c>
      <c r="K2354" s="8">
        <v>0</v>
      </c>
      <c r="L2354" s="5">
        <f t="shared" si="72"/>
        <v>0</v>
      </c>
      <c r="M2354" s="7"/>
      <c r="N2354">
        <f t="shared" si="73"/>
        <v>0</v>
      </c>
    </row>
    <row r="2355" spans="1:14" ht="45" customHeight="1" x14ac:dyDescent="0.35">
      <c r="A2355" s="7" t="s">
        <v>1311</v>
      </c>
      <c r="B2355" t="str">
        <f>VLOOKUP(A2355,[1]Sheet1!A:B,2,FALSE)</f>
        <v>Ciputra Hospital Citra Garden City</v>
      </c>
      <c r="C2355" t="str">
        <f>VLOOKUP(B2355,[1]Proyek!A:E,5,FALSE)</f>
        <v>Healthcare</v>
      </c>
      <c r="D2355" s="8" t="s">
        <v>1244</v>
      </c>
      <c r="E2355" s="8" t="s">
        <v>16</v>
      </c>
      <c r="F2355" s="7" t="s">
        <v>1255</v>
      </c>
      <c r="G2355" s="7" t="s">
        <v>1259</v>
      </c>
      <c r="H2355" s="9" t="s">
        <v>22</v>
      </c>
      <c r="I2355" s="8" t="s">
        <v>23</v>
      </c>
      <c r="J2355" s="8">
        <v>0</v>
      </c>
      <c r="K2355" s="8">
        <v>0</v>
      </c>
      <c r="L2355" s="5">
        <f t="shared" si="72"/>
        <v>0</v>
      </c>
      <c r="M2355" s="7"/>
      <c r="N2355">
        <f t="shared" si="73"/>
        <v>0</v>
      </c>
    </row>
    <row r="2356" spans="1:14" ht="45" customHeight="1" x14ac:dyDescent="0.35">
      <c r="A2356" s="7" t="s">
        <v>1311</v>
      </c>
      <c r="B2356" t="str">
        <f>VLOOKUP(A2356,[1]Sheet1!A:B,2,FALSE)</f>
        <v>Ciputra Hospital Citra Garden City</v>
      </c>
      <c r="C2356" t="str">
        <f>VLOOKUP(B2356,[1]Proyek!A:E,5,FALSE)</f>
        <v>Healthcare</v>
      </c>
      <c r="D2356" s="8" t="s">
        <v>1244</v>
      </c>
      <c r="E2356" s="8" t="s">
        <v>16</v>
      </c>
      <c r="F2356" s="7" t="s">
        <v>1255</v>
      </c>
      <c r="G2356" s="7" t="s">
        <v>1260</v>
      </c>
      <c r="H2356" s="9" t="s">
        <v>22</v>
      </c>
      <c r="I2356" s="8" t="s">
        <v>23</v>
      </c>
      <c r="J2356" s="8">
        <v>0</v>
      </c>
      <c r="K2356" s="8">
        <v>0</v>
      </c>
      <c r="L2356" s="5">
        <f t="shared" si="72"/>
        <v>0</v>
      </c>
      <c r="M2356" s="7"/>
      <c r="N2356">
        <f t="shared" si="73"/>
        <v>0</v>
      </c>
    </row>
    <row r="2357" spans="1:14" ht="45" customHeight="1" x14ac:dyDescent="0.35">
      <c r="A2357" s="7" t="s">
        <v>1311</v>
      </c>
      <c r="B2357" t="str">
        <f>VLOOKUP(A2357,[1]Sheet1!A:B,2,FALSE)</f>
        <v>Ciputra Hospital Citra Garden City</v>
      </c>
      <c r="C2357" t="str">
        <f>VLOOKUP(B2357,[1]Proyek!A:E,5,FALSE)</f>
        <v>Healthcare</v>
      </c>
      <c r="D2357" s="8" t="s">
        <v>1244</v>
      </c>
      <c r="E2357" s="8" t="s">
        <v>16</v>
      </c>
      <c r="F2357" s="7" t="s">
        <v>116</v>
      </c>
      <c r="G2357" s="7" t="s">
        <v>39</v>
      </c>
      <c r="H2357" s="9" t="s">
        <v>22</v>
      </c>
      <c r="I2357" s="8" t="s">
        <v>23</v>
      </c>
      <c r="J2357" s="8">
        <v>0</v>
      </c>
      <c r="K2357" s="8">
        <v>0</v>
      </c>
      <c r="L2357" s="5">
        <f t="shared" si="72"/>
        <v>0</v>
      </c>
      <c r="M2357" s="7"/>
      <c r="N2357">
        <f t="shared" si="73"/>
        <v>0</v>
      </c>
    </row>
    <row r="2358" spans="1:14" ht="45" customHeight="1" x14ac:dyDescent="0.35">
      <c r="A2358" s="4" t="s">
        <v>1311</v>
      </c>
      <c r="B2358" t="str">
        <f>VLOOKUP(A2358,[1]Sheet1!A:B,2,FALSE)</f>
        <v>Ciputra Hospital Citra Garden City</v>
      </c>
      <c r="C2358" t="str">
        <f>VLOOKUP(B2358,[1]Proyek!A:E,5,FALSE)</f>
        <v>Healthcare</v>
      </c>
      <c r="D2358" s="5" t="s">
        <v>1244</v>
      </c>
      <c r="E2358" s="5" t="s">
        <v>16</v>
      </c>
      <c r="F2358" s="4" t="s">
        <v>116</v>
      </c>
      <c r="G2358" s="4" t="s">
        <v>41</v>
      </c>
      <c r="H2358" s="6" t="s">
        <v>1313</v>
      </c>
      <c r="I2358" s="5" t="s">
        <v>20</v>
      </c>
      <c r="J2358" s="5">
        <v>2</v>
      </c>
      <c r="K2358" s="5">
        <v>4</v>
      </c>
      <c r="L2358" s="5">
        <f t="shared" si="72"/>
        <v>8</v>
      </c>
      <c r="M2358" s="4"/>
      <c r="N2358">
        <f t="shared" si="73"/>
        <v>0</v>
      </c>
    </row>
    <row r="2359" spans="1:14" ht="45" customHeight="1" x14ac:dyDescent="0.35">
      <c r="A2359" s="4" t="s">
        <v>1311</v>
      </c>
      <c r="B2359" t="str">
        <f>VLOOKUP(A2359,[1]Sheet1!A:B,2,FALSE)</f>
        <v>Ciputra Hospital Citra Garden City</v>
      </c>
      <c r="C2359" t="str">
        <f>VLOOKUP(B2359,[1]Proyek!A:E,5,FALSE)</f>
        <v>Healthcare</v>
      </c>
      <c r="D2359" s="5" t="s">
        <v>1244</v>
      </c>
      <c r="E2359" s="5" t="s">
        <v>16</v>
      </c>
      <c r="F2359" s="4" t="s">
        <v>116</v>
      </c>
      <c r="G2359" s="4" t="s">
        <v>43</v>
      </c>
      <c r="H2359" s="6" t="s">
        <v>1314</v>
      </c>
      <c r="I2359" s="5" t="s">
        <v>20</v>
      </c>
      <c r="J2359" s="5">
        <v>2</v>
      </c>
      <c r="K2359" s="5">
        <v>2</v>
      </c>
      <c r="L2359" s="5">
        <f t="shared" si="72"/>
        <v>4</v>
      </c>
      <c r="M2359" s="4"/>
      <c r="N2359">
        <f t="shared" si="73"/>
        <v>0</v>
      </c>
    </row>
    <row r="2360" spans="1:14" ht="45" customHeight="1" x14ac:dyDescent="0.35">
      <c r="A2360" s="4" t="s">
        <v>1311</v>
      </c>
      <c r="B2360" t="str">
        <f>VLOOKUP(A2360,[1]Sheet1!A:B,2,FALSE)</f>
        <v>Ciputra Hospital Citra Garden City</v>
      </c>
      <c r="C2360" t="str">
        <f>VLOOKUP(B2360,[1]Proyek!A:E,5,FALSE)</f>
        <v>Healthcare</v>
      </c>
      <c r="D2360" s="5" t="s">
        <v>1244</v>
      </c>
      <c r="E2360" s="5" t="s">
        <v>16</v>
      </c>
      <c r="F2360" s="4" t="s">
        <v>116</v>
      </c>
      <c r="G2360" s="4" t="s">
        <v>121</v>
      </c>
      <c r="H2360" s="6" t="s">
        <v>1315</v>
      </c>
      <c r="I2360" s="5" t="s">
        <v>20</v>
      </c>
      <c r="J2360" s="5">
        <v>2</v>
      </c>
      <c r="K2360" s="5">
        <v>1</v>
      </c>
      <c r="L2360" s="5">
        <f t="shared" si="72"/>
        <v>2</v>
      </c>
      <c r="M2360" s="4"/>
      <c r="N2360">
        <f t="shared" si="73"/>
        <v>0</v>
      </c>
    </row>
    <row r="2361" spans="1:14" ht="45" customHeight="1" x14ac:dyDescent="0.35">
      <c r="A2361" s="7" t="s">
        <v>1311</v>
      </c>
      <c r="B2361" t="str">
        <f>VLOOKUP(A2361,[1]Sheet1!A:B,2,FALSE)</f>
        <v>Ciputra Hospital Citra Garden City</v>
      </c>
      <c r="C2361" t="str">
        <f>VLOOKUP(B2361,[1]Proyek!A:E,5,FALSE)</f>
        <v>Healthcare</v>
      </c>
      <c r="D2361" s="8" t="s">
        <v>1244</v>
      </c>
      <c r="E2361" s="8" t="s">
        <v>16</v>
      </c>
      <c r="F2361" s="7" t="s">
        <v>116</v>
      </c>
      <c r="G2361" s="7" t="s">
        <v>1295</v>
      </c>
      <c r="H2361" s="9" t="s">
        <v>22</v>
      </c>
      <c r="I2361" s="8" t="s">
        <v>23</v>
      </c>
      <c r="J2361" s="8">
        <v>0</v>
      </c>
      <c r="K2361" s="8">
        <v>0</v>
      </c>
      <c r="L2361" s="5">
        <f t="shared" si="72"/>
        <v>0</v>
      </c>
      <c r="M2361" s="7"/>
      <c r="N2361">
        <f t="shared" si="73"/>
        <v>0</v>
      </c>
    </row>
    <row r="2362" spans="1:14" ht="45" customHeight="1" x14ac:dyDescent="0.35">
      <c r="A2362" s="4" t="s">
        <v>1311</v>
      </c>
      <c r="B2362" t="str">
        <f>VLOOKUP(A2362,[1]Sheet1!A:B,2,FALSE)</f>
        <v>Ciputra Hospital Citra Garden City</v>
      </c>
      <c r="C2362" t="str">
        <f>VLOOKUP(B2362,[1]Proyek!A:E,5,FALSE)</f>
        <v>Healthcare</v>
      </c>
      <c r="D2362" s="5" t="s">
        <v>1244</v>
      </c>
      <c r="E2362" s="5" t="s">
        <v>16</v>
      </c>
      <c r="F2362" s="4" t="s">
        <v>116</v>
      </c>
      <c r="G2362" s="4" t="s">
        <v>123</v>
      </c>
      <c r="H2362" s="6" t="s">
        <v>1316</v>
      </c>
      <c r="I2362" s="5" t="s">
        <v>20</v>
      </c>
      <c r="J2362" s="5">
        <v>2</v>
      </c>
      <c r="K2362" s="5">
        <v>3</v>
      </c>
      <c r="L2362" s="5">
        <f t="shared" si="72"/>
        <v>6</v>
      </c>
      <c r="M2362" s="4"/>
      <c r="N2362">
        <f t="shared" si="73"/>
        <v>0</v>
      </c>
    </row>
    <row r="2363" spans="1:14" ht="45" customHeight="1" x14ac:dyDescent="0.35">
      <c r="A2363" s="7" t="s">
        <v>1311</v>
      </c>
      <c r="B2363" t="str">
        <f>VLOOKUP(A2363,[1]Sheet1!A:B,2,FALSE)</f>
        <v>Ciputra Hospital Citra Garden City</v>
      </c>
      <c r="C2363" t="str">
        <f>VLOOKUP(B2363,[1]Proyek!A:E,5,FALSE)</f>
        <v>Healthcare</v>
      </c>
      <c r="D2363" s="8" t="s">
        <v>1244</v>
      </c>
      <c r="E2363" s="8" t="s">
        <v>16</v>
      </c>
      <c r="F2363" s="7" t="s">
        <v>116</v>
      </c>
      <c r="G2363" s="7" t="s">
        <v>1282</v>
      </c>
      <c r="H2363" s="9" t="s">
        <v>22</v>
      </c>
      <c r="I2363" s="8" t="s">
        <v>23</v>
      </c>
      <c r="J2363" s="8">
        <v>0</v>
      </c>
      <c r="K2363" s="8">
        <v>0</v>
      </c>
      <c r="L2363" s="5">
        <f t="shared" si="72"/>
        <v>0</v>
      </c>
      <c r="M2363" s="7"/>
      <c r="N2363">
        <f t="shared" si="73"/>
        <v>0</v>
      </c>
    </row>
    <row r="2364" spans="1:14" ht="45" customHeight="1" x14ac:dyDescent="0.35">
      <c r="A2364" s="7" t="s">
        <v>1311</v>
      </c>
      <c r="B2364" t="str">
        <f>VLOOKUP(A2364,[1]Sheet1!A:B,2,FALSE)</f>
        <v>Ciputra Hospital Citra Garden City</v>
      </c>
      <c r="C2364" t="str">
        <f>VLOOKUP(B2364,[1]Proyek!A:E,5,FALSE)</f>
        <v>Healthcare</v>
      </c>
      <c r="D2364" s="8" t="s">
        <v>1244</v>
      </c>
      <c r="E2364" s="8" t="s">
        <v>16</v>
      </c>
      <c r="F2364" s="7" t="s">
        <v>125</v>
      </c>
      <c r="G2364" s="7" t="s">
        <v>145</v>
      </c>
      <c r="H2364" s="9" t="s">
        <v>22</v>
      </c>
      <c r="I2364" s="8" t="s">
        <v>23</v>
      </c>
      <c r="J2364" s="8">
        <v>0</v>
      </c>
      <c r="K2364" s="8">
        <v>0</v>
      </c>
      <c r="L2364" s="5">
        <f t="shared" si="72"/>
        <v>0</v>
      </c>
      <c r="M2364" s="7"/>
      <c r="N2364">
        <f t="shared" si="73"/>
        <v>0</v>
      </c>
    </row>
    <row r="2365" spans="1:14" ht="45" customHeight="1" x14ac:dyDescent="0.35">
      <c r="A2365" s="4" t="s">
        <v>1317</v>
      </c>
      <c r="B2365" t="str">
        <f>VLOOKUP(A2365,[1]Sheet1!A:B,2,FALSE)</f>
        <v>Pabrik Kelapa Sawit</v>
      </c>
      <c r="C2365" t="str">
        <f>VLOOKUP(B2365,[1]Proyek!A:E,5,FALSE)</f>
        <v>Others</v>
      </c>
      <c r="D2365" s="5" t="s">
        <v>1244</v>
      </c>
      <c r="E2365" s="5" t="s">
        <v>16</v>
      </c>
      <c r="F2365" s="4" t="s">
        <v>1318</v>
      </c>
      <c r="G2365" s="4" t="s">
        <v>1319</v>
      </c>
      <c r="H2365" s="6" t="s">
        <v>1320</v>
      </c>
      <c r="I2365" s="5" t="s">
        <v>20</v>
      </c>
      <c r="J2365" s="5">
        <v>2</v>
      </c>
      <c r="K2365" s="5">
        <v>1</v>
      </c>
      <c r="L2365" s="5">
        <f t="shared" si="72"/>
        <v>2</v>
      </c>
      <c r="M2365" s="4"/>
      <c r="N2365">
        <f t="shared" si="73"/>
        <v>0</v>
      </c>
    </row>
    <row r="2366" spans="1:14" ht="45" customHeight="1" x14ac:dyDescent="0.35">
      <c r="A2366" s="4" t="s">
        <v>1317</v>
      </c>
      <c r="B2366" t="str">
        <f>VLOOKUP(A2366,[1]Sheet1!A:B,2,FALSE)</f>
        <v>Pabrik Kelapa Sawit</v>
      </c>
      <c r="C2366" t="str">
        <f>VLOOKUP(B2366,[1]Proyek!A:E,5,FALSE)</f>
        <v>Others</v>
      </c>
      <c r="D2366" s="5" t="s">
        <v>1244</v>
      </c>
      <c r="E2366" s="5" t="s">
        <v>16</v>
      </c>
      <c r="F2366" s="4" t="s">
        <v>1318</v>
      </c>
      <c r="G2366" s="4" t="s">
        <v>1321</v>
      </c>
      <c r="H2366" s="6" t="s">
        <v>1322</v>
      </c>
      <c r="I2366" s="5" t="s">
        <v>20</v>
      </c>
      <c r="J2366" s="5">
        <v>2</v>
      </c>
      <c r="K2366" s="5">
        <v>3</v>
      </c>
      <c r="L2366" s="5">
        <f t="shared" si="72"/>
        <v>6</v>
      </c>
      <c r="M2366" s="4"/>
      <c r="N2366">
        <f t="shared" si="73"/>
        <v>0</v>
      </c>
    </row>
    <row r="2367" spans="1:14" ht="45" customHeight="1" x14ac:dyDescent="0.35">
      <c r="A2367" s="4" t="s">
        <v>1317</v>
      </c>
      <c r="B2367" t="str">
        <f>VLOOKUP(A2367,[1]Sheet1!A:B,2,FALSE)</f>
        <v>Pabrik Kelapa Sawit</v>
      </c>
      <c r="C2367" t="str">
        <f>VLOOKUP(B2367,[1]Proyek!A:E,5,FALSE)</f>
        <v>Others</v>
      </c>
      <c r="D2367" s="5" t="s">
        <v>1244</v>
      </c>
      <c r="E2367" s="5" t="s">
        <v>16</v>
      </c>
      <c r="F2367" s="4" t="s">
        <v>1318</v>
      </c>
      <c r="G2367" s="4" t="s">
        <v>1323</v>
      </c>
      <c r="H2367" s="6" t="s">
        <v>1324</v>
      </c>
      <c r="I2367" s="5" t="s">
        <v>20</v>
      </c>
      <c r="J2367" s="5">
        <v>2</v>
      </c>
      <c r="K2367" s="5">
        <v>4</v>
      </c>
      <c r="L2367" s="5">
        <f t="shared" si="72"/>
        <v>8</v>
      </c>
      <c r="M2367" s="4"/>
      <c r="N2367">
        <f t="shared" si="73"/>
        <v>0</v>
      </c>
    </row>
    <row r="2368" spans="1:14" ht="45" customHeight="1" x14ac:dyDescent="0.35">
      <c r="A2368" s="4" t="s">
        <v>1317</v>
      </c>
      <c r="B2368" t="str">
        <f>VLOOKUP(A2368,[1]Sheet1!A:B,2,FALSE)</f>
        <v>Pabrik Kelapa Sawit</v>
      </c>
      <c r="C2368" t="str">
        <f>VLOOKUP(B2368,[1]Proyek!A:E,5,FALSE)</f>
        <v>Others</v>
      </c>
      <c r="D2368" s="5" t="s">
        <v>1244</v>
      </c>
      <c r="E2368" s="5" t="s">
        <v>16</v>
      </c>
      <c r="F2368" s="4" t="s">
        <v>1325</v>
      </c>
      <c r="G2368" s="4" t="s">
        <v>1326</v>
      </c>
      <c r="H2368" s="6" t="s">
        <v>1327</v>
      </c>
      <c r="I2368" s="5" t="s">
        <v>20</v>
      </c>
      <c r="J2368" s="5">
        <v>2</v>
      </c>
      <c r="K2368" s="5">
        <v>2</v>
      </c>
      <c r="L2368" s="5">
        <f t="shared" si="72"/>
        <v>4</v>
      </c>
      <c r="M2368" s="4"/>
      <c r="N2368">
        <f t="shared" si="73"/>
        <v>0</v>
      </c>
    </row>
    <row r="2369" spans="1:14" ht="45" customHeight="1" x14ac:dyDescent="0.35">
      <c r="A2369" s="4" t="s">
        <v>1317</v>
      </c>
      <c r="B2369" t="str">
        <f>VLOOKUP(A2369,[1]Sheet1!A:B,2,FALSE)</f>
        <v>Pabrik Kelapa Sawit</v>
      </c>
      <c r="C2369" t="str">
        <f>VLOOKUP(B2369,[1]Proyek!A:E,5,FALSE)</f>
        <v>Others</v>
      </c>
      <c r="D2369" s="5" t="s">
        <v>1244</v>
      </c>
      <c r="E2369" s="5" t="s">
        <v>16</v>
      </c>
      <c r="F2369" s="4" t="s">
        <v>1328</v>
      </c>
      <c r="G2369" s="4" t="s">
        <v>1329</v>
      </c>
      <c r="H2369" s="6" t="s">
        <v>1330</v>
      </c>
      <c r="I2369" s="5" t="s">
        <v>20</v>
      </c>
      <c r="J2369" s="5">
        <v>2</v>
      </c>
      <c r="K2369" s="5">
        <v>3</v>
      </c>
      <c r="L2369" s="5">
        <f t="shared" si="72"/>
        <v>6</v>
      </c>
      <c r="M2369" s="4"/>
      <c r="N2369">
        <f t="shared" si="73"/>
        <v>0</v>
      </c>
    </row>
    <row r="2370" spans="1:14" ht="45" customHeight="1" x14ac:dyDescent="0.35">
      <c r="A2370" s="4" t="s">
        <v>1317</v>
      </c>
      <c r="B2370" t="str">
        <f>VLOOKUP(A2370,[1]Sheet1!A:B,2,FALSE)</f>
        <v>Pabrik Kelapa Sawit</v>
      </c>
      <c r="C2370" t="str">
        <f>VLOOKUP(B2370,[1]Proyek!A:E,5,FALSE)</f>
        <v>Others</v>
      </c>
      <c r="D2370" s="5" t="s">
        <v>1244</v>
      </c>
      <c r="E2370" s="5" t="s">
        <v>16</v>
      </c>
      <c r="F2370" s="4" t="s">
        <v>1328</v>
      </c>
      <c r="G2370" s="4" t="s">
        <v>1331</v>
      </c>
      <c r="H2370" s="6" t="s">
        <v>1332</v>
      </c>
      <c r="I2370" s="5" t="s">
        <v>20</v>
      </c>
      <c r="J2370" s="5">
        <v>2</v>
      </c>
      <c r="K2370" s="5">
        <v>2</v>
      </c>
      <c r="L2370" s="5">
        <f t="shared" si="72"/>
        <v>4</v>
      </c>
      <c r="M2370" s="4"/>
      <c r="N2370">
        <f t="shared" si="73"/>
        <v>0</v>
      </c>
    </row>
    <row r="2371" spans="1:14" ht="45" customHeight="1" x14ac:dyDescent="0.35">
      <c r="A2371" s="4" t="s">
        <v>1317</v>
      </c>
      <c r="B2371" t="str">
        <f>VLOOKUP(A2371,[1]Sheet1!A:B,2,FALSE)</f>
        <v>Pabrik Kelapa Sawit</v>
      </c>
      <c r="C2371" t="str">
        <f>VLOOKUP(B2371,[1]Proyek!A:E,5,FALSE)</f>
        <v>Others</v>
      </c>
      <c r="D2371" s="5" t="s">
        <v>1244</v>
      </c>
      <c r="E2371" s="5" t="s">
        <v>16</v>
      </c>
      <c r="F2371" s="4" t="s">
        <v>1328</v>
      </c>
      <c r="G2371" s="4" t="s">
        <v>1333</v>
      </c>
      <c r="H2371" s="6" t="s">
        <v>1334</v>
      </c>
      <c r="I2371" s="5" t="s">
        <v>20</v>
      </c>
      <c r="J2371" s="5">
        <v>2</v>
      </c>
      <c r="K2371" s="5">
        <v>1</v>
      </c>
      <c r="L2371" s="5">
        <f t="shared" ref="L2371:L2434" si="74">J2371*K2371</f>
        <v>2</v>
      </c>
      <c r="M2371" s="4"/>
      <c r="N2371">
        <f t="shared" si="73"/>
        <v>0</v>
      </c>
    </row>
    <row r="2372" spans="1:14" ht="45" customHeight="1" x14ac:dyDescent="0.35">
      <c r="A2372" s="4" t="s">
        <v>1317</v>
      </c>
      <c r="B2372" t="str">
        <f>VLOOKUP(A2372,[1]Sheet1!A:B,2,FALSE)</f>
        <v>Pabrik Kelapa Sawit</v>
      </c>
      <c r="C2372" t="str">
        <f>VLOOKUP(B2372,[1]Proyek!A:E,5,FALSE)</f>
        <v>Others</v>
      </c>
      <c r="D2372" s="5" t="s">
        <v>1244</v>
      </c>
      <c r="E2372" s="5" t="s">
        <v>16</v>
      </c>
      <c r="F2372" s="4" t="s">
        <v>1262</v>
      </c>
      <c r="G2372" s="4" t="s">
        <v>1335</v>
      </c>
      <c r="H2372" s="6" t="s">
        <v>1336</v>
      </c>
      <c r="I2372" s="5" t="s">
        <v>20</v>
      </c>
      <c r="J2372" s="5">
        <v>2</v>
      </c>
      <c r="K2372" s="5">
        <v>2</v>
      </c>
      <c r="L2372" s="5">
        <f t="shared" si="74"/>
        <v>4</v>
      </c>
      <c r="M2372" s="4"/>
      <c r="N2372">
        <f t="shared" si="73"/>
        <v>0</v>
      </c>
    </row>
    <row r="2373" spans="1:14" ht="45" customHeight="1" x14ac:dyDescent="0.35">
      <c r="A2373" s="4" t="s">
        <v>1317</v>
      </c>
      <c r="B2373" t="str">
        <f>VLOOKUP(A2373,[1]Sheet1!A:B,2,FALSE)</f>
        <v>Pabrik Kelapa Sawit</v>
      </c>
      <c r="C2373" t="str">
        <f>VLOOKUP(B2373,[1]Proyek!A:E,5,FALSE)</f>
        <v>Others</v>
      </c>
      <c r="D2373" s="5" t="s">
        <v>1244</v>
      </c>
      <c r="E2373" s="5" t="s">
        <v>16</v>
      </c>
      <c r="F2373" s="4" t="s">
        <v>1262</v>
      </c>
      <c r="G2373" s="4" t="s">
        <v>1337</v>
      </c>
      <c r="H2373" s="6" t="s">
        <v>1338</v>
      </c>
      <c r="I2373" s="5" t="s">
        <v>20</v>
      </c>
      <c r="J2373" s="5">
        <v>2</v>
      </c>
      <c r="K2373" s="5">
        <v>4</v>
      </c>
      <c r="L2373" s="5">
        <f t="shared" si="74"/>
        <v>8</v>
      </c>
      <c r="M2373" s="4"/>
      <c r="N2373">
        <f t="shared" si="73"/>
        <v>0</v>
      </c>
    </row>
    <row r="2374" spans="1:14" ht="45" customHeight="1" x14ac:dyDescent="0.35">
      <c r="A2374" s="7" t="s">
        <v>1317</v>
      </c>
      <c r="B2374" t="str">
        <f>VLOOKUP(A2374,[1]Sheet1!A:B,2,FALSE)</f>
        <v>Pabrik Kelapa Sawit</v>
      </c>
      <c r="C2374" t="str">
        <f>VLOOKUP(B2374,[1]Proyek!A:E,5,FALSE)</f>
        <v>Others</v>
      </c>
      <c r="D2374" s="8" t="s">
        <v>1244</v>
      </c>
      <c r="E2374" s="8" t="s">
        <v>16</v>
      </c>
      <c r="F2374" s="7" t="s">
        <v>1339</v>
      </c>
      <c r="G2374" s="7" t="s">
        <v>1340</v>
      </c>
      <c r="H2374" s="9" t="s">
        <v>22</v>
      </c>
      <c r="I2374" s="8" t="s">
        <v>23</v>
      </c>
      <c r="J2374" s="8">
        <v>0</v>
      </c>
      <c r="K2374" s="8">
        <v>0</v>
      </c>
      <c r="L2374" s="5">
        <f t="shared" si="74"/>
        <v>0</v>
      </c>
      <c r="M2374" s="7"/>
      <c r="N2374">
        <f t="shared" si="73"/>
        <v>0</v>
      </c>
    </row>
    <row r="2375" spans="1:14" ht="45" customHeight="1" x14ac:dyDescent="0.35">
      <c r="A2375" s="7" t="s">
        <v>1317</v>
      </c>
      <c r="B2375" t="str">
        <f>VLOOKUP(A2375,[1]Sheet1!A:B,2,FALSE)</f>
        <v>Pabrik Kelapa Sawit</v>
      </c>
      <c r="C2375" t="str">
        <f>VLOOKUP(B2375,[1]Proyek!A:E,5,FALSE)</f>
        <v>Others</v>
      </c>
      <c r="D2375" s="8" t="s">
        <v>1244</v>
      </c>
      <c r="E2375" s="8" t="s">
        <v>16</v>
      </c>
      <c r="F2375" s="7" t="s">
        <v>1339</v>
      </c>
      <c r="G2375" s="7" t="s">
        <v>1341</v>
      </c>
      <c r="H2375" s="9" t="s">
        <v>22</v>
      </c>
      <c r="I2375" s="8" t="s">
        <v>23</v>
      </c>
      <c r="J2375" s="8">
        <v>0</v>
      </c>
      <c r="K2375" s="8">
        <v>0</v>
      </c>
      <c r="L2375" s="5">
        <f t="shared" si="74"/>
        <v>0</v>
      </c>
      <c r="M2375" s="7"/>
      <c r="N2375">
        <f t="shared" si="73"/>
        <v>0</v>
      </c>
    </row>
    <row r="2376" spans="1:14" ht="45" customHeight="1" x14ac:dyDescent="0.35">
      <c r="A2376" s="7" t="s">
        <v>1317</v>
      </c>
      <c r="B2376" t="str">
        <f>VLOOKUP(A2376,[1]Sheet1!A:B,2,FALSE)</f>
        <v>Pabrik Kelapa Sawit</v>
      </c>
      <c r="C2376" t="str">
        <f>VLOOKUP(B2376,[1]Proyek!A:E,5,FALSE)</f>
        <v>Others</v>
      </c>
      <c r="D2376" s="8" t="s">
        <v>1244</v>
      </c>
      <c r="E2376" s="8" t="s">
        <v>16</v>
      </c>
      <c r="F2376" s="7" t="s">
        <v>1339</v>
      </c>
      <c r="G2376" s="7" t="s">
        <v>1342</v>
      </c>
      <c r="H2376" s="9" t="s">
        <v>22</v>
      </c>
      <c r="I2376" s="8" t="s">
        <v>23</v>
      </c>
      <c r="J2376" s="8">
        <v>0</v>
      </c>
      <c r="K2376" s="8">
        <v>0</v>
      </c>
      <c r="L2376" s="5">
        <f t="shared" si="74"/>
        <v>0</v>
      </c>
      <c r="M2376" s="7"/>
      <c r="N2376">
        <f t="shared" si="73"/>
        <v>0</v>
      </c>
    </row>
    <row r="2377" spans="1:14" ht="45" customHeight="1" x14ac:dyDescent="0.35">
      <c r="A2377" s="4" t="s">
        <v>1317</v>
      </c>
      <c r="B2377" t="str">
        <f>VLOOKUP(A2377,[1]Sheet1!A:B,2,FALSE)</f>
        <v>Pabrik Kelapa Sawit</v>
      </c>
      <c r="C2377" t="str">
        <f>VLOOKUP(B2377,[1]Proyek!A:E,5,FALSE)</f>
        <v>Others</v>
      </c>
      <c r="D2377" s="5" t="s">
        <v>1244</v>
      </c>
      <c r="E2377" s="5" t="s">
        <v>16</v>
      </c>
      <c r="F2377" s="4" t="s">
        <v>1339</v>
      </c>
      <c r="G2377" s="4" t="s">
        <v>1343</v>
      </c>
      <c r="H2377" s="6" t="s">
        <v>1344</v>
      </c>
      <c r="I2377" s="5" t="s">
        <v>20</v>
      </c>
      <c r="J2377" s="5">
        <v>2</v>
      </c>
      <c r="K2377" s="5">
        <v>3</v>
      </c>
      <c r="L2377" s="5">
        <f t="shared" si="74"/>
        <v>6</v>
      </c>
      <c r="M2377" s="4"/>
      <c r="N2377">
        <f t="shared" si="73"/>
        <v>0</v>
      </c>
    </row>
    <row r="2378" spans="1:14" ht="45" customHeight="1" x14ac:dyDescent="0.35">
      <c r="A2378" s="7" t="s">
        <v>1317</v>
      </c>
      <c r="B2378" t="str">
        <f>VLOOKUP(A2378,[1]Sheet1!A:B,2,FALSE)</f>
        <v>Pabrik Kelapa Sawit</v>
      </c>
      <c r="C2378" t="str">
        <f>VLOOKUP(B2378,[1]Proyek!A:E,5,FALSE)</f>
        <v>Others</v>
      </c>
      <c r="D2378" s="8" t="s">
        <v>1244</v>
      </c>
      <c r="E2378" s="8" t="s">
        <v>16</v>
      </c>
      <c r="F2378" s="7" t="s">
        <v>1339</v>
      </c>
      <c r="G2378" s="7" t="s">
        <v>1345</v>
      </c>
      <c r="H2378" s="9" t="s">
        <v>22</v>
      </c>
      <c r="I2378" s="8" t="s">
        <v>23</v>
      </c>
      <c r="J2378" s="8">
        <v>0</v>
      </c>
      <c r="K2378" s="8">
        <v>0</v>
      </c>
      <c r="L2378" s="5">
        <f t="shared" si="74"/>
        <v>0</v>
      </c>
      <c r="M2378" s="7"/>
      <c r="N2378">
        <f t="shared" si="73"/>
        <v>0</v>
      </c>
    </row>
    <row r="2379" spans="1:14" ht="45" customHeight="1" x14ac:dyDescent="0.35">
      <c r="A2379" s="7" t="s">
        <v>1317</v>
      </c>
      <c r="B2379" t="str">
        <f>VLOOKUP(A2379,[1]Sheet1!A:B,2,FALSE)</f>
        <v>Pabrik Kelapa Sawit</v>
      </c>
      <c r="C2379" t="str">
        <f>VLOOKUP(B2379,[1]Proyek!A:E,5,FALSE)</f>
        <v>Others</v>
      </c>
      <c r="D2379" s="8" t="s">
        <v>1244</v>
      </c>
      <c r="E2379" s="8" t="s">
        <v>16</v>
      </c>
      <c r="F2379" s="7" t="s">
        <v>1346</v>
      </c>
      <c r="G2379" s="7" t="s">
        <v>1347</v>
      </c>
      <c r="H2379" s="9" t="s">
        <v>22</v>
      </c>
      <c r="I2379" s="8" t="s">
        <v>23</v>
      </c>
      <c r="J2379" s="8">
        <v>0</v>
      </c>
      <c r="K2379" s="8">
        <v>0</v>
      </c>
      <c r="L2379" s="5">
        <f t="shared" si="74"/>
        <v>0</v>
      </c>
      <c r="M2379" s="7"/>
      <c r="N2379">
        <f t="shared" si="73"/>
        <v>0</v>
      </c>
    </row>
    <row r="2380" spans="1:14" ht="45" customHeight="1" x14ac:dyDescent="0.35">
      <c r="A2380" s="7" t="s">
        <v>1317</v>
      </c>
      <c r="B2380" t="str">
        <f>VLOOKUP(A2380,[1]Sheet1!A:B,2,FALSE)</f>
        <v>Pabrik Kelapa Sawit</v>
      </c>
      <c r="C2380" t="str">
        <f>VLOOKUP(B2380,[1]Proyek!A:E,5,FALSE)</f>
        <v>Others</v>
      </c>
      <c r="D2380" s="8" t="s">
        <v>1244</v>
      </c>
      <c r="E2380" s="8" t="s">
        <v>16</v>
      </c>
      <c r="F2380" s="7" t="s">
        <v>1346</v>
      </c>
      <c r="G2380" s="7" t="s">
        <v>1348</v>
      </c>
      <c r="H2380" s="9" t="s">
        <v>22</v>
      </c>
      <c r="I2380" s="8" t="s">
        <v>23</v>
      </c>
      <c r="J2380" s="8">
        <v>0</v>
      </c>
      <c r="K2380" s="8">
        <v>0</v>
      </c>
      <c r="L2380" s="5">
        <f t="shared" si="74"/>
        <v>0</v>
      </c>
      <c r="M2380" s="7"/>
      <c r="N2380">
        <f t="shared" si="73"/>
        <v>0</v>
      </c>
    </row>
    <row r="2381" spans="1:14" ht="45" customHeight="1" x14ac:dyDescent="0.35">
      <c r="A2381" s="7" t="s">
        <v>1317</v>
      </c>
      <c r="B2381" t="str">
        <f>VLOOKUP(A2381,[1]Sheet1!A:B,2,FALSE)</f>
        <v>Pabrik Kelapa Sawit</v>
      </c>
      <c r="C2381" t="str">
        <f>VLOOKUP(B2381,[1]Proyek!A:E,5,FALSE)</f>
        <v>Others</v>
      </c>
      <c r="D2381" s="8" t="s">
        <v>1244</v>
      </c>
      <c r="E2381" s="8" t="s">
        <v>16</v>
      </c>
      <c r="F2381" s="7" t="s">
        <v>125</v>
      </c>
      <c r="G2381" s="7" t="s">
        <v>173</v>
      </c>
      <c r="H2381" s="9" t="s">
        <v>22</v>
      </c>
      <c r="I2381" s="8" t="s">
        <v>23</v>
      </c>
      <c r="J2381" s="8">
        <v>0</v>
      </c>
      <c r="K2381" s="8">
        <v>0</v>
      </c>
      <c r="L2381" s="5">
        <f t="shared" si="74"/>
        <v>0</v>
      </c>
      <c r="M2381" s="7"/>
      <c r="N2381">
        <f t="shared" si="73"/>
        <v>0</v>
      </c>
    </row>
    <row r="2382" spans="1:14" ht="45" customHeight="1" x14ac:dyDescent="0.35">
      <c r="A2382" s="4" t="s">
        <v>1317</v>
      </c>
      <c r="B2382" t="str">
        <f>VLOOKUP(A2382,[1]Sheet1!A:B,2,FALSE)</f>
        <v>Pabrik Kelapa Sawit</v>
      </c>
      <c r="C2382" t="str">
        <f>VLOOKUP(B2382,[1]Proyek!A:E,5,FALSE)</f>
        <v>Others</v>
      </c>
      <c r="D2382" s="5" t="s">
        <v>1244</v>
      </c>
      <c r="E2382" s="5" t="s">
        <v>16</v>
      </c>
      <c r="F2382" s="4" t="s">
        <v>125</v>
      </c>
      <c r="G2382" s="4" t="s">
        <v>53</v>
      </c>
      <c r="H2382" s="6" t="s">
        <v>1349</v>
      </c>
      <c r="I2382" s="5" t="s">
        <v>20</v>
      </c>
      <c r="J2382" s="5">
        <v>2</v>
      </c>
      <c r="K2382" s="5">
        <v>2</v>
      </c>
      <c r="L2382" s="5">
        <f t="shared" si="74"/>
        <v>4</v>
      </c>
      <c r="M2382" s="4"/>
      <c r="N2382">
        <f t="shared" si="73"/>
        <v>0</v>
      </c>
    </row>
    <row r="2383" spans="1:14" ht="45" customHeight="1" x14ac:dyDescent="0.35">
      <c r="A2383" s="7" t="s">
        <v>1317</v>
      </c>
      <c r="B2383" t="str">
        <f>VLOOKUP(A2383,[1]Sheet1!A:B,2,FALSE)</f>
        <v>Pabrik Kelapa Sawit</v>
      </c>
      <c r="C2383" t="str">
        <f>VLOOKUP(B2383,[1]Proyek!A:E,5,FALSE)</f>
        <v>Others</v>
      </c>
      <c r="D2383" s="8" t="s">
        <v>1244</v>
      </c>
      <c r="E2383" s="8" t="s">
        <v>16</v>
      </c>
      <c r="F2383" s="7" t="s">
        <v>125</v>
      </c>
      <c r="G2383" s="7" t="s">
        <v>1350</v>
      </c>
      <c r="H2383" s="9" t="s">
        <v>22</v>
      </c>
      <c r="I2383" s="8" t="s">
        <v>23</v>
      </c>
      <c r="J2383" s="8">
        <v>0</v>
      </c>
      <c r="K2383" s="8">
        <v>0</v>
      </c>
      <c r="L2383" s="5">
        <f t="shared" si="74"/>
        <v>0</v>
      </c>
      <c r="M2383" s="7"/>
      <c r="N2383">
        <f t="shared" si="73"/>
        <v>0</v>
      </c>
    </row>
    <row r="2384" spans="1:14" ht="45" customHeight="1" x14ac:dyDescent="0.35">
      <c r="A2384" s="7" t="s">
        <v>1317</v>
      </c>
      <c r="B2384" t="str">
        <f>VLOOKUP(A2384,[1]Sheet1!A:B,2,FALSE)</f>
        <v>Pabrik Kelapa Sawit</v>
      </c>
      <c r="C2384" t="str">
        <f>VLOOKUP(B2384,[1]Proyek!A:E,5,FALSE)</f>
        <v>Others</v>
      </c>
      <c r="D2384" s="8" t="s">
        <v>1244</v>
      </c>
      <c r="E2384" s="8" t="s">
        <v>16</v>
      </c>
      <c r="F2384" s="7" t="s">
        <v>125</v>
      </c>
      <c r="G2384" s="7" t="s">
        <v>1351</v>
      </c>
      <c r="H2384" s="9" t="s">
        <v>22</v>
      </c>
      <c r="I2384" s="8" t="s">
        <v>23</v>
      </c>
      <c r="J2384" s="8">
        <v>0</v>
      </c>
      <c r="K2384" s="8">
        <v>0</v>
      </c>
      <c r="L2384" s="5">
        <f t="shared" si="74"/>
        <v>0</v>
      </c>
      <c r="M2384" s="7"/>
      <c r="N2384">
        <f t="shared" si="73"/>
        <v>0</v>
      </c>
    </row>
    <row r="2385" spans="1:14" ht="45" customHeight="1" x14ac:dyDescent="0.35">
      <c r="A2385" s="7" t="s">
        <v>1352</v>
      </c>
      <c r="B2385" t="str">
        <f>VLOOKUP(A2385,[1]Sheet1!A:B,2,FALSE)</f>
        <v>SMG Eye Clinic Jakarta</v>
      </c>
      <c r="C2385" t="str">
        <f>VLOOKUP(B2385,[1]Proyek!A:E,5,FALSE)</f>
        <v>Healthcare</v>
      </c>
      <c r="D2385" s="8" t="s">
        <v>1244</v>
      </c>
      <c r="E2385" s="8" t="s">
        <v>16</v>
      </c>
      <c r="F2385" s="7" t="s">
        <v>1245</v>
      </c>
      <c r="G2385" s="7" t="s">
        <v>1246</v>
      </c>
      <c r="H2385" s="9" t="s">
        <v>22</v>
      </c>
      <c r="I2385" s="8" t="s">
        <v>23</v>
      </c>
      <c r="J2385" s="8">
        <v>0</v>
      </c>
      <c r="K2385" s="8">
        <v>0</v>
      </c>
      <c r="L2385" s="5">
        <f t="shared" si="74"/>
        <v>0</v>
      </c>
      <c r="M2385" s="7"/>
      <c r="N2385">
        <f t="shared" si="73"/>
        <v>0</v>
      </c>
    </row>
    <row r="2386" spans="1:14" ht="45" customHeight="1" x14ac:dyDescent="0.35">
      <c r="A2386" s="4" t="s">
        <v>1352</v>
      </c>
      <c r="B2386" t="str">
        <f>VLOOKUP(A2386,[1]Sheet1!A:B,2,FALSE)</f>
        <v>SMG Eye Clinic Jakarta</v>
      </c>
      <c r="C2386" t="str">
        <f>VLOOKUP(B2386,[1]Proyek!A:E,5,FALSE)</f>
        <v>Healthcare</v>
      </c>
      <c r="D2386" s="5" t="s">
        <v>1244</v>
      </c>
      <c r="E2386" s="5" t="s">
        <v>16</v>
      </c>
      <c r="F2386" s="4" t="s">
        <v>1245</v>
      </c>
      <c r="G2386" s="4" t="s">
        <v>1248</v>
      </c>
      <c r="H2386" s="6" t="s">
        <v>1353</v>
      </c>
      <c r="I2386" s="5" t="s">
        <v>20</v>
      </c>
      <c r="J2386" s="5">
        <v>2</v>
      </c>
      <c r="K2386" s="5">
        <v>1</v>
      </c>
      <c r="L2386" s="5">
        <f t="shared" si="74"/>
        <v>2</v>
      </c>
      <c r="M2386" s="4"/>
      <c r="N2386">
        <f t="shared" si="73"/>
        <v>0</v>
      </c>
    </row>
    <row r="2387" spans="1:14" ht="45" customHeight="1" x14ac:dyDescent="0.35">
      <c r="A2387" s="7" t="s">
        <v>1352</v>
      </c>
      <c r="B2387" t="str">
        <f>VLOOKUP(A2387,[1]Sheet1!A:B,2,FALSE)</f>
        <v>SMG Eye Clinic Jakarta</v>
      </c>
      <c r="C2387" t="str">
        <f>VLOOKUP(B2387,[1]Proyek!A:E,5,FALSE)</f>
        <v>Healthcare</v>
      </c>
      <c r="D2387" s="8" t="s">
        <v>1244</v>
      </c>
      <c r="E2387" s="8" t="s">
        <v>16</v>
      </c>
      <c r="F2387" s="7" t="s">
        <v>1245</v>
      </c>
      <c r="G2387" s="7" t="s">
        <v>1250</v>
      </c>
      <c r="H2387" s="9" t="s">
        <v>22</v>
      </c>
      <c r="I2387" s="8" t="s">
        <v>23</v>
      </c>
      <c r="J2387" s="8">
        <v>0</v>
      </c>
      <c r="K2387" s="8">
        <v>0</v>
      </c>
      <c r="L2387" s="5">
        <f t="shared" si="74"/>
        <v>0</v>
      </c>
      <c r="M2387" s="7"/>
      <c r="N2387">
        <f t="shared" si="73"/>
        <v>0</v>
      </c>
    </row>
    <row r="2388" spans="1:14" ht="45" customHeight="1" x14ac:dyDescent="0.35">
      <c r="A2388" s="7" t="s">
        <v>1352</v>
      </c>
      <c r="B2388" t="str">
        <f>VLOOKUP(A2388,[1]Sheet1!A:B,2,FALSE)</f>
        <v>SMG Eye Clinic Jakarta</v>
      </c>
      <c r="C2388" t="str">
        <f>VLOOKUP(B2388,[1]Proyek!A:E,5,FALSE)</f>
        <v>Healthcare</v>
      </c>
      <c r="D2388" s="8" t="s">
        <v>1244</v>
      </c>
      <c r="E2388" s="8" t="s">
        <v>16</v>
      </c>
      <c r="F2388" s="7" t="s">
        <v>60</v>
      </c>
      <c r="G2388" s="7" t="s">
        <v>1251</v>
      </c>
      <c r="H2388" s="9" t="s">
        <v>22</v>
      </c>
      <c r="I2388" s="8" t="s">
        <v>23</v>
      </c>
      <c r="J2388" s="8">
        <v>0</v>
      </c>
      <c r="K2388" s="8">
        <v>0</v>
      </c>
      <c r="L2388" s="5">
        <f t="shared" si="74"/>
        <v>0</v>
      </c>
      <c r="M2388" s="7"/>
      <c r="N2388">
        <f t="shared" si="73"/>
        <v>0</v>
      </c>
    </row>
    <row r="2389" spans="1:14" ht="45" customHeight="1" x14ac:dyDescent="0.35">
      <c r="A2389" s="4" t="s">
        <v>1352</v>
      </c>
      <c r="B2389" t="str">
        <f>VLOOKUP(A2389,[1]Sheet1!A:B,2,FALSE)</f>
        <v>SMG Eye Clinic Jakarta</v>
      </c>
      <c r="C2389" t="str">
        <f>VLOOKUP(B2389,[1]Proyek!A:E,5,FALSE)</f>
        <v>Healthcare</v>
      </c>
      <c r="D2389" s="5" t="s">
        <v>1244</v>
      </c>
      <c r="E2389" s="5" t="s">
        <v>16</v>
      </c>
      <c r="F2389" s="4" t="s">
        <v>60</v>
      </c>
      <c r="G2389" s="4" t="s">
        <v>71</v>
      </c>
      <c r="H2389" s="6" t="s">
        <v>1354</v>
      </c>
      <c r="I2389" s="5" t="s">
        <v>20</v>
      </c>
      <c r="J2389" s="5">
        <v>2</v>
      </c>
      <c r="K2389" s="5">
        <v>1</v>
      </c>
      <c r="L2389" s="5">
        <f t="shared" si="74"/>
        <v>2</v>
      </c>
      <c r="M2389" s="4"/>
      <c r="N2389">
        <f t="shared" si="73"/>
        <v>0</v>
      </c>
    </row>
    <row r="2390" spans="1:14" ht="45" customHeight="1" x14ac:dyDescent="0.35">
      <c r="A2390" s="4" t="s">
        <v>1352</v>
      </c>
      <c r="B2390" t="str">
        <f>VLOOKUP(A2390,[1]Sheet1!A:B,2,FALSE)</f>
        <v>SMG Eye Clinic Jakarta</v>
      </c>
      <c r="C2390" t="str">
        <f>VLOOKUP(B2390,[1]Proyek!A:E,5,FALSE)</f>
        <v>Healthcare</v>
      </c>
      <c r="D2390" s="5" t="s">
        <v>1244</v>
      </c>
      <c r="E2390" s="5" t="s">
        <v>16</v>
      </c>
      <c r="F2390" s="4" t="s">
        <v>1255</v>
      </c>
      <c r="G2390" s="4" t="s">
        <v>1256</v>
      </c>
      <c r="H2390" s="6" t="s">
        <v>1355</v>
      </c>
      <c r="I2390" s="5" t="s">
        <v>20</v>
      </c>
      <c r="J2390" s="5">
        <v>2</v>
      </c>
      <c r="K2390" s="5">
        <v>2</v>
      </c>
      <c r="L2390" s="5">
        <f t="shared" si="74"/>
        <v>4</v>
      </c>
      <c r="M2390" s="4"/>
      <c r="N2390">
        <f t="shared" si="73"/>
        <v>0</v>
      </c>
    </row>
    <row r="2391" spans="1:14" ht="45" customHeight="1" x14ac:dyDescent="0.35">
      <c r="A2391" s="7" t="s">
        <v>1352</v>
      </c>
      <c r="B2391" t="str">
        <f>VLOOKUP(A2391,[1]Sheet1!A:B,2,FALSE)</f>
        <v>SMG Eye Clinic Jakarta</v>
      </c>
      <c r="C2391" t="str">
        <f>VLOOKUP(B2391,[1]Proyek!A:E,5,FALSE)</f>
        <v>Healthcare</v>
      </c>
      <c r="D2391" s="8" t="s">
        <v>1244</v>
      </c>
      <c r="E2391" s="8" t="s">
        <v>16</v>
      </c>
      <c r="F2391" s="7" t="s">
        <v>1255</v>
      </c>
      <c r="G2391" s="7" t="s">
        <v>1259</v>
      </c>
      <c r="H2391" s="9" t="s">
        <v>22</v>
      </c>
      <c r="I2391" s="8" t="s">
        <v>23</v>
      </c>
      <c r="J2391" s="8">
        <v>0</v>
      </c>
      <c r="K2391" s="8">
        <v>0</v>
      </c>
      <c r="L2391" s="5">
        <f t="shared" si="74"/>
        <v>0</v>
      </c>
      <c r="M2391" s="7"/>
      <c r="N2391">
        <f t="shared" si="73"/>
        <v>0</v>
      </c>
    </row>
    <row r="2392" spans="1:14" ht="45" customHeight="1" x14ac:dyDescent="0.35">
      <c r="A2392" s="7" t="s">
        <v>1352</v>
      </c>
      <c r="B2392" t="str">
        <f>VLOOKUP(A2392,[1]Sheet1!A:B,2,FALSE)</f>
        <v>SMG Eye Clinic Jakarta</v>
      </c>
      <c r="C2392" t="str">
        <f>VLOOKUP(B2392,[1]Proyek!A:E,5,FALSE)</f>
        <v>Healthcare</v>
      </c>
      <c r="D2392" s="8" t="s">
        <v>1244</v>
      </c>
      <c r="E2392" s="8" t="s">
        <v>16</v>
      </c>
      <c r="F2392" s="7" t="s">
        <v>1262</v>
      </c>
      <c r="G2392" s="7" t="s">
        <v>1263</v>
      </c>
      <c r="H2392" s="9" t="s">
        <v>22</v>
      </c>
      <c r="I2392" s="8" t="s">
        <v>23</v>
      </c>
      <c r="J2392" s="8">
        <v>0</v>
      </c>
      <c r="K2392" s="8">
        <v>0</v>
      </c>
      <c r="L2392" s="5">
        <f t="shared" si="74"/>
        <v>0</v>
      </c>
      <c r="M2392" s="7"/>
      <c r="N2392">
        <f t="shared" si="73"/>
        <v>0</v>
      </c>
    </row>
    <row r="2393" spans="1:14" ht="45" customHeight="1" x14ac:dyDescent="0.35">
      <c r="A2393" s="7" t="s">
        <v>1352</v>
      </c>
      <c r="B2393" t="str">
        <f>VLOOKUP(A2393,[1]Sheet1!A:B,2,FALSE)</f>
        <v>SMG Eye Clinic Jakarta</v>
      </c>
      <c r="C2393" t="str">
        <f>VLOOKUP(B2393,[1]Proyek!A:E,5,FALSE)</f>
        <v>Healthcare</v>
      </c>
      <c r="D2393" s="8" t="s">
        <v>1244</v>
      </c>
      <c r="E2393" s="8" t="s">
        <v>16</v>
      </c>
      <c r="F2393" s="7" t="s">
        <v>1262</v>
      </c>
      <c r="G2393" s="7" t="s">
        <v>1264</v>
      </c>
      <c r="H2393" s="9" t="s">
        <v>22</v>
      </c>
      <c r="I2393" s="8" t="s">
        <v>23</v>
      </c>
      <c r="J2393" s="8">
        <v>0</v>
      </c>
      <c r="K2393" s="8">
        <v>0</v>
      </c>
      <c r="L2393" s="5">
        <f t="shared" si="74"/>
        <v>0</v>
      </c>
      <c r="M2393" s="7"/>
      <c r="N2393">
        <f t="shared" si="73"/>
        <v>0</v>
      </c>
    </row>
    <row r="2394" spans="1:14" ht="45" customHeight="1" x14ac:dyDescent="0.35">
      <c r="A2394" s="7" t="s">
        <v>1352</v>
      </c>
      <c r="B2394" t="str">
        <f>VLOOKUP(A2394,[1]Sheet1!A:B,2,FALSE)</f>
        <v>SMG Eye Clinic Jakarta</v>
      </c>
      <c r="C2394" t="str">
        <f>VLOOKUP(B2394,[1]Proyek!A:E,5,FALSE)</f>
        <v>Healthcare</v>
      </c>
      <c r="D2394" s="8" t="s">
        <v>1244</v>
      </c>
      <c r="E2394" s="8" t="s">
        <v>16</v>
      </c>
      <c r="F2394" s="7" t="s">
        <v>1262</v>
      </c>
      <c r="G2394" s="7" t="s">
        <v>1268</v>
      </c>
      <c r="H2394" s="9" t="s">
        <v>22</v>
      </c>
      <c r="I2394" s="8" t="s">
        <v>23</v>
      </c>
      <c r="J2394" s="8">
        <v>0</v>
      </c>
      <c r="K2394" s="8">
        <v>0</v>
      </c>
      <c r="L2394" s="5">
        <f t="shared" si="74"/>
        <v>0</v>
      </c>
      <c r="M2394" s="7"/>
      <c r="N2394">
        <f t="shared" si="73"/>
        <v>0</v>
      </c>
    </row>
    <row r="2395" spans="1:14" ht="45" customHeight="1" x14ac:dyDescent="0.35">
      <c r="A2395" s="7" t="s">
        <v>1352</v>
      </c>
      <c r="B2395" t="str">
        <f>VLOOKUP(A2395,[1]Sheet1!A:B,2,FALSE)</f>
        <v>SMG Eye Clinic Jakarta</v>
      </c>
      <c r="C2395" t="str">
        <f>VLOOKUP(B2395,[1]Proyek!A:E,5,FALSE)</f>
        <v>Healthcare</v>
      </c>
      <c r="D2395" s="8" t="s">
        <v>1244</v>
      </c>
      <c r="E2395" s="8" t="s">
        <v>16</v>
      </c>
      <c r="F2395" s="7" t="s">
        <v>1262</v>
      </c>
      <c r="G2395" s="7" t="s">
        <v>1270</v>
      </c>
      <c r="H2395" s="9" t="s">
        <v>22</v>
      </c>
      <c r="I2395" s="8" t="s">
        <v>23</v>
      </c>
      <c r="J2395" s="8">
        <v>0</v>
      </c>
      <c r="K2395" s="8">
        <v>0</v>
      </c>
      <c r="L2395" s="5">
        <f t="shared" si="74"/>
        <v>0</v>
      </c>
      <c r="M2395" s="7"/>
      <c r="N2395">
        <f t="shared" si="73"/>
        <v>0</v>
      </c>
    </row>
    <row r="2396" spans="1:14" ht="45" customHeight="1" x14ac:dyDescent="0.35">
      <c r="A2396" s="7" t="s">
        <v>1352</v>
      </c>
      <c r="B2396" t="str">
        <f>VLOOKUP(A2396,[1]Sheet1!A:B,2,FALSE)</f>
        <v>SMG Eye Clinic Jakarta</v>
      </c>
      <c r="C2396" t="str">
        <f>VLOOKUP(B2396,[1]Proyek!A:E,5,FALSE)</f>
        <v>Healthcare</v>
      </c>
      <c r="D2396" s="8" t="s">
        <v>1244</v>
      </c>
      <c r="E2396" s="8" t="s">
        <v>16</v>
      </c>
      <c r="F2396" s="7" t="s">
        <v>1262</v>
      </c>
      <c r="G2396" s="7" t="s">
        <v>1272</v>
      </c>
      <c r="H2396" s="9" t="s">
        <v>22</v>
      </c>
      <c r="I2396" s="8" t="s">
        <v>23</v>
      </c>
      <c r="J2396" s="8">
        <v>0</v>
      </c>
      <c r="K2396" s="8">
        <v>0</v>
      </c>
      <c r="L2396" s="5">
        <f t="shared" si="74"/>
        <v>0</v>
      </c>
      <c r="M2396" s="7"/>
      <c r="N2396">
        <f t="shared" si="73"/>
        <v>0</v>
      </c>
    </row>
    <row r="2397" spans="1:14" ht="45" customHeight="1" x14ac:dyDescent="0.35">
      <c r="A2397" s="4" t="s">
        <v>1352</v>
      </c>
      <c r="B2397" t="str">
        <f>VLOOKUP(A2397,[1]Sheet1!A:B,2,FALSE)</f>
        <v>SMG Eye Clinic Jakarta</v>
      </c>
      <c r="C2397" t="str">
        <f>VLOOKUP(B2397,[1]Proyek!A:E,5,FALSE)</f>
        <v>Healthcare</v>
      </c>
      <c r="D2397" s="5" t="s">
        <v>1244</v>
      </c>
      <c r="E2397" s="5" t="s">
        <v>16</v>
      </c>
      <c r="F2397" s="4" t="s">
        <v>1262</v>
      </c>
      <c r="G2397" s="4" t="s">
        <v>1273</v>
      </c>
      <c r="H2397" s="6" t="s">
        <v>1356</v>
      </c>
      <c r="I2397" s="5" t="s">
        <v>20</v>
      </c>
      <c r="J2397" s="5">
        <v>2</v>
      </c>
      <c r="K2397" s="5">
        <v>2</v>
      </c>
      <c r="L2397" s="5">
        <f t="shared" si="74"/>
        <v>4</v>
      </c>
      <c r="M2397" s="4"/>
      <c r="N2397">
        <f t="shared" si="73"/>
        <v>0</v>
      </c>
    </row>
    <row r="2398" spans="1:14" ht="45" customHeight="1" x14ac:dyDescent="0.35">
      <c r="A2398" s="7" t="s">
        <v>1352</v>
      </c>
      <c r="B2398" t="str">
        <f>VLOOKUP(A2398,[1]Sheet1!A:B,2,FALSE)</f>
        <v>SMG Eye Clinic Jakarta</v>
      </c>
      <c r="C2398" t="str">
        <f>VLOOKUP(B2398,[1]Proyek!A:E,5,FALSE)</f>
        <v>Healthcare</v>
      </c>
      <c r="D2398" s="8" t="s">
        <v>1244</v>
      </c>
      <c r="E2398" s="8" t="s">
        <v>16</v>
      </c>
      <c r="F2398" s="7" t="s">
        <v>1262</v>
      </c>
      <c r="G2398" s="7" t="s">
        <v>1291</v>
      </c>
      <c r="H2398" s="9" t="s">
        <v>22</v>
      </c>
      <c r="I2398" s="8" t="s">
        <v>23</v>
      </c>
      <c r="J2398" s="8">
        <v>0</v>
      </c>
      <c r="K2398" s="8">
        <v>0</v>
      </c>
      <c r="L2398" s="5">
        <f t="shared" si="74"/>
        <v>0</v>
      </c>
      <c r="M2398" s="7"/>
      <c r="N2398">
        <f t="shared" si="73"/>
        <v>0</v>
      </c>
    </row>
    <row r="2399" spans="1:14" ht="45" customHeight="1" x14ac:dyDescent="0.35">
      <c r="A2399" s="7" t="s">
        <v>1352</v>
      </c>
      <c r="B2399" t="str">
        <f>VLOOKUP(A2399,[1]Sheet1!A:B,2,FALSE)</f>
        <v>SMG Eye Clinic Jakarta</v>
      </c>
      <c r="C2399" t="str">
        <f>VLOOKUP(B2399,[1]Proyek!A:E,5,FALSE)</f>
        <v>Healthcare</v>
      </c>
      <c r="D2399" s="8" t="s">
        <v>1244</v>
      </c>
      <c r="E2399" s="8" t="s">
        <v>16</v>
      </c>
      <c r="F2399" s="7" t="s">
        <v>1277</v>
      </c>
      <c r="G2399" s="7" t="s">
        <v>1278</v>
      </c>
      <c r="H2399" s="9" t="s">
        <v>22</v>
      </c>
      <c r="I2399" s="8" t="s">
        <v>23</v>
      </c>
      <c r="J2399" s="8">
        <v>0</v>
      </c>
      <c r="K2399" s="8">
        <v>0</v>
      </c>
      <c r="L2399" s="5">
        <f t="shared" si="74"/>
        <v>0</v>
      </c>
      <c r="M2399" s="7"/>
      <c r="N2399">
        <f t="shared" si="73"/>
        <v>0</v>
      </c>
    </row>
    <row r="2400" spans="1:14" ht="45" customHeight="1" x14ac:dyDescent="0.35">
      <c r="A2400" s="7" t="s">
        <v>1352</v>
      </c>
      <c r="B2400" t="str">
        <f>VLOOKUP(A2400,[1]Sheet1!A:B,2,FALSE)</f>
        <v>SMG Eye Clinic Jakarta</v>
      </c>
      <c r="C2400" t="str">
        <f>VLOOKUP(B2400,[1]Proyek!A:E,5,FALSE)</f>
        <v>Healthcare</v>
      </c>
      <c r="D2400" s="8" t="s">
        <v>1244</v>
      </c>
      <c r="E2400" s="8" t="s">
        <v>16</v>
      </c>
      <c r="F2400" s="7" t="s">
        <v>1277</v>
      </c>
      <c r="G2400" s="7" t="s">
        <v>1279</v>
      </c>
      <c r="H2400" s="9" t="s">
        <v>22</v>
      </c>
      <c r="I2400" s="8" t="s">
        <v>23</v>
      </c>
      <c r="J2400" s="8">
        <v>0</v>
      </c>
      <c r="K2400" s="8">
        <v>0</v>
      </c>
      <c r="L2400" s="5">
        <f t="shared" si="74"/>
        <v>0</v>
      </c>
      <c r="M2400" s="7"/>
      <c r="N2400">
        <f t="shared" si="73"/>
        <v>0</v>
      </c>
    </row>
    <row r="2401" spans="1:14" ht="45" customHeight="1" x14ac:dyDescent="0.35">
      <c r="A2401" s="4" t="s">
        <v>1352</v>
      </c>
      <c r="B2401" t="str">
        <f>VLOOKUP(A2401,[1]Sheet1!A:B,2,FALSE)</f>
        <v>SMG Eye Clinic Jakarta</v>
      </c>
      <c r="C2401" t="str">
        <f>VLOOKUP(B2401,[1]Proyek!A:E,5,FALSE)</f>
        <v>Healthcare</v>
      </c>
      <c r="D2401" s="5" t="s">
        <v>1244</v>
      </c>
      <c r="E2401" s="5" t="s">
        <v>16</v>
      </c>
      <c r="F2401" s="4" t="s">
        <v>116</v>
      </c>
      <c r="G2401" s="4" t="s">
        <v>39</v>
      </c>
      <c r="H2401" s="6" t="s">
        <v>1357</v>
      </c>
      <c r="I2401" s="5" t="s">
        <v>20</v>
      </c>
      <c r="J2401" s="5">
        <v>2</v>
      </c>
      <c r="K2401" s="5">
        <v>2</v>
      </c>
      <c r="L2401" s="5">
        <f t="shared" si="74"/>
        <v>4</v>
      </c>
      <c r="M2401" s="4"/>
      <c r="N2401">
        <f t="shared" si="73"/>
        <v>0</v>
      </c>
    </row>
    <row r="2402" spans="1:14" ht="45" customHeight="1" x14ac:dyDescent="0.35">
      <c r="A2402" s="7" t="s">
        <v>1352</v>
      </c>
      <c r="B2402" t="str">
        <f>VLOOKUP(A2402,[1]Sheet1!A:B,2,FALSE)</f>
        <v>SMG Eye Clinic Jakarta</v>
      </c>
      <c r="C2402" t="str">
        <f>VLOOKUP(B2402,[1]Proyek!A:E,5,FALSE)</f>
        <v>Healthcare</v>
      </c>
      <c r="D2402" s="8" t="s">
        <v>1244</v>
      </c>
      <c r="E2402" s="8" t="s">
        <v>16</v>
      </c>
      <c r="F2402" s="7" t="s">
        <v>116</v>
      </c>
      <c r="G2402" s="7" t="s">
        <v>41</v>
      </c>
      <c r="H2402" s="9" t="s">
        <v>22</v>
      </c>
      <c r="I2402" s="8" t="s">
        <v>23</v>
      </c>
      <c r="J2402" s="8">
        <v>0</v>
      </c>
      <c r="K2402" s="8">
        <v>0</v>
      </c>
      <c r="L2402" s="5">
        <f t="shared" si="74"/>
        <v>0</v>
      </c>
      <c r="M2402" s="7"/>
      <c r="N2402">
        <f t="shared" si="73"/>
        <v>0</v>
      </c>
    </row>
    <row r="2403" spans="1:14" ht="45" customHeight="1" x14ac:dyDescent="0.35">
      <c r="A2403" s="4" t="s">
        <v>1352</v>
      </c>
      <c r="B2403" t="str">
        <f>VLOOKUP(A2403,[1]Sheet1!A:B,2,FALSE)</f>
        <v>SMG Eye Clinic Jakarta</v>
      </c>
      <c r="C2403" t="str">
        <f>VLOOKUP(B2403,[1]Proyek!A:E,5,FALSE)</f>
        <v>Healthcare</v>
      </c>
      <c r="D2403" s="5" t="s">
        <v>1244</v>
      </c>
      <c r="E2403" s="5" t="s">
        <v>16</v>
      </c>
      <c r="F2403" s="4" t="s">
        <v>116</v>
      </c>
      <c r="G2403" s="4" t="s">
        <v>43</v>
      </c>
      <c r="H2403" s="6" t="s">
        <v>1358</v>
      </c>
      <c r="I2403" s="5" t="s">
        <v>20</v>
      </c>
      <c r="J2403" s="5">
        <v>2</v>
      </c>
      <c r="K2403" s="5">
        <v>1</v>
      </c>
      <c r="L2403" s="5">
        <f t="shared" si="74"/>
        <v>2</v>
      </c>
      <c r="M2403" s="4"/>
      <c r="N2403">
        <f t="shared" si="73"/>
        <v>0</v>
      </c>
    </row>
    <row r="2404" spans="1:14" ht="45" customHeight="1" x14ac:dyDescent="0.35">
      <c r="A2404" s="4" t="s">
        <v>1352</v>
      </c>
      <c r="B2404" t="str">
        <f>VLOOKUP(A2404,[1]Sheet1!A:B,2,FALSE)</f>
        <v>SMG Eye Clinic Jakarta</v>
      </c>
      <c r="C2404" t="str">
        <f>VLOOKUP(B2404,[1]Proyek!A:E,5,FALSE)</f>
        <v>Healthcare</v>
      </c>
      <c r="D2404" s="5" t="s">
        <v>1244</v>
      </c>
      <c r="E2404" s="5" t="s">
        <v>16</v>
      </c>
      <c r="F2404" s="4" t="s">
        <v>116</v>
      </c>
      <c r="G2404" s="4" t="s">
        <v>121</v>
      </c>
      <c r="H2404" s="6" t="s">
        <v>1359</v>
      </c>
      <c r="I2404" s="5" t="s">
        <v>20</v>
      </c>
      <c r="J2404" s="5">
        <v>2</v>
      </c>
      <c r="K2404" s="5">
        <v>3</v>
      </c>
      <c r="L2404" s="5">
        <f t="shared" si="74"/>
        <v>6</v>
      </c>
      <c r="M2404" s="4"/>
      <c r="N2404">
        <f t="shared" si="73"/>
        <v>0</v>
      </c>
    </row>
    <row r="2405" spans="1:14" ht="45" customHeight="1" x14ac:dyDescent="0.35">
      <c r="A2405" s="7" t="s">
        <v>1352</v>
      </c>
      <c r="B2405" t="str">
        <f>VLOOKUP(A2405,[1]Sheet1!A:B,2,FALSE)</f>
        <v>SMG Eye Clinic Jakarta</v>
      </c>
      <c r="C2405" t="str">
        <f>VLOOKUP(B2405,[1]Proyek!A:E,5,FALSE)</f>
        <v>Healthcare</v>
      </c>
      <c r="D2405" s="8" t="s">
        <v>1244</v>
      </c>
      <c r="E2405" s="8" t="s">
        <v>16</v>
      </c>
      <c r="F2405" s="7" t="s">
        <v>116</v>
      </c>
      <c r="G2405" s="7" t="s">
        <v>1295</v>
      </c>
      <c r="H2405" s="9" t="s">
        <v>22</v>
      </c>
      <c r="I2405" s="8" t="s">
        <v>23</v>
      </c>
      <c r="J2405" s="8">
        <v>0</v>
      </c>
      <c r="K2405" s="8">
        <v>0</v>
      </c>
      <c r="L2405" s="5">
        <f t="shared" si="74"/>
        <v>0</v>
      </c>
      <c r="M2405" s="7"/>
      <c r="N2405">
        <f t="shared" si="73"/>
        <v>0</v>
      </c>
    </row>
    <row r="2406" spans="1:14" ht="45" customHeight="1" x14ac:dyDescent="0.35">
      <c r="A2406" s="4" t="s">
        <v>1352</v>
      </c>
      <c r="B2406" t="str">
        <f>VLOOKUP(A2406,[1]Sheet1!A:B,2,FALSE)</f>
        <v>SMG Eye Clinic Jakarta</v>
      </c>
      <c r="C2406" t="str">
        <f>VLOOKUP(B2406,[1]Proyek!A:E,5,FALSE)</f>
        <v>Healthcare</v>
      </c>
      <c r="D2406" s="5" t="s">
        <v>1244</v>
      </c>
      <c r="E2406" s="5" t="s">
        <v>16</v>
      </c>
      <c r="F2406" s="4" t="s">
        <v>116</v>
      </c>
      <c r="G2406" s="4" t="s">
        <v>123</v>
      </c>
      <c r="H2406" s="6" t="s">
        <v>1360</v>
      </c>
      <c r="I2406" s="5" t="s">
        <v>20</v>
      </c>
      <c r="J2406" s="5">
        <v>2</v>
      </c>
      <c r="K2406" s="5">
        <v>2</v>
      </c>
      <c r="L2406" s="5">
        <f t="shared" si="74"/>
        <v>4</v>
      </c>
      <c r="M2406" s="4"/>
      <c r="N2406">
        <f t="shared" si="73"/>
        <v>0</v>
      </c>
    </row>
    <row r="2407" spans="1:14" ht="45" customHeight="1" x14ac:dyDescent="0.35">
      <c r="A2407" s="4" t="s">
        <v>1352</v>
      </c>
      <c r="B2407" t="str">
        <f>VLOOKUP(A2407,[1]Sheet1!A:B,2,FALSE)</f>
        <v>SMG Eye Clinic Jakarta</v>
      </c>
      <c r="C2407" t="str">
        <f>VLOOKUP(B2407,[1]Proyek!A:E,5,FALSE)</f>
        <v>Healthcare</v>
      </c>
      <c r="D2407" s="5" t="s">
        <v>1244</v>
      </c>
      <c r="E2407" s="5" t="s">
        <v>16</v>
      </c>
      <c r="F2407" s="4" t="s">
        <v>116</v>
      </c>
      <c r="G2407" s="4" t="s">
        <v>1282</v>
      </c>
      <c r="H2407" s="6" t="s">
        <v>1361</v>
      </c>
      <c r="I2407" s="5" t="s">
        <v>20</v>
      </c>
      <c r="J2407" s="5">
        <v>2</v>
      </c>
      <c r="K2407" s="5">
        <v>1</v>
      </c>
      <c r="L2407" s="5">
        <f t="shared" si="74"/>
        <v>2</v>
      </c>
      <c r="M2407" s="4"/>
      <c r="N2407">
        <f t="shared" si="73"/>
        <v>0</v>
      </c>
    </row>
    <row r="2408" spans="1:14" ht="45" customHeight="1" x14ac:dyDescent="0.35">
      <c r="A2408" s="7" t="s">
        <v>1352</v>
      </c>
      <c r="B2408" t="str">
        <f>VLOOKUP(A2408,[1]Sheet1!A:B,2,FALSE)</f>
        <v>SMG Eye Clinic Jakarta</v>
      </c>
      <c r="C2408" t="str">
        <f>VLOOKUP(B2408,[1]Proyek!A:E,5,FALSE)</f>
        <v>Healthcare</v>
      </c>
      <c r="D2408" s="8" t="s">
        <v>1244</v>
      </c>
      <c r="E2408" s="8" t="s">
        <v>16</v>
      </c>
      <c r="F2408" s="7" t="s">
        <v>116</v>
      </c>
      <c r="G2408" s="7" t="s">
        <v>1276</v>
      </c>
      <c r="H2408" s="9" t="s">
        <v>22</v>
      </c>
      <c r="I2408" s="8" t="s">
        <v>23</v>
      </c>
      <c r="J2408" s="8">
        <v>0</v>
      </c>
      <c r="K2408" s="8">
        <v>0</v>
      </c>
      <c r="L2408" s="5">
        <f t="shared" si="74"/>
        <v>0</v>
      </c>
      <c r="M2408" s="7"/>
      <c r="N2408">
        <f t="shared" si="73"/>
        <v>0</v>
      </c>
    </row>
    <row r="2409" spans="1:14" ht="45" customHeight="1" x14ac:dyDescent="0.35">
      <c r="A2409" s="4" t="s">
        <v>1352</v>
      </c>
      <c r="B2409" t="str">
        <f>VLOOKUP(A2409,[1]Sheet1!A:B,2,FALSE)</f>
        <v>SMG Eye Clinic Jakarta</v>
      </c>
      <c r="C2409" t="str">
        <f>VLOOKUP(B2409,[1]Proyek!A:E,5,FALSE)</f>
        <v>Healthcare</v>
      </c>
      <c r="D2409" s="5" t="s">
        <v>1244</v>
      </c>
      <c r="E2409" s="5" t="s">
        <v>16</v>
      </c>
      <c r="F2409" s="4" t="s">
        <v>125</v>
      </c>
      <c r="G2409" s="4" t="s">
        <v>50</v>
      </c>
      <c r="H2409" s="6" t="s">
        <v>1362</v>
      </c>
      <c r="I2409" s="5" t="s">
        <v>20</v>
      </c>
      <c r="J2409" s="5">
        <v>2</v>
      </c>
      <c r="K2409" s="5">
        <v>2</v>
      </c>
      <c r="L2409" s="5">
        <f t="shared" si="74"/>
        <v>4</v>
      </c>
      <c r="M2409" s="4"/>
      <c r="N2409">
        <f t="shared" ref="N2409:N2472" si="75">IF(H2409="",0,(LEN(H2409)-LEN(SUBSTITUTE(LOWER(H2409),"temuan ulangan","")))/LEN("temuan ulangan")+(LEN(H2409)-LEN(SUBSTITUTE(H2409,"(TU)","")))/LEN("(TU)"))</f>
        <v>0</v>
      </c>
    </row>
    <row r="2410" spans="1:14" ht="45" customHeight="1" x14ac:dyDescent="0.35">
      <c r="A2410" s="7" t="s">
        <v>1352</v>
      </c>
      <c r="B2410" t="str">
        <f>VLOOKUP(A2410,[1]Sheet1!A:B,2,FALSE)</f>
        <v>SMG Eye Clinic Jakarta</v>
      </c>
      <c r="C2410" t="str">
        <f>VLOOKUP(B2410,[1]Proyek!A:E,5,FALSE)</f>
        <v>Healthcare</v>
      </c>
      <c r="D2410" s="8" t="s">
        <v>1244</v>
      </c>
      <c r="E2410" s="8" t="s">
        <v>16</v>
      </c>
      <c r="F2410" s="7" t="s">
        <v>125</v>
      </c>
      <c r="G2410" s="7" t="s">
        <v>145</v>
      </c>
      <c r="H2410" s="9" t="s">
        <v>22</v>
      </c>
      <c r="I2410" s="8" t="s">
        <v>23</v>
      </c>
      <c r="J2410" s="8">
        <v>0</v>
      </c>
      <c r="K2410" s="8">
        <v>0</v>
      </c>
      <c r="L2410" s="5">
        <f t="shared" si="74"/>
        <v>0</v>
      </c>
      <c r="M2410" s="7"/>
      <c r="N2410">
        <f t="shared" si="75"/>
        <v>0</v>
      </c>
    </row>
    <row r="2411" spans="1:14" ht="45" customHeight="1" x14ac:dyDescent="0.35">
      <c r="A2411" s="4" t="s">
        <v>1352</v>
      </c>
      <c r="B2411" t="str">
        <f>VLOOKUP(A2411,[1]Sheet1!A:B,2,FALSE)</f>
        <v>SMG Eye Clinic Jakarta</v>
      </c>
      <c r="C2411" t="str">
        <f>VLOOKUP(B2411,[1]Proyek!A:E,5,FALSE)</f>
        <v>Healthcare</v>
      </c>
      <c r="D2411" s="5" t="s">
        <v>1244</v>
      </c>
      <c r="E2411" s="5" t="s">
        <v>16</v>
      </c>
      <c r="F2411" s="4" t="s">
        <v>125</v>
      </c>
      <c r="G2411" s="4" t="s">
        <v>51</v>
      </c>
      <c r="H2411" s="6" t="s">
        <v>1363</v>
      </c>
      <c r="I2411" s="5" t="s">
        <v>20</v>
      </c>
      <c r="J2411" s="5">
        <v>2</v>
      </c>
      <c r="K2411" s="5">
        <v>1</v>
      </c>
      <c r="L2411" s="5">
        <f t="shared" si="74"/>
        <v>2</v>
      </c>
      <c r="M2411" s="4"/>
      <c r="N2411">
        <f t="shared" si="75"/>
        <v>0</v>
      </c>
    </row>
    <row r="2412" spans="1:14" ht="45" customHeight="1" x14ac:dyDescent="0.35">
      <c r="A2412" s="7" t="s">
        <v>1352</v>
      </c>
      <c r="B2412" t="str">
        <f>VLOOKUP(A2412,[1]Sheet1!A:B,2,FALSE)</f>
        <v>SMG Eye Clinic Jakarta</v>
      </c>
      <c r="C2412" t="str">
        <f>VLOOKUP(B2412,[1]Proyek!A:E,5,FALSE)</f>
        <v>Healthcare</v>
      </c>
      <c r="D2412" s="8" t="s">
        <v>1244</v>
      </c>
      <c r="E2412" s="8" t="s">
        <v>16</v>
      </c>
      <c r="F2412" s="7" t="s">
        <v>125</v>
      </c>
      <c r="G2412" s="7" t="s">
        <v>53</v>
      </c>
      <c r="H2412" s="9" t="s">
        <v>22</v>
      </c>
      <c r="I2412" s="8" t="s">
        <v>23</v>
      </c>
      <c r="J2412" s="8">
        <v>0</v>
      </c>
      <c r="K2412" s="8">
        <v>0</v>
      </c>
      <c r="L2412" s="5">
        <f t="shared" si="74"/>
        <v>0</v>
      </c>
      <c r="M2412" s="7"/>
      <c r="N2412">
        <f t="shared" si="75"/>
        <v>0</v>
      </c>
    </row>
    <row r="2413" spans="1:14" ht="45" customHeight="1" x14ac:dyDescent="0.35">
      <c r="A2413" s="7" t="s">
        <v>1352</v>
      </c>
      <c r="B2413" t="str">
        <f>VLOOKUP(A2413,[1]Sheet1!A:B,2,FALSE)</f>
        <v>SMG Eye Clinic Jakarta</v>
      </c>
      <c r="C2413" t="str">
        <f>VLOOKUP(B2413,[1]Proyek!A:E,5,FALSE)</f>
        <v>Healthcare</v>
      </c>
      <c r="D2413" s="8" t="s">
        <v>1244</v>
      </c>
      <c r="E2413" s="8" t="s">
        <v>16</v>
      </c>
      <c r="F2413" s="7" t="s">
        <v>125</v>
      </c>
      <c r="G2413" s="7" t="s">
        <v>1300</v>
      </c>
      <c r="H2413" s="9" t="s">
        <v>22</v>
      </c>
      <c r="I2413" s="8" t="s">
        <v>23</v>
      </c>
      <c r="J2413" s="8">
        <v>0</v>
      </c>
      <c r="K2413" s="8">
        <v>0</v>
      </c>
      <c r="L2413" s="5">
        <f t="shared" si="74"/>
        <v>0</v>
      </c>
      <c r="M2413" s="7"/>
      <c r="N2413">
        <f t="shared" si="75"/>
        <v>0</v>
      </c>
    </row>
    <row r="2414" spans="1:14" ht="45" customHeight="1" x14ac:dyDescent="0.35">
      <c r="A2414" s="7" t="s">
        <v>1364</v>
      </c>
      <c r="B2414" t="str">
        <f>VLOOKUP(A2414,[1]Sheet1!A:B,2,FALSE)</f>
        <v>Citra City Balikpapan</v>
      </c>
      <c r="C2414" t="str">
        <f>VLOOKUP(B2414,[1]Proyek!A:E,5,FALSE)</f>
        <v>Housing</v>
      </c>
      <c r="D2414" s="8" t="s">
        <v>15</v>
      </c>
      <c r="E2414" s="8" t="s">
        <v>1365</v>
      </c>
      <c r="F2414" s="7" t="s">
        <v>60</v>
      </c>
      <c r="G2414" s="7" t="s">
        <v>61</v>
      </c>
      <c r="H2414" s="9" t="s">
        <v>22</v>
      </c>
      <c r="I2414" s="8" t="s">
        <v>23</v>
      </c>
      <c r="J2414" s="8">
        <v>0</v>
      </c>
      <c r="K2414" s="8">
        <v>0</v>
      </c>
      <c r="L2414" s="5">
        <f t="shared" si="74"/>
        <v>0</v>
      </c>
      <c r="M2414" s="7"/>
      <c r="N2414">
        <f t="shared" si="75"/>
        <v>0</v>
      </c>
    </row>
    <row r="2415" spans="1:14" ht="45" customHeight="1" x14ac:dyDescent="0.35">
      <c r="A2415" s="7" t="s">
        <v>1364</v>
      </c>
      <c r="B2415" t="str">
        <f>VLOOKUP(A2415,[1]Sheet1!A:B,2,FALSE)</f>
        <v>Citra City Balikpapan</v>
      </c>
      <c r="C2415" t="str">
        <f>VLOOKUP(B2415,[1]Proyek!A:E,5,FALSE)</f>
        <v>Housing</v>
      </c>
      <c r="D2415" s="8" t="s">
        <v>15</v>
      </c>
      <c r="E2415" s="8" t="s">
        <v>1365</v>
      </c>
      <c r="F2415" s="7" t="s">
        <v>60</v>
      </c>
      <c r="G2415" s="7" t="s">
        <v>62</v>
      </c>
      <c r="H2415" s="9" t="s">
        <v>22</v>
      </c>
      <c r="I2415" s="8" t="s">
        <v>23</v>
      </c>
      <c r="J2415" s="8">
        <v>0</v>
      </c>
      <c r="K2415" s="8">
        <v>0</v>
      </c>
      <c r="L2415" s="5">
        <f t="shared" si="74"/>
        <v>0</v>
      </c>
      <c r="M2415" s="7"/>
      <c r="N2415">
        <f t="shared" si="75"/>
        <v>0</v>
      </c>
    </row>
    <row r="2416" spans="1:14" ht="45" customHeight="1" x14ac:dyDescent="0.35">
      <c r="A2416" s="4" t="s">
        <v>1364</v>
      </c>
      <c r="B2416" t="str">
        <f>VLOOKUP(A2416,[1]Sheet1!A:B,2,FALSE)</f>
        <v>Citra City Balikpapan</v>
      </c>
      <c r="C2416" t="str">
        <f>VLOOKUP(B2416,[1]Proyek!A:E,5,FALSE)</f>
        <v>Housing</v>
      </c>
      <c r="D2416" s="5" t="s">
        <v>15</v>
      </c>
      <c r="E2416" s="5" t="s">
        <v>1365</v>
      </c>
      <c r="F2416" s="4" t="s">
        <v>60</v>
      </c>
      <c r="G2416" s="4" t="s">
        <v>63</v>
      </c>
      <c r="H2416" s="6" t="s">
        <v>1366</v>
      </c>
      <c r="I2416" s="5" t="s">
        <v>20</v>
      </c>
      <c r="J2416" s="5">
        <v>2</v>
      </c>
      <c r="K2416" s="5">
        <v>1</v>
      </c>
      <c r="L2416" s="5">
        <f t="shared" si="74"/>
        <v>2</v>
      </c>
      <c r="M2416" s="4"/>
      <c r="N2416">
        <f t="shared" si="75"/>
        <v>0</v>
      </c>
    </row>
    <row r="2417" spans="1:14" ht="45" customHeight="1" x14ac:dyDescent="0.35">
      <c r="A2417" s="7" t="s">
        <v>1364</v>
      </c>
      <c r="B2417" t="str">
        <f>VLOOKUP(A2417,[1]Sheet1!A:B,2,FALSE)</f>
        <v>Citra City Balikpapan</v>
      </c>
      <c r="C2417" t="str">
        <f>VLOOKUP(B2417,[1]Proyek!A:E,5,FALSE)</f>
        <v>Housing</v>
      </c>
      <c r="D2417" s="8" t="s">
        <v>15</v>
      </c>
      <c r="E2417" s="8" t="s">
        <v>1365</v>
      </c>
      <c r="F2417" s="7" t="s">
        <v>60</v>
      </c>
      <c r="G2417" s="7" t="s">
        <v>64</v>
      </c>
      <c r="H2417" s="9" t="s">
        <v>22</v>
      </c>
      <c r="I2417" s="8" t="s">
        <v>23</v>
      </c>
      <c r="J2417" s="8">
        <v>0</v>
      </c>
      <c r="K2417" s="8">
        <v>0</v>
      </c>
      <c r="L2417" s="5">
        <f t="shared" si="74"/>
        <v>0</v>
      </c>
      <c r="M2417" s="7"/>
      <c r="N2417">
        <f t="shared" si="75"/>
        <v>0</v>
      </c>
    </row>
    <row r="2418" spans="1:14" ht="45" customHeight="1" x14ac:dyDescent="0.35">
      <c r="A2418" s="7" t="s">
        <v>1364</v>
      </c>
      <c r="B2418" t="str">
        <f>VLOOKUP(A2418,[1]Sheet1!A:B,2,FALSE)</f>
        <v>Citra City Balikpapan</v>
      </c>
      <c r="C2418" t="str">
        <f>VLOOKUP(B2418,[1]Proyek!A:E,5,FALSE)</f>
        <v>Housing</v>
      </c>
      <c r="D2418" s="8" t="s">
        <v>15</v>
      </c>
      <c r="E2418" s="8" t="s">
        <v>1365</v>
      </c>
      <c r="F2418" s="7" t="s">
        <v>60</v>
      </c>
      <c r="G2418" s="7" t="s">
        <v>65</v>
      </c>
      <c r="H2418" s="9" t="s">
        <v>22</v>
      </c>
      <c r="I2418" s="8" t="s">
        <v>23</v>
      </c>
      <c r="J2418" s="8">
        <v>0</v>
      </c>
      <c r="K2418" s="8">
        <v>0</v>
      </c>
      <c r="L2418" s="5">
        <f t="shared" si="74"/>
        <v>0</v>
      </c>
      <c r="M2418" s="7"/>
      <c r="N2418">
        <f t="shared" si="75"/>
        <v>0</v>
      </c>
    </row>
    <row r="2419" spans="1:14" ht="45" customHeight="1" x14ac:dyDescent="0.35">
      <c r="A2419" s="7" t="s">
        <v>1364</v>
      </c>
      <c r="B2419" t="str">
        <f>VLOOKUP(A2419,[1]Sheet1!A:B,2,FALSE)</f>
        <v>Citra City Balikpapan</v>
      </c>
      <c r="C2419" t="str">
        <f>VLOOKUP(B2419,[1]Proyek!A:E,5,FALSE)</f>
        <v>Housing</v>
      </c>
      <c r="D2419" s="8" t="s">
        <v>15</v>
      </c>
      <c r="E2419" s="8" t="s">
        <v>1365</v>
      </c>
      <c r="F2419" s="7" t="s">
        <v>60</v>
      </c>
      <c r="G2419" s="7" t="s">
        <v>67</v>
      </c>
      <c r="H2419" s="9" t="s">
        <v>22</v>
      </c>
      <c r="I2419" s="8" t="s">
        <v>23</v>
      </c>
      <c r="J2419" s="8">
        <v>0</v>
      </c>
      <c r="K2419" s="8">
        <v>0</v>
      </c>
      <c r="L2419" s="5">
        <f t="shared" si="74"/>
        <v>0</v>
      </c>
      <c r="M2419" s="7"/>
      <c r="N2419">
        <f t="shared" si="75"/>
        <v>0</v>
      </c>
    </row>
    <row r="2420" spans="1:14" ht="45" customHeight="1" x14ac:dyDescent="0.35">
      <c r="A2420" s="7" t="s">
        <v>1364</v>
      </c>
      <c r="B2420" t="str">
        <f>VLOOKUP(A2420,[1]Sheet1!A:B,2,FALSE)</f>
        <v>Citra City Balikpapan</v>
      </c>
      <c r="C2420" t="str">
        <f>VLOOKUP(B2420,[1]Proyek!A:E,5,FALSE)</f>
        <v>Housing</v>
      </c>
      <c r="D2420" s="8" t="s">
        <v>15</v>
      </c>
      <c r="E2420" s="8" t="s">
        <v>1365</v>
      </c>
      <c r="F2420" s="7" t="s">
        <v>60</v>
      </c>
      <c r="G2420" s="7" t="s">
        <v>68</v>
      </c>
      <c r="H2420" s="9" t="s">
        <v>22</v>
      </c>
      <c r="I2420" s="8" t="s">
        <v>23</v>
      </c>
      <c r="J2420" s="8">
        <v>0</v>
      </c>
      <c r="K2420" s="8">
        <v>0</v>
      </c>
      <c r="L2420" s="5">
        <f t="shared" si="74"/>
        <v>0</v>
      </c>
      <c r="M2420" s="7"/>
      <c r="N2420">
        <f t="shared" si="75"/>
        <v>0</v>
      </c>
    </row>
    <row r="2421" spans="1:14" ht="45" customHeight="1" x14ac:dyDescent="0.35">
      <c r="A2421" s="7" t="s">
        <v>1364</v>
      </c>
      <c r="B2421" t="str">
        <f>VLOOKUP(A2421,[1]Sheet1!A:B,2,FALSE)</f>
        <v>Citra City Balikpapan</v>
      </c>
      <c r="C2421" t="str">
        <f>VLOOKUP(B2421,[1]Proyek!A:E,5,FALSE)</f>
        <v>Housing</v>
      </c>
      <c r="D2421" s="8" t="s">
        <v>15</v>
      </c>
      <c r="E2421" s="8" t="s">
        <v>1365</v>
      </c>
      <c r="F2421" s="7" t="s">
        <v>60</v>
      </c>
      <c r="G2421" s="7" t="s">
        <v>69</v>
      </c>
      <c r="H2421" s="9" t="s">
        <v>22</v>
      </c>
      <c r="I2421" s="8" t="s">
        <v>23</v>
      </c>
      <c r="J2421" s="8">
        <v>0</v>
      </c>
      <c r="K2421" s="8">
        <v>0</v>
      </c>
      <c r="L2421" s="5">
        <f t="shared" si="74"/>
        <v>0</v>
      </c>
      <c r="M2421" s="7"/>
      <c r="N2421">
        <f t="shared" si="75"/>
        <v>0</v>
      </c>
    </row>
    <row r="2422" spans="1:14" ht="45" customHeight="1" x14ac:dyDescent="0.35">
      <c r="A2422" s="7" t="s">
        <v>1364</v>
      </c>
      <c r="B2422" t="str">
        <f>VLOOKUP(A2422,[1]Sheet1!A:B,2,FALSE)</f>
        <v>Citra City Balikpapan</v>
      </c>
      <c r="C2422" t="str">
        <f>VLOOKUP(B2422,[1]Proyek!A:E,5,FALSE)</f>
        <v>Housing</v>
      </c>
      <c r="D2422" s="8" t="s">
        <v>15</v>
      </c>
      <c r="E2422" s="8" t="s">
        <v>1365</v>
      </c>
      <c r="F2422" s="7" t="s">
        <v>60</v>
      </c>
      <c r="G2422" s="7" t="s">
        <v>70</v>
      </c>
      <c r="H2422" s="9" t="s">
        <v>22</v>
      </c>
      <c r="I2422" s="8" t="s">
        <v>23</v>
      </c>
      <c r="J2422" s="8">
        <v>0</v>
      </c>
      <c r="K2422" s="8">
        <v>0</v>
      </c>
      <c r="L2422" s="5">
        <f t="shared" si="74"/>
        <v>0</v>
      </c>
      <c r="M2422" s="7"/>
      <c r="N2422">
        <f t="shared" si="75"/>
        <v>0</v>
      </c>
    </row>
    <row r="2423" spans="1:14" ht="45" customHeight="1" x14ac:dyDescent="0.35">
      <c r="A2423" s="4" t="s">
        <v>1364</v>
      </c>
      <c r="B2423" t="str">
        <f>VLOOKUP(A2423,[1]Sheet1!A:B,2,FALSE)</f>
        <v>Citra City Balikpapan</v>
      </c>
      <c r="C2423" t="str">
        <f>VLOOKUP(B2423,[1]Proyek!A:E,5,FALSE)</f>
        <v>Housing</v>
      </c>
      <c r="D2423" s="5" t="s">
        <v>15</v>
      </c>
      <c r="E2423" s="5" t="s">
        <v>1365</v>
      </c>
      <c r="F2423" s="4" t="s">
        <v>60</v>
      </c>
      <c r="G2423" s="4" t="s">
        <v>71</v>
      </c>
      <c r="H2423" s="6" t="s">
        <v>1367</v>
      </c>
      <c r="I2423" s="5" t="s">
        <v>20</v>
      </c>
      <c r="J2423" s="5">
        <v>2</v>
      </c>
      <c r="K2423" s="5">
        <v>3</v>
      </c>
      <c r="L2423" s="5">
        <f t="shared" si="74"/>
        <v>6</v>
      </c>
      <c r="M2423" s="4"/>
      <c r="N2423">
        <f t="shared" si="75"/>
        <v>0</v>
      </c>
    </row>
    <row r="2424" spans="1:14" ht="45" customHeight="1" x14ac:dyDescent="0.35">
      <c r="A2424" s="7" t="s">
        <v>1364</v>
      </c>
      <c r="B2424" t="str">
        <f>VLOOKUP(A2424,[1]Sheet1!A:B,2,FALSE)</f>
        <v>Citra City Balikpapan</v>
      </c>
      <c r="C2424" t="str">
        <f>VLOOKUP(B2424,[1]Proyek!A:E,5,FALSE)</f>
        <v>Housing</v>
      </c>
      <c r="D2424" s="8" t="s">
        <v>15</v>
      </c>
      <c r="E2424" s="8" t="s">
        <v>1365</v>
      </c>
      <c r="F2424" s="7" t="s">
        <v>60</v>
      </c>
      <c r="G2424" s="7" t="s">
        <v>151</v>
      </c>
      <c r="H2424" s="9" t="s">
        <v>22</v>
      </c>
      <c r="I2424" s="8" t="s">
        <v>23</v>
      </c>
      <c r="J2424" s="8">
        <v>0</v>
      </c>
      <c r="K2424" s="8">
        <v>0</v>
      </c>
      <c r="L2424" s="5">
        <f t="shared" si="74"/>
        <v>0</v>
      </c>
      <c r="M2424" s="7"/>
      <c r="N2424">
        <f t="shared" si="75"/>
        <v>0</v>
      </c>
    </row>
    <row r="2425" spans="1:14" ht="45" customHeight="1" x14ac:dyDescent="0.35">
      <c r="A2425" s="4" t="s">
        <v>1364</v>
      </c>
      <c r="B2425" t="str">
        <f>VLOOKUP(A2425,[1]Sheet1!A:B,2,FALSE)</f>
        <v>Citra City Balikpapan</v>
      </c>
      <c r="C2425" t="str">
        <f>VLOOKUP(B2425,[1]Proyek!A:E,5,FALSE)</f>
        <v>Housing</v>
      </c>
      <c r="D2425" s="5" t="s">
        <v>15</v>
      </c>
      <c r="E2425" s="5" t="s">
        <v>1365</v>
      </c>
      <c r="F2425" s="4" t="s">
        <v>74</v>
      </c>
      <c r="G2425" s="4" t="s">
        <v>344</v>
      </c>
      <c r="H2425" s="6" t="s">
        <v>1368</v>
      </c>
      <c r="I2425" s="5" t="s">
        <v>20</v>
      </c>
      <c r="J2425" s="5">
        <v>1</v>
      </c>
      <c r="K2425" s="5">
        <v>1</v>
      </c>
      <c r="L2425" s="5">
        <f t="shared" si="74"/>
        <v>1</v>
      </c>
      <c r="M2425" s="4"/>
      <c r="N2425">
        <f t="shared" si="75"/>
        <v>0</v>
      </c>
    </row>
    <row r="2426" spans="1:14" ht="45" customHeight="1" x14ac:dyDescent="0.35">
      <c r="A2426" s="4" t="s">
        <v>1364</v>
      </c>
      <c r="B2426" t="str">
        <f>VLOOKUP(A2426,[1]Sheet1!A:B,2,FALSE)</f>
        <v>Citra City Balikpapan</v>
      </c>
      <c r="C2426" t="str">
        <f>VLOOKUP(B2426,[1]Proyek!A:E,5,FALSE)</f>
        <v>Housing</v>
      </c>
      <c r="D2426" s="5" t="s">
        <v>15</v>
      </c>
      <c r="E2426" s="5" t="s">
        <v>1365</v>
      </c>
      <c r="F2426" s="4" t="s">
        <v>74</v>
      </c>
      <c r="G2426" s="4" t="s">
        <v>344</v>
      </c>
      <c r="H2426" s="6" t="s">
        <v>1369</v>
      </c>
      <c r="I2426" s="5" t="s">
        <v>20</v>
      </c>
      <c r="J2426" s="5">
        <v>2</v>
      </c>
      <c r="K2426" s="5">
        <v>2.5</v>
      </c>
      <c r="L2426" s="5">
        <f t="shared" si="74"/>
        <v>5</v>
      </c>
      <c r="M2426" s="4"/>
      <c r="N2426">
        <f t="shared" si="75"/>
        <v>1</v>
      </c>
    </row>
    <row r="2427" spans="1:14" ht="45" customHeight="1" x14ac:dyDescent="0.35">
      <c r="A2427" s="4" t="s">
        <v>1364</v>
      </c>
      <c r="B2427" t="str">
        <f>VLOOKUP(A2427,[1]Sheet1!A:B,2,FALSE)</f>
        <v>Citra City Balikpapan</v>
      </c>
      <c r="C2427" t="str">
        <f>VLOOKUP(B2427,[1]Proyek!A:E,5,FALSE)</f>
        <v>Housing</v>
      </c>
      <c r="D2427" s="5" t="s">
        <v>15</v>
      </c>
      <c r="E2427" s="5" t="s">
        <v>1365</v>
      </c>
      <c r="F2427" s="4" t="s">
        <v>74</v>
      </c>
      <c r="G2427" s="4" t="s">
        <v>77</v>
      </c>
      <c r="H2427" s="6" t="s">
        <v>1370</v>
      </c>
      <c r="I2427" s="5" t="s">
        <v>20</v>
      </c>
      <c r="J2427" s="5">
        <v>2</v>
      </c>
      <c r="K2427" s="5">
        <v>2</v>
      </c>
      <c r="L2427" s="5">
        <f t="shared" si="74"/>
        <v>4</v>
      </c>
      <c r="M2427" s="4"/>
      <c r="N2427">
        <f t="shared" si="75"/>
        <v>0</v>
      </c>
    </row>
    <row r="2428" spans="1:14" ht="45" customHeight="1" x14ac:dyDescent="0.35">
      <c r="A2428" s="4" t="s">
        <v>1364</v>
      </c>
      <c r="B2428" t="str">
        <f>VLOOKUP(A2428,[1]Sheet1!A:B,2,FALSE)</f>
        <v>Citra City Balikpapan</v>
      </c>
      <c r="C2428" t="str">
        <f>VLOOKUP(B2428,[1]Proyek!A:E,5,FALSE)</f>
        <v>Housing</v>
      </c>
      <c r="D2428" s="5" t="s">
        <v>15</v>
      </c>
      <c r="E2428" s="5" t="s">
        <v>1365</v>
      </c>
      <c r="F2428" s="4" t="s">
        <v>74</v>
      </c>
      <c r="G2428" s="4" t="s">
        <v>79</v>
      </c>
      <c r="H2428" s="6" t="s">
        <v>1371</v>
      </c>
      <c r="I2428" s="5" t="s">
        <v>20</v>
      </c>
      <c r="J2428" s="5">
        <v>2</v>
      </c>
      <c r="K2428" s="5">
        <v>2.5</v>
      </c>
      <c r="L2428" s="5">
        <f t="shared" si="74"/>
        <v>5</v>
      </c>
      <c r="M2428" s="4"/>
      <c r="N2428">
        <f t="shared" si="75"/>
        <v>1</v>
      </c>
    </row>
    <row r="2429" spans="1:14" ht="45" customHeight="1" x14ac:dyDescent="0.35">
      <c r="A2429" s="4" t="s">
        <v>1364</v>
      </c>
      <c r="B2429" t="str">
        <f>VLOOKUP(A2429,[1]Sheet1!A:B,2,FALSE)</f>
        <v>Citra City Balikpapan</v>
      </c>
      <c r="C2429" t="str">
        <f>VLOOKUP(B2429,[1]Proyek!A:E,5,FALSE)</f>
        <v>Housing</v>
      </c>
      <c r="D2429" s="5" t="s">
        <v>15</v>
      </c>
      <c r="E2429" s="5" t="s">
        <v>1365</v>
      </c>
      <c r="F2429" s="4" t="s">
        <v>83</v>
      </c>
      <c r="G2429" s="4" t="s">
        <v>84</v>
      </c>
      <c r="H2429" s="6" t="s">
        <v>1372</v>
      </c>
      <c r="I2429" s="5" t="s">
        <v>20</v>
      </c>
      <c r="J2429" s="5">
        <v>2</v>
      </c>
      <c r="K2429" s="5">
        <v>1</v>
      </c>
      <c r="L2429" s="5">
        <f t="shared" si="74"/>
        <v>2</v>
      </c>
      <c r="M2429" s="4"/>
      <c r="N2429">
        <f t="shared" si="75"/>
        <v>0</v>
      </c>
    </row>
    <row r="2430" spans="1:14" ht="45" customHeight="1" x14ac:dyDescent="0.35">
      <c r="A2430" s="4" t="s">
        <v>1364</v>
      </c>
      <c r="B2430" t="str">
        <f>VLOOKUP(A2430,[1]Sheet1!A:B,2,FALSE)</f>
        <v>Citra City Balikpapan</v>
      </c>
      <c r="C2430" t="str">
        <f>VLOOKUP(B2430,[1]Proyek!A:E,5,FALSE)</f>
        <v>Housing</v>
      </c>
      <c r="D2430" s="5" t="s">
        <v>15</v>
      </c>
      <c r="E2430" s="5" t="s">
        <v>1365</v>
      </c>
      <c r="F2430" s="4" t="s">
        <v>83</v>
      </c>
      <c r="G2430" s="4" t="s">
        <v>85</v>
      </c>
      <c r="H2430" s="6" t="s">
        <v>1373</v>
      </c>
      <c r="I2430" s="5" t="s">
        <v>20</v>
      </c>
      <c r="J2430" s="5">
        <v>2</v>
      </c>
      <c r="K2430" s="5">
        <v>1</v>
      </c>
      <c r="L2430" s="5">
        <f t="shared" si="74"/>
        <v>2</v>
      </c>
      <c r="M2430" s="4"/>
      <c r="N2430">
        <f t="shared" si="75"/>
        <v>0</v>
      </c>
    </row>
    <row r="2431" spans="1:14" ht="45" customHeight="1" x14ac:dyDescent="0.35">
      <c r="A2431" s="7" t="s">
        <v>1364</v>
      </c>
      <c r="B2431" t="str">
        <f>VLOOKUP(A2431,[1]Sheet1!A:B,2,FALSE)</f>
        <v>Citra City Balikpapan</v>
      </c>
      <c r="C2431" t="str">
        <f>VLOOKUP(B2431,[1]Proyek!A:E,5,FALSE)</f>
        <v>Housing</v>
      </c>
      <c r="D2431" s="8" t="s">
        <v>15</v>
      </c>
      <c r="E2431" s="8" t="s">
        <v>1365</v>
      </c>
      <c r="F2431" s="7" t="s">
        <v>83</v>
      </c>
      <c r="G2431" s="7" t="s">
        <v>86</v>
      </c>
      <c r="H2431" s="9" t="s">
        <v>22</v>
      </c>
      <c r="I2431" s="8" t="s">
        <v>23</v>
      </c>
      <c r="J2431" s="8">
        <v>0</v>
      </c>
      <c r="K2431" s="8">
        <v>0</v>
      </c>
      <c r="L2431" s="5">
        <f t="shared" si="74"/>
        <v>0</v>
      </c>
      <c r="M2431" s="7"/>
      <c r="N2431">
        <f t="shared" si="75"/>
        <v>0</v>
      </c>
    </row>
    <row r="2432" spans="1:14" ht="45" customHeight="1" x14ac:dyDescent="0.35">
      <c r="A2432" s="7" t="s">
        <v>1364</v>
      </c>
      <c r="B2432" t="str">
        <f>VLOOKUP(A2432,[1]Sheet1!A:B,2,FALSE)</f>
        <v>Citra City Balikpapan</v>
      </c>
      <c r="C2432" t="str">
        <f>VLOOKUP(B2432,[1]Proyek!A:E,5,FALSE)</f>
        <v>Housing</v>
      </c>
      <c r="D2432" s="8" t="s">
        <v>15</v>
      </c>
      <c r="E2432" s="8" t="s">
        <v>1365</v>
      </c>
      <c r="F2432" s="7" t="s">
        <v>83</v>
      </c>
      <c r="G2432" s="7" t="s">
        <v>88</v>
      </c>
      <c r="H2432" s="9" t="s">
        <v>22</v>
      </c>
      <c r="I2432" s="8" t="s">
        <v>23</v>
      </c>
      <c r="J2432" s="8">
        <v>0</v>
      </c>
      <c r="K2432" s="8">
        <v>0</v>
      </c>
      <c r="L2432" s="5">
        <f t="shared" si="74"/>
        <v>0</v>
      </c>
      <c r="M2432" s="7"/>
      <c r="N2432">
        <f t="shared" si="75"/>
        <v>0</v>
      </c>
    </row>
    <row r="2433" spans="1:14" ht="45" customHeight="1" x14ac:dyDescent="0.35">
      <c r="A2433" s="7" t="s">
        <v>1364</v>
      </c>
      <c r="B2433" t="str">
        <f>VLOOKUP(A2433,[1]Sheet1!A:B,2,FALSE)</f>
        <v>Citra City Balikpapan</v>
      </c>
      <c r="C2433" t="str">
        <f>VLOOKUP(B2433,[1]Proyek!A:E,5,FALSE)</f>
        <v>Housing</v>
      </c>
      <c r="D2433" s="8" t="s">
        <v>15</v>
      </c>
      <c r="E2433" s="8" t="s">
        <v>1365</v>
      </c>
      <c r="F2433" s="7" t="s">
        <v>83</v>
      </c>
      <c r="G2433" s="7" t="s">
        <v>386</v>
      </c>
      <c r="H2433" s="9" t="s">
        <v>22</v>
      </c>
      <c r="I2433" s="8" t="s">
        <v>23</v>
      </c>
      <c r="J2433" s="8">
        <v>0</v>
      </c>
      <c r="K2433" s="8">
        <v>0</v>
      </c>
      <c r="L2433" s="5">
        <f t="shared" si="74"/>
        <v>0</v>
      </c>
      <c r="M2433" s="7"/>
      <c r="N2433">
        <f t="shared" si="75"/>
        <v>0</v>
      </c>
    </row>
    <row r="2434" spans="1:14" ht="45" customHeight="1" x14ac:dyDescent="0.35">
      <c r="A2434" s="7" t="s">
        <v>1364</v>
      </c>
      <c r="B2434" t="str">
        <f>VLOOKUP(A2434,[1]Sheet1!A:B,2,FALSE)</f>
        <v>Citra City Balikpapan</v>
      </c>
      <c r="C2434" t="str">
        <f>VLOOKUP(B2434,[1]Proyek!A:E,5,FALSE)</f>
        <v>Housing</v>
      </c>
      <c r="D2434" s="8" t="s">
        <v>15</v>
      </c>
      <c r="E2434" s="8" t="s">
        <v>1365</v>
      </c>
      <c r="F2434" s="7" t="s">
        <v>83</v>
      </c>
      <c r="G2434" s="7" t="s">
        <v>90</v>
      </c>
      <c r="H2434" s="9" t="s">
        <v>22</v>
      </c>
      <c r="I2434" s="8" t="s">
        <v>23</v>
      </c>
      <c r="J2434" s="8">
        <v>0</v>
      </c>
      <c r="K2434" s="8">
        <v>0</v>
      </c>
      <c r="L2434" s="5">
        <f t="shared" si="74"/>
        <v>0</v>
      </c>
      <c r="M2434" s="7"/>
      <c r="N2434">
        <f t="shared" si="75"/>
        <v>0</v>
      </c>
    </row>
    <row r="2435" spans="1:14" ht="45" customHeight="1" x14ac:dyDescent="0.35">
      <c r="A2435" s="4" t="s">
        <v>1364</v>
      </c>
      <c r="B2435" t="str">
        <f>VLOOKUP(A2435,[1]Sheet1!A:B,2,FALSE)</f>
        <v>Citra City Balikpapan</v>
      </c>
      <c r="C2435" t="str">
        <f>VLOOKUP(B2435,[1]Proyek!A:E,5,FALSE)</f>
        <v>Housing</v>
      </c>
      <c r="D2435" s="5" t="s">
        <v>15</v>
      </c>
      <c r="E2435" s="5" t="s">
        <v>1365</v>
      </c>
      <c r="F2435" s="4" t="s">
        <v>91</v>
      </c>
      <c r="G2435" s="4" t="s">
        <v>92</v>
      </c>
      <c r="H2435" s="6" t="s">
        <v>1374</v>
      </c>
      <c r="I2435" s="5" t="s">
        <v>20</v>
      </c>
      <c r="J2435" s="5">
        <v>2</v>
      </c>
      <c r="K2435" s="5">
        <v>1</v>
      </c>
      <c r="L2435" s="5">
        <f t="shared" ref="L2435:L2498" si="76">J2435*K2435</f>
        <v>2</v>
      </c>
      <c r="M2435" s="4"/>
      <c r="N2435">
        <f t="shared" si="75"/>
        <v>0</v>
      </c>
    </row>
    <row r="2436" spans="1:14" ht="45" customHeight="1" x14ac:dyDescent="0.35">
      <c r="A2436" s="7" t="s">
        <v>1364</v>
      </c>
      <c r="B2436" t="str">
        <f>VLOOKUP(A2436,[1]Sheet1!A:B,2,FALSE)</f>
        <v>Citra City Balikpapan</v>
      </c>
      <c r="C2436" t="str">
        <f>VLOOKUP(B2436,[1]Proyek!A:E,5,FALSE)</f>
        <v>Housing</v>
      </c>
      <c r="D2436" s="8" t="s">
        <v>15</v>
      </c>
      <c r="E2436" s="8" t="s">
        <v>1365</v>
      </c>
      <c r="F2436" s="7" t="s">
        <v>91</v>
      </c>
      <c r="G2436" s="7" t="s">
        <v>95</v>
      </c>
      <c r="H2436" s="9" t="s">
        <v>22</v>
      </c>
      <c r="I2436" s="8" t="s">
        <v>23</v>
      </c>
      <c r="J2436" s="8">
        <v>0</v>
      </c>
      <c r="K2436" s="8">
        <v>0</v>
      </c>
      <c r="L2436" s="5">
        <f t="shared" si="76"/>
        <v>0</v>
      </c>
      <c r="M2436" s="7"/>
      <c r="N2436">
        <f t="shared" si="75"/>
        <v>0</v>
      </c>
    </row>
    <row r="2437" spans="1:14" ht="45" customHeight="1" x14ac:dyDescent="0.35">
      <c r="A2437" s="4" t="s">
        <v>1364</v>
      </c>
      <c r="B2437" t="str">
        <f>VLOOKUP(A2437,[1]Sheet1!A:B,2,FALSE)</f>
        <v>Citra City Balikpapan</v>
      </c>
      <c r="C2437" t="str">
        <f>VLOOKUP(B2437,[1]Proyek!A:E,5,FALSE)</f>
        <v>Housing</v>
      </c>
      <c r="D2437" s="5" t="s">
        <v>15</v>
      </c>
      <c r="E2437" s="5" t="s">
        <v>1365</v>
      </c>
      <c r="F2437" s="4" t="s">
        <v>91</v>
      </c>
      <c r="G2437" s="4" t="s">
        <v>390</v>
      </c>
      <c r="H2437" s="6" t="s">
        <v>1375</v>
      </c>
      <c r="I2437" s="5" t="s">
        <v>20</v>
      </c>
      <c r="J2437" s="5">
        <v>2</v>
      </c>
      <c r="K2437" s="5">
        <v>1</v>
      </c>
      <c r="L2437" s="5">
        <f t="shared" si="76"/>
        <v>2</v>
      </c>
      <c r="M2437" s="4"/>
      <c r="N2437">
        <f t="shared" si="75"/>
        <v>0</v>
      </c>
    </row>
    <row r="2438" spans="1:14" ht="45" customHeight="1" x14ac:dyDescent="0.35">
      <c r="A2438" s="4" t="s">
        <v>1364</v>
      </c>
      <c r="B2438" t="str">
        <f>VLOOKUP(A2438,[1]Sheet1!A:B,2,FALSE)</f>
        <v>Citra City Balikpapan</v>
      </c>
      <c r="C2438" t="str">
        <f>VLOOKUP(B2438,[1]Proyek!A:E,5,FALSE)</f>
        <v>Housing</v>
      </c>
      <c r="D2438" s="5" t="s">
        <v>15</v>
      </c>
      <c r="E2438" s="5" t="s">
        <v>1365</v>
      </c>
      <c r="F2438" s="4" t="s">
        <v>102</v>
      </c>
      <c r="G2438" s="4" t="s">
        <v>103</v>
      </c>
      <c r="H2438" s="6" t="s">
        <v>1376</v>
      </c>
      <c r="I2438" s="5" t="s">
        <v>20</v>
      </c>
      <c r="J2438" s="5">
        <v>2</v>
      </c>
      <c r="K2438" s="5">
        <v>2</v>
      </c>
      <c r="L2438" s="5">
        <f t="shared" si="76"/>
        <v>4</v>
      </c>
      <c r="M2438" s="4"/>
      <c r="N2438">
        <f t="shared" si="75"/>
        <v>0</v>
      </c>
    </row>
    <row r="2439" spans="1:14" ht="45" customHeight="1" x14ac:dyDescent="0.35">
      <c r="A2439" s="4" t="s">
        <v>1364</v>
      </c>
      <c r="B2439" t="str">
        <f>VLOOKUP(A2439,[1]Sheet1!A:B,2,FALSE)</f>
        <v>Citra City Balikpapan</v>
      </c>
      <c r="C2439" t="str">
        <f>VLOOKUP(B2439,[1]Proyek!A:E,5,FALSE)</f>
        <v>Housing</v>
      </c>
      <c r="D2439" s="5" t="s">
        <v>15</v>
      </c>
      <c r="E2439" s="5" t="s">
        <v>1365</v>
      </c>
      <c r="F2439" s="4" t="s">
        <v>102</v>
      </c>
      <c r="G2439" s="4" t="s">
        <v>104</v>
      </c>
      <c r="H2439" s="6" t="s">
        <v>1377</v>
      </c>
      <c r="I2439" s="5" t="s">
        <v>20</v>
      </c>
      <c r="J2439" s="5">
        <v>2</v>
      </c>
      <c r="K2439" s="5">
        <v>1</v>
      </c>
      <c r="L2439" s="5">
        <f t="shared" si="76"/>
        <v>2</v>
      </c>
      <c r="M2439" s="4"/>
      <c r="N2439">
        <f t="shared" si="75"/>
        <v>0</v>
      </c>
    </row>
    <row r="2440" spans="1:14" ht="45" customHeight="1" x14ac:dyDescent="0.35">
      <c r="A2440" s="7" t="s">
        <v>1364</v>
      </c>
      <c r="B2440" t="str">
        <f>VLOOKUP(A2440,[1]Sheet1!A:B,2,FALSE)</f>
        <v>Citra City Balikpapan</v>
      </c>
      <c r="C2440" t="str">
        <f>VLOOKUP(B2440,[1]Proyek!A:E,5,FALSE)</f>
        <v>Housing</v>
      </c>
      <c r="D2440" s="8" t="s">
        <v>15</v>
      </c>
      <c r="E2440" s="8" t="s">
        <v>1365</v>
      </c>
      <c r="F2440" s="7" t="s">
        <v>102</v>
      </c>
      <c r="G2440" s="7" t="s">
        <v>110</v>
      </c>
      <c r="H2440" s="9" t="s">
        <v>22</v>
      </c>
      <c r="I2440" s="8" t="s">
        <v>23</v>
      </c>
      <c r="J2440" s="8">
        <v>0</v>
      </c>
      <c r="K2440" s="8">
        <v>0</v>
      </c>
      <c r="L2440" s="5">
        <f t="shared" si="76"/>
        <v>0</v>
      </c>
      <c r="M2440" s="7"/>
      <c r="N2440">
        <f t="shared" si="75"/>
        <v>0</v>
      </c>
    </row>
    <row r="2441" spans="1:14" ht="45" customHeight="1" x14ac:dyDescent="0.35">
      <c r="A2441" s="4" t="s">
        <v>1364</v>
      </c>
      <c r="B2441" t="str">
        <f>VLOOKUP(A2441,[1]Sheet1!A:B,2,FALSE)</f>
        <v>Citra City Balikpapan</v>
      </c>
      <c r="C2441" t="str">
        <f>VLOOKUP(B2441,[1]Proyek!A:E,5,FALSE)</f>
        <v>Housing</v>
      </c>
      <c r="D2441" s="5" t="s">
        <v>15</v>
      </c>
      <c r="E2441" s="5" t="s">
        <v>1365</v>
      </c>
      <c r="F2441" s="4" t="s">
        <v>102</v>
      </c>
      <c r="G2441" s="4" t="s">
        <v>113</v>
      </c>
      <c r="H2441" s="6" t="s">
        <v>1378</v>
      </c>
      <c r="I2441" s="5" t="s">
        <v>20</v>
      </c>
      <c r="J2441" s="5">
        <v>2</v>
      </c>
      <c r="K2441" s="5">
        <v>1</v>
      </c>
      <c r="L2441" s="5">
        <f t="shared" si="76"/>
        <v>2</v>
      </c>
      <c r="M2441" s="4"/>
      <c r="N2441">
        <f t="shared" si="75"/>
        <v>0</v>
      </c>
    </row>
    <row r="2442" spans="1:14" ht="45" customHeight="1" x14ac:dyDescent="0.35">
      <c r="A2442" s="7" t="s">
        <v>1364</v>
      </c>
      <c r="B2442" t="str">
        <f>VLOOKUP(A2442,[1]Sheet1!A:B,2,FALSE)</f>
        <v>Citra City Balikpapan</v>
      </c>
      <c r="C2442" t="str">
        <f>VLOOKUP(B2442,[1]Proyek!A:E,5,FALSE)</f>
        <v>Housing</v>
      </c>
      <c r="D2442" s="8" t="s">
        <v>15</v>
      </c>
      <c r="E2442" s="8" t="s">
        <v>1365</v>
      </c>
      <c r="F2442" s="7" t="s">
        <v>102</v>
      </c>
      <c r="G2442" s="7" t="s">
        <v>115</v>
      </c>
      <c r="H2442" s="9" t="s">
        <v>22</v>
      </c>
      <c r="I2442" s="8" t="s">
        <v>23</v>
      </c>
      <c r="J2442" s="8">
        <v>0</v>
      </c>
      <c r="K2442" s="8">
        <v>0</v>
      </c>
      <c r="L2442" s="5">
        <f t="shared" si="76"/>
        <v>0</v>
      </c>
      <c r="M2442" s="7"/>
      <c r="N2442">
        <f t="shared" si="75"/>
        <v>0</v>
      </c>
    </row>
    <row r="2443" spans="1:14" ht="45" customHeight="1" x14ac:dyDescent="0.35">
      <c r="A2443" s="4" t="s">
        <v>1364</v>
      </c>
      <c r="B2443" t="str">
        <f>VLOOKUP(A2443,[1]Sheet1!A:B,2,FALSE)</f>
        <v>Citra City Balikpapan</v>
      </c>
      <c r="C2443" t="str">
        <f>VLOOKUP(B2443,[1]Proyek!A:E,5,FALSE)</f>
        <v>Housing</v>
      </c>
      <c r="D2443" s="5" t="s">
        <v>15</v>
      </c>
      <c r="E2443" s="5" t="s">
        <v>1365</v>
      </c>
      <c r="F2443" s="4" t="s">
        <v>116</v>
      </c>
      <c r="G2443" s="4" t="s">
        <v>39</v>
      </c>
      <c r="H2443" s="6" t="s">
        <v>1379</v>
      </c>
      <c r="I2443" s="5" t="s">
        <v>20</v>
      </c>
      <c r="J2443" s="5">
        <v>2</v>
      </c>
      <c r="K2443" s="5">
        <v>1</v>
      </c>
      <c r="L2443" s="5">
        <f t="shared" si="76"/>
        <v>2</v>
      </c>
      <c r="M2443" s="4"/>
      <c r="N2443">
        <f t="shared" si="75"/>
        <v>0</v>
      </c>
    </row>
    <row r="2444" spans="1:14" ht="45" customHeight="1" x14ac:dyDescent="0.35">
      <c r="A2444" s="4" t="s">
        <v>1364</v>
      </c>
      <c r="B2444" t="str">
        <f>VLOOKUP(A2444,[1]Sheet1!A:B,2,FALSE)</f>
        <v>Citra City Balikpapan</v>
      </c>
      <c r="C2444" t="str">
        <f>VLOOKUP(B2444,[1]Proyek!A:E,5,FALSE)</f>
        <v>Housing</v>
      </c>
      <c r="D2444" s="5" t="s">
        <v>15</v>
      </c>
      <c r="E2444" s="5" t="s">
        <v>1365</v>
      </c>
      <c r="F2444" s="4" t="s">
        <v>116</v>
      </c>
      <c r="G2444" s="4" t="s">
        <v>41</v>
      </c>
      <c r="H2444" s="6" t="s">
        <v>1380</v>
      </c>
      <c r="I2444" s="5" t="s">
        <v>20</v>
      </c>
      <c r="J2444" s="5">
        <v>2</v>
      </c>
      <c r="K2444" s="5">
        <v>1</v>
      </c>
      <c r="L2444" s="5">
        <f t="shared" si="76"/>
        <v>2</v>
      </c>
      <c r="M2444" s="4"/>
      <c r="N2444">
        <f t="shared" si="75"/>
        <v>0</v>
      </c>
    </row>
    <row r="2445" spans="1:14" ht="45" customHeight="1" x14ac:dyDescent="0.35">
      <c r="A2445" s="4" t="s">
        <v>1364</v>
      </c>
      <c r="B2445" t="str">
        <f>VLOOKUP(A2445,[1]Sheet1!A:B,2,FALSE)</f>
        <v>Citra City Balikpapan</v>
      </c>
      <c r="C2445" t="str">
        <f>VLOOKUP(B2445,[1]Proyek!A:E,5,FALSE)</f>
        <v>Housing</v>
      </c>
      <c r="D2445" s="5" t="s">
        <v>15</v>
      </c>
      <c r="E2445" s="5" t="s">
        <v>1365</v>
      </c>
      <c r="F2445" s="4" t="s">
        <v>116</v>
      </c>
      <c r="G2445" s="4" t="s">
        <v>43</v>
      </c>
      <c r="H2445" s="6" t="s">
        <v>1381</v>
      </c>
      <c r="I2445" s="5" t="s">
        <v>20</v>
      </c>
      <c r="J2445" s="5">
        <v>2</v>
      </c>
      <c r="K2445" s="5">
        <v>2.5</v>
      </c>
      <c r="L2445" s="5">
        <f t="shared" si="76"/>
        <v>5</v>
      </c>
      <c r="M2445" s="4"/>
      <c r="N2445">
        <f t="shared" si="75"/>
        <v>1</v>
      </c>
    </row>
    <row r="2446" spans="1:14" ht="45" customHeight="1" x14ac:dyDescent="0.35">
      <c r="A2446" s="7" t="s">
        <v>1364</v>
      </c>
      <c r="B2446" t="str">
        <f>VLOOKUP(A2446,[1]Sheet1!A:B,2,FALSE)</f>
        <v>Citra City Balikpapan</v>
      </c>
      <c r="C2446" t="str">
        <f>VLOOKUP(B2446,[1]Proyek!A:E,5,FALSE)</f>
        <v>Housing</v>
      </c>
      <c r="D2446" s="8" t="s">
        <v>15</v>
      </c>
      <c r="E2446" s="8" t="s">
        <v>1365</v>
      </c>
      <c r="F2446" s="7" t="s">
        <v>116</v>
      </c>
      <c r="G2446" s="7" t="s">
        <v>120</v>
      </c>
      <c r="H2446" s="9" t="s">
        <v>22</v>
      </c>
      <c r="I2446" s="8" t="s">
        <v>23</v>
      </c>
      <c r="J2446" s="8">
        <v>0</v>
      </c>
      <c r="K2446" s="8">
        <v>0</v>
      </c>
      <c r="L2446" s="5">
        <f t="shared" si="76"/>
        <v>0</v>
      </c>
      <c r="M2446" s="7"/>
      <c r="N2446">
        <f t="shared" si="75"/>
        <v>0</v>
      </c>
    </row>
    <row r="2447" spans="1:14" ht="45" customHeight="1" x14ac:dyDescent="0.35">
      <c r="A2447" s="4" t="s">
        <v>1364</v>
      </c>
      <c r="B2447" t="str">
        <f>VLOOKUP(A2447,[1]Sheet1!A:B,2,FALSE)</f>
        <v>Citra City Balikpapan</v>
      </c>
      <c r="C2447" t="str">
        <f>VLOOKUP(B2447,[1]Proyek!A:E,5,FALSE)</f>
        <v>Housing</v>
      </c>
      <c r="D2447" s="5" t="s">
        <v>15</v>
      </c>
      <c r="E2447" s="5" t="s">
        <v>1365</v>
      </c>
      <c r="F2447" s="4" t="s">
        <v>116</v>
      </c>
      <c r="G2447" s="4" t="s">
        <v>121</v>
      </c>
      <c r="H2447" s="6" t="s">
        <v>1382</v>
      </c>
      <c r="I2447" s="5" t="s">
        <v>20</v>
      </c>
      <c r="J2447" s="5">
        <v>2</v>
      </c>
      <c r="K2447" s="5">
        <v>2</v>
      </c>
      <c r="L2447" s="5">
        <f t="shared" si="76"/>
        <v>4</v>
      </c>
      <c r="M2447" s="4"/>
      <c r="N2447">
        <f t="shared" si="75"/>
        <v>0</v>
      </c>
    </row>
    <row r="2448" spans="1:14" ht="45" customHeight="1" x14ac:dyDescent="0.35">
      <c r="A2448" s="7" t="s">
        <v>1364</v>
      </c>
      <c r="B2448" t="str">
        <f>VLOOKUP(A2448,[1]Sheet1!A:B,2,FALSE)</f>
        <v>Citra City Balikpapan</v>
      </c>
      <c r="C2448" t="str">
        <f>VLOOKUP(B2448,[1]Proyek!A:E,5,FALSE)</f>
        <v>Housing</v>
      </c>
      <c r="D2448" s="8" t="s">
        <v>15</v>
      </c>
      <c r="E2448" s="8" t="s">
        <v>1365</v>
      </c>
      <c r="F2448" s="7" t="s">
        <v>116</v>
      </c>
      <c r="G2448" s="7" t="s">
        <v>143</v>
      </c>
      <c r="H2448" s="9" t="s">
        <v>22</v>
      </c>
      <c r="I2448" s="8" t="s">
        <v>23</v>
      </c>
      <c r="J2448" s="8">
        <v>0</v>
      </c>
      <c r="K2448" s="8">
        <v>0</v>
      </c>
      <c r="L2448" s="5">
        <f t="shared" si="76"/>
        <v>0</v>
      </c>
      <c r="M2448" s="7"/>
      <c r="N2448">
        <f t="shared" si="75"/>
        <v>0</v>
      </c>
    </row>
    <row r="2449" spans="1:14" ht="45" customHeight="1" x14ac:dyDescent="0.35">
      <c r="A2449" s="7" t="s">
        <v>1364</v>
      </c>
      <c r="B2449" t="str">
        <f>VLOOKUP(A2449,[1]Sheet1!A:B,2,FALSE)</f>
        <v>Citra City Balikpapan</v>
      </c>
      <c r="C2449" t="str">
        <f>VLOOKUP(B2449,[1]Proyek!A:E,5,FALSE)</f>
        <v>Housing</v>
      </c>
      <c r="D2449" s="8" t="s">
        <v>15</v>
      </c>
      <c r="E2449" s="8" t="s">
        <v>1365</v>
      </c>
      <c r="F2449" s="7" t="s">
        <v>116</v>
      </c>
      <c r="G2449" s="7" t="s">
        <v>123</v>
      </c>
      <c r="H2449" s="9" t="s">
        <v>22</v>
      </c>
      <c r="I2449" s="8" t="s">
        <v>23</v>
      </c>
      <c r="J2449" s="8">
        <v>0</v>
      </c>
      <c r="K2449" s="8">
        <v>0</v>
      </c>
      <c r="L2449" s="5">
        <f t="shared" si="76"/>
        <v>0</v>
      </c>
      <c r="M2449" s="7"/>
      <c r="N2449">
        <f t="shared" si="75"/>
        <v>0</v>
      </c>
    </row>
    <row r="2450" spans="1:14" ht="45" customHeight="1" x14ac:dyDescent="0.35">
      <c r="A2450" s="7" t="s">
        <v>1364</v>
      </c>
      <c r="B2450" t="str">
        <f>VLOOKUP(A2450,[1]Sheet1!A:B,2,FALSE)</f>
        <v>Citra City Balikpapan</v>
      </c>
      <c r="C2450" t="str">
        <f>VLOOKUP(B2450,[1]Proyek!A:E,5,FALSE)</f>
        <v>Housing</v>
      </c>
      <c r="D2450" s="8" t="s">
        <v>15</v>
      </c>
      <c r="E2450" s="8" t="s">
        <v>1365</v>
      </c>
      <c r="F2450" s="7" t="s">
        <v>125</v>
      </c>
      <c r="G2450" s="7" t="s">
        <v>50</v>
      </c>
      <c r="H2450" s="9" t="s">
        <v>22</v>
      </c>
      <c r="I2450" s="8" t="s">
        <v>23</v>
      </c>
      <c r="J2450" s="8">
        <v>0</v>
      </c>
      <c r="K2450" s="8">
        <v>0</v>
      </c>
      <c r="L2450" s="5">
        <f t="shared" si="76"/>
        <v>0</v>
      </c>
      <c r="M2450" s="7"/>
      <c r="N2450">
        <f t="shared" si="75"/>
        <v>0</v>
      </c>
    </row>
    <row r="2451" spans="1:14" ht="45" customHeight="1" x14ac:dyDescent="0.35">
      <c r="A2451" s="7" t="s">
        <v>1364</v>
      </c>
      <c r="B2451" t="str">
        <f>VLOOKUP(A2451,[1]Sheet1!A:B,2,FALSE)</f>
        <v>Citra City Balikpapan</v>
      </c>
      <c r="C2451" t="str">
        <f>VLOOKUP(B2451,[1]Proyek!A:E,5,FALSE)</f>
        <v>Housing</v>
      </c>
      <c r="D2451" s="8" t="s">
        <v>15</v>
      </c>
      <c r="E2451" s="8" t="s">
        <v>1365</v>
      </c>
      <c r="F2451" s="7" t="s">
        <v>125</v>
      </c>
      <c r="G2451" s="7" t="s">
        <v>145</v>
      </c>
      <c r="H2451" s="9" t="s">
        <v>22</v>
      </c>
      <c r="I2451" s="8" t="s">
        <v>23</v>
      </c>
      <c r="J2451" s="8">
        <v>0</v>
      </c>
      <c r="K2451" s="8">
        <v>0</v>
      </c>
      <c r="L2451" s="5">
        <f t="shared" si="76"/>
        <v>0</v>
      </c>
      <c r="M2451" s="7"/>
      <c r="N2451">
        <f t="shared" si="75"/>
        <v>0</v>
      </c>
    </row>
    <row r="2452" spans="1:14" ht="45" customHeight="1" x14ac:dyDescent="0.35">
      <c r="A2452" s="7" t="s">
        <v>1364</v>
      </c>
      <c r="B2452" t="str">
        <f>VLOOKUP(A2452,[1]Sheet1!A:B,2,FALSE)</f>
        <v>Citra City Balikpapan</v>
      </c>
      <c r="C2452" t="str">
        <f>VLOOKUP(B2452,[1]Proyek!A:E,5,FALSE)</f>
        <v>Housing</v>
      </c>
      <c r="D2452" s="8" t="s">
        <v>15</v>
      </c>
      <c r="E2452" s="8" t="s">
        <v>1365</v>
      </c>
      <c r="F2452" s="7" t="s">
        <v>125</v>
      </c>
      <c r="G2452" s="7" t="s">
        <v>126</v>
      </c>
      <c r="H2452" s="9" t="s">
        <v>22</v>
      </c>
      <c r="I2452" s="8" t="s">
        <v>23</v>
      </c>
      <c r="J2452" s="8">
        <v>0</v>
      </c>
      <c r="K2452" s="8">
        <v>0</v>
      </c>
      <c r="L2452" s="5">
        <f t="shared" si="76"/>
        <v>0</v>
      </c>
      <c r="M2452" s="7"/>
      <c r="N2452">
        <f t="shared" si="75"/>
        <v>0</v>
      </c>
    </row>
    <row r="2453" spans="1:14" ht="45" customHeight="1" x14ac:dyDescent="0.35">
      <c r="A2453" s="4" t="s">
        <v>1364</v>
      </c>
      <c r="B2453" t="str">
        <f>VLOOKUP(A2453,[1]Sheet1!A:B,2,FALSE)</f>
        <v>Citra City Balikpapan</v>
      </c>
      <c r="C2453" t="str">
        <f>VLOOKUP(B2453,[1]Proyek!A:E,5,FALSE)</f>
        <v>Housing</v>
      </c>
      <c r="D2453" s="5" t="s">
        <v>15</v>
      </c>
      <c r="E2453" s="5" t="s">
        <v>1365</v>
      </c>
      <c r="F2453" s="4" t="s">
        <v>125</v>
      </c>
      <c r="G2453" s="4" t="s">
        <v>173</v>
      </c>
      <c r="H2453" s="6" t="s">
        <v>1383</v>
      </c>
      <c r="I2453" s="5" t="s">
        <v>20</v>
      </c>
      <c r="J2453" s="5">
        <v>2</v>
      </c>
      <c r="K2453" s="5">
        <v>1</v>
      </c>
      <c r="L2453" s="5">
        <f t="shared" si="76"/>
        <v>2</v>
      </c>
      <c r="M2453" s="4"/>
      <c r="N2453">
        <f t="shared" si="75"/>
        <v>0</v>
      </c>
    </row>
    <row r="2454" spans="1:14" ht="45" customHeight="1" x14ac:dyDescent="0.35">
      <c r="A2454" s="7" t="s">
        <v>1364</v>
      </c>
      <c r="B2454" t="str">
        <f>VLOOKUP(A2454,[1]Sheet1!A:B,2,FALSE)</f>
        <v>Citra City Balikpapan</v>
      </c>
      <c r="C2454" t="str">
        <f>VLOOKUP(B2454,[1]Proyek!A:E,5,FALSE)</f>
        <v>Housing</v>
      </c>
      <c r="D2454" s="8" t="s">
        <v>15</v>
      </c>
      <c r="E2454" s="8" t="s">
        <v>1365</v>
      </c>
      <c r="F2454" s="7" t="s">
        <v>125</v>
      </c>
      <c r="G2454" s="7" t="s">
        <v>53</v>
      </c>
      <c r="H2454" s="9" t="s">
        <v>22</v>
      </c>
      <c r="I2454" s="8" t="s">
        <v>23</v>
      </c>
      <c r="J2454" s="8">
        <v>0</v>
      </c>
      <c r="K2454" s="8">
        <v>0</v>
      </c>
      <c r="L2454" s="5">
        <f t="shared" si="76"/>
        <v>0</v>
      </c>
      <c r="M2454" s="7"/>
      <c r="N2454">
        <f t="shared" si="75"/>
        <v>0</v>
      </c>
    </row>
    <row r="2455" spans="1:14" ht="45" customHeight="1" x14ac:dyDescent="0.35">
      <c r="A2455" s="7" t="s">
        <v>1384</v>
      </c>
      <c r="B2455" t="str">
        <f>VLOOKUP(A2455,[1]Sheet1!A:B,2,FALSE)</f>
        <v>Citra Garden BMW Cilegon</v>
      </c>
      <c r="C2455" t="str">
        <f>VLOOKUP(B2455,[1]Proyek!A:E,5,FALSE)</f>
        <v>Housing</v>
      </c>
      <c r="D2455" s="8" t="s">
        <v>15</v>
      </c>
      <c r="E2455" s="8" t="s">
        <v>1365</v>
      </c>
      <c r="F2455" s="7" t="s">
        <v>60</v>
      </c>
      <c r="G2455" s="7" t="s">
        <v>61</v>
      </c>
      <c r="H2455" s="9" t="s">
        <v>22</v>
      </c>
      <c r="I2455" s="8" t="s">
        <v>23</v>
      </c>
      <c r="J2455" s="8">
        <v>0</v>
      </c>
      <c r="K2455" s="8">
        <v>0</v>
      </c>
      <c r="L2455" s="5">
        <f t="shared" si="76"/>
        <v>0</v>
      </c>
      <c r="M2455" s="7"/>
      <c r="N2455">
        <f t="shared" si="75"/>
        <v>0</v>
      </c>
    </row>
    <row r="2456" spans="1:14" ht="45" customHeight="1" x14ac:dyDescent="0.35">
      <c r="A2456" s="7" t="s">
        <v>1384</v>
      </c>
      <c r="B2456" t="str">
        <f>VLOOKUP(A2456,[1]Sheet1!A:B,2,FALSE)</f>
        <v>Citra Garden BMW Cilegon</v>
      </c>
      <c r="C2456" t="str">
        <f>VLOOKUP(B2456,[1]Proyek!A:E,5,FALSE)</f>
        <v>Housing</v>
      </c>
      <c r="D2456" s="8" t="s">
        <v>15</v>
      </c>
      <c r="E2456" s="8" t="s">
        <v>1365</v>
      </c>
      <c r="F2456" s="7" t="s">
        <v>60</v>
      </c>
      <c r="G2456" s="7" t="s">
        <v>62</v>
      </c>
      <c r="H2456" s="9" t="s">
        <v>22</v>
      </c>
      <c r="I2456" s="8" t="s">
        <v>23</v>
      </c>
      <c r="J2456" s="8">
        <v>0</v>
      </c>
      <c r="K2456" s="8">
        <v>0</v>
      </c>
      <c r="L2456" s="5">
        <f t="shared" si="76"/>
        <v>0</v>
      </c>
      <c r="M2456" s="7"/>
      <c r="N2456">
        <f t="shared" si="75"/>
        <v>0</v>
      </c>
    </row>
    <row r="2457" spans="1:14" ht="45" customHeight="1" x14ac:dyDescent="0.35">
      <c r="A2457" s="7" t="s">
        <v>1384</v>
      </c>
      <c r="B2457" t="str">
        <f>VLOOKUP(A2457,[1]Sheet1!A:B,2,FALSE)</f>
        <v>Citra Garden BMW Cilegon</v>
      </c>
      <c r="C2457" t="str">
        <f>VLOOKUP(B2457,[1]Proyek!A:E,5,FALSE)</f>
        <v>Housing</v>
      </c>
      <c r="D2457" s="8" t="s">
        <v>15</v>
      </c>
      <c r="E2457" s="8" t="s">
        <v>1365</v>
      </c>
      <c r="F2457" s="7" t="s">
        <v>60</v>
      </c>
      <c r="G2457" s="7" t="s">
        <v>63</v>
      </c>
      <c r="H2457" s="9" t="s">
        <v>22</v>
      </c>
      <c r="I2457" s="8" t="s">
        <v>23</v>
      </c>
      <c r="J2457" s="8">
        <v>0</v>
      </c>
      <c r="K2457" s="8">
        <v>0</v>
      </c>
      <c r="L2457" s="5">
        <f t="shared" si="76"/>
        <v>0</v>
      </c>
      <c r="M2457" s="7"/>
      <c r="N2457">
        <f t="shared" si="75"/>
        <v>0</v>
      </c>
    </row>
    <row r="2458" spans="1:14" ht="45" customHeight="1" x14ac:dyDescent="0.35">
      <c r="A2458" s="7" t="s">
        <v>1384</v>
      </c>
      <c r="B2458" t="str">
        <f>VLOOKUP(A2458,[1]Sheet1!A:B,2,FALSE)</f>
        <v>Citra Garden BMW Cilegon</v>
      </c>
      <c r="C2458" t="str">
        <f>VLOOKUP(B2458,[1]Proyek!A:E,5,FALSE)</f>
        <v>Housing</v>
      </c>
      <c r="D2458" s="8" t="s">
        <v>15</v>
      </c>
      <c r="E2458" s="8" t="s">
        <v>1365</v>
      </c>
      <c r="F2458" s="7" t="s">
        <v>60</v>
      </c>
      <c r="G2458" s="7" t="s">
        <v>64</v>
      </c>
      <c r="H2458" s="9" t="s">
        <v>22</v>
      </c>
      <c r="I2458" s="8" t="s">
        <v>23</v>
      </c>
      <c r="J2458" s="8">
        <v>0</v>
      </c>
      <c r="K2458" s="8">
        <v>0</v>
      </c>
      <c r="L2458" s="5">
        <f t="shared" si="76"/>
        <v>0</v>
      </c>
      <c r="M2458" s="7"/>
      <c r="N2458">
        <f t="shared" si="75"/>
        <v>0</v>
      </c>
    </row>
    <row r="2459" spans="1:14" ht="45" customHeight="1" x14ac:dyDescent="0.35">
      <c r="A2459" s="7" t="s">
        <v>1384</v>
      </c>
      <c r="B2459" t="str">
        <f>VLOOKUP(A2459,[1]Sheet1!A:B,2,FALSE)</f>
        <v>Citra Garden BMW Cilegon</v>
      </c>
      <c r="C2459" t="str">
        <f>VLOOKUP(B2459,[1]Proyek!A:E,5,FALSE)</f>
        <v>Housing</v>
      </c>
      <c r="D2459" s="8" t="s">
        <v>15</v>
      </c>
      <c r="E2459" s="8" t="s">
        <v>1365</v>
      </c>
      <c r="F2459" s="7" t="s">
        <v>60</v>
      </c>
      <c r="G2459" s="7" t="s">
        <v>65</v>
      </c>
      <c r="H2459" s="9" t="s">
        <v>22</v>
      </c>
      <c r="I2459" s="8" t="s">
        <v>23</v>
      </c>
      <c r="J2459" s="8">
        <v>0</v>
      </c>
      <c r="K2459" s="8">
        <v>0</v>
      </c>
      <c r="L2459" s="5">
        <f t="shared" si="76"/>
        <v>0</v>
      </c>
      <c r="M2459" s="7"/>
      <c r="N2459">
        <f t="shared" si="75"/>
        <v>0</v>
      </c>
    </row>
    <row r="2460" spans="1:14" ht="45" customHeight="1" x14ac:dyDescent="0.35">
      <c r="A2460" s="7" t="s">
        <v>1384</v>
      </c>
      <c r="B2460" t="str">
        <f>VLOOKUP(A2460,[1]Sheet1!A:B,2,FALSE)</f>
        <v>Citra Garden BMW Cilegon</v>
      </c>
      <c r="C2460" t="str">
        <f>VLOOKUP(B2460,[1]Proyek!A:E,5,FALSE)</f>
        <v>Housing</v>
      </c>
      <c r="D2460" s="8" t="s">
        <v>15</v>
      </c>
      <c r="E2460" s="8" t="s">
        <v>1365</v>
      </c>
      <c r="F2460" s="7" t="s">
        <v>60</v>
      </c>
      <c r="G2460" s="7" t="s">
        <v>67</v>
      </c>
      <c r="H2460" s="9" t="s">
        <v>22</v>
      </c>
      <c r="I2460" s="8" t="s">
        <v>23</v>
      </c>
      <c r="J2460" s="8">
        <v>0</v>
      </c>
      <c r="K2460" s="8">
        <v>0</v>
      </c>
      <c r="L2460" s="5">
        <f t="shared" si="76"/>
        <v>0</v>
      </c>
      <c r="M2460" s="7"/>
      <c r="N2460">
        <f t="shared" si="75"/>
        <v>0</v>
      </c>
    </row>
    <row r="2461" spans="1:14" ht="45" customHeight="1" x14ac:dyDescent="0.35">
      <c r="A2461" s="7" t="s">
        <v>1384</v>
      </c>
      <c r="B2461" t="str">
        <f>VLOOKUP(A2461,[1]Sheet1!A:B,2,FALSE)</f>
        <v>Citra Garden BMW Cilegon</v>
      </c>
      <c r="C2461" t="str">
        <f>VLOOKUP(B2461,[1]Proyek!A:E,5,FALSE)</f>
        <v>Housing</v>
      </c>
      <c r="D2461" s="8" t="s">
        <v>15</v>
      </c>
      <c r="E2461" s="8" t="s">
        <v>1365</v>
      </c>
      <c r="F2461" s="7" t="s">
        <v>60</v>
      </c>
      <c r="G2461" s="7" t="s">
        <v>68</v>
      </c>
      <c r="H2461" s="9" t="s">
        <v>22</v>
      </c>
      <c r="I2461" s="8" t="s">
        <v>23</v>
      </c>
      <c r="J2461" s="8">
        <v>0</v>
      </c>
      <c r="K2461" s="8">
        <v>0</v>
      </c>
      <c r="L2461" s="5">
        <f t="shared" si="76"/>
        <v>0</v>
      </c>
      <c r="M2461" s="7"/>
      <c r="N2461">
        <f t="shared" si="75"/>
        <v>0</v>
      </c>
    </row>
    <row r="2462" spans="1:14" ht="45" customHeight="1" x14ac:dyDescent="0.35">
      <c r="A2462" s="7" t="s">
        <v>1384</v>
      </c>
      <c r="B2462" t="str">
        <f>VLOOKUP(A2462,[1]Sheet1!A:B,2,FALSE)</f>
        <v>Citra Garden BMW Cilegon</v>
      </c>
      <c r="C2462" t="str">
        <f>VLOOKUP(B2462,[1]Proyek!A:E,5,FALSE)</f>
        <v>Housing</v>
      </c>
      <c r="D2462" s="8" t="s">
        <v>15</v>
      </c>
      <c r="E2462" s="8" t="s">
        <v>1365</v>
      </c>
      <c r="F2462" s="7" t="s">
        <v>60</v>
      </c>
      <c r="G2462" s="7" t="s">
        <v>69</v>
      </c>
      <c r="H2462" s="9" t="s">
        <v>22</v>
      </c>
      <c r="I2462" s="8" t="s">
        <v>23</v>
      </c>
      <c r="J2462" s="8">
        <v>0</v>
      </c>
      <c r="K2462" s="8">
        <v>0</v>
      </c>
      <c r="L2462" s="5">
        <f t="shared" si="76"/>
        <v>0</v>
      </c>
      <c r="M2462" s="7"/>
      <c r="N2462">
        <f t="shared" si="75"/>
        <v>0</v>
      </c>
    </row>
    <row r="2463" spans="1:14" ht="45" customHeight="1" x14ac:dyDescent="0.35">
      <c r="A2463" s="7" t="s">
        <v>1384</v>
      </c>
      <c r="B2463" t="str">
        <f>VLOOKUP(A2463,[1]Sheet1!A:B,2,FALSE)</f>
        <v>Citra Garden BMW Cilegon</v>
      </c>
      <c r="C2463" t="str">
        <f>VLOOKUP(B2463,[1]Proyek!A:E,5,FALSE)</f>
        <v>Housing</v>
      </c>
      <c r="D2463" s="8" t="s">
        <v>15</v>
      </c>
      <c r="E2463" s="8" t="s">
        <v>1365</v>
      </c>
      <c r="F2463" s="7" t="s">
        <v>60</v>
      </c>
      <c r="G2463" s="7" t="s">
        <v>70</v>
      </c>
      <c r="H2463" s="9" t="s">
        <v>22</v>
      </c>
      <c r="I2463" s="8" t="s">
        <v>23</v>
      </c>
      <c r="J2463" s="8">
        <v>0</v>
      </c>
      <c r="K2463" s="8">
        <v>0</v>
      </c>
      <c r="L2463" s="5">
        <f t="shared" si="76"/>
        <v>0</v>
      </c>
      <c r="M2463" s="7"/>
      <c r="N2463">
        <f t="shared" si="75"/>
        <v>0</v>
      </c>
    </row>
    <row r="2464" spans="1:14" ht="45" customHeight="1" x14ac:dyDescent="0.35">
      <c r="A2464" s="4" t="s">
        <v>1384</v>
      </c>
      <c r="B2464" t="str">
        <f>VLOOKUP(A2464,[1]Sheet1!A:B,2,FALSE)</f>
        <v>Citra Garden BMW Cilegon</v>
      </c>
      <c r="C2464" t="str">
        <f>VLOOKUP(B2464,[1]Proyek!A:E,5,FALSE)</f>
        <v>Housing</v>
      </c>
      <c r="D2464" s="5" t="s">
        <v>15</v>
      </c>
      <c r="E2464" s="5" t="s">
        <v>1365</v>
      </c>
      <c r="F2464" s="4" t="s">
        <v>60</v>
      </c>
      <c r="G2464" s="4" t="s">
        <v>71</v>
      </c>
      <c r="H2464" s="6" t="s">
        <v>1385</v>
      </c>
      <c r="I2464" s="5" t="s">
        <v>20</v>
      </c>
      <c r="J2464" s="5">
        <v>2</v>
      </c>
      <c r="K2464" s="5">
        <v>2</v>
      </c>
      <c r="L2464" s="5">
        <f t="shared" si="76"/>
        <v>4</v>
      </c>
      <c r="M2464" s="4"/>
      <c r="N2464">
        <f t="shared" si="75"/>
        <v>0</v>
      </c>
    </row>
    <row r="2465" spans="1:14" ht="45" customHeight="1" x14ac:dyDescent="0.35">
      <c r="A2465" s="4" t="s">
        <v>1384</v>
      </c>
      <c r="B2465" t="str">
        <f>VLOOKUP(A2465,[1]Sheet1!A:B,2,FALSE)</f>
        <v>Citra Garden BMW Cilegon</v>
      </c>
      <c r="C2465" t="str">
        <f>VLOOKUP(B2465,[1]Proyek!A:E,5,FALSE)</f>
        <v>Housing</v>
      </c>
      <c r="D2465" s="5" t="s">
        <v>15</v>
      </c>
      <c r="E2465" s="5" t="s">
        <v>1365</v>
      </c>
      <c r="F2465" s="4" t="s">
        <v>74</v>
      </c>
      <c r="G2465" s="4" t="s">
        <v>344</v>
      </c>
      <c r="H2465" s="6" t="s">
        <v>1386</v>
      </c>
      <c r="I2465" s="5" t="s">
        <v>20</v>
      </c>
      <c r="J2465" s="5">
        <v>2</v>
      </c>
      <c r="K2465" s="5">
        <v>2.5</v>
      </c>
      <c r="L2465" s="5">
        <f t="shared" si="76"/>
        <v>5</v>
      </c>
      <c r="M2465" s="4"/>
      <c r="N2465">
        <f t="shared" si="75"/>
        <v>1</v>
      </c>
    </row>
    <row r="2466" spans="1:14" ht="45" customHeight="1" x14ac:dyDescent="0.35">
      <c r="A2466" s="7" t="s">
        <v>1384</v>
      </c>
      <c r="B2466" t="str">
        <f>VLOOKUP(A2466,[1]Sheet1!A:B,2,FALSE)</f>
        <v>Citra Garden BMW Cilegon</v>
      </c>
      <c r="C2466" t="str">
        <f>VLOOKUP(B2466,[1]Proyek!A:E,5,FALSE)</f>
        <v>Housing</v>
      </c>
      <c r="D2466" s="8" t="s">
        <v>15</v>
      </c>
      <c r="E2466" s="8" t="s">
        <v>1365</v>
      </c>
      <c r="F2466" s="7" t="s">
        <v>74</v>
      </c>
      <c r="G2466" s="7" t="s">
        <v>77</v>
      </c>
      <c r="H2466" s="9" t="s">
        <v>22</v>
      </c>
      <c r="I2466" s="8" t="s">
        <v>23</v>
      </c>
      <c r="J2466" s="8">
        <v>0</v>
      </c>
      <c r="K2466" s="8">
        <v>0</v>
      </c>
      <c r="L2466" s="5">
        <f t="shared" si="76"/>
        <v>0</v>
      </c>
      <c r="M2466" s="7"/>
      <c r="N2466">
        <f t="shared" si="75"/>
        <v>0</v>
      </c>
    </row>
    <row r="2467" spans="1:14" ht="45" customHeight="1" x14ac:dyDescent="0.35">
      <c r="A2467" s="7" t="s">
        <v>1384</v>
      </c>
      <c r="B2467" t="str">
        <f>VLOOKUP(A2467,[1]Sheet1!A:B,2,FALSE)</f>
        <v>Citra Garden BMW Cilegon</v>
      </c>
      <c r="C2467" t="str">
        <f>VLOOKUP(B2467,[1]Proyek!A:E,5,FALSE)</f>
        <v>Housing</v>
      </c>
      <c r="D2467" s="8" t="s">
        <v>15</v>
      </c>
      <c r="E2467" s="8" t="s">
        <v>1365</v>
      </c>
      <c r="F2467" s="7" t="s">
        <v>74</v>
      </c>
      <c r="G2467" s="7" t="s">
        <v>79</v>
      </c>
      <c r="H2467" s="9" t="s">
        <v>22</v>
      </c>
      <c r="I2467" s="8" t="s">
        <v>23</v>
      </c>
      <c r="J2467" s="8">
        <v>0</v>
      </c>
      <c r="K2467" s="8">
        <v>0</v>
      </c>
      <c r="L2467" s="5">
        <f t="shared" si="76"/>
        <v>0</v>
      </c>
      <c r="M2467" s="7"/>
      <c r="N2467">
        <f t="shared" si="75"/>
        <v>0</v>
      </c>
    </row>
    <row r="2468" spans="1:14" ht="45" customHeight="1" x14ac:dyDescent="0.35">
      <c r="A2468" s="4" t="s">
        <v>1384</v>
      </c>
      <c r="B2468" t="str">
        <f>VLOOKUP(A2468,[1]Sheet1!A:B,2,FALSE)</f>
        <v>Citra Garden BMW Cilegon</v>
      </c>
      <c r="C2468" t="str">
        <f>VLOOKUP(B2468,[1]Proyek!A:E,5,FALSE)</f>
        <v>Housing</v>
      </c>
      <c r="D2468" s="5" t="s">
        <v>15</v>
      </c>
      <c r="E2468" s="5" t="s">
        <v>1365</v>
      </c>
      <c r="F2468" s="4" t="s">
        <v>83</v>
      </c>
      <c r="G2468" s="4" t="s">
        <v>84</v>
      </c>
      <c r="H2468" s="6" t="s">
        <v>1387</v>
      </c>
      <c r="I2468" s="5" t="s">
        <v>20</v>
      </c>
      <c r="J2468" s="5">
        <v>2</v>
      </c>
      <c r="K2468" s="5">
        <v>2.5</v>
      </c>
      <c r="L2468" s="5">
        <f t="shared" si="76"/>
        <v>5</v>
      </c>
      <c r="M2468" s="4"/>
      <c r="N2468">
        <f t="shared" si="75"/>
        <v>1</v>
      </c>
    </row>
    <row r="2469" spans="1:14" ht="45" customHeight="1" x14ac:dyDescent="0.35">
      <c r="A2469" s="4" t="s">
        <v>1384</v>
      </c>
      <c r="B2469" t="str">
        <f>VLOOKUP(A2469,[1]Sheet1!A:B,2,FALSE)</f>
        <v>Citra Garden BMW Cilegon</v>
      </c>
      <c r="C2469" t="str">
        <f>VLOOKUP(B2469,[1]Proyek!A:E,5,FALSE)</f>
        <v>Housing</v>
      </c>
      <c r="D2469" s="5" t="s">
        <v>15</v>
      </c>
      <c r="E2469" s="5" t="s">
        <v>1365</v>
      </c>
      <c r="F2469" s="4" t="s">
        <v>83</v>
      </c>
      <c r="G2469" s="4" t="s">
        <v>85</v>
      </c>
      <c r="H2469" s="6" t="s">
        <v>1388</v>
      </c>
      <c r="I2469" s="5" t="s">
        <v>20</v>
      </c>
      <c r="J2469" s="5">
        <v>2</v>
      </c>
      <c r="K2469" s="5">
        <v>1</v>
      </c>
      <c r="L2469" s="5">
        <f t="shared" si="76"/>
        <v>2</v>
      </c>
      <c r="M2469" s="4"/>
      <c r="N2469">
        <f t="shared" si="75"/>
        <v>0</v>
      </c>
    </row>
    <row r="2470" spans="1:14" ht="45" customHeight="1" x14ac:dyDescent="0.35">
      <c r="A2470" s="4" t="s">
        <v>1384</v>
      </c>
      <c r="B2470" t="str">
        <f>VLOOKUP(A2470,[1]Sheet1!A:B,2,FALSE)</f>
        <v>Citra Garden BMW Cilegon</v>
      </c>
      <c r="C2470" t="str">
        <f>VLOOKUP(B2470,[1]Proyek!A:E,5,FALSE)</f>
        <v>Housing</v>
      </c>
      <c r="D2470" s="5" t="s">
        <v>15</v>
      </c>
      <c r="E2470" s="5" t="s">
        <v>1365</v>
      </c>
      <c r="F2470" s="4" t="s">
        <v>83</v>
      </c>
      <c r="G2470" s="4" t="s">
        <v>86</v>
      </c>
      <c r="H2470" s="6" t="s">
        <v>1389</v>
      </c>
      <c r="I2470" s="5" t="s">
        <v>20</v>
      </c>
      <c r="J2470" s="5">
        <v>2</v>
      </c>
      <c r="K2470" s="5">
        <v>1</v>
      </c>
      <c r="L2470" s="5">
        <f t="shared" si="76"/>
        <v>2</v>
      </c>
      <c r="M2470" s="4"/>
      <c r="N2470">
        <f t="shared" si="75"/>
        <v>0</v>
      </c>
    </row>
    <row r="2471" spans="1:14" ht="45" customHeight="1" x14ac:dyDescent="0.35">
      <c r="A2471" s="4" t="s">
        <v>1384</v>
      </c>
      <c r="B2471" t="str">
        <f>VLOOKUP(A2471,[1]Sheet1!A:B,2,FALSE)</f>
        <v>Citra Garden BMW Cilegon</v>
      </c>
      <c r="C2471" t="str">
        <f>VLOOKUP(B2471,[1]Proyek!A:E,5,FALSE)</f>
        <v>Housing</v>
      </c>
      <c r="D2471" s="5" t="s">
        <v>15</v>
      </c>
      <c r="E2471" s="5" t="s">
        <v>1365</v>
      </c>
      <c r="F2471" s="4" t="s">
        <v>91</v>
      </c>
      <c r="G2471" s="4" t="s">
        <v>92</v>
      </c>
      <c r="H2471" s="6" t="s">
        <v>1390</v>
      </c>
      <c r="I2471" s="5" t="s">
        <v>20</v>
      </c>
      <c r="J2471" s="5">
        <v>2</v>
      </c>
      <c r="K2471" s="5">
        <v>2</v>
      </c>
      <c r="L2471" s="5">
        <f t="shared" si="76"/>
        <v>4</v>
      </c>
      <c r="M2471" s="4"/>
      <c r="N2471">
        <f t="shared" si="75"/>
        <v>0</v>
      </c>
    </row>
    <row r="2472" spans="1:14" ht="45" customHeight="1" x14ac:dyDescent="0.35">
      <c r="A2472" s="7" t="s">
        <v>1384</v>
      </c>
      <c r="B2472" t="str">
        <f>VLOOKUP(A2472,[1]Sheet1!A:B,2,FALSE)</f>
        <v>Citra Garden BMW Cilegon</v>
      </c>
      <c r="C2472" t="str">
        <f>VLOOKUP(B2472,[1]Proyek!A:E,5,FALSE)</f>
        <v>Housing</v>
      </c>
      <c r="D2472" s="8" t="s">
        <v>15</v>
      </c>
      <c r="E2472" s="8" t="s">
        <v>1365</v>
      </c>
      <c r="F2472" s="7" t="s">
        <v>91</v>
      </c>
      <c r="G2472" s="7" t="s">
        <v>95</v>
      </c>
      <c r="H2472" s="9" t="s">
        <v>22</v>
      </c>
      <c r="I2472" s="8" t="s">
        <v>23</v>
      </c>
      <c r="J2472" s="8">
        <v>0</v>
      </c>
      <c r="K2472" s="8">
        <v>0</v>
      </c>
      <c r="L2472" s="5">
        <f t="shared" si="76"/>
        <v>0</v>
      </c>
      <c r="M2472" s="7"/>
      <c r="N2472">
        <f t="shared" si="75"/>
        <v>0</v>
      </c>
    </row>
    <row r="2473" spans="1:14" ht="45" customHeight="1" x14ac:dyDescent="0.35">
      <c r="A2473" s="7" t="s">
        <v>1384</v>
      </c>
      <c r="B2473" t="str">
        <f>VLOOKUP(A2473,[1]Sheet1!A:B,2,FALSE)</f>
        <v>Citra Garden BMW Cilegon</v>
      </c>
      <c r="C2473" t="str">
        <f>VLOOKUP(B2473,[1]Proyek!A:E,5,FALSE)</f>
        <v>Housing</v>
      </c>
      <c r="D2473" s="8" t="s">
        <v>15</v>
      </c>
      <c r="E2473" s="8" t="s">
        <v>1365</v>
      </c>
      <c r="F2473" s="7" t="s">
        <v>102</v>
      </c>
      <c r="G2473" s="7" t="s">
        <v>103</v>
      </c>
      <c r="H2473" s="9" t="s">
        <v>22</v>
      </c>
      <c r="I2473" s="8" t="s">
        <v>23</v>
      </c>
      <c r="J2473" s="8">
        <v>0</v>
      </c>
      <c r="K2473" s="8">
        <v>0</v>
      </c>
      <c r="L2473" s="5">
        <f t="shared" si="76"/>
        <v>0</v>
      </c>
      <c r="M2473" s="7"/>
      <c r="N2473">
        <f t="shared" ref="N2473:N2536" si="77">IF(H2473="",0,(LEN(H2473)-LEN(SUBSTITUTE(LOWER(H2473),"temuan ulangan","")))/LEN("temuan ulangan")+(LEN(H2473)-LEN(SUBSTITUTE(H2473,"(TU)","")))/LEN("(TU)"))</f>
        <v>0</v>
      </c>
    </row>
    <row r="2474" spans="1:14" ht="45" customHeight="1" x14ac:dyDescent="0.35">
      <c r="A2474" s="7" t="s">
        <v>1384</v>
      </c>
      <c r="B2474" t="str">
        <f>VLOOKUP(A2474,[1]Sheet1!A:B,2,FALSE)</f>
        <v>Citra Garden BMW Cilegon</v>
      </c>
      <c r="C2474" t="str">
        <f>VLOOKUP(B2474,[1]Proyek!A:E,5,FALSE)</f>
        <v>Housing</v>
      </c>
      <c r="D2474" s="8" t="s">
        <v>15</v>
      </c>
      <c r="E2474" s="8" t="s">
        <v>1365</v>
      </c>
      <c r="F2474" s="7" t="s">
        <v>102</v>
      </c>
      <c r="G2474" s="7" t="s">
        <v>104</v>
      </c>
      <c r="H2474" s="9" t="s">
        <v>22</v>
      </c>
      <c r="I2474" s="8" t="s">
        <v>23</v>
      </c>
      <c r="J2474" s="8">
        <v>0</v>
      </c>
      <c r="K2474" s="8">
        <v>0</v>
      </c>
      <c r="L2474" s="5">
        <f t="shared" si="76"/>
        <v>0</v>
      </c>
      <c r="M2474" s="7"/>
      <c r="N2474">
        <f t="shared" si="77"/>
        <v>0</v>
      </c>
    </row>
    <row r="2475" spans="1:14" ht="45" customHeight="1" x14ac:dyDescent="0.35">
      <c r="A2475" s="7" t="s">
        <v>1384</v>
      </c>
      <c r="B2475" t="str">
        <f>VLOOKUP(A2475,[1]Sheet1!A:B,2,FALSE)</f>
        <v>Citra Garden BMW Cilegon</v>
      </c>
      <c r="C2475" t="str">
        <f>VLOOKUP(B2475,[1]Proyek!A:E,5,FALSE)</f>
        <v>Housing</v>
      </c>
      <c r="D2475" s="8" t="s">
        <v>15</v>
      </c>
      <c r="E2475" s="8" t="s">
        <v>1365</v>
      </c>
      <c r="F2475" s="7" t="s">
        <v>102</v>
      </c>
      <c r="G2475" s="7" t="s">
        <v>110</v>
      </c>
      <c r="H2475" s="9" t="s">
        <v>22</v>
      </c>
      <c r="I2475" s="8" t="s">
        <v>23</v>
      </c>
      <c r="J2475" s="8">
        <v>0</v>
      </c>
      <c r="K2475" s="8">
        <v>0</v>
      </c>
      <c r="L2475" s="5">
        <f t="shared" si="76"/>
        <v>0</v>
      </c>
      <c r="M2475" s="7"/>
      <c r="N2475">
        <f t="shared" si="77"/>
        <v>0</v>
      </c>
    </row>
    <row r="2476" spans="1:14" ht="45" customHeight="1" x14ac:dyDescent="0.35">
      <c r="A2476" s="7" t="s">
        <v>1384</v>
      </c>
      <c r="B2476" t="str">
        <f>VLOOKUP(A2476,[1]Sheet1!A:B,2,FALSE)</f>
        <v>Citra Garden BMW Cilegon</v>
      </c>
      <c r="C2476" t="str">
        <f>VLOOKUP(B2476,[1]Proyek!A:E,5,FALSE)</f>
        <v>Housing</v>
      </c>
      <c r="D2476" s="8" t="s">
        <v>15</v>
      </c>
      <c r="E2476" s="8" t="s">
        <v>1365</v>
      </c>
      <c r="F2476" s="7" t="s">
        <v>102</v>
      </c>
      <c r="G2476" s="7" t="s">
        <v>113</v>
      </c>
      <c r="H2476" s="9" t="s">
        <v>22</v>
      </c>
      <c r="I2476" s="8" t="s">
        <v>23</v>
      </c>
      <c r="J2476" s="8">
        <v>0</v>
      </c>
      <c r="K2476" s="8">
        <v>0</v>
      </c>
      <c r="L2476" s="5">
        <f t="shared" si="76"/>
        <v>0</v>
      </c>
      <c r="M2476" s="7"/>
      <c r="N2476">
        <f t="shared" si="77"/>
        <v>0</v>
      </c>
    </row>
    <row r="2477" spans="1:14" ht="45" customHeight="1" x14ac:dyDescent="0.35">
      <c r="A2477" s="7" t="s">
        <v>1384</v>
      </c>
      <c r="B2477" t="str">
        <f>VLOOKUP(A2477,[1]Sheet1!A:B,2,FALSE)</f>
        <v>Citra Garden BMW Cilegon</v>
      </c>
      <c r="C2477" t="str">
        <f>VLOOKUP(B2477,[1]Proyek!A:E,5,FALSE)</f>
        <v>Housing</v>
      </c>
      <c r="D2477" s="8" t="s">
        <v>15</v>
      </c>
      <c r="E2477" s="8" t="s">
        <v>1365</v>
      </c>
      <c r="F2477" s="7" t="s">
        <v>116</v>
      </c>
      <c r="G2477" s="7" t="s">
        <v>39</v>
      </c>
      <c r="H2477" s="9" t="s">
        <v>22</v>
      </c>
      <c r="I2477" s="8" t="s">
        <v>23</v>
      </c>
      <c r="J2477" s="8">
        <v>0</v>
      </c>
      <c r="K2477" s="8">
        <v>0</v>
      </c>
      <c r="L2477" s="5">
        <f t="shared" si="76"/>
        <v>0</v>
      </c>
      <c r="M2477" s="7"/>
      <c r="N2477">
        <f t="shared" si="77"/>
        <v>0</v>
      </c>
    </row>
    <row r="2478" spans="1:14" ht="45" customHeight="1" x14ac:dyDescent="0.35">
      <c r="A2478" s="4" t="s">
        <v>1384</v>
      </c>
      <c r="B2478" t="str">
        <f>VLOOKUP(A2478,[1]Sheet1!A:B,2,FALSE)</f>
        <v>Citra Garden BMW Cilegon</v>
      </c>
      <c r="C2478" t="str">
        <f>VLOOKUP(B2478,[1]Proyek!A:E,5,FALSE)</f>
        <v>Housing</v>
      </c>
      <c r="D2478" s="5" t="s">
        <v>15</v>
      </c>
      <c r="E2478" s="5" t="s">
        <v>1365</v>
      </c>
      <c r="F2478" s="4" t="s">
        <v>116</v>
      </c>
      <c r="G2478" s="4" t="s">
        <v>41</v>
      </c>
      <c r="H2478" s="6" t="s">
        <v>1391</v>
      </c>
      <c r="I2478" s="5" t="s">
        <v>20</v>
      </c>
      <c r="J2478" s="5">
        <v>2</v>
      </c>
      <c r="K2478" s="5">
        <v>2</v>
      </c>
      <c r="L2478" s="5">
        <f t="shared" si="76"/>
        <v>4</v>
      </c>
      <c r="M2478" s="4"/>
      <c r="N2478">
        <f t="shared" si="77"/>
        <v>0</v>
      </c>
    </row>
    <row r="2479" spans="1:14" ht="45" customHeight="1" x14ac:dyDescent="0.35">
      <c r="A2479" s="7" t="s">
        <v>1384</v>
      </c>
      <c r="B2479" t="str">
        <f>VLOOKUP(A2479,[1]Sheet1!A:B,2,FALSE)</f>
        <v>Citra Garden BMW Cilegon</v>
      </c>
      <c r="C2479" t="str">
        <f>VLOOKUP(B2479,[1]Proyek!A:E,5,FALSE)</f>
        <v>Housing</v>
      </c>
      <c r="D2479" s="8" t="s">
        <v>15</v>
      </c>
      <c r="E2479" s="8" t="s">
        <v>1365</v>
      </c>
      <c r="F2479" s="7" t="s">
        <v>116</v>
      </c>
      <c r="G2479" s="7" t="s">
        <v>43</v>
      </c>
      <c r="H2479" s="9" t="s">
        <v>22</v>
      </c>
      <c r="I2479" s="8" t="s">
        <v>23</v>
      </c>
      <c r="J2479" s="8">
        <v>0</v>
      </c>
      <c r="K2479" s="8">
        <v>0</v>
      </c>
      <c r="L2479" s="5">
        <f t="shared" si="76"/>
        <v>0</v>
      </c>
      <c r="M2479" s="7"/>
      <c r="N2479">
        <f t="shared" si="77"/>
        <v>0</v>
      </c>
    </row>
    <row r="2480" spans="1:14" ht="45" customHeight="1" x14ac:dyDescent="0.35">
      <c r="A2480" s="7" t="s">
        <v>1384</v>
      </c>
      <c r="B2480" t="str">
        <f>VLOOKUP(A2480,[1]Sheet1!A:B,2,FALSE)</f>
        <v>Citra Garden BMW Cilegon</v>
      </c>
      <c r="C2480" t="str">
        <f>VLOOKUP(B2480,[1]Proyek!A:E,5,FALSE)</f>
        <v>Housing</v>
      </c>
      <c r="D2480" s="8" t="s">
        <v>15</v>
      </c>
      <c r="E2480" s="8" t="s">
        <v>1365</v>
      </c>
      <c r="F2480" s="7" t="s">
        <v>116</v>
      </c>
      <c r="G2480" s="7" t="s">
        <v>120</v>
      </c>
      <c r="H2480" s="9" t="s">
        <v>22</v>
      </c>
      <c r="I2480" s="8" t="s">
        <v>23</v>
      </c>
      <c r="J2480" s="8">
        <v>0</v>
      </c>
      <c r="K2480" s="8">
        <v>0</v>
      </c>
      <c r="L2480" s="5">
        <f t="shared" si="76"/>
        <v>0</v>
      </c>
      <c r="M2480" s="7"/>
      <c r="N2480">
        <f t="shared" si="77"/>
        <v>0</v>
      </c>
    </row>
    <row r="2481" spans="1:14" ht="45" customHeight="1" x14ac:dyDescent="0.35">
      <c r="A2481" s="7" t="s">
        <v>1384</v>
      </c>
      <c r="B2481" t="str">
        <f>VLOOKUP(A2481,[1]Sheet1!A:B,2,FALSE)</f>
        <v>Citra Garden BMW Cilegon</v>
      </c>
      <c r="C2481" t="str">
        <f>VLOOKUP(B2481,[1]Proyek!A:E,5,FALSE)</f>
        <v>Housing</v>
      </c>
      <c r="D2481" s="8" t="s">
        <v>15</v>
      </c>
      <c r="E2481" s="8" t="s">
        <v>1365</v>
      </c>
      <c r="F2481" s="7" t="s">
        <v>116</v>
      </c>
      <c r="G2481" s="7" t="s">
        <v>121</v>
      </c>
      <c r="H2481" s="9" t="s">
        <v>22</v>
      </c>
      <c r="I2481" s="8" t="s">
        <v>23</v>
      </c>
      <c r="J2481" s="8">
        <v>0</v>
      </c>
      <c r="K2481" s="8">
        <v>0</v>
      </c>
      <c r="L2481" s="5">
        <f t="shared" si="76"/>
        <v>0</v>
      </c>
      <c r="M2481" s="7"/>
      <c r="N2481">
        <f t="shared" si="77"/>
        <v>0</v>
      </c>
    </row>
    <row r="2482" spans="1:14" ht="45" customHeight="1" x14ac:dyDescent="0.35">
      <c r="A2482" s="4" t="s">
        <v>1384</v>
      </c>
      <c r="B2482" t="str">
        <f>VLOOKUP(A2482,[1]Sheet1!A:B,2,FALSE)</f>
        <v>Citra Garden BMW Cilegon</v>
      </c>
      <c r="C2482" t="str">
        <f>VLOOKUP(B2482,[1]Proyek!A:E,5,FALSE)</f>
        <v>Housing</v>
      </c>
      <c r="D2482" s="5" t="s">
        <v>15</v>
      </c>
      <c r="E2482" s="5" t="s">
        <v>1365</v>
      </c>
      <c r="F2482" s="4" t="s">
        <v>116</v>
      </c>
      <c r="G2482" s="4" t="s">
        <v>123</v>
      </c>
      <c r="H2482" s="6" t="s">
        <v>1392</v>
      </c>
      <c r="I2482" s="5" t="s">
        <v>20</v>
      </c>
      <c r="J2482" s="5">
        <v>2</v>
      </c>
      <c r="K2482" s="5">
        <v>3</v>
      </c>
      <c r="L2482" s="5">
        <f t="shared" si="76"/>
        <v>6</v>
      </c>
      <c r="M2482" s="4"/>
      <c r="N2482">
        <f t="shared" si="77"/>
        <v>0</v>
      </c>
    </row>
    <row r="2483" spans="1:14" ht="45" customHeight="1" x14ac:dyDescent="0.35">
      <c r="A2483" s="7" t="s">
        <v>1384</v>
      </c>
      <c r="B2483" t="str">
        <f>VLOOKUP(A2483,[1]Sheet1!A:B,2,FALSE)</f>
        <v>Citra Garden BMW Cilegon</v>
      </c>
      <c r="C2483" t="str">
        <f>VLOOKUP(B2483,[1]Proyek!A:E,5,FALSE)</f>
        <v>Housing</v>
      </c>
      <c r="D2483" s="8" t="s">
        <v>15</v>
      </c>
      <c r="E2483" s="8" t="s">
        <v>1365</v>
      </c>
      <c r="F2483" s="7" t="s">
        <v>125</v>
      </c>
      <c r="G2483" s="7" t="s">
        <v>50</v>
      </c>
      <c r="H2483" s="9" t="s">
        <v>22</v>
      </c>
      <c r="I2483" s="8" t="s">
        <v>23</v>
      </c>
      <c r="J2483" s="8">
        <v>0</v>
      </c>
      <c r="K2483" s="8">
        <v>0</v>
      </c>
      <c r="L2483" s="5">
        <f t="shared" si="76"/>
        <v>0</v>
      </c>
      <c r="M2483" s="7"/>
      <c r="N2483">
        <f t="shared" si="77"/>
        <v>0</v>
      </c>
    </row>
    <row r="2484" spans="1:14" ht="45" customHeight="1" x14ac:dyDescent="0.35">
      <c r="A2484" s="7" t="s">
        <v>1384</v>
      </c>
      <c r="B2484" t="str">
        <f>VLOOKUP(A2484,[1]Sheet1!A:B,2,FALSE)</f>
        <v>Citra Garden BMW Cilegon</v>
      </c>
      <c r="C2484" t="str">
        <f>VLOOKUP(B2484,[1]Proyek!A:E,5,FALSE)</f>
        <v>Housing</v>
      </c>
      <c r="D2484" s="8" t="s">
        <v>15</v>
      </c>
      <c r="E2484" s="8" t="s">
        <v>1365</v>
      </c>
      <c r="F2484" s="7" t="s">
        <v>125</v>
      </c>
      <c r="G2484" s="7" t="s">
        <v>145</v>
      </c>
      <c r="H2484" s="9" t="s">
        <v>22</v>
      </c>
      <c r="I2484" s="8" t="s">
        <v>23</v>
      </c>
      <c r="J2484" s="8">
        <v>0</v>
      </c>
      <c r="K2484" s="8">
        <v>0</v>
      </c>
      <c r="L2484" s="5">
        <f t="shared" si="76"/>
        <v>0</v>
      </c>
      <c r="M2484" s="7"/>
      <c r="N2484">
        <f t="shared" si="77"/>
        <v>0</v>
      </c>
    </row>
    <row r="2485" spans="1:14" ht="45" customHeight="1" x14ac:dyDescent="0.35">
      <c r="A2485" s="7" t="s">
        <v>1384</v>
      </c>
      <c r="B2485" t="str">
        <f>VLOOKUP(A2485,[1]Sheet1!A:B,2,FALSE)</f>
        <v>Citra Garden BMW Cilegon</v>
      </c>
      <c r="C2485" t="str">
        <f>VLOOKUP(B2485,[1]Proyek!A:E,5,FALSE)</f>
        <v>Housing</v>
      </c>
      <c r="D2485" s="8" t="s">
        <v>15</v>
      </c>
      <c r="E2485" s="8" t="s">
        <v>1365</v>
      </c>
      <c r="F2485" s="7" t="s">
        <v>125</v>
      </c>
      <c r="G2485" s="7" t="s">
        <v>126</v>
      </c>
      <c r="H2485" s="9" t="s">
        <v>22</v>
      </c>
      <c r="I2485" s="8" t="s">
        <v>23</v>
      </c>
      <c r="J2485" s="8">
        <v>0</v>
      </c>
      <c r="K2485" s="8">
        <v>0</v>
      </c>
      <c r="L2485" s="5">
        <f t="shared" si="76"/>
        <v>0</v>
      </c>
      <c r="M2485" s="7"/>
      <c r="N2485">
        <f t="shared" si="77"/>
        <v>0</v>
      </c>
    </row>
    <row r="2486" spans="1:14" ht="45" customHeight="1" x14ac:dyDescent="0.35">
      <c r="A2486" s="7" t="s">
        <v>1384</v>
      </c>
      <c r="B2486" t="str">
        <f>VLOOKUP(A2486,[1]Sheet1!A:B,2,FALSE)</f>
        <v>Citra Garden BMW Cilegon</v>
      </c>
      <c r="C2486" t="str">
        <f>VLOOKUP(B2486,[1]Proyek!A:E,5,FALSE)</f>
        <v>Housing</v>
      </c>
      <c r="D2486" s="8" t="s">
        <v>15</v>
      </c>
      <c r="E2486" s="8" t="s">
        <v>1365</v>
      </c>
      <c r="F2486" s="7" t="s">
        <v>125</v>
      </c>
      <c r="G2486" s="7" t="s">
        <v>127</v>
      </c>
      <c r="H2486" s="9" t="s">
        <v>22</v>
      </c>
      <c r="I2486" s="8" t="s">
        <v>23</v>
      </c>
      <c r="J2486" s="8">
        <v>0</v>
      </c>
      <c r="K2486" s="8">
        <v>0</v>
      </c>
      <c r="L2486" s="5">
        <f t="shared" si="76"/>
        <v>0</v>
      </c>
      <c r="M2486" s="7"/>
      <c r="N2486">
        <f t="shared" si="77"/>
        <v>0</v>
      </c>
    </row>
    <row r="2487" spans="1:14" ht="45" customHeight="1" x14ac:dyDescent="0.35">
      <c r="A2487" s="7" t="s">
        <v>1384</v>
      </c>
      <c r="B2487" t="str">
        <f>VLOOKUP(A2487,[1]Sheet1!A:B,2,FALSE)</f>
        <v>Citra Garden BMW Cilegon</v>
      </c>
      <c r="C2487" t="str">
        <f>VLOOKUP(B2487,[1]Proyek!A:E,5,FALSE)</f>
        <v>Housing</v>
      </c>
      <c r="D2487" s="8" t="s">
        <v>15</v>
      </c>
      <c r="E2487" s="8" t="s">
        <v>1365</v>
      </c>
      <c r="F2487" s="7" t="s">
        <v>125</v>
      </c>
      <c r="G2487" s="7" t="s">
        <v>173</v>
      </c>
      <c r="H2487" s="9" t="s">
        <v>22</v>
      </c>
      <c r="I2487" s="8" t="s">
        <v>23</v>
      </c>
      <c r="J2487" s="8">
        <v>0</v>
      </c>
      <c r="K2487" s="8">
        <v>0</v>
      </c>
      <c r="L2487" s="5">
        <f t="shared" si="76"/>
        <v>0</v>
      </c>
      <c r="M2487" s="7"/>
      <c r="N2487">
        <f t="shared" si="77"/>
        <v>0</v>
      </c>
    </row>
    <row r="2488" spans="1:14" ht="45" customHeight="1" x14ac:dyDescent="0.35">
      <c r="A2488" s="7" t="s">
        <v>1384</v>
      </c>
      <c r="B2488" t="str">
        <f>VLOOKUP(A2488,[1]Sheet1!A:B,2,FALSE)</f>
        <v>Citra Garden BMW Cilegon</v>
      </c>
      <c r="C2488" t="str">
        <f>VLOOKUP(B2488,[1]Proyek!A:E,5,FALSE)</f>
        <v>Housing</v>
      </c>
      <c r="D2488" s="8" t="s">
        <v>15</v>
      </c>
      <c r="E2488" s="8" t="s">
        <v>1365</v>
      </c>
      <c r="F2488" s="7" t="s">
        <v>125</v>
      </c>
      <c r="G2488" s="7" t="s">
        <v>53</v>
      </c>
      <c r="H2488" s="9" t="s">
        <v>22</v>
      </c>
      <c r="I2488" s="8" t="s">
        <v>23</v>
      </c>
      <c r="J2488" s="8">
        <v>0</v>
      </c>
      <c r="K2488" s="8">
        <v>0</v>
      </c>
      <c r="L2488" s="5">
        <f t="shared" si="76"/>
        <v>0</v>
      </c>
      <c r="M2488" s="7"/>
      <c r="N2488">
        <f t="shared" si="77"/>
        <v>0</v>
      </c>
    </row>
    <row r="2489" spans="1:14" ht="45" customHeight="1" x14ac:dyDescent="0.35">
      <c r="A2489" s="7" t="s">
        <v>1393</v>
      </c>
      <c r="B2489" t="str">
        <f>VLOOKUP(A2489,[1]Sheet1!A:B,2,FALSE)</f>
        <v>Citra Maja City</v>
      </c>
      <c r="C2489" t="str">
        <f>VLOOKUP(B2489,[1]Proyek!A:E,5,FALSE)</f>
        <v>Housing</v>
      </c>
      <c r="D2489" s="8" t="s">
        <v>15</v>
      </c>
      <c r="E2489" s="8" t="s">
        <v>1365</v>
      </c>
      <c r="F2489" s="7" t="s">
        <v>60</v>
      </c>
      <c r="G2489" s="7" t="s">
        <v>62</v>
      </c>
      <c r="H2489" s="9" t="s">
        <v>22</v>
      </c>
      <c r="I2489" s="8" t="s">
        <v>23</v>
      </c>
      <c r="J2489" s="8">
        <v>0</v>
      </c>
      <c r="K2489" s="8">
        <v>0</v>
      </c>
      <c r="L2489" s="5">
        <f t="shared" si="76"/>
        <v>0</v>
      </c>
      <c r="M2489" s="7"/>
      <c r="N2489">
        <f t="shared" si="77"/>
        <v>0</v>
      </c>
    </row>
    <row r="2490" spans="1:14" ht="45" customHeight="1" x14ac:dyDescent="0.35">
      <c r="A2490" s="7" t="s">
        <v>1393</v>
      </c>
      <c r="B2490" t="str">
        <f>VLOOKUP(A2490,[1]Sheet1!A:B,2,FALSE)</f>
        <v>Citra Maja City</v>
      </c>
      <c r="C2490" t="str">
        <f>VLOOKUP(B2490,[1]Proyek!A:E,5,FALSE)</f>
        <v>Housing</v>
      </c>
      <c r="D2490" s="8" t="s">
        <v>15</v>
      </c>
      <c r="E2490" s="8" t="s">
        <v>1365</v>
      </c>
      <c r="F2490" s="7" t="s">
        <v>60</v>
      </c>
      <c r="G2490" s="7" t="s">
        <v>63</v>
      </c>
      <c r="H2490" s="9" t="s">
        <v>22</v>
      </c>
      <c r="I2490" s="8" t="s">
        <v>23</v>
      </c>
      <c r="J2490" s="8">
        <v>0</v>
      </c>
      <c r="K2490" s="8">
        <v>0</v>
      </c>
      <c r="L2490" s="5">
        <f t="shared" si="76"/>
        <v>0</v>
      </c>
      <c r="M2490" s="7"/>
      <c r="N2490">
        <f t="shared" si="77"/>
        <v>0</v>
      </c>
    </row>
    <row r="2491" spans="1:14" ht="45" customHeight="1" x14ac:dyDescent="0.35">
      <c r="A2491" s="7" t="s">
        <v>1393</v>
      </c>
      <c r="B2491" t="str">
        <f>VLOOKUP(A2491,[1]Sheet1!A:B,2,FALSE)</f>
        <v>Citra Maja City</v>
      </c>
      <c r="C2491" t="str">
        <f>VLOOKUP(B2491,[1]Proyek!A:E,5,FALSE)</f>
        <v>Housing</v>
      </c>
      <c r="D2491" s="8" t="s">
        <v>15</v>
      </c>
      <c r="E2491" s="8" t="s">
        <v>1365</v>
      </c>
      <c r="F2491" s="7" t="s">
        <v>60</v>
      </c>
      <c r="G2491" s="7" t="s">
        <v>64</v>
      </c>
      <c r="H2491" s="9" t="s">
        <v>22</v>
      </c>
      <c r="I2491" s="8" t="s">
        <v>23</v>
      </c>
      <c r="J2491" s="8">
        <v>0</v>
      </c>
      <c r="K2491" s="8">
        <v>0</v>
      </c>
      <c r="L2491" s="5">
        <f t="shared" si="76"/>
        <v>0</v>
      </c>
      <c r="M2491" s="7"/>
      <c r="N2491">
        <f t="shared" si="77"/>
        <v>0</v>
      </c>
    </row>
    <row r="2492" spans="1:14" ht="45" customHeight="1" x14ac:dyDescent="0.35">
      <c r="A2492" s="7" t="s">
        <v>1393</v>
      </c>
      <c r="B2492" t="str">
        <f>VLOOKUP(A2492,[1]Sheet1!A:B,2,FALSE)</f>
        <v>Citra Maja City</v>
      </c>
      <c r="C2492" t="str">
        <f>VLOOKUP(B2492,[1]Proyek!A:E,5,FALSE)</f>
        <v>Housing</v>
      </c>
      <c r="D2492" s="8" t="s">
        <v>15</v>
      </c>
      <c r="E2492" s="8" t="s">
        <v>1365</v>
      </c>
      <c r="F2492" s="7" t="s">
        <v>60</v>
      </c>
      <c r="G2492" s="7" t="s">
        <v>65</v>
      </c>
      <c r="H2492" s="9" t="s">
        <v>22</v>
      </c>
      <c r="I2492" s="8" t="s">
        <v>23</v>
      </c>
      <c r="J2492" s="8">
        <v>0</v>
      </c>
      <c r="K2492" s="8">
        <v>0</v>
      </c>
      <c r="L2492" s="5">
        <f t="shared" si="76"/>
        <v>0</v>
      </c>
      <c r="M2492" s="7"/>
      <c r="N2492">
        <f t="shared" si="77"/>
        <v>0</v>
      </c>
    </row>
    <row r="2493" spans="1:14" ht="45" customHeight="1" x14ac:dyDescent="0.35">
      <c r="A2493" s="7" t="s">
        <v>1393</v>
      </c>
      <c r="B2493" t="str">
        <f>VLOOKUP(A2493,[1]Sheet1!A:B,2,FALSE)</f>
        <v>Citra Maja City</v>
      </c>
      <c r="C2493" t="str">
        <f>VLOOKUP(B2493,[1]Proyek!A:E,5,FALSE)</f>
        <v>Housing</v>
      </c>
      <c r="D2493" s="8" t="s">
        <v>15</v>
      </c>
      <c r="E2493" s="8" t="s">
        <v>1365</v>
      </c>
      <c r="F2493" s="7" t="s">
        <v>60</v>
      </c>
      <c r="G2493" s="7" t="s">
        <v>67</v>
      </c>
      <c r="H2493" s="9" t="s">
        <v>22</v>
      </c>
      <c r="I2493" s="8" t="s">
        <v>23</v>
      </c>
      <c r="J2493" s="8">
        <v>0</v>
      </c>
      <c r="K2493" s="8">
        <v>0</v>
      </c>
      <c r="L2493" s="5">
        <f t="shared" si="76"/>
        <v>0</v>
      </c>
      <c r="M2493" s="7"/>
      <c r="N2493">
        <f t="shared" si="77"/>
        <v>0</v>
      </c>
    </row>
    <row r="2494" spans="1:14" ht="45" customHeight="1" x14ac:dyDescent="0.35">
      <c r="A2494" s="7" t="s">
        <v>1393</v>
      </c>
      <c r="B2494" t="str">
        <f>VLOOKUP(A2494,[1]Sheet1!A:B,2,FALSE)</f>
        <v>Citra Maja City</v>
      </c>
      <c r="C2494" t="str">
        <f>VLOOKUP(B2494,[1]Proyek!A:E,5,FALSE)</f>
        <v>Housing</v>
      </c>
      <c r="D2494" s="8" t="s">
        <v>15</v>
      </c>
      <c r="E2494" s="8" t="s">
        <v>1365</v>
      </c>
      <c r="F2494" s="7" t="s">
        <v>60</v>
      </c>
      <c r="G2494" s="7" t="s">
        <v>68</v>
      </c>
      <c r="H2494" s="9" t="s">
        <v>22</v>
      </c>
      <c r="I2494" s="8" t="s">
        <v>23</v>
      </c>
      <c r="J2494" s="8">
        <v>0</v>
      </c>
      <c r="K2494" s="8">
        <v>0</v>
      </c>
      <c r="L2494" s="5">
        <f t="shared" si="76"/>
        <v>0</v>
      </c>
      <c r="M2494" s="7"/>
      <c r="N2494">
        <f t="shared" si="77"/>
        <v>0</v>
      </c>
    </row>
    <row r="2495" spans="1:14" ht="45" customHeight="1" x14ac:dyDescent="0.35">
      <c r="A2495" s="7" t="s">
        <v>1393</v>
      </c>
      <c r="B2495" t="str">
        <f>VLOOKUP(A2495,[1]Sheet1!A:B,2,FALSE)</f>
        <v>Citra Maja City</v>
      </c>
      <c r="C2495" t="str">
        <f>VLOOKUP(B2495,[1]Proyek!A:E,5,FALSE)</f>
        <v>Housing</v>
      </c>
      <c r="D2495" s="8" t="s">
        <v>15</v>
      </c>
      <c r="E2495" s="8" t="s">
        <v>1365</v>
      </c>
      <c r="F2495" s="7" t="s">
        <v>60</v>
      </c>
      <c r="G2495" s="7" t="s">
        <v>69</v>
      </c>
      <c r="H2495" s="9" t="s">
        <v>22</v>
      </c>
      <c r="I2495" s="8" t="s">
        <v>23</v>
      </c>
      <c r="J2495" s="8">
        <v>0</v>
      </c>
      <c r="K2495" s="8">
        <v>0</v>
      </c>
      <c r="L2495" s="5">
        <f t="shared" si="76"/>
        <v>0</v>
      </c>
      <c r="M2495" s="7"/>
      <c r="N2495">
        <f t="shared" si="77"/>
        <v>0</v>
      </c>
    </row>
    <row r="2496" spans="1:14" ht="45" customHeight="1" x14ac:dyDescent="0.35">
      <c r="A2496" s="7" t="s">
        <v>1393</v>
      </c>
      <c r="B2496" t="str">
        <f>VLOOKUP(A2496,[1]Sheet1!A:B,2,FALSE)</f>
        <v>Citra Maja City</v>
      </c>
      <c r="C2496" t="str">
        <f>VLOOKUP(B2496,[1]Proyek!A:E,5,FALSE)</f>
        <v>Housing</v>
      </c>
      <c r="D2496" s="8" t="s">
        <v>15</v>
      </c>
      <c r="E2496" s="8" t="s">
        <v>1365</v>
      </c>
      <c r="F2496" s="7" t="s">
        <v>60</v>
      </c>
      <c r="G2496" s="7" t="s">
        <v>70</v>
      </c>
      <c r="H2496" s="9" t="s">
        <v>22</v>
      </c>
      <c r="I2496" s="8" t="s">
        <v>23</v>
      </c>
      <c r="J2496" s="8">
        <v>0</v>
      </c>
      <c r="K2496" s="8">
        <v>0</v>
      </c>
      <c r="L2496" s="5">
        <f t="shared" si="76"/>
        <v>0</v>
      </c>
      <c r="M2496" s="7"/>
      <c r="N2496">
        <f t="shared" si="77"/>
        <v>0</v>
      </c>
    </row>
    <row r="2497" spans="1:14" ht="45" customHeight="1" x14ac:dyDescent="0.35">
      <c r="A2497" s="7" t="s">
        <v>1393</v>
      </c>
      <c r="B2497" t="str">
        <f>VLOOKUP(A2497,[1]Sheet1!A:B,2,FALSE)</f>
        <v>Citra Maja City</v>
      </c>
      <c r="C2497" t="str">
        <f>VLOOKUP(B2497,[1]Proyek!A:E,5,FALSE)</f>
        <v>Housing</v>
      </c>
      <c r="D2497" s="8" t="s">
        <v>15</v>
      </c>
      <c r="E2497" s="8" t="s">
        <v>1365</v>
      </c>
      <c r="F2497" s="7" t="s">
        <v>60</v>
      </c>
      <c r="G2497" s="7" t="s">
        <v>71</v>
      </c>
      <c r="H2497" s="9" t="s">
        <v>22</v>
      </c>
      <c r="I2497" s="8" t="s">
        <v>23</v>
      </c>
      <c r="J2497" s="8">
        <v>0</v>
      </c>
      <c r="K2497" s="8">
        <v>0</v>
      </c>
      <c r="L2497" s="5">
        <f t="shared" si="76"/>
        <v>0</v>
      </c>
      <c r="M2497" s="7"/>
      <c r="N2497">
        <f t="shared" si="77"/>
        <v>0</v>
      </c>
    </row>
    <row r="2498" spans="1:14" ht="45" customHeight="1" x14ac:dyDescent="0.35">
      <c r="A2498" s="4" t="s">
        <v>1393</v>
      </c>
      <c r="B2498" t="str">
        <f>VLOOKUP(A2498,[1]Sheet1!A:B,2,FALSE)</f>
        <v>Citra Maja City</v>
      </c>
      <c r="C2498" t="str">
        <f>VLOOKUP(B2498,[1]Proyek!A:E,5,FALSE)</f>
        <v>Housing</v>
      </c>
      <c r="D2498" s="5" t="s">
        <v>15</v>
      </c>
      <c r="E2498" s="5" t="s">
        <v>1365</v>
      </c>
      <c r="F2498" s="4" t="s">
        <v>74</v>
      </c>
      <c r="G2498" s="4" t="s">
        <v>75</v>
      </c>
      <c r="H2498" s="6" t="s">
        <v>1394</v>
      </c>
      <c r="I2498" s="5" t="s">
        <v>20</v>
      </c>
      <c r="J2498" s="5">
        <v>1</v>
      </c>
      <c r="K2498" s="5">
        <v>2</v>
      </c>
      <c r="L2498" s="5">
        <f t="shared" si="76"/>
        <v>2</v>
      </c>
      <c r="M2498" s="4"/>
      <c r="N2498">
        <f t="shared" si="77"/>
        <v>0</v>
      </c>
    </row>
    <row r="2499" spans="1:14" ht="45" customHeight="1" x14ac:dyDescent="0.35">
      <c r="A2499" s="4" t="s">
        <v>1393</v>
      </c>
      <c r="B2499" t="str">
        <f>VLOOKUP(A2499,[1]Sheet1!A:B,2,FALSE)</f>
        <v>Citra Maja City</v>
      </c>
      <c r="C2499" t="str">
        <f>VLOOKUP(B2499,[1]Proyek!A:E,5,FALSE)</f>
        <v>Housing</v>
      </c>
      <c r="D2499" s="5" t="s">
        <v>15</v>
      </c>
      <c r="E2499" s="5" t="s">
        <v>1365</v>
      </c>
      <c r="F2499" s="4" t="s">
        <v>74</v>
      </c>
      <c r="G2499" s="4" t="s">
        <v>75</v>
      </c>
      <c r="H2499" s="6" t="s">
        <v>1395</v>
      </c>
      <c r="I2499" s="5" t="s">
        <v>20</v>
      </c>
      <c r="J2499" s="5">
        <v>2</v>
      </c>
      <c r="K2499" s="5">
        <v>2</v>
      </c>
      <c r="L2499" s="5">
        <f t="shared" ref="L2499:L2562" si="78">J2499*K2499</f>
        <v>4</v>
      </c>
      <c r="M2499" s="4"/>
      <c r="N2499">
        <f t="shared" si="77"/>
        <v>0</v>
      </c>
    </row>
    <row r="2500" spans="1:14" ht="45" customHeight="1" x14ac:dyDescent="0.35">
      <c r="A2500" s="4" t="s">
        <v>1393</v>
      </c>
      <c r="B2500" t="str">
        <f>VLOOKUP(A2500,[1]Sheet1!A:B,2,FALSE)</f>
        <v>Citra Maja City</v>
      </c>
      <c r="C2500" t="str">
        <f>VLOOKUP(B2500,[1]Proyek!A:E,5,FALSE)</f>
        <v>Housing</v>
      </c>
      <c r="D2500" s="5" t="s">
        <v>15</v>
      </c>
      <c r="E2500" s="5" t="s">
        <v>1365</v>
      </c>
      <c r="F2500" s="4" t="s">
        <v>74</v>
      </c>
      <c r="G2500" s="4" t="s">
        <v>77</v>
      </c>
      <c r="H2500" s="6" t="s">
        <v>1396</v>
      </c>
      <c r="I2500" s="5" t="s">
        <v>20</v>
      </c>
      <c r="J2500" s="5">
        <v>2</v>
      </c>
      <c r="K2500" s="5">
        <v>3</v>
      </c>
      <c r="L2500" s="5">
        <f t="shared" si="78"/>
        <v>6</v>
      </c>
      <c r="M2500" s="4"/>
      <c r="N2500">
        <f t="shared" si="77"/>
        <v>0</v>
      </c>
    </row>
    <row r="2501" spans="1:14" ht="45" customHeight="1" x14ac:dyDescent="0.35">
      <c r="A2501" s="7" t="s">
        <v>1393</v>
      </c>
      <c r="B2501" t="str">
        <f>VLOOKUP(A2501,[1]Sheet1!A:B,2,FALSE)</f>
        <v>Citra Maja City</v>
      </c>
      <c r="C2501" t="str">
        <f>VLOOKUP(B2501,[1]Proyek!A:E,5,FALSE)</f>
        <v>Housing</v>
      </c>
      <c r="D2501" s="8" t="s">
        <v>15</v>
      </c>
      <c r="E2501" s="8" t="s">
        <v>1365</v>
      </c>
      <c r="F2501" s="7" t="s">
        <v>74</v>
      </c>
      <c r="G2501" s="7" t="s">
        <v>79</v>
      </c>
      <c r="H2501" s="9" t="s">
        <v>22</v>
      </c>
      <c r="I2501" s="8" t="s">
        <v>23</v>
      </c>
      <c r="J2501" s="8">
        <v>0</v>
      </c>
      <c r="K2501" s="8">
        <v>0</v>
      </c>
      <c r="L2501" s="5">
        <f t="shared" si="78"/>
        <v>0</v>
      </c>
      <c r="M2501" s="7"/>
      <c r="N2501">
        <f t="shared" si="77"/>
        <v>0</v>
      </c>
    </row>
    <row r="2502" spans="1:14" ht="45" customHeight="1" x14ac:dyDescent="0.35">
      <c r="A2502" s="4" t="s">
        <v>1393</v>
      </c>
      <c r="B2502" t="str">
        <f>VLOOKUP(A2502,[1]Sheet1!A:B,2,FALSE)</f>
        <v>Citra Maja City</v>
      </c>
      <c r="C2502" t="str">
        <f>VLOOKUP(B2502,[1]Proyek!A:E,5,FALSE)</f>
        <v>Housing</v>
      </c>
      <c r="D2502" s="5" t="s">
        <v>15</v>
      </c>
      <c r="E2502" s="5" t="s">
        <v>1365</v>
      </c>
      <c r="F2502" s="4" t="s">
        <v>74</v>
      </c>
      <c r="G2502" s="4" t="s">
        <v>382</v>
      </c>
      <c r="H2502" s="6" t="s">
        <v>1397</v>
      </c>
      <c r="I2502" s="5" t="s">
        <v>20</v>
      </c>
      <c r="J2502" s="5">
        <v>2</v>
      </c>
      <c r="K2502" s="5">
        <v>2</v>
      </c>
      <c r="L2502" s="5">
        <f t="shared" si="78"/>
        <v>4</v>
      </c>
      <c r="M2502" s="4"/>
      <c r="N2502">
        <f t="shared" si="77"/>
        <v>0</v>
      </c>
    </row>
    <row r="2503" spans="1:14" ht="45" customHeight="1" x14ac:dyDescent="0.35">
      <c r="A2503" s="4" t="s">
        <v>1393</v>
      </c>
      <c r="B2503" t="str">
        <f>VLOOKUP(A2503,[1]Sheet1!A:B,2,FALSE)</f>
        <v>Citra Maja City</v>
      </c>
      <c r="C2503" t="str">
        <f>VLOOKUP(B2503,[1]Proyek!A:E,5,FALSE)</f>
        <v>Housing</v>
      </c>
      <c r="D2503" s="5" t="s">
        <v>15</v>
      </c>
      <c r="E2503" s="5" t="s">
        <v>1365</v>
      </c>
      <c r="F2503" s="4" t="s">
        <v>74</v>
      </c>
      <c r="G2503" s="4" t="s">
        <v>81</v>
      </c>
      <c r="H2503" s="6" t="s">
        <v>1398</v>
      </c>
      <c r="I2503" s="5" t="s">
        <v>20</v>
      </c>
      <c r="J2503" s="5">
        <v>1</v>
      </c>
      <c r="K2503" s="5">
        <v>3</v>
      </c>
      <c r="L2503" s="5">
        <f t="shared" si="78"/>
        <v>3</v>
      </c>
      <c r="M2503" s="4"/>
      <c r="N2503">
        <f t="shared" si="77"/>
        <v>0</v>
      </c>
    </row>
    <row r="2504" spans="1:14" ht="45" customHeight="1" x14ac:dyDescent="0.35">
      <c r="A2504" s="4" t="s">
        <v>1393</v>
      </c>
      <c r="B2504" t="str">
        <f>VLOOKUP(A2504,[1]Sheet1!A:B,2,FALSE)</f>
        <v>Citra Maja City</v>
      </c>
      <c r="C2504" t="str">
        <f>VLOOKUP(B2504,[1]Proyek!A:E,5,FALSE)</f>
        <v>Housing</v>
      </c>
      <c r="D2504" s="5" t="s">
        <v>15</v>
      </c>
      <c r="E2504" s="5" t="s">
        <v>1365</v>
      </c>
      <c r="F2504" s="4" t="s">
        <v>74</v>
      </c>
      <c r="G2504" s="4" t="s">
        <v>81</v>
      </c>
      <c r="H2504" s="6" t="s">
        <v>1399</v>
      </c>
      <c r="I2504" s="5" t="s">
        <v>20</v>
      </c>
      <c r="J2504" s="5">
        <v>3</v>
      </c>
      <c r="K2504" s="5">
        <v>2</v>
      </c>
      <c r="L2504" s="5">
        <f t="shared" si="78"/>
        <v>6</v>
      </c>
      <c r="M2504" s="4"/>
      <c r="N2504">
        <f t="shared" si="77"/>
        <v>0</v>
      </c>
    </row>
    <row r="2505" spans="1:14" ht="45" customHeight="1" x14ac:dyDescent="0.35">
      <c r="A2505" s="7" t="s">
        <v>1393</v>
      </c>
      <c r="B2505" t="str">
        <f>VLOOKUP(A2505,[1]Sheet1!A:B,2,FALSE)</f>
        <v>Citra Maja City</v>
      </c>
      <c r="C2505" t="str">
        <f>VLOOKUP(B2505,[1]Proyek!A:E,5,FALSE)</f>
        <v>Housing</v>
      </c>
      <c r="D2505" s="8" t="s">
        <v>15</v>
      </c>
      <c r="E2505" s="8" t="s">
        <v>1365</v>
      </c>
      <c r="F2505" s="7" t="s">
        <v>83</v>
      </c>
      <c r="G2505" s="7" t="s">
        <v>84</v>
      </c>
      <c r="H2505" s="9" t="s">
        <v>22</v>
      </c>
      <c r="I2505" s="8" t="s">
        <v>23</v>
      </c>
      <c r="J2505" s="8">
        <v>0</v>
      </c>
      <c r="K2505" s="8">
        <v>0</v>
      </c>
      <c r="L2505" s="5">
        <f t="shared" si="78"/>
        <v>0</v>
      </c>
      <c r="M2505" s="7"/>
      <c r="N2505">
        <f t="shared" si="77"/>
        <v>0</v>
      </c>
    </row>
    <row r="2506" spans="1:14" ht="45" customHeight="1" x14ac:dyDescent="0.35">
      <c r="A2506" s="4" t="s">
        <v>1393</v>
      </c>
      <c r="B2506" t="str">
        <f>VLOOKUP(A2506,[1]Sheet1!A:B,2,FALSE)</f>
        <v>Citra Maja City</v>
      </c>
      <c r="C2506" t="str">
        <f>VLOOKUP(B2506,[1]Proyek!A:E,5,FALSE)</f>
        <v>Housing</v>
      </c>
      <c r="D2506" s="5" t="s">
        <v>15</v>
      </c>
      <c r="E2506" s="5" t="s">
        <v>1365</v>
      </c>
      <c r="F2506" s="4" t="s">
        <v>83</v>
      </c>
      <c r="G2506" s="4" t="s">
        <v>85</v>
      </c>
      <c r="H2506" s="6" t="s">
        <v>1400</v>
      </c>
      <c r="I2506" s="5" t="s">
        <v>20</v>
      </c>
      <c r="J2506" s="5">
        <v>2</v>
      </c>
      <c r="K2506" s="5">
        <v>1</v>
      </c>
      <c r="L2506" s="5">
        <f t="shared" si="78"/>
        <v>2</v>
      </c>
      <c r="M2506" s="4"/>
      <c r="N2506">
        <f t="shared" si="77"/>
        <v>0</v>
      </c>
    </row>
    <row r="2507" spans="1:14" ht="45" customHeight="1" x14ac:dyDescent="0.35">
      <c r="A2507" s="7" t="s">
        <v>1393</v>
      </c>
      <c r="B2507" t="str">
        <f>VLOOKUP(A2507,[1]Sheet1!A:B,2,FALSE)</f>
        <v>Citra Maja City</v>
      </c>
      <c r="C2507" t="str">
        <f>VLOOKUP(B2507,[1]Proyek!A:E,5,FALSE)</f>
        <v>Housing</v>
      </c>
      <c r="D2507" s="8" t="s">
        <v>15</v>
      </c>
      <c r="E2507" s="8" t="s">
        <v>1365</v>
      </c>
      <c r="F2507" s="7" t="s">
        <v>83</v>
      </c>
      <c r="G2507" s="7" t="s">
        <v>86</v>
      </c>
      <c r="H2507" s="9" t="s">
        <v>22</v>
      </c>
      <c r="I2507" s="8" t="s">
        <v>23</v>
      </c>
      <c r="J2507" s="8">
        <v>0</v>
      </c>
      <c r="K2507" s="8">
        <v>0</v>
      </c>
      <c r="L2507" s="5">
        <f t="shared" si="78"/>
        <v>0</v>
      </c>
      <c r="M2507" s="7"/>
      <c r="N2507">
        <f t="shared" si="77"/>
        <v>0</v>
      </c>
    </row>
    <row r="2508" spans="1:14" ht="45" customHeight="1" x14ac:dyDescent="0.35">
      <c r="A2508" s="7" t="s">
        <v>1393</v>
      </c>
      <c r="B2508" t="str">
        <f>VLOOKUP(A2508,[1]Sheet1!A:B,2,FALSE)</f>
        <v>Citra Maja City</v>
      </c>
      <c r="C2508" t="str">
        <f>VLOOKUP(B2508,[1]Proyek!A:E,5,FALSE)</f>
        <v>Housing</v>
      </c>
      <c r="D2508" s="8" t="s">
        <v>15</v>
      </c>
      <c r="E2508" s="8" t="s">
        <v>1365</v>
      </c>
      <c r="F2508" s="7" t="s">
        <v>83</v>
      </c>
      <c r="G2508" s="7" t="s">
        <v>90</v>
      </c>
      <c r="H2508" s="9" t="s">
        <v>22</v>
      </c>
      <c r="I2508" s="8" t="s">
        <v>23</v>
      </c>
      <c r="J2508" s="8">
        <v>0</v>
      </c>
      <c r="K2508" s="8">
        <v>0</v>
      </c>
      <c r="L2508" s="5">
        <f t="shared" si="78"/>
        <v>0</v>
      </c>
      <c r="M2508" s="7"/>
      <c r="N2508">
        <f t="shared" si="77"/>
        <v>0</v>
      </c>
    </row>
    <row r="2509" spans="1:14" ht="45" customHeight="1" x14ac:dyDescent="0.35">
      <c r="A2509" s="4" t="s">
        <v>1393</v>
      </c>
      <c r="B2509" t="str">
        <f>VLOOKUP(A2509,[1]Sheet1!A:B,2,FALSE)</f>
        <v>Citra Maja City</v>
      </c>
      <c r="C2509" t="str">
        <f>VLOOKUP(B2509,[1]Proyek!A:E,5,FALSE)</f>
        <v>Housing</v>
      </c>
      <c r="D2509" s="5" t="s">
        <v>15</v>
      </c>
      <c r="E2509" s="5" t="s">
        <v>1365</v>
      </c>
      <c r="F2509" s="4" t="s">
        <v>91</v>
      </c>
      <c r="G2509" s="4" t="s">
        <v>92</v>
      </c>
      <c r="H2509" s="6" t="s">
        <v>1401</v>
      </c>
      <c r="I2509" s="5" t="s">
        <v>20</v>
      </c>
      <c r="J2509" s="5">
        <v>2</v>
      </c>
      <c r="K2509" s="5">
        <v>4</v>
      </c>
      <c r="L2509" s="5">
        <f t="shared" si="78"/>
        <v>8</v>
      </c>
      <c r="M2509" s="4"/>
      <c r="N2509">
        <f t="shared" si="77"/>
        <v>2</v>
      </c>
    </row>
    <row r="2510" spans="1:14" ht="45" customHeight="1" x14ac:dyDescent="0.35">
      <c r="A2510" s="7" t="s">
        <v>1393</v>
      </c>
      <c r="B2510" t="str">
        <f>VLOOKUP(A2510,[1]Sheet1!A:B,2,FALSE)</f>
        <v>Citra Maja City</v>
      </c>
      <c r="C2510" t="str">
        <f>VLOOKUP(B2510,[1]Proyek!A:E,5,FALSE)</f>
        <v>Housing</v>
      </c>
      <c r="D2510" s="8" t="s">
        <v>15</v>
      </c>
      <c r="E2510" s="8" t="s">
        <v>1365</v>
      </c>
      <c r="F2510" s="7" t="s">
        <v>91</v>
      </c>
      <c r="G2510" s="7" t="s">
        <v>95</v>
      </c>
      <c r="H2510" s="9" t="s">
        <v>22</v>
      </c>
      <c r="I2510" s="8" t="s">
        <v>23</v>
      </c>
      <c r="J2510" s="8">
        <v>0</v>
      </c>
      <c r="K2510" s="8">
        <v>0</v>
      </c>
      <c r="L2510" s="5">
        <f t="shared" si="78"/>
        <v>0</v>
      </c>
      <c r="M2510" s="7"/>
      <c r="N2510">
        <f t="shared" si="77"/>
        <v>0</v>
      </c>
    </row>
    <row r="2511" spans="1:14" ht="45" customHeight="1" x14ac:dyDescent="0.35">
      <c r="A2511" s="7" t="s">
        <v>1393</v>
      </c>
      <c r="B2511" t="str">
        <f>VLOOKUP(A2511,[1]Sheet1!A:B,2,FALSE)</f>
        <v>Citra Maja City</v>
      </c>
      <c r="C2511" t="str">
        <f>VLOOKUP(B2511,[1]Proyek!A:E,5,FALSE)</f>
        <v>Housing</v>
      </c>
      <c r="D2511" s="8" t="s">
        <v>15</v>
      </c>
      <c r="E2511" s="8" t="s">
        <v>1365</v>
      </c>
      <c r="F2511" s="7" t="s">
        <v>102</v>
      </c>
      <c r="G2511" s="7" t="s">
        <v>103</v>
      </c>
      <c r="H2511" s="9" t="s">
        <v>22</v>
      </c>
      <c r="I2511" s="8" t="s">
        <v>23</v>
      </c>
      <c r="J2511" s="8">
        <v>0</v>
      </c>
      <c r="K2511" s="8">
        <v>0</v>
      </c>
      <c r="L2511" s="5">
        <f t="shared" si="78"/>
        <v>0</v>
      </c>
      <c r="M2511" s="7"/>
      <c r="N2511">
        <f t="shared" si="77"/>
        <v>0</v>
      </c>
    </row>
    <row r="2512" spans="1:14" ht="45" customHeight="1" x14ac:dyDescent="0.35">
      <c r="A2512" s="7" t="s">
        <v>1393</v>
      </c>
      <c r="B2512" t="str">
        <f>VLOOKUP(A2512,[1]Sheet1!A:B,2,FALSE)</f>
        <v>Citra Maja City</v>
      </c>
      <c r="C2512" t="str">
        <f>VLOOKUP(B2512,[1]Proyek!A:E,5,FALSE)</f>
        <v>Housing</v>
      </c>
      <c r="D2512" s="8" t="s">
        <v>15</v>
      </c>
      <c r="E2512" s="8" t="s">
        <v>1365</v>
      </c>
      <c r="F2512" s="7" t="s">
        <v>102</v>
      </c>
      <c r="G2512" s="7" t="s">
        <v>104</v>
      </c>
      <c r="H2512" s="9" t="s">
        <v>22</v>
      </c>
      <c r="I2512" s="8" t="s">
        <v>23</v>
      </c>
      <c r="J2512" s="8">
        <v>0</v>
      </c>
      <c r="K2512" s="8">
        <v>0</v>
      </c>
      <c r="L2512" s="5">
        <f t="shared" si="78"/>
        <v>0</v>
      </c>
      <c r="M2512" s="7"/>
      <c r="N2512">
        <f t="shared" si="77"/>
        <v>0</v>
      </c>
    </row>
    <row r="2513" spans="1:14" ht="45" customHeight="1" x14ac:dyDescent="0.35">
      <c r="A2513" s="4" t="s">
        <v>1393</v>
      </c>
      <c r="B2513" t="str">
        <f>VLOOKUP(A2513,[1]Sheet1!A:B,2,FALSE)</f>
        <v>Citra Maja City</v>
      </c>
      <c r="C2513" t="str">
        <f>VLOOKUP(B2513,[1]Proyek!A:E,5,FALSE)</f>
        <v>Housing</v>
      </c>
      <c r="D2513" s="5" t="s">
        <v>15</v>
      </c>
      <c r="E2513" s="5" t="s">
        <v>1365</v>
      </c>
      <c r="F2513" s="4" t="s">
        <v>102</v>
      </c>
      <c r="G2513" s="4" t="s">
        <v>136</v>
      </c>
      <c r="H2513" s="6" t="s">
        <v>1402</v>
      </c>
      <c r="I2513" s="5" t="s">
        <v>20</v>
      </c>
      <c r="J2513" s="5">
        <v>2</v>
      </c>
      <c r="K2513" s="5">
        <v>2</v>
      </c>
      <c r="L2513" s="5">
        <f t="shared" si="78"/>
        <v>4</v>
      </c>
      <c r="M2513" s="4"/>
      <c r="N2513">
        <f t="shared" si="77"/>
        <v>0</v>
      </c>
    </row>
    <row r="2514" spans="1:14" ht="45" customHeight="1" x14ac:dyDescent="0.35">
      <c r="A2514" s="7" t="s">
        <v>1393</v>
      </c>
      <c r="B2514" t="str">
        <f>VLOOKUP(A2514,[1]Sheet1!A:B,2,FALSE)</f>
        <v>Citra Maja City</v>
      </c>
      <c r="C2514" t="str">
        <f>VLOOKUP(B2514,[1]Proyek!A:E,5,FALSE)</f>
        <v>Housing</v>
      </c>
      <c r="D2514" s="8" t="s">
        <v>15</v>
      </c>
      <c r="E2514" s="8" t="s">
        <v>1365</v>
      </c>
      <c r="F2514" s="7" t="s">
        <v>102</v>
      </c>
      <c r="G2514" s="7" t="s">
        <v>107</v>
      </c>
      <c r="H2514" s="9" t="s">
        <v>22</v>
      </c>
      <c r="I2514" s="8" t="s">
        <v>23</v>
      </c>
      <c r="J2514" s="8">
        <v>0</v>
      </c>
      <c r="K2514" s="8">
        <v>0</v>
      </c>
      <c r="L2514" s="5">
        <f t="shared" si="78"/>
        <v>0</v>
      </c>
      <c r="M2514" s="7"/>
      <c r="N2514">
        <f t="shared" si="77"/>
        <v>0</v>
      </c>
    </row>
    <row r="2515" spans="1:14" ht="45" customHeight="1" x14ac:dyDescent="0.35">
      <c r="A2515" s="7" t="s">
        <v>1393</v>
      </c>
      <c r="B2515" t="str">
        <f>VLOOKUP(A2515,[1]Sheet1!A:B,2,FALSE)</f>
        <v>Citra Maja City</v>
      </c>
      <c r="C2515" t="str">
        <f>VLOOKUP(B2515,[1]Proyek!A:E,5,FALSE)</f>
        <v>Housing</v>
      </c>
      <c r="D2515" s="8" t="s">
        <v>15</v>
      </c>
      <c r="E2515" s="8" t="s">
        <v>1365</v>
      </c>
      <c r="F2515" s="7" t="s">
        <v>102</v>
      </c>
      <c r="G2515" s="7" t="s">
        <v>110</v>
      </c>
      <c r="H2515" s="9" t="s">
        <v>22</v>
      </c>
      <c r="I2515" s="8" t="s">
        <v>23</v>
      </c>
      <c r="J2515" s="8">
        <v>0</v>
      </c>
      <c r="K2515" s="8">
        <v>0</v>
      </c>
      <c r="L2515" s="5">
        <f t="shared" si="78"/>
        <v>0</v>
      </c>
      <c r="M2515" s="7"/>
      <c r="N2515">
        <f t="shared" si="77"/>
        <v>0</v>
      </c>
    </row>
    <row r="2516" spans="1:14" ht="45" customHeight="1" x14ac:dyDescent="0.35">
      <c r="A2516" s="4" t="s">
        <v>1393</v>
      </c>
      <c r="B2516" t="str">
        <f>VLOOKUP(A2516,[1]Sheet1!A:B,2,FALSE)</f>
        <v>Citra Maja City</v>
      </c>
      <c r="C2516" t="str">
        <f>VLOOKUP(B2516,[1]Proyek!A:E,5,FALSE)</f>
        <v>Housing</v>
      </c>
      <c r="D2516" s="5" t="s">
        <v>15</v>
      </c>
      <c r="E2516" s="5" t="s">
        <v>1365</v>
      </c>
      <c r="F2516" s="4" t="s">
        <v>102</v>
      </c>
      <c r="G2516" s="4" t="s">
        <v>112</v>
      </c>
      <c r="H2516" s="6" t="s">
        <v>1403</v>
      </c>
      <c r="I2516" s="5" t="s">
        <v>20</v>
      </c>
      <c r="J2516" s="5">
        <v>2</v>
      </c>
      <c r="K2516" s="5">
        <v>3.5</v>
      </c>
      <c r="L2516" s="5">
        <f t="shared" si="78"/>
        <v>7</v>
      </c>
      <c r="M2516" s="4"/>
      <c r="N2516">
        <f t="shared" si="77"/>
        <v>1</v>
      </c>
    </row>
    <row r="2517" spans="1:14" ht="45" customHeight="1" x14ac:dyDescent="0.35">
      <c r="A2517" s="7" t="s">
        <v>1393</v>
      </c>
      <c r="B2517" t="str">
        <f>VLOOKUP(A2517,[1]Sheet1!A:B,2,FALSE)</f>
        <v>Citra Maja City</v>
      </c>
      <c r="C2517" t="str">
        <f>VLOOKUP(B2517,[1]Proyek!A:E,5,FALSE)</f>
        <v>Housing</v>
      </c>
      <c r="D2517" s="8" t="s">
        <v>15</v>
      </c>
      <c r="E2517" s="8" t="s">
        <v>1365</v>
      </c>
      <c r="F2517" s="7" t="s">
        <v>102</v>
      </c>
      <c r="G2517" s="7" t="s">
        <v>113</v>
      </c>
      <c r="H2517" s="9" t="s">
        <v>22</v>
      </c>
      <c r="I2517" s="8" t="s">
        <v>23</v>
      </c>
      <c r="J2517" s="8">
        <v>0</v>
      </c>
      <c r="K2517" s="8">
        <v>0</v>
      </c>
      <c r="L2517" s="5">
        <f t="shared" si="78"/>
        <v>0</v>
      </c>
      <c r="M2517" s="7"/>
      <c r="N2517">
        <f t="shared" si="77"/>
        <v>0</v>
      </c>
    </row>
    <row r="2518" spans="1:14" ht="45" customHeight="1" x14ac:dyDescent="0.35">
      <c r="A2518" s="7" t="s">
        <v>1393</v>
      </c>
      <c r="B2518" t="str">
        <f>VLOOKUP(A2518,[1]Sheet1!A:B,2,FALSE)</f>
        <v>Citra Maja City</v>
      </c>
      <c r="C2518" t="str">
        <f>VLOOKUP(B2518,[1]Proyek!A:E,5,FALSE)</f>
        <v>Housing</v>
      </c>
      <c r="D2518" s="8" t="s">
        <v>15</v>
      </c>
      <c r="E2518" s="8" t="s">
        <v>1365</v>
      </c>
      <c r="F2518" s="7" t="s">
        <v>102</v>
      </c>
      <c r="G2518" s="7" t="s">
        <v>114</v>
      </c>
      <c r="H2518" s="9" t="s">
        <v>22</v>
      </c>
      <c r="I2518" s="8" t="s">
        <v>23</v>
      </c>
      <c r="J2518" s="8">
        <v>0</v>
      </c>
      <c r="K2518" s="8">
        <v>0</v>
      </c>
      <c r="L2518" s="5">
        <f t="shared" si="78"/>
        <v>0</v>
      </c>
      <c r="M2518" s="7"/>
      <c r="N2518">
        <f t="shared" si="77"/>
        <v>0</v>
      </c>
    </row>
    <row r="2519" spans="1:14" ht="45" customHeight="1" x14ac:dyDescent="0.35">
      <c r="A2519" s="4" t="s">
        <v>1393</v>
      </c>
      <c r="B2519" t="str">
        <f>VLOOKUP(A2519,[1]Sheet1!A:B,2,FALSE)</f>
        <v>Citra Maja City</v>
      </c>
      <c r="C2519" t="str">
        <f>VLOOKUP(B2519,[1]Proyek!A:E,5,FALSE)</f>
        <v>Housing</v>
      </c>
      <c r="D2519" s="5" t="s">
        <v>15</v>
      </c>
      <c r="E2519" s="5" t="s">
        <v>1365</v>
      </c>
      <c r="F2519" s="4" t="s">
        <v>102</v>
      </c>
      <c r="G2519" s="4" t="s">
        <v>115</v>
      </c>
      <c r="H2519" s="6" t="s">
        <v>1404</v>
      </c>
      <c r="I2519" s="5" t="s">
        <v>20</v>
      </c>
      <c r="J2519" s="5">
        <v>2</v>
      </c>
      <c r="K2519" s="5">
        <v>2</v>
      </c>
      <c r="L2519" s="5">
        <f t="shared" si="78"/>
        <v>4</v>
      </c>
      <c r="M2519" s="4"/>
      <c r="N2519">
        <f t="shared" si="77"/>
        <v>0</v>
      </c>
    </row>
    <row r="2520" spans="1:14" ht="45" customHeight="1" x14ac:dyDescent="0.35">
      <c r="A2520" s="7" t="s">
        <v>1393</v>
      </c>
      <c r="B2520" t="str">
        <f>VLOOKUP(A2520,[1]Sheet1!A:B,2,FALSE)</f>
        <v>Citra Maja City</v>
      </c>
      <c r="C2520" t="str">
        <f>VLOOKUP(B2520,[1]Proyek!A:E,5,FALSE)</f>
        <v>Housing</v>
      </c>
      <c r="D2520" s="8" t="s">
        <v>15</v>
      </c>
      <c r="E2520" s="8" t="s">
        <v>1365</v>
      </c>
      <c r="F2520" s="7" t="s">
        <v>116</v>
      </c>
      <c r="G2520" s="7" t="s">
        <v>39</v>
      </c>
      <c r="H2520" s="9" t="s">
        <v>22</v>
      </c>
      <c r="I2520" s="8" t="s">
        <v>23</v>
      </c>
      <c r="J2520" s="8">
        <v>0</v>
      </c>
      <c r="K2520" s="8">
        <v>0</v>
      </c>
      <c r="L2520" s="5">
        <f t="shared" si="78"/>
        <v>0</v>
      </c>
      <c r="M2520" s="7"/>
      <c r="N2520">
        <f t="shared" si="77"/>
        <v>0</v>
      </c>
    </row>
    <row r="2521" spans="1:14" ht="45" customHeight="1" x14ac:dyDescent="0.35">
      <c r="A2521" s="4" t="s">
        <v>1393</v>
      </c>
      <c r="B2521" t="str">
        <f>VLOOKUP(A2521,[1]Sheet1!A:B,2,FALSE)</f>
        <v>Citra Maja City</v>
      </c>
      <c r="C2521" t="str">
        <f>VLOOKUP(B2521,[1]Proyek!A:E,5,FALSE)</f>
        <v>Housing</v>
      </c>
      <c r="D2521" s="5" t="s">
        <v>15</v>
      </c>
      <c r="E2521" s="5" t="s">
        <v>1365</v>
      </c>
      <c r="F2521" s="4" t="s">
        <v>116</v>
      </c>
      <c r="G2521" s="4" t="s">
        <v>41</v>
      </c>
      <c r="H2521" s="6" t="s">
        <v>1405</v>
      </c>
      <c r="I2521" s="5" t="s">
        <v>20</v>
      </c>
      <c r="J2521" s="5">
        <v>2</v>
      </c>
      <c r="K2521" s="5">
        <v>2</v>
      </c>
      <c r="L2521" s="5">
        <f t="shared" si="78"/>
        <v>4</v>
      </c>
      <c r="M2521" s="4"/>
      <c r="N2521">
        <f t="shared" si="77"/>
        <v>0</v>
      </c>
    </row>
    <row r="2522" spans="1:14" ht="45" customHeight="1" x14ac:dyDescent="0.35">
      <c r="A2522" s="4" t="s">
        <v>1393</v>
      </c>
      <c r="B2522" t="str">
        <f>VLOOKUP(A2522,[1]Sheet1!A:B,2,FALSE)</f>
        <v>Citra Maja City</v>
      </c>
      <c r="C2522" t="str">
        <f>VLOOKUP(B2522,[1]Proyek!A:E,5,FALSE)</f>
        <v>Housing</v>
      </c>
      <c r="D2522" s="5" t="s">
        <v>15</v>
      </c>
      <c r="E2522" s="5" t="s">
        <v>1365</v>
      </c>
      <c r="F2522" s="4" t="s">
        <v>116</v>
      </c>
      <c r="G2522" s="4" t="s">
        <v>43</v>
      </c>
      <c r="H2522" s="6" t="s">
        <v>1406</v>
      </c>
      <c r="I2522" s="5" t="s">
        <v>20</v>
      </c>
      <c r="J2522" s="5">
        <v>2</v>
      </c>
      <c r="K2522" s="5">
        <v>4.5</v>
      </c>
      <c r="L2522" s="5">
        <f t="shared" si="78"/>
        <v>9</v>
      </c>
      <c r="M2522" s="4"/>
      <c r="N2522">
        <f t="shared" si="77"/>
        <v>5</v>
      </c>
    </row>
    <row r="2523" spans="1:14" ht="45" customHeight="1" x14ac:dyDescent="0.35">
      <c r="A2523" s="7" t="s">
        <v>1393</v>
      </c>
      <c r="B2523" t="str">
        <f>VLOOKUP(A2523,[1]Sheet1!A:B,2,FALSE)</f>
        <v>Citra Maja City</v>
      </c>
      <c r="C2523" t="str">
        <f>VLOOKUP(B2523,[1]Proyek!A:E,5,FALSE)</f>
        <v>Housing</v>
      </c>
      <c r="D2523" s="8" t="s">
        <v>15</v>
      </c>
      <c r="E2523" s="8" t="s">
        <v>1365</v>
      </c>
      <c r="F2523" s="7" t="s">
        <v>116</v>
      </c>
      <c r="G2523" s="7" t="s">
        <v>120</v>
      </c>
      <c r="H2523" s="9" t="s">
        <v>22</v>
      </c>
      <c r="I2523" s="8" t="s">
        <v>23</v>
      </c>
      <c r="J2523" s="8">
        <v>0</v>
      </c>
      <c r="K2523" s="8">
        <v>0</v>
      </c>
      <c r="L2523" s="5">
        <f t="shared" si="78"/>
        <v>0</v>
      </c>
      <c r="M2523" s="7"/>
      <c r="N2523">
        <f t="shared" si="77"/>
        <v>0</v>
      </c>
    </row>
    <row r="2524" spans="1:14" ht="45" customHeight="1" x14ac:dyDescent="0.35">
      <c r="A2524" s="7" t="s">
        <v>1393</v>
      </c>
      <c r="B2524" t="str">
        <f>VLOOKUP(A2524,[1]Sheet1!A:B,2,FALSE)</f>
        <v>Citra Maja City</v>
      </c>
      <c r="C2524" t="str">
        <f>VLOOKUP(B2524,[1]Proyek!A:E,5,FALSE)</f>
        <v>Housing</v>
      </c>
      <c r="D2524" s="8" t="s">
        <v>15</v>
      </c>
      <c r="E2524" s="8" t="s">
        <v>1365</v>
      </c>
      <c r="F2524" s="7" t="s">
        <v>116</v>
      </c>
      <c r="G2524" s="7" t="s">
        <v>121</v>
      </c>
      <c r="H2524" s="9" t="s">
        <v>22</v>
      </c>
      <c r="I2524" s="8" t="s">
        <v>23</v>
      </c>
      <c r="J2524" s="8">
        <v>0</v>
      </c>
      <c r="K2524" s="8">
        <v>0</v>
      </c>
      <c r="L2524" s="5">
        <f t="shared" si="78"/>
        <v>0</v>
      </c>
      <c r="M2524" s="7"/>
      <c r="N2524">
        <f t="shared" si="77"/>
        <v>0</v>
      </c>
    </row>
    <row r="2525" spans="1:14" ht="45" customHeight="1" x14ac:dyDescent="0.35">
      <c r="A2525" s="4" t="s">
        <v>1393</v>
      </c>
      <c r="B2525" t="str">
        <f>VLOOKUP(A2525,[1]Sheet1!A:B,2,FALSE)</f>
        <v>Citra Maja City</v>
      </c>
      <c r="C2525" t="str">
        <f>VLOOKUP(B2525,[1]Proyek!A:E,5,FALSE)</f>
        <v>Housing</v>
      </c>
      <c r="D2525" s="5" t="s">
        <v>15</v>
      </c>
      <c r="E2525" s="5" t="s">
        <v>1365</v>
      </c>
      <c r="F2525" s="4" t="s">
        <v>116</v>
      </c>
      <c r="G2525" s="4" t="s">
        <v>123</v>
      </c>
      <c r="H2525" s="6" t="s">
        <v>1407</v>
      </c>
      <c r="I2525" s="5" t="s">
        <v>20</v>
      </c>
      <c r="J2525" s="5">
        <v>2</v>
      </c>
      <c r="K2525" s="5">
        <v>1</v>
      </c>
      <c r="L2525" s="5">
        <f t="shared" si="78"/>
        <v>2</v>
      </c>
      <c r="M2525" s="4"/>
      <c r="N2525">
        <f t="shared" si="77"/>
        <v>0</v>
      </c>
    </row>
    <row r="2526" spans="1:14" ht="45" customHeight="1" x14ac:dyDescent="0.35">
      <c r="A2526" s="7" t="s">
        <v>1393</v>
      </c>
      <c r="B2526" t="str">
        <f>VLOOKUP(A2526,[1]Sheet1!A:B,2,FALSE)</f>
        <v>Citra Maja City</v>
      </c>
      <c r="C2526" t="str">
        <f>VLOOKUP(B2526,[1]Proyek!A:E,5,FALSE)</f>
        <v>Housing</v>
      </c>
      <c r="D2526" s="8" t="s">
        <v>15</v>
      </c>
      <c r="E2526" s="8" t="s">
        <v>1365</v>
      </c>
      <c r="F2526" s="7" t="s">
        <v>125</v>
      </c>
      <c r="G2526" s="7" t="s">
        <v>50</v>
      </c>
      <c r="H2526" s="9" t="s">
        <v>22</v>
      </c>
      <c r="I2526" s="8" t="s">
        <v>23</v>
      </c>
      <c r="J2526" s="8">
        <v>0</v>
      </c>
      <c r="K2526" s="8">
        <v>0</v>
      </c>
      <c r="L2526" s="5">
        <f t="shared" si="78"/>
        <v>0</v>
      </c>
      <c r="M2526" s="7"/>
      <c r="N2526">
        <f t="shared" si="77"/>
        <v>0</v>
      </c>
    </row>
    <row r="2527" spans="1:14" ht="45" customHeight="1" x14ac:dyDescent="0.35">
      <c r="A2527" s="7" t="s">
        <v>1393</v>
      </c>
      <c r="B2527" t="str">
        <f>VLOOKUP(A2527,[1]Sheet1!A:B,2,FALSE)</f>
        <v>Citra Maja City</v>
      </c>
      <c r="C2527" t="str">
        <f>VLOOKUP(B2527,[1]Proyek!A:E,5,FALSE)</f>
        <v>Housing</v>
      </c>
      <c r="D2527" s="8" t="s">
        <v>15</v>
      </c>
      <c r="E2527" s="8" t="s">
        <v>1365</v>
      </c>
      <c r="F2527" s="7" t="s">
        <v>125</v>
      </c>
      <c r="G2527" s="7" t="s">
        <v>145</v>
      </c>
      <c r="H2527" s="9" t="s">
        <v>22</v>
      </c>
      <c r="I2527" s="8" t="s">
        <v>23</v>
      </c>
      <c r="J2527" s="8">
        <v>0</v>
      </c>
      <c r="K2527" s="8">
        <v>0</v>
      </c>
      <c r="L2527" s="5">
        <f t="shared" si="78"/>
        <v>0</v>
      </c>
      <c r="M2527" s="7"/>
      <c r="N2527">
        <f t="shared" si="77"/>
        <v>0</v>
      </c>
    </row>
    <row r="2528" spans="1:14" ht="45" customHeight="1" x14ac:dyDescent="0.35">
      <c r="A2528" s="7" t="s">
        <v>1393</v>
      </c>
      <c r="B2528" t="str">
        <f>VLOOKUP(A2528,[1]Sheet1!A:B,2,FALSE)</f>
        <v>Citra Maja City</v>
      </c>
      <c r="C2528" t="str">
        <f>VLOOKUP(B2528,[1]Proyek!A:E,5,FALSE)</f>
        <v>Housing</v>
      </c>
      <c r="D2528" s="8" t="s">
        <v>15</v>
      </c>
      <c r="E2528" s="8" t="s">
        <v>1365</v>
      </c>
      <c r="F2528" s="7" t="s">
        <v>125</v>
      </c>
      <c r="G2528" s="7" t="s">
        <v>126</v>
      </c>
      <c r="H2528" s="9" t="s">
        <v>22</v>
      </c>
      <c r="I2528" s="8" t="s">
        <v>23</v>
      </c>
      <c r="J2528" s="8">
        <v>0</v>
      </c>
      <c r="K2528" s="8">
        <v>0</v>
      </c>
      <c r="L2528" s="5">
        <f t="shared" si="78"/>
        <v>0</v>
      </c>
      <c r="M2528" s="7"/>
      <c r="N2528">
        <f t="shared" si="77"/>
        <v>0</v>
      </c>
    </row>
    <row r="2529" spans="1:14" ht="45" customHeight="1" x14ac:dyDescent="0.35">
      <c r="A2529" s="7" t="s">
        <v>1393</v>
      </c>
      <c r="B2529" t="str">
        <f>VLOOKUP(A2529,[1]Sheet1!A:B,2,FALSE)</f>
        <v>Citra Maja City</v>
      </c>
      <c r="C2529" t="str">
        <f>VLOOKUP(B2529,[1]Proyek!A:E,5,FALSE)</f>
        <v>Housing</v>
      </c>
      <c r="D2529" s="8" t="s">
        <v>15</v>
      </c>
      <c r="E2529" s="8" t="s">
        <v>1365</v>
      </c>
      <c r="F2529" s="7" t="s">
        <v>125</v>
      </c>
      <c r="G2529" s="7" t="s">
        <v>53</v>
      </c>
      <c r="H2529" s="9" t="s">
        <v>22</v>
      </c>
      <c r="I2529" s="8" t="s">
        <v>23</v>
      </c>
      <c r="J2529" s="8">
        <v>0</v>
      </c>
      <c r="K2529" s="8">
        <v>0</v>
      </c>
      <c r="L2529" s="5">
        <f t="shared" si="78"/>
        <v>0</v>
      </c>
      <c r="M2529" s="7"/>
      <c r="N2529">
        <f t="shared" si="77"/>
        <v>0</v>
      </c>
    </row>
    <row r="2530" spans="1:14" ht="45" customHeight="1" x14ac:dyDescent="0.35">
      <c r="A2530" s="7" t="s">
        <v>1408</v>
      </c>
      <c r="B2530" t="str">
        <f>VLOOKUP(A2530,[1]Sheet1!A:B,2,FALSE)</f>
        <v>Citra Raya Tangerang</v>
      </c>
      <c r="C2530" t="str">
        <f>VLOOKUP(B2530,[1]Proyek!A:E,5,FALSE)</f>
        <v>Housing</v>
      </c>
      <c r="D2530" s="8" t="s">
        <v>15</v>
      </c>
      <c r="E2530" s="8" t="s">
        <v>1365</v>
      </c>
      <c r="F2530" s="7" t="s">
        <v>60</v>
      </c>
      <c r="G2530" s="7" t="s">
        <v>62</v>
      </c>
      <c r="H2530" s="9" t="s">
        <v>22</v>
      </c>
      <c r="I2530" s="8" t="s">
        <v>23</v>
      </c>
      <c r="J2530" s="8">
        <v>0</v>
      </c>
      <c r="K2530" s="8">
        <v>0</v>
      </c>
      <c r="L2530" s="5">
        <f t="shared" si="78"/>
        <v>0</v>
      </c>
      <c r="M2530" s="7"/>
      <c r="N2530">
        <f t="shared" si="77"/>
        <v>0</v>
      </c>
    </row>
    <row r="2531" spans="1:14" ht="45" customHeight="1" x14ac:dyDescent="0.35">
      <c r="A2531" s="7" t="s">
        <v>1408</v>
      </c>
      <c r="B2531" t="str">
        <f>VLOOKUP(A2531,[1]Sheet1!A:B,2,FALSE)</f>
        <v>Citra Raya Tangerang</v>
      </c>
      <c r="C2531" t="str">
        <f>VLOOKUP(B2531,[1]Proyek!A:E,5,FALSE)</f>
        <v>Housing</v>
      </c>
      <c r="D2531" s="8" t="s">
        <v>15</v>
      </c>
      <c r="E2531" s="8" t="s">
        <v>1365</v>
      </c>
      <c r="F2531" s="7" t="s">
        <v>60</v>
      </c>
      <c r="G2531" s="7" t="s">
        <v>63</v>
      </c>
      <c r="H2531" s="9" t="s">
        <v>22</v>
      </c>
      <c r="I2531" s="8" t="s">
        <v>23</v>
      </c>
      <c r="J2531" s="8">
        <v>0</v>
      </c>
      <c r="K2531" s="8">
        <v>0</v>
      </c>
      <c r="L2531" s="5">
        <f t="shared" si="78"/>
        <v>0</v>
      </c>
      <c r="M2531" s="7"/>
      <c r="N2531">
        <f t="shared" si="77"/>
        <v>0</v>
      </c>
    </row>
    <row r="2532" spans="1:14" ht="45" customHeight="1" x14ac:dyDescent="0.35">
      <c r="A2532" s="7" t="s">
        <v>1408</v>
      </c>
      <c r="B2532" t="str">
        <f>VLOOKUP(A2532,[1]Sheet1!A:B,2,FALSE)</f>
        <v>Citra Raya Tangerang</v>
      </c>
      <c r="C2532" t="str">
        <f>VLOOKUP(B2532,[1]Proyek!A:E,5,FALSE)</f>
        <v>Housing</v>
      </c>
      <c r="D2532" s="8" t="s">
        <v>15</v>
      </c>
      <c r="E2532" s="8" t="s">
        <v>1365</v>
      </c>
      <c r="F2532" s="7" t="s">
        <v>60</v>
      </c>
      <c r="G2532" s="7" t="s">
        <v>64</v>
      </c>
      <c r="H2532" s="9" t="s">
        <v>22</v>
      </c>
      <c r="I2532" s="8" t="s">
        <v>23</v>
      </c>
      <c r="J2532" s="8">
        <v>0</v>
      </c>
      <c r="K2532" s="8">
        <v>0</v>
      </c>
      <c r="L2532" s="5">
        <f t="shared" si="78"/>
        <v>0</v>
      </c>
      <c r="M2532" s="7"/>
      <c r="N2532">
        <f t="shared" si="77"/>
        <v>0</v>
      </c>
    </row>
    <row r="2533" spans="1:14" ht="45" customHeight="1" x14ac:dyDescent="0.35">
      <c r="A2533" s="7" t="s">
        <v>1408</v>
      </c>
      <c r="B2533" t="str">
        <f>VLOOKUP(A2533,[1]Sheet1!A:B,2,FALSE)</f>
        <v>Citra Raya Tangerang</v>
      </c>
      <c r="C2533" t="str">
        <f>VLOOKUP(B2533,[1]Proyek!A:E,5,FALSE)</f>
        <v>Housing</v>
      </c>
      <c r="D2533" s="8" t="s">
        <v>15</v>
      </c>
      <c r="E2533" s="8" t="s">
        <v>1365</v>
      </c>
      <c r="F2533" s="7" t="s">
        <v>60</v>
      </c>
      <c r="G2533" s="7" t="s">
        <v>65</v>
      </c>
      <c r="H2533" s="9" t="s">
        <v>22</v>
      </c>
      <c r="I2533" s="8" t="s">
        <v>23</v>
      </c>
      <c r="J2533" s="8">
        <v>0</v>
      </c>
      <c r="K2533" s="8">
        <v>0</v>
      </c>
      <c r="L2533" s="5">
        <f t="shared" si="78"/>
        <v>0</v>
      </c>
      <c r="M2533" s="7"/>
      <c r="N2533">
        <f t="shared" si="77"/>
        <v>0</v>
      </c>
    </row>
    <row r="2534" spans="1:14" ht="45" customHeight="1" x14ac:dyDescent="0.35">
      <c r="A2534" s="7" t="s">
        <v>1408</v>
      </c>
      <c r="B2534" t="str">
        <f>VLOOKUP(A2534,[1]Sheet1!A:B,2,FALSE)</f>
        <v>Citra Raya Tangerang</v>
      </c>
      <c r="C2534" t="str">
        <f>VLOOKUP(B2534,[1]Proyek!A:E,5,FALSE)</f>
        <v>Housing</v>
      </c>
      <c r="D2534" s="8" t="s">
        <v>15</v>
      </c>
      <c r="E2534" s="8" t="s">
        <v>1365</v>
      </c>
      <c r="F2534" s="7" t="s">
        <v>60</v>
      </c>
      <c r="G2534" s="7" t="s">
        <v>67</v>
      </c>
      <c r="H2534" s="9" t="s">
        <v>22</v>
      </c>
      <c r="I2534" s="8" t="s">
        <v>23</v>
      </c>
      <c r="J2534" s="8">
        <v>0</v>
      </c>
      <c r="K2534" s="8">
        <v>0</v>
      </c>
      <c r="L2534" s="5">
        <f t="shared" si="78"/>
        <v>0</v>
      </c>
      <c r="M2534" s="7"/>
      <c r="N2534">
        <f t="shared" si="77"/>
        <v>0</v>
      </c>
    </row>
    <row r="2535" spans="1:14" ht="45" customHeight="1" x14ac:dyDescent="0.35">
      <c r="A2535" s="7" t="s">
        <v>1408</v>
      </c>
      <c r="B2535" t="str">
        <f>VLOOKUP(A2535,[1]Sheet1!A:B,2,FALSE)</f>
        <v>Citra Raya Tangerang</v>
      </c>
      <c r="C2535" t="str">
        <f>VLOOKUP(B2535,[1]Proyek!A:E,5,FALSE)</f>
        <v>Housing</v>
      </c>
      <c r="D2535" s="8" t="s">
        <v>15</v>
      </c>
      <c r="E2535" s="8" t="s">
        <v>1365</v>
      </c>
      <c r="F2535" s="7" t="s">
        <v>60</v>
      </c>
      <c r="G2535" s="7" t="s">
        <v>68</v>
      </c>
      <c r="H2535" s="9" t="s">
        <v>22</v>
      </c>
      <c r="I2535" s="8" t="s">
        <v>23</v>
      </c>
      <c r="J2535" s="8">
        <v>0</v>
      </c>
      <c r="K2535" s="8">
        <v>0</v>
      </c>
      <c r="L2535" s="5">
        <f t="shared" si="78"/>
        <v>0</v>
      </c>
      <c r="M2535" s="7"/>
      <c r="N2535">
        <f t="shared" si="77"/>
        <v>0</v>
      </c>
    </row>
    <row r="2536" spans="1:14" ht="45" customHeight="1" x14ac:dyDescent="0.35">
      <c r="A2536" s="7" t="s">
        <v>1408</v>
      </c>
      <c r="B2536" t="str">
        <f>VLOOKUP(A2536,[1]Sheet1!A:B,2,FALSE)</f>
        <v>Citra Raya Tangerang</v>
      </c>
      <c r="C2536" t="str">
        <f>VLOOKUP(B2536,[1]Proyek!A:E,5,FALSE)</f>
        <v>Housing</v>
      </c>
      <c r="D2536" s="8" t="s">
        <v>15</v>
      </c>
      <c r="E2536" s="8" t="s">
        <v>1365</v>
      </c>
      <c r="F2536" s="7" t="s">
        <v>60</v>
      </c>
      <c r="G2536" s="7" t="s">
        <v>69</v>
      </c>
      <c r="H2536" s="9" t="s">
        <v>22</v>
      </c>
      <c r="I2536" s="8" t="s">
        <v>23</v>
      </c>
      <c r="J2536" s="8">
        <v>0</v>
      </c>
      <c r="K2536" s="8">
        <v>0</v>
      </c>
      <c r="L2536" s="5">
        <f t="shared" si="78"/>
        <v>0</v>
      </c>
      <c r="M2536" s="7"/>
      <c r="N2536">
        <f t="shared" si="77"/>
        <v>0</v>
      </c>
    </row>
    <row r="2537" spans="1:14" ht="45" customHeight="1" x14ac:dyDescent="0.35">
      <c r="A2537" s="7" t="s">
        <v>1408</v>
      </c>
      <c r="B2537" t="str">
        <f>VLOOKUP(A2537,[1]Sheet1!A:B,2,FALSE)</f>
        <v>Citra Raya Tangerang</v>
      </c>
      <c r="C2537" t="str">
        <f>VLOOKUP(B2537,[1]Proyek!A:E,5,FALSE)</f>
        <v>Housing</v>
      </c>
      <c r="D2537" s="8" t="s">
        <v>15</v>
      </c>
      <c r="E2537" s="8" t="s">
        <v>1365</v>
      </c>
      <c r="F2537" s="7" t="s">
        <v>60</v>
      </c>
      <c r="G2537" s="7" t="s">
        <v>70</v>
      </c>
      <c r="H2537" s="9" t="s">
        <v>22</v>
      </c>
      <c r="I2537" s="8" t="s">
        <v>23</v>
      </c>
      <c r="J2537" s="8">
        <v>0</v>
      </c>
      <c r="K2537" s="8">
        <v>0</v>
      </c>
      <c r="L2537" s="5">
        <f t="shared" si="78"/>
        <v>0</v>
      </c>
      <c r="M2537" s="7"/>
      <c r="N2537">
        <f t="shared" ref="N2537:N2600" si="79">IF(H2537="",0,(LEN(H2537)-LEN(SUBSTITUTE(LOWER(H2537),"temuan ulangan","")))/LEN("temuan ulangan")+(LEN(H2537)-LEN(SUBSTITUTE(H2537,"(TU)","")))/LEN("(TU)"))</f>
        <v>0</v>
      </c>
    </row>
    <row r="2538" spans="1:14" ht="45" customHeight="1" x14ac:dyDescent="0.35">
      <c r="A2538" s="7" t="s">
        <v>1408</v>
      </c>
      <c r="B2538" t="str">
        <f>VLOOKUP(A2538,[1]Sheet1!A:B,2,FALSE)</f>
        <v>Citra Raya Tangerang</v>
      </c>
      <c r="C2538" t="str">
        <f>VLOOKUP(B2538,[1]Proyek!A:E,5,FALSE)</f>
        <v>Housing</v>
      </c>
      <c r="D2538" s="8" t="s">
        <v>15</v>
      </c>
      <c r="E2538" s="8" t="s">
        <v>1365</v>
      </c>
      <c r="F2538" s="7" t="s">
        <v>60</v>
      </c>
      <c r="G2538" s="7" t="s">
        <v>71</v>
      </c>
      <c r="H2538" s="9" t="s">
        <v>22</v>
      </c>
      <c r="I2538" s="8" t="s">
        <v>23</v>
      </c>
      <c r="J2538" s="8">
        <v>0</v>
      </c>
      <c r="K2538" s="8">
        <v>0</v>
      </c>
      <c r="L2538" s="5">
        <f t="shared" si="78"/>
        <v>0</v>
      </c>
      <c r="M2538" s="7"/>
      <c r="N2538">
        <f t="shared" si="79"/>
        <v>0</v>
      </c>
    </row>
    <row r="2539" spans="1:14" ht="45" customHeight="1" x14ac:dyDescent="0.35">
      <c r="A2539" s="4" t="s">
        <v>1408</v>
      </c>
      <c r="B2539" t="str">
        <f>VLOOKUP(A2539,[1]Sheet1!A:B,2,FALSE)</f>
        <v>Citra Raya Tangerang</v>
      </c>
      <c r="C2539" t="str">
        <f>VLOOKUP(B2539,[1]Proyek!A:E,5,FALSE)</f>
        <v>Housing</v>
      </c>
      <c r="D2539" s="5" t="s">
        <v>15</v>
      </c>
      <c r="E2539" s="5" t="s">
        <v>1365</v>
      </c>
      <c r="F2539" s="4" t="s">
        <v>60</v>
      </c>
      <c r="G2539" s="4" t="s">
        <v>149</v>
      </c>
      <c r="H2539" s="6" t="s">
        <v>1409</v>
      </c>
      <c r="I2539" s="5" t="s">
        <v>20</v>
      </c>
      <c r="J2539" s="5">
        <v>2</v>
      </c>
      <c r="K2539" s="5">
        <v>1</v>
      </c>
      <c r="L2539" s="5">
        <f t="shared" si="78"/>
        <v>2</v>
      </c>
      <c r="M2539" s="4"/>
      <c r="N2539">
        <f t="shared" si="79"/>
        <v>0</v>
      </c>
    </row>
    <row r="2540" spans="1:14" ht="45" customHeight="1" x14ac:dyDescent="0.35">
      <c r="A2540" s="4" t="s">
        <v>1408</v>
      </c>
      <c r="B2540" t="str">
        <f>VLOOKUP(A2540,[1]Sheet1!A:B,2,FALSE)</f>
        <v>Citra Raya Tangerang</v>
      </c>
      <c r="C2540" t="str">
        <f>VLOOKUP(B2540,[1]Proyek!A:E,5,FALSE)</f>
        <v>Housing</v>
      </c>
      <c r="D2540" s="5" t="s">
        <v>15</v>
      </c>
      <c r="E2540" s="5" t="s">
        <v>1365</v>
      </c>
      <c r="F2540" s="4" t="s">
        <v>74</v>
      </c>
      <c r="G2540" s="4" t="s">
        <v>75</v>
      </c>
      <c r="H2540" s="6" t="s">
        <v>1410</v>
      </c>
      <c r="I2540" s="5" t="s">
        <v>20</v>
      </c>
      <c r="J2540" s="5">
        <v>2</v>
      </c>
      <c r="K2540" s="5">
        <v>3</v>
      </c>
      <c r="L2540" s="5">
        <f t="shared" si="78"/>
        <v>6</v>
      </c>
      <c r="M2540" s="4"/>
      <c r="N2540">
        <f t="shared" si="79"/>
        <v>0</v>
      </c>
    </row>
    <row r="2541" spans="1:14" ht="45" customHeight="1" x14ac:dyDescent="0.35">
      <c r="A2541" s="7" t="s">
        <v>1408</v>
      </c>
      <c r="B2541" t="str">
        <f>VLOOKUP(A2541,[1]Sheet1!A:B,2,FALSE)</f>
        <v>Citra Raya Tangerang</v>
      </c>
      <c r="C2541" t="str">
        <f>VLOOKUP(B2541,[1]Proyek!A:E,5,FALSE)</f>
        <v>Housing</v>
      </c>
      <c r="D2541" s="8" t="s">
        <v>15</v>
      </c>
      <c r="E2541" s="8" t="s">
        <v>1365</v>
      </c>
      <c r="F2541" s="7" t="s">
        <v>74</v>
      </c>
      <c r="G2541" s="7" t="s">
        <v>77</v>
      </c>
      <c r="H2541" s="9" t="s">
        <v>22</v>
      </c>
      <c r="I2541" s="8" t="s">
        <v>23</v>
      </c>
      <c r="J2541" s="8">
        <v>0</v>
      </c>
      <c r="K2541" s="8">
        <v>0</v>
      </c>
      <c r="L2541" s="5">
        <f t="shared" si="78"/>
        <v>0</v>
      </c>
      <c r="M2541" s="7"/>
      <c r="N2541">
        <f t="shared" si="79"/>
        <v>0</v>
      </c>
    </row>
    <row r="2542" spans="1:14" ht="45" customHeight="1" x14ac:dyDescent="0.35">
      <c r="A2542" s="7" t="s">
        <v>1408</v>
      </c>
      <c r="B2542" t="str">
        <f>VLOOKUP(A2542,[1]Sheet1!A:B,2,FALSE)</f>
        <v>Citra Raya Tangerang</v>
      </c>
      <c r="C2542" t="str">
        <f>VLOOKUP(B2542,[1]Proyek!A:E,5,FALSE)</f>
        <v>Housing</v>
      </c>
      <c r="D2542" s="8" t="s">
        <v>15</v>
      </c>
      <c r="E2542" s="8" t="s">
        <v>1365</v>
      </c>
      <c r="F2542" s="7" t="s">
        <v>74</v>
      </c>
      <c r="G2542" s="7" t="s">
        <v>79</v>
      </c>
      <c r="H2542" s="9" t="s">
        <v>22</v>
      </c>
      <c r="I2542" s="8" t="s">
        <v>23</v>
      </c>
      <c r="J2542" s="8">
        <v>0</v>
      </c>
      <c r="K2542" s="8">
        <v>0</v>
      </c>
      <c r="L2542" s="5">
        <f t="shared" si="78"/>
        <v>0</v>
      </c>
      <c r="M2542" s="7"/>
      <c r="N2542">
        <f t="shared" si="79"/>
        <v>0</v>
      </c>
    </row>
    <row r="2543" spans="1:14" ht="45" customHeight="1" x14ac:dyDescent="0.35">
      <c r="A2543" s="7" t="s">
        <v>1408</v>
      </c>
      <c r="B2543" t="str">
        <f>VLOOKUP(A2543,[1]Sheet1!A:B,2,FALSE)</f>
        <v>Citra Raya Tangerang</v>
      </c>
      <c r="C2543" t="str">
        <f>VLOOKUP(B2543,[1]Proyek!A:E,5,FALSE)</f>
        <v>Housing</v>
      </c>
      <c r="D2543" s="8" t="s">
        <v>15</v>
      </c>
      <c r="E2543" s="8" t="s">
        <v>1365</v>
      </c>
      <c r="F2543" s="7" t="s">
        <v>74</v>
      </c>
      <c r="G2543" s="7" t="s">
        <v>382</v>
      </c>
      <c r="H2543" s="9" t="s">
        <v>22</v>
      </c>
      <c r="I2543" s="8" t="s">
        <v>23</v>
      </c>
      <c r="J2543" s="8">
        <v>0</v>
      </c>
      <c r="K2543" s="8">
        <v>0</v>
      </c>
      <c r="L2543" s="5">
        <f t="shared" si="78"/>
        <v>0</v>
      </c>
      <c r="M2543" s="7"/>
      <c r="N2543">
        <f t="shared" si="79"/>
        <v>0</v>
      </c>
    </row>
    <row r="2544" spans="1:14" ht="45" customHeight="1" x14ac:dyDescent="0.35">
      <c r="A2544" s="4" t="s">
        <v>1408</v>
      </c>
      <c r="B2544" t="str">
        <f>VLOOKUP(A2544,[1]Sheet1!A:B,2,FALSE)</f>
        <v>Citra Raya Tangerang</v>
      </c>
      <c r="C2544" t="str">
        <f>VLOOKUP(B2544,[1]Proyek!A:E,5,FALSE)</f>
        <v>Housing</v>
      </c>
      <c r="D2544" s="5" t="s">
        <v>15</v>
      </c>
      <c r="E2544" s="5" t="s">
        <v>1365</v>
      </c>
      <c r="F2544" s="4" t="s">
        <v>74</v>
      </c>
      <c r="G2544" s="4" t="s">
        <v>81</v>
      </c>
      <c r="H2544" s="6" t="s">
        <v>1411</v>
      </c>
      <c r="I2544" s="5" t="s">
        <v>20</v>
      </c>
      <c r="J2544" s="5">
        <v>2</v>
      </c>
      <c r="K2544" s="5">
        <v>2.5</v>
      </c>
      <c r="L2544" s="5">
        <f t="shared" si="78"/>
        <v>5</v>
      </c>
      <c r="M2544" s="4"/>
      <c r="N2544">
        <f t="shared" si="79"/>
        <v>1</v>
      </c>
    </row>
    <row r="2545" spans="1:14" ht="45" customHeight="1" x14ac:dyDescent="0.35">
      <c r="A2545" s="4" t="s">
        <v>1408</v>
      </c>
      <c r="B2545" t="str">
        <f>VLOOKUP(A2545,[1]Sheet1!A:B,2,FALSE)</f>
        <v>Citra Raya Tangerang</v>
      </c>
      <c r="C2545" t="str">
        <f>VLOOKUP(B2545,[1]Proyek!A:E,5,FALSE)</f>
        <v>Housing</v>
      </c>
      <c r="D2545" s="5" t="s">
        <v>15</v>
      </c>
      <c r="E2545" s="5" t="s">
        <v>1365</v>
      </c>
      <c r="F2545" s="4" t="s">
        <v>83</v>
      </c>
      <c r="G2545" s="4" t="s">
        <v>84</v>
      </c>
      <c r="H2545" s="6" t="s">
        <v>1412</v>
      </c>
      <c r="I2545" s="5" t="s">
        <v>20</v>
      </c>
      <c r="J2545" s="5">
        <v>2</v>
      </c>
      <c r="K2545" s="5">
        <v>2</v>
      </c>
      <c r="L2545" s="5">
        <f t="shared" si="78"/>
        <v>4</v>
      </c>
      <c r="M2545" s="4"/>
      <c r="N2545">
        <f t="shared" si="79"/>
        <v>0</v>
      </c>
    </row>
    <row r="2546" spans="1:14" ht="45" customHeight="1" x14ac:dyDescent="0.35">
      <c r="A2546" s="4" t="s">
        <v>1408</v>
      </c>
      <c r="B2546" t="str">
        <f>VLOOKUP(A2546,[1]Sheet1!A:B,2,FALSE)</f>
        <v>Citra Raya Tangerang</v>
      </c>
      <c r="C2546" t="str">
        <f>VLOOKUP(B2546,[1]Proyek!A:E,5,FALSE)</f>
        <v>Housing</v>
      </c>
      <c r="D2546" s="5" t="s">
        <v>15</v>
      </c>
      <c r="E2546" s="5" t="s">
        <v>1365</v>
      </c>
      <c r="F2546" s="4" t="s">
        <v>83</v>
      </c>
      <c r="G2546" s="4" t="s">
        <v>85</v>
      </c>
      <c r="H2546" s="6" t="s">
        <v>1413</v>
      </c>
      <c r="I2546" s="5" t="s">
        <v>20</v>
      </c>
      <c r="J2546" s="5">
        <v>2</v>
      </c>
      <c r="K2546" s="5">
        <v>1.5</v>
      </c>
      <c r="L2546" s="5">
        <f t="shared" si="78"/>
        <v>3</v>
      </c>
      <c r="M2546" s="4"/>
      <c r="N2546">
        <f t="shared" si="79"/>
        <v>1</v>
      </c>
    </row>
    <row r="2547" spans="1:14" ht="45" customHeight="1" x14ac:dyDescent="0.35">
      <c r="A2547" s="7" t="s">
        <v>1408</v>
      </c>
      <c r="B2547" t="str">
        <f>VLOOKUP(A2547,[1]Sheet1!A:B,2,FALSE)</f>
        <v>Citra Raya Tangerang</v>
      </c>
      <c r="C2547" t="str">
        <f>VLOOKUP(B2547,[1]Proyek!A:E,5,FALSE)</f>
        <v>Housing</v>
      </c>
      <c r="D2547" s="8" t="s">
        <v>15</v>
      </c>
      <c r="E2547" s="8" t="s">
        <v>1365</v>
      </c>
      <c r="F2547" s="7" t="s">
        <v>83</v>
      </c>
      <c r="G2547" s="7" t="s">
        <v>86</v>
      </c>
      <c r="H2547" s="9" t="s">
        <v>22</v>
      </c>
      <c r="I2547" s="8" t="s">
        <v>23</v>
      </c>
      <c r="J2547" s="8">
        <v>0</v>
      </c>
      <c r="K2547" s="8">
        <v>0</v>
      </c>
      <c r="L2547" s="5">
        <f t="shared" si="78"/>
        <v>0</v>
      </c>
      <c r="M2547" s="7"/>
      <c r="N2547">
        <f t="shared" si="79"/>
        <v>0</v>
      </c>
    </row>
    <row r="2548" spans="1:14" ht="45" customHeight="1" x14ac:dyDescent="0.35">
      <c r="A2548" s="4" t="s">
        <v>1408</v>
      </c>
      <c r="B2548" t="str">
        <f>VLOOKUP(A2548,[1]Sheet1!A:B,2,FALSE)</f>
        <v>Citra Raya Tangerang</v>
      </c>
      <c r="C2548" t="str">
        <f>VLOOKUP(B2548,[1]Proyek!A:E,5,FALSE)</f>
        <v>Housing</v>
      </c>
      <c r="D2548" s="5" t="s">
        <v>15</v>
      </c>
      <c r="E2548" s="5" t="s">
        <v>1365</v>
      </c>
      <c r="F2548" s="4" t="s">
        <v>83</v>
      </c>
      <c r="G2548" s="4" t="s">
        <v>89</v>
      </c>
      <c r="H2548" s="6" t="s">
        <v>1414</v>
      </c>
      <c r="I2548" s="5" t="s">
        <v>20</v>
      </c>
      <c r="J2548" s="5">
        <v>2</v>
      </c>
      <c r="K2548" s="5">
        <v>1</v>
      </c>
      <c r="L2548" s="5">
        <f t="shared" si="78"/>
        <v>2</v>
      </c>
      <c r="M2548" s="4"/>
      <c r="N2548">
        <f t="shared" si="79"/>
        <v>1</v>
      </c>
    </row>
    <row r="2549" spans="1:14" ht="45" customHeight="1" x14ac:dyDescent="0.35">
      <c r="A2549" s="7" t="s">
        <v>1408</v>
      </c>
      <c r="B2549" t="str">
        <f>VLOOKUP(A2549,[1]Sheet1!A:B,2,FALSE)</f>
        <v>Citra Raya Tangerang</v>
      </c>
      <c r="C2549" t="str">
        <f>VLOOKUP(B2549,[1]Proyek!A:E,5,FALSE)</f>
        <v>Housing</v>
      </c>
      <c r="D2549" s="8" t="s">
        <v>15</v>
      </c>
      <c r="E2549" s="8" t="s">
        <v>1365</v>
      </c>
      <c r="F2549" s="7" t="s">
        <v>83</v>
      </c>
      <c r="G2549" s="7" t="s">
        <v>90</v>
      </c>
      <c r="H2549" s="9" t="s">
        <v>22</v>
      </c>
      <c r="I2549" s="8" t="s">
        <v>23</v>
      </c>
      <c r="J2549" s="8">
        <v>0</v>
      </c>
      <c r="K2549" s="8">
        <v>0</v>
      </c>
      <c r="L2549" s="5">
        <f t="shared" si="78"/>
        <v>0</v>
      </c>
      <c r="M2549" s="7"/>
      <c r="N2549">
        <f t="shared" si="79"/>
        <v>0</v>
      </c>
    </row>
    <row r="2550" spans="1:14" ht="233" customHeight="1" x14ac:dyDescent="0.35">
      <c r="A2550" s="4" t="s">
        <v>1408</v>
      </c>
      <c r="B2550" t="str">
        <f>VLOOKUP(A2550,[1]Sheet1!A:B,2,FALSE)</f>
        <v>Citra Raya Tangerang</v>
      </c>
      <c r="C2550" t="str">
        <f>VLOOKUP(B2550,[1]Proyek!A:E,5,FALSE)</f>
        <v>Housing</v>
      </c>
      <c r="D2550" s="5" t="s">
        <v>15</v>
      </c>
      <c r="E2550" s="5" t="s">
        <v>1365</v>
      </c>
      <c r="F2550" s="4" t="s">
        <v>91</v>
      </c>
      <c r="G2550" s="4" t="s">
        <v>92</v>
      </c>
      <c r="H2550" s="6" t="s">
        <v>1415</v>
      </c>
      <c r="I2550" s="5" t="s">
        <v>20</v>
      </c>
      <c r="J2550" s="5">
        <v>2</v>
      </c>
      <c r="K2550" s="5">
        <v>3.5</v>
      </c>
      <c r="L2550" s="5">
        <f t="shared" si="78"/>
        <v>7</v>
      </c>
      <c r="M2550" s="4"/>
      <c r="N2550">
        <f t="shared" si="79"/>
        <v>1</v>
      </c>
    </row>
    <row r="2551" spans="1:14" ht="45" customHeight="1" x14ac:dyDescent="0.35">
      <c r="A2551" s="7" t="s">
        <v>1408</v>
      </c>
      <c r="B2551" t="str">
        <f>VLOOKUP(A2551,[1]Sheet1!A:B,2,FALSE)</f>
        <v>Citra Raya Tangerang</v>
      </c>
      <c r="C2551" t="str">
        <f>VLOOKUP(B2551,[1]Proyek!A:E,5,FALSE)</f>
        <v>Housing</v>
      </c>
      <c r="D2551" s="8" t="s">
        <v>15</v>
      </c>
      <c r="E2551" s="8" t="s">
        <v>1365</v>
      </c>
      <c r="F2551" s="7" t="s">
        <v>91</v>
      </c>
      <c r="G2551" s="7" t="s">
        <v>95</v>
      </c>
      <c r="H2551" s="9" t="s">
        <v>22</v>
      </c>
      <c r="I2551" s="8" t="s">
        <v>23</v>
      </c>
      <c r="J2551" s="8">
        <v>0</v>
      </c>
      <c r="K2551" s="8">
        <v>0</v>
      </c>
      <c r="L2551" s="5">
        <f t="shared" si="78"/>
        <v>0</v>
      </c>
      <c r="M2551" s="7"/>
      <c r="N2551">
        <f t="shared" si="79"/>
        <v>0</v>
      </c>
    </row>
    <row r="2552" spans="1:14" ht="45" customHeight="1" x14ac:dyDescent="0.35">
      <c r="A2552" s="4" t="s">
        <v>1408</v>
      </c>
      <c r="B2552" t="str">
        <f>VLOOKUP(A2552,[1]Sheet1!A:B,2,FALSE)</f>
        <v>Citra Raya Tangerang</v>
      </c>
      <c r="C2552" t="str">
        <f>VLOOKUP(B2552,[1]Proyek!A:E,5,FALSE)</f>
        <v>Housing</v>
      </c>
      <c r="D2552" s="5" t="s">
        <v>15</v>
      </c>
      <c r="E2552" s="5" t="s">
        <v>1365</v>
      </c>
      <c r="F2552" s="4" t="s">
        <v>98</v>
      </c>
      <c r="G2552" s="4" t="s">
        <v>99</v>
      </c>
      <c r="H2552" s="6" t="s">
        <v>1416</v>
      </c>
      <c r="I2552" s="5" t="s">
        <v>20</v>
      </c>
      <c r="J2552" s="5">
        <v>2</v>
      </c>
      <c r="K2552" s="5">
        <v>4</v>
      </c>
      <c r="L2552" s="5">
        <f t="shared" si="78"/>
        <v>8</v>
      </c>
      <c r="M2552" s="4"/>
      <c r="N2552">
        <f t="shared" si="79"/>
        <v>0</v>
      </c>
    </row>
    <row r="2553" spans="1:14" ht="45" customHeight="1" x14ac:dyDescent="0.35">
      <c r="A2553" s="4" t="s">
        <v>1408</v>
      </c>
      <c r="B2553" t="str">
        <f>VLOOKUP(A2553,[1]Sheet1!A:B,2,FALSE)</f>
        <v>Citra Raya Tangerang</v>
      </c>
      <c r="C2553" t="str">
        <f>VLOOKUP(B2553,[1]Proyek!A:E,5,FALSE)</f>
        <v>Housing</v>
      </c>
      <c r="D2553" s="5" t="s">
        <v>15</v>
      </c>
      <c r="E2553" s="5" t="s">
        <v>1365</v>
      </c>
      <c r="F2553" s="4" t="s">
        <v>98</v>
      </c>
      <c r="G2553" s="4" t="s">
        <v>223</v>
      </c>
      <c r="H2553" s="6" t="s">
        <v>1417</v>
      </c>
      <c r="I2553" s="5" t="s">
        <v>20</v>
      </c>
      <c r="J2553" s="5">
        <v>2</v>
      </c>
      <c r="K2553" s="5">
        <v>2.5</v>
      </c>
      <c r="L2553" s="5">
        <f t="shared" si="78"/>
        <v>5</v>
      </c>
      <c r="M2553" s="4"/>
      <c r="N2553">
        <f t="shared" si="79"/>
        <v>1</v>
      </c>
    </row>
    <row r="2554" spans="1:14" ht="45" customHeight="1" x14ac:dyDescent="0.35">
      <c r="A2554" s="4" t="s">
        <v>1408</v>
      </c>
      <c r="B2554" t="str">
        <f>VLOOKUP(A2554,[1]Sheet1!A:B,2,FALSE)</f>
        <v>Citra Raya Tangerang</v>
      </c>
      <c r="C2554" t="str">
        <f>VLOOKUP(B2554,[1]Proyek!A:E,5,FALSE)</f>
        <v>Housing</v>
      </c>
      <c r="D2554" s="5" t="s">
        <v>15</v>
      </c>
      <c r="E2554" s="5" t="s">
        <v>1365</v>
      </c>
      <c r="F2554" s="4" t="s">
        <v>98</v>
      </c>
      <c r="G2554" s="4" t="s">
        <v>597</v>
      </c>
      <c r="H2554" s="6" t="s">
        <v>1418</v>
      </c>
      <c r="I2554" s="5" t="s">
        <v>20</v>
      </c>
      <c r="J2554" s="5">
        <v>2</v>
      </c>
      <c r="K2554" s="5">
        <v>1</v>
      </c>
      <c r="L2554" s="5">
        <f t="shared" si="78"/>
        <v>2</v>
      </c>
      <c r="M2554" s="4"/>
      <c r="N2554">
        <f t="shared" si="79"/>
        <v>0</v>
      </c>
    </row>
    <row r="2555" spans="1:14" ht="45" customHeight="1" x14ac:dyDescent="0.35">
      <c r="A2555" s="4" t="s">
        <v>1408</v>
      </c>
      <c r="B2555" t="str">
        <f>VLOOKUP(A2555,[1]Sheet1!A:B,2,FALSE)</f>
        <v>Citra Raya Tangerang</v>
      </c>
      <c r="C2555" t="str">
        <f>VLOOKUP(B2555,[1]Proyek!A:E,5,FALSE)</f>
        <v>Housing</v>
      </c>
      <c r="D2555" s="5" t="s">
        <v>15</v>
      </c>
      <c r="E2555" s="5" t="s">
        <v>1365</v>
      </c>
      <c r="F2555" s="4" t="s">
        <v>98</v>
      </c>
      <c r="G2555" s="4" t="s">
        <v>1419</v>
      </c>
      <c r="H2555" s="6" t="s">
        <v>1420</v>
      </c>
      <c r="I2555" s="5" t="s">
        <v>20</v>
      </c>
      <c r="J2555" s="5">
        <v>2</v>
      </c>
      <c r="K2555" s="5">
        <v>4</v>
      </c>
      <c r="L2555" s="5">
        <f t="shared" si="78"/>
        <v>8</v>
      </c>
      <c r="M2555" s="4"/>
      <c r="N2555">
        <f t="shared" si="79"/>
        <v>0</v>
      </c>
    </row>
    <row r="2556" spans="1:14" ht="45" customHeight="1" x14ac:dyDescent="0.35">
      <c r="A2556" s="7" t="s">
        <v>1408</v>
      </c>
      <c r="B2556" t="str">
        <f>VLOOKUP(A2556,[1]Sheet1!A:B,2,FALSE)</f>
        <v>Citra Raya Tangerang</v>
      </c>
      <c r="C2556" t="str">
        <f>VLOOKUP(B2556,[1]Proyek!A:E,5,FALSE)</f>
        <v>Housing</v>
      </c>
      <c r="D2556" s="8" t="s">
        <v>15</v>
      </c>
      <c r="E2556" s="8" t="s">
        <v>1365</v>
      </c>
      <c r="F2556" s="7" t="s">
        <v>102</v>
      </c>
      <c r="G2556" s="7" t="s">
        <v>103</v>
      </c>
      <c r="H2556" s="9" t="s">
        <v>22</v>
      </c>
      <c r="I2556" s="8" t="s">
        <v>23</v>
      </c>
      <c r="J2556" s="8">
        <v>0</v>
      </c>
      <c r="K2556" s="8">
        <v>0</v>
      </c>
      <c r="L2556" s="5">
        <f t="shared" si="78"/>
        <v>0</v>
      </c>
      <c r="M2556" s="7"/>
      <c r="N2556">
        <f t="shared" si="79"/>
        <v>0</v>
      </c>
    </row>
    <row r="2557" spans="1:14" ht="45" customHeight="1" x14ac:dyDescent="0.35">
      <c r="A2557" s="7" t="s">
        <v>1408</v>
      </c>
      <c r="B2557" t="str">
        <f>VLOOKUP(A2557,[1]Sheet1!A:B,2,FALSE)</f>
        <v>Citra Raya Tangerang</v>
      </c>
      <c r="C2557" t="str">
        <f>VLOOKUP(B2557,[1]Proyek!A:E,5,FALSE)</f>
        <v>Housing</v>
      </c>
      <c r="D2557" s="8" t="s">
        <v>15</v>
      </c>
      <c r="E2557" s="8" t="s">
        <v>1365</v>
      </c>
      <c r="F2557" s="7" t="s">
        <v>102</v>
      </c>
      <c r="G2557" s="7" t="s">
        <v>104</v>
      </c>
      <c r="H2557" s="9" t="s">
        <v>22</v>
      </c>
      <c r="I2557" s="8" t="s">
        <v>23</v>
      </c>
      <c r="J2557" s="8">
        <v>0</v>
      </c>
      <c r="K2557" s="8">
        <v>0</v>
      </c>
      <c r="L2557" s="5">
        <f t="shared" si="78"/>
        <v>0</v>
      </c>
      <c r="M2557" s="7"/>
      <c r="N2557">
        <f t="shared" si="79"/>
        <v>0</v>
      </c>
    </row>
    <row r="2558" spans="1:14" ht="45" customHeight="1" x14ac:dyDescent="0.35">
      <c r="A2558" s="4" t="s">
        <v>1408</v>
      </c>
      <c r="B2558" t="str">
        <f>VLOOKUP(A2558,[1]Sheet1!A:B,2,FALSE)</f>
        <v>Citra Raya Tangerang</v>
      </c>
      <c r="C2558" t="str">
        <f>VLOOKUP(B2558,[1]Proyek!A:E,5,FALSE)</f>
        <v>Housing</v>
      </c>
      <c r="D2558" s="5" t="s">
        <v>15</v>
      </c>
      <c r="E2558" s="5" t="s">
        <v>1365</v>
      </c>
      <c r="F2558" s="4" t="s">
        <v>102</v>
      </c>
      <c r="G2558" s="4" t="s">
        <v>136</v>
      </c>
      <c r="H2558" s="6" t="s">
        <v>1421</v>
      </c>
      <c r="I2558" s="5" t="s">
        <v>20</v>
      </c>
      <c r="J2558" s="5">
        <v>2</v>
      </c>
      <c r="K2558" s="5">
        <v>3.5</v>
      </c>
      <c r="L2558" s="5">
        <f t="shared" si="78"/>
        <v>7</v>
      </c>
      <c r="M2558" s="4"/>
      <c r="N2558">
        <f t="shared" si="79"/>
        <v>1</v>
      </c>
    </row>
    <row r="2559" spans="1:14" ht="45" customHeight="1" x14ac:dyDescent="0.35">
      <c r="A2559" s="7" t="s">
        <v>1408</v>
      </c>
      <c r="B2559" t="str">
        <f>VLOOKUP(A2559,[1]Sheet1!A:B,2,FALSE)</f>
        <v>Citra Raya Tangerang</v>
      </c>
      <c r="C2559" t="str">
        <f>VLOOKUP(B2559,[1]Proyek!A:E,5,FALSE)</f>
        <v>Housing</v>
      </c>
      <c r="D2559" s="8" t="s">
        <v>15</v>
      </c>
      <c r="E2559" s="8" t="s">
        <v>1365</v>
      </c>
      <c r="F2559" s="7" t="s">
        <v>102</v>
      </c>
      <c r="G2559" s="7" t="s">
        <v>107</v>
      </c>
      <c r="H2559" s="9" t="s">
        <v>22</v>
      </c>
      <c r="I2559" s="8" t="s">
        <v>23</v>
      </c>
      <c r="J2559" s="8">
        <v>0</v>
      </c>
      <c r="K2559" s="8">
        <v>0</v>
      </c>
      <c r="L2559" s="5">
        <f t="shared" si="78"/>
        <v>0</v>
      </c>
      <c r="M2559" s="7"/>
      <c r="N2559">
        <f t="shared" si="79"/>
        <v>0</v>
      </c>
    </row>
    <row r="2560" spans="1:14" ht="45" customHeight="1" x14ac:dyDescent="0.35">
      <c r="A2560" s="4" t="s">
        <v>1408</v>
      </c>
      <c r="B2560" t="str">
        <f>VLOOKUP(A2560,[1]Sheet1!A:B,2,FALSE)</f>
        <v>Citra Raya Tangerang</v>
      </c>
      <c r="C2560" t="str">
        <f>VLOOKUP(B2560,[1]Proyek!A:E,5,FALSE)</f>
        <v>Housing</v>
      </c>
      <c r="D2560" s="5" t="s">
        <v>15</v>
      </c>
      <c r="E2560" s="5" t="s">
        <v>1365</v>
      </c>
      <c r="F2560" s="4" t="s">
        <v>102</v>
      </c>
      <c r="G2560" s="4" t="s">
        <v>110</v>
      </c>
      <c r="H2560" s="6" t="s">
        <v>1422</v>
      </c>
      <c r="I2560" s="5" t="s">
        <v>20</v>
      </c>
      <c r="J2560" s="5">
        <v>2</v>
      </c>
      <c r="K2560" s="5">
        <v>3</v>
      </c>
      <c r="L2560" s="5">
        <f t="shared" si="78"/>
        <v>6</v>
      </c>
      <c r="M2560" s="4"/>
      <c r="N2560">
        <f t="shared" si="79"/>
        <v>1</v>
      </c>
    </row>
    <row r="2561" spans="1:14" ht="45" customHeight="1" x14ac:dyDescent="0.35">
      <c r="A2561" s="4" t="s">
        <v>1408</v>
      </c>
      <c r="B2561" t="str">
        <f>VLOOKUP(A2561,[1]Sheet1!A:B,2,FALSE)</f>
        <v>Citra Raya Tangerang</v>
      </c>
      <c r="C2561" t="str">
        <f>VLOOKUP(B2561,[1]Proyek!A:E,5,FALSE)</f>
        <v>Housing</v>
      </c>
      <c r="D2561" s="5" t="s">
        <v>15</v>
      </c>
      <c r="E2561" s="5" t="s">
        <v>1365</v>
      </c>
      <c r="F2561" s="4" t="s">
        <v>102</v>
      </c>
      <c r="G2561" s="4" t="s">
        <v>112</v>
      </c>
      <c r="H2561" s="6" t="s">
        <v>1423</v>
      </c>
      <c r="I2561" s="5" t="s">
        <v>20</v>
      </c>
      <c r="J2561" s="5">
        <v>2</v>
      </c>
      <c r="K2561" s="5">
        <v>3</v>
      </c>
      <c r="L2561" s="5">
        <f t="shared" si="78"/>
        <v>6</v>
      </c>
      <c r="M2561" s="4"/>
      <c r="N2561">
        <f t="shared" si="79"/>
        <v>0</v>
      </c>
    </row>
    <row r="2562" spans="1:14" ht="45" customHeight="1" x14ac:dyDescent="0.35">
      <c r="A2562" s="7" t="s">
        <v>1408</v>
      </c>
      <c r="B2562" t="str">
        <f>VLOOKUP(A2562,[1]Sheet1!A:B,2,FALSE)</f>
        <v>Citra Raya Tangerang</v>
      </c>
      <c r="C2562" t="str">
        <f>VLOOKUP(B2562,[1]Proyek!A:E,5,FALSE)</f>
        <v>Housing</v>
      </c>
      <c r="D2562" s="8" t="s">
        <v>15</v>
      </c>
      <c r="E2562" s="8" t="s">
        <v>1365</v>
      </c>
      <c r="F2562" s="7" t="s">
        <v>102</v>
      </c>
      <c r="G2562" s="7" t="s">
        <v>113</v>
      </c>
      <c r="H2562" s="9" t="s">
        <v>22</v>
      </c>
      <c r="I2562" s="8" t="s">
        <v>23</v>
      </c>
      <c r="J2562" s="8">
        <v>0</v>
      </c>
      <c r="K2562" s="8">
        <v>0</v>
      </c>
      <c r="L2562" s="5">
        <f t="shared" si="78"/>
        <v>0</v>
      </c>
      <c r="M2562" s="7"/>
      <c r="N2562">
        <f t="shared" si="79"/>
        <v>0</v>
      </c>
    </row>
    <row r="2563" spans="1:14" ht="45" customHeight="1" x14ac:dyDescent="0.35">
      <c r="A2563" s="7" t="s">
        <v>1408</v>
      </c>
      <c r="B2563" t="str">
        <f>VLOOKUP(A2563,[1]Sheet1!A:B,2,FALSE)</f>
        <v>Citra Raya Tangerang</v>
      </c>
      <c r="C2563" t="str">
        <f>VLOOKUP(B2563,[1]Proyek!A:E,5,FALSE)</f>
        <v>Housing</v>
      </c>
      <c r="D2563" s="8" t="s">
        <v>15</v>
      </c>
      <c r="E2563" s="8" t="s">
        <v>1365</v>
      </c>
      <c r="F2563" s="7" t="s">
        <v>102</v>
      </c>
      <c r="G2563" s="7" t="s">
        <v>114</v>
      </c>
      <c r="H2563" s="9" t="s">
        <v>22</v>
      </c>
      <c r="I2563" s="8" t="s">
        <v>23</v>
      </c>
      <c r="J2563" s="8">
        <v>0</v>
      </c>
      <c r="K2563" s="8">
        <v>0</v>
      </c>
      <c r="L2563" s="5">
        <f t="shared" ref="L2563:L2626" si="80">J2563*K2563</f>
        <v>0</v>
      </c>
      <c r="M2563" s="7"/>
      <c r="N2563">
        <f t="shared" si="79"/>
        <v>0</v>
      </c>
    </row>
    <row r="2564" spans="1:14" ht="45" customHeight="1" x14ac:dyDescent="0.35">
      <c r="A2564" s="4" t="s">
        <v>1408</v>
      </c>
      <c r="B2564" t="str">
        <f>VLOOKUP(A2564,[1]Sheet1!A:B,2,FALSE)</f>
        <v>Citra Raya Tangerang</v>
      </c>
      <c r="C2564" t="str">
        <f>VLOOKUP(B2564,[1]Proyek!A:E,5,FALSE)</f>
        <v>Housing</v>
      </c>
      <c r="D2564" s="5" t="s">
        <v>15</v>
      </c>
      <c r="E2564" s="5" t="s">
        <v>1365</v>
      </c>
      <c r="F2564" s="4" t="s">
        <v>102</v>
      </c>
      <c r="G2564" s="4" t="s">
        <v>115</v>
      </c>
      <c r="H2564" s="6" t="s">
        <v>1424</v>
      </c>
      <c r="I2564" s="5" t="s">
        <v>20</v>
      </c>
      <c r="J2564" s="5">
        <v>2</v>
      </c>
      <c r="K2564" s="5">
        <v>3</v>
      </c>
      <c r="L2564" s="5">
        <f t="shared" si="80"/>
        <v>6</v>
      </c>
      <c r="M2564" s="4"/>
      <c r="N2564">
        <f t="shared" si="79"/>
        <v>0</v>
      </c>
    </row>
    <row r="2565" spans="1:14" ht="45" customHeight="1" x14ac:dyDescent="0.35">
      <c r="A2565" s="4" t="s">
        <v>1408</v>
      </c>
      <c r="B2565" t="str">
        <f>VLOOKUP(A2565,[1]Sheet1!A:B,2,FALSE)</f>
        <v>Citra Raya Tangerang</v>
      </c>
      <c r="C2565" t="str">
        <f>VLOOKUP(B2565,[1]Proyek!A:E,5,FALSE)</f>
        <v>Housing</v>
      </c>
      <c r="D2565" s="5" t="s">
        <v>15</v>
      </c>
      <c r="E2565" s="5" t="s">
        <v>1365</v>
      </c>
      <c r="F2565" s="4" t="s">
        <v>102</v>
      </c>
      <c r="G2565" s="4" t="s">
        <v>717</v>
      </c>
      <c r="H2565" s="6" t="s">
        <v>1425</v>
      </c>
      <c r="I2565" s="5" t="s">
        <v>20</v>
      </c>
      <c r="J2565" s="5">
        <v>4</v>
      </c>
      <c r="K2565" s="5">
        <v>5</v>
      </c>
      <c r="L2565" s="5">
        <f t="shared" si="80"/>
        <v>20</v>
      </c>
      <c r="M2565" s="4"/>
      <c r="N2565">
        <f t="shared" si="79"/>
        <v>0</v>
      </c>
    </row>
    <row r="2566" spans="1:14" ht="45" customHeight="1" x14ac:dyDescent="0.35">
      <c r="A2566" s="4" t="s">
        <v>1408</v>
      </c>
      <c r="B2566" t="str">
        <f>VLOOKUP(A2566,[1]Sheet1!A:B,2,FALSE)</f>
        <v>Citra Raya Tangerang</v>
      </c>
      <c r="C2566" t="str">
        <f>VLOOKUP(B2566,[1]Proyek!A:E,5,FALSE)</f>
        <v>Housing</v>
      </c>
      <c r="D2566" s="5" t="s">
        <v>15</v>
      </c>
      <c r="E2566" s="5" t="s">
        <v>1365</v>
      </c>
      <c r="F2566" s="4" t="s">
        <v>116</v>
      </c>
      <c r="G2566" s="4" t="s">
        <v>39</v>
      </c>
      <c r="H2566" s="6" t="s">
        <v>1426</v>
      </c>
      <c r="I2566" s="5" t="s">
        <v>20</v>
      </c>
      <c r="J2566" s="5">
        <v>2</v>
      </c>
      <c r="K2566" s="5">
        <v>2</v>
      </c>
      <c r="L2566" s="5">
        <f t="shared" si="80"/>
        <v>4</v>
      </c>
      <c r="M2566" s="4"/>
      <c r="N2566">
        <f t="shared" si="79"/>
        <v>0</v>
      </c>
    </row>
    <row r="2567" spans="1:14" ht="45" customHeight="1" x14ac:dyDescent="0.35">
      <c r="A2567" s="4" t="s">
        <v>1408</v>
      </c>
      <c r="B2567" t="str">
        <f>VLOOKUP(A2567,[1]Sheet1!A:B,2,FALSE)</f>
        <v>Citra Raya Tangerang</v>
      </c>
      <c r="C2567" t="str">
        <f>VLOOKUP(B2567,[1]Proyek!A:E,5,FALSE)</f>
        <v>Housing</v>
      </c>
      <c r="D2567" s="5" t="s">
        <v>15</v>
      </c>
      <c r="E2567" s="5" t="s">
        <v>1365</v>
      </c>
      <c r="F2567" s="4" t="s">
        <v>116</v>
      </c>
      <c r="G2567" s="4" t="s">
        <v>41</v>
      </c>
      <c r="H2567" s="6" t="s">
        <v>1427</v>
      </c>
      <c r="I2567" s="5" t="s">
        <v>20</v>
      </c>
      <c r="J2567" s="5">
        <v>2</v>
      </c>
      <c r="K2567" s="5">
        <v>2</v>
      </c>
      <c r="L2567" s="5">
        <f t="shared" si="80"/>
        <v>4</v>
      </c>
      <c r="M2567" s="4"/>
      <c r="N2567">
        <f t="shared" si="79"/>
        <v>0</v>
      </c>
    </row>
    <row r="2568" spans="1:14" ht="45" customHeight="1" x14ac:dyDescent="0.35">
      <c r="A2568" s="4" t="s">
        <v>1408</v>
      </c>
      <c r="B2568" t="str">
        <f>VLOOKUP(A2568,[1]Sheet1!A:B,2,FALSE)</f>
        <v>Citra Raya Tangerang</v>
      </c>
      <c r="C2568" t="str">
        <f>VLOOKUP(B2568,[1]Proyek!A:E,5,FALSE)</f>
        <v>Housing</v>
      </c>
      <c r="D2568" s="5" t="s">
        <v>15</v>
      </c>
      <c r="E2568" s="5" t="s">
        <v>1365</v>
      </c>
      <c r="F2568" s="4" t="s">
        <v>116</v>
      </c>
      <c r="G2568" s="4" t="s">
        <v>43</v>
      </c>
      <c r="H2568" s="6" t="s">
        <v>1428</v>
      </c>
      <c r="I2568" s="5" t="s">
        <v>20</v>
      </c>
      <c r="J2568" s="5">
        <v>2</v>
      </c>
      <c r="K2568" s="5">
        <v>4.5</v>
      </c>
      <c r="L2568" s="5">
        <f t="shared" si="80"/>
        <v>9</v>
      </c>
      <c r="M2568" s="4"/>
      <c r="N2568">
        <f t="shared" si="79"/>
        <v>1</v>
      </c>
    </row>
    <row r="2569" spans="1:14" ht="45" customHeight="1" x14ac:dyDescent="0.35">
      <c r="A2569" s="7" t="s">
        <v>1408</v>
      </c>
      <c r="B2569" t="str">
        <f>VLOOKUP(A2569,[1]Sheet1!A:B,2,FALSE)</f>
        <v>Citra Raya Tangerang</v>
      </c>
      <c r="C2569" t="str">
        <f>VLOOKUP(B2569,[1]Proyek!A:E,5,FALSE)</f>
        <v>Housing</v>
      </c>
      <c r="D2569" s="8" t="s">
        <v>15</v>
      </c>
      <c r="E2569" s="8" t="s">
        <v>1365</v>
      </c>
      <c r="F2569" s="7" t="s">
        <v>116</v>
      </c>
      <c r="G2569" s="7" t="s">
        <v>120</v>
      </c>
      <c r="H2569" s="9" t="s">
        <v>22</v>
      </c>
      <c r="I2569" s="8" t="s">
        <v>23</v>
      </c>
      <c r="J2569" s="8">
        <v>0</v>
      </c>
      <c r="K2569" s="8">
        <v>0</v>
      </c>
      <c r="L2569" s="5">
        <f t="shared" si="80"/>
        <v>0</v>
      </c>
      <c r="M2569" s="7"/>
      <c r="N2569">
        <f t="shared" si="79"/>
        <v>0</v>
      </c>
    </row>
    <row r="2570" spans="1:14" ht="45" customHeight="1" x14ac:dyDescent="0.35">
      <c r="A2570" s="4" t="s">
        <v>1408</v>
      </c>
      <c r="B2570" t="str">
        <f>VLOOKUP(A2570,[1]Sheet1!A:B,2,FALSE)</f>
        <v>Citra Raya Tangerang</v>
      </c>
      <c r="C2570" t="str">
        <f>VLOOKUP(B2570,[1]Proyek!A:E,5,FALSE)</f>
        <v>Housing</v>
      </c>
      <c r="D2570" s="5" t="s">
        <v>15</v>
      </c>
      <c r="E2570" s="5" t="s">
        <v>1365</v>
      </c>
      <c r="F2570" s="4" t="s">
        <v>116</v>
      </c>
      <c r="G2570" s="4" t="s">
        <v>121</v>
      </c>
      <c r="H2570" s="6" t="s">
        <v>1429</v>
      </c>
      <c r="I2570" s="5" t="s">
        <v>20</v>
      </c>
      <c r="J2570" s="5">
        <v>2</v>
      </c>
      <c r="K2570" s="5">
        <v>3</v>
      </c>
      <c r="L2570" s="5">
        <f t="shared" si="80"/>
        <v>6</v>
      </c>
      <c r="M2570" s="4"/>
      <c r="N2570">
        <f t="shared" si="79"/>
        <v>1</v>
      </c>
    </row>
    <row r="2571" spans="1:14" ht="45" customHeight="1" x14ac:dyDescent="0.35">
      <c r="A2571" s="7" t="s">
        <v>1408</v>
      </c>
      <c r="B2571" t="str">
        <f>VLOOKUP(A2571,[1]Sheet1!A:B,2,FALSE)</f>
        <v>Citra Raya Tangerang</v>
      </c>
      <c r="C2571" t="str">
        <f>VLOOKUP(B2571,[1]Proyek!A:E,5,FALSE)</f>
        <v>Housing</v>
      </c>
      <c r="D2571" s="8" t="s">
        <v>15</v>
      </c>
      <c r="E2571" s="8" t="s">
        <v>1365</v>
      </c>
      <c r="F2571" s="7" t="s">
        <v>116</v>
      </c>
      <c r="G2571" s="7" t="s">
        <v>143</v>
      </c>
      <c r="H2571" s="9" t="s">
        <v>22</v>
      </c>
      <c r="I2571" s="8" t="s">
        <v>23</v>
      </c>
      <c r="J2571" s="8">
        <v>0</v>
      </c>
      <c r="K2571" s="8">
        <v>0</v>
      </c>
      <c r="L2571" s="5">
        <f t="shared" si="80"/>
        <v>0</v>
      </c>
      <c r="M2571" s="7"/>
      <c r="N2571">
        <f t="shared" si="79"/>
        <v>0</v>
      </c>
    </row>
    <row r="2572" spans="1:14" ht="45" customHeight="1" x14ac:dyDescent="0.35">
      <c r="A2572" s="7" t="s">
        <v>1408</v>
      </c>
      <c r="B2572" t="str">
        <f>VLOOKUP(A2572,[1]Sheet1!A:B,2,FALSE)</f>
        <v>Citra Raya Tangerang</v>
      </c>
      <c r="C2572" t="str">
        <f>VLOOKUP(B2572,[1]Proyek!A:E,5,FALSE)</f>
        <v>Housing</v>
      </c>
      <c r="D2572" s="8" t="s">
        <v>15</v>
      </c>
      <c r="E2572" s="8" t="s">
        <v>1365</v>
      </c>
      <c r="F2572" s="7" t="s">
        <v>116</v>
      </c>
      <c r="G2572" s="7" t="s">
        <v>123</v>
      </c>
      <c r="H2572" s="9" t="s">
        <v>22</v>
      </c>
      <c r="I2572" s="8" t="s">
        <v>23</v>
      </c>
      <c r="J2572" s="8">
        <v>0</v>
      </c>
      <c r="K2572" s="8">
        <v>0</v>
      </c>
      <c r="L2572" s="5">
        <f t="shared" si="80"/>
        <v>0</v>
      </c>
      <c r="M2572" s="7"/>
      <c r="N2572">
        <f t="shared" si="79"/>
        <v>0</v>
      </c>
    </row>
    <row r="2573" spans="1:14" ht="45" customHeight="1" x14ac:dyDescent="0.35">
      <c r="A2573" s="7" t="s">
        <v>1408</v>
      </c>
      <c r="B2573" t="str">
        <f>VLOOKUP(A2573,[1]Sheet1!A:B,2,FALSE)</f>
        <v>Citra Raya Tangerang</v>
      </c>
      <c r="C2573" t="str">
        <f>VLOOKUP(B2573,[1]Proyek!A:E,5,FALSE)</f>
        <v>Housing</v>
      </c>
      <c r="D2573" s="8" t="s">
        <v>15</v>
      </c>
      <c r="E2573" s="8" t="s">
        <v>1365</v>
      </c>
      <c r="F2573" s="7" t="s">
        <v>125</v>
      </c>
      <c r="G2573" s="7" t="s">
        <v>50</v>
      </c>
      <c r="H2573" s="9" t="s">
        <v>22</v>
      </c>
      <c r="I2573" s="8" t="s">
        <v>23</v>
      </c>
      <c r="J2573" s="8">
        <v>0</v>
      </c>
      <c r="K2573" s="8">
        <v>0</v>
      </c>
      <c r="L2573" s="5">
        <f t="shared" si="80"/>
        <v>0</v>
      </c>
      <c r="M2573" s="7"/>
      <c r="N2573">
        <f t="shared" si="79"/>
        <v>0</v>
      </c>
    </row>
    <row r="2574" spans="1:14" ht="45" customHeight="1" x14ac:dyDescent="0.35">
      <c r="A2574" s="7" t="s">
        <v>1408</v>
      </c>
      <c r="B2574" t="str">
        <f>VLOOKUP(A2574,[1]Sheet1!A:B,2,FALSE)</f>
        <v>Citra Raya Tangerang</v>
      </c>
      <c r="C2574" t="str">
        <f>VLOOKUP(B2574,[1]Proyek!A:E,5,FALSE)</f>
        <v>Housing</v>
      </c>
      <c r="D2574" s="8" t="s">
        <v>15</v>
      </c>
      <c r="E2574" s="8" t="s">
        <v>1365</v>
      </c>
      <c r="F2574" s="7" t="s">
        <v>125</v>
      </c>
      <c r="G2574" s="7" t="s">
        <v>145</v>
      </c>
      <c r="H2574" s="9" t="s">
        <v>22</v>
      </c>
      <c r="I2574" s="8" t="s">
        <v>23</v>
      </c>
      <c r="J2574" s="8">
        <v>0</v>
      </c>
      <c r="K2574" s="8">
        <v>0</v>
      </c>
      <c r="L2574" s="5">
        <f t="shared" si="80"/>
        <v>0</v>
      </c>
      <c r="M2574" s="7"/>
      <c r="N2574">
        <f t="shared" si="79"/>
        <v>0</v>
      </c>
    </row>
    <row r="2575" spans="1:14" ht="45" customHeight="1" x14ac:dyDescent="0.35">
      <c r="A2575" s="7" t="s">
        <v>1408</v>
      </c>
      <c r="B2575" t="str">
        <f>VLOOKUP(A2575,[1]Sheet1!A:B,2,FALSE)</f>
        <v>Citra Raya Tangerang</v>
      </c>
      <c r="C2575" t="str">
        <f>VLOOKUP(B2575,[1]Proyek!A:E,5,FALSE)</f>
        <v>Housing</v>
      </c>
      <c r="D2575" s="8" t="s">
        <v>15</v>
      </c>
      <c r="E2575" s="8" t="s">
        <v>1365</v>
      </c>
      <c r="F2575" s="7" t="s">
        <v>125</v>
      </c>
      <c r="G2575" s="7" t="s">
        <v>126</v>
      </c>
      <c r="H2575" s="9" t="s">
        <v>22</v>
      </c>
      <c r="I2575" s="8" t="s">
        <v>23</v>
      </c>
      <c r="J2575" s="8">
        <v>0</v>
      </c>
      <c r="K2575" s="8">
        <v>0</v>
      </c>
      <c r="L2575" s="5">
        <f t="shared" si="80"/>
        <v>0</v>
      </c>
      <c r="M2575" s="7"/>
      <c r="N2575">
        <f t="shared" si="79"/>
        <v>0</v>
      </c>
    </row>
    <row r="2576" spans="1:14" ht="45" customHeight="1" x14ac:dyDescent="0.35">
      <c r="A2576" s="7" t="s">
        <v>1408</v>
      </c>
      <c r="B2576" t="str">
        <f>VLOOKUP(A2576,[1]Sheet1!A:B,2,FALSE)</f>
        <v>Citra Raya Tangerang</v>
      </c>
      <c r="C2576" t="str">
        <f>VLOOKUP(B2576,[1]Proyek!A:E,5,FALSE)</f>
        <v>Housing</v>
      </c>
      <c r="D2576" s="8" t="s">
        <v>15</v>
      </c>
      <c r="E2576" s="8" t="s">
        <v>1365</v>
      </c>
      <c r="F2576" s="7" t="s">
        <v>125</v>
      </c>
      <c r="G2576" s="7" t="s">
        <v>53</v>
      </c>
      <c r="H2576" s="9" t="s">
        <v>22</v>
      </c>
      <c r="I2576" s="8" t="s">
        <v>23</v>
      </c>
      <c r="J2576" s="8">
        <v>0</v>
      </c>
      <c r="K2576" s="8">
        <v>0</v>
      </c>
      <c r="L2576" s="5">
        <f t="shared" si="80"/>
        <v>0</v>
      </c>
      <c r="M2576" s="7"/>
      <c r="N2576">
        <f t="shared" si="79"/>
        <v>0</v>
      </c>
    </row>
    <row r="2577" spans="1:14" ht="45" customHeight="1" x14ac:dyDescent="0.35">
      <c r="A2577" s="7" t="s">
        <v>1430</v>
      </c>
      <c r="B2577" t="str">
        <f>VLOOKUP(A2577,[1]Sheet1!A:B,2,FALSE)</f>
        <v>Citra Sentul Raya</v>
      </c>
      <c r="C2577" t="str">
        <f>VLOOKUP(B2577,[1]Proyek!A:E,5,FALSE)</f>
        <v>Housing</v>
      </c>
      <c r="D2577" s="8" t="s">
        <v>15</v>
      </c>
      <c r="E2577" s="8" t="s">
        <v>1365</v>
      </c>
      <c r="F2577" s="7" t="s">
        <v>60</v>
      </c>
      <c r="G2577" s="7" t="s">
        <v>61</v>
      </c>
      <c r="H2577" s="9" t="s">
        <v>22</v>
      </c>
      <c r="I2577" s="8" t="s">
        <v>23</v>
      </c>
      <c r="J2577" s="8">
        <v>0</v>
      </c>
      <c r="K2577" s="8">
        <v>0</v>
      </c>
      <c r="L2577" s="5">
        <f t="shared" si="80"/>
        <v>0</v>
      </c>
      <c r="M2577" s="7"/>
      <c r="N2577">
        <f t="shared" si="79"/>
        <v>0</v>
      </c>
    </row>
    <row r="2578" spans="1:14" ht="45" customHeight="1" x14ac:dyDescent="0.35">
      <c r="A2578" s="7" t="s">
        <v>1430</v>
      </c>
      <c r="B2578" t="str">
        <f>VLOOKUP(A2578,[1]Sheet1!A:B,2,FALSE)</f>
        <v>Citra Sentul Raya</v>
      </c>
      <c r="C2578" t="str">
        <f>VLOOKUP(B2578,[1]Proyek!A:E,5,FALSE)</f>
        <v>Housing</v>
      </c>
      <c r="D2578" s="8" t="s">
        <v>15</v>
      </c>
      <c r="E2578" s="8" t="s">
        <v>1365</v>
      </c>
      <c r="F2578" s="7" t="s">
        <v>60</v>
      </c>
      <c r="G2578" s="7" t="s">
        <v>62</v>
      </c>
      <c r="H2578" s="9" t="s">
        <v>22</v>
      </c>
      <c r="I2578" s="8" t="s">
        <v>23</v>
      </c>
      <c r="J2578" s="8">
        <v>0</v>
      </c>
      <c r="K2578" s="8">
        <v>0</v>
      </c>
      <c r="L2578" s="5">
        <f t="shared" si="80"/>
        <v>0</v>
      </c>
      <c r="M2578" s="7"/>
      <c r="N2578">
        <f t="shared" si="79"/>
        <v>0</v>
      </c>
    </row>
    <row r="2579" spans="1:14" ht="45" customHeight="1" x14ac:dyDescent="0.35">
      <c r="A2579" s="7" t="s">
        <v>1430</v>
      </c>
      <c r="B2579" t="str">
        <f>VLOOKUP(A2579,[1]Sheet1!A:B,2,FALSE)</f>
        <v>Citra Sentul Raya</v>
      </c>
      <c r="C2579" t="str">
        <f>VLOOKUP(B2579,[1]Proyek!A:E,5,FALSE)</f>
        <v>Housing</v>
      </c>
      <c r="D2579" s="8" t="s">
        <v>15</v>
      </c>
      <c r="E2579" s="8" t="s">
        <v>1365</v>
      </c>
      <c r="F2579" s="7" t="s">
        <v>60</v>
      </c>
      <c r="G2579" s="7" t="s">
        <v>63</v>
      </c>
      <c r="H2579" s="9" t="s">
        <v>22</v>
      </c>
      <c r="I2579" s="8" t="s">
        <v>23</v>
      </c>
      <c r="J2579" s="8">
        <v>0</v>
      </c>
      <c r="K2579" s="8">
        <v>0</v>
      </c>
      <c r="L2579" s="5">
        <f t="shared" si="80"/>
        <v>0</v>
      </c>
      <c r="M2579" s="7"/>
      <c r="N2579">
        <f t="shared" si="79"/>
        <v>0</v>
      </c>
    </row>
    <row r="2580" spans="1:14" ht="45" customHeight="1" x14ac:dyDescent="0.35">
      <c r="A2580" s="7" t="s">
        <v>1430</v>
      </c>
      <c r="B2580" t="str">
        <f>VLOOKUP(A2580,[1]Sheet1!A:B,2,FALSE)</f>
        <v>Citra Sentul Raya</v>
      </c>
      <c r="C2580" t="str">
        <f>VLOOKUP(B2580,[1]Proyek!A:E,5,FALSE)</f>
        <v>Housing</v>
      </c>
      <c r="D2580" s="8" t="s">
        <v>15</v>
      </c>
      <c r="E2580" s="8" t="s">
        <v>1365</v>
      </c>
      <c r="F2580" s="7" t="s">
        <v>60</v>
      </c>
      <c r="G2580" s="7" t="s">
        <v>64</v>
      </c>
      <c r="H2580" s="9" t="s">
        <v>22</v>
      </c>
      <c r="I2580" s="8" t="s">
        <v>23</v>
      </c>
      <c r="J2580" s="8">
        <v>0</v>
      </c>
      <c r="K2580" s="8">
        <v>0</v>
      </c>
      <c r="L2580" s="5">
        <f t="shared" si="80"/>
        <v>0</v>
      </c>
      <c r="M2580" s="7"/>
      <c r="N2580">
        <f t="shared" si="79"/>
        <v>0</v>
      </c>
    </row>
    <row r="2581" spans="1:14" ht="45" customHeight="1" x14ac:dyDescent="0.35">
      <c r="A2581" s="4" t="s">
        <v>1430</v>
      </c>
      <c r="B2581" t="str">
        <f>VLOOKUP(A2581,[1]Sheet1!A:B,2,FALSE)</f>
        <v>Citra Sentul Raya</v>
      </c>
      <c r="C2581" t="str">
        <f>VLOOKUP(B2581,[1]Proyek!A:E,5,FALSE)</f>
        <v>Housing</v>
      </c>
      <c r="D2581" s="5" t="s">
        <v>15</v>
      </c>
      <c r="E2581" s="5" t="s">
        <v>1365</v>
      </c>
      <c r="F2581" s="4" t="s">
        <v>60</v>
      </c>
      <c r="G2581" s="4" t="s">
        <v>65</v>
      </c>
      <c r="H2581" s="6" t="s">
        <v>1431</v>
      </c>
      <c r="I2581" s="5" t="s">
        <v>20</v>
      </c>
      <c r="J2581" s="5">
        <v>2</v>
      </c>
      <c r="K2581" s="5">
        <v>3.5</v>
      </c>
      <c r="L2581" s="5">
        <f t="shared" si="80"/>
        <v>7</v>
      </c>
      <c r="M2581" s="4"/>
      <c r="N2581">
        <f t="shared" si="79"/>
        <v>1</v>
      </c>
    </row>
    <row r="2582" spans="1:14" ht="45" customHeight="1" x14ac:dyDescent="0.35">
      <c r="A2582" s="7" t="s">
        <v>1430</v>
      </c>
      <c r="B2582" t="str">
        <f>VLOOKUP(A2582,[1]Sheet1!A:B,2,FALSE)</f>
        <v>Citra Sentul Raya</v>
      </c>
      <c r="C2582" t="str">
        <f>VLOOKUP(B2582,[1]Proyek!A:E,5,FALSE)</f>
        <v>Housing</v>
      </c>
      <c r="D2582" s="8" t="s">
        <v>15</v>
      </c>
      <c r="E2582" s="8" t="s">
        <v>1365</v>
      </c>
      <c r="F2582" s="7" t="s">
        <v>60</v>
      </c>
      <c r="G2582" s="7" t="s">
        <v>67</v>
      </c>
      <c r="H2582" s="9" t="s">
        <v>22</v>
      </c>
      <c r="I2582" s="8" t="s">
        <v>23</v>
      </c>
      <c r="J2582" s="8">
        <v>0</v>
      </c>
      <c r="K2582" s="8">
        <v>0</v>
      </c>
      <c r="L2582" s="5">
        <f t="shared" si="80"/>
        <v>0</v>
      </c>
      <c r="M2582" s="7"/>
      <c r="N2582">
        <f t="shared" si="79"/>
        <v>0</v>
      </c>
    </row>
    <row r="2583" spans="1:14" ht="45" customHeight="1" x14ac:dyDescent="0.35">
      <c r="A2583" s="7" t="s">
        <v>1430</v>
      </c>
      <c r="B2583" t="str">
        <f>VLOOKUP(A2583,[1]Sheet1!A:B,2,FALSE)</f>
        <v>Citra Sentul Raya</v>
      </c>
      <c r="C2583" t="str">
        <f>VLOOKUP(B2583,[1]Proyek!A:E,5,FALSE)</f>
        <v>Housing</v>
      </c>
      <c r="D2583" s="8" t="s">
        <v>15</v>
      </c>
      <c r="E2583" s="8" t="s">
        <v>1365</v>
      </c>
      <c r="F2583" s="7" t="s">
        <v>60</v>
      </c>
      <c r="G2583" s="7" t="s">
        <v>68</v>
      </c>
      <c r="H2583" s="9" t="s">
        <v>22</v>
      </c>
      <c r="I2583" s="8" t="s">
        <v>23</v>
      </c>
      <c r="J2583" s="8">
        <v>0</v>
      </c>
      <c r="K2583" s="8">
        <v>0</v>
      </c>
      <c r="L2583" s="5">
        <f t="shared" si="80"/>
        <v>0</v>
      </c>
      <c r="M2583" s="7"/>
      <c r="N2583">
        <f t="shared" si="79"/>
        <v>0</v>
      </c>
    </row>
    <row r="2584" spans="1:14" ht="45" customHeight="1" x14ac:dyDescent="0.35">
      <c r="A2584" s="7" t="s">
        <v>1430</v>
      </c>
      <c r="B2584" t="str">
        <f>VLOOKUP(A2584,[1]Sheet1!A:B,2,FALSE)</f>
        <v>Citra Sentul Raya</v>
      </c>
      <c r="C2584" t="str">
        <f>VLOOKUP(B2584,[1]Proyek!A:E,5,FALSE)</f>
        <v>Housing</v>
      </c>
      <c r="D2584" s="8" t="s">
        <v>15</v>
      </c>
      <c r="E2584" s="8" t="s">
        <v>1365</v>
      </c>
      <c r="F2584" s="7" t="s">
        <v>60</v>
      </c>
      <c r="G2584" s="7" t="s">
        <v>69</v>
      </c>
      <c r="H2584" s="9" t="s">
        <v>22</v>
      </c>
      <c r="I2584" s="8" t="s">
        <v>23</v>
      </c>
      <c r="J2584" s="8">
        <v>0</v>
      </c>
      <c r="K2584" s="8">
        <v>0</v>
      </c>
      <c r="L2584" s="5">
        <f t="shared" si="80"/>
        <v>0</v>
      </c>
      <c r="M2584" s="7"/>
      <c r="N2584">
        <f t="shared" si="79"/>
        <v>0</v>
      </c>
    </row>
    <row r="2585" spans="1:14" ht="45" customHeight="1" x14ac:dyDescent="0.35">
      <c r="A2585" s="7" t="s">
        <v>1430</v>
      </c>
      <c r="B2585" t="str">
        <f>VLOOKUP(A2585,[1]Sheet1!A:B,2,FALSE)</f>
        <v>Citra Sentul Raya</v>
      </c>
      <c r="C2585" t="str">
        <f>VLOOKUP(B2585,[1]Proyek!A:E,5,FALSE)</f>
        <v>Housing</v>
      </c>
      <c r="D2585" s="8" t="s">
        <v>15</v>
      </c>
      <c r="E2585" s="8" t="s">
        <v>1365</v>
      </c>
      <c r="F2585" s="7" t="s">
        <v>60</v>
      </c>
      <c r="G2585" s="7" t="s">
        <v>70</v>
      </c>
      <c r="H2585" s="9" t="s">
        <v>22</v>
      </c>
      <c r="I2585" s="8" t="s">
        <v>23</v>
      </c>
      <c r="J2585" s="8">
        <v>0</v>
      </c>
      <c r="K2585" s="8">
        <v>0</v>
      </c>
      <c r="L2585" s="5">
        <f t="shared" si="80"/>
        <v>0</v>
      </c>
      <c r="M2585" s="7"/>
      <c r="N2585">
        <f t="shared" si="79"/>
        <v>0</v>
      </c>
    </row>
    <row r="2586" spans="1:14" ht="45" customHeight="1" x14ac:dyDescent="0.35">
      <c r="A2586" s="4" t="s">
        <v>1430</v>
      </c>
      <c r="B2586" t="str">
        <f>VLOOKUP(A2586,[1]Sheet1!A:B,2,FALSE)</f>
        <v>Citra Sentul Raya</v>
      </c>
      <c r="C2586" t="str">
        <f>VLOOKUP(B2586,[1]Proyek!A:E,5,FALSE)</f>
        <v>Housing</v>
      </c>
      <c r="D2586" s="5" t="s">
        <v>15</v>
      </c>
      <c r="E2586" s="5" t="s">
        <v>1365</v>
      </c>
      <c r="F2586" s="4" t="s">
        <v>60</v>
      </c>
      <c r="G2586" s="4" t="s">
        <v>71</v>
      </c>
      <c r="H2586" s="6" t="s">
        <v>1432</v>
      </c>
      <c r="I2586" s="5" t="s">
        <v>20</v>
      </c>
      <c r="J2586" s="5">
        <v>2</v>
      </c>
      <c r="K2586" s="5">
        <v>1</v>
      </c>
      <c r="L2586" s="5">
        <f t="shared" si="80"/>
        <v>2</v>
      </c>
      <c r="M2586" s="4"/>
      <c r="N2586">
        <f t="shared" si="79"/>
        <v>0</v>
      </c>
    </row>
    <row r="2587" spans="1:14" ht="45" customHeight="1" x14ac:dyDescent="0.35">
      <c r="A2587" s="7" t="s">
        <v>1430</v>
      </c>
      <c r="B2587" t="str">
        <f>VLOOKUP(A2587,[1]Sheet1!A:B,2,FALSE)</f>
        <v>Citra Sentul Raya</v>
      </c>
      <c r="C2587" t="str">
        <f>VLOOKUP(B2587,[1]Proyek!A:E,5,FALSE)</f>
        <v>Housing</v>
      </c>
      <c r="D2587" s="8" t="s">
        <v>15</v>
      </c>
      <c r="E2587" s="8" t="s">
        <v>1365</v>
      </c>
      <c r="F2587" s="7" t="s">
        <v>60</v>
      </c>
      <c r="G2587" s="7" t="s">
        <v>149</v>
      </c>
      <c r="H2587" s="9" t="s">
        <v>22</v>
      </c>
      <c r="I2587" s="8" t="s">
        <v>23</v>
      </c>
      <c r="J2587" s="8">
        <v>0</v>
      </c>
      <c r="K2587" s="8">
        <v>0</v>
      </c>
      <c r="L2587" s="5">
        <f t="shared" si="80"/>
        <v>0</v>
      </c>
      <c r="M2587" s="7"/>
      <c r="N2587">
        <f t="shared" si="79"/>
        <v>0</v>
      </c>
    </row>
    <row r="2588" spans="1:14" ht="45" customHeight="1" x14ac:dyDescent="0.35">
      <c r="A2588" s="4" t="s">
        <v>1430</v>
      </c>
      <c r="B2588" t="str">
        <f>VLOOKUP(A2588,[1]Sheet1!A:B,2,FALSE)</f>
        <v>Citra Sentul Raya</v>
      </c>
      <c r="C2588" t="str">
        <f>VLOOKUP(B2588,[1]Proyek!A:E,5,FALSE)</f>
        <v>Housing</v>
      </c>
      <c r="D2588" s="5" t="s">
        <v>15</v>
      </c>
      <c r="E2588" s="5" t="s">
        <v>1365</v>
      </c>
      <c r="F2588" s="4" t="s">
        <v>74</v>
      </c>
      <c r="G2588" s="4" t="s">
        <v>344</v>
      </c>
      <c r="H2588" s="6" t="s">
        <v>1433</v>
      </c>
      <c r="I2588" s="5" t="s">
        <v>20</v>
      </c>
      <c r="J2588" s="5">
        <v>2</v>
      </c>
      <c r="K2588" s="5">
        <v>3</v>
      </c>
      <c r="L2588" s="5">
        <f t="shared" si="80"/>
        <v>6</v>
      </c>
      <c r="M2588" s="4"/>
      <c r="N2588">
        <f t="shared" si="79"/>
        <v>0</v>
      </c>
    </row>
    <row r="2589" spans="1:14" ht="45" customHeight="1" x14ac:dyDescent="0.35">
      <c r="A2589" s="4" t="s">
        <v>1430</v>
      </c>
      <c r="B2589" t="str">
        <f>VLOOKUP(A2589,[1]Sheet1!A:B,2,FALSE)</f>
        <v>Citra Sentul Raya</v>
      </c>
      <c r="C2589" t="str">
        <f>VLOOKUP(B2589,[1]Proyek!A:E,5,FALSE)</f>
        <v>Housing</v>
      </c>
      <c r="D2589" s="5" t="s">
        <v>15</v>
      </c>
      <c r="E2589" s="5" t="s">
        <v>1365</v>
      </c>
      <c r="F2589" s="4" t="s">
        <v>74</v>
      </c>
      <c r="G2589" s="4" t="s">
        <v>77</v>
      </c>
      <c r="H2589" s="6" t="s">
        <v>1434</v>
      </c>
      <c r="I2589" s="5" t="s">
        <v>20</v>
      </c>
      <c r="J2589" s="5">
        <v>2</v>
      </c>
      <c r="K2589" s="5">
        <v>1</v>
      </c>
      <c r="L2589" s="5">
        <f t="shared" si="80"/>
        <v>2</v>
      </c>
      <c r="M2589" s="4"/>
      <c r="N2589">
        <f t="shared" si="79"/>
        <v>0</v>
      </c>
    </row>
    <row r="2590" spans="1:14" ht="45" customHeight="1" x14ac:dyDescent="0.35">
      <c r="A2590" s="4" t="s">
        <v>1430</v>
      </c>
      <c r="B2590" t="str">
        <f>VLOOKUP(A2590,[1]Sheet1!A:B,2,FALSE)</f>
        <v>Citra Sentul Raya</v>
      </c>
      <c r="C2590" t="str">
        <f>VLOOKUP(B2590,[1]Proyek!A:E,5,FALSE)</f>
        <v>Housing</v>
      </c>
      <c r="D2590" s="5" t="s">
        <v>15</v>
      </c>
      <c r="E2590" s="5" t="s">
        <v>1365</v>
      </c>
      <c r="F2590" s="4" t="s">
        <v>74</v>
      </c>
      <c r="G2590" s="4" t="s">
        <v>79</v>
      </c>
      <c r="H2590" s="6" t="s">
        <v>1435</v>
      </c>
      <c r="I2590" s="5" t="s">
        <v>20</v>
      </c>
      <c r="J2590" s="5">
        <v>2</v>
      </c>
      <c r="K2590" s="5">
        <v>1</v>
      </c>
      <c r="L2590" s="5">
        <f t="shared" si="80"/>
        <v>2</v>
      </c>
      <c r="M2590" s="4"/>
      <c r="N2590">
        <f t="shared" si="79"/>
        <v>0</v>
      </c>
    </row>
    <row r="2591" spans="1:14" ht="45" customHeight="1" x14ac:dyDescent="0.35">
      <c r="A2591" s="4" t="s">
        <v>1430</v>
      </c>
      <c r="B2591" t="str">
        <f>VLOOKUP(A2591,[1]Sheet1!A:B,2,FALSE)</f>
        <v>Citra Sentul Raya</v>
      </c>
      <c r="C2591" t="str">
        <f>VLOOKUP(B2591,[1]Proyek!A:E,5,FALSE)</f>
        <v>Housing</v>
      </c>
      <c r="D2591" s="5" t="s">
        <v>15</v>
      </c>
      <c r="E2591" s="5" t="s">
        <v>1365</v>
      </c>
      <c r="F2591" s="4" t="s">
        <v>74</v>
      </c>
      <c r="G2591" s="4" t="s">
        <v>79</v>
      </c>
      <c r="H2591" s="6" t="s">
        <v>1436</v>
      </c>
      <c r="I2591" s="5" t="s">
        <v>20</v>
      </c>
      <c r="J2591" s="5">
        <v>1</v>
      </c>
      <c r="K2591" s="5">
        <v>1</v>
      </c>
      <c r="L2591" s="5">
        <f t="shared" si="80"/>
        <v>1</v>
      </c>
      <c r="M2591" s="4"/>
      <c r="N2591">
        <f t="shared" si="79"/>
        <v>0</v>
      </c>
    </row>
    <row r="2592" spans="1:14" ht="45" customHeight="1" x14ac:dyDescent="0.35">
      <c r="A2592" s="4" t="s">
        <v>1430</v>
      </c>
      <c r="B2592" t="str">
        <f>VLOOKUP(A2592,[1]Sheet1!A:B,2,FALSE)</f>
        <v>Citra Sentul Raya</v>
      </c>
      <c r="C2592" t="str">
        <f>VLOOKUP(B2592,[1]Proyek!A:E,5,FALSE)</f>
        <v>Housing</v>
      </c>
      <c r="D2592" s="5" t="s">
        <v>15</v>
      </c>
      <c r="E2592" s="5" t="s">
        <v>1365</v>
      </c>
      <c r="F2592" s="4" t="s">
        <v>74</v>
      </c>
      <c r="G2592" s="4" t="s">
        <v>79</v>
      </c>
      <c r="H2592" s="6" t="s">
        <v>1437</v>
      </c>
      <c r="I2592" s="5" t="s">
        <v>20</v>
      </c>
      <c r="J2592" s="5">
        <v>2</v>
      </c>
      <c r="K2592" s="5">
        <v>1</v>
      </c>
      <c r="L2592" s="5">
        <f t="shared" si="80"/>
        <v>2</v>
      </c>
      <c r="M2592" s="4"/>
      <c r="N2592">
        <f t="shared" si="79"/>
        <v>0</v>
      </c>
    </row>
    <row r="2593" spans="1:14" ht="45" customHeight="1" x14ac:dyDescent="0.35">
      <c r="A2593" s="4" t="s">
        <v>1430</v>
      </c>
      <c r="B2593" t="str">
        <f>VLOOKUP(A2593,[1]Sheet1!A:B,2,FALSE)</f>
        <v>Citra Sentul Raya</v>
      </c>
      <c r="C2593" t="str">
        <f>VLOOKUP(B2593,[1]Proyek!A:E,5,FALSE)</f>
        <v>Housing</v>
      </c>
      <c r="D2593" s="5" t="s">
        <v>15</v>
      </c>
      <c r="E2593" s="5" t="s">
        <v>1365</v>
      </c>
      <c r="F2593" s="4" t="s">
        <v>83</v>
      </c>
      <c r="G2593" s="4" t="s">
        <v>84</v>
      </c>
      <c r="H2593" s="6" t="s">
        <v>1438</v>
      </c>
      <c r="I2593" s="5" t="s">
        <v>20</v>
      </c>
      <c r="J2593" s="5">
        <v>1</v>
      </c>
      <c r="K2593" s="5">
        <v>1</v>
      </c>
      <c r="L2593" s="5">
        <f t="shared" si="80"/>
        <v>1</v>
      </c>
      <c r="M2593" s="4"/>
      <c r="N2593">
        <f t="shared" si="79"/>
        <v>0</v>
      </c>
    </row>
    <row r="2594" spans="1:14" ht="45" customHeight="1" x14ac:dyDescent="0.35">
      <c r="A2594" s="4" t="s">
        <v>1430</v>
      </c>
      <c r="B2594" t="str">
        <f>VLOOKUP(A2594,[1]Sheet1!A:B,2,FALSE)</f>
        <v>Citra Sentul Raya</v>
      </c>
      <c r="C2594" t="str">
        <f>VLOOKUP(B2594,[1]Proyek!A:E,5,FALSE)</f>
        <v>Housing</v>
      </c>
      <c r="D2594" s="5" t="s">
        <v>15</v>
      </c>
      <c r="E2594" s="5" t="s">
        <v>1365</v>
      </c>
      <c r="F2594" s="4" t="s">
        <v>83</v>
      </c>
      <c r="G2594" s="4" t="s">
        <v>85</v>
      </c>
      <c r="H2594" s="6" t="s">
        <v>1439</v>
      </c>
      <c r="I2594" s="5" t="s">
        <v>20</v>
      </c>
      <c r="J2594" s="5">
        <v>2</v>
      </c>
      <c r="K2594" s="5">
        <v>2</v>
      </c>
      <c r="L2594" s="5">
        <f t="shared" si="80"/>
        <v>4</v>
      </c>
      <c r="M2594" s="4"/>
      <c r="N2594">
        <f t="shared" si="79"/>
        <v>0</v>
      </c>
    </row>
    <row r="2595" spans="1:14" ht="45" customHeight="1" x14ac:dyDescent="0.35">
      <c r="A2595" s="7" t="s">
        <v>1430</v>
      </c>
      <c r="B2595" t="str">
        <f>VLOOKUP(A2595,[1]Sheet1!A:B,2,FALSE)</f>
        <v>Citra Sentul Raya</v>
      </c>
      <c r="C2595" t="str">
        <f>VLOOKUP(B2595,[1]Proyek!A:E,5,FALSE)</f>
        <v>Housing</v>
      </c>
      <c r="D2595" s="8" t="s">
        <v>15</v>
      </c>
      <c r="E2595" s="8" t="s">
        <v>1365</v>
      </c>
      <c r="F2595" s="7" t="s">
        <v>83</v>
      </c>
      <c r="G2595" s="7" t="s">
        <v>86</v>
      </c>
      <c r="H2595" s="9" t="s">
        <v>22</v>
      </c>
      <c r="I2595" s="8" t="s">
        <v>23</v>
      </c>
      <c r="J2595" s="8">
        <v>0</v>
      </c>
      <c r="K2595" s="8">
        <v>0</v>
      </c>
      <c r="L2595" s="5">
        <f t="shared" si="80"/>
        <v>0</v>
      </c>
      <c r="M2595" s="7"/>
      <c r="N2595">
        <f t="shared" si="79"/>
        <v>0</v>
      </c>
    </row>
    <row r="2596" spans="1:14" ht="45" customHeight="1" x14ac:dyDescent="0.35">
      <c r="A2596" s="7" t="s">
        <v>1430</v>
      </c>
      <c r="B2596" t="str">
        <f>VLOOKUP(A2596,[1]Sheet1!A:B,2,FALSE)</f>
        <v>Citra Sentul Raya</v>
      </c>
      <c r="C2596" t="str">
        <f>VLOOKUP(B2596,[1]Proyek!A:E,5,FALSE)</f>
        <v>Housing</v>
      </c>
      <c r="D2596" s="8" t="s">
        <v>15</v>
      </c>
      <c r="E2596" s="8" t="s">
        <v>1365</v>
      </c>
      <c r="F2596" s="7" t="s">
        <v>83</v>
      </c>
      <c r="G2596" s="7" t="s">
        <v>89</v>
      </c>
      <c r="H2596" s="9" t="s">
        <v>22</v>
      </c>
      <c r="I2596" s="8" t="s">
        <v>23</v>
      </c>
      <c r="J2596" s="8">
        <v>0</v>
      </c>
      <c r="K2596" s="8">
        <v>0</v>
      </c>
      <c r="L2596" s="5">
        <f t="shared" si="80"/>
        <v>0</v>
      </c>
      <c r="M2596" s="7"/>
      <c r="N2596">
        <f t="shared" si="79"/>
        <v>0</v>
      </c>
    </row>
    <row r="2597" spans="1:14" ht="45" customHeight="1" x14ac:dyDescent="0.35">
      <c r="A2597" s="7" t="s">
        <v>1430</v>
      </c>
      <c r="B2597" t="str">
        <f>VLOOKUP(A2597,[1]Sheet1!A:B,2,FALSE)</f>
        <v>Citra Sentul Raya</v>
      </c>
      <c r="C2597" t="str">
        <f>VLOOKUP(B2597,[1]Proyek!A:E,5,FALSE)</f>
        <v>Housing</v>
      </c>
      <c r="D2597" s="8" t="s">
        <v>15</v>
      </c>
      <c r="E2597" s="8" t="s">
        <v>1365</v>
      </c>
      <c r="F2597" s="7" t="s">
        <v>83</v>
      </c>
      <c r="G2597" s="7" t="s">
        <v>1440</v>
      </c>
      <c r="H2597" s="9" t="s">
        <v>22</v>
      </c>
      <c r="I2597" s="8" t="s">
        <v>23</v>
      </c>
      <c r="J2597" s="8">
        <v>0</v>
      </c>
      <c r="K2597" s="8">
        <v>0</v>
      </c>
      <c r="L2597" s="5">
        <f t="shared" si="80"/>
        <v>0</v>
      </c>
      <c r="M2597" s="7"/>
      <c r="N2597">
        <f t="shared" si="79"/>
        <v>0</v>
      </c>
    </row>
    <row r="2598" spans="1:14" ht="45" customHeight="1" x14ac:dyDescent="0.35">
      <c r="A2598" s="7" t="s">
        <v>1430</v>
      </c>
      <c r="B2598" t="str">
        <f>VLOOKUP(A2598,[1]Sheet1!A:B,2,FALSE)</f>
        <v>Citra Sentul Raya</v>
      </c>
      <c r="C2598" t="str">
        <f>VLOOKUP(B2598,[1]Proyek!A:E,5,FALSE)</f>
        <v>Housing</v>
      </c>
      <c r="D2598" s="8" t="s">
        <v>15</v>
      </c>
      <c r="E2598" s="8" t="s">
        <v>1365</v>
      </c>
      <c r="F2598" s="7" t="s">
        <v>83</v>
      </c>
      <c r="G2598" s="7" t="s">
        <v>386</v>
      </c>
      <c r="H2598" s="9" t="s">
        <v>22</v>
      </c>
      <c r="I2598" s="8" t="s">
        <v>23</v>
      </c>
      <c r="J2598" s="8">
        <v>0</v>
      </c>
      <c r="K2598" s="8">
        <v>0</v>
      </c>
      <c r="L2598" s="5">
        <f t="shared" si="80"/>
        <v>0</v>
      </c>
      <c r="M2598" s="7"/>
      <c r="N2598">
        <f t="shared" si="79"/>
        <v>0</v>
      </c>
    </row>
    <row r="2599" spans="1:14" ht="45" customHeight="1" x14ac:dyDescent="0.35">
      <c r="A2599" s="4" t="s">
        <v>1430</v>
      </c>
      <c r="B2599" t="str">
        <f>VLOOKUP(A2599,[1]Sheet1!A:B,2,FALSE)</f>
        <v>Citra Sentul Raya</v>
      </c>
      <c r="C2599" t="str">
        <f>VLOOKUP(B2599,[1]Proyek!A:E,5,FALSE)</f>
        <v>Housing</v>
      </c>
      <c r="D2599" s="5" t="s">
        <v>15</v>
      </c>
      <c r="E2599" s="5" t="s">
        <v>1365</v>
      </c>
      <c r="F2599" s="4" t="s">
        <v>83</v>
      </c>
      <c r="G2599" s="4" t="s">
        <v>90</v>
      </c>
      <c r="H2599" s="6" t="s">
        <v>1441</v>
      </c>
      <c r="I2599" s="5" t="s">
        <v>20</v>
      </c>
      <c r="J2599" s="5">
        <v>2</v>
      </c>
      <c r="K2599" s="5">
        <v>1</v>
      </c>
      <c r="L2599" s="5">
        <f t="shared" si="80"/>
        <v>2</v>
      </c>
      <c r="M2599" s="4"/>
      <c r="N2599">
        <f t="shared" si="79"/>
        <v>0</v>
      </c>
    </row>
    <row r="2600" spans="1:14" ht="45" customHeight="1" x14ac:dyDescent="0.35">
      <c r="A2600" s="4" t="s">
        <v>1430</v>
      </c>
      <c r="B2600" t="str">
        <f>VLOOKUP(A2600,[1]Sheet1!A:B,2,FALSE)</f>
        <v>Citra Sentul Raya</v>
      </c>
      <c r="C2600" t="str">
        <f>VLOOKUP(B2600,[1]Proyek!A:E,5,FALSE)</f>
        <v>Housing</v>
      </c>
      <c r="D2600" s="5" t="s">
        <v>15</v>
      </c>
      <c r="E2600" s="5" t="s">
        <v>1365</v>
      </c>
      <c r="F2600" s="4" t="s">
        <v>91</v>
      </c>
      <c r="G2600" s="4" t="s">
        <v>92</v>
      </c>
      <c r="H2600" s="6" t="s">
        <v>1442</v>
      </c>
      <c r="I2600" s="5" t="s">
        <v>20</v>
      </c>
      <c r="J2600" s="5">
        <v>2</v>
      </c>
      <c r="K2600" s="5">
        <v>4</v>
      </c>
      <c r="L2600" s="5">
        <f t="shared" si="80"/>
        <v>8</v>
      </c>
      <c r="M2600" s="4"/>
      <c r="N2600">
        <f t="shared" si="79"/>
        <v>0</v>
      </c>
    </row>
    <row r="2601" spans="1:14" ht="45" customHeight="1" x14ac:dyDescent="0.35">
      <c r="A2601" s="4" t="s">
        <v>1430</v>
      </c>
      <c r="B2601" t="str">
        <f>VLOOKUP(A2601,[1]Sheet1!A:B,2,FALSE)</f>
        <v>Citra Sentul Raya</v>
      </c>
      <c r="C2601" t="str">
        <f>VLOOKUP(B2601,[1]Proyek!A:E,5,FALSE)</f>
        <v>Housing</v>
      </c>
      <c r="D2601" s="5" t="s">
        <v>15</v>
      </c>
      <c r="E2601" s="5" t="s">
        <v>1365</v>
      </c>
      <c r="F2601" s="4" t="s">
        <v>91</v>
      </c>
      <c r="G2601" s="4" t="s">
        <v>95</v>
      </c>
      <c r="H2601" s="6" t="s">
        <v>1443</v>
      </c>
      <c r="I2601" s="5" t="s">
        <v>20</v>
      </c>
      <c r="J2601" s="5">
        <v>2</v>
      </c>
      <c r="K2601" s="5">
        <v>1</v>
      </c>
      <c r="L2601" s="5">
        <f t="shared" si="80"/>
        <v>2</v>
      </c>
      <c r="M2601" s="4"/>
      <c r="N2601">
        <f t="shared" ref="N2601:N2664" si="81">IF(H2601="",0,(LEN(H2601)-LEN(SUBSTITUTE(LOWER(H2601),"temuan ulangan","")))/LEN("temuan ulangan")+(LEN(H2601)-LEN(SUBSTITUTE(H2601,"(TU)","")))/LEN("(TU)"))</f>
        <v>0</v>
      </c>
    </row>
    <row r="2602" spans="1:14" ht="45" customHeight="1" x14ac:dyDescent="0.35">
      <c r="A2602" s="7" t="s">
        <v>1430</v>
      </c>
      <c r="B2602" t="str">
        <f>VLOOKUP(A2602,[1]Sheet1!A:B,2,FALSE)</f>
        <v>Citra Sentul Raya</v>
      </c>
      <c r="C2602" t="str">
        <f>VLOOKUP(B2602,[1]Proyek!A:E,5,FALSE)</f>
        <v>Housing</v>
      </c>
      <c r="D2602" s="8" t="s">
        <v>15</v>
      </c>
      <c r="E2602" s="8" t="s">
        <v>1365</v>
      </c>
      <c r="F2602" s="7" t="s">
        <v>91</v>
      </c>
      <c r="G2602" s="7" t="s">
        <v>97</v>
      </c>
      <c r="H2602" s="9" t="s">
        <v>22</v>
      </c>
      <c r="I2602" s="8" t="s">
        <v>23</v>
      </c>
      <c r="J2602" s="8">
        <v>0</v>
      </c>
      <c r="K2602" s="8">
        <v>0</v>
      </c>
      <c r="L2602" s="5">
        <f t="shared" si="80"/>
        <v>0</v>
      </c>
      <c r="M2602" s="7"/>
      <c r="N2602">
        <f t="shared" si="81"/>
        <v>0</v>
      </c>
    </row>
    <row r="2603" spans="1:14" ht="45" customHeight="1" x14ac:dyDescent="0.35">
      <c r="A2603" s="7" t="s">
        <v>1430</v>
      </c>
      <c r="B2603" t="str">
        <f>VLOOKUP(A2603,[1]Sheet1!A:B,2,FALSE)</f>
        <v>Citra Sentul Raya</v>
      </c>
      <c r="C2603" t="str">
        <f>VLOOKUP(B2603,[1]Proyek!A:E,5,FALSE)</f>
        <v>Housing</v>
      </c>
      <c r="D2603" s="8" t="s">
        <v>15</v>
      </c>
      <c r="E2603" s="8" t="s">
        <v>1365</v>
      </c>
      <c r="F2603" s="7" t="s">
        <v>91</v>
      </c>
      <c r="G2603" s="7" t="s">
        <v>390</v>
      </c>
      <c r="H2603" s="9" t="s">
        <v>22</v>
      </c>
      <c r="I2603" s="8" t="s">
        <v>23</v>
      </c>
      <c r="J2603" s="8">
        <v>0</v>
      </c>
      <c r="K2603" s="8">
        <v>0</v>
      </c>
      <c r="L2603" s="5">
        <f t="shared" si="80"/>
        <v>0</v>
      </c>
      <c r="M2603" s="7"/>
      <c r="N2603">
        <f t="shared" si="81"/>
        <v>0</v>
      </c>
    </row>
    <row r="2604" spans="1:14" ht="45" customHeight="1" x14ac:dyDescent="0.35">
      <c r="A2604" s="7" t="s">
        <v>1430</v>
      </c>
      <c r="B2604" t="str">
        <f>VLOOKUP(A2604,[1]Sheet1!A:B,2,FALSE)</f>
        <v>Citra Sentul Raya</v>
      </c>
      <c r="C2604" t="str">
        <f>VLOOKUP(B2604,[1]Proyek!A:E,5,FALSE)</f>
        <v>Housing</v>
      </c>
      <c r="D2604" s="8" t="s">
        <v>15</v>
      </c>
      <c r="E2604" s="8" t="s">
        <v>1365</v>
      </c>
      <c r="F2604" s="7" t="s">
        <v>102</v>
      </c>
      <c r="G2604" s="7" t="s">
        <v>103</v>
      </c>
      <c r="H2604" s="9" t="s">
        <v>22</v>
      </c>
      <c r="I2604" s="8" t="s">
        <v>23</v>
      </c>
      <c r="J2604" s="8">
        <v>0</v>
      </c>
      <c r="K2604" s="8">
        <v>0</v>
      </c>
      <c r="L2604" s="5">
        <f t="shared" si="80"/>
        <v>0</v>
      </c>
      <c r="M2604" s="7"/>
      <c r="N2604">
        <f t="shared" si="81"/>
        <v>0</v>
      </c>
    </row>
    <row r="2605" spans="1:14" ht="45" customHeight="1" x14ac:dyDescent="0.35">
      <c r="A2605" s="7" t="s">
        <v>1430</v>
      </c>
      <c r="B2605" t="str">
        <f>VLOOKUP(A2605,[1]Sheet1!A:B,2,FALSE)</f>
        <v>Citra Sentul Raya</v>
      </c>
      <c r="C2605" t="str">
        <f>VLOOKUP(B2605,[1]Proyek!A:E,5,FALSE)</f>
        <v>Housing</v>
      </c>
      <c r="D2605" s="8" t="s">
        <v>15</v>
      </c>
      <c r="E2605" s="8" t="s">
        <v>1365</v>
      </c>
      <c r="F2605" s="7" t="s">
        <v>102</v>
      </c>
      <c r="G2605" s="7" t="s">
        <v>104</v>
      </c>
      <c r="H2605" s="9" t="s">
        <v>22</v>
      </c>
      <c r="I2605" s="8" t="s">
        <v>23</v>
      </c>
      <c r="J2605" s="8">
        <v>0</v>
      </c>
      <c r="K2605" s="8">
        <v>0</v>
      </c>
      <c r="L2605" s="5">
        <f t="shared" si="80"/>
        <v>0</v>
      </c>
      <c r="M2605" s="7"/>
      <c r="N2605">
        <f t="shared" si="81"/>
        <v>0</v>
      </c>
    </row>
    <row r="2606" spans="1:14" ht="45" customHeight="1" x14ac:dyDescent="0.35">
      <c r="A2606" s="7" t="s">
        <v>1430</v>
      </c>
      <c r="B2606" t="str">
        <f>VLOOKUP(A2606,[1]Sheet1!A:B,2,FALSE)</f>
        <v>Citra Sentul Raya</v>
      </c>
      <c r="C2606" t="str">
        <f>VLOOKUP(B2606,[1]Proyek!A:E,5,FALSE)</f>
        <v>Housing</v>
      </c>
      <c r="D2606" s="8" t="s">
        <v>15</v>
      </c>
      <c r="E2606" s="8" t="s">
        <v>1365</v>
      </c>
      <c r="F2606" s="7" t="s">
        <v>102</v>
      </c>
      <c r="G2606" s="7" t="s">
        <v>108</v>
      </c>
      <c r="H2606" s="9" t="s">
        <v>22</v>
      </c>
      <c r="I2606" s="8" t="s">
        <v>23</v>
      </c>
      <c r="J2606" s="8">
        <v>0</v>
      </c>
      <c r="K2606" s="8">
        <v>0</v>
      </c>
      <c r="L2606" s="5">
        <f t="shared" si="80"/>
        <v>0</v>
      </c>
      <c r="M2606" s="7"/>
      <c r="N2606">
        <f t="shared" si="81"/>
        <v>0</v>
      </c>
    </row>
    <row r="2607" spans="1:14" ht="45" customHeight="1" x14ac:dyDescent="0.35">
      <c r="A2607" s="4" t="s">
        <v>1430</v>
      </c>
      <c r="B2607" t="str">
        <f>VLOOKUP(A2607,[1]Sheet1!A:B,2,FALSE)</f>
        <v>Citra Sentul Raya</v>
      </c>
      <c r="C2607" t="str">
        <f>VLOOKUP(B2607,[1]Proyek!A:E,5,FALSE)</f>
        <v>Housing</v>
      </c>
      <c r="D2607" s="5" t="s">
        <v>15</v>
      </c>
      <c r="E2607" s="5" t="s">
        <v>1365</v>
      </c>
      <c r="F2607" s="4" t="s">
        <v>102</v>
      </c>
      <c r="G2607" s="4" t="s">
        <v>110</v>
      </c>
      <c r="H2607" s="6" t="s">
        <v>1444</v>
      </c>
      <c r="I2607" s="5" t="s">
        <v>20</v>
      </c>
      <c r="J2607" s="5">
        <v>2</v>
      </c>
      <c r="K2607" s="5">
        <v>1</v>
      </c>
      <c r="L2607" s="5">
        <f t="shared" si="80"/>
        <v>2</v>
      </c>
      <c r="M2607" s="4"/>
      <c r="N2607">
        <f t="shared" si="81"/>
        <v>0</v>
      </c>
    </row>
    <row r="2608" spans="1:14" ht="45" customHeight="1" x14ac:dyDescent="0.35">
      <c r="A2608" s="4" t="s">
        <v>1430</v>
      </c>
      <c r="B2608" t="str">
        <f>VLOOKUP(A2608,[1]Sheet1!A:B,2,FALSE)</f>
        <v>Citra Sentul Raya</v>
      </c>
      <c r="C2608" t="str">
        <f>VLOOKUP(B2608,[1]Proyek!A:E,5,FALSE)</f>
        <v>Housing</v>
      </c>
      <c r="D2608" s="5" t="s">
        <v>15</v>
      </c>
      <c r="E2608" s="5" t="s">
        <v>1365</v>
      </c>
      <c r="F2608" s="4" t="s">
        <v>102</v>
      </c>
      <c r="G2608" s="4" t="s">
        <v>112</v>
      </c>
      <c r="H2608" s="6" t="s">
        <v>1445</v>
      </c>
      <c r="I2608" s="5" t="s">
        <v>20</v>
      </c>
      <c r="J2608" s="5">
        <v>2</v>
      </c>
      <c r="K2608" s="5">
        <v>1</v>
      </c>
      <c r="L2608" s="5">
        <f t="shared" si="80"/>
        <v>2</v>
      </c>
      <c r="M2608" s="4"/>
      <c r="N2608">
        <f t="shared" si="81"/>
        <v>0</v>
      </c>
    </row>
    <row r="2609" spans="1:14" ht="45" customHeight="1" x14ac:dyDescent="0.35">
      <c r="A2609" s="4" t="s">
        <v>1430</v>
      </c>
      <c r="B2609" t="str">
        <f>VLOOKUP(A2609,[1]Sheet1!A:B,2,FALSE)</f>
        <v>Citra Sentul Raya</v>
      </c>
      <c r="C2609" t="str">
        <f>VLOOKUP(B2609,[1]Proyek!A:E,5,FALSE)</f>
        <v>Housing</v>
      </c>
      <c r="D2609" s="5" t="s">
        <v>15</v>
      </c>
      <c r="E2609" s="5" t="s">
        <v>1365</v>
      </c>
      <c r="F2609" s="4" t="s">
        <v>102</v>
      </c>
      <c r="G2609" s="4" t="s">
        <v>113</v>
      </c>
      <c r="H2609" s="6" t="s">
        <v>1446</v>
      </c>
      <c r="I2609" s="5" t="s">
        <v>20</v>
      </c>
      <c r="J2609" s="5">
        <v>2</v>
      </c>
      <c r="K2609" s="5">
        <v>2</v>
      </c>
      <c r="L2609" s="5">
        <f t="shared" si="80"/>
        <v>4</v>
      </c>
      <c r="M2609" s="4"/>
      <c r="N2609">
        <f t="shared" si="81"/>
        <v>0</v>
      </c>
    </row>
    <row r="2610" spans="1:14" ht="45" customHeight="1" x14ac:dyDescent="0.35">
      <c r="A2610" s="4" t="s">
        <v>1430</v>
      </c>
      <c r="B2610" t="str">
        <f>VLOOKUP(A2610,[1]Sheet1!A:B,2,FALSE)</f>
        <v>Citra Sentul Raya</v>
      </c>
      <c r="C2610" t="str">
        <f>VLOOKUP(B2610,[1]Proyek!A:E,5,FALSE)</f>
        <v>Housing</v>
      </c>
      <c r="D2610" s="5" t="s">
        <v>15</v>
      </c>
      <c r="E2610" s="5" t="s">
        <v>1365</v>
      </c>
      <c r="F2610" s="4" t="s">
        <v>102</v>
      </c>
      <c r="G2610" s="4" t="s">
        <v>115</v>
      </c>
      <c r="H2610" s="6" t="s">
        <v>1447</v>
      </c>
      <c r="I2610" s="5" t="s">
        <v>20</v>
      </c>
      <c r="J2610" s="5">
        <v>2</v>
      </c>
      <c r="K2610" s="5">
        <v>3</v>
      </c>
      <c r="L2610" s="5">
        <f t="shared" si="80"/>
        <v>6</v>
      </c>
      <c r="M2610" s="4"/>
      <c r="N2610">
        <f t="shared" si="81"/>
        <v>0</v>
      </c>
    </row>
    <row r="2611" spans="1:14" ht="45" customHeight="1" x14ac:dyDescent="0.35">
      <c r="A2611" s="7" t="s">
        <v>1430</v>
      </c>
      <c r="B2611" t="str">
        <f>VLOOKUP(A2611,[1]Sheet1!A:B,2,FALSE)</f>
        <v>Citra Sentul Raya</v>
      </c>
      <c r="C2611" t="str">
        <f>VLOOKUP(B2611,[1]Proyek!A:E,5,FALSE)</f>
        <v>Housing</v>
      </c>
      <c r="D2611" s="8" t="s">
        <v>15</v>
      </c>
      <c r="E2611" s="8" t="s">
        <v>1365</v>
      </c>
      <c r="F2611" s="7" t="s">
        <v>116</v>
      </c>
      <c r="G2611" s="7" t="s">
        <v>39</v>
      </c>
      <c r="H2611" s="9" t="s">
        <v>22</v>
      </c>
      <c r="I2611" s="8" t="s">
        <v>23</v>
      </c>
      <c r="J2611" s="8">
        <v>0</v>
      </c>
      <c r="K2611" s="8">
        <v>0</v>
      </c>
      <c r="L2611" s="5">
        <f t="shared" si="80"/>
        <v>0</v>
      </c>
      <c r="M2611" s="7"/>
      <c r="N2611">
        <f t="shared" si="81"/>
        <v>0</v>
      </c>
    </row>
    <row r="2612" spans="1:14" ht="45" customHeight="1" x14ac:dyDescent="0.35">
      <c r="A2612" s="4" t="s">
        <v>1430</v>
      </c>
      <c r="B2612" t="str">
        <f>VLOOKUP(A2612,[1]Sheet1!A:B,2,FALSE)</f>
        <v>Citra Sentul Raya</v>
      </c>
      <c r="C2612" t="str">
        <f>VLOOKUP(B2612,[1]Proyek!A:E,5,FALSE)</f>
        <v>Housing</v>
      </c>
      <c r="D2612" s="5" t="s">
        <v>15</v>
      </c>
      <c r="E2612" s="5" t="s">
        <v>1365</v>
      </c>
      <c r="F2612" s="4" t="s">
        <v>116</v>
      </c>
      <c r="G2612" s="4" t="s">
        <v>41</v>
      </c>
      <c r="H2612" s="6" t="s">
        <v>1448</v>
      </c>
      <c r="I2612" s="5" t="s">
        <v>20</v>
      </c>
      <c r="J2612" s="5">
        <v>2</v>
      </c>
      <c r="K2612" s="5">
        <v>2</v>
      </c>
      <c r="L2612" s="5">
        <f t="shared" si="80"/>
        <v>4</v>
      </c>
      <c r="M2612" s="4"/>
      <c r="N2612">
        <f t="shared" si="81"/>
        <v>0</v>
      </c>
    </row>
    <row r="2613" spans="1:14" ht="45" customHeight="1" x14ac:dyDescent="0.35">
      <c r="A2613" s="7" t="s">
        <v>1430</v>
      </c>
      <c r="B2613" t="str">
        <f>VLOOKUP(A2613,[1]Sheet1!A:B,2,FALSE)</f>
        <v>Citra Sentul Raya</v>
      </c>
      <c r="C2613" t="str">
        <f>VLOOKUP(B2613,[1]Proyek!A:E,5,FALSE)</f>
        <v>Housing</v>
      </c>
      <c r="D2613" s="8" t="s">
        <v>15</v>
      </c>
      <c r="E2613" s="8" t="s">
        <v>1365</v>
      </c>
      <c r="F2613" s="7" t="s">
        <v>116</v>
      </c>
      <c r="G2613" s="7" t="s">
        <v>120</v>
      </c>
      <c r="H2613" s="9" t="s">
        <v>22</v>
      </c>
      <c r="I2613" s="8" t="s">
        <v>23</v>
      </c>
      <c r="J2613" s="8">
        <v>0</v>
      </c>
      <c r="K2613" s="8">
        <v>0</v>
      </c>
      <c r="L2613" s="5">
        <f t="shared" si="80"/>
        <v>0</v>
      </c>
      <c r="M2613" s="7"/>
      <c r="N2613">
        <f t="shared" si="81"/>
        <v>0</v>
      </c>
    </row>
    <row r="2614" spans="1:14" ht="45" customHeight="1" x14ac:dyDescent="0.35">
      <c r="A2614" s="4" t="s">
        <v>1430</v>
      </c>
      <c r="B2614" t="str">
        <f>VLOOKUP(A2614,[1]Sheet1!A:B,2,FALSE)</f>
        <v>Citra Sentul Raya</v>
      </c>
      <c r="C2614" t="str">
        <f>VLOOKUP(B2614,[1]Proyek!A:E,5,FALSE)</f>
        <v>Housing</v>
      </c>
      <c r="D2614" s="5" t="s">
        <v>15</v>
      </c>
      <c r="E2614" s="5" t="s">
        <v>1365</v>
      </c>
      <c r="F2614" s="4" t="s">
        <v>116</v>
      </c>
      <c r="G2614" s="4" t="s">
        <v>121</v>
      </c>
      <c r="H2614" s="6" t="s">
        <v>1449</v>
      </c>
      <c r="I2614" s="5" t="s">
        <v>20</v>
      </c>
      <c r="J2614" s="5">
        <v>2</v>
      </c>
      <c r="K2614" s="5">
        <v>1</v>
      </c>
      <c r="L2614" s="5">
        <f t="shared" si="80"/>
        <v>2</v>
      </c>
      <c r="M2614" s="4"/>
      <c r="N2614">
        <f t="shared" si="81"/>
        <v>0</v>
      </c>
    </row>
    <row r="2615" spans="1:14" ht="45" customHeight="1" x14ac:dyDescent="0.35">
      <c r="A2615" s="7" t="s">
        <v>1430</v>
      </c>
      <c r="B2615" t="str">
        <f>VLOOKUP(A2615,[1]Sheet1!A:B,2,FALSE)</f>
        <v>Citra Sentul Raya</v>
      </c>
      <c r="C2615" t="str">
        <f>VLOOKUP(B2615,[1]Proyek!A:E,5,FALSE)</f>
        <v>Housing</v>
      </c>
      <c r="D2615" s="8" t="s">
        <v>15</v>
      </c>
      <c r="E2615" s="8" t="s">
        <v>1365</v>
      </c>
      <c r="F2615" s="7" t="s">
        <v>116</v>
      </c>
      <c r="G2615" s="7" t="s">
        <v>143</v>
      </c>
      <c r="H2615" s="9" t="s">
        <v>22</v>
      </c>
      <c r="I2615" s="8" t="s">
        <v>23</v>
      </c>
      <c r="J2615" s="8">
        <v>0</v>
      </c>
      <c r="K2615" s="8">
        <v>0</v>
      </c>
      <c r="L2615" s="5">
        <f t="shared" si="80"/>
        <v>0</v>
      </c>
      <c r="M2615" s="7"/>
      <c r="N2615">
        <f t="shared" si="81"/>
        <v>0</v>
      </c>
    </row>
    <row r="2616" spans="1:14" ht="45" customHeight="1" x14ac:dyDescent="0.35">
      <c r="A2616" s="4" t="s">
        <v>1430</v>
      </c>
      <c r="B2616" t="str">
        <f>VLOOKUP(A2616,[1]Sheet1!A:B,2,FALSE)</f>
        <v>Citra Sentul Raya</v>
      </c>
      <c r="C2616" t="str">
        <f>VLOOKUP(B2616,[1]Proyek!A:E,5,FALSE)</f>
        <v>Housing</v>
      </c>
      <c r="D2616" s="5" t="s">
        <v>15</v>
      </c>
      <c r="E2616" s="5" t="s">
        <v>1365</v>
      </c>
      <c r="F2616" s="4" t="s">
        <v>116</v>
      </c>
      <c r="G2616" s="4" t="s">
        <v>123</v>
      </c>
      <c r="H2616" s="6" t="s">
        <v>1450</v>
      </c>
      <c r="I2616" s="5" t="s">
        <v>20</v>
      </c>
      <c r="J2616" s="5">
        <v>1</v>
      </c>
      <c r="K2616" s="5">
        <v>1</v>
      </c>
      <c r="L2616" s="5">
        <f t="shared" si="80"/>
        <v>1</v>
      </c>
      <c r="M2616" s="4"/>
      <c r="N2616">
        <f t="shared" si="81"/>
        <v>0</v>
      </c>
    </row>
    <row r="2617" spans="1:14" ht="45" customHeight="1" x14ac:dyDescent="0.35">
      <c r="A2617" s="7" t="s">
        <v>1430</v>
      </c>
      <c r="B2617" t="str">
        <f>VLOOKUP(A2617,[1]Sheet1!A:B,2,FALSE)</f>
        <v>Citra Sentul Raya</v>
      </c>
      <c r="C2617" t="str">
        <f>VLOOKUP(B2617,[1]Proyek!A:E,5,FALSE)</f>
        <v>Housing</v>
      </c>
      <c r="D2617" s="8" t="s">
        <v>15</v>
      </c>
      <c r="E2617" s="8" t="s">
        <v>1365</v>
      </c>
      <c r="F2617" s="7" t="s">
        <v>125</v>
      </c>
      <c r="G2617" s="7" t="s">
        <v>50</v>
      </c>
      <c r="H2617" s="9" t="s">
        <v>22</v>
      </c>
      <c r="I2617" s="8" t="s">
        <v>23</v>
      </c>
      <c r="J2617" s="8">
        <v>0</v>
      </c>
      <c r="K2617" s="8">
        <v>0</v>
      </c>
      <c r="L2617" s="5">
        <f t="shared" si="80"/>
        <v>0</v>
      </c>
      <c r="M2617" s="7"/>
      <c r="N2617">
        <f t="shared" si="81"/>
        <v>0</v>
      </c>
    </row>
    <row r="2618" spans="1:14" ht="45" customHeight="1" x14ac:dyDescent="0.35">
      <c r="A2618" s="7" t="s">
        <v>1430</v>
      </c>
      <c r="B2618" t="str">
        <f>VLOOKUP(A2618,[1]Sheet1!A:B,2,FALSE)</f>
        <v>Citra Sentul Raya</v>
      </c>
      <c r="C2618" t="str">
        <f>VLOOKUP(B2618,[1]Proyek!A:E,5,FALSE)</f>
        <v>Housing</v>
      </c>
      <c r="D2618" s="8" t="s">
        <v>15</v>
      </c>
      <c r="E2618" s="8" t="s">
        <v>1365</v>
      </c>
      <c r="F2618" s="7" t="s">
        <v>125</v>
      </c>
      <c r="G2618" s="7" t="s">
        <v>145</v>
      </c>
      <c r="H2618" s="9" t="s">
        <v>22</v>
      </c>
      <c r="I2618" s="8" t="s">
        <v>23</v>
      </c>
      <c r="J2618" s="8">
        <v>0</v>
      </c>
      <c r="K2618" s="8">
        <v>0</v>
      </c>
      <c r="L2618" s="5">
        <f t="shared" si="80"/>
        <v>0</v>
      </c>
      <c r="M2618" s="7"/>
      <c r="N2618">
        <f t="shared" si="81"/>
        <v>0</v>
      </c>
    </row>
    <row r="2619" spans="1:14" ht="45" customHeight="1" x14ac:dyDescent="0.35">
      <c r="A2619" s="7" t="s">
        <v>1430</v>
      </c>
      <c r="B2619" t="str">
        <f>VLOOKUP(A2619,[1]Sheet1!A:B,2,FALSE)</f>
        <v>Citra Sentul Raya</v>
      </c>
      <c r="C2619" t="str">
        <f>VLOOKUP(B2619,[1]Proyek!A:E,5,FALSE)</f>
        <v>Housing</v>
      </c>
      <c r="D2619" s="8" t="s">
        <v>15</v>
      </c>
      <c r="E2619" s="8" t="s">
        <v>1365</v>
      </c>
      <c r="F2619" s="7" t="s">
        <v>125</v>
      </c>
      <c r="G2619" s="7" t="s">
        <v>126</v>
      </c>
      <c r="H2619" s="9" t="s">
        <v>22</v>
      </c>
      <c r="I2619" s="8" t="s">
        <v>23</v>
      </c>
      <c r="J2619" s="8">
        <v>0</v>
      </c>
      <c r="K2619" s="8">
        <v>0</v>
      </c>
      <c r="L2619" s="5">
        <f t="shared" si="80"/>
        <v>0</v>
      </c>
      <c r="M2619" s="7"/>
      <c r="N2619">
        <f t="shared" si="81"/>
        <v>0</v>
      </c>
    </row>
    <row r="2620" spans="1:14" ht="45" customHeight="1" x14ac:dyDescent="0.35">
      <c r="A2620" s="7" t="s">
        <v>1430</v>
      </c>
      <c r="B2620" t="str">
        <f>VLOOKUP(A2620,[1]Sheet1!A:B,2,FALSE)</f>
        <v>Citra Sentul Raya</v>
      </c>
      <c r="C2620" t="str">
        <f>VLOOKUP(B2620,[1]Proyek!A:E,5,FALSE)</f>
        <v>Housing</v>
      </c>
      <c r="D2620" s="8" t="s">
        <v>15</v>
      </c>
      <c r="E2620" s="8" t="s">
        <v>1365</v>
      </c>
      <c r="F2620" s="7" t="s">
        <v>125</v>
      </c>
      <c r="G2620" s="7" t="s">
        <v>53</v>
      </c>
      <c r="H2620" s="9" t="s">
        <v>22</v>
      </c>
      <c r="I2620" s="8" t="s">
        <v>23</v>
      </c>
      <c r="J2620" s="8">
        <v>0</v>
      </c>
      <c r="K2620" s="8">
        <v>0</v>
      </c>
      <c r="L2620" s="5">
        <f t="shared" si="80"/>
        <v>0</v>
      </c>
      <c r="M2620" s="7"/>
      <c r="N2620">
        <f t="shared" si="81"/>
        <v>0</v>
      </c>
    </row>
    <row r="2621" spans="1:14" ht="45" customHeight="1" x14ac:dyDescent="0.35">
      <c r="A2621" s="7" t="s">
        <v>1451</v>
      </c>
      <c r="B2621" t="str">
        <f>VLOOKUP(A2621,[1]Sheet1!A:B,2,FALSE)</f>
        <v>Citra Garden City Jakarta</v>
      </c>
      <c r="C2621" t="str">
        <f>VLOOKUP(B2621,[1]Proyek!A:E,5,FALSE)</f>
        <v>Housing</v>
      </c>
      <c r="D2621" s="8" t="s">
        <v>15</v>
      </c>
      <c r="E2621" s="8" t="s">
        <v>1365</v>
      </c>
      <c r="F2621" s="7" t="s">
        <v>60</v>
      </c>
      <c r="G2621" s="7" t="s">
        <v>62</v>
      </c>
      <c r="H2621" s="9" t="s">
        <v>22</v>
      </c>
      <c r="I2621" s="8" t="s">
        <v>23</v>
      </c>
      <c r="J2621" s="8">
        <v>0</v>
      </c>
      <c r="K2621" s="8">
        <v>0</v>
      </c>
      <c r="L2621" s="5">
        <f t="shared" si="80"/>
        <v>0</v>
      </c>
      <c r="M2621" s="7"/>
      <c r="N2621">
        <f t="shared" si="81"/>
        <v>0</v>
      </c>
    </row>
    <row r="2622" spans="1:14" ht="45" customHeight="1" x14ac:dyDescent="0.35">
      <c r="A2622" s="7" t="s">
        <v>1451</v>
      </c>
      <c r="B2622" t="str">
        <f>VLOOKUP(A2622,[1]Sheet1!A:B,2,FALSE)</f>
        <v>Citra Garden City Jakarta</v>
      </c>
      <c r="C2622" t="str">
        <f>VLOOKUP(B2622,[1]Proyek!A:E,5,FALSE)</f>
        <v>Housing</v>
      </c>
      <c r="D2622" s="8" t="s">
        <v>15</v>
      </c>
      <c r="E2622" s="8" t="s">
        <v>1365</v>
      </c>
      <c r="F2622" s="7" t="s">
        <v>60</v>
      </c>
      <c r="G2622" s="7" t="s">
        <v>63</v>
      </c>
      <c r="H2622" s="9" t="s">
        <v>22</v>
      </c>
      <c r="I2622" s="8" t="s">
        <v>23</v>
      </c>
      <c r="J2622" s="8">
        <v>0</v>
      </c>
      <c r="K2622" s="8">
        <v>0</v>
      </c>
      <c r="L2622" s="5">
        <f t="shared" si="80"/>
        <v>0</v>
      </c>
      <c r="M2622" s="7"/>
      <c r="N2622">
        <f t="shared" si="81"/>
        <v>0</v>
      </c>
    </row>
    <row r="2623" spans="1:14" ht="45" customHeight="1" x14ac:dyDescent="0.35">
      <c r="A2623" s="7" t="s">
        <v>1451</v>
      </c>
      <c r="B2623" t="str">
        <f>VLOOKUP(A2623,[1]Sheet1!A:B,2,FALSE)</f>
        <v>Citra Garden City Jakarta</v>
      </c>
      <c r="C2623" t="str">
        <f>VLOOKUP(B2623,[1]Proyek!A:E,5,FALSE)</f>
        <v>Housing</v>
      </c>
      <c r="D2623" s="8" t="s">
        <v>15</v>
      </c>
      <c r="E2623" s="8" t="s">
        <v>1365</v>
      </c>
      <c r="F2623" s="7" t="s">
        <v>60</v>
      </c>
      <c r="G2623" s="7" t="s">
        <v>64</v>
      </c>
      <c r="H2623" s="9" t="s">
        <v>22</v>
      </c>
      <c r="I2623" s="8" t="s">
        <v>23</v>
      </c>
      <c r="J2623" s="8">
        <v>0</v>
      </c>
      <c r="K2623" s="8">
        <v>0</v>
      </c>
      <c r="L2623" s="5">
        <f t="shared" si="80"/>
        <v>0</v>
      </c>
      <c r="M2623" s="7"/>
      <c r="N2623">
        <f t="shared" si="81"/>
        <v>0</v>
      </c>
    </row>
    <row r="2624" spans="1:14" ht="45" customHeight="1" x14ac:dyDescent="0.35">
      <c r="A2624" s="4" t="s">
        <v>1451</v>
      </c>
      <c r="B2624" t="str">
        <f>VLOOKUP(A2624,[1]Sheet1!A:B,2,FALSE)</f>
        <v>Citra Garden City Jakarta</v>
      </c>
      <c r="C2624" t="str">
        <f>VLOOKUP(B2624,[1]Proyek!A:E,5,FALSE)</f>
        <v>Housing</v>
      </c>
      <c r="D2624" s="5" t="s">
        <v>15</v>
      </c>
      <c r="E2624" s="5" t="s">
        <v>1365</v>
      </c>
      <c r="F2624" s="4" t="s">
        <v>60</v>
      </c>
      <c r="G2624" s="4" t="s">
        <v>65</v>
      </c>
      <c r="H2624" s="6" t="s">
        <v>1452</v>
      </c>
      <c r="I2624" s="5" t="s">
        <v>20</v>
      </c>
      <c r="J2624" s="5">
        <v>2</v>
      </c>
      <c r="K2624" s="5">
        <v>1.5</v>
      </c>
      <c r="L2624" s="5">
        <f t="shared" si="80"/>
        <v>3</v>
      </c>
      <c r="M2624" s="4"/>
      <c r="N2624">
        <f t="shared" si="81"/>
        <v>1</v>
      </c>
    </row>
    <row r="2625" spans="1:14" ht="45" customHeight="1" x14ac:dyDescent="0.35">
      <c r="A2625" s="7" t="s">
        <v>1451</v>
      </c>
      <c r="B2625" t="str">
        <f>VLOOKUP(A2625,[1]Sheet1!A:B,2,FALSE)</f>
        <v>Citra Garden City Jakarta</v>
      </c>
      <c r="C2625" t="str">
        <f>VLOOKUP(B2625,[1]Proyek!A:E,5,FALSE)</f>
        <v>Housing</v>
      </c>
      <c r="D2625" s="8" t="s">
        <v>15</v>
      </c>
      <c r="E2625" s="8" t="s">
        <v>1365</v>
      </c>
      <c r="F2625" s="7" t="s">
        <v>60</v>
      </c>
      <c r="G2625" s="7" t="s">
        <v>67</v>
      </c>
      <c r="H2625" s="9" t="s">
        <v>22</v>
      </c>
      <c r="I2625" s="8" t="s">
        <v>23</v>
      </c>
      <c r="J2625" s="8">
        <v>0</v>
      </c>
      <c r="K2625" s="8">
        <v>0</v>
      </c>
      <c r="L2625" s="5">
        <f t="shared" si="80"/>
        <v>0</v>
      </c>
      <c r="M2625" s="7"/>
      <c r="N2625">
        <f t="shared" si="81"/>
        <v>0</v>
      </c>
    </row>
    <row r="2626" spans="1:14" ht="45" customHeight="1" x14ac:dyDescent="0.35">
      <c r="A2626" s="7" t="s">
        <v>1451</v>
      </c>
      <c r="B2626" t="str">
        <f>VLOOKUP(A2626,[1]Sheet1!A:B,2,FALSE)</f>
        <v>Citra Garden City Jakarta</v>
      </c>
      <c r="C2626" t="str">
        <f>VLOOKUP(B2626,[1]Proyek!A:E,5,FALSE)</f>
        <v>Housing</v>
      </c>
      <c r="D2626" s="8" t="s">
        <v>15</v>
      </c>
      <c r="E2626" s="8" t="s">
        <v>1365</v>
      </c>
      <c r="F2626" s="7" t="s">
        <v>60</v>
      </c>
      <c r="G2626" s="7" t="s">
        <v>68</v>
      </c>
      <c r="H2626" s="9" t="s">
        <v>22</v>
      </c>
      <c r="I2626" s="8" t="s">
        <v>23</v>
      </c>
      <c r="J2626" s="8">
        <v>0</v>
      </c>
      <c r="K2626" s="8">
        <v>0</v>
      </c>
      <c r="L2626" s="5">
        <f t="shared" si="80"/>
        <v>0</v>
      </c>
      <c r="M2626" s="7"/>
      <c r="N2626">
        <f t="shared" si="81"/>
        <v>0</v>
      </c>
    </row>
    <row r="2627" spans="1:14" ht="45" customHeight="1" x14ac:dyDescent="0.35">
      <c r="A2627" s="7" t="s">
        <v>1451</v>
      </c>
      <c r="B2627" t="str">
        <f>VLOOKUP(A2627,[1]Sheet1!A:B,2,FALSE)</f>
        <v>Citra Garden City Jakarta</v>
      </c>
      <c r="C2627" t="str">
        <f>VLOOKUP(B2627,[1]Proyek!A:E,5,FALSE)</f>
        <v>Housing</v>
      </c>
      <c r="D2627" s="8" t="s">
        <v>15</v>
      </c>
      <c r="E2627" s="8" t="s">
        <v>1365</v>
      </c>
      <c r="F2627" s="7" t="s">
        <v>60</v>
      </c>
      <c r="G2627" s="7" t="s">
        <v>69</v>
      </c>
      <c r="H2627" s="9" t="s">
        <v>22</v>
      </c>
      <c r="I2627" s="8" t="s">
        <v>23</v>
      </c>
      <c r="J2627" s="8">
        <v>0</v>
      </c>
      <c r="K2627" s="8">
        <v>0</v>
      </c>
      <c r="L2627" s="5">
        <f t="shared" ref="L2627:L2690" si="82">J2627*K2627</f>
        <v>0</v>
      </c>
      <c r="M2627" s="7"/>
      <c r="N2627">
        <f t="shared" si="81"/>
        <v>0</v>
      </c>
    </row>
    <row r="2628" spans="1:14" ht="45" customHeight="1" x14ac:dyDescent="0.35">
      <c r="A2628" s="7" t="s">
        <v>1451</v>
      </c>
      <c r="B2628" t="str">
        <f>VLOOKUP(A2628,[1]Sheet1!A:B,2,FALSE)</f>
        <v>Citra Garden City Jakarta</v>
      </c>
      <c r="C2628" t="str">
        <f>VLOOKUP(B2628,[1]Proyek!A:E,5,FALSE)</f>
        <v>Housing</v>
      </c>
      <c r="D2628" s="8" t="s">
        <v>15</v>
      </c>
      <c r="E2628" s="8" t="s">
        <v>1365</v>
      </c>
      <c r="F2628" s="7" t="s">
        <v>60</v>
      </c>
      <c r="G2628" s="7" t="s">
        <v>70</v>
      </c>
      <c r="H2628" s="9" t="s">
        <v>22</v>
      </c>
      <c r="I2628" s="8" t="s">
        <v>23</v>
      </c>
      <c r="J2628" s="8">
        <v>0</v>
      </c>
      <c r="K2628" s="8">
        <v>0</v>
      </c>
      <c r="L2628" s="5">
        <f t="shared" si="82"/>
        <v>0</v>
      </c>
      <c r="M2628" s="7"/>
      <c r="N2628">
        <f t="shared" si="81"/>
        <v>0</v>
      </c>
    </row>
    <row r="2629" spans="1:14" ht="45" customHeight="1" x14ac:dyDescent="0.35">
      <c r="A2629" s="4" t="s">
        <v>1451</v>
      </c>
      <c r="B2629" t="str">
        <f>VLOOKUP(A2629,[1]Sheet1!A:B,2,FALSE)</f>
        <v>Citra Garden City Jakarta</v>
      </c>
      <c r="C2629" t="str">
        <f>VLOOKUP(B2629,[1]Proyek!A:E,5,FALSE)</f>
        <v>Housing</v>
      </c>
      <c r="D2629" s="5" t="s">
        <v>15</v>
      </c>
      <c r="E2629" s="5" t="s">
        <v>1365</v>
      </c>
      <c r="F2629" s="4" t="s">
        <v>60</v>
      </c>
      <c r="G2629" s="4" t="s">
        <v>71</v>
      </c>
      <c r="H2629" s="6" t="s">
        <v>1453</v>
      </c>
      <c r="I2629" s="5" t="s">
        <v>20</v>
      </c>
      <c r="J2629" s="5">
        <v>2</v>
      </c>
      <c r="K2629" s="5">
        <v>1</v>
      </c>
      <c r="L2629" s="5">
        <f t="shared" si="82"/>
        <v>2</v>
      </c>
      <c r="M2629" s="4"/>
      <c r="N2629">
        <f t="shared" si="81"/>
        <v>0</v>
      </c>
    </row>
    <row r="2630" spans="1:14" ht="45" customHeight="1" x14ac:dyDescent="0.35">
      <c r="A2630" s="4" t="s">
        <v>1451</v>
      </c>
      <c r="B2630" t="str">
        <f>VLOOKUP(A2630,[1]Sheet1!A:B,2,FALSE)</f>
        <v>Citra Garden City Jakarta</v>
      </c>
      <c r="C2630" t="str">
        <f>VLOOKUP(B2630,[1]Proyek!A:E,5,FALSE)</f>
        <v>Housing</v>
      </c>
      <c r="D2630" s="5" t="s">
        <v>15</v>
      </c>
      <c r="E2630" s="5" t="s">
        <v>1365</v>
      </c>
      <c r="F2630" s="4" t="s">
        <v>74</v>
      </c>
      <c r="G2630" s="4" t="s">
        <v>75</v>
      </c>
      <c r="H2630" s="6" t="s">
        <v>1454</v>
      </c>
      <c r="I2630" s="5" t="s">
        <v>20</v>
      </c>
      <c r="J2630" s="5">
        <v>2</v>
      </c>
      <c r="K2630" s="5">
        <v>2</v>
      </c>
      <c r="L2630" s="5">
        <f t="shared" si="82"/>
        <v>4</v>
      </c>
      <c r="M2630" s="4"/>
      <c r="N2630">
        <f t="shared" si="81"/>
        <v>0</v>
      </c>
    </row>
    <row r="2631" spans="1:14" ht="45" customHeight="1" x14ac:dyDescent="0.35">
      <c r="A2631" s="7" t="s">
        <v>1451</v>
      </c>
      <c r="B2631" t="str">
        <f>VLOOKUP(A2631,[1]Sheet1!A:B,2,FALSE)</f>
        <v>Citra Garden City Jakarta</v>
      </c>
      <c r="C2631" t="str">
        <f>VLOOKUP(B2631,[1]Proyek!A:E,5,FALSE)</f>
        <v>Housing</v>
      </c>
      <c r="D2631" s="8" t="s">
        <v>15</v>
      </c>
      <c r="E2631" s="8" t="s">
        <v>1365</v>
      </c>
      <c r="F2631" s="7" t="s">
        <v>74</v>
      </c>
      <c r="G2631" s="7" t="s">
        <v>77</v>
      </c>
      <c r="H2631" s="9" t="s">
        <v>22</v>
      </c>
      <c r="I2631" s="8" t="s">
        <v>23</v>
      </c>
      <c r="J2631" s="8">
        <v>0</v>
      </c>
      <c r="K2631" s="8">
        <v>0</v>
      </c>
      <c r="L2631" s="5">
        <f t="shared" si="82"/>
        <v>0</v>
      </c>
      <c r="M2631" s="7"/>
      <c r="N2631">
        <f t="shared" si="81"/>
        <v>0</v>
      </c>
    </row>
    <row r="2632" spans="1:14" ht="45" customHeight="1" x14ac:dyDescent="0.35">
      <c r="A2632" s="4" t="s">
        <v>1451</v>
      </c>
      <c r="B2632" t="str">
        <f>VLOOKUP(A2632,[1]Sheet1!A:B,2,FALSE)</f>
        <v>Citra Garden City Jakarta</v>
      </c>
      <c r="C2632" t="str">
        <f>VLOOKUP(B2632,[1]Proyek!A:E,5,FALSE)</f>
        <v>Housing</v>
      </c>
      <c r="D2632" s="5" t="s">
        <v>15</v>
      </c>
      <c r="E2632" s="5" t="s">
        <v>1365</v>
      </c>
      <c r="F2632" s="4" t="s">
        <v>74</v>
      </c>
      <c r="G2632" s="4" t="s">
        <v>79</v>
      </c>
      <c r="H2632" s="6" t="s">
        <v>1455</v>
      </c>
      <c r="I2632" s="5" t="s">
        <v>20</v>
      </c>
      <c r="J2632" s="5">
        <v>2</v>
      </c>
      <c r="K2632" s="5">
        <v>3.5</v>
      </c>
      <c r="L2632" s="5">
        <f t="shared" si="82"/>
        <v>7</v>
      </c>
      <c r="M2632" s="4"/>
      <c r="N2632">
        <f t="shared" si="81"/>
        <v>2</v>
      </c>
    </row>
    <row r="2633" spans="1:14" ht="45" customHeight="1" x14ac:dyDescent="0.35">
      <c r="A2633" s="4" t="s">
        <v>1451</v>
      </c>
      <c r="B2633" t="str">
        <f>VLOOKUP(A2633,[1]Sheet1!A:B,2,FALSE)</f>
        <v>Citra Garden City Jakarta</v>
      </c>
      <c r="C2633" t="str">
        <f>VLOOKUP(B2633,[1]Proyek!A:E,5,FALSE)</f>
        <v>Housing</v>
      </c>
      <c r="D2633" s="5" t="s">
        <v>15</v>
      </c>
      <c r="E2633" s="5" t="s">
        <v>1365</v>
      </c>
      <c r="F2633" s="4" t="s">
        <v>74</v>
      </c>
      <c r="G2633" s="4" t="s">
        <v>81</v>
      </c>
      <c r="H2633" s="6" t="s">
        <v>1456</v>
      </c>
      <c r="I2633" s="5" t="s">
        <v>20</v>
      </c>
      <c r="J2633" s="5">
        <v>2</v>
      </c>
      <c r="K2633" s="5">
        <v>1</v>
      </c>
      <c r="L2633" s="5">
        <f t="shared" si="82"/>
        <v>2</v>
      </c>
      <c r="M2633" s="4"/>
      <c r="N2633">
        <f t="shared" si="81"/>
        <v>1</v>
      </c>
    </row>
    <row r="2634" spans="1:14" ht="45" customHeight="1" x14ac:dyDescent="0.35">
      <c r="A2634" s="4" t="s">
        <v>1451</v>
      </c>
      <c r="B2634" t="str">
        <f>VLOOKUP(A2634,[1]Sheet1!A:B,2,FALSE)</f>
        <v>Citra Garden City Jakarta</v>
      </c>
      <c r="C2634" t="str">
        <f>VLOOKUP(B2634,[1]Proyek!A:E,5,FALSE)</f>
        <v>Housing</v>
      </c>
      <c r="D2634" s="5" t="s">
        <v>15</v>
      </c>
      <c r="E2634" s="5" t="s">
        <v>1365</v>
      </c>
      <c r="F2634" s="4" t="s">
        <v>74</v>
      </c>
      <c r="G2634" s="4" t="s">
        <v>81</v>
      </c>
      <c r="H2634" s="6" t="s">
        <v>1457</v>
      </c>
      <c r="I2634" s="5" t="s">
        <v>20</v>
      </c>
      <c r="J2634" s="5">
        <v>3</v>
      </c>
      <c r="K2634" s="5">
        <v>2</v>
      </c>
      <c r="L2634" s="5">
        <f t="shared" si="82"/>
        <v>6</v>
      </c>
      <c r="M2634" s="4"/>
      <c r="N2634">
        <f t="shared" si="81"/>
        <v>0</v>
      </c>
    </row>
    <row r="2635" spans="1:14" ht="45" customHeight="1" x14ac:dyDescent="0.35">
      <c r="A2635" s="4" t="s">
        <v>1451</v>
      </c>
      <c r="B2635" t="str">
        <f>VLOOKUP(A2635,[1]Sheet1!A:B,2,FALSE)</f>
        <v>Citra Garden City Jakarta</v>
      </c>
      <c r="C2635" t="str">
        <f>VLOOKUP(B2635,[1]Proyek!A:E,5,FALSE)</f>
        <v>Housing</v>
      </c>
      <c r="D2635" s="5" t="s">
        <v>15</v>
      </c>
      <c r="E2635" s="5" t="s">
        <v>1365</v>
      </c>
      <c r="F2635" s="4" t="s">
        <v>83</v>
      </c>
      <c r="G2635" s="4" t="s">
        <v>84</v>
      </c>
      <c r="H2635" s="6" t="s">
        <v>1458</v>
      </c>
      <c r="I2635" s="5" t="s">
        <v>20</v>
      </c>
      <c r="J2635" s="5">
        <v>2</v>
      </c>
      <c r="K2635" s="5">
        <v>1</v>
      </c>
      <c r="L2635" s="5">
        <f t="shared" si="82"/>
        <v>2</v>
      </c>
      <c r="M2635" s="4"/>
      <c r="N2635">
        <f t="shared" si="81"/>
        <v>0</v>
      </c>
    </row>
    <row r="2636" spans="1:14" ht="45" customHeight="1" x14ac:dyDescent="0.35">
      <c r="A2636" s="4" t="s">
        <v>1451</v>
      </c>
      <c r="B2636" t="str">
        <f>VLOOKUP(A2636,[1]Sheet1!A:B,2,FALSE)</f>
        <v>Citra Garden City Jakarta</v>
      </c>
      <c r="C2636" t="str">
        <f>VLOOKUP(B2636,[1]Proyek!A:E,5,FALSE)</f>
        <v>Housing</v>
      </c>
      <c r="D2636" s="5" t="s">
        <v>15</v>
      </c>
      <c r="E2636" s="5" t="s">
        <v>1365</v>
      </c>
      <c r="F2636" s="4" t="s">
        <v>83</v>
      </c>
      <c r="G2636" s="4" t="s">
        <v>85</v>
      </c>
      <c r="H2636" s="6" t="s">
        <v>1459</v>
      </c>
      <c r="I2636" s="5" t="s">
        <v>20</v>
      </c>
      <c r="J2636" s="5">
        <v>2</v>
      </c>
      <c r="K2636" s="5">
        <v>1</v>
      </c>
      <c r="L2636" s="5">
        <f t="shared" si="82"/>
        <v>2</v>
      </c>
      <c r="M2636" s="4"/>
      <c r="N2636">
        <f t="shared" si="81"/>
        <v>0</v>
      </c>
    </row>
    <row r="2637" spans="1:14" ht="45" customHeight="1" x14ac:dyDescent="0.35">
      <c r="A2637" s="7" t="s">
        <v>1451</v>
      </c>
      <c r="B2637" t="str">
        <f>VLOOKUP(A2637,[1]Sheet1!A:B,2,FALSE)</f>
        <v>Citra Garden City Jakarta</v>
      </c>
      <c r="C2637" t="str">
        <f>VLOOKUP(B2637,[1]Proyek!A:E,5,FALSE)</f>
        <v>Housing</v>
      </c>
      <c r="D2637" s="8" t="s">
        <v>15</v>
      </c>
      <c r="E2637" s="8" t="s">
        <v>1365</v>
      </c>
      <c r="F2637" s="7" t="s">
        <v>83</v>
      </c>
      <c r="G2637" s="7" t="s">
        <v>86</v>
      </c>
      <c r="H2637" s="9" t="s">
        <v>22</v>
      </c>
      <c r="I2637" s="8" t="s">
        <v>23</v>
      </c>
      <c r="J2637" s="8">
        <v>0</v>
      </c>
      <c r="K2637" s="8">
        <v>0</v>
      </c>
      <c r="L2637" s="5">
        <f t="shared" si="82"/>
        <v>0</v>
      </c>
      <c r="M2637" s="7"/>
      <c r="N2637">
        <f t="shared" si="81"/>
        <v>0</v>
      </c>
    </row>
    <row r="2638" spans="1:14" ht="45" customHeight="1" x14ac:dyDescent="0.35">
      <c r="A2638" s="7" t="s">
        <v>1451</v>
      </c>
      <c r="B2638" t="str">
        <f>VLOOKUP(A2638,[1]Sheet1!A:B,2,FALSE)</f>
        <v>Citra Garden City Jakarta</v>
      </c>
      <c r="C2638" t="str">
        <f>VLOOKUP(B2638,[1]Proyek!A:E,5,FALSE)</f>
        <v>Housing</v>
      </c>
      <c r="D2638" s="8" t="s">
        <v>15</v>
      </c>
      <c r="E2638" s="8" t="s">
        <v>1365</v>
      </c>
      <c r="F2638" s="7" t="s">
        <v>83</v>
      </c>
      <c r="G2638" s="7" t="s">
        <v>90</v>
      </c>
      <c r="H2638" s="9" t="s">
        <v>22</v>
      </c>
      <c r="I2638" s="8" t="s">
        <v>23</v>
      </c>
      <c r="J2638" s="8">
        <v>0</v>
      </c>
      <c r="K2638" s="8">
        <v>0</v>
      </c>
      <c r="L2638" s="5">
        <f t="shared" si="82"/>
        <v>0</v>
      </c>
      <c r="M2638" s="7"/>
      <c r="N2638">
        <f t="shared" si="81"/>
        <v>0</v>
      </c>
    </row>
    <row r="2639" spans="1:14" ht="45" customHeight="1" x14ac:dyDescent="0.35">
      <c r="A2639" s="4" t="s">
        <v>1451</v>
      </c>
      <c r="B2639" t="str">
        <f>VLOOKUP(A2639,[1]Sheet1!A:B,2,FALSE)</f>
        <v>Citra Garden City Jakarta</v>
      </c>
      <c r="C2639" t="str">
        <f>VLOOKUP(B2639,[1]Proyek!A:E,5,FALSE)</f>
        <v>Housing</v>
      </c>
      <c r="D2639" s="5" t="s">
        <v>15</v>
      </c>
      <c r="E2639" s="5" t="s">
        <v>1365</v>
      </c>
      <c r="F2639" s="4" t="s">
        <v>91</v>
      </c>
      <c r="G2639" s="4" t="s">
        <v>92</v>
      </c>
      <c r="H2639" s="6" t="s">
        <v>1460</v>
      </c>
      <c r="I2639" s="5" t="s">
        <v>20</v>
      </c>
      <c r="J2639" s="5">
        <v>2</v>
      </c>
      <c r="K2639" s="5">
        <v>4</v>
      </c>
      <c r="L2639" s="5">
        <f t="shared" si="82"/>
        <v>8</v>
      </c>
      <c r="M2639" s="4"/>
      <c r="N2639">
        <f t="shared" si="81"/>
        <v>0</v>
      </c>
    </row>
    <row r="2640" spans="1:14" ht="45" customHeight="1" x14ac:dyDescent="0.35">
      <c r="A2640" s="7" t="s">
        <v>1451</v>
      </c>
      <c r="B2640" t="str">
        <f>VLOOKUP(A2640,[1]Sheet1!A:B,2,FALSE)</f>
        <v>Citra Garden City Jakarta</v>
      </c>
      <c r="C2640" t="str">
        <f>VLOOKUP(B2640,[1]Proyek!A:E,5,FALSE)</f>
        <v>Housing</v>
      </c>
      <c r="D2640" s="8" t="s">
        <v>15</v>
      </c>
      <c r="E2640" s="8" t="s">
        <v>1365</v>
      </c>
      <c r="F2640" s="7" t="s">
        <v>91</v>
      </c>
      <c r="G2640" s="7" t="s">
        <v>95</v>
      </c>
      <c r="H2640" s="9" t="s">
        <v>22</v>
      </c>
      <c r="I2640" s="8" t="s">
        <v>23</v>
      </c>
      <c r="J2640" s="8">
        <v>0</v>
      </c>
      <c r="K2640" s="8">
        <v>0</v>
      </c>
      <c r="L2640" s="5">
        <f t="shared" si="82"/>
        <v>0</v>
      </c>
      <c r="M2640" s="7"/>
      <c r="N2640">
        <f t="shared" si="81"/>
        <v>0</v>
      </c>
    </row>
    <row r="2641" spans="1:14" ht="45" customHeight="1" x14ac:dyDescent="0.35">
      <c r="A2641" s="4" t="s">
        <v>1451</v>
      </c>
      <c r="B2641" t="str">
        <f>VLOOKUP(A2641,[1]Sheet1!A:B,2,FALSE)</f>
        <v>Citra Garden City Jakarta</v>
      </c>
      <c r="C2641" t="str">
        <f>VLOOKUP(B2641,[1]Proyek!A:E,5,FALSE)</f>
        <v>Housing</v>
      </c>
      <c r="D2641" s="5" t="s">
        <v>15</v>
      </c>
      <c r="E2641" s="5" t="s">
        <v>1365</v>
      </c>
      <c r="F2641" s="4" t="s">
        <v>98</v>
      </c>
      <c r="G2641" s="4" t="s">
        <v>99</v>
      </c>
      <c r="H2641" s="6" t="s">
        <v>1461</v>
      </c>
      <c r="I2641" s="5" t="s">
        <v>20</v>
      </c>
      <c r="J2641" s="5">
        <v>2</v>
      </c>
      <c r="K2641" s="5">
        <v>1</v>
      </c>
      <c r="L2641" s="5">
        <f t="shared" si="82"/>
        <v>2</v>
      </c>
      <c r="M2641" s="4"/>
      <c r="N2641">
        <f t="shared" si="81"/>
        <v>0</v>
      </c>
    </row>
    <row r="2642" spans="1:14" ht="45" customHeight="1" x14ac:dyDescent="0.35">
      <c r="A2642" s="4" t="s">
        <v>1451</v>
      </c>
      <c r="B2642" t="str">
        <f>VLOOKUP(A2642,[1]Sheet1!A:B,2,FALSE)</f>
        <v>Citra Garden City Jakarta</v>
      </c>
      <c r="C2642" t="str">
        <f>VLOOKUP(B2642,[1]Proyek!A:E,5,FALSE)</f>
        <v>Housing</v>
      </c>
      <c r="D2642" s="5" t="s">
        <v>15</v>
      </c>
      <c r="E2642" s="5" t="s">
        <v>1365</v>
      </c>
      <c r="F2642" s="4" t="s">
        <v>98</v>
      </c>
      <c r="G2642" s="4" t="s">
        <v>101</v>
      </c>
      <c r="H2642" s="6" t="s">
        <v>1462</v>
      </c>
      <c r="I2642" s="5" t="s">
        <v>20</v>
      </c>
      <c r="J2642" s="5">
        <v>1</v>
      </c>
      <c r="K2642" s="5">
        <v>2</v>
      </c>
      <c r="L2642" s="5">
        <f t="shared" si="82"/>
        <v>2</v>
      </c>
      <c r="M2642" s="4"/>
      <c r="N2642">
        <f t="shared" si="81"/>
        <v>0</v>
      </c>
    </row>
    <row r="2643" spans="1:14" ht="45" customHeight="1" x14ac:dyDescent="0.35">
      <c r="A2643" s="7" t="s">
        <v>1451</v>
      </c>
      <c r="B2643" t="str">
        <f>VLOOKUP(A2643,[1]Sheet1!A:B,2,FALSE)</f>
        <v>Citra Garden City Jakarta</v>
      </c>
      <c r="C2643" t="str">
        <f>VLOOKUP(B2643,[1]Proyek!A:E,5,FALSE)</f>
        <v>Housing</v>
      </c>
      <c r="D2643" s="8" t="s">
        <v>15</v>
      </c>
      <c r="E2643" s="8" t="s">
        <v>1365</v>
      </c>
      <c r="F2643" s="7" t="s">
        <v>102</v>
      </c>
      <c r="G2643" s="7" t="s">
        <v>103</v>
      </c>
      <c r="H2643" s="9" t="s">
        <v>22</v>
      </c>
      <c r="I2643" s="8" t="s">
        <v>23</v>
      </c>
      <c r="J2643" s="8">
        <v>0</v>
      </c>
      <c r="K2643" s="8">
        <v>0</v>
      </c>
      <c r="L2643" s="5">
        <f t="shared" si="82"/>
        <v>0</v>
      </c>
      <c r="M2643" s="7"/>
      <c r="N2643">
        <f t="shared" si="81"/>
        <v>0</v>
      </c>
    </row>
    <row r="2644" spans="1:14" ht="45" customHeight="1" x14ac:dyDescent="0.35">
      <c r="A2644" s="4" t="s">
        <v>1451</v>
      </c>
      <c r="B2644" t="str">
        <f>VLOOKUP(A2644,[1]Sheet1!A:B,2,FALSE)</f>
        <v>Citra Garden City Jakarta</v>
      </c>
      <c r="C2644" t="str">
        <f>VLOOKUP(B2644,[1]Proyek!A:E,5,FALSE)</f>
        <v>Housing</v>
      </c>
      <c r="D2644" s="5" t="s">
        <v>15</v>
      </c>
      <c r="E2644" s="5" t="s">
        <v>1365</v>
      </c>
      <c r="F2644" s="4" t="s">
        <v>102</v>
      </c>
      <c r="G2644" s="4" t="s">
        <v>104</v>
      </c>
      <c r="H2644" s="6" t="s">
        <v>1463</v>
      </c>
      <c r="I2644" s="5" t="s">
        <v>20</v>
      </c>
      <c r="J2644" s="5">
        <v>2</v>
      </c>
      <c r="K2644" s="5">
        <v>2.5</v>
      </c>
      <c r="L2644" s="5">
        <f t="shared" si="82"/>
        <v>5</v>
      </c>
      <c r="M2644" s="4"/>
      <c r="N2644">
        <f t="shared" si="81"/>
        <v>2</v>
      </c>
    </row>
    <row r="2645" spans="1:14" ht="45" customHeight="1" x14ac:dyDescent="0.35">
      <c r="A2645" s="4" t="s">
        <v>1451</v>
      </c>
      <c r="B2645" t="str">
        <f>VLOOKUP(A2645,[1]Sheet1!A:B,2,FALSE)</f>
        <v>Citra Garden City Jakarta</v>
      </c>
      <c r="C2645" t="str">
        <f>VLOOKUP(B2645,[1]Proyek!A:E,5,FALSE)</f>
        <v>Housing</v>
      </c>
      <c r="D2645" s="5" t="s">
        <v>15</v>
      </c>
      <c r="E2645" s="5" t="s">
        <v>1365</v>
      </c>
      <c r="F2645" s="4" t="s">
        <v>102</v>
      </c>
      <c r="G2645" s="4" t="s">
        <v>136</v>
      </c>
      <c r="H2645" s="6" t="s">
        <v>1464</v>
      </c>
      <c r="I2645" s="5" t="s">
        <v>20</v>
      </c>
      <c r="J2645" s="5">
        <v>2</v>
      </c>
      <c r="K2645" s="5">
        <v>2</v>
      </c>
      <c r="L2645" s="5">
        <f t="shared" si="82"/>
        <v>4</v>
      </c>
      <c r="M2645" s="4"/>
      <c r="N2645">
        <f t="shared" si="81"/>
        <v>0</v>
      </c>
    </row>
    <row r="2646" spans="1:14" ht="45" customHeight="1" x14ac:dyDescent="0.35">
      <c r="A2646" s="7" t="s">
        <v>1451</v>
      </c>
      <c r="B2646" t="str">
        <f>VLOOKUP(A2646,[1]Sheet1!A:B,2,FALSE)</f>
        <v>Citra Garden City Jakarta</v>
      </c>
      <c r="C2646" t="str">
        <f>VLOOKUP(B2646,[1]Proyek!A:E,5,FALSE)</f>
        <v>Housing</v>
      </c>
      <c r="D2646" s="8" t="s">
        <v>15</v>
      </c>
      <c r="E2646" s="8" t="s">
        <v>1365</v>
      </c>
      <c r="F2646" s="7" t="s">
        <v>102</v>
      </c>
      <c r="G2646" s="7" t="s">
        <v>107</v>
      </c>
      <c r="H2646" s="9" t="s">
        <v>22</v>
      </c>
      <c r="I2646" s="8" t="s">
        <v>23</v>
      </c>
      <c r="J2646" s="8">
        <v>0</v>
      </c>
      <c r="K2646" s="8">
        <v>0</v>
      </c>
      <c r="L2646" s="5">
        <f t="shared" si="82"/>
        <v>0</v>
      </c>
      <c r="M2646" s="7"/>
      <c r="N2646">
        <f t="shared" si="81"/>
        <v>0</v>
      </c>
    </row>
    <row r="2647" spans="1:14" ht="45" customHeight="1" x14ac:dyDescent="0.35">
      <c r="A2647" s="4" t="s">
        <v>1451</v>
      </c>
      <c r="B2647" t="str">
        <f>VLOOKUP(A2647,[1]Sheet1!A:B,2,FALSE)</f>
        <v>Citra Garden City Jakarta</v>
      </c>
      <c r="C2647" t="str">
        <f>VLOOKUP(B2647,[1]Proyek!A:E,5,FALSE)</f>
        <v>Housing</v>
      </c>
      <c r="D2647" s="5" t="s">
        <v>15</v>
      </c>
      <c r="E2647" s="5" t="s">
        <v>1365</v>
      </c>
      <c r="F2647" s="4" t="s">
        <v>102</v>
      </c>
      <c r="G2647" s="4" t="s">
        <v>108</v>
      </c>
      <c r="H2647" s="6" t="s">
        <v>1465</v>
      </c>
      <c r="I2647" s="5" t="s">
        <v>20</v>
      </c>
      <c r="J2647" s="5">
        <v>2</v>
      </c>
      <c r="K2647" s="5">
        <v>2.5</v>
      </c>
      <c r="L2647" s="5">
        <f t="shared" si="82"/>
        <v>5</v>
      </c>
      <c r="M2647" s="4"/>
      <c r="N2647">
        <f t="shared" si="81"/>
        <v>1</v>
      </c>
    </row>
    <row r="2648" spans="1:14" ht="45" customHeight="1" x14ac:dyDescent="0.35">
      <c r="A2648" s="4" t="s">
        <v>1451</v>
      </c>
      <c r="B2648" t="str">
        <f>VLOOKUP(A2648,[1]Sheet1!A:B,2,FALSE)</f>
        <v>Citra Garden City Jakarta</v>
      </c>
      <c r="C2648" t="str">
        <f>VLOOKUP(B2648,[1]Proyek!A:E,5,FALSE)</f>
        <v>Housing</v>
      </c>
      <c r="D2648" s="5" t="s">
        <v>15</v>
      </c>
      <c r="E2648" s="5" t="s">
        <v>1365</v>
      </c>
      <c r="F2648" s="4" t="s">
        <v>102</v>
      </c>
      <c r="G2648" s="4" t="s">
        <v>110</v>
      </c>
      <c r="H2648" s="6" t="s">
        <v>1466</v>
      </c>
      <c r="I2648" s="5" t="s">
        <v>20</v>
      </c>
      <c r="J2648" s="5">
        <v>2</v>
      </c>
      <c r="K2648" s="5">
        <v>2.5</v>
      </c>
      <c r="L2648" s="5">
        <f t="shared" si="82"/>
        <v>5</v>
      </c>
      <c r="M2648" s="4"/>
      <c r="N2648">
        <f t="shared" si="81"/>
        <v>1</v>
      </c>
    </row>
    <row r="2649" spans="1:14" ht="45" customHeight="1" x14ac:dyDescent="0.35">
      <c r="A2649" s="4" t="s">
        <v>1451</v>
      </c>
      <c r="B2649" t="str">
        <f>VLOOKUP(A2649,[1]Sheet1!A:B,2,FALSE)</f>
        <v>Citra Garden City Jakarta</v>
      </c>
      <c r="C2649" t="str">
        <f>VLOOKUP(B2649,[1]Proyek!A:E,5,FALSE)</f>
        <v>Housing</v>
      </c>
      <c r="D2649" s="5" t="s">
        <v>15</v>
      </c>
      <c r="E2649" s="5" t="s">
        <v>1365</v>
      </c>
      <c r="F2649" s="4" t="s">
        <v>102</v>
      </c>
      <c r="G2649" s="4" t="s">
        <v>112</v>
      </c>
      <c r="H2649" s="6" t="s">
        <v>1467</v>
      </c>
      <c r="I2649" s="5" t="s">
        <v>20</v>
      </c>
      <c r="J2649" s="5">
        <v>2</v>
      </c>
      <c r="K2649" s="5">
        <v>2</v>
      </c>
      <c r="L2649" s="5">
        <f t="shared" si="82"/>
        <v>4</v>
      </c>
      <c r="M2649" s="4"/>
      <c r="N2649">
        <f t="shared" si="81"/>
        <v>0</v>
      </c>
    </row>
    <row r="2650" spans="1:14" ht="45" customHeight="1" x14ac:dyDescent="0.35">
      <c r="A2650" s="7" t="s">
        <v>1451</v>
      </c>
      <c r="B2650" t="str">
        <f>VLOOKUP(A2650,[1]Sheet1!A:B,2,FALSE)</f>
        <v>Citra Garden City Jakarta</v>
      </c>
      <c r="C2650" t="str">
        <f>VLOOKUP(B2650,[1]Proyek!A:E,5,FALSE)</f>
        <v>Housing</v>
      </c>
      <c r="D2650" s="8" t="s">
        <v>15</v>
      </c>
      <c r="E2650" s="8" t="s">
        <v>1365</v>
      </c>
      <c r="F2650" s="7" t="s">
        <v>102</v>
      </c>
      <c r="G2650" s="7" t="s">
        <v>113</v>
      </c>
      <c r="H2650" s="9" t="s">
        <v>22</v>
      </c>
      <c r="I2650" s="8" t="s">
        <v>23</v>
      </c>
      <c r="J2650" s="8">
        <v>0</v>
      </c>
      <c r="K2650" s="8">
        <v>0</v>
      </c>
      <c r="L2650" s="5">
        <f t="shared" si="82"/>
        <v>0</v>
      </c>
      <c r="M2650" s="7"/>
      <c r="N2650">
        <f t="shared" si="81"/>
        <v>0</v>
      </c>
    </row>
    <row r="2651" spans="1:14" ht="45" customHeight="1" x14ac:dyDescent="0.35">
      <c r="A2651" s="7" t="s">
        <v>1451</v>
      </c>
      <c r="B2651" t="str">
        <f>VLOOKUP(A2651,[1]Sheet1!A:B,2,FALSE)</f>
        <v>Citra Garden City Jakarta</v>
      </c>
      <c r="C2651" t="str">
        <f>VLOOKUP(B2651,[1]Proyek!A:E,5,FALSE)</f>
        <v>Housing</v>
      </c>
      <c r="D2651" s="8" t="s">
        <v>15</v>
      </c>
      <c r="E2651" s="8" t="s">
        <v>1365</v>
      </c>
      <c r="F2651" s="7" t="s">
        <v>102</v>
      </c>
      <c r="G2651" s="7" t="s">
        <v>114</v>
      </c>
      <c r="H2651" s="9" t="s">
        <v>22</v>
      </c>
      <c r="I2651" s="8" t="s">
        <v>23</v>
      </c>
      <c r="J2651" s="8">
        <v>0</v>
      </c>
      <c r="K2651" s="8">
        <v>0</v>
      </c>
      <c r="L2651" s="5">
        <f t="shared" si="82"/>
        <v>0</v>
      </c>
      <c r="M2651" s="7"/>
      <c r="N2651">
        <f t="shared" si="81"/>
        <v>0</v>
      </c>
    </row>
    <row r="2652" spans="1:14" ht="45" customHeight="1" x14ac:dyDescent="0.35">
      <c r="A2652" s="4" t="s">
        <v>1451</v>
      </c>
      <c r="B2652" t="str">
        <f>VLOOKUP(A2652,[1]Sheet1!A:B,2,FALSE)</f>
        <v>Citra Garden City Jakarta</v>
      </c>
      <c r="C2652" t="str">
        <f>VLOOKUP(B2652,[1]Proyek!A:E,5,FALSE)</f>
        <v>Housing</v>
      </c>
      <c r="D2652" s="5" t="s">
        <v>15</v>
      </c>
      <c r="E2652" s="5" t="s">
        <v>1365</v>
      </c>
      <c r="F2652" s="4" t="s">
        <v>102</v>
      </c>
      <c r="G2652" s="4" t="s">
        <v>115</v>
      </c>
      <c r="H2652" s="6" t="s">
        <v>1468</v>
      </c>
      <c r="I2652" s="5" t="s">
        <v>20</v>
      </c>
      <c r="J2652" s="5">
        <v>2</v>
      </c>
      <c r="K2652" s="5">
        <v>1</v>
      </c>
      <c r="L2652" s="5">
        <f t="shared" si="82"/>
        <v>2</v>
      </c>
      <c r="M2652" s="4"/>
      <c r="N2652">
        <f t="shared" si="81"/>
        <v>0</v>
      </c>
    </row>
    <row r="2653" spans="1:14" ht="45" customHeight="1" x14ac:dyDescent="0.35">
      <c r="A2653" s="4" t="s">
        <v>1451</v>
      </c>
      <c r="B2653" t="str">
        <f>VLOOKUP(A2653,[1]Sheet1!A:B,2,FALSE)</f>
        <v>Citra Garden City Jakarta</v>
      </c>
      <c r="C2653" t="str">
        <f>VLOOKUP(B2653,[1]Proyek!A:E,5,FALSE)</f>
        <v>Housing</v>
      </c>
      <c r="D2653" s="5" t="s">
        <v>15</v>
      </c>
      <c r="E2653" s="5" t="s">
        <v>1365</v>
      </c>
      <c r="F2653" s="4" t="s">
        <v>116</v>
      </c>
      <c r="G2653" s="4" t="s">
        <v>39</v>
      </c>
      <c r="H2653" s="6" t="s">
        <v>1469</v>
      </c>
      <c r="I2653" s="5" t="s">
        <v>20</v>
      </c>
      <c r="J2653" s="5">
        <v>2</v>
      </c>
      <c r="K2653" s="5">
        <v>2</v>
      </c>
      <c r="L2653" s="5">
        <f t="shared" si="82"/>
        <v>4</v>
      </c>
      <c r="M2653" s="4"/>
      <c r="N2653">
        <f t="shared" si="81"/>
        <v>1</v>
      </c>
    </row>
    <row r="2654" spans="1:14" ht="45" customHeight="1" x14ac:dyDescent="0.35">
      <c r="A2654" s="4" t="s">
        <v>1451</v>
      </c>
      <c r="B2654" t="str">
        <f>VLOOKUP(A2654,[1]Sheet1!A:B,2,FALSE)</f>
        <v>Citra Garden City Jakarta</v>
      </c>
      <c r="C2654" t="str">
        <f>VLOOKUP(B2654,[1]Proyek!A:E,5,FALSE)</f>
        <v>Housing</v>
      </c>
      <c r="D2654" s="5" t="s">
        <v>15</v>
      </c>
      <c r="E2654" s="5" t="s">
        <v>1365</v>
      </c>
      <c r="F2654" s="4" t="s">
        <v>116</v>
      </c>
      <c r="G2654" s="4" t="s">
        <v>41</v>
      </c>
      <c r="H2654" s="6" t="s">
        <v>1470</v>
      </c>
      <c r="I2654" s="5" t="s">
        <v>20</v>
      </c>
      <c r="J2654" s="5">
        <v>2</v>
      </c>
      <c r="K2654" s="5">
        <v>1</v>
      </c>
      <c r="L2654" s="5">
        <f t="shared" si="82"/>
        <v>2</v>
      </c>
      <c r="M2654" s="4"/>
      <c r="N2654">
        <f t="shared" si="81"/>
        <v>1</v>
      </c>
    </row>
    <row r="2655" spans="1:14" ht="45" customHeight="1" x14ac:dyDescent="0.35">
      <c r="A2655" s="4" t="s">
        <v>1451</v>
      </c>
      <c r="B2655" t="str">
        <f>VLOOKUP(A2655,[1]Sheet1!A:B,2,FALSE)</f>
        <v>Citra Garden City Jakarta</v>
      </c>
      <c r="C2655" t="str">
        <f>VLOOKUP(B2655,[1]Proyek!A:E,5,FALSE)</f>
        <v>Housing</v>
      </c>
      <c r="D2655" s="5" t="s">
        <v>15</v>
      </c>
      <c r="E2655" s="5" t="s">
        <v>1365</v>
      </c>
      <c r="F2655" s="4" t="s">
        <v>116</v>
      </c>
      <c r="G2655" s="4" t="s">
        <v>43</v>
      </c>
      <c r="H2655" s="6" t="s">
        <v>1471</v>
      </c>
      <c r="I2655" s="5" t="s">
        <v>20</v>
      </c>
      <c r="J2655" s="5">
        <v>2</v>
      </c>
      <c r="K2655" s="5">
        <v>4</v>
      </c>
      <c r="L2655" s="5">
        <f t="shared" si="82"/>
        <v>8</v>
      </c>
      <c r="M2655" s="4"/>
      <c r="N2655">
        <f t="shared" si="81"/>
        <v>3</v>
      </c>
    </row>
    <row r="2656" spans="1:14" ht="45" customHeight="1" x14ac:dyDescent="0.35">
      <c r="A2656" s="7" t="s">
        <v>1451</v>
      </c>
      <c r="B2656" t="str">
        <f>VLOOKUP(A2656,[1]Sheet1!A:B,2,FALSE)</f>
        <v>Citra Garden City Jakarta</v>
      </c>
      <c r="C2656" t="str">
        <f>VLOOKUP(B2656,[1]Proyek!A:E,5,FALSE)</f>
        <v>Housing</v>
      </c>
      <c r="D2656" s="8" t="s">
        <v>15</v>
      </c>
      <c r="E2656" s="8" t="s">
        <v>1365</v>
      </c>
      <c r="F2656" s="7" t="s">
        <v>116</v>
      </c>
      <c r="G2656" s="7" t="s">
        <v>120</v>
      </c>
      <c r="H2656" s="9" t="s">
        <v>22</v>
      </c>
      <c r="I2656" s="8" t="s">
        <v>23</v>
      </c>
      <c r="J2656" s="8">
        <v>0</v>
      </c>
      <c r="K2656" s="8">
        <v>0</v>
      </c>
      <c r="L2656" s="5">
        <f t="shared" si="82"/>
        <v>0</v>
      </c>
      <c r="M2656" s="7"/>
      <c r="N2656">
        <f t="shared" si="81"/>
        <v>0</v>
      </c>
    </row>
    <row r="2657" spans="1:14" ht="45" customHeight="1" x14ac:dyDescent="0.35">
      <c r="A2657" s="4" t="s">
        <v>1451</v>
      </c>
      <c r="B2657" t="str">
        <f>VLOOKUP(A2657,[1]Sheet1!A:B,2,FALSE)</f>
        <v>Citra Garden City Jakarta</v>
      </c>
      <c r="C2657" t="str">
        <f>VLOOKUP(B2657,[1]Proyek!A:E,5,FALSE)</f>
        <v>Housing</v>
      </c>
      <c r="D2657" s="5" t="s">
        <v>15</v>
      </c>
      <c r="E2657" s="5" t="s">
        <v>1365</v>
      </c>
      <c r="F2657" s="4" t="s">
        <v>116</v>
      </c>
      <c r="G2657" s="4" t="s">
        <v>121</v>
      </c>
      <c r="H2657" s="6" t="s">
        <v>1472</v>
      </c>
      <c r="I2657" s="5" t="s">
        <v>20</v>
      </c>
      <c r="J2657" s="5">
        <v>2</v>
      </c>
      <c r="K2657" s="5">
        <v>3</v>
      </c>
      <c r="L2657" s="5">
        <f t="shared" si="82"/>
        <v>6</v>
      </c>
      <c r="M2657" s="4"/>
      <c r="N2657">
        <f t="shared" si="81"/>
        <v>1</v>
      </c>
    </row>
    <row r="2658" spans="1:14" ht="45" customHeight="1" x14ac:dyDescent="0.35">
      <c r="A2658" s="7" t="s">
        <v>1451</v>
      </c>
      <c r="B2658" t="str">
        <f>VLOOKUP(A2658,[1]Sheet1!A:B,2,FALSE)</f>
        <v>Citra Garden City Jakarta</v>
      </c>
      <c r="C2658" t="str">
        <f>VLOOKUP(B2658,[1]Proyek!A:E,5,FALSE)</f>
        <v>Housing</v>
      </c>
      <c r="D2658" s="8" t="s">
        <v>15</v>
      </c>
      <c r="E2658" s="8" t="s">
        <v>1365</v>
      </c>
      <c r="F2658" s="7" t="s">
        <v>116</v>
      </c>
      <c r="G2658" s="7" t="s">
        <v>143</v>
      </c>
      <c r="H2658" s="9" t="s">
        <v>22</v>
      </c>
      <c r="I2658" s="8" t="s">
        <v>23</v>
      </c>
      <c r="J2658" s="8">
        <v>0</v>
      </c>
      <c r="K2658" s="8">
        <v>0</v>
      </c>
      <c r="L2658" s="5">
        <f t="shared" si="82"/>
        <v>0</v>
      </c>
      <c r="M2658" s="7"/>
      <c r="N2658">
        <f t="shared" si="81"/>
        <v>0</v>
      </c>
    </row>
    <row r="2659" spans="1:14" ht="45" customHeight="1" x14ac:dyDescent="0.35">
      <c r="A2659" s="4" t="s">
        <v>1451</v>
      </c>
      <c r="B2659" t="str">
        <f>VLOOKUP(A2659,[1]Sheet1!A:B,2,FALSE)</f>
        <v>Citra Garden City Jakarta</v>
      </c>
      <c r="C2659" t="str">
        <f>VLOOKUP(B2659,[1]Proyek!A:E,5,FALSE)</f>
        <v>Housing</v>
      </c>
      <c r="D2659" s="5" t="s">
        <v>15</v>
      </c>
      <c r="E2659" s="5" t="s">
        <v>1365</v>
      </c>
      <c r="F2659" s="4" t="s">
        <v>116</v>
      </c>
      <c r="G2659" s="4" t="s">
        <v>123</v>
      </c>
      <c r="H2659" s="6" t="s">
        <v>1473</v>
      </c>
      <c r="I2659" s="5" t="s">
        <v>20</v>
      </c>
      <c r="J2659" s="5">
        <v>2</v>
      </c>
      <c r="K2659" s="5">
        <v>1</v>
      </c>
      <c r="L2659" s="5">
        <f t="shared" si="82"/>
        <v>2</v>
      </c>
      <c r="M2659" s="4"/>
      <c r="N2659">
        <f t="shared" si="81"/>
        <v>0</v>
      </c>
    </row>
    <row r="2660" spans="1:14" ht="45" customHeight="1" x14ac:dyDescent="0.35">
      <c r="A2660" s="7" t="s">
        <v>1451</v>
      </c>
      <c r="B2660" t="str">
        <f>VLOOKUP(A2660,[1]Sheet1!A:B,2,FALSE)</f>
        <v>Citra Garden City Jakarta</v>
      </c>
      <c r="C2660" t="str">
        <f>VLOOKUP(B2660,[1]Proyek!A:E,5,FALSE)</f>
        <v>Housing</v>
      </c>
      <c r="D2660" s="8" t="s">
        <v>15</v>
      </c>
      <c r="E2660" s="8" t="s">
        <v>1365</v>
      </c>
      <c r="F2660" s="7" t="s">
        <v>125</v>
      </c>
      <c r="G2660" s="7" t="s">
        <v>50</v>
      </c>
      <c r="H2660" s="9" t="s">
        <v>22</v>
      </c>
      <c r="I2660" s="8" t="s">
        <v>23</v>
      </c>
      <c r="J2660" s="8">
        <v>0</v>
      </c>
      <c r="K2660" s="8">
        <v>0</v>
      </c>
      <c r="L2660" s="5">
        <f t="shared" si="82"/>
        <v>0</v>
      </c>
      <c r="M2660" s="7"/>
      <c r="N2660">
        <f t="shared" si="81"/>
        <v>0</v>
      </c>
    </row>
    <row r="2661" spans="1:14" ht="45" customHeight="1" x14ac:dyDescent="0.35">
      <c r="A2661" s="7" t="s">
        <v>1451</v>
      </c>
      <c r="B2661" t="str">
        <f>VLOOKUP(A2661,[1]Sheet1!A:B,2,FALSE)</f>
        <v>Citra Garden City Jakarta</v>
      </c>
      <c r="C2661" t="str">
        <f>VLOOKUP(B2661,[1]Proyek!A:E,5,FALSE)</f>
        <v>Housing</v>
      </c>
      <c r="D2661" s="8" t="s">
        <v>15</v>
      </c>
      <c r="E2661" s="8" t="s">
        <v>1365</v>
      </c>
      <c r="F2661" s="7" t="s">
        <v>125</v>
      </c>
      <c r="G2661" s="7" t="s">
        <v>145</v>
      </c>
      <c r="H2661" s="9" t="s">
        <v>22</v>
      </c>
      <c r="I2661" s="8" t="s">
        <v>23</v>
      </c>
      <c r="J2661" s="8">
        <v>0</v>
      </c>
      <c r="K2661" s="8">
        <v>0</v>
      </c>
      <c r="L2661" s="5">
        <f t="shared" si="82"/>
        <v>0</v>
      </c>
      <c r="M2661" s="7"/>
      <c r="N2661">
        <f t="shared" si="81"/>
        <v>0</v>
      </c>
    </row>
    <row r="2662" spans="1:14" ht="45" customHeight="1" x14ac:dyDescent="0.35">
      <c r="A2662" s="7" t="s">
        <v>1451</v>
      </c>
      <c r="B2662" t="str">
        <f>VLOOKUP(A2662,[1]Sheet1!A:B,2,FALSE)</f>
        <v>Citra Garden City Jakarta</v>
      </c>
      <c r="C2662" t="str">
        <f>VLOOKUP(B2662,[1]Proyek!A:E,5,FALSE)</f>
        <v>Housing</v>
      </c>
      <c r="D2662" s="8" t="s">
        <v>15</v>
      </c>
      <c r="E2662" s="8" t="s">
        <v>1365</v>
      </c>
      <c r="F2662" s="7" t="s">
        <v>125</v>
      </c>
      <c r="G2662" s="7" t="s">
        <v>126</v>
      </c>
      <c r="H2662" s="9" t="s">
        <v>22</v>
      </c>
      <c r="I2662" s="8" t="s">
        <v>23</v>
      </c>
      <c r="J2662" s="8">
        <v>0</v>
      </c>
      <c r="K2662" s="8">
        <v>0</v>
      </c>
      <c r="L2662" s="5">
        <f t="shared" si="82"/>
        <v>0</v>
      </c>
      <c r="M2662" s="7"/>
      <c r="N2662">
        <f t="shared" si="81"/>
        <v>0</v>
      </c>
    </row>
    <row r="2663" spans="1:14" ht="45" customHeight="1" x14ac:dyDescent="0.35">
      <c r="A2663" s="4" t="s">
        <v>1451</v>
      </c>
      <c r="B2663" t="str">
        <f>VLOOKUP(A2663,[1]Sheet1!A:B,2,FALSE)</f>
        <v>Citra Garden City Jakarta</v>
      </c>
      <c r="C2663" t="str">
        <f>VLOOKUP(B2663,[1]Proyek!A:E,5,FALSE)</f>
        <v>Housing</v>
      </c>
      <c r="D2663" s="5" t="s">
        <v>15</v>
      </c>
      <c r="E2663" s="5" t="s">
        <v>1365</v>
      </c>
      <c r="F2663" s="4" t="s">
        <v>125</v>
      </c>
      <c r="G2663" s="4" t="s">
        <v>53</v>
      </c>
      <c r="H2663" s="6" t="s">
        <v>1474</v>
      </c>
      <c r="I2663" s="5" t="s">
        <v>20</v>
      </c>
      <c r="J2663" s="5">
        <v>2</v>
      </c>
      <c r="K2663" s="5">
        <v>1</v>
      </c>
      <c r="L2663" s="5">
        <f t="shared" si="82"/>
        <v>2</v>
      </c>
      <c r="M2663" s="4"/>
      <c r="N2663">
        <f t="shared" si="81"/>
        <v>0</v>
      </c>
    </row>
    <row r="2664" spans="1:14" ht="45" customHeight="1" x14ac:dyDescent="0.35">
      <c r="A2664" s="4" t="s">
        <v>1451</v>
      </c>
      <c r="B2664" t="str">
        <f>VLOOKUP(A2664,[1]Sheet1!A:B,2,FALSE)</f>
        <v>Citra Garden City Jakarta</v>
      </c>
      <c r="C2664" t="str">
        <f>VLOOKUP(B2664,[1]Proyek!A:E,5,FALSE)</f>
        <v>Housing</v>
      </c>
      <c r="D2664" s="5" t="s">
        <v>15</v>
      </c>
      <c r="E2664" s="5" t="s">
        <v>1365</v>
      </c>
      <c r="F2664" s="4" t="s">
        <v>125</v>
      </c>
      <c r="G2664" s="4" t="s">
        <v>382</v>
      </c>
      <c r="H2664" s="6" t="s">
        <v>1475</v>
      </c>
      <c r="I2664" s="5" t="s">
        <v>20</v>
      </c>
      <c r="J2664" s="5">
        <v>2</v>
      </c>
      <c r="K2664" s="5">
        <v>1.5</v>
      </c>
      <c r="L2664" s="5">
        <f t="shared" si="82"/>
        <v>3</v>
      </c>
      <c r="M2664" s="4"/>
      <c r="N2664">
        <f t="shared" si="81"/>
        <v>1</v>
      </c>
    </row>
    <row r="2665" spans="1:14" ht="45" customHeight="1" x14ac:dyDescent="0.35">
      <c r="A2665" s="7" t="s">
        <v>1476</v>
      </c>
      <c r="B2665" t="str">
        <f>VLOOKUP(A2665,[1]Sheet1!A:B,2,FALSE)</f>
        <v>Citra Garden City Malang</v>
      </c>
      <c r="C2665" t="str">
        <f>VLOOKUP(B2665,[1]Proyek!A:E,5,FALSE)</f>
        <v>Housing</v>
      </c>
      <c r="D2665" s="8" t="s">
        <v>15</v>
      </c>
      <c r="E2665" s="8" t="s">
        <v>1365</v>
      </c>
      <c r="F2665" s="7" t="s">
        <v>60</v>
      </c>
      <c r="G2665" s="7" t="s">
        <v>62</v>
      </c>
      <c r="H2665" s="9" t="s">
        <v>22</v>
      </c>
      <c r="I2665" s="8" t="s">
        <v>23</v>
      </c>
      <c r="J2665" s="8">
        <v>0</v>
      </c>
      <c r="K2665" s="8">
        <v>0</v>
      </c>
      <c r="L2665" s="5">
        <f t="shared" si="82"/>
        <v>0</v>
      </c>
      <c r="M2665" s="7"/>
      <c r="N2665">
        <f t="shared" ref="N2665:N2728" si="83">IF(H2665="",0,(LEN(H2665)-LEN(SUBSTITUTE(LOWER(H2665),"temuan ulangan","")))/LEN("temuan ulangan")+(LEN(H2665)-LEN(SUBSTITUTE(H2665,"(TU)","")))/LEN("(TU)"))</f>
        <v>0</v>
      </c>
    </row>
    <row r="2666" spans="1:14" ht="45" customHeight="1" x14ac:dyDescent="0.35">
      <c r="A2666" s="7" t="s">
        <v>1476</v>
      </c>
      <c r="B2666" t="str">
        <f>VLOOKUP(A2666,[1]Sheet1!A:B,2,FALSE)</f>
        <v>Citra Garden City Malang</v>
      </c>
      <c r="C2666" t="str">
        <f>VLOOKUP(B2666,[1]Proyek!A:E,5,FALSE)</f>
        <v>Housing</v>
      </c>
      <c r="D2666" s="8" t="s">
        <v>15</v>
      </c>
      <c r="E2666" s="8" t="s">
        <v>1365</v>
      </c>
      <c r="F2666" s="7" t="s">
        <v>60</v>
      </c>
      <c r="G2666" s="7" t="s">
        <v>63</v>
      </c>
      <c r="H2666" s="9" t="s">
        <v>22</v>
      </c>
      <c r="I2666" s="8" t="s">
        <v>23</v>
      </c>
      <c r="J2666" s="8">
        <v>0</v>
      </c>
      <c r="K2666" s="8">
        <v>0</v>
      </c>
      <c r="L2666" s="5">
        <f t="shared" si="82"/>
        <v>0</v>
      </c>
      <c r="M2666" s="7"/>
      <c r="N2666">
        <f t="shared" si="83"/>
        <v>0</v>
      </c>
    </row>
    <row r="2667" spans="1:14" ht="45" customHeight="1" x14ac:dyDescent="0.35">
      <c r="A2667" s="7" t="s">
        <v>1476</v>
      </c>
      <c r="B2667" t="str">
        <f>VLOOKUP(A2667,[1]Sheet1!A:B,2,FALSE)</f>
        <v>Citra Garden City Malang</v>
      </c>
      <c r="C2667" t="str">
        <f>VLOOKUP(B2667,[1]Proyek!A:E,5,FALSE)</f>
        <v>Housing</v>
      </c>
      <c r="D2667" s="8" t="s">
        <v>15</v>
      </c>
      <c r="E2667" s="8" t="s">
        <v>1365</v>
      </c>
      <c r="F2667" s="7" t="s">
        <v>60</v>
      </c>
      <c r="G2667" s="7" t="s">
        <v>65</v>
      </c>
      <c r="H2667" s="9" t="s">
        <v>22</v>
      </c>
      <c r="I2667" s="8" t="s">
        <v>23</v>
      </c>
      <c r="J2667" s="8">
        <v>0</v>
      </c>
      <c r="K2667" s="8">
        <v>0</v>
      </c>
      <c r="L2667" s="5">
        <f t="shared" si="82"/>
        <v>0</v>
      </c>
      <c r="M2667" s="7"/>
      <c r="N2667">
        <f t="shared" si="83"/>
        <v>0</v>
      </c>
    </row>
    <row r="2668" spans="1:14" ht="45" customHeight="1" x14ac:dyDescent="0.35">
      <c r="A2668" s="7" t="s">
        <v>1476</v>
      </c>
      <c r="B2668" t="str">
        <f>VLOOKUP(A2668,[1]Sheet1!A:B,2,FALSE)</f>
        <v>Citra Garden City Malang</v>
      </c>
      <c r="C2668" t="str">
        <f>VLOOKUP(B2668,[1]Proyek!A:E,5,FALSE)</f>
        <v>Housing</v>
      </c>
      <c r="D2668" s="8" t="s">
        <v>15</v>
      </c>
      <c r="E2668" s="8" t="s">
        <v>1365</v>
      </c>
      <c r="F2668" s="7" t="s">
        <v>60</v>
      </c>
      <c r="G2668" s="7" t="s">
        <v>67</v>
      </c>
      <c r="H2668" s="9" t="s">
        <v>22</v>
      </c>
      <c r="I2668" s="8" t="s">
        <v>23</v>
      </c>
      <c r="J2668" s="8">
        <v>0</v>
      </c>
      <c r="K2668" s="8">
        <v>0</v>
      </c>
      <c r="L2668" s="5">
        <f t="shared" si="82"/>
        <v>0</v>
      </c>
      <c r="M2668" s="7"/>
      <c r="N2668">
        <f t="shared" si="83"/>
        <v>0</v>
      </c>
    </row>
    <row r="2669" spans="1:14" ht="45" customHeight="1" x14ac:dyDescent="0.35">
      <c r="A2669" s="7" t="s">
        <v>1476</v>
      </c>
      <c r="B2669" t="str">
        <f>VLOOKUP(A2669,[1]Sheet1!A:B,2,FALSE)</f>
        <v>Citra Garden City Malang</v>
      </c>
      <c r="C2669" t="str">
        <f>VLOOKUP(B2669,[1]Proyek!A:E,5,FALSE)</f>
        <v>Housing</v>
      </c>
      <c r="D2669" s="8" t="s">
        <v>15</v>
      </c>
      <c r="E2669" s="8" t="s">
        <v>1365</v>
      </c>
      <c r="F2669" s="7" t="s">
        <v>60</v>
      </c>
      <c r="G2669" s="7" t="s">
        <v>68</v>
      </c>
      <c r="H2669" s="9" t="s">
        <v>22</v>
      </c>
      <c r="I2669" s="8" t="s">
        <v>23</v>
      </c>
      <c r="J2669" s="8">
        <v>0</v>
      </c>
      <c r="K2669" s="8">
        <v>0</v>
      </c>
      <c r="L2669" s="5">
        <f t="shared" si="82"/>
        <v>0</v>
      </c>
      <c r="M2669" s="7"/>
      <c r="N2669">
        <f t="shared" si="83"/>
        <v>0</v>
      </c>
    </row>
    <row r="2670" spans="1:14" ht="45" customHeight="1" x14ac:dyDescent="0.35">
      <c r="A2670" s="7" t="s">
        <v>1476</v>
      </c>
      <c r="B2670" t="str">
        <f>VLOOKUP(A2670,[1]Sheet1!A:B,2,FALSE)</f>
        <v>Citra Garden City Malang</v>
      </c>
      <c r="C2670" t="str">
        <f>VLOOKUP(B2670,[1]Proyek!A:E,5,FALSE)</f>
        <v>Housing</v>
      </c>
      <c r="D2670" s="8" t="s">
        <v>15</v>
      </c>
      <c r="E2670" s="8" t="s">
        <v>1365</v>
      </c>
      <c r="F2670" s="7" t="s">
        <v>60</v>
      </c>
      <c r="G2670" s="7" t="s">
        <v>69</v>
      </c>
      <c r="H2670" s="9" t="s">
        <v>22</v>
      </c>
      <c r="I2670" s="8" t="s">
        <v>23</v>
      </c>
      <c r="J2670" s="8">
        <v>0</v>
      </c>
      <c r="K2670" s="8">
        <v>0</v>
      </c>
      <c r="L2670" s="5">
        <f t="shared" si="82"/>
        <v>0</v>
      </c>
      <c r="M2670" s="7"/>
      <c r="N2670">
        <f t="shared" si="83"/>
        <v>0</v>
      </c>
    </row>
    <row r="2671" spans="1:14" ht="45" customHeight="1" x14ac:dyDescent="0.35">
      <c r="A2671" s="7" t="s">
        <v>1476</v>
      </c>
      <c r="B2671" t="str">
        <f>VLOOKUP(A2671,[1]Sheet1!A:B,2,FALSE)</f>
        <v>Citra Garden City Malang</v>
      </c>
      <c r="C2671" t="str">
        <f>VLOOKUP(B2671,[1]Proyek!A:E,5,FALSE)</f>
        <v>Housing</v>
      </c>
      <c r="D2671" s="8" t="s">
        <v>15</v>
      </c>
      <c r="E2671" s="8" t="s">
        <v>1365</v>
      </c>
      <c r="F2671" s="7" t="s">
        <v>60</v>
      </c>
      <c r="G2671" s="7" t="s">
        <v>70</v>
      </c>
      <c r="H2671" s="9" t="s">
        <v>22</v>
      </c>
      <c r="I2671" s="8" t="s">
        <v>23</v>
      </c>
      <c r="J2671" s="8">
        <v>0</v>
      </c>
      <c r="K2671" s="8">
        <v>0</v>
      </c>
      <c r="L2671" s="5">
        <f t="shared" si="82"/>
        <v>0</v>
      </c>
      <c r="M2671" s="7"/>
      <c r="N2671">
        <f t="shared" si="83"/>
        <v>0</v>
      </c>
    </row>
    <row r="2672" spans="1:14" ht="45" customHeight="1" x14ac:dyDescent="0.35">
      <c r="A2672" s="7" t="s">
        <v>1476</v>
      </c>
      <c r="B2672" t="str">
        <f>VLOOKUP(A2672,[1]Sheet1!A:B,2,FALSE)</f>
        <v>Citra Garden City Malang</v>
      </c>
      <c r="C2672" t="str">
        <f>VLOOKUP(B2672,[1]Proyek!A:E,5,FALSE)</f>
        <v>Housing</v>
      </c>
      <c r="D2672" s="8" t="s">
        <v>15</v>
      </c>
      <c r="E2672" s="8" t="s">
        <v>1365</v>
      </c>
      <c r="F2672" s="7" t="s">
        <v>60</v>
      </c>
      <c r="G2672" s="7" t="s">
        <v>71</v>
      </c>
      <c r="H2672" s="9" t="s">
        <v>22</v>
      </c>
      <c r="I2672" s="8" t="s">
        <v>23</v>
      </c>
      <c r="J2672" s="8">
        <v>0</v>
      </c>
      <c r="K2672" s="8">
        <v>0</v>
      </c>
      <c r="L2672" s="5">
        <f t="shared" si="82"/>
        <v>0</v>
      </c>
      <c r="M2672" s="7"/>
      <c r="N2672">
        <f t="shared" si="83"/>
        <v>0</v>
      </c>
    </row>
    <row r="2673" spans="1:14" ht="45" customHeight="1" x14ac:dyDescent="0.35">
      <c r="A2673" s="4" t="s">
        <v>1476</v>
      </c>
      <c r="B2673" t="str">
        <f>VLOOKUP(A2673,[1]Sheet1!A:B,2,FALSE)</f>
        <v>Citra Garden City Malang</v>
      </c>
      <c r="C2673" t="str">
        <f>VLOOKUP(B2673,[1]Proyek!A:E,5,FALSE)</f>
        <v>Housing</v>
      </c>
      <c r="D2673" s="5" t="s">
        <v>15</v>
      </c>
      <c r="E2673" s="5" t="s">
        <v>1365</v>
      </c>
      <c r="F2673" s="4" t="s">
        <v>74</v>
      </c>
      <c r="G2673" s="4" t="s">
        <v>75</v>
      </c>
      <c r="H2673" s="6" t="s">
        <v>1477</v>
      </c>
      <c r="I2673" s="5" t="s">
        <v>20</v>
      </c>
      <c r="J2673" s="5">
        <v>2</v>
      </c>
      <c r="K2673" s="5">
        <v>2</v>
      </c>
      <c r="L2673" s="5">
        <f t="shared" si="82"/>
        <v>4</v>
      </c>
      <c r="M2673" s="4"/>
      <c r="N2673">
        <f t="shared" si="83"/>
        <v>0</v>
      </c>
    </row>
    <row r="2674" spans="1:14" ht="45" customHeight="1" x14ac:dyDescent="0.35">
      <c r="A2674" s="7" t="s">
        <v>1476</v>
      </c>
      <c r="B2674" t="str">
        <f>VLOOKUP(A2674,[1]Sheet1!A:B,2,FALSE)</f>
        <v>Citra Garden City Malang</v>
      </c>
      <c r="C2674" t="str">
        <f>VLOOKUP(B2674,[1]Proyek!A:E,5,FALSE)</f>
        <v>Housing</v>
      </c>
      <c r="D2674" s="8" t="s">
        <v>15</v>
      </c>
      <c r="E2674" s="8" t="s">
        <v>1365</v>
      </c>
      <c r="F2674" s="7" t="s">
        <v>74</v>
      </c>
      <c r="G2674" s="7" t="s">
        <v>77</v>
      </c>
      <c r="H2674" s="9" t="s">
        <v>22</v>
      </c>
      <c r="I2674" s="8" t="s">
        <v>23</v>
      </c>
      <c r="J2674" s="8">
        <v>0</v>
      </c>
      <c r="K2674" s="8">
        <v>0</v>
      </c>
      <c r="L2674" s="5">
        <f t="shared" si="82"/>
        <v>0</v>
      </c>
      <c r="M2674" s="7"/>
      <c r="N2674">
        <f t="shared" si="83"/>
        <v>0</v>
      </c>
    </row>
    <row r="2675" spans="1:14" ht="45" customHeight="1" x14ac:dyDescent="0.35">
      <c r="A2675" s="7" t="s">
        <v>1476</v>
      </c>
      <c r="B2675" t="str">
        <f>VLOOKUP(A2675,[1]Sheet1!A:B,2,FALSE)</f>
        <v>Citra Garden City Malang</v>
      </c>
      <c r="C2675" t="str">
        <f>VLOOKUP(B2675,[1]Proyek!A:E,5,FALSE)</f>
        <v>Housing</v>
      </c>
      <c r="D2675" s="8" t="s">
        <v>15</v>
      </c>
      <c r="E2675" s="8" t="s">
        <v>1365</v>
      </c>
      <c r="F2675" s="7" t="s">
        <v>74</v>
      </c>
      <c r="G2675" s="7" t="s">
        <v>79</v>
      </c>
      <c r="H2675" s="9" t="s">
        <v>22</v>
      </c>
      <c r="I2675" s="8" t="s">
        <v>23</v>
      </c>
      <c r="J2675" s="8">
        <v>0</v>
      </c>
      <c r="K2675" s="8">
        <v>0</v>
      </c>
      <c r="L2675" s="5">
        <f t="shared" si="82"/>
        <v>0</v>
      </c>
      <c r="M2675" s="7"/>
      <c r="N2675">
        <f t="shared" si="83"/>
        <v>0</v>
      </c>
    </row>
    <row r="2676" spans="1:14" ht="45" customHeight="1" x14ac:dyDescent="0.35">
      <c r="A2676" s="7" t="s">
        <v>1476</v>
      </c>
      <c r="B2676" t="str">
        <f>VLOOKUP(A2676,[1]Sheet1!A:B,2,FALSE)</f>
        <v>Citra Garden City Malang</v>
      </c>
      <c r="C2676" t="str">
        <f>VLOOKUP(B2676,[1]Proyek!A:E,5,FALSE)</f>
        <v>Housing</v>
      </c>
      <c r="D2676" s="8" t="s">
        <v>15</v>
      </c>
      <c r="E2676" s="8" t="s">
        <v>1365</v>
      </c>
      <c r="F2676" s="7" t="s">
        <v>74</v>
      </c>
      <c r="G2676" s="7" t="s">
        <v>81</v>
      </c>
      <c r="H2676" s="9" t="s">
        <v>22</v>
      </c>
      <c r="I2676" s="8" t="s">
        <v>23</v>
      </c>
      <c r="J2676" s="8">
        <v>0</v>
      </c>
      <c r="K2676" s="8">
        <v>0</v>
      </c>
      <c r="L2676" s="5">
        <f t="shared" si="82"/>
        <v>0</v>
      </c>
      <c r="M2676" s="7"/>
      <c r="N2676">
        <f t="shared" si="83"/>
        <v>0</v>
      </c>
    </row>
    <row r="2677" spans="1:14" ht="45" customHeight="1" x14ac:dyDescent="0.35">
      <c r="A2677" s="7" t="s">
        <v>1476</v>
      </c>
      <c r="B2677" t="str">
        <f>VLOOKUP(A2677,[1]Sheet1!A:B,2,FALSE)</f>
        <v>Citra Garden City Malang</v>
      </c>
      <c r="C2677" t="str">
        <f>VLOOKUP(B2677,[1]Proyek!A:E,5,FALSE)</f>
        <v>Housing</v>
      </c>
      <c r="D2677" s="8" t="s">
        <v>15</v>
      </c>
      <c r="E2677" s="8" t="s">
        <v>1365</v>
      </c>
      <c r="F2677" s="7" t="s">
        <v>83</v>
      </c>
      <c r="G2677" s="7" t="s">
        <v>84</v>
      </c>
      <c r="H2677" s="9" t="s">
        <v>22</v>
      </c>
      <c r="I2677" s="8" t="s">
        <v>23</v>
      </c>
      <c r="J2677" s="8">
        <v>0</v>
      </c>
      <c r="K2677" s="8">
        <v>0</v>
      </c>
      <c r="L2677" s="5">
        <f t="shared" si="82"/>
        <v>0</v>
      </c>
      <c r="M2677" s="7"/>
      <c r="N2677">
        <f t="shared" si="83"/>
        <v>0</v>
      </c>
    </row>
    <row r="2678" spans="1:14" ht="45" customHeight="1" x14ac:dyDescent="0.35">
      <c r="A2678" s="7" t="s">
        <v>1476</v>
      </c>
      <c r="B2678" t="str">
        <f>VLOOKUP(A2678,[1]Sheet1!A:B,2,FALSE)</f>
        <v>Citra Garden City Malang</v>
      </c>
      <c r="C2678" t="str">
        <f>VLOOKUP(B2678,[1]Proyek!A:E,5,FALSE)</f>
        <v>Housing</v>
      </c>
      <c r="D2678" s="8" t="s">
        <v>15</v>
      </c>
      <c r="E2678" s="8" t="s">
        <v>1365</v>
      </c>
      <c r="F2678" s="7" t="s">
        <v>83</v>
      </c>
      <c r="G2678" s="7" t="s">
        <v>85</v>
      </c>
      <c r="H2678" s="9" t="s">
        <v>22</v>
      </c>
      <c r="I2678" s="8" t="s">
        <v>23</v>
      </c>
      <c r="J2678" s="8">
        <v>0</v>
      </c>
      <c r="K2678" s="8">
        <v>0</v>
      </c>
      <c r="L2678" s="5">
        <f t="shared" si="82"/>
        <v>0</v>
      </c>
      <c r="M2678" s="7"/>
      <c r="N2678">
        <f t="shared" si="83"/>
        <v>0</v>
      </c>
    </row>
    <row r="2679" spans="1:14" ht="45" customHeight="1" x14ac:dyDescent="0.35">
      <c r="A2679" s="7" t="s">
        <v>1476</v>
      </c>
      <c r="B2679" t="str">
        <f>VLOOKUP(A2679,[1]Sheet1!A:B,2,FALSE)</f>
        <v>Citra Garden City Malang</v>
      </c>
      <c r="C2679" t="str">
        <f>VLOOKUP(B2679,[1]Proyek!A:E,5,FALSE)</f>
        <v>Housing</v>
      </c>
      <c r="D2679" s="8" t="s">
        <v>15</v>
      </c>
      <c r="E2679" s="8" t="s">
        <v>1365</v>
      </c>
      <c r="F2679" s="7" t="s">
        <v>83</v>
      </c>
      <c r="G2679" s="7" t="s">
        <v>86</v>
      </c>
      <c r="H2679" s="9" t="s">
        <v>22</v>
      </c>
      <c r="I2679" s="8" t="s">
        <v>23</v>
      </c>
      <c r="J2679" s="8">
        <v>0</v>
      </c>
      <c r="K2679" s="8">
        <v>0</v>
      </c>
      <c r="L2679" s="5">
        <f t="shared" si="82"/>
        <v>0</v>
      </c>
      <c r="M2679" s="7"/>
      <c r="N2679">
        <f t="shared" si="83"/>
        <v>0</v>
      </c>
    </row>
    <row r="2680" spans="1:14" ht="45" customHeight="1" x14ac:dyDescent="0.35">
      <c r="A2680" s="7" t="s">
        <v>1476</v>
      </c>
      <c r="B2680" t="str">
        <f>VLOOKUP(A2680,[1]Sheet1!A:B,2,FALSE)</f>
        <v>Citra Garden City Malang</v>
      </c>
      <c r="C2680" t="str">
        <f>VLOOKUP(B2680,[1]Proyek!A:E,5,FALSE)</f>
        <v>Housing</v>
      </c>
      <c r="D2680" s="8" t="s">
        <v>15</v>
      </c>
      <c r="E2680" s="8" t="s">
        <v>1365</v>
      </c>
      <c r="F2680" s="7" t="s">
        <v>83</v>
      </c>
      <c r="G2680" s="7" t="s">
        <v>90</v>
      </c>
      <c r="H2680" s="9" t="s">
        <v>22</v>
      </c>
      <c r="I2680" s="8" t="s">
        <v>23</v>
      </c>
      <c r="J2680" s="8">
        <v>0</v>
      </c>
      <c r="K2680" s="8">
        <v>0</v>
      </c>
      <c r="L2680" s="5">
        <f t="shared" si="82"/>
        <v>0</v>
      </c>
      <c r="M2680" s="7"/>
      <c r="N2680">
        <f t="shared" si="83"/>
        <v>0</v>
      </c>
    </row>
    <row r="2681" spans="1:14" ht="45" customHeight="1" x14ac:dyDescent="0.35">
      <c r="A2681" s="4" t="s">
        <v>1476</v>
      </c>
      <c r="B2681" t="str">
        <f>VLOOKUP(A2681,[1]Sheet1!A:B,2,FALSE)</f>
        <v>Citra Garden City Malang</v>
      </c>
      <c r="C2681" t="str">
        <f>VLOOKUP(B2681,[1]Proyek!A:E,5,FALSE)</f>
        <v>Housing</v>
      </c>
      <c r="D2681" s="5" t="s">
        <v>15</v>
      </c>
      <c r="E2681" s="5" t="s">
        <v>1365</v>
      </c>
      <c r="F2681" s="4" t="s">
        <v>91</v>
      </c>
      <c r="G2681" s="4" t="s">
        <v>92</v>
      </c>
      <c r="H2681" s="6" t="s">
        <v>1478</v>
      </c>
      <c r="I2681" s="5" t="s">
        <v>20</v>
      </c>
      <c r="J2681" s="5">
        <v>2</v>
      </c>
      <c r="K2681" s="5">
        <v>3</v>
      </c>
      <c r="L2681" s="5">
        <f t="shared" si="82"/>
        <v>6</v>
      </c>
      <c r="M2681" s="4"/>
      <c r="N2681">
        <f t="shared" si="83"/>
        <v>0</v>
      </c>
    </row>
    <row r="2682" spans="1:14" ht="45" customHeight="1" x14ac:dyDescent="0.35">
      <c r="A2682" s="7" t="s">
        <v>1476</v>
      </c>
      <c r="B2682" t="str">
        <f>VLOOKUP(A2682,[1]Sheet1!A:B,2,FALSE)</f>
        <v>Citra Garden City Malang</v>
      </c>
      <c r="C2682" t="str">
        <f>VLOOKUP(B2682,[1]Proyek!A:E,5,FALSE)</f>
        <v>Housing</v>
      </c>
      <c r="D2682" s="8" t="s">
        <v>15</v>
      </c>
      <c r="E2682" s="8" t="s">
        <v>1365</v>
      </c>
      <c r="F2682" s="7" t="s">
        <v>91</v>
      </c>
      <c r="G2682" s="7" t="s">
        <v>95</v>
      </c>
      <c r="H2682" s="9" t="s">
        <v>22</v>
      </c>
      <c r="I2682" s="8" t="s">
        <v>23</v>
      </c>
      <c r="J2682" s="8">
        <v>0</v>
      </c>
      <c r="K2682" s="8">
        <v>0</v>
      </c>
      <c r="L2682" s="5">
        <f t="shared" si="82"/>
        <v>0</v>
      </c>
      <c r="M2682" s="7"/>
      <c r="N2682">
        <f t="shared" si="83"/>
        <v>0</v>
      </c>
    </row>
    <row r="2683" spans="1:14" ht="45" customHeight="1" x14ac:dyDescent="0.35">
      <c r="A2683" s="7" t="s">
        <v>1476</v>
      </c>
      <c r="B2683" t="str">
        <f>VLOOKUP(A2683,[1]Sheet1!A:B,2,FALSE)</f>
        <v>Citra Garden City Malang</v>
      </c>
      <c r="C2683" t="str">
        <f>VLOOKUP(B2683,[1]Proyek!A:E,5,FALSE)</f>
        <v>Housing</v>
      </c>
      <c r="D2683" s="8" t="s">
        <v>15</v>
      </c>
      <c r="E2683" s="8" t="s">
        <v>1365</v>
      </c>
      <c r="F2683" s="7" t="s">
        <v>102</v>
      </c>
      <c r="G2683" s="7" t="s">
        <v>103</v>
      </c>
      <c r="H2683" s="9" t="s">
        <v>22</v>
      </c>
      <c r="I2683" s="8" t="s">
        <v>23</v>
      </c>
      <c r="J2683" s="8">
        <v>0</v>
      </c>
      <c r="K2683" s="8">
        <v>0</v>
      </c>
      <c r="L2683" s="5">
        <f t="shared" si="82"/>
        <v>0</v>
      </c>
      <c r="M2683" s="7"/>
      <c r="N2683">
        <f t="shared" si="83"/>
        <v>0</v>
      </c>
    </row>
    <row r="2684" spans="1:14" ht="45" customHeight="1" x14ac:dyDescent="0.35">
      <c r="A2684" s="4" t="s">
        <v>1476</v>
      </c>
      <c r="B2684" t="str">
        <f>VLOOKUP(A2684,[1]Sheet1!A:B,2,FALSE)</f>
        <v>Citra Garden City Malang</v>
      </c>
      <c r="C2684" t="str">
        <f>VLOOKUP(B2684,[1]Proyek!A:E,5,FALSE)</f>
        <v>Housing</v>
      </c>
      <c r="D2684" s="5" t="s">
        <v>15</v>
      </c>
      <c r="E2684" s="5" t="s">
        <v>1365</v>
      </c>
      <c r="F2684" s="4" t="s">
        <v>102</v>
      </c>
      <c r="G2684" s="4" t="s">
        <v>104</v>
      </c>
      <c r="H2684" s="6" t="s">
        <v>1479</v>
      </c>
      <c r="I2684" s="5" t="s">
        <v>20</v>
      </c>
      <c r="J2684" s="5">
        <v>2</v>
      </c>
      <c r="K2684" s="5">
        <v>1.5</v>
      </c>
      <c r="L2684" s="5">
        <f t="shared" si="82"/>
        <v>3</v>
      </c>
      <c r="M2684" s="4"/>
      <c r="N2684">
        <f t="shared" si="83"/>
        <v>1</v>
      </c>
    </row>
    <row r="2685" spans="1:14" ht="45" customHeight="1" x14ac:dyDescent="0.35">
      <c r="A2685" s="4" t="s">
        <v>1476</v>
      </c>
      <c r="B2685" t="str">
        <f>VLOOKUP(A2685,[1]Sheet1!A:B,2,FALSE)</f>
        <v>Citra Garden City Malang</v>
      </c>
      <c r="C2685" t="str">
        <f>VLOOKUP(B2685,[1]Proyek!A:E,5,FALSE)</f>
        <v>Housing</v>
      </c>
      <c r="D2685" s="5" t="s">
        <v>15</v>
      </c>
      <c r="E2685" s="5" t="s">
        <v>1365</v>
      </c>
      <c r="F2685" s="4" t="s">
        <v>102</v>
      </c>
      <c r="G2685" s="4" t="s">
        <v>136</v>
      </c>
      <c r="H2685" s="6" t="s">
        <v>1480</v>
      </c>
      <c r="I2685" s="5" t="s">
        <v>20</v>
      </c>
      <c r="J2685" s="5">
        <v>2</v>
      </c>
      <c r="K2685" s="5">
        <v>2</v>
      </c>
      <c r="L2685" s="5">
        <f t="shared" si="82"/>
        <v>4</v>
      </c>
      <c r="M2685" s="4"/>
      <c r="N2685">
        <f t="shared" si="83"/>
        <v>0</v>
      </c>
    </row>
    <row r="2686" spans="1:14" ht="45" customHeight="1" x14ac:dyDescent="0.35">
      <c r="A2686" s="7" t="s">
        <v>1476</v>
      </c>
      <c r="B2686" t="str">
        <f>VLOOKUP(A2686,[1]Sheet1!A:B,2,FALSE)</f>
        <v>Citra Garden City Malang</v>
      </c>
      <c r="C2686" t="str">
        <f>VLOOKUP(B2686,[1]Proyek!A:E,5,FALSE)</f>
        <v>Housing</v>
      </c>
      <c r="D2686" s="8" t="s">
        <v>15</v>
      </c>
      <c r="E2686" s="8" t="s">
        <v>1365</v>
      </c>
      <c r="F2686" s="7" t="s">
        <v>102</v>
      </c>
      <c r="G2686" s="7" t="s">
        <v>107</v>
      </c>
      <c r="H2686" s="9" t="s">
        <v>22</v>
      </c>
      <c r="I2686" s="8" t="s">
        <v>23</v>
      </c>
      <c r="J2686" s="8">
        <v>0</v>
      </c>
      <c r="K2686" s="8">
        <v>0</v>
      </c>
      <c r="L2686" s="5">
        <f t="shared" si="82"/>
        <v>0</v>
      </c>
      <c r="M2686" s="7"/>
      <c r="N2686">
        <f t="shared" si="83"/>
        <v>0</v>
      </c>
    </row>
    <row r="2687" spans="1:14" ht="45" customHeight="1" x14ac:dyDescent="0.35">
      <c r="A2687" s="4" t="s">
        <v>1476</v>
      </c>
      <c r="B2687" t="str">
        <f>VLOOKUP(A2687,[1]Sheet1!A:B,2,FALSE)</f>
        <v>Citra Garden City Malang</v>
      </c>
      <c r="C2687" t="str">
        <f>VLOOKUP(B2687,[1]Proyek!A:E,5,FALSE)</f>
        <v>Housing</v>
      </c>
      <c r="D2687" s="5" t="s">
        <v>15</v>
      </c>
      <c r="E2687" s="5" t="s">
        <v>1365</v>
      </c>
      <c r="F2687" s="4" t="s">
        <v>102</v>
      </c>
      <c r="G2687" s="4" t="s">
        <v>108</v>
      </c>
      <c r="H2687" s="6" t="s">
        <v>1481</v>
      </c>
      <c r="I2687" s="5" t="s">
        <v>20</v>
      </c>
      <c r="J2687" s="5">
        <v>2</v>
      </c>
      <c r="K2687" s="5">
        <v>1</v>
      </c>
      <c r="L2687" s="5">
        <f t="shared" si="82"/>
        <v>2</v>
      </c>
      <c r="M2687" s="4"/>
      <c r="N2687">
        <f t="shared" si="83"/>
        <v>0</v>
      </c>
    </row>
    <row r="2688" spans="1:14" ht="45" customHeight="1" x14ac:dyDescent="0.35">
      <c r="A2688" s="7" t="s">
        <v>1476</v>
      </c>
      <c r="B2688" t="str">
        <f>VLOOKUP(A2688,[1]Sheet1!A:B,2,FALSE)</f>
        <v>Citra Garden City Malang</v>
      </c>
      <c r="C2688" t="str">
        <f>VLOOKUP(B2688,[1]Proyek!A:E,5,FALSE)</f>
        <v>Housing</v>
      </c>
      <c r="D2688" s="8" t="s">
        <v>15</v>
      </c>
      <c r="E2688" s="8" t="s">
        <v>1365</v>
      </c>
      <c r="F2688" s="7" t="s">
        <v>102</v>
      </c>
      <c r="G2688" s="7" t="s">
        <v>110</v>
      </c>
      <c r="H2688" s="9" t="s">
        <v>22</v>
      </c>
      <c r="I2688" s="8" t="s">
        <v>23</v>
      </c>
      <c r="J2688" s="8">
        <v>0</v>
      </c>
      <c r="K2688" s="8">
        <v>0</v>
      </c>
      <c r="L2688" s="5">
        <f t="shared" si="82"/>
        <v>0</v>
      </c>
      <c r="M2688" s="7"/>
      <c r="N2688">
        <f t="shared" si="83"/>
        <v>0</v>
      </c>
    </row>
    <row r="2689" spans="1:14" ht="45" customHeight="1" x14ac:dyDescent="0.35">
      <c r="A2689" s="4" t="s">
        <v>1476</v>
      </c>
      <c r="B2689" t="str">
        <f>VLOOKUP(A2689,[1]Sheet1!A:B,2,FALSE)</f>
        <v>Citra Garden City Malang</v>
      </c>
      <c r="C2689" t="str">
        <f>VLOOKUP(B2689,[1]Proyek!A:E,5,FALSE)</f>
        <v>Housing</v>
      </c>
      <c r="D2689" s="5" t="s">
        <v>15</v>
      </c>
      <c r="E2689" s="5" t="s">
        <v>1365</v>
      </c>
      <c r="F2689" s="4" t="s">
        <v>102</v>
      </c>
      <c r="G2689" s="4" t="s">
        <v>112</v>
      </c>
      <c r="H2689" s="6" t="s">
        <v>1482</v>
      </c>
      <c r="I2689" s="5" t="s">
        <v>20</v>
      </c>
      <c r="J2689" s="5">
        <v>2</v>
      </c>
      <c r="K2689" s="5">
        <v>1.5</v>
      </c>
      <c r="L2689" s="5">
        <f t="shared" si="82"/>
        <v>3</v>
      </c>
      <c r="M2689" s="4"/>
      <c r="N2689">
        <f t="shared" si="83"/>
        <v>1</v>
      </c>
    </row>
    <row r="2690" spans="1:14" ht="45" customHeight="1" x14ac:dyDescent="0.35">
      <c r="A2690" s="4" t="s">
        <v>1476</v>
      </c>
      <c r="B2690" t="str">
        <f>VLOOKUP(A2690,[1]Sheet1!A:B,2,FALSE)</f>
        <v>Citra Garden City Malang</v>
      </c>
      <c r="C2690" t="str">
        <f>VLOOKUP(B2690,[1]Proyek!A:E,5,FALSE)</f>
        <v>Housing</v>
      </c>
      <c r="D2690" s="5" t="s">
        <v>15</v>
      </c>
      <c r="E2690" s="5" t="s">
        <v>1365</v>
      </c>
      <c r="F2690" s="4" t="s">
        <v>102</v>
      </c>
      <c r="G2690" s="4" t="s">
        <v>113</v>
      </c>
      <c r="H2690" s="6" t="s">
        <v>1483</v>
      </c>
      <c r="I2690" s="5" t="s">
        <v>20</v>
      </c>
      <c r="J2690" s="5">
        <v>2</v>
      </c>
      <c r="K2690" s="5">
        <v>3.5</v>
      </c>
      <c r="L2690" s="5">
        <f t="shared" si="82"/>
        <v>7</v>
      </c>
      <c r="M2690" s="4"/>
      <c r="N2690">
        <f t="shared" si="83"/>
        <v>1</v>
      </c>
    </row>
    <row r="2691" spans="1:14" ht="45" customHeight="1" x14ac:dyDescent="0.35">
      <c r="A2691" s="7" t="s">
        <v>1476</v>
      </c>
      <c r="B2691" t="str">
        <f>VLOOKUP(A2691,[1]Sheet1!A:B,2,FALSE)</f>
        <v>Citra Garden City Malang</v>
      </c>
      <c r="C2691" t="str">
        <f>VLOOKUP(B2691,[1]Proyek!A:E,5,FALSE)</f>
        <v>Housing</v>
      </c>
      <c r="D2691" s="8" t="s">
        <v>15</v>
      </c>
      <c r="E2691" s="8" t="s">
        <v>1365</v>
      </c>
      <c r="F2691" s="7" t="s">
        <v>102</v>
      </c>
      <c r="G2691" s="7" t="s">
        <v>114</v>
      </c>
      <c r="H2691" s="9" t="s">
        <v>22</v>
      </c>
      <c r="I2691" s="8" t="s">
        <v>23</v>
      </c>
      <c r="J2691" s="8">
        <v>0</v>
      </c>
      <c r="K2691" s="8">
        <v>0</v>
      </c>
      <c r="L2691" s="5">
        <f t="shared" ref="L2691:L2754" si="84">J2691*K2691</f>
        <v>0</v>
      </c>
      <c r="M2691" s="7"/>
      <c r="N2691">
        <f t="shared" si="83"/>
        <v>0</v>
      </c>
    </row>
    <row r="2692" spans="1:14" ht="45" customHeight="1" x14ac:dyDescent="0.35">
      <c r="A2692" s="4" t="s">
        <v>1476</v>
      </c>
      <c r="B2692" t="str">
        <f>VLOOKUP(A2692,[1]Sheet1!A:B,2,FALSE)</f>
        <v>Citra Garden City Malang</v>
      </c>
      <c r="C2692" t="str">
        <f>VLOOKUP(B2692,[1]Proyek!A:E,5,FALSE)</f>
        <v>Housing</v>
      </c>
      <c r="D2692" s="5" t="s">
        <v>15</v>
      </c>
      <c r="E2692" s="5" t="s">
        <v>1365</v>
      </c>
      <c r="F2692" s="4" t="s">
        <v>102</v>
      </c>
      <c r="G2692" s="4" t="s">
        <v>115</v>
      </c>
      <c r="H2692" s="6" t="s">
        <v>1484</v>
      </c>
      <c r="I2692" s="5" t="s">
        <v>20</v>
      </c>
      <c r="J2692" s="5">
        <v>2</v>
      </c>
      <c r="K2692" s="5">
        <v>4</v>
      </c>
      <c r="L2692" s="5">
        <f t="shared" si="84"/>
        <v>8</v>
      </c>
      <c r="M2692" s="4"/>
      <c r="N2692">
        <f t="shared" si="83"/>
        <v>0</v>
      </c>
    </row>
    <row r="2693" spans="1:14" ht="45" customHeight="1" x14ac:dyDescent="0.35">
      <c r="A2693" s="7" t="s">
        <v>1476</v>
      </c>
      <c r="B2693" t="str">
        <f>VLOOKUP(A2693,[1]Sheet1!A:B,2,FALSE)</f>
        <v>Citra Garden City Malang</v>
      </c>
      <c r="C2693" t="str">
        <f>VLOOKUP(B2693,[1]Proyek!A:E,5,FALSE)</f>
        <v>Housing</v>
      </c>
      <c r="D2693" s="8" t="s">
        <v>15</v>
      </c>
      <c r="E2693" s="8" t="s">
        <v>1365</v>
      </c>
      <c r="F2693" s="7" t="s">
        <v>116</v>
      </c>
      <c r="G2693" s="7" t="s">
        <v>39</v>
      </c>
      <c r="H2693" s="9" t="s">
        <v>22</v>
      </c>
      <c r="I2693" s="8" t="s">
        <v>23</v>
      </c>
      <c r="J2693" s="8">
        <v>0</v>
      </c>
      <c r="K2693" s="8">
        <v>0</v>
      </c>
      <c r="L2693" s="5">
        <f t="shared" si="84"/>
        <v>0</v>
      </c>
      <c r="M2693" s="7"/>
      <c r="N2693">
        <f t="shared" si="83"/>
        <v>0</v>
      </c>
    </row>
    <row r="2694" spans="1:14" ht="45" customHeight="1" x14ac:dyDescent="0.35">
      <c r="A2694" s="7" t="s">
        <v>1476</v>
      </c>
      <c r="B2694" t="str">
        <f>VLOOKUP(A2694,[1]Sheet1!A:B,2,FALSE)</f>
        <v>Citra Garden City Malang</v>
      </c>
      <c r="C2694" t="str">
        <f>VLOOKUP(B2694,[1]Proyek!A:E,5,FALSE)</f>
        <v>Housing</v>
      </c>
      <c r="D2694" s="8" t="s">
        <v>15</v>
      </c>
      <c r="E2694" s="8" t="s">
        <v>1365</v>
      </c>
      <c r="F2694" s="7" t="s">
        <v>116</v>
      </c>
      <c r="G2694" s="7" t="s">
        <v>41</v>
      </c>
      <c r="H2694" s="9" t="s">
        <v>22</v>
      </c>
      <c r="I2694" s="8" t="s">
        <v>23</v>
      </c>
      <c r="J2694" s="8">
        <v>0</v>
      </c>
      <c r="K2694" s="8">
        <v>0</v>
      </c>
      <c r="L2694" s="5">
        <f t="shared" si="84"/>
        <v>0</v>
      </c>
      <c r="M2694" s="7"/>
      <c r="N2694">
        <f t="shared" si="83"/>
        <v>0</v>
      </c>
    </row>
    <row r="2695" spans="1:14" ht="45" customHeight="1" x14ac:dyDescent="0.35">
      <c r="A2695" s="4" t="s">
        <v>1476</v>
      </c>
      <c r="B2695" t="str">
        <f>VLOOKUP(A2695,[1]Sheet1!A:B,2,FALSE)</f>
        <v>Citra Garden City Malang</v>
      </c>
      <c r="C2695" t="str">
        <f>VLOOKUP(B2695,[1]Proyek!A:E,5,FALSE)</f>
        <v>Housing</v>
      </c>
      <c r="D2695" s="5" t="s">
        <v>15</v>
      </c>
      <c r="E2695" s="5" t="s">
        <v>1365</v>
      </c>
      <c r="F2695" s="4" t="s">
        <v>116</v>
      </c>
      <c r="G2695" s="4" t="s">
        <v>43</v>
      </c>
      <c r="H2695" s="6" t="s">
        <v>1485</v>
      </c>
      <c r="I2695" s="5" t="s">
        <v>20</v>
      </c>
      <c r="J2695" s="5">
        <v>2</v>
      </c>
      <c r="K2695" s="5">
        <v>3.5</v>
      </c>
      <c r="L2695" s="5">
        <f t="shared" si="84"/>
        <v>7</v>
      </c>
      <c r="M2695" s="4"/>
      <c r="N2695">
        <f t="shared" si="83"/>
        <v>1</v>
      </c>
    </row>
    <row r="2696" spans="1:14" ht="45" customHeight="1" x14ac:dyDescent="0.35">
      <c r="A2696" s="7" t="s">
        <v>1476</v>
      </c>
      <c r="B2696" t="str">
        <f>VLOOKUP(A2696,[1]Sheet1!A:B,2,FALSE)</f>
        <v>Citra Garden City Malang</v>
      </c>
      <c r="C2696" t="str">
        <f>VLOOKUP(B2696,[1]Proyek!A:E,5,FALSE)</f>
        <v>Housing</v>
      </c>
      <c r="D2696" s="8" t="s">
        <v>15</v>
      </c>
      <c r="E2696" s="8" t="s">
        <v>1365</v>
      </c>
      <c r="F2696" s="7" t="s">
        <v>116</v>
      </c>
      <c r="G2696" s="7" t="s">
        <v>120</v>
      </c>
      <c r="H2696" s="9" t="s">
        <v>22</v>
      </c>
      <c r="I2696" s="8" t="s">
        <v>23</v>
      </c>
      <c r="J2696" s="8">
        <v>0</v>
      </c>
      <c r="K2696" s="8">
        <v>0</v>
      </c>
      <c r="L2696" s="5">
        <f t="shared" si="84"/>
        <v>0</v>
      </c>
      <c r="M2696" s="7"/>
      <c r="N2696">
        <f t="shared" si="83"/>
        <v>0</v>
      </c>
    </row>
    <row r="2697" spans="1:14" ht="45" customHeight="1" x14ac:dyDescent="0.35">
      <c r="A2697" s="4" t="s">
        <v>1476</v>
      </c>
      <c r="B2697" t="str">
        <f>VLOOKUP(A2697,[1]Sheet1!A:B,2,FALSE)</f>
        <v>Citra Garden City Malang</v>
      </c>
      <c r="C2697" t="str">
        <f>VLOOKUP(B2697,[1]Proyek!A:E,5,FALSE)</f>
        <v>Housing</v>
      </c>
      <c r="D2697" s="5" t="s">
        <v>15</v>
      </c>
      <c r="E2697" s="5" t="s">
        <v>1365</v>
      </c>
      <c r="F2697" s="4" t="s">
        <v>116</v>
      </c>
      <c r="G2697" s="4" t="s">
        <v>121</v>
      </c>
      <c r="H2697" s="6" t="s">
        <v>1486</v>
      </c>
      <c r="I2697" s="5" t="s">
        <v>20</v>
      </c>
      <c r="J2697" s="5">
        <v>2</v>
      </c>
      <c r="K2697" s="5">
        <v>2.5</v>
      </c>
      <c r="L2697" s="5">
        <f t="shared" si="84"/>
        <v>5</v>
      </c>
      <c r="M2697" s="4"/>
      <c r="N2697">
        <f t="shared" si="83"/>
        <v>1</v>
      </c>
    </row>
    <row r="2698" spans="1:14" ht="45" customHeight="1" x14ac:dyDescent="0.35">
      <c r="A2698" s="7" t="s">
        <v>1476</v>
      </c>
      <c r="B2698" t="str">
        <f>VLOOKUP(A2698,[1]Sheet1!A:B,2,FALSE)</f>
        <v>Citra Garden City Malang</v>
      </c>
      <c r="C2698" t="str">
        <f>VLOOKUP(B2698,[1]Proyek!A:E,5,FALSE)</f>
        <v>Housing</v>
      </c>
      <c r="D2698" s="8" t="s">
        <v>15</v>
      </c>
      <c r="E2698" s="8" t="s">
        <v>1365</v>
      </c>
      <c r="F2698" s="7" t="s">
        <v>116</v>
      </c>
      <c r="G2698" s="7" t="s">
        <v>143</v>
      </c>
      <c r="H2698" s="9" t="s">
        <v>22</v>
      </c>
      <c r="I2698" s="8" t="s">
        <v>23</v>
      </c>
      <c r="J2698" s="8">
        <v>0</v>
      </c>
      <c r="K2698" s="8">
        <v>0</v>
      </c>
      <c r="L2698" s="5">
        <f t="shared" si="84"/>
        <v>0</v>
      </c>
      <c r="M2698" s="7"/>
      <c r="N2698">
        <f t="shared" si="83"/>
        <v>0</v>
      </c>
    </row>
    <row r="2699" spans="1:14" ht="45" customHeight="1" x14ac:dyDescent="0.35">
      <c r="A2699" s="7" t="s">
        <v>1476</v>
      </c>
      <c r="B2699" t="str">
        <f>VLOOKUP(A2699,[1]Sheet1!A:B,2,FALSE)</f>
        <v>Citra Garden City Malang</v>
      </c>
      <c r="C2699" t="str">
        <f>VLOOKUP(B2699,[1]Proyek!A:E,5,FALSE)</f>
        <v>Housing</v>
      </c>
      <c r="D2699" s="8" t="s">
        <v>15</v>
      </c>
      <c r="E2699" s="8" t="s">
        <v>1365</v>
      </c>
      <c r="F2699" s="7" t="s">
        <v>116</v>
      </c>
      <c r="G2699" s="7" t="s">
        <v>123</v>
      </c>
      <c r="H2699" s="9" t="s">
        <v>22</v>
      </c>
      <c r="I2699" s="8" t="s">
        <v>23</v>
      </c>
      <c r="J2699" s="8">
        <v>0</v>
      </c>
      <c r="K2699" s="8">
        <v>0</v>
      </c>
      <c r="L2699" s="5">
        <f t="shared" si="84"/>
        <v>0</v>
      </c>
      <c r="M2699" s="7"/>
      <c r="N2699">
        <f t="shared" si="83"/>
        <v>0</v>
      </c>
    </row>
    <row r="2700" spans="1:14" ht="45" customHeight="1" x14ac:dyDescent="0.35">
      <c r="A2700" s="7" t="s">
        <v>1476</v>
      </c>
      <c r="B2700" t="str">
        <f>VLOOKUP(A2700,[1]Sheet1!A:B,2,FALSE)</f>
        <v>Citra Garden City Malang</v>
      </c>
      <c r="C2700" t="str">
        <f>VLOOKUP(B2700,[1]Proyek!A:E,5,FALSE)</f>
        <v>Housing</v>
      </c>
      <c r="D2700" s="8" t="s">
        <v>15</v>
      </c>
      <c r="E2700" s="8" t="s">
        <v>1365</v>
      </c>
      <c r="F2700" s="7" t="s">
        <v>125</v>
      </c>
      <c r="G2700" s="7" t="s">
        <v>50</v>
      </c>
      <c r="H2700" s="9" t="s">
        <v>22</v>
      </c>
      <c r="I2700" s="8" t="s">
        <v>23</v>
      </c>
      <c r="J2700" s="8">
        <v>0</v>
      </c>
      <c r="K2700" s="8">
        <v>0</v>
      </c>
      <c r="L2700" s="5">
        <f t="shared" si="84"/>
        <v>0</v>
      </c>
      <c r="M2700" s="7"/>
      <c r="N2700">
        <f t="shared" si="83"/>
        <v>0</v>
      </c>
    </row>
    <row r="2701" spans="1:14" ht="45" customHeight="1" x14ac:dyDescent="0.35">
      <c r="A2701" s="7" t="s">
        <v>1476</v>
      </c>
      <c r="B2701" t="str">
        <f>VLOOKUP(A2701,[1]Sheet1!A:B,2,FALSE)</f>
        <v>Citra Garden City Malang</v>
      </c>
      <c r="C2701" t="str">
        <f>VLOOKUP(B2701,[1]Proyek!A:E,5,FALSE)</f>
        <v>Housing</v>
      </c>
      <c r="D2701" s="8" t="s">
        <v>15</v>
      </c>
      <c r="E2701" s="8" t="s">
        <v>1365</v>
      </c>
      <c r="F2701" s="7" t="s">
        <v>125</v>
      </c>
      <c r="G2701" s="7" t="s">
        <v>145</v>
      </c>
      <c r="H2701" s="9" t="s">
        <v>22</v>
      </c>
      <c r="I2701" s="8" t="s">
        <v>23</v>
      </c>
      <c r="J2701" s="8">
        <v>0</v>
      </c>
      <c r="K2701" s="8">
        <v>0</v>
      </c>
      <c r="L2701" s="5">
        <f t="shared" si="84"/>
        <v>0</v>
      </c>
      <c r="M2701" s="7"/>
      <c r="N2701">
        <f t="shared" si="83"/>
        <v>0</v>
      </c>
    </row>
    <row r="2702" spans="1:14" ht="45" customHeight="1" x14ac:dyDescent="0.35">
      <c r="A2702" s="7" t="s">
        <v>1476</v>
      </c>
      <c r="B2702" t="str">
        <f>VLOOKUP(A2702,[1]Sheet1!A:B,2,FALSE)</f>
        <v>Citra Garden City Malang</v>
      </c>
      <c r="C2702" t="str">
        <f>VLOOKUP(B2702,[1]Proyek!A:E,5,FALSE)</f>
        <v>Housing</v>
      </c>
      <c r="D2702" s="8" t="s">
        <v>15</v>
      </c>
      <c r="E2702" s="8" t="s">
        <v>1365</v>
      </c>
      <c r="F2702" s="7" t="s">
        <v>125</v>
      </c>
      <c r="G2702" s="7" t="s">
        <v>126</v>
      </c>
      <c r="H2702" s="9" t="s">
        <v>22</v>
      </c>
      <c r="I2702" s="8" t="s">
        <v>23</v>
      </c>
      <c r="J2702" s="8">
        <v>0</v>
      </c>
      <c r="K2702" s="8">
        <v>0</v>
      </c>
      <c r="L2702" s="5">
        <f t="shared" si="84"/>
        <v>0</v>
      </c>
      <c r="M2702" s="7"/>
      <c r="N2702">
        <f t="shared" si="83"/>
        <v>0</v>
      </c>
    </row>
    <row r="2703" spans="1:14" ht="45" customHeight="1" x14ac:dyDescent="0.35">
      <c r="A2703" s="4" t="s">
        <v>1476</v>
      </c>
      <c r="B2703" t="str">
        <f>VLOOKUP(A2703,[1]Sheet1!A:B,2,FALSE)</f>
        <v>Citra Garden City Malang</v>
      </c>
      <c r="C2703" t="str">
        <f>VLOOKUP(B2703,[1]Proyek!A:E,5,FALSE)</f>
        <v>Housing</v>
      </c>
      <c r="D2703" s="5" t="s">
        <v>15</v>
      </c>
      <c r="E2703" s="5" t="s">
        <v>1365</v>
      </c>
      <c r="F2703" s="4" t="s">
        <v>125</v>
      </c>
      <c r="G2703" s="4" t="s">
        <v>127</v>
      </c>
      <c r="H2703" s="6" t="s">
        <v>1487</v>
      </c>
      <c r="I2703" s="5" t="s">
        <v>20</v>
      </c>
      <c r="J2703" s="5">
        <v>2</v>
      </c>
      <c r="K2703" s="5">
        <v>1</v>
      </c>
      <c r="L2703" s="5">
        <f t="shared" si="84"/>
        <v>2</v>
      </c>
      <c r="M2703" s="4"/>
      <c r="N2703">
        <f t="shared" si="83"/>
        <v>0</v>
      </c>
    </row>
    <row r="2704" spans="1:14" ht="45" customHeight="1" x14ac:dyDescent="0.35">
      <c r="A2704" s="7" t="s">
        <v>1476</v>
      </c>
      <c r="B2704" t="str">
        <f>VLOOKUP(A2704,[1]Sheet1!A:B,2,FALSE)</f>
        <v>Citra Garden City Malang</v>
      </c>
      <c r="C2704" t="str">
        <f>VLOOKUP(B2704,[1]Proyek!A:E,5,FALSE)</f>
        <v>Housing</v>
      </c>
      <c r="D2704" s="8" t="s">
        <v>15</v>
      </c>
      <c r="E2704" s="8" t="s">
        <v>1365</v>
      </c>
      <c r="F2704" s="7" t="s">
        <v>125</v>
      </c>
      <c r="G2704" s="7" t="s">
        <v>173</v>
      </c>
      <c r="H2704" s="9" t="s">
        <v>22</v>
      </c>
      <c r="I2704" s="8" t="s">
        <v>23</v>
      </c>
      <c r="J2704" s="8">
        <v>0</v>
      </c>
      <c r="K2704" s="8">
        <v>0</v>
      </c>
      <c r="L2704" s="5">
        <f t="shared" si="84"/>
        <v>0</v>
      </c>
      <c r="M2704" s="7"/>
      <c r="N2704">
        <f t="shared" si="83"/>
        <v>0</v>
      </c>
    </row>
    <row r="2705" spans="1:14" ht="45" customHeight="1" x14ac:dyDescent="0.35">
      <c r="A2705" s="4" t="s">
        <v>1476</v>
      </c>
      <c r="B2705" t="str">
        <f>VLOOKUP(A2705,[1]Sheet1!A:B,2,FALSE)</f>
        <v>Citra Garden City Malang</v>
      </c>
      <c r="C2705" t="str">
        <f>VLOOKUP(B2705,[1]Proyek!A:E,5,FALSE)</f>
        <v>Housing</v>
      </c>
      <c r="D2705" s="5" t="s">
        <v>15</v>
      </c>
      <c r="E2705" s="5" t="s">
        <v>1365</v>
      </c>
      <c r="F2705" s="4" t="s">
        <v>125</v>
      </c>
      <c r="G2705" s="4" t="s">
        <v>53</v>
      </c>
      <c r="H2705" s="6" t="s">
        <v>1488</v>
      </c>
      <c r="I2705" s="5" t="s">
        <v>20</v>
      </c>
      <c r="J2705" s="5">
        <v>2</v>
      </c>
      <c r="K2705" s="5">
        <v>1</v>
      </c>
      <c r="L2705" s="5">
        <f t="shared" si="84"/>
        <v>2</v>
      </c>
      <c r="M2705" s="4"/>
      <c r="N2705">
        <f t="shared" si="83"/>
        <v>0</v>
      </c>
    </row>
    <row r="2706" spans="1:14" ht="45" customHeight="1" x14ac:dyDescent="0.35">
      <c r="A2706" s="4" t="s">
        <v>1476</v>
      </c>
      <c r="B2706" t="str">
        <f>VLOOKUP(A2706,[1]Sheet1!A:B,2,FALSE)</f>
        <v>Citra Garden City Malang</v>
      </c>
      <c r="C2706" t="str">
        <f>VLOOKUP(B2706,[1]Proyek!A:E,5,FALSE)</f>
        <v>Housing</v>
      </c>
      <c r="D2706" s="5" t="s">
        <v>15</v>
      </c>
      <c r="E2706" s="5" t="s">
        <v>1365</v>
      </c>
      <c r="F2706" s="4" t="s">
        <v>125</v>
      </c>
      <c r="G2706" s="4" t="s">
        <v>1489</v>
      </c>
      <c r="H2706" s="6" t="s">
        <v>1490</v>
      </c>
      <c r="I2706" s="5" t="s">
        <v>20</v>
      </c>
      <c r="J2706" s="5">
        <v>2</v>
      </c>
      <c r="K2706" s="5">
        <v>2</v>
      </c>
      <c r="L2706" s="5">
        <f t="shared" si="84"/>
        <v>4</v>
      </c>
      <c r="M2706" s="4"/>
      <c r="N2706">
        <f t="shared" si="83"/>
        <v>0</v>
      </c>
    </row>
    <row r="2707" spans="1:14" ht="45" customHeight="1" x14ac:dyDescent="0.35">
      <c r="A2707" s="7" t="s">
        <v>1491</v>
      </c>
      <c r="B2707" t="str">
        <f>VLOOKUP(A2707,[1]Sheet1!A:B,2,FALSE)</f>
        <v>Citra Garden Puri Jakarta</v>
      </c>
      <c r="C2707" t="str">
        <f>VLOOKUP(B2707,[1]Proyek!A:E,5,FALSE)</f>
        <v>Housing</v>
      </c>
      <c r="D2707" s="8" t="s">
        <v>15</v>
      </c>
      <c r="E2707" s="8" t="s">
        <v>1365</v>
      </c>
      <c r="F2707" s="7" t="s">
        <v>60</v>
      </c>
      <c r="G2707" s="7" t="s">
        <v>62</v>
      </c>
      <c r="H2707" s="9" t="s">
        <v>22</v>
      </c>
      <c r="I2707" s="8" t="s">
        <v>23</v>
      </c>
      <c r="J2707" s="8">
        <v>0</v>
      </c>
      <c r="K2707" s="8">
        <v>0</v>
      </c>
      <c r="L2707" s="5">
        <f t="shared" si="84"/>
        <v>0</v>
      </c>
      <c r="M2707" s="7"/>
      <c r="N2707">
        <f t="shared" si="83"/>
        <v>0</v>
      </c>
    </row>
    <row r="2708" spans="1:14" ht="45" customHeight="1" x14ac:dyDescent="0.35">
      <c r="A2708" s="7" t="s">
        <v>1491</v>
      </c>
      <c r="B2708" t="str">
        <f>VLOOKUP(A2708,[1]Sheet1!A:B,2,FALSE)</f>
        <v>Citra Garden Puri Jakarta</v>
      </c>
      <c r="C2708" t="str">
        <f>VLOOKUP(B2708,[1]Proyek!A:E,5,FALSE)</f>
        <v>Housing</v>
      </c>
      <c r="D2708" s="8" t="s">
        <v>15</v>
      </c>
      <c r="E2708" s="8" t="s">
        <v>1365</v>
      </c>
      <c r="F2708" s="7" t="s">
        <v>60</v>
      </c>
      <c r="G2708" s="7" t="s">
        <v>63</v>
      </c>
      <c r="H2708" s="9" t="s">
        <v>22</v>
      </c>
      <c r="I2708" s="8" t="s">
        <v>23</v>
      </c>
      <c r="J2708" s="8">
        <v>0</v>
      </c>
      <c r="K2708" s="8">
        <v>0</v>
      </c>
      <c r="L2708" s="5">
        <f t="shared" si="84"/>
        <v>0</v>
      </c>
      <c r="M2708" s="7"/>
      <c r="N2708">
        <f t="shared" si="83"/>
        <v>0</v>
      </c>
    </row>
    <row r="2709" spans="1:14" ht="45" customHeight="1" x14ac:dyDescent="0.35">
      <c r="A2709" s="7" t="s">
        <v>1491</v>
      </c>
      <c r="B2709" t="str">
        <f>VLOOKUP(A2709,[1]Sheet1!A:B,2,FALSE)</f>
        <v>Citra Garden Puri Jakarta</v>
      </c>
      <c r="C2709" t="str">
        <f>VLOOKUP(B2709,[1]Proyek!A:E,5,FALSE)</f>
        <v>Housing</v>
      </c>
      <c r="D2709" s="8" t="s">
        <v>15</v>
      </c>
      <c r="E2709" s="8" t="s">
        <v>1365</v>
      </c>
      <c r="F2709" s="7" t="s">
        <v>60</v>
      </c>
      <c r="G2709" s="7" t="s">
        <v>64</v>
      </c>
      <c r="H2709" s="9" t="s">
        <v>22</v>
      </c>
      <c r="I2709" s="8" t="s">
        <v>23</v>
      </c>
      <c r="J2709" s="8">
        <v>0</v>
      </c>
      <c r="K2709" s="8">
        <v>0</v>
      </c>
      <c r="L2709" s="5">
        <f t="shared" si="84"/>
        <v>0</v>
      </c>
      <c r="M2709" s="7"/>
      <c r="N2709">
        <f t="shared" si="83"/>
        <v>0</v>
      </c>
    </row>
    <row r="2710" spans="1:14" ht="45" customHeight="1" x14ac:dyDescent="0.35">
      <c r="A2710" s="4" t="s">
        <v>1491</v>
      </c>
      <c r="B2710" t="str">
        <f>VLOOKUP(A2710,[1]Sheet1!A:B,2,FALSE)</f>
        <v>Citra Garden Puri Jakarta</v>
      </c>
      <c r="C2710" t="str">
        <f>VLOOKUP(B2710,[1]Proyek!A:E,5,FALSE)</f>
        <v>Housing</v>
      </c>
      <c r="D2710" s="5" t="s">
        <v>15</v>
      </c>
      <c r="E2710" s="5" t="s">
        <v>1365</v>
      </c>
      <c r="F2710" s="4" t="s">
        <v>60</v>
      </c>
      <c r="G2710" s="4" t="s">
        <v>65</v>
      </c>
      <c r="H2710" s="6" t="s">
        <v>1492</v>
      </c>
      <c r="I2710" s="5" t="s">
        <v>20</v>
      </c>
      <c r="J2710" s="5">
        <v>2</v>
      </c>
      <c r="K2710" s="5">
        <v>2</v>
      </c>
      <c r="L2710" s="5">
        <f t="shared" si="84"/>
        <v>4</v>
      </c>
      <c r="M2710" s="4"/>
      <c r="N2710">
        <f t="shared" si="83"/>
        <v>0</v>
      </c>
    </row>
    <row r="2711" spans="1:14" ht="45" customHeight="1" x14ac:dyDescent="0.35">
      <c r="A2711" s="7" t="s">
        <v>1491</v>
      </c>
      <c r="B2711" t="str">
        <f>VLOOKUP(A2711,[1]Sheet1!A:B,2,FALSE)</f>
        <v>Citra Garden Puri Jakarta</v>
      </c>
      <c r="C2711" t="str">
        <f>VLOOKUP(B2711,[1]Proyek!A:E,5,FALSE)</f>
        <v>Housing</v>
      </c>
      <c r="D2711" s="8" t="s">
        <v>15</v>
      </c>
      <c r="E2711" s="8" t="s">
        <v>1365</v>
      </c>
      <c r="F2711" s="7" t="s">
        <v>60</v>
      </c>
      <c r="G2711" s="7" t="s">
        <v>67</v>
      </c>
      <c r="H2711" s="9" t="s">
        <v>22</v>
      </c>
      <c r="I2711" s="8" t="s">
        <v>23</v>
      </c>
      <c r="J2711" s="8">
        <v>0</v>
      </c>
      <c r="K2711" s="8">
        <v>0</v>
      </c>
      <c r="L2711" s="5">
        <f t="shared" si="84"/>
        <v>0</v>
      </c>
      <c r="M2711" s="7"/>
      <c r="N2711">
        <f t="shared" si="83"/>
        <v>0</v>
      </c>
    </row>
    <row r="2712" spans="1:14" ht="45" customHeight="1" x14ac:dyDescent="0.35">
      <c r="A2712" s="7" t="s">
        <v>1491</v>
      </c>
      <c r="B2712" t="str">
        <f>VLOOKUP(A2712,[1]Sheet1!A:B,2,FALSE)</f>
        <v>Citra Garden Puri Jakarta</v>
      </c>
      <c r="C2712" t="str">
        <f>VLOOKUP(B2712,[1]Proyek!A:E,5,FALSE)</f>
        <v>Housing</v>
      </c>
      <c r="D2712" s="8" t="s">
        <v>15</v>
      </c>
      <c r="E2712" s="8" t="s">
        <v>1365</v>
      </c>
      <c r="F2712" s="7" t="s">
        <v>60</v>
      </c>
      <c r="G2712" s="7" t="s">
        <v>68</v>
      </c>
      <c r="H2712" s="9" t="s">
        <v>22</v>
      </c>
      <c r="I2712" s="8" t="s">
        <v>23</v>
      </c>
      <c r="J2712" s="8">
        <v>0</v>
      </c>
      <c r="K2712" s="8">
        <v>0</v>
      </c>
      <c r="L2712" s="5">
        <f t="shared" si="84"/>
        <v>0</v>
      </c>
      <c r="M2712" s="7"/>
      <c r="N2712">
        <f t="shared" si="83"/>
        <v>0</v>
      </c>
    </row>
    <row r="2713" spans="1:14" ht="45" customHeight="1" x14ac:dyDescent="0.35">
      <c r="A2713" s="7" t="s">
        <v>1491</v>
      </c>
      <c r="B2713" t="str">
        <f>VLOOKUP(A2713,[1]Sheet1!A:B,2,FALSE)</f>
        <v>Citra Garden Puri Jakarta</v>
      </c>
      <c r="C2713" t="str">
        <f>VLOOKUP(B2713,[1]Proyek!A:E,5,FALSE)</f>
        <v>Housing</v>
      </c>
      <c r="D2713" s="8" t="s">
        <v>15</v>
      </c>
      <c r="E2713" s="8" t="s">
        <v>1365</v>
      </c>
      <c r="F2713" s="7" t="s">
        <v>60</v>
      </c>
      <c r="G2713" s="7" t="s">
        <v>69</v>
      </c>
      <c r="H2713" s="9" t="s">
        <v>22</v>
      </c>
      <c r="I2713" s="8" t="s">
        <v>23</v>
      </c>
      <c r="J2713" s="8">
        <v>0</v>
      </c>
      <c r="K2713" s="8">
        <v>0</v>
      </c>
      <c r="L2713" s="5">
        <f t="shared" si="84"/>
        <v>0</v>
      </c>
      <c r="M2713" s="7"/>
      <c r="N2713">
        <f t="shared" si="83"/>
        <v>0</v>
      </c>
    </row>
    <row r="2714" spans="1:14" ht="45" customHeight="1" x14ac:dyDescent="0.35">
      <c r="A2714" s="7" t="s">
        <v>1491</v>
      </c>
      <c r="B2714" t="str">
        <f>VLOOKUP(A2714,[1]Sheet1!A:B,2,FALSE)</f>
        <v>Citra Garden Puri Jakarta</v>
      </c>
      <c r="C2714" t="str">
        <f>VLOOKUP(B2714,[1]Proyek!A:E,5,FALSE)</f>
        <v>Housing</v>
      </c>
      <c r="D2714" s="8" t="s">
        <v>15</v>
      </c>
      <c r="E2714" s="8" t="s">
        <v>1365</v>
      </c>
      <c r="F2714" s="7" t="s">
        <v>60</v>
      </c>
      <c r="G2714" s="7" t="s">
        <v>70</v>
      </c>
      <c r="H2714" s="9" t="s">
        <v>22</v>
      </c>
      <c r="I2714" s="8" t="s">
        <v>23</v>
      </c>
      <c r="J2714" s="8">
        <v>0</v>
      </c>
      <c r="K2714" s="8">
        <v>0</v>
      </c>
      <c r="L2714" s="5">
        <f t="shared" si="84"/>
        <v>0</v>
      </c>
      <c r="M2714" s="7"/>
      <c r="N2714">
        <f t="shared" si="83"/>
        <v>0</v>
      </c>
    </row>
    <row r="2715" spans="1:14" ht="45" customHeight="1" x14ac:dyDescent="0.35">
      <c r="A2715" s="4" t="s">
        <v>1491</v>
      </c>
      <c r="B2715" t="str">
        <f>VLOOKUP(A2715,[1]Sheet1!A:B,2,FALSE)</f>
        <v>Citra Garden Puri Jakarta</v>
      </c>
      <c r="C2715" t="str">
        <f>VLOOKUP(B2715,[1]Proyek!A:E,5,FALSE)</f>
        <v>Housing</v>
      </c>
      <c r="D2715" s="5" t="s">
        <v>15</v>
      </c>
      <c r="E2715" s="5" t="s">
        <v>1365</v>
      </c>
      <c r="F2715" s="4" t="s">
        <v>74</v>
      </c>
      <c r="G2715" s="4" t="s">
        <v>75</v>
      </c>
      <c r="H2715" s="6" t="s">
        <v>1493</v>
      </c>
      <c r="I2715" s="5" t="s">
        <v>20</v>
      </c>
      <c r="J2715" s="5">
        <v>2</v>
      </c>
      <c r="K2715" s="5">
        <v>3</v>
      </c>
      <c r="L2715" s="5">
        <f t="shared" si="84"/>
        <v>6</v>
      </c>
      <c r="M2715" s="4"/>
      <c r="N2715">
        <f t="shared" si="83"/>
        <v>0</v>
      </c>
    </row>
    <row r="2716" spans="1:14" ht="45" customHeight="1" x14ac:dyDescent="0.35">
      <c r="A2716" s="7" t="s">
        <v>1491</v>
      </c>
      <c r="B2716" t="str">
        <f>VLOOKUP(A2716,[1]Sheet1!A:B,2,FALSE)</f>
        <v>Citra Garden Puri Jakarta</v>
      </c>
      <c r="C2716" t="str">
        <f>VLOOKUP(B2716,[1]Proyek!A:E,5,FALSE)</f>
        <v>Housing</v>
      </c>
      <c r="D2716" s="8" t="s">
        <v>15</v>
      </c>
      <c r="E2716" s="8" t="s">
        <v>1365</v>
      </c>
      <c r="F2716" s="7" t="s">
        <v>74</v>
      </c>
      <c r="G2716" s="7" t="s">
        <v>77</v>
      </c>
      <c r="H2716" s="9" t="s">
        <v>22</v>
      </c>
      <c r="I2716" s="8" t="s">
        <v>23</v>
      </c>
      <c r="J2716" s="8">
        <v>0</v>
      </c>
      <c r="K2716" s="8">
        <v>0</v>
      </c>
      <c r="L2716" s="5">
        <f t="shared" si="84"/>
        <v>0</v>
      </c>
      <c r="M2716" s="7"/>
      <c r="N2716">
        <f t="shared" si="83"/>
        <v>0</v>
      </c>
    </row>
    <row r="2717" spans="1:14" ht="45" customHeight="1" x14ac:dyDescent="0.35">
      <c r="A2717" s="7" t="s">
        <v>1491</v>
      </c>
      <c r="B2717" t="str">
        <f>VLOOKUP(A2717,[1]Sheet1!A:B,2,FALSE)</f>
        <v>Citra Garden Puri Jakarta</v>
      </c>
      <c r="C2717" t="str">
        <f>VLOOKUP(B2717,[1]Proyek!A:E,5,FALSE)</f>
        <v>Housing</v>
      </c>
      <c r="D2717" s="8" t="s">
        <v>15</v>
      </c>
      <c r="E2717" s="8" t="s">
        <v>1365</v>
      </c>
      <c r="F2717" s="7" t="s">
        <v>74</v>
      </c>
      <c r="G2717" s="7" t="s">
        <v>79</v>
      </c>
      <c r="H2717" s="9" t="s">
        <v>22</v>
      </c>
      <c r="I2717" s="8" t="s">
        <v>23</v>
      </c>
      <c r="J2717" s="8">
        <v>0</v>
      </c>
      <c r="K2717" s="8">
        <v>0</v>
      </c>
      <c r="L2717" s="5">
        <f t="shared" si="84"/>
        <v>0</v>
      </c>
      <c r="M2717" s="7"/>
      <c r="N2717">
        <f t="shared" si="83"/>
        <v>0</v>
      </c>
    </row>
    <row r="2718" spans="1:14" ht="45" customHeight="1" x14ac:dyDescent="0.35">
      <c r="A2718" s="4" t="s">
        <v>1491</v>
      </c>
      <c r="B2718" t="str">
        <f>VLOOKUP(A2718,[1]Sheet1!A:B,2,FALSE)</f>
        <v>Citra Garden Puri Jakarta</v>
      </c>
      <c r="C2718" t="str">
        <f>VLOOKUP(B2718,[1]Proyek!A:E,5,FALSE)</f>
        <v>Housing</v>
      </c>
      <c r="D2718" s="5" t="s">
        <v>15</v>
      </c>
      <c r="E2718" s="5" t="s">
        <v>1365</v>
      </c>
      <c r="F2718" s="4" t="s">
        <v>74</v>
      </c>
      <c r="G2718" s="4" t="s">
        <v>81</v>
      </c>
      <c r="H2718" s="6" t="s">
        <v>1494</v>
      </c>
      <c r="I2718" s="5" t="s">
        <v>20</v>
      </c>
      <c r="J2718" s="5">
        <v>2</v>
      </c>
      <c r="K2718" s="5">
        <v>2.5</v>
      </c>
      <c r="L2718" s="5">
        <f t="shared" si="84"/>
        <v>5</v>
      </c>
      <c r="M2718" s="4"/>
      <c r="N2718">
        <f t="shared" si="83"/>
        <v>1</v>
      </c>
    </row>
    <row r="2719" spans="1:14" ht="45" customHeight="1" x14ac:dyDescent="0.35">
      <c r="A2719" s="4" t="s">
        <v>1491</v>
      </c>
      <c r="B2719" t="str">
        <f>VLOOKUP(A2719,[1]Sheet1!A:B,2,FALSE)</f>
        <v>Citra Garden Puri Jakarta</v>
      </c>
      <c r="C2719" t="str">
        <f>VLOOKUP(B2719,[1]Proyek!A:E,5,FALSE)</f>
        <v>Housing</v>
      </c>
      <c r="D2719" s="5" t="s">
        <v>15</v>
      </c>
      <c r="E2719" s="5" t="s">
        <v>1365</v>
      </c>
      <c r="F2719" s="4" t="s">
        <v>74</v>
      </c>
      <c r="G2719" s="4" t="s">
        <v>81</v>
      </c>
      <c r="H2719" s="6" t="s">
        <v>1495</v>
      </c>
      <c r="I2719" s="5" t="s">
        <v>20</v>
      </c>
      <c r="J2719" s="5">
        <v>1</v>
      </c>
      <c r="K2719" s="5">
        <v>1</v>
      </c>
      <c r="L2719" s="5">
        <f t="shared" si="84"/>
        <v>1</v>
      </c>
      <c r="M2719" s="4"/>
      <c r="N2719">
        <f t="shared" si="83"/>
        <v>0</v>
      </c>
    </row>
    <row r="2720" spans="1:14" ht="45" customHeight="1" x14ac:dyDescent="0.35">
      <c r="A2720" s="4" t="s">
        <v>1491</v>
      </c>
      <c r="B2720" t="str">
        <f>VLOOKUP(A2720,[1]Sheet1!A:B,2,FALSE)</f>
        <v>Citra Garden Puri Jakarta</v>
      </c>
      <c r="C2720" t="str">
        <f>VLOOKUP(B2720,[1]Proyek!A:E,5,FALSE)</f>
        <v>Housing</v>
      </c>
      <c r="D2720" s="5" t="s">
        <v>15</v>
      </c>
      <c r="E2720" s="5" t="s">
        <v>1365</v>
      </c>
      <c r="F2720" s="4" t="s">
        <v>83</v>
      </c>
      <c r="G2720" s="4" t="s">
        <v>84</v>
      </c>
      <c r="H2720" s="6" t="s">
        <v>1496</v>
      </c>
      <c r="I2720" s="5" t="s">
        <v>20</v>
      </c>
      <c r="J2720" s="5">
        <v>2</v>
      </c>
      <c r="K2720" s="5">
        <v>1</v>
      </c>
      <c r="L2720" s="5">
        <f t="shared" si="84"/>
        <v>2</v>
      </c>
      <c r="M2720" s="4"/>
      <c r="N2720">
        <f t="shared" si="83"/>
        <v>0</v>
      </c>
    </row>
    <row r="2721" spans="1:14" ht="45" customHeight="1" x14ac:dyDescent="0.35">
      <c r="A2721" s="4" t="s">
        <v>1491</v>
      </c>
      <c r="B2721" t="str">
        <f>VLOOKUP(A2721,[1]Sheet1!A:B,2,FALSE)</f>
        <v>Citra Garden Puri Jakarta</v>
      </c>
      <c r="C2721" t="str">
        <f>VLOOKUP(B2721,[1]Proyek!A:E,5,FALSE)</f>
        <v>Housing</v>
      </c>
      <c r="D2721" s="5" t="s">
        <v>15</v>
      </c>
      <c r="E2721" s="5" t="s">
        <v>1365</v>
      </c>
      <c r="F2721" s="4" t="s">
        <v>83</v>
      </c>
      <c r="G2721" s="4" t="s">
        <v>85</v>
      </c>
      <c r="H2721" s="6" t="s">
        <v>1497</v>
      </c>
      <c r="I2721" s="5" t="s">
        <v>20</v>
      </c>
      <c r="J2721" s="5">
        <v>2</v>
      </c>
      <c r="K2721" s="5">
        <v>1</v>
      </c>
      <c r="L2721" s="5">
        <f t="shared" si="84"/>
        <v>2</v>
      </c>
      <c r="M2721" s="4"/>
      <c r="N2721">
        <f t="shared" si="83"/>
        <v>0</v>
      </c>
    </row>
    <row r="2722" spans="1:14" ht="45" customHeight="1" x14ac:dyDescent="0.35">
      <c r="A2722" s="7" t="s">
        <v>1491</v>
      </c>
      <c r="B2722" t="str">
        <f>VLOOKUP(A2722,[1]Sheet1!A:B,2,FALSE)</f>
        <v>Citra Garden Puri Jakarta</v>
      </c>
      <c r="C2722" t="str">
        <f>VLOOKUP(B2722,[1]Proyek!A:E,5,FALSE)</f>
        <v>Housing</v>
      </c>
      <c r="D2722" s="8" t="s">
        <v>15</v>
      </c>
      <c r="E2722" s="8" t="s">
        <v>1365</v>
      </c>
      <c r="F2722" s="7" t="s">
        <v>83</v>
      </c>
      <c r="G2722" s="7" t="s">
        <v>86</v>
      </c>
      <c r="H2722" s="9" t="s">
        <v>22</v>
      </c>
      <c r="I2722" s="8" t="s">
        <v>23</v>
      </c>
      <c r="J2722" s="8">
        <v>0</v>
      </c>
      <c r="K2722" s="8">
        <v>0</v>
      </c>
      <c r="L2722" s="5">
        <f t="shared" si="84"/>
        <v>0</v>
      </c>
      <c r="M2722" s="7"/>
      <c r="N2722">
        <f t="shared" si="83"/>
        <v>0</v>
      </c>
    </row>
    <row r="2723" spans="1:14" ht="45" customHeight="1" x14ac:dyDescent="0.35">
      <c r="A2723" s="7" t="s">
        <v>1491</v>
      </c>
      <c r="B2723" t="str">
        <f>VLOOKUP(A2723,[1]Sheet1!A:B,2,FALSE)</f>
        <v>Citra Garden Puri Jakarta</v>
      </c>
      <c r="C2723" t="str">
        <f>VLOOKUP(B2723,[1]Proyek!A:E,5,FALSE)</f>
        <v>Housing</v>
      </c>
      <c r="D2723" s="8" t="s">
        <v>15</v>
      </c>
      <c r="E2723" s="8" t="s">
        <v>1365</v>
      </c>
      <c r="F2723" s="7" t="s">
        <v>83</v>
      </c>
      <c r="G2723" s="7" t="s">
        <v>90</v>
      </c>
      <c r="H2723" s="9" t="s">
        <v>22</v>
      </c>
      <c r="I2723" s="8" t="s">
        <v>23</v>
      </c>
      <c r="J2723" s="8">
        <v>0</v>
      </c>
      <c r="K2723" s="8">
        <v>0</v>
      </c>
      <c r="L2723" s="5">
        <f t="shared" si="84"/>
        <v>0</v>
      </c>
      <c r="M2723" s="7"/>
      <c r="N2723">
        <f t="shared" si="83"/>
        <v>0</v>
      </c>
    </row>
    <row r="2724" spans="1:14" ht="45" customHeight="1" x14ac:dyDescent="0.35">
      <c r="A2724" s="4" t="s">
        <v>1491</v>
      </c>
      <c r="B2724" t="str">
        <f>VLOOKUP(A2724,[1]Sheet1!A:B,2,FALSE)</f>
        <v>Citra Garden Puri Jakarta</v>
      </c>
      <c r="C2724" t="str">
        <f>VLOOKUP(B2724,[1]Proyek!A:E,5,FALSE)</f>
        <v>Housing</v>
      </c>
      <c r="D2724" s="5" t="s">
        <v>15</v>
      </c>
      <c r="E2724" s="5" t="s">
        <v>1365</v>
      </c>
      <c r="F2724" s="4" t="s">
        <v>91</v>
      </c>
      <c r="G2724" s="4" t="s">
        <v>92</v>
      </c>
      <c r="H2724" s="6" t="s">
        <v>1498</v>
      </c>
      <c r="I2724" s="5" t="s">
        <v>20</v>
      </c>
      <c r="J2724" s="5">
        <v>1</v>
      </c>
      <c r="K2724" s="5">
        <v>2</v>
      </c>
      <c r="L2724" s="5">
        <f t="shared" si="84"/>
        <v>2</v>
      </c>
      <c r="M2724" s="4"/>
      <c r="N2724">
        <f t="shared" si="83"/>
        <v>0</v>
      </c>
    </row>
    <row r="2725" spans="1:14" ht="45" customHeight="1" x14ac:dyDescent="0.35">
      <c r="A2725" s="4" t="s">
        <v>1491</v>
      </c>
      <c r="B2725" t="str">
        <f>VLOOKUP(A2725,[1]Sheet1!A:B,2,FALSE)</f>
        <v>Citra Garden Puri Jakarta</v>
      </c>
      <c r="C2725" t="str">
        <f>VLOOKUP(B2725,[1]Proyek!A:E,5,FALSE)</f>
        <v>Housing</v>
      </c>
      <c r="D2725" s="5" t="s">
        <v>15</v>
      </c>
      <c r="E2725" s="5" t="s">
        <v>1365</v>
      </c>
      <c r="F2725" s="4" t="s">
        <v>91</v>
      </c>
      <c r="G2725" s="4" t="s">
        <v>95</v>
      </c>
      <c r="H2725" s="6" t="s">
        <v>1499</v>
      </c>
      <c r="I2725" s="5" t="s">
        <v>20</v>
      </c>
      <c r="J2725" s="5">
        <v>2</v>
      </c>
      <c r="K2725" s="5">
        <v>1</v>
      </c>
      <c r="L2725" s="5">
        <f t="shared" si="84"/>
        <v>2</v>
      </c>
      <c r="M2725" s="4"/>
      <c r="N2725">
        <f t="shared" si="83"/>
        <v>0</v>
      </c>
    </row>
    <row r="2726" spans="1:14" ht="45" customHeight="1" x14ac:dyDescent="0.35">
      <c r="A2726" s="7" t="s">
        <v>1491</v>
      </c>
      <c r="B2726" t="str">
        <f>VLOOKUP(A2726,[1]Sheet1!A:B,2,FALSE)</f>
        <v>Citra Garden Puri Jakarta</v>
      </c>
      <c r="C2726" t="str">
        <f>VLOOKUP(B2726,[1]Proyek!A:E,5,FALSE)</f>
        <v>Housing</v>
      </c>
      <c r="D2726" s="8" t="s">
        <v>15</v>
      </c>
      <c r="E2726" s="8" t="s">
        <v>1365</v>
      </c>
      <c r="F2726" s="7" t="s">
        <v>102</v>
      </c>
      <c r="G2726" s="7" t="s">
        <v>103</v>
      </c>
      <c r="H2726" s="9" t="s">
        <v>22</v>
      </c>
      <c r="I2726" s="8" t="s">
        <v>23</v>
      </c>
      <c r="J2726" s="8">
        <v>0</v>
      </c>
      <c r="K2726" s="8">
        <v>0</v>
      </c>
      <c r="L2726" s="5">
        <f t="shared" si="84"/>
        <v>0</v>
      </c>
      <c r="M2726" s="7"/>
      <c r="N2726">
        <f t="shared" si="83"/>
        <v>0</v>
      </c>
    </row>
    <row r="2727" spans="1:14" ht="45" customHeight="1" x14ac:dyDescent="0.35">
      <c r="A2727" s="4" t="s">
        <v>1491</v>
      </c>
      <c r="B2727" t="str">
        <f>VLOOKUP(A2727,[1]Sheet1!A:B,2,FALSE)</f>
        <v>Citra Garden Puri Jakarta</v>
      </c>
      <c r="C2727" t="str">
        <f>VLOOKUP(B2727,[1]Proyek!A:E,5,FALSE)</f>
        <v>Housing</v>
      </c>
      <c r="D2727" s="5" t="s">
        <v>15</v>
      </c>
      <c r="E2727" s="5" t="s">
        <v>1365</v>
      </c>
      <c r="F2727" s="4" t="s">
        <v>102</v>
      </c>
      <c r="G2727" s="4" t="s">
        <v>104</v>
      </c>
      <c r="H2727" s="6" t="s">
        <v>1500</v>
      </c>
      <c r="I2727" s="5" t="s">
        <v>20</v>
      </c>
      <c r="J2727" s="5">
        <v>2</v>
      </c>
      <c r="K2727" s="5">
        <v>3</v>
      </c>
      <c r="L2727" s="5">
        <f t="shared" si="84"/>
        <v>6</v>
      </c>
      <c r="M2727" s="4"/>
      <c r="N2727">
        <f t="shared" si="83"/>
        <v>1</v>
      </c>
    </row>
    <row r="2728" spans="1:14" ht="45" customHeight="1" x14ac:dyDescent="0.35">
      <c r="A2728" s="4" t="s">
        <v>1491</v>
      </c>
      <c r="B2728" t="str">
        <f>VLOOKUP(A2728,[1]Sheet1!A:B,2,FALSE)</f>
        <v>Citra Garden Puri Jakarta</v>
      </c>
      <c r="C2728" t="str">
        <f>VLOOKUP(B2728,[1]Proyek!A:E,5,FALSE)</f>
        <v>Housing</v>
      </c>
      <c r="D2728" s="5" t="s">
        <v>15</v>
      </c>
      <c r="E2728" s="5" t="s">
        <v>1365</v>
      </c>
      <c r="F2728" s="4" t="s">
        <v>102</v>
      </c>
      <c r="G2728" s="4" t="s">
        <v>136</v>
      </c>
      <c r="H2728" s="6" t="s">
        <v>1501</v>
      </c>
      <c r="I2728" s="5" t="s">
        <v>20</v>
      </c>
      <c r="J2728" s="5">
        <v>2</v>
      </c>
      <c r="K2728" s="5">
        <v>3.5</v>
      </c>
      <c r="L2728" s="5">
        <f t="shared" si="84"/>
        <v>7</v>
      </c>
      <c r="M2728" s="4"/>
      <c r="N2728">
        <f t="shared" si="83"/>
        <v>1</v>
      </c>
    </row>
    <row r="2729" spans="1:14" ht="45" customHeight="1" x14ac:dyDescent="0.35">
      <c r="A2729" s="7" t="s">
        <v>1491</v>
      </c>
      <c r="B2729" t="str">
        <f>VLOOKUP(A2729,[1]Sheet1!A:B,2,FALSE)</f>
        <v>Citra Garden Puri Jakarta</v>
      </c>
      <c r="C2729" t="str">
        <f>VLOOKUP(B2729,[1]Proyek!A:E,5,FALSE)</f>
        <v>Housing</v>
      </c>
      <c r="D2729" s="8" t="s">
        <v>15</v>
      </c>
      <c r="E2729" s="8" t="s">
        <v>1365</v>
      </c>
      <c r="F2729" s="7" t="s">
        <v>102</v>
      </c>
      <c r="G2729" s="7" t="s">
        <v>107</v>
      </c>
      <c r="H2729" s="9" t="s">
        <v>22</v>
      </c>
      <c r="I2729" s="8" t="s">
        <v>23</v>
      </c>
      <c r="J2729" s="8">
        <v>0</v>
      </c>
      <c r="K2729" s="8">
        <v>0</v>
      </c>
      <c r="L2729" s="5">
        <f t="shared" si="84"/>
        <v>0</v>
      </c>
      <c r="M2729" s="7"/>
      <c r="N2729">
        <f t="shared" ref="N2729:N2792" si="85">IF(H2729="",0,(LEN(H2729)-LEN(SUBSTITUTE(LOWER(H2729),"temuan ulangan","")))/LEN("temuan ulangan")+(LEN(H2729)-LEN(SUBSTITUTE(H2729,"(TU)","")))/LEN("(TU)"))</f>
        <v>0</v>
      </c>
    </row>
    <row r="2730" spans="1:14" ht="45" customHeight="1" x14ac:dyDescent="0.35">
      <c r="A2730" s="4" t="s">
        <v>1491</v>
      </c>
      <c r="B2730" t="str">
        <f>VLOOKUP(A2730,[1]Sheet1!A:B,2,FALSE)</f>
        <v>Citra Garden Puri Jakarta</v>
      </c>
      <c r="C2730" t="str">
        <f>VLOOKUP(B2730,[1]Proyek!A:E,5,FALSE)</f>
        <v>Housing</v>
      </c>
      <c r="D2730" s="5" t="s">
        <v>15</v>
      </c>
      <c r="E2730" s="5" t="s">
        <v>1365</v>
      </c>
      <c r="F2730" s="4" t="s">
        <v>102</v>
      </c>
      <c r="G2730" s="4" t="s">
        <v>108</v>
      </c>
      <c r="H2730" s="6" t="s">
        <v>1502</v>
      </c>
      <c r="I2730" s="5" t="s">
        <v>20</v>
      </c>
      <c r="J2730" s="5">
        <v>2</v>
      </c>
      <c r="K2730" s="5">
        <v>2.5</v>
      </c>
      <c r="L2730" s="5">
        <f t="shared" si="84"/>
        <v>5</v>
      </c>
      <c r="M2730" s="4"/>
      <c r="N2730">
        <f t="shared" si="85"/>
        <v>1</v>
      </c>
    </row>
    <row r="2731" spans="1:14" ht="45" customHeight="1" x14ac:dyDescent="0.35">
      <c r="A2731" s="4" t="s">
        <v>1491</v>
      </c>
      <c r="B2731" t="str">
        <f>VLOOKUP(A2731,[1]Sheet1!A:B,2,FALSE)</f>
        <v>Citra Garden Puri Jakarta</v>
      </c>
      <c r="C2731" t="str">
        <f>VLOOKUP(B2731,[1]Proyek!A:E,5,FALSE)</f>
        <v>Housing</v>
      </c>
      <c r="D2731" s="5" t="s">
        <v>15</v>
      </c>
      <c r="E2731" s="5" t="s">
        <v>1365</v>
      </c>
      <c r="F2731" s="4" t="s">
        <v>102</v>
      </c>
      <c r="G2731" s="4" t="s">
        <v>110</v>
      </c>
      <c r="H2731" s="6" t="s">
        <v>1503</v>
      </c>
      <c r="I2731" s="5" t="s">
        <v>20</v>
      </c>
      <c r="J2731" s="5">
        <v>2</v>
      </c>
      <c r="K2731" s="5">
        <v>1</v>
      </c>
      <c r="L2731" s="5">
        <f t="shared" si="84"/>
        <v>2</v>
      </c>
      <c r="M2731" s="4"/>
      <c r="N2731">
        <f t="shared" si="85"/>
        <v>0</v>
      </c>
    </row>
    <row r="2732" spans="1:14" ht="45" customHeight="1" x14ac:dyDescent="0.35">
      <c r="A2732" s="4" t="s">
        <v>1491</v>
      </c>
      <c r="B2732" t="str">
        <f>VLOOKUP(A2732,[1]Sheet1!A:B,2,FALSE)</f>
        <v>Citra Garden Puri Jakarta</v>
      </c>
      <c r="C2732" t="str">
        <f>VLOOKUP(B2732,[1]Proyek!A:E,5,FALSE)</f>
        <v>Housing</v>
      </c>
      <c r="D2732" s="5" t="s">
        <v>15</v>
      </c>
      <c r="E2732" s="5" t="s">
        <v>1365</v>
      </c>
      <c r="F2732" s="4" t="s">
        <v>102</v>
      </c>
      <c r="G2732" s="4" t="s">
        <v>112</v>
      </c>
      <c r="H2732" s="6" t="s">
        <v>1504</v>
      </c>
      <c r="I2732" s="5" t="s">
        <v>20</v>
      </c>
      <c r="J2732" s="5">
        <v>2</v>
      </c>
      <c r="K2732" s="5">
        <v>1</v>
      </c>
      <c r="L2732" s="5">
        <f t="shared" si="84"/>
        <v>2</v>
      </c>
      <c r="M2732" s="4"/>
      <c r="N2732">
        <f t="shared" si="85"/>
        <v>0</v>
      </c>
    </row>
    <row r="2733" spans="1:14" ht="45" customHeight="1" x14ac:dyDescent="0.35">
      <c r="A2733" s="7" t="s">
        <v>1491</v>
      </c>
      <c r="B2733" t="str">
        <f>VLOOKUP(A2733,[1]Sheet1!A:B,2,FALSE)</f>
        <v>Citra Garden Puri Jakarta</v>
      </c>
      <c r="C2733" t="str">
        <f>VLOOKUP(B2733,[1]Proyek!A:E,5,FALSE)</f>
        <v>Housing</v>
      </c>
      <c r="D2733" s="8" t="s">
        <v>15</v>
      </c>
      <c r="E2733" s="8" t="s">
        <v>1365</v>
      </c>
      <c r="F2733" s="7" t="s">
        <v>102</v>
      </c>
      <c r="G2733" s="7" t="s">
        <v>113</v>
      </c>
      <c r="H2733" s="9" t="s">
        <v>22</v>
      </c>
      <c r="I2733" s="8" t="s">
        <v>23</v>
      </c>
      <c r="J2733" s="8">
        <v>0</v>
      </c>
      <c r="K2733" s="8">
        <v>0</v>
      </c>
      <c r="L2733" s="5">
        <f t="shared" si="84"/>
        <v>0</v>
      </c>
      <c r="M2733" s="7"/>
      <c r="N2733">
        <f t="shared" si="85"/>
        <v>0</v>
      </c>
    </row>
    <row r="2734" spans="1:14" ht="45" customHeight="1" x14ac:dyDescent="0.35">
      <c r="A2734" s="7" t="s">
        <v>1491</v>
      </c>
      <c r="B2734" t="str">
        <f>VLOOKUP(A2734,[1]Sheet1!A:B,2,FALSE)</f>
        <v>Citra Garden Puri Jakarta</v>
      </c>
      <c r="C2734" t="str">
        <f>VLOOKUP(B2734,[1]Proyek!A:E,5,FALSE)</f>
        <v>Housing</v>
      </c>
      <c r="D2734" s="8" t="s">
        <v>15</v>
      </c>
      <c r="E2734" s="8" t="s">
        <v>1365</v>
      </c>
      <c r="F2734" s="7" t="s">
        <v>102</v>
      </c>
      <c r="G2734" s="7" t="s">
        <v>114</v>
      </c>
      <c r="H2734" s="9" t="s">
        <v>22</v>
      </c>
      <c r="I2734" s="8" t="s">
        <v>23</v>
      </c>
      <c r="J2734" s="8">
        <v>0</v>
      </c>
      <c r="K2734" s="8">
        <v>0</v>
      </c>
      <c r="L2734" s="5">
        <f t="shared" si="84"/>
        <v>0</v>
      </c>
      <c r="M2734" s="7"/>
      <c r="N2734">
        <f t="shared" si="85"/>
        <v>0</v>
      </c>
    </row>
    <row r="2735" spans="1:14" ht="45" customHeight="1" x14ac:dyDescent="0.35">
      <c r="A2735" s="4" t="s">
        <v>1491</v>
      </c>
      <c r="B2735" t="str">
        <f>VLOOKUP(A2735,[1]Sheet1!A:B,2,FALSE)</f>
        <v>Citra Garden Puri Jakarta</v>
      </c>
      <c r="C2735" t="str">
        <f>VLOOKUP(B2735,[1]Proyek!A:E,5,FALSE)</f>
        <v>Housing</v>
      </c>
      <c r="D2735" s="5" t="s">
        <v>15</v>
      </c>
      <c r="E2735" s="5" t="s">
        <v>1365</v>
      </c>
      <c r="F2735" s="4" t="s">
        <v>102</v>
      </c>
      <c r="G2735" s="4" t="s">
        <v>115</v>
      </c>
      <c r="H2735" s="6" t="s">
        <v>1505</v>
      </c>
      <c r="I2735" s="5" t="s">
        <v>20</v>
      </c>
      <c r="J2735" s="5">
        <v>2</v>
      </c>
      <c r="K2735" s="5">
        <v>2.5</v>
      </c>
      <c r="L2735" s="5">
        <f t="shared" si="84"/>
        <v>5</v>
      </c>
      <c r="M2735" s="4"/>
      <c r="N2735">
        <f t="shared" si="85"/>
        <v>1</v>
      </c>
    </row>
    <row r="2736" spans="1:14" ht="45" customHeight="1" x14ac:dyDescent="0.35">
      <c r="A2736" s="4" t="s">
        <v>1491</v>
      </c>
      <c r="B2736" t="str">
        <f>VLOOKUP(A2736,[1]Sheet1!A:B,2,FALSE)</f>
        <v>Citra Garden Puri Jakarta</v>
      </c>
      <c r="C2736" t="str">
        <f>VLOOKUP(B2736,[1]Proyek!A:E,5,FALSE)</f>
        <v>Housing</v>
      </c>
      <c r="D2736" s="5" t="s">
        <v>15</v>
      </c>
      <c r="E2736" s="5" t="s">
        <v>1365</v>
      </c>
      <c r="F2736" s="4" t="s">
        <v>116</v>
      </c>
      <c r="G2736" s="4" t="s">
        <v>39</v>
      </c>
      <c r="H2736" s="6" t="s">
        <v>1506</v>
      </c>
      <c r="I2736" s="5" t="s">
        <v>20</v>
      </c>
      <c r="J2736" s="5">
        <v>2</v>
      </c>
      <c r="K2736" s="5">
        <v>1.5</v>
      </c>
      <c r="L2736" s="5">
        <f t="shared" si="84"/>
        <v>3</v>
      </c>
      <c r="M2736" s="4"/>
      <c r="N2736">
        <f t="shared" si="85"/>
        <v>1</v>
      </c>
    </row>
    <row r="2737" spans="1:14" ht="45" customHeight="1" x14ac:dyDescent="0.35">
      <c r="A2737" s="4" t="s">
        <v>1491</v>
      </c>
      <c r="B2737" t="str">
        <f>VLOOKUP(A2737,[1]Sheet1!A:B,2,FALSE)</f>
        <v>Citra Garden Puri Jakarta</v>
      </c>
      <c r="C2737" t="str">
        <f>VLOOKUP(B2737,[1]Proyek!A:E,5,FALSE)</f>
        <v>Housing</v>
      </c>
      <c r="D2737" s="5" t="s">
        <v>15</v>
      </c>
      <c r="E2737" s="5" t="s">
        <v>1365</v>
      </c>
      <c r="F2737" s="4" t="s">
        <v>116</v>
      </c>
      <c r="G2737" s="4" t="s">
        <v>41</v>
      </c>
      <c r="H2737" s="6" t="s">
        <v>1507</v>
      </c>
      <c r="I2737" s="5" t="s">
        <v>20</v>
      </c>
      <c r="J2737" s="5">
        <v>2</v>
      </c>
      <c r="K2737" s="5">
        <v>1</v>
      </c>
      <c r="L2737" s="5">
        <f t="shared" si="84"/>
        <v>2</v>
      </c>
      <c r="M2737" s="4"/>
      <c r="N2737">
        <f t="shared" si="85"/>
        <v>0</v>
      </c>
    </row>
    <row r="2738" spans="1:14" ht="45" customHeight="1" x14ac:dyDescent="0.35">
      <c r="A2738" s="4" t="s">
        <v>1491</v>
      </c>
      <c r="B2738" t="str">
        <f>VLOOKUP(A2738,[1]Sheet1!A:B,2,FALSE)</f>
        <v>Citra Garden Puri Jakarta</v>
      </c>
      <c r="C2738" t="str">
        <f>VLOOKUP(B2738,[1]Proyek!A:E,5,FALSE)</f>
        <v>Housing</v>
      </c>
      <c r="D2738" s="5" t="s">
        <v>15</v>
      </c>
      <c r="E2738" s="5" t="s">
        <v>1365</v>
      </c>
      <c r="F2738" s="4" t="s">
        <v>116</v>
      </c>
      <c r="G2738" s="4" t="s">
        <v>43</v>
      </c>
      <c r="H2738" s="6" t="s">
        <v>1508</v>
      </c>
      <c r="I2738" s="5" t="s">
        <v>20</v>
      </c>
      <c r="J2738" s="5">
        <v>2</v>
      </c>
      <c r="K2738" s="5">
        <v>3</v>
      </c>
      <c r="L2738" s="5">
        <f t="shared" si="84"/>
        <v>6</v>
      </c>
      <c r="M2738" s="4"/>
      <c r="N2738">
        <f t="shared" si="85"/>
        <v>0</v>
      </c>
    </row>
    <row r="2739" spans="1:14" ht="45" customHeight="1" x14ac:dyDescent="0.35">
      <c r="A2739" s="7" t="s">
        <v>1491</v>
      </c>
      <c r="B2739" t="str">
        <f>VLOOKUP(A2739,[1]Sheet1!A:B,2,FALSE)</f>
        <v>Citra Garden Puri Jakarta</v>
      </c>
      <c r="C2739" t="str">
        <f>VLOOKUP(B2739,[1]Proyek!A:E,5,FALSE)</f>
        <v>Housing</v>
      </c>
      <c r="D2739" s="8" t="s">
        <v>15</v>
      </c>
      <c r="E2739" s="8" t="s">
        <v>1365</v>
      </c>
      <c r="F2739" s="7" t="s">
        <v>116</v>
      </c>
      <c r="G2739" s="7" t="s">
        <v>120</v>
      </c>
      <c r="H2739" s="9" t="s">
        <v>22</v>
      </c>
      <c r="I2739" s="8" t="s">
        <v>23</v>
      </c>
      <c r="J2739" s="8">
        <v>0</v>
      </c>
      <c r="K2739" s="8">
        <v>0</v>
      </c>
      <c r="L2739" s="5">
        <f t="shared" si="84"/>
        <v>0</v>
      </c>
      <c r="M2739" s="7"/>
      <c r="N2739">
        <f t="shared" si="85"/>
        <v>0</v>
      </c>
    </row>
    <row r="2740" spans="1:14" ht="45" customHeight="1" x14ac:dyDescent="0.35">
      <c r="A2740" s="4" t="s">
        <v>1491</v>
      </c>
      <c r="B2740" t="str">
        <f>VLOOKUP(A2740,[1]Sheet1!A:B,2,FALSE)</f>
        <v>Citra Garden Puri Jakarta</v>
      </c>
      <c r="C2740" t="str">
        <f>VLOOKUP(B2740,[1]Proyek!A:E,5,FALSE)</f>
        <v>Housing</v>
      </c>
      <c r="D2740" s="5" t="s">
        <v>15</v>
      </c>
      <c r="E2740" s="5" t="s">
        <v>1365</v>
      </c>
      <c r="F2740" s="4" t="s">
        <v>116</v>
      </c>
      <c r="G2740" s="4" t="s">
        <v>121</v>
      </c>
      <c r="H2740" s="6" t="s">
        <v>1509</v>
      </c>
      <c r="I2740" s="5" t="s">
        <v>20</v>
      </c>
      <c r="J2740" s="5">
        <v>2</v>
      </c>
      <c r="K2740" s="5">
        <v>2</v>
      </c>
      <c r="L2740" s="5">
        <f t="shared" si="84"/>
        <v>4</v>
      </c>
      <c r="M2740" s="4"/>
      <c r="N2740">
        <f t="shared" si="85"/>
        <v>0</v>
      </c>
    </row>
    <row r="2741" spans="1:14" ht="45" customHeight="1" x14ac:dyDescent="0.35">
      <c r="A2741" s="7" t="s">
        <v>1491</v>
      </c>
      <c r="B2741" t="str">
        <f>VLOOKUP(A2741,[1]Sheet1!A:B,2,FALSE)</f>
        <v>Citra Garden Puri Jakarta</v>
      </c>
      <c r="C2741" t="str">
        <f>VLOOKUP(B2741,[1]Proyek!A:E,5,FALSE)</f>
        <v>Housing</v>
      </c>
      <c r="D2741" s="8" t="s">
        <v>15</v>
      </c>
      <c r="E2741" s="8" t="s">
        <v>1365</v>
      </c>
      <c r="F2741" s="7" t="s">
        <v>116</v>
      </c>
      <c r="G2741" s="7" t="s">
        <v>143</v>
      </c>
      <c r="H2741" s="9" t="s">
        <v>22</v>
      </c>
      <c r="I2741" s="8" t="s">
        <v>23</v>
      </c>
      <c r="J2741" s="8">
        <v>0</v>
      </c>
      <c r="K2741" s="8">
        <v>0</v>
      </c>
      <c r="L2741" s="5">
        <f t="shared" si="84"/>
        <v>0</v>
      </c>
      <c r="M2741" s="7"/>
      <c r="N2741">
        <f t="shared" si="85"/>
        <v>0</v>
      </c>
    </row>
    <row r="2742" spans="1:14" ht="45" customHeight="1" x14ac:dyDescent="0.35">
      <c r="A2742" s="7" t="s">
        <v>1491</v>
      </c>
      <c r="B2742" t="str">
        <f>VLOOKUP(A2742,[1]Sheet1!A:B,2,FALSE)</f>
        <v>Citra Garden Puri Jakarta</v>
      </c>
      <c r="C2742" t="str">
        <f>VLOOKUP(B2742,[1]Proyek!A:E,5,FALSE)</f>
        <v>Housing</v>
      </c>
      <c r="D2742" s="8" t="s">
        <v>15</v>
      </c>
      <c r="E2742" s="8" t="s">
        <v>1365</v>
      </c>
      <c r="F2742" s="7" t="s">
        <v>116</v>
      </c>
      <c r="G2742" s="7" t="s">
        <v>123</v>
      </c>
      <c r="H2742" s="9" t="s">
        <v>22</v>
      </c>
      <c r="I2742" s="8" t="s">
        <v>23</v>
      </c>
      <c r="J2742" s="8">
        <v>0</v>
      </c>
      <c r="K2742" s="8">
        <v>0</v>
      </c>
      <c r="L2742" s="5">
        <f t="shared" si="84"/>
        <v>0</v>
      </c>
      <c r="M2742" s="7"/>
      <c r="N2742">
        <f t="shared" si="85"/>
        <v>0</v>
      </c>
    </row>
    <row r="2743" spans="1:14" ht="45" customHeight="1" x14ac:dyDescent="0.35">
      <c r="A2743" s="7" t="s">
        <v>1491</v>
      </c>
      <c r="B2743" t="str">
        <f>VLOOKUP(A2743,[1]Sheet1!A:B,2,FALSE)</f>
        <v>Citra Garden Puri Jakarta</v>
      </c>
      <c r="C2743" t="str">
        <f>VLOOKUP(B2743,[1]Proyek!A:E,5,FALSE)</f>
        <v>Housing</v>
      </c>
      <c r="D2743" s="8" t="s">
        <v>15</v>
      </c>
      <c r="E2743" s="8" t="s">
        <v>1365</v>
      </c>
      <c r="F2743" s="7" t="s">
        <v>125</v>
      </c>
      <c r="G2743" s="7" t="s">
        <v>50</v>
      </c>
      <c r="H2743" s="9" t="s">
        <v>22</v>
      </c>
      <c r="I2743" s="8" t="s">
        <v>23</v>
      </c>
      <c r="J2743" s="8">
        <v>0</v>
      </c>
      <c r="K2743" s="8">
        <v>0</v>
      </c>
      <c r="L2743" s="5">
        <f t="shared" si="84"/>
        <v>0</v>
      </c>
      <c r="M2743" s="7"/>
      <c r="N2743">
        <f t="shared" si="85"/>
        <v>0</v>
      </c>
    </row>
    <row r="2744" spans="1:14" ht="45" customHeight="1" x14ac:dyDescent="0.35">
      <c r="A2744" s="4" t="s">
        <v>1491</v>
      </c>
      <c r="B2744" t="str">
        <f>VLOOKUP(A2744,[1]Sheet1!A:B,2,FALSE)</f>
        <v>Citra Garden Puri Jakarta</v>
      </c>
      <c r="C2744" t="str">
        <f>VLOOKUP(B2744,[1]Proyek!A:E,5,FALSE)</f>
        <v>Housing</v>
      </c>
      <c r="D2744" s="5" t="s">
        <v>15</v>
      </c>
      <c r="E2744" s="5" t="s">
        <v>1365</v>
      </c>
      <c r="F2744" s="4" t="s">
        <v>125</v>
      </c>
      <c r="G2744" s="4" t="s">
        <v>145</v>
      </c>
      <c r="H2744" s="6" t="s">
        <v>1510</v>
      </c>
      <c r="I2744" s="5" t="s">
        <v>20</v>
      </c>
      <c r="J2744" s="5">
        <v>2</v>
      </c>
      <c r="K2744" s="5">
        <v>2</v>
      </c>
      <c r="L2744" s="5">
        <f t="shared" si="84"/>
        <v>4</v>
      </c>
      <c r="M2744" s="4"/>
      <c r="N2744">
        <f t="shared" si="85"/>
        <v>0</v>
      </c>
    </row>
    <row r="2745" spans="1:14" ht="45" customHeight="1" x14ac:dyDescent="0.35">
      <c r="A2745" s="7" t="s">
        <v>1491</v>
      </c>
      <c r="B2745" t="str">
        <f>VLOOKUP(A2745,[1]Sheet1!A:B,2,FALSE)</f>
        <v>Citra Garden Puri Jakarta</v>
      </c>
      <c r="C2745" t="str">
        <f>VLOOKUP(B2745,[1]Proyek!A:E,5,FALSE)</f>
        <v>Housing</v>
      </c>
      <c r="D2745" s="8" t="s">
        <v>15</v>
      </c>
      <c r="E2745" s="8" t="s">
        <v>1365</v>
      </c>
      <c r="F2745" s="7" t="s">
        <v>125</v>
      </c>
      <c r="G2745" s="7" t="s">
        <v>126</v>
      </c>
      <c r="H2745" s="9" t="s">
        <v>22</v>
      </c>
      <c r="I2745" s="8" t="s">
        <v>23</v>
      </c>
      <c r="J2745" s="8">
        <v>0</v>
      </c>
      <c r="K2745" s="8">
        <v>0</v>
      </c>
      <c r="L2745" s="5">
        <f t="shared" si="84"/>
        <v>0</v>
      </c>
      <c r="M2745" s="7"/>
      <c r="N2745">
        <f t="shared" si="85"/>
        <v>0</v>
      </c>
    </row>
    <row r="2746" spans="1:14" ht="45" customHeight="1" x14ac:dyDescent="0.35">
      <c r="A2746" s="4" t="s">
        <v>1491</v>
      </c>
      <c r="B2746" t="str">
        <f>VLOOKUP(A2746,[1]Sheet1!A:B,2,FALSE)</f>
        <v>Citra Garden Puri Jakarta</v>
      </c>
      <c r="C2746" t="str">
        <f>VLOOKUP(B2746,[1]Proyek!A:E,5,FALSE)</f>
        <v>Housing</v>
      </c>
      <c r="D2746" s="5" t="s">
        <v>15</v>
      </c>
      <c r="E2746" s="5" t="s">
        <v>1365</v>
      </c>
      <c r="F2746" s="4" t="s">
        <v>125</v>
      </c>
      <c r="G2746" s="4" t="s">
        <v>53</v>
      </c>
      <c r="H2746" s="6" t="s">
        <v>1511</v>
      </c>
      <c r="I2746" s="5" t="s">
        <v>20</v>
      </c>
      <c r="J2746" s="5">
        <v>2</v>
      </c>
      <c r="K2746" s="5">
        <v>2.5</v>
      </c>
      <c r="L2746" s="5">
        <f t="shared" si="84"/>
        <v>5</v>
      </c>
      <c r="M2746" s="4"/>
      <c r="N2746">
        <f t="shared" si="85"/>
        <v>1</v>
      </c>
    </row>
    <row r="2747" spans="1:14" ht="45" customHeight="1" x14ac:dyDescent="0.35">
      <c r="A2747" s="4" t="s">
        <v>1491</v>
      </c>
      <c r="B2747" t="str">
        <f>VLOOKUP(A2747,[1]Sheet1!A:B,2,FALSE)</f>
        <v>Citra Garden Puri Jakarta</v>
      </c>
      <c r="C2747" t="str">
        <f>VLOOKUP(B2747,[1]Proyek!A:E,5,FALSE)</f>
        <v>Housing</v>
      </c>
      <c r="D2747" s="5" t="s">
        <v>15</v>
      </c>
      <c r="E2747" s="5" t="s">
        <v>1365</v>
      </c>
      <c r="F2747" s="4" t="s">
        <v>125</v>
      </c>
      <c r="G2747" s="4" t="s">
        <v>382</v>
      </c>
      <c r="H2747" s="6" t="s">
        <v>1512</v>
      </c>
      <c r="I2747" s="5" t="s">
        <v>20</v>
      </c>
      <c r="J2747" s="5">
        <v>2</v>
      </c>
      <c r="K2747" s="5">
        <v>2</v>
      </c>
      <c r="L2747" s="5">
        <f t="shared" si="84"/>
        <v>4</v>
      </c>
      <c r="M2747" s="4"/>
      <c r="N2747">
        <f t="shared" si="85"/>
        <v>0</v>
      </c>
    </row>
    <row r="2748" spans="1:14" ht="45" customHeight="1" x14ac:dyDescent="0.35">
      <c r="A2748" s="7" t="s">
        <v>1513</v>
      </c>
      <c r="B2748" t="str">
        <f>VLOOKUP(A2748,[1]Sheet1!A:B,2,FALSE)</f>
        <v>CitraGrand Senyiur City Samarinda</v>
      </c>
      <c r="C2748" t="str">
        <f>VLOOKUP(B2748,[1]Proyek!A:E,5,FALSE)</f>
        <v>Housing</v>
      </c>
      <c r="D2748" s="8" t="s">
        <v>15</v>
      </c>
      <c r="E2748" s="8" t="s">
        <v>1365</v>
      </c>
      <c r="F2748" s="7" t="s">
        <v>60</v>
      </c>
      <c r="G2748" s="7" t="s">
        <v>61</v>
      </c>
      <c r="H2748" s="9" t="s">
        <v>22</v>
      </c>
      <c r="I2748" s="8" t="s">
        <v>23</v>
      </c>
      <c r="J2748" s="8">
        <v>0</v>
      </c>
      <c r="K2748" s="8">
        <v>0</v>
      </c>
      <c r="L2748" s="5">
        <f t="shared" si="84"/>
        <v>0</v>
      </c>
      <c r="M2748" s="7"/>
      <c r="N2748">
        <f t="shared" si="85"/>
        <v>0</v>
      </c>
    </row>
    <row r="2749" spans="1:14" ht="45" customHeight="1" x14ac:dyDescent="0.35">
      <c r="A2749" s="7" t="s">
        <v>1513</v>
      </c>
      <c r="B2749" t="str">
        <f>VLOOKUP(A2749,[1]Sheet1!A:B,2,FALSE)</f>
        <v>CitraGrand Senyiur City Samarinda</v>
      </c>
      <c r="C2749" t="str">
        <f>VLOOKUP(B2749,[1]Proyek!A:E,5,FALSE)</f>
        <v>Housing</v>
      </c>
      <c r="D2749" s="8" t="s">
        <v>15</v>
      </c>
      <c r="E2749" s="8" t="s">
        <v>1365</v>
      </c>
      <c r="F2749" s="7" t="s">
        <v>60</v>
      </c>
      <c r="G2749" s="7" t="s">
        <v>62</v>
      </c>
      <c r="H2749" s="9" t="s">
        <v>22</v>
      </c>
      <c r="I2749" s="8" t="s">
        <v>23</v>
      </c>
      <c r="J2749" s="8">
        <v>0</v>
      </c>
      <c r="K2749" s="8">
        <v>0</v>
      </c>
      <c r="L2749" s="5">
        <f t="shared" si="84"/>
        <v>0</v>
      </c>
      <c r="M2749" s="7"/>
      <c r="N2749">
        <f t="shared" si="85"/>
        <v>0</v>
      </c>
    </row>
    <row r="2750" spans="1:14" ht="45" customHeight="1" x14ac:dyDescent="0.35">
      <c r="A2750" s="4" t="s">
        <v>1513</v>
      </c>
      <c r="B2750" t="str">
        <f>VLOOKUP(A2750,[1]Sheet1!A:B,2,FALSE)</f>
        <v>CitraGrand Senyiur City Samarinda</v>
      </c>
      <c r="C2750" t="str">
        <f>VLOOKUP(B2750,[1]Proyek!A:E,5,FALSE)</f>
        <v>Housing</v>
      </c>
      <c r="D2750" s="5" t="s">
        <v>15</v>
      </c>
      <c r="E2750" s="5" t="s">
        <v>1365</v>
      </c>
      <c r="F2750" s="4" t="s">
        <v>60</v>
      </c>
      <c r="G2750" s="4" t="s">
        <v>63</v>
      </c>
      <c r="H2750" s="6" t="s">
        <v>1514</v>
      </c>
      <c r="I2750" s="5" t="s">
        <v>20</v>
      </c>
      <c r="J2750" s="5">
        <v>2</v>
      </c>
      <c r="K2750" s="5">
        <v>2</v>
      </c>
      <c r="L2750" s="5">
        <f t="shared" si="84"/>
        <v>4</v>
      </c>
      <c r="M2750" s="4"/>
      <c r="N2750">
        <f t="shared" si="85"/>
        <v>0</v>
      </c>
    </row>
    <row r="2751" spans="1:14" ht="45" customHeight="1" x14ac:dyDescent="0.35">
      <c r="A2751" s="7" t="s">
        <v>1513</v>
      </c>
      <c r="B2751" t="str">
        <f>VLOOKUP(A2751,[1]Sheet1!A:B,2,FALSE)</f>
        <v>CitraGrand Senyiur City Samarinda</v>
      </c>
      <c r="C2751" t="str">
        <f>VLOOKUP(B2751,[1]Proyek!A:E,5,FALSE)</f>
        <v>Housing</v>
      </c>
      <c r="D2751" s="8" t="s">
        <v>15</v>
      </c>
      <c r="E2751" s="8" t="s">
        <v>1365</v>
      </c>
      <c r="F2751" s="7" t="s">
        <v>60</v>
      </c>
      <c r="G2751" s="7" t="s">
        <v>64</v>
      </c>
      <c r="H2751" s="9" t="s">
        <v>22</v>
      </c>
      <c r="I2751" s="8" t="s">
        <v>23</v>
      </c>
      <c r="J2751" s="8">
        <v>0</v>
      </c>
      <c r="K2751" s="8">
        <v>0</v>
      </c>
      <c r="L2751" s="5">
        <f t="shared" si="84"/>
        <v>0</v>
      </c>
      <c r="M2751" s="7"/>
      <c r="N2751">
        <f t="shared" si="85"/>
        <v>0</v>
      </c>
    </row>
    <row r="2752" spans="1:14" ht="45" customHeight="1" x14ac:dyDescent="0.35">
      <c r="A2752" s="4" t="s">
        <v>1513</v>
      </c>
      <c r="B2752" t="str">
        <f>VLOOKUP(A2752,[1]Sheet1!A:B,2,FALSE)</f>
        <v>CitraGrand Senyiur City Samarinda</v>
      </c>
      <c r="C2752" t="str">
        <f>VLOOKUP(B2752,[1]Proyek!A:E,5,FALSE)</f>
        <v>Housing</v>
      </c>
      <c r="D2752" s="5" t="s">
        <v>15</v>
      </c>
      <c r="E2752" s="5" t="s">
        <v>1365</v>
      </c>
      <c r="F2752" s="4" t="s">
        <v>60</v>
      </c>
      <c r="G2752" s="4" t="s">
        <v>65</v>
      </c>
      <c r="H2752" s="6" t="s">
        <v>1515</v>
      </c>
      <c r="I2752" s="5" t="s">
        <v>20</v>
      </c>
      <c r="J2752" s="5">
        <v>2</v>
      </c>
      <c r="K2752" s="5">
        <v>3</v>
      </c>
      <c r="L2752" s="5">
        <f t="shared" si="84"/>
        <v>6</v>
      </c>
      <c r="M2752" s="4"/>
      <c r="N2752">
        <f t="shared" si="85"/>
        <v>0</v>
      </c>
    </row>
    <row r="2753" spans="1:14" ht="45" customHeight="1" x14ac:dyDescent="0.35">
      <c r="A2753" s="7" t="s">
        <v>1513</v>
      </c>
      <c r="B2753" t="str">
        <f>VLOOKUP(A2753,[1]Sheet1!A:B,2,FALSE)</f>
        <v>CitraGrand Senyiur City Samarinda</v>
      </c>
      <c r="C2753" t="str">
        <f>VLOOKUP(B2753,[1]Proyek!A:E,5,FALSE)</f>
        <v>Housing</v>
      </c>
      <c r="D2753" s="8" t="s">
        <v>15</v>
      </c>
      <c r="E2753" s="8" t="s">
        <v>1365</v>
      </c>
      <c r="F2753" s="7" t="s">
        <v>60</v>
      </c>
      <c r="G2753" s="7" t="s">
        <v>67</v>
      </c>
      <c r="H2753" s="9" t="s">
        <v>22</v>
      </c>
      <c r="I2753" s="8" t="s">
        <v>23</v>
      </c>
      <c r="J2753" s="8">
        <v>0</v>
      </c>
      <c r="K2753" s="8">
        <v>0</v>
      </c>
      <c r="L2753" s="5">
        <f t="shared" si="84"/>
        <v>0</v>
      </c>
      <c r="M2753" s="7"/>
      <c r="N2753">
        <f t="shared" si="85"/>
        <v>0</v>
      </c>
    </row>
    <row r="2754" spans="1:14" ht="45" customHeight="1" x14ac:dyDescent="0.35">
      <c r="A2754" s="4" t="s">
        <v>1513</v>
      </c>
      <c r="B2754" t="str">
        <f>VLOOKUP(A2754,[1]Sheet1!A:B,2,FALSE)</f>
        <v>CitraGrand Senyiur City Samarinda</v>
      </c>
      <c r="C2754" t="str">
        <f>VLOOKUP(B2754,[1]Proyek!A:E,5,FALSE)</f>
        <v>Housing</v>
      </c>
      <c r="D2754" s="5" t="s">
        <v>15</v>
      </c>
      <c r="E2754" s="5" t="s">
        <v>1365</v>
      </c>
      <c r="F2754" s="4" t="s">
        <v>60</v>
      </c>
      <c r="G2754" s="4" t="s">
        <v>68</v>
      </c>
      <c r="H2754" s="6" t="s">
        <v>1516</v>
      </c>
      <c r="I2754" s="5" t="s">
        <v>20</v>
      </c>
      <c r="J2754" s="5">
        <v>2</v>
      </c>
      <c r="K2754" s="5">
        <v>1</v>
      </c>
      <c r="L2754" s="5">
        <f t="shared" si="84"/>
        <v>2</v>
      </c>
      <c r="M2754" s="4"/>
      <c r="N2754">
        <f t="shared" si="85"/>
        <v>0</v>
      </c>
    </row>
    <row r="2755" spans="1:14" ht="45" customHeight="1" x14ac:dyDescent="0.35">
      <c r="A2755" s="7" t="s">
        <v>1513</v>
      </c>
      <c r="B2755" t="str">
        <f>VLOOKUP(A2755,[1]Sheet1!A:B,2,FALSE)</f>
        <v>CitraGrand Senyiur City Samarinda</v>
      </c>
      <c r="C2755" t="str">
        <f>VLOOKUP(B2755,[1]Proyek!A:E,5,FALSE)</f>
        <v>Housing</v>
      </c>
      <c r="D2755" s="8" t="s">
        <v>15</v>
      </c>
      <c r="E2755" s="8" t="s">
        <v>1365</v>
      </c>
      <c r="F2755" s="7" t="s">
        <v>60</v>
      </c>
      <c r="G2755" s="7" t="s">
        <v>69</v>
      </c>
      <c r="H2755" s="9" t="s">
        <v>22</v>
      </c>
      <c r="I2755" s="8" t="s">
        <v>23</v>
      </c>
      <c r="J2755" s="8">
        <v>0</v>
      </c>
      <c r="K2755" s="8">
        <v>0</v>
      </c>
      <c r="L2755" s="5">
        <f t="shared" ref="L2755:L2818" si="86">J2755*K2755</f>
        <v>0</v>
      </c>
      <c r="M2755" s="7"/>
      <c r="N2755">
        <f t="shared" si="85"/>
        <v>0</v>
      </c>
    </row>
    <row r="2756" spans="1:14" ht="45" customHeight="1" x14ac:dyDescent="0.35">
      <c r="A2756" s="4" t="s">
        <v>1513</v>
      </c>
      <c r="B2756" t="str">
        <f>VLOOKUP(A2756,[1]Sheet1!A:B,2,FALSE)</f>
        <v>CitraGrand Senyiur City Samarinda</v>
      </c>
      <c r="C2756" t="str">
        <f>VLOOKUP(B2756,[1]Proyek!A:E,5,FALSE)</f>
        <v>Housing</v>
      </c>
      <c r="D2756" s="5" t="s">
        <v>15</v>
      </c>
      <c r="E2756" s="5" t="s">
        <v>1365</v>
      </c>
      <c r="F2756" s="4" t="s">
        <v>60</v>
      </c>
      <c r="G2756" s="4" t="s">
        <v>70</v>
      </c>
      <c r="H2756" s="6" t="s">
        <v>1517</v>
      </c>
      <c r="I2756" s="5" t="s">
        <v>20</v>
      </c>
      <c r="J2756" s="5">
        <v>2</v>
      </c>
      <c r="K2756" s="5">
        <v>1</v>
      </c>
      <c r="L2756" s="5">
        <f t="shared" si="86"/>
        <v>2</v>
      </c>
      <c r="M2756" s="4"/>
      <c r="N2756">
        <f t="shared" si="85"/>
        <v>0</v>
      </c>
    </row>
    <row r="2757" spans="1:14" ht="45" customHeight="1" x14ac:dyDescent="0.35">
      <c r="A2757" s="4" t="s">
        <v>1513</v>
      </c>
      <c r="B2757" t="str">
        <f>VLOOKUP(A2757,[1]Sheet1!A:B,2,FALSE)</f>
        <v>CitraGrand Senyiur City Samarinda</v>
      </c>
      <c r="C2757" t="str">
        <f>VLOOKUP(B2757,[1]Proyek!A:E,5,FALSE)</f>
        <v>Housing</v>
      </c>
      <c r="D2757" s="5" t="s">
        <v>15</v>
      </c>
      <c r="E2757" s="5" t="s">
        <v>1365</v>
      </c>
      <c r="F2757" s="4" t="s">
        <v>60</v>
      </c>
      <c r="G2757" s="4" t="s">
        <v>71</v>
      </c>
      <c r="H2757" s="6" t="s">
        <v>1518</v>
      </c>
      <c r="I2757" s="5" t="s">
        <v>20</v>
      </c>
      <c r="J2757" s="5">
        <v>2</v>
      </c>
      <c r="K2757" s="5">
        <v>3</v>
      </c>
      <c r="L2757" s="5">
        <f t="shared" si="86"/>
        <v>6</v>
      </c>
      <c r="M2757" s="4"/>
      <c r="N2757">
        <f t="shared" si="85"/>
        <v>0</v>
      </c>
    </row>
    <row r="2758" spans="1:14" ht="45" customHeight="1" x14ac:dyDescent="0.35">
      <c r="A2758" s="4" t="s">
        <v>1513</v>
      </c>
      <c r="B2758" t="str">
        <f>VLOOKUP(A2758,[1]Sheet1!A:B,2,FALSE)</f>
        <v>CitraGrand Senyiur City Samarinda</v>
      </c>
      <c r="C2758" t="str">
        <f>VLOOKUP(B2758,[1]Proyek!A:E,5,FALSE)</f>
        <v>Housing</v>
      </c>
      <c r="D2758" s="5" t="s">
        <v>15</v>
      </c>
      <c r="E2758" s="5" t="s">
        <v>1365</v>
      </c>
      <c r="F2758" s="4" t="s">
        <v>60</v>
      </c>
      <c r="G2758" s="4" t="s">
        <v>149</v>
      </c>
      <c r="H2758" s="6" t="s">
        <v>1519</v>
      </c>
      <c r="I2758" s="5" t="s">
        <v>20</v>
      </c>
      <c r="J2758" s="5">
        <v>2</v>
      </c>
      <c r="K2758" s="5">
        <v>2</v>
      </c>
      <c r="L2758" s="5">
        <f t="shared" si="86"/>
        <v>4</v>
      </c>
      <c r="M2758" s="4"/>
      <c r="N2758">
        <f t="shared" si="85"/>
        <v>0</v>
      </c>
    </row>
    <row r="2759" spans="1:14" ht="45" customHeight="1" x14ac:dyDescent="0.35">
      <c r="A2759" s="7" t="s">
        <v>1513</v>
      </c>
      <c r="B2759" t="str">
        <f>VLOOKUP(A2759,[1]Sheet1!A:B,2,FALSE)</f>
        <v>CitraGrand Senyiur City Samarinda</v>
      </c>
      <c r="C2759" t="str">
        <f>VLOOKUP(B2759,[1]Proyek!A:E,5,FALSE)</f>
        <v>Housing</v>
      </c>
      <c r="D2759" s="8" t="s">
        <v>15</v>
      </c>
      <c r="E2759" s="8" t="s">
        <v>1365</v>
      </c>
      <c r="F2759" s="7" t="s">
        <v>60</v>
      </c>
      <c r="G2759" s="7" t="s">
        <v>151</v>
      </c>
      <c r="H2759" s="9" t="s">
        <v>22</v>
      </c>
      <c r="I2759" s="8" t="s">
        <v>23</v>
      </c>
      <c r="J2759" s="8">
        <v>0</v>
      </c>
      <c r="K2759" s="8">
        <v>0</v>
      </c>
      <c r="L2759" s="5">
        <f t="shared" si="86"/>
        <v>0</v>
      </c>
      <c r="M2759" s="7"/>
      <c r="N2759">
        <f t="shared" si="85"/>
        <v>0</v>
      </c>
    </row>
    <row r="2760" spans="1:14" ht="45" customHeight="1" x14ac:dyDescent="0.35">
      <c r="A2760" s="4" t="s">
        <v>1513</v>
      </c>
      <c r="B2760" t="str">
        <f>VLOOKUP(A2760,[1]Sheet1!A:B,2,FALSE)</f>
        <v>CitraGrand Senyiur City Samarinda</v>
      </c>
      <c r="C2760" t="str">
        <f>VLOOKUP(B2760,[1]Proyek!A:E,5,FALSE)</f>
        <v>Housing</v>
      </c>
      <c r="D2760" s="5" t="s">
        <v>15</v>
      </c>
      <c r="E2760" s="5" t="s">
        <v>1365</v>
      </c>
      <c r="F2760" s="4" t="s">
        <v>74</v>
      </c>
      <c r="G2760" s="4" t="s">
        <v>75</v>
      </c>
      <c r="H2760" s="6" t="s">
        <v>1520</v>
      </c>
      <c r="I2760" s="5" t="s">
        <v>20</v>
      </c>
      <c r="J2760" s="5">
        <v>2</v>
      </c>
      <c r="K2760" s="5">
        <v>2</v>
      </c>
      <c r="L2760" s="5">
        <f t="shared" si="86"/>
        <v>4</v>
      </c>
      <c r="M2760" s="4"/>
      <c r="N2760">
        <f t="shared" si="85"/>
        <v>0</v>
      </c>
    </row>
    <row r="2761" spans="1:14" ht="45" customHeight="1" x14ac:dyDescent="0.35">
      <c r="A2761" s="4" t="s">
        <v>1513</v>
      </c>
      <c r="B2761" t="str">
        <f>VLOOKUP(A2761,[1]Sheet1!A:B,2,FALSE)</f>
        <v>CitraGrand Senyiur City Samarinda</v>
      </c>
      <c r="C2761" t="str">
        <f>VLOOKUP(B2761,[1]Proyek!A:E,5,FALSE)</f>
        <v>Housing</v>
      </c>
      <c r="D2761" s="5" t="s">
        <v>15</v>
      </c>
      <c r="E2761" s="5" t="s">
        <v>1365</v>
      </c>
      <c r="F2761" s="4" t="s">
        <v>74</v>
      </c>
      <c r="G2761" s="4" t="s">
        <v>77</v>
      </c>
      <c r="H2761" s="6" t="s">
        <v>1521</v>
      </c>
      <c r="I2761" s="5" t="s">
        <v>20</v>
      </c>
      <c r="J2761" s="5">
        <v>2</v>
      </c>
      <c r="K2761" s="5">
        <v>2</v>
      </c>
      <c r="L2761" s="5">
        <f t="shared" si="86"/>
        <v>4</v>
      </c>
      <c r="M2761" s="4"/>
      <c r="N2761">
        <f t="shared" si="85"/>
        <v>0</v>
      </c>
    </row>
    <row r="2762" spans="1:14" ht="45" customHeight="1" x14ac:dyDescent="0.35">
      <c r="A2762" s="7" t="s">
        <v>1513</v>
      </c>
      <c r="B2762" t="str">
        <f>VLOOKUP(A2762,[1]Sheet1!A:B,2,FALSE)</f>
        <v>CitraGrand Senyiur City Samarinda</v>
      </c>
      <c r="C2762" t="str">
        <f>VLOOKUP(B2762,[1]Proyek!A:E,5,FALSE)</f>
        <v>Housing</v>
      </c>
      <c r="D2762" s="8" t="s">
        <v>15</v>
      </c>
      <c r="E2762" s="8" t="s">
        <v>1365</v>
      </c>
      <c r="F2762" s="7" t="s">
        <v>74</v>
      </c>
      <c r="G2762" s="7" t="s">
        <v>79</v>
      </c>
      <c r="H2762" s="9" t="s">
        <v>22</v>
      </c>
      <c r="I2762" s="8" t="s">
        <v>23</v>
      </c>
      <c r="J2762" s="8">
        <v>0</v>
      </c>
      <c r="K2762" s="8">
        <v>0</v>
      </c>
      <c r="L2762" s="5">
        <f t="shared" si="86"/>
        <v>0</v>
      </c>
      <c r="M2762" s="7"/>
      <c r="N2762">
        <f t="shared" si="85"/>
        <v>0</v>
      </c>
    </row>
    <row r="2763" spans="1:14" ht="45" customHeight="1" x14ac:dyDescent="0.35">
      <c r="A2763" s="4" t="s">
        <v>1513</v>
      </c>
      <c r="B2763" t="str">
        <f>VLOOKUP(A2763,[1]Sheet1!A:B,2,FALSE)</f>
        <v>CitraGrand Senyiur City Samarinda</v>
      </c>
      <c r="C2763" t="str">
        <f>VLOOKUP(B2763,[1]Proyek!A:E,5,FALSE)</f>
        <v>Housing</v>
      </c>
      <c r="D2763" s="5" t="s">
        <v>15</v>
      </c>
      <c r="E2763" s="5" t="s">
        <v>1365</v>
      </c>
      <c r="F2763" s="4" t="s">
        <v>74</v>
      </c>
      <c r="G2763" s="4" t="s">
        <v>81</v>
      </c>
      <c r="H2763" s="6" t="s">
        <v>1522</v>
      </c>
      <c r="I2763" s="5" t="s">
        <v>20</v>
      </c>
      <c r="J2763" s="5">
        <v>2</v>
      </c>
      <c r="K2763" s="5">
        <v>1.5</v>
      </c>
      <c r="L2763" s="5">
        <f t="shared" si="86"/>
        <v>3</v>
      </c>
      <c r="M2763" s="4"/>
      <c r="N2763">
        <f t="shared" si="85"/>
        <v>1</v>
      </c>
    </row>
    <row r="2764" spans="1:14" ht="45" customHeight="1" x14ac:dyDescent="0.35">
      <c r="A2764" s="4" t="s">
        <v>1513</v>
      </c>
      <c r="B2764" t="str">
        <f>VLOOKUP(A2764,[1]Sheet1!A:B,2,FALSE)</f>
        <v>CitraGrand Senyiur City Samarinda</v>
      </c>
      <c r="C2764" t="str">
        <f>VLOOKUP(B2764,[1]Proyek!A:E,5,FALSE)</f>
        <v>Housing</v>
      </c>
      <c r="D2764" s="5" t="s">
        <v>15</v>
      </c>
      <c r="E2764" s="5" t="s">
        <v>1365</v>
      </c>
      <c r="F2764" s="4" t="s">
        <v>83</v>
      </c>
      <c r="G2764" s="4" t="s">
        <v>84</v>
      </c>
      <c r="H2764" s="6" t="s">
        <v>1523</v>
      </c>
      <c r="I2764" s="5" t="s">
        <v>20</v>
      </c>
      <c r="J2764" s="5">
        <v>2</v>
      </c>
      <c r="K2764" s="5">
        <v>3</v>
      </c>
      <c r="L2764" s="5">
        <f t="shared" si="86"/>
        <v>6</v>
      </c>
      <c r="M2764" s="4"/>
      <c r="N2764">
        <f t="shared" si="85"/>
        <v>0</v>
      </c>
    </row>
    <row r="2765" spans="1:14" ht="45" customHeight="1" x14ac:dyDescent="0.35">
      <c r="A2765" s="4" t="s">
        <v>1513</v>
      </c>
      <c r="B2765" t="str">
        <f>VLOOKUP(A2765,[1]Sheet1!A:B,2,FALSE)</f>
        <v>CitraGrand Senyiur City Samarinda</v>
      </c>
      <c r="C2765" t="str">
        <f>VLOOKUP(B2765,[1]Proyek!A:E,5,FALSE)</f>
        <v>Housing</v>
      </c>
      <c r="D2765" s="5" t="s">
        <v>15</v>
      </c>
      <c r="E2765" s="5" t="s">
        <v>1365</v>
      </c>
      <c r="F2765" s="4" t="s">
        <v>83</v>
      </c>
      <c r="G2765" s="4" t="s">
        <v>85</v>
      </c>
      <c r="H2765" s="6" t="s">
        <v>1524</v>
      </c>
      <c r="I2765" s="5" t="s">
        <v>20</v>
      </c>
      <c r="J2765" s="5">
        <v>2</v>
      </c>
      <c r="K2765" s="5">
        <v>1</v>
      </c>
      <c r="L2765" s="5">
        <f t="shared" si="86"/>
        <v>2</v>
      </c>
      <c r="M2765" s="4"/>
      <c r="N2765">
        <f t="shared" si="85"/>
        <v>0</v>
      </c>
    </row>
    <row r="2766" spans="1:14" ht="45" customHeight="1" x14ac:dyDescent="0.35">
      <c r="A2766" s="7" t="s">
        <v>1513</v>
      </c>
      <c r="B2766" t="str">
        <f>VLOOKUP(A2766,[1]Sheet1!A:B,2,FALSE)</f>
        <v>CitraGrand Senyiur City Samarinda</v>
      </c>
      <c r="C2766" t="str">
        <f>VLOOKUP(B2766,[1]Proyek!A:E,5,FALSE)</f>
        <v>Housing</v>
      </c>
      <c r="D2766" s="8" t="s">
        <v>15</v>
      </c>
      <c r="E2766" s="8" t="s">
        <v>1365</v>
      </c>
      <c r="F2766" s="7" t="s">
        <v>83</v>
      </c>
      <c r="G2766" s="7" t="s">
        <v>86</v>
      </c>
      <c r="H2766" s="9" t="s">
        <v>22</v>
      </c>
      <c r="I2766" s="8" t="s">
        <v>23</v>
      </c>
      <c r="J2766" s="8">
        <v>0</v>
      </c>
      <c r="K2766" s="8">
        <v>0</v>
      </c>
      <c r="L2766" s="5">
        <f t="shared" si="86"/>
        <v>0</v>
      </c>
      <c r="M2766" s="7"/>
      <c r="N2766">
        <f t="shared" si="85"/>
        <v>0</v>
      </c>
    </row>
    <row r="2767" spans="1:14" ht="45" customHeight="1" x14ac:dyDescent="0.35">
      <c r="A2767" s="7" t="s">
        <v>1513</v>
      </c>
      <c r="B2767" t="str">
        <f>VLOOKUP(A2767,[1]Sheet1!A:B,2,FALSE)</f>
        <v>CitraGrand Senyiur City Samarinda</v>
      </c>
      <c r="C2767" t="str">
        <f>VLOOKUP(B2767,[1]Proyek!A:E,5,FALSE)</f>
        <v>Housing</v>
      </c>
      <c r="D2767" s="8" t="s">
        <v>15</v>
      </c>
      <c r="E2767" s="8" t="s">
        <v>1365</v>
      </c>
      <c r="F2767" s="7" t="s">
        <v>83</v>
      </c>
      <c r="G2767" s="7" t="s">
        <v>90</v>
      </c>
      <c r="H2767" s="9" t="s">
        <v>22</v>
      </c>
      <c r="I2767" s="8" t="s">
        <v>23</v>
      </c>
      <c r="J2767" s="8">
        <v>0</v>
      </c>
      <c r="K2767" s="8">
        <v>0</v>
      </c>
      <c r="L2767" s="5">
        <f t="shared" si="86"/>
        <v>0</v>
      </c>
      <c r="M2767" s="7"/>
      <c r="N2767">
        <f t="shared" si="85"/>
        <v>0</v>
      </c>
    </row>
    <row r="2768" spans="1:14" ht="45" customHeight="1" x14ac:dyDescent="0.35">
      <c r="A2768" s="4" t="s">
        <v>1513</v>
      </c>
      <c r="B2768" t="str">
        <f>VLOOKUP(A2768,[1]Sheet1!A:B,2,FALSE)</f>
        <v>CitraGrand Senyiur City Samarinda</v>
      </c>
      <c r="C2768" t="str">
        <f>VLOOKUP(B2768,[1]Proyek!A:E,5,FALSE)</f>
        <v>Housing</v>
      </c>
      <c r="D2768" s="5" t="s">
        <v>15</v>
      </c>
      <c r="E2768" s="5" t="s">
        <v>1365</v>
      </c>
      <c r="F2768" s="4" t="s">
        <v>91</v>
      </c>
      <c r="G2768" s="4" t="s">
        <v>92</v>
      </c>
      <c r="H2768" s="6" t="s">
        <v>1525</v>
      </c>
      <c r="I2768" s="5" t="s">
        <v>20</v>
      </c>
      <c r="J2768" s="5">
        <v>2</v>
      </c>
      <c r="K2768" s="5">
        <v>3</v>
      </c>
      <c r="L2768" s="5">
        <f t="shared" si="86"/>
        <v>6</v>
      </c>
      <c r="M2768" s="4"/>
      <c r="N2768">
        <f t="shared" si="85"/>
        <v>1</v>
      </c>
    </row>
    <row r="2769" spans="1:14" ht="45" customHeight="1" x14ac:dyDescent="0.35">
      <c r="A2769" s="7" t="s">
        <v>1513</v>
      </c>
      <c r="B2769" t="str">
        <f>VLOOKUP(A2769,[1]Sheet1!A:B,2,FALSE)</f>
        <v>CitraGrand Senyiur City Samarinda</v>
      </c>
      <c r="C2769" t="str">
        <f>VLOOKUP(B2769,[1]Proyek!A:E,5,FALSE)</f>
        <v>Housing</v>
      </c>
      <c r="D2769" s="8" t="s">
        <v>15</v>
      </c>
      <c r="E2769" s="8" t="s">
        <v>1365</v>
      </c>
      <c r="F2769" s="7" t="s">
        <v>91</v>
      </c>
      <c r="G2769" s="7" t="s">
        <v>95</v>
      </c>
      <c r="H2769" s="9" t="s">
        <v>22</v>
      </c>
      <c r="I2769" s="8" t="s">
        <v>23</v>
      </c>
      <c r="J2769" s="8">
        <v>0</v>
      </c>
      <c r="K2769" s="8">
        <v>0</v>
      </c>
      <c r="L2769" s="5">
        <f t="shared" si="86"/>
        <v>0</v>
      </c>
      <c r="M2769" s="7"/>
      <c r="N2769">
        <f t="shared" si="85"/>
        <v>0</v>
      </c>
    </row>
    <row r="2770" spans="1:14" ht="45" customHeight="1" x14ac:dyDescent="0.35">
      <c r="A2770" s="4" t="s">
        <v>1513</v>
      </c>
      <c r="B2770" t="str">
        <f>VLOOKUP(A2770,[1]Sheet1!A:B,2,FALSE)</f>
        <v>CitraGrand Senyiur City Samarinda</v>
      </c>
      <c r="C2770" t="str">
        <f>VLOOKUP(B2770,[1]Proyek!A:E,5,FALSE)</f>
        <v>Housing</v>
      </c>
      <c r="D2770" s="5" t="s">
        <v>15</v>
      </c>
      <c r="E2770" s="5" t="s">
        <v>1365</v>
      </c>
      <c r="F2770" s="4" t="s">
        <v>91</v>
      </c>
      <c r="G2770" s="4" t="s">
        <v>97</v>
      </c>
      <c r="H2770" s="6" t="s">
        <v>1526</v>
      </c>
      <c r="I2770" s="5" t="s">
        <v>20</v>
      </c>
      <c r="J2770" s="5">
        <v>2</v>
      </c>
      <c r="K2770" s="5">
        <v>1</v>
      </c>
      <c r="L2770" s="5">
        <f t="shared" si="86"/>
        <v>2</v>
      </c>
      <c r="M2770" s="4"/>
      <c r="N2770">
        <f t="shared" si="85"/>
        <v>0</v>
      </c>
    </row>
    <row r="2771" spans="1:14" ht="45" customHeight="1" x14ac:dyDescent="0.35">
      <c r="A2771" s="4" t="s">
        <v>1513</v>
      </c>
      <c r="B2771" t="str">
        <f>VLOOKUP(A2771,[1]Sheet1!A:B,2,FALSE)</f>
        <v>CitraGrand Senyiur City Samarinda</v>
      </c>
      <c r="C2771" t="str">
        <f>VLOOKUP(B2771,[1]Proyek!A:E,5,FALSE)</f>
        <v>Housing</v>
      </c>
      <c r="D2771" s="5" t="s">
        <v>15</v>
      </c>
      <c r="E2771" s="5" t="s">
        <v>1365</v>
      </c>
      <c r="F2771" s="4" t="s">
        <v>102</v>
      </c>
      <c r="G2771" s="4" t="s">
        <v>104</v>
      </c>
      <c r="H2771" s="6" t="s">
        <v>1527</v>
      </c>
      <c r="I2771" s="5" t="s">
        <v>20</v>
      </c>
      <c r="J2771" s="5">
        <v>2</v>
      </c>
      <c r="K2771" s="5">
        <v>2</v>
      </c>
      <c r="L2771" s="5">
        <f t="shared" si="86"/>
        <v>4</v>
      </c>
      <c r="M2771" s="4"/>
      <c r="N2771">
        <f t="shared" si="85"/>
        <v>0</v>
      </c>
    </row>
    <row r="2772" spans="1:14" ht="45" customHeight="1" x14ac:dyDescent="0.35">
      <c r="A2772" s="7" t="s">
        <v>1513</v>
      </c>
      <c r="B2772" t="str">
        <f>VLOOKUP(A2772,[1]Sheet1!A:B,2,FALSE)</f>
        <v>CitraGrand Senyiur City Samarinda</v>
      </c>
      <c r="C2772" t="str">
        <f>VLOOKUP(B2772,[1]Proyek!A:E,5,FALSE)</f>
        <v>Housing</v>
      </c>
      <c r="D2772" s="8" t="s">
        <v>15</v>
      </c>
      <c r="E2772" s="8" t="s">
        <v>1365</v>
      </c>
      <c r="F2772" s="7" t="s">
        <v>102</v>
      </c>
      <c r="G2772" s="7" t="s">
        <v>107</v>
      </c>
      <c r="H2772" s="9" t="s">
        <v>22</v>
      </c>
      <c r="I2772" s="8" t="s">
        <v>23</v>
      </c>
      <c r="J2772" s="8">
        <v>0</v>
      </c>
      <c r="K2772" s="8">
        <v>0</v>
      </c>
      <c r="L2772" s="5">
        <f t="shared" si="86"/>
        <v>0</v>
      </c>
      <c r="M2772" s="7"/>
      <c r="N2772">
        <f t="shared" si="85"/>
        <v>0</v>
      </c>
    </row>
    <row r="2773" spans="1:14" ht="45" customHeight="1" x14ac:dyDescent="0.35">
      <c r="A2773" s="4" t="s">
        <v>1513</v>
      </c>
      <c r="B2773" t="str">
        <f>VLOOKUP(A2773,[1]Sheet1!A:B,2,FALSE)</f>
        <v>CitraGrand Senyiur City Samarinda</v>
      </c>
      <c r="C2773" t="str">
        <f>VLOOKUP(B2773,[1]Proyek!A:E,5,FALSE)</f>
        <v>Housing</v>
      </c>
      <c r="D2773" s="5" t="s">
        <v>15</v>
      </c>
      <c r="E2773" s="5" t="s">
        <v>1365</v>
      </c>
      <c r="F2773" s="4" t="s">
        <v>102</v>
      </c>
      <c r="G2773" s="4" t="s">
        <v>110</v>
      </c>
      <c r="H2773" s="6" t="s">
        <v>1528</v>
      </c>
      <c r="I2773" s="5" t="s">
        <v>20</v>
      </c>
      <c r="J2773" s="5">
        <v>2</v>
      </c>
      <c r="K2773" s="5">
        <v>3</v>
      </c>
      <c r="L2773" s="5">
        <f t="shared" si="86"/>
        <v>6</v>
      </c>
      <c r="M2773" s="4"/>
      <c r="N2773">
        <f t="shared" si="85"/>
        <v>0</v>
      </c>
    </row>
    <row r="2774" spans="1:14" ht="45" customHeight="1" x14ac:dyDescent="0.35">
      <c r="A2774" s="7" t="s">
        <v>1513</v>
      </c>
      <c r="B2774" t="str">
        <f>VLOOKUP(A2774,[1]Sheet1!A:B,2,FALSE)</f>
        <v>CitraGrand Senyiur City Samarinda</v>
      </c>
      <c r="C2774" t="str">
        <f>VLOOKUP(B2774,[1]Proyek!A:E,5,FALSE)</f>
        <v>Housing</v>
      </c>
      <c r="D2774" s="8" t="s">
        <v>15</v>
      </c>
      <c r="E2774" s="8" t="s">
        <v>1365</v>
      </c>
      <c r="F2774" s="7" t="s">
        <v>102</v>
      </c>
      <c r="G2774" s="7" t="s">
        <v>112</v>
      </c>
      <c r="H2774" s="9" t="s">
        <v>22</v>
      </c>
      <c r="I2774" s="8" t="s">
        <v>23</v>
      </c>
      <c r="J2774" s="8">
        <v>0</v>
      </c>
      <c r="K2774" s="8">
        <v>0</v>
      </c>
      <c r="L2774" s="5">
        <f t="shared" si="86"/>
        <v>0</v>
      </c>
      <c r="M2774" s="7"/>
      <c r="N2774">
        <f t="shared" si="85"/>
        <v>0</v>
      </c>
    </row>
    <row r="2775" spans="1:14" ht="45" customHeight="1" x14ac:dyDescent="0.35">
      <c r="A2775" s="4" t="s">
        <v>1513</v>
      </c>
      <c r="B2775" t="str">
        <f>VLOOKUP(A2775,[1]Sheet1!A:B,2,FALSE)</f>
        <v>CitraGrand Senyiur City Samarinda</v>
      </c>
      <c r="C2775" t="str">
        <f>VLOOKUP(B2775,[1]Proyek!A:E,5,FALSE)</f>
        <v>Housing</v>
      </c>
      <c r="D2775" s="5" t="s">
        <v>15</v>
      </c>
      <c r="E2775" s="5" t="s">
        <v>1365</v>
      </c>
      <c r="F2775" s="4" t="s">
        <v>102</v>
      </c>
      <c r="G2775" s="4" t="s">
        <v>113</v>
      </c>
      <c r="H2775" s="6" t="s">
        <v>1529</v>
      </c>
      <c r="I2775" s="5" t="s">
        <v>20</v>
      </c>
      <c r="J2775" s="5">
        <v>2</v>
      </c>
      <c r="K2775" s="5">
        <v>2</v>
      </c>
      <c r="L2775" s="5">
        <f t="shared" si="86"/>
        <v>4</v>
      </c>
      <c r="M2775" s="4"/>
      <c r="N2775">
        <f t="shared" si="85"/>
        <v>0</v>
      </c>
    </row>
    <row r="2776" spans="1:14" ht="45" customHeight="1" x14ac:dyDescent="0.35">
      <c r="A2776" s="4" t="s">
        <v>1513</v>
      </c>
      <c r="B2776" t="str">
        <f>VLOOKUP(A2776,[1]Sheet1!A:B,2,FALSE)</f>
        <v>CitraGrand Senyiur City Samarinda</v>
      </c>
      <c r="C2776" t="str">
        <f>VLOOKUP(B2776,[1]Proyek!A:E,5,FALSE)</f>
        <v>Housing</v>
      </c>
      <c r="D2776" s="5" t="s">
        <v>15</v>
      </c>
      <c r="E2776" s="5" t="s">
        <v>1365</v>
      </c>
      <c r="F2776" s="4" t="s">
        <v>116</v>
      </c>
      <c r="G2776" s="4" t="s">
        <v>39</v>
      </c>
      <c r="H2776" s="6" t="s">
        <v>1530</v>
      </c>
      <c r="I2776" s="5" t="s">
        <v>20</v>
      </c>
      <c r="J2776" s="5">
        <v>2</v>
      </c>
      <c r="K2776" s="5">
        <v>2</v>
      </c>
      <c r="L2776" s="5">
        <f t="shared" si="86"/>
        <v>4</v>
      </c>
      <c r="M2776" s="4"/>
      <c r="N2776">
        <f t="shared" si="85"/>
        <v>0</v>
      </c>
    </row>
    <row r="2777" spans="1:14" ht="45" customHeight="1" x14ac:dyDescent="0.35">
      <c r="A2777" s="4" t="s">
        <v>1513</v>
      </c>
      <c r="B2777" t="str">
        <f>VLOOKUP(A2777,[1]Sheet1!A:B,2,FALSE)</f>
        <v>CitraGrand Senyiur City Samarinda</v>
      </c>
      <c r="C2777" t="str">
        <f>VLOOKUP(B2777,[1]Proyek!A:E,5,FALSE)</f>
        <v>Housing</v>
      </c>
      <c r="D2777" s="5" t="s">
        <v>15</v>
      </c>
      <c r="E2777" s="5" t="s">
        <v>1365</v>
      </c>
      <c r="F2777" s="4" t="s">
        <v>116</v>
      </c>
      <c r="G2777" s="4" t="s">
        <v>41</v>
      </c>
      <c r="H2777" s="6" t="s">
        <v>1531</v>
      </c>
      <c r="I2777" s="5" t="s">
        <v>20</v>
      </c>
      <c r="J2777" s="5">
        <v>2</v>
      </c>
      <c r="K2777" s="5">
        <v>1</v>
      </c>
      <c r="L2777" s="5">
        <f t="shared" si="86"/>
        <v>2</v>
      </c>
      <c r="M2777" s="4"/>
      <c r="N2777">
        <f t="shared" si="85"/>
        <v>1</v>
      </c>
    </row>
    <row r="2778" spans="1:14" ht="45" customHeight="1" x14ac:dyDescent="0.35">
      <c r="A2778" s="7" t="s">
        <v>1513</v>
      </c>
      <c r="B2778" t="str">
        <f>VLOOKUP(A2778,[1]Sheet1!A:B,2,FALSE)</f>
        <v>CitraGrand Senyiur City Samarinda</v>
      </c>
      <c r="C2778" t="str">
        <f>VLOOKUP(B2778,[1]Proyek!A:E,5,FALSE)</f>
        <v>Housing</v>
      </c>
      <c r="D2778" s="8" t="s">
        <v>15</v>
      </c>
      <c r="E2778" s="8" t="s">
        <v>1365</v>
      </c>
      <c r="F2778" s="7" t="s">
        <v>116</v>
      </c>
      <c r="G2778" s="7" t="s">
        <v>43</v>
      </c>
      <c r="H2778" s="9" t="s">
        <v>22</v>
      </c>
      <c r="I2778" s="8" t="s">
        <v>23</v>
      </c>
      <c r="J2778" s="8">
        <v>0</v>
      </c>
      <c r="K2778" s="8">
        <v>0</v>
      </c>
      <c r="L2778" s="5">
        <f t="shared" si="86"/>
        <v>0</v>
      </c>
      <c r="M2778" s="7"/>
      <c r="N2778">
        <f t="shared" si="85"/>
        <v>0</v>
      </c>
    </row>
    <row r="2779" spans="1:14" ht="45" customHeight="1" x14ac:dyDescent="0.35">
      <c r="A2779" s="7" t="s">
        <v>1513</v>
      </c>
      <c r="B2779" t="str">
        <f>VLOOKUP(A2779,[1]Sheet1!A:B,2,FALSE)</f>
        <v>CitraGrand Senyiur City Samarinda</v>
      </c>
      <c r="C2779" t="str">
        <f>VLOOKUP(B2779,[1]Proyek!A:E,5,FALSE)</f>
        <v>Housing</v>
      </c>
      <c r="D2779" s="8" t="s">
        <v>15</v>
      </c>
      <c r="E2779" s="8" t="s">
        <v>1365</v>
      </c>
      <c r="F2779" s="7" t="s">
        <v>116</v>
      </c>
      <c r="G2779" s="7" t="s">
        <v>120</v>
      </c>
      <c r="H2779" s="9" t="s">
        <v>22</v>
      </c>
      <c r="I2779" s="8" t="s">
        <v>23</v>
      </c>
      <c r="J2779" s="8">
        <v>0</v>
      </c>
      <c r="K2779" s="8">
        <v>0</v>
      </c>
      <c r="L2779" s="5">
        <f t="shared" si="86"/>
        <v>0</v>
      </c>
      <c r="M2779" s="7"/>
      <c r="N2779">
        <f t="shared" si="85"/>
        <v>0</v>
      </c>
    </row>
    <row r="2780" spans="1:14" ht="45" customHeight="1" x14ac:dyDescent="0.35">
      <c r="A2780" s="4" t="s">
        <v>1513</v>
      </c>
      <c r="B2780" t="str">
        <f>VLOOKUP(A2780,[1]Sheet1!A:B,2,FALSE)</f>
        <v>CitraGrand Senyiur City Samarinda</v>
      </c>
      <c r="C2780" t="str">
        <f>VLOOKUP(B2780,[1]Proyek!A:E,5,FALSE)</f>
        <v>Housing</v>
      </c>
      <c r="D2780" s="5" t="s">
        <v>15</v>
      </c>
      <c r="E2780" s="5" t="s">
        <v>1365</v>
      </c>
      <c r="F2780" s="4" t="s">
        <v>116</v>
      </c>
      <c r="G2780" s="4" t="s">
        <v>121</v>
      </c>
      <c r="H2780" s="6" t="s">
        <v>1532</v>
      </c>
      <c r="I2780" s="5" t="s">
        <v>20</v>
      </c>
      <c r="J2780" s="5">
        <v>2</v>
      </c>
      <c r="K2780" s="5">
        <v>3</v>
      </c>
      <c r="L2780" s="5">
        <f t="shared" si="86"/>
        <v>6</v>
      </c>
      <c r="M2780" s="4"/>
      <c r="N2780">
        <f t="shared" si="85"/>
        <v>0</v>
      </c>
    </row>
    <row r="2781" spans="1:14" ht="45" customHeight="1" x14ac:dyDescent="0.35">
      <c r="A2781" s="7" t="s">
        <v>1513</v>
      </c>
      <c r="B2781" t="str">
        <f>VLOOKUP(A2781,[1]Sheet1!A:B,2,FALSE)</f>
        <v>CitraGrand Senyiur City Samarinda</v>
      </c>
      <c r="C2781" t="str">
        <f>VLOOKUP(B2781,[1]Proyek!A:E,5,FALSE)</f>
        <v>Housing</v>
      </c>
      <c r="D2781" s="8" t="s">
        <v>15</v>
      </c>
      <c r="E2781" s="8" t="s">
        <v>1365</v>
      </c>
      <c r="F2781" s="7" t="s">
        <v>116</v>
      </c>
      <c r="G2781" s="7" t="s">
        <v>143</v>
      </c>
      <c r="H2781" s="9" t="s">
        <v>22</v>
      </c>
      <c r="I2781" s="8" t="s">
        <v>23</v>
      </c>
      <c r="J2781" s="8">
        <v>0</v>
      </c>
      <c r="K2781" s="8">
        <v>0</v>
      </c>
      <c r="L2781" s="5">
        <f t="shared" si="86"/>
        <v>0</v>
      </c>
      <c r="M2781" s="7"/>
      <c r="N2781">
        <f t="shared" si="85"/>
        <v>0</v>
      </c>
    </row>
    <row r="2782" spans="1:14" ht="45" customHeight="1" x14ac:dyDescent="0.35">
      <c r="A2782" s="4" t="s">
        <v>1513</v>
      </c>
      <c r="B2782" t="str">
        <f>VLOOKUP(A2782,[1]Sheet1!A:B,2,FALSE)</f>
        <v>CitraGrand Senyiur City Samarinda</v>
      </c>
      <c r="C2782" t="str">
        <f>VLOOKUP(B2782,[1]Proyek!A:E,5,FALSE)</f>
        <v>Housing</v>
      </c>
      <c r="D2782" s="5" t="s">
        <v>15</v>
      </c>
      <c r="E2782" s="5" t="s">
        <v>1365</v>
      </c>
      <c r="F2782" s="4" t="s">
        <v>116</v>
      </c>
      <c r="G2782" s="4" t="s">
        <v>123</v>
      </c>
      <c r="H2782" s="6" t="s">
        <v>1533</v>
      </c>
      <c r="I2782" s="5" t="s">
        <v>20</v>
      </c>
      <c r="J2782" s="5">
        <v>2</v>
      </c>
      <c r="K2782" s="5">
        <v>4</v>
      </c>
      <c r="L2782" s="5">
        <f t="shared" si="86"/>
        <v>8</v>
      </c>
      <c r="M2782" s="4"/>
      <c r="N2782">
        <f t="shared" si="85"/>
        <v>0</v>
      </c>
    </row>
    <row r="2783" spans="1:14" ht="45" customHeight="1" x14ac:dyDescent="0.35">
      <c r="A2783" s="7" t="s">
        <v>1513</v>
      </c>
      <c r="B2783" t="str">
        <f>VLOOKUP(A2783,[1]Sheet1!A:B,2,FALSE)</f>
        <v>CitraGrand Senyiur City Samarinda</v>
      </c>
      <c r="C2783" t="str">
        <f>VLOOKUP(B2783,[1]Proyek!A:E,5,FALSE)</f>
        <v>Housing</v>
      </c>
      <c r="D2783" s="8" t="s">
        <v>15</v>
      </c>
      <c r="E2783" s="8" t="s">
        <v>1365</v>
      </c>
      <c r="F2783" s="7" t="s">
        <v>125</v>
      </c>
      <c r="G2783" s="7" t="s">
        <v>50</v>
      </c>
      <c r="H2783" s="9" t="s">
        <v>22</v>
      </c>
      <c r="I2783" s="8" t="s">
        <v>23</v>
      </c>
      <c r="J2783" s="8">
        <v>0</v>
      </c>
      <c r="K2783" s="8">
        <v>0</v>
      </c>
      <c r="L2783" s="5">
        <f t="shared" si="86"/>
        <v>0</v>
      </c>
      <c r="M2783" s="7"/>
      <c r="N2783">
        <f t="shared" si="85"/>
        <v>0</v>
      </c>
    </row>
    <row r="2784" spans="1:14" ht="45" customHeight="1" x14ac:dyDescent="0.35">
      <c r="A2784" s="7" t="s">
        <v>1513</v>
      </c>
      <c r="B2784" t="str">
        <f>VLOOKUP(A2784,[1]Sheet1!A:B,2,FALSE)</f>
        <v>CitraGrand Senyiur City Samarinda</v>
      </c>
      <c r="C2784" t="str">
        <f>VLOOKUP(B2784,[1]Proyek!A:E,5,FALSE)</f>
        <v>Housing</v>
      </c>
      <c r="D2784" s="8" t="s">
        <v>15</v>
      </c>
      <c r="E2784" s="8" t="s">
        <v>1365</v>
      </c>
      <c r="F2784" s="7" t="s">
        <v>125</v>
      </c>
      <c r="G2784" s="7" t="s">
        <v>53</v>
      </c>
      <c r="H2784" s="9" t="s">
        <v>22</v>
      </c>
      <c r="I2784" s="8" t="s">
        <v>23</v>
      </c>
      <c r="J2784" s="8">
        <v>0</v>
      </c>
      <c r="K2784" s="8">
        <v>0</v>
      </c>
      <c r="L2784" s="5">
        <f t="shared" si="86"/>
        <v>0</v>
      </c>
      <c r="M2784" s="7"/>
      <c r="N2784">
        <f t="shared" si="85"/>
        <v>0</v>
      </c>
    </row>
    <row r="2785" spans="1:14" ht="45" customHeight="1" x14ac:dyDescent="0.35">
      <c r="A2785" s="4" t="s">
        <v>1513</v>
      </c>
      <c r="B2785" t="str">
        <f>VLOOKUP(A2785,[1]Sheet1!A:B,2,FALSE)</f>
        <v>CitraGrand Senyiur City Samarinda</v>
      </c>
      <c r="C2785" t="str">
        <f>VLOOKUP(B2785,[1]Proyek!A:E,5,FALSE)</f>
        <v>Housing</v>
      </c>
      <c r="D2785" s="5" t="s">
        <v>15</v>
      </c>
      <c r="E2785" s="5" t="s">
        <v>1365</v>
      </c>
      <c r="F2785" s="4" t="s">
        <v>125</v>
      </c>
      <c r="G2785" s="4" t="s">
        <v>128</v>
      </c>
      <c r="H2785" s="6" t="s">
        <v>1534</v>
      </c>
      <c r="I2785" s="5" t="s">
        <v>20</v>
      </c>
      <c r="J2785" s="5">
        <v>2</v>
      </c>
      <c r="K2785" s="5">
        <v>2</v>
      </c>
      <c r="L2785" s="5">
        <f t="shared" si="86"/>
        <v>4</v>
      </c>
      <c r="M2785" s="4"/>
      <c r="N2785">
        <f t="shared" si="85"/>
        <v>0</v>
      </c>
    </row>
    <row r="2786" spans="1:14" ht="45" customHeight="1" x14ac:dyDescent="0.35">
      <c r="A2786" s="4" t="s">
        <v>1535</v>
      </c>
      <c r="B2786" t="str">
        <f>VLOOKUP(A2786,[1]Sheet1!A:B,2,FALSE)</f>
        <v>Citra Lake Suite</v>
      </c>
      <c r="C2786" t="str">
        <f>VLOOKUP(B2786,[1]Proyek!A:E,5,FALSE)</f>
        <v>Housing</v>
      </c>
      <c r="D2786" s="5" t="s">
        <v>15</v>
      </c>
      <c r="E2786" s="5" t="s">
        <v>1365</v>
      </c>
      <c r="F2786" s="4" t="s">
        <v>60</v>
      </c>
      <c r="G2786" s="4" t="s">
        <v>62</v>
      </c>
      <c r="H2786" s="6" t="s">
        <v>1536</v>
      </c>
      <c r="I2786" s="5" t="s">
        <v>20</v>
      </c>
      <c r="J2786" s="5">
        <v>2</v>
      </c>
      <c r="K2786" s="5">
        <v>1</v>
      </c>
      <c r="L2786" s="5">
        <f t="shared" si="86"/>
        <v>2</v>
      </c>
      <c r="M2786" s="4"/>
      <c r="N2786">
        <f t="shared" si="85"/>
        <v>0</v>
      </c>
    </row>
    <row r="2787" spans="1:14" ht="45" customHeight="1" x14ac:dyDescent="0.35">
      <c r="A2787" s="7" t="s">
        <v>1535</v>
      </c>
      <c r="B2787" t="str">
        <f>VLOOKUP(A2787,[1]Sheet1!A:B,2,FALSE)</f>
        <v>Citra Lake Suite</v>
      </c>
      <c r="C2787" t="str">
        <f>VLOOKUP(B2787,[1]Proyek!A:E,5,FALSE)</f>
        <v>Housing</v>
      </c>
      <c r="D2787" s="8" t="s">
        <v>15</v>
      </c>
      <c r="E2787" s="8" t="s">
        <v>1365</v>
      </c>
      <c r="F2787" s="7" t="s">
        <v>60</v>
      </c>
      <c r="G2787" s="7" t="s">
        <v>63</v>
      </c>
      <c r="H2787" s="9" t="s">
        <v>22</v>
      </c>
      <c r="I2787" s="8" t="s">
        <v>23</v>
      </c>
      <c r="J2787" s="8">
        <v>0</v>
      </c>
      <c r="K2787" s="8">
        <v>0</v>
      </c>
      <c r="L2787" s="5">
        <f t="shared" si="86"/>
        <v>0</v>
      </c>
      <c r="M2787" s="7"/>
      <c r="N2787">
        <f t="shared" si="85"/>
        <v>0</v>
      </c>
    </row>
    <row r="2788" spans="1:14" ht="45" customHeight="1" x14ac:dyDescent="0.35">
      <c r="A2788" s="7" t="s">
        <v>1535</v>
      </c>
      <c r="B2788" t="str">
        <f>VLOOKUP(A2788,[1]Sheet1!A:B,2,FALSE)</f>
        <v>Citra Lake Suite</v>
      </c>
      <c r="C2788" t="str">
        <f>VLOOKUP(B2788,[1]Proyek!A:E,5,FALSE)</f>
        <v>Housing</v>
      </c>
      <c r="D2788" s="8" t="s">
        <v>15</v>
      </c>
      <c r="E2788" s="8" t="s">
        <v>1365</v>
      </c>
      <c r="F2788" s="7" t="s">
        <v>60</v>
      </c>
      <c r="G2788" s="7" t="s">
        <v>64</v>
      </c>
      <c r="H2788" s="9" t="s">
        <v>22</v>
      </c>
      <c r="I2788" s="8" t="s">
        <v>23</v>
      </c>
      <c r="J2788" s="8">
        <v>0</v>
      </c>
      <c r="K2788" s="8">
        <v>0</v>
      </c>
      <c r="L2788" s="5">
        <f t="shared" si="86"/>
        <v>0</v>
      </c>
      <c r="M2788" s="7"/>
      <c r="N2788">
        <f t="shared" si="85"/>
        <v>0</v>
      </c>
    </row>
    <row r="2789" spans="1:14" ht="45" customHeight="1" x14ac:dyDescent="0.35">
      <c r="A2789" s="4" t="s">
        <v>1535</v>
      </c>
      <c r="B2789" t="str">
        <f>VLOOKUP(A2789,[1]Sheet1!A:B,2,FALSE)</f>
        <v>Citra Lake Suite</v>
      </c>
      <c r="C2789" t="str">
        <f>VLOOKUP(B2789,[1]Proyek!A:E,5,FALSE)</f>
        <v>Housing</v>
      </c>
      <c r="D2789" s="5" t="s">
        <v>15</v>
      </c>
      <c r="E2789" s="5" t="s">
        <v>1365</v>
      </c>
      <c r="F2789" s="4" t="s">
        <v>60</v>
      </c>
      <c r="G2789" s="4" t="s">
        <v>65</v>
      </c>
      <c r="H2789" s="6" t="s">
        <v>1537</v>
      </c>
      <c r="I2789" s="5" t="s">
        <v>20</v>
      </c>
      <c r="J2789" s="5">
        <v>2</v>
      </c>
      <c r="K2789" s="5">
        <v>2</v>
      </c>
      <c r="L2789" s="5">
        <f t="shared" si="86"/>
        <v>4</v>
      </c>
      <c r="M2789" s="4"/>
      <c r="N2789">
        <f t="shared" si="85"/>
        <v>0</v>
      </c>
    </row>
    <row r="2790" spans="1:14" ht="45" customHeight="1" x14ac:dyDescent="0.35">
      <c r="A2790" s="7" t="s">
        <v>1535</v>
      </c>
      <c r="B2790" t="str">
        <f>VLOOKUP(A2790,[1]Sheet1!A:B,2,FALSE)</f>
        <v>Citra Lake Suite</v>
      </c>
      <c r="C2790" t="str">
        <f>VLOOKUP(B2790,[1]Proyek!A:E,5,FALSE)</f>
        <v>Housing</v>
      </c>
      <c r="D2790" s="8" t="s">
        <v>15</v>
      </c>
      <c r="E2790" s="8" t="s">
        <v>1365</v>
      </c>
      <c r="F2790" s="7" t="s">
        <v>60</v>
      </c>
      <c r="G2790" s="7" t="s">
        <v>67</v>
      </c>
      <c r="H2790" s="9" t="s">
        <v>22</v>
      </c>
      <c r="I2790" s="8" t="s">
        <v>23</v>
      </c>
      <c r="J2790" s="8">
        <v>0</v>
      </c>
      <c r="K2790" s="8">
        <v>0</v>
      </c>
      <c r="L2790" s="5">
        <f t="shared" si="86"/>
        <v>0</v>
      </c>
      <c r="M2790" s="7"/>
      <c r="N2790">
        <f t="shared" si="85"/>
        <v>0</v>
      </c>
    </row>
    <row r="2791" spans="1:14" ht="45" customHeight="1" x14ac:dyDescent="0.35">
      <c r="A2791" s="7" t="s">
        <v>1535</v>
      </c>
      <c r="B2791" t="str">
        <f>VLOOKUP(A2791,[1]Sheet1!A:B,2,FALSE)</f>
        <v>Citra Lake Suite</v>
      </c>
      <c r="C2791" t="str">
        <f>VLOOKUP(B2791,[1]Proyek!A:E,5,FALSE)</f>
        <v>Housing</v>
      </c>
      <c r="D2791" s="8" t="s">
        <v>15</v>
      </c>
      <c r="E2791" s="8" t="s">
        <v>1365</v>
      </c>
      <c r="F2791" s="7" t="s">
        <v>60</v>
      </c>
      <c r="G2791" s="7" t="s">
        <v>68</v>
      </c>
      <c r="H2791" s="9" t="s">
        <v>22</v>
      </c>
      <c r="I2791" s="8" t="s">
        <v>23</v>
      </c>
      <c r="J2791" s="8">
        <v>0</v>
      </c>
      <c r="K2791" s="8">
        <v>0</v>
      </c>
      <c r="L2791" s="5">
        <f t="shared" si="86"/>
        <v>0</v>
      </c>
      <c r="M2791" s="7"/>
      <c r="N2791">
        <f t="shared" si="85"/>
        <v>0</v>
      </c>
    </row>
    <row r="2792" spans="1:14" ht="45" customHeight="1" x14ac:dyDescent="0.35">
      <c r="A2792" s="7" t="s">
        <v>1535</v>
      </c>
      <c r="B2792" t="str">
        <f>VLOOKUP(A2792,[1]Sheet1!A:B,2,FALSE)</f>
        <v>Citra Lake Suite</v>
      </c>
      <c r="C2792" t="str">
        <f>VLOOKUP(B2792,[1]Proyek!A:E,5,FALSE)</f>
        <v>Housing</v>
      </c>
      <c r="D2792" s="8" t="s">
        <v>15</v>
      </c>
      <c r="E2792" s="8" t="s">
        <v>1365</v>
      </c>
      <c r="F2792" s="7" t="s">
        <v>60</v>
      </c>
      <c r="G2792" s="7" t="s">
        <v>69</v>
      </c>
      <c r="H2792" s="9" t="s">
        <v>22</v>
      </c>
      <c r="I2792" s="8" t="s">
        <v>23</v>
      </c>
      <c r="J2792" s="8">
        <v>0</v>
      </c>
      <c r="K2792" s="8">
        <v>0</v>
      </c>
      <c r="L2792" s="5">
        <f t="shared" si="86"/>
        <v>0</v>
      </c>
      <c r="M2792" s="7"/>
      <c r="N2792">
        <f t="shared" si="85"/>
        <v>0</v>
      </c>
    </row>
    <row r="2793" spans="1:14" ht="45" customHeight="1" x14ac:dyDescent="0.35">
      <c r="A2793" s="7" t="s">
        <v>1535</v>
      </c>
      <c r="B2793" t="str">
        <f>VLOOKUP(A2793,[1]Sheet1!A:B,2,FALSE)</f>
        <v>Citra Lake Suite</v>
      </c>
      <c r="C2793" t="str">
        <f>VLOOKUP(B2793,[1]Proyek!A:E,5,FALSE)</f>
        <v>Housing</v>
      </c>
      <c r="D2793" s="8" t="s">
        <v>15</v>
      </c>
      <c r="E2793" s="8" t="s">
        <v>1365</v>
      </c>
      <c r="F2793" s="7" t="s">
        <v>60</v>
      </c>
      <c r="G2793" s="7" t="s">
        <v>70</v>
      </c>
      <c r="H2793" s="9" t="s">
        <v>22</v>
      </c>
      <c r="I2793" s="8" t="s">
        <v>23</v>
      </c>
      <c r="J2793" s="8">
        <v>0</v>
      </c>
      <c r="K2793" s="8">
        <v>0</v>
      </c>
      <c r="L2793" s="5">
        <f t="shared" si="86"/>
        <v>0</v>
      </c>
      <c r="M2793" s="7"/>
      <c r="N2793">
        <f t="shared" ref="N2793:N2856" si="87">IF(H2793="",0,(LEN(H2793)-LEN(SUBSTITUTE(LOWER(H2793),"temuan ulangan","")))/LEN("temuan ulangan")+(LEN(H2793)-LEN(SUBSTITUTE(H2793,"(TU)","")))/LEN("(TU)"))</f>
        <v>0</v>
      </c>
    </row>
    <row r="2794" spans="1:14" ht="45" customHeight="1" x14ac:dyDescent="0.35">
      <c r="A2794" s="4" t="s">
        <v>1535</v>
      </c>
      <c r="B2794" t="str">
        <f>VLOOKUP(A2794,[1]Sheet1!A:B,2,FALSE)</f>
        <v>Citra Lake Suite</v>
      </c>
      <c r="C2794" t="str">
        <f>VLOOKUP(B2794,[1]Proyek!A:E,5,FALSE)</f>
        <v>Housing</v>
      </c>
      <c r="D2794" s="5" t="s">
        <v>15</v>
      </c>
      <c r="E2794" s="5" t="s">
        <v>1365</v>
      </c>
      <c r="F2794" s="4" t="s">
        <v>60</v>
      </c>
      <c r="G2794" s="4" t="s">
        <v>71</v>
      </c>
      <c r="H2794" s="6" t="s">
        <v>1538</v>
      </c>
      <c r="I2794" s="5" t="s">
        <v>20</v>
      </c>
      <c r="J2794" s="5">
        <v>2</v>
      </c>
      <c r="K2794" s="5">
        <v>1</v>
      </c>
      <c r="L2794" s="5">
        <f t="shared" si="86"/>
        <v>2</v>
      </c>
      <c r="M2794" s="4"/>
      <c r="N2794">
        <f t="shared" si="87"/>
        <v>0</v>
      </c>
    </row>
    <row r="2795" spans="1:14" ht="45" customHeight="1" x14ac:dyDescent="0.35">
      <c r="A2795" s="7" t="s">
        <v>1535</v>
      </c>
      <c r="B2795" t="str">
        <f>VLOOKUP(A2795,[1]Sheet1!A:B,2,FALSE)</f>
        <v>Citra Lake Suite</v>
      </c>
      <c r="C2795" t="str">
        <f>VLOOKUP(B2795,[1]Proyek!A:E,5,FALSE)</f>
        <v>Housing</v>
      </c>
      <c r="D2795" s="8" t="s">
        <v>15</v>
      </c>
      <c r="E2795" s="8" t="s">
        <v>1365</v>
      </c>
      <c r="F2795" s="7" t="s">
        <v>60</v>
      </c>
      <c r="G2795" s="7" t="s">
        <v>149</v>
      </c>
      <c r="H2795" s="9" t="s">
        <v>22</v>
      </c>
      <c r="I2795" s="8" t="s">
        <v>23</v>
      </c>
      <c r="J2795" s="8">
        <v>0</v>
      </c>
      <c r="K2795" s="8">
        <v>0</v>
      </c>
      <c r="L2795" s="5">
        <f t="shared" si="86"/>
        <v>0</v>
      </c>
      <c r="M2795" s="7"/>
      <c r="N2795">
        <f t="shared" si="87"/>
        <v>0</v>
      </c>
    </row>
    <row r="2796" spans="1:14" ht="45" customHeight="1" x14ac:dyDescent="0.35">
      <c r="A2796" s="4" t="s">
        <v>1535</v>
      </c>
      <c r="B2796" t="str">
        <f>VLOOKUP(A2796,[1]Sheet1!A:B,2,FALSE)</f>
        <v>Citra Lake Suite</v>
      </c>
      <c r="C2796" t="str">
        <f>VLOOKUP(B2796,[1]Proyek!A:E,5,FALSE)</f>
        <v>Housing</v>
      </c>
      <c r="D2796" s="5" t="s">
        <v>15</v>
      </c>
      <c r="E2796" s="5" t="s">
        <v>1365</v>
      </c>
      <c r="F2796" s="4" t="s">
        <v>74</v>
      </c>
      <c r="G2796" s="4" t="s">
        <v>75</v>
      </c>
      <c r="H2796" s="6" t="s">
        <v>1539</v>
      </c>
      <c r="I2796" s="5" t="s">
        <v>20</v>
      </c>
      <c r="J2796" s="5">
        <v>2</v>
      </c>
      <c r="K2796" s="5">
        <v>2.5</v>
      </c>
      <c r="L2796" s="5">
        <f t="shared" si="86"/>
        <v>5</v>
      </c>
      <c r="M2796" s="4"/>
      <c r="N2796">
        <f t="shared" si="87"/>
        <v>1</v>
      </c>
    </row>
    <row r="2797" spans="1:14" ht="45" customHeight="1" x14ac:dyDescent="0.35">
      <c r="A2797" s="7" t="s">
        <v>1535</v>
      </c>
      <c r="B2797" t="str">
        <f>VLOOKUP(A2797,[1]Sheet1!A:B,2,FALSE)</f>
        <v>Citra Lake Suite</v>
      </c>
      <c r="C2797" t="str">
        <f>VLOOKUP(B2797,[1]Proyek!A:E,5,FALSE)</f>
        <v>Housing</v>
      </c>
      <c r="D2797" s="8" t="s">
        <v>15</v>
      </c>
      <c r="E2797" s="8" t="s">
        <v>1365</v>
      </c>
      <c r="F2797" s="7" t="s">
        <v>74</v>
      </c>
      <c r="G2797" s="7" t="s">
        <v>77</v>
      </c>
      <c r="H2797" s="9" t="s">
        <v>22</v>
      </c>
      <c r="I2797" s="8" t="s">
        <v>23</v>
      </c>
      <c r="J2797" s="8">
        <v>0</v>
      </c>
      <c r="K2797" s="8">
        <v>0</v>
      </c>
      <c r="L2797" s="5">
        <f t="shared" si="86"/>
        <v>0</v>
      </c>
      <c r="M2797" s="7"/>
      <c r="N2797">
        <f t="shared" si="87"/>
        <v>0</v>
      </c>
    </row>
    <row r="2798" spans="1:14" ht="45" customHeight="1" x14ac:dyDescent="0.35">
      <c r="A2798" s="7" t="s">
        <v>1535</v>
      </c>
      <c r="B2798" t="str">
        <f>VLOOKUP(A2798,[1]Sheet1!A:B,2,FALSE)</f>
        <v>Citra Lake Suite</v>
      </c>
      <c r="C2798" t="str">
        <f>VLOOKUP(B2798,[1]Proyek!A:E,5,FALSE)</f>
        <v>Housing</v>
      </c>
      <c r="D2798" s="8" t="s">
        <v>15</v>
      </c>
      <c r="E2798" s="8" t="s">
        <v>1365</v>
      </c>
      <c r="F2798" s="7" t="s">
        <v>74</v>
      </c>
      <c r="G2798" s="7" t="s">
        <v>79</v>
      </c>
      <c r="H2798" s="9" t="s">
        <v>22</v>
      </c>
      <c r="I2798" s="8" t="s">
        <v>23</v>
      </c>
      <c r="J2798" s="8">
        <v>0</v>
      </c>
      <c r="K2798" s="8">
        <v>0</v>
      </c>
      <c r="L2798" s="5">
        <f t="shared" si="86"/>
        <v>0</v>
      </c>
      <c r="M2798" s="7"/>
      <c r="N2798">
        <f t="shared" si="87"/>
        <v>0</v>
      </c>
    </row>
    <row r="2799" spans="1:14" ht="45" customHeight="1" x14ac:dyDescent="0.35">
      <c r="A2799" s="7" t="s">
        <v>1535</v>
      </c>
      <c r="B2799" t="str">
        <f>VLOOKUP(A2799,[1]Sheet1!A:B,2,FALSE)</f>
        <v>Citra Lake Suite</v>
      </c>
      <c r="C2799" t="str">
        <f>VLOOKUP(B2799,[1]Proyek!A:E,5,FALSE)</f>
        <v>Housing</v>
      </c>
      <c r="D2799" s="8" t="s">
        <v>15</v>
      </c>
      <c r="E2799" s="8" t="s">
        <v>1365</v>
      </c>
      <c r="F2799" s="7" t="s">
        <v>74</v>
      </c>
      <c r="G2799" s="7" t="s">
        <v>81</v>
      </c>
      <c r="H2799" s="9" t="s">
        <v>22</v>
      </c>
      <c r="I2799" s="8" t="s">
        <v>23</v>
      </c>
      <c r="J2799" s="8">
        <v>0</v>
      </c>
      <c r="K2799" s="8">
        <v>0</v>
      </c>
      <c r="L2799" s="5">
        <f t="shared" si="86"/>
        <v>0</v>
      </c>
      <c r="M2799" s="7"/>
      <c r="N2799">
        <f t="shared" si="87"/>
        <v>0</v>
      </c>
    </row>
    <row r="2800" spans="1:14" ht="45" customHeight="1" x14ac:dyDescent="0.35">
      <c r="A2800" s="7" t="s">
        <v>1535</v>
      </c>
      <c r="B2800" t="str">
        <f>VLOOKUP(A2800,[1]Sheet1!A:B,2,FALSE)</f>
        <v>Citra Lake Suite</v>
      </c>
      <c r="C2800" t="str">
        <f>VLOOKUP(B2800,[1]Proyek!A:E,5,FALSE)</f>
        <v>Housing</v>
      </c>
      <c r="D2800" s="8" t="s">
        <v>15</v>
      </c>
      <c r="E2800" s="8" t="s">
        <v>1365</v>
      </c>
      <c r="F2800" s="7" t="s">
        <v>83</v>
      </c>
      <c r="G2800" s="7" t="s">
        <v>84</v>
      </c>
      <c r="H2800" s="9" t="s">
        <v>22</v>
      </c>
      <c r="I2800" s="8" t="s">
        <v>23</v>
      </c>
      <c r="J2800" s="8">
        <v>0</v>
      </c>
      <c r="K2800" s="8">
        <v>0</v>
      </c>
      <c r="L2800" s="5">
        <f t="shared" si="86"/>
        <v>0</v>
      </c>
      <c r="M2800" s="7"/>
      <c r="N2800">
        <f t="shared" si="87"/>
        <v>0</v>
      </c>
    </row>
    <row r="2801" spans="1:14" ht="45" customHeight="1" x14ac:dyDescent="0.35">
      <c r="A2801" s="7" t="s">
        <v>1535</v>
      </c>
      <c r="B2801" t="str">
        <f>VLOOKUP(A2801,[1]Sheet1!A:B,2,FALSE)</f>
        <v>Citra Lake Suite</v>
      </c>
      <c r="C2801" t="str">
        <f>VLOOKUP(B2801,[1]Proyek!A:E,5,FALSE)</f>
        <v>Housing</v>
      </c>
      <c r="D2801" s="8" t="s">
        <v>15</v>
      </c>
      <c r="E2801" s="8" t="s">
        <v>1365</v>
      </c>
      <c r="F2801" s="7" t="s">
        <v>83</v>
      </c>
      <c r="G2801" s="7" t="s">
        <v>85</v>
      </c>
      <c r="H2801" s="9" t="s">
        <v>22</v>
      </c>
      <c r="I2801" s="8" t="s">
        <v>23</v>
      </c>
      <c r="J2801" s="8">
        <v>0</v>
      </c>
      <c r="K2801" s="8">
        <v>0</v>
      </c>
      <c r="L2801" s="5">
        <f t="shared" si="86"/>
        <v>0</v>
      </c>
      <c r="M2801" s="7"/>
      <c r="N2801">
        <f t="shared" si="87"/>
        <v>0</v>
      </c>
    </row>
    <row r="2802" spans="1:14" ht="45" customHeight="1" x14ac:dyDescent="0.35">
      <c r="A2802" s="7" t="s">
        <v>1535</v>
      </c>
      <c r="B2802" t="str">
        <f>VLOOKUP(A2802,[1]Sheet1!A:B,2,FALSE)</f>
        <v>Citra Lake Suite</v>
      </c>
      <c r="C2802" t="str">
        <f>VLOOKUP(B2802,[1]Proyek!A:E,5,FALSE)</f>
        <v>Housing</v>
      </c>
      <c r="D2802" s="8" t="s">
        <v>15</v>
      </c>
      <c r="E2802" s="8" t="s">
        <v>1365</v>
      </c>
      <c r="F2802" s="7" t="s">
        <v>83</v>
      </c>
      <c r="G2802" s="7" t="s">
        <v>86</v>
      </c>
      <c r="H2802" s="9" t="s">
        <v>22</v>
      </c>
      <c r="I2802" s="8" t="s">
        <v>23</v>
      </c>
      <c r="J2802" s="8">
        <v>0</v>
      </c>
      <c r="K2802" s="8">
        <v>0</v>
      </c>
      <c r="L2802" s="5">
        <f t="shared" si="86"/>
        <v>0</v>
      </c>
      <c r="M2802" s="7"/>
      <c r="N2802">
        <f t="shared" si="87"/>
        <v>0</v>
      </c>
    </row>
    <row r="2803" spans="1:14" ht="45" customHeight="1" x14ac:dyDescent="0.35">
      <c r="A2803" s="7" t="s">
        <v>1535</v>
      </c>
      <c r="B2803" t="str">
        <f>VLOOKUP(A2803,[1]Sheet1!A:B,2,FALSE)</f>
        <v>Citra Lake Suite</v>
      </c>
      <c r="C2803" t="str">
        <f>VLOOKUP(B2803,[1]Proyek!A:E,5,FALSE)</f>
        <v>Housing</v>
      </c>
      <c r="D2803" s="8" t="s">
        <v>15</v>
      </c>
      <c r="E2803" s="8" t="s">
        <v>1365</v>
      </c>
      <c r="F2803" s="7" t="s">
        <v>83</v>
      </c>
      <c r="G2803" s="7" t="s">
        <v>90</v>
      </c>
      <c r="H2803" s="9" t="s">
        <v>22</v>
      </c>
      <c r="I2803" s="8" t="s">
        <v>23</v>
      </c>
      <c r="J2803" s="8">
        <v>0</v>
      </c>
      <c r="K2803" s="8">
        <v>0</v>
      </c>
      <c r="L2803" s="5">
        <f t="shared" si="86"/>
        <v>0</v>
      </c>
      <c r="M2803" s="7"/>
      <c r="N2803">
        <f t="shared" si="87"/>
        <v>0</v>
      </c>
    </row>
    <row r="2804" spans="1:14" ht="45" customHeight="1" x14ac:dyDescent="0.35">
      <c r="A2804" s="7" t="s">
        <v>1535</v>
      </c>
      <c r="B2804" t="str">
        <f>VLOOKUP(A2804,[1]Sheet1!A:B,2,FALSE)</f>
        <v>Citra Lake Suite</v>
      </c>
      <c r="C2804" t="str">
        <f>VLOOKUP(B2804,[1]Proyek!A:E,5,FALSE)</f>
        <v>Housing</v>
      </c>
      <c r="D2804" s="8" t="s">
        <v>15</v>
      </c>
      <c r="E2804" s="8" t="s">
        <v>1365</v>
      </c>
      <c r="F2804" s="7" t="s">
        <v>91</v>
      </c>
      <c r="G2804" s="7" t="s">
        <v>92</v>
      </c>
      <c r="H2804" s="9" t="s">
        <v>22</v>
      </c>
      <c r="I2804" s="8" t="s">
        <v>23</v>
      </c>
      <c r="J2804" s="8">
        <v>0</v>
      </c>
      <c r="K2804" s="8">
        <v>0</v>
      </c>
      <c r="L2804" s="5">
        <f t="shared" si="86"/>
        <v>0</v>
      </c>
      <c r="M2804" s="7"/>
      <c r="N2804">
        <f t="shared" si="87"/>
        <v>0</v>
      </c>
    </row>
    <row r="2805" spans="1:14" ht="45" customHeight="1" x14ac:dyDescent="0.35">
      <c r="A2805" s="7" t="s">
        <v>1535</v>
      </c>
      <c r="B2805" t="str">
        <f>VLOOKUP(A2805,[1]Sheet1!A:B,2,FALSE)</f>
        <v>Citra Lake Suite</v>
      </c>
      <c r="C2805" t="str">
        <f>VLOOKUP(B2805,[1]Proyek!A:E,5,FALSE)</f>
        <v>Housing</v>
      </c>
      <c r="D2805" s="8" t="s">
        <v>15</v>
      </c>
      <c r="E2805" s="8" t="s">
        <v>1365</v>
      </c>
      <c r="F2805" s="7" t="s">
        <v>91</v>
      </c>
      <c r="G2805" s="7" t="s">
        <v>95</v>
      </c>
      <c r="H2805" s="9" t="s">
        <v>22</v>
      </c>
      <c r="I2805" s="8" t="s">
        <v>23</v>
      </c>
      <c r="J2805" s="8">
        <v>0</v>
      </c>
      <c r="K2805" s="8">
        <v>0</v>
      </c>
      <c r="L2805" s="5">
        <f t="shared" si="86"/>
        <v>0</v>
      </c>
      <c r="M2805" s="7"/>
      <c r="N2805">
        <f t="shared" si="87"/>
        <v>0</v>
      </c>
    </row>
    <row r="2806" spans="1:14" ht="45" customHeight="1" x14ac:dyDescent="0.35">
      <c r="A2806" s="7" t="s">
        <v>1535</v>
      </c>
      <c r="B2806" t="str">
        <f>VLOOKUP(A2806,[1]Sheet1!A:B,2,FALSE)</f>
        <v>Citra Lake Suite</v>
      </c>
      <c r="C2806" t="str">
        <f>VLOOKUP(B2806,[1]Proyek!A:E,5,FALSE)</f>
        <v>Housing</v>
      </c>
      <c r="D2806" s="8" t="s">
        <v>15</v>
      </c>
      <c r="E2806" s="8" t="s">
        <v>1365</v>
      </c>
      <c r="F2806" s="7" t="s">
        <v>1540</v>
      </c>
      <c r="G2806" s="7" t="s">
        <v>103</v>
      </c>
      <c r="H2806" s="9" t="s">
        <v>22</v>
      </c>
      <c r="I2806" s="8" t="s">
        <v>23</v>
      </c>
      <c r="J2806" s="8">
        <v>0</v>
      </c>
      <c r="K2806" s="8">
        <v>0</v>
      </c>
      <c r="L2806" s="5">
        <f t="shared" si="86"/>
        <v>0</v>
      </c>
      <c r="M2806" s="7"/>
      <c r="N2806">
        <f t="shared" si="87"/>
        <v>0</v>
      </c>
    </row>
    <row r="2807" spans="1:14" ht="45" customHeight="1" x14ac:dyDescent="0.35">
      <c r="A2807" s="4" t="s">
        <v>1535</v>
      </c>
      <c r="B2807" t="str">
        <f>VLOOKUP(A2807,[1]Sheet1!A:B,2,FALSE)</f>
        <v>Citra Lake Suite</v>
      </c>
      <c r="C2807" t="str">
        <f>VLOOKUP(B2807,[1]Proyek!A:E,5,FALSE)</f>
        <v>Housing</v>
      </c>
      <c r="D2807" s="5" t="s">
        <v>15</v>
      </c>
      <c r="E2807" s="5" t="s">
        <v>1365</v>
      </c>
      <c r="F2807" s="4" t="s">
        <v>1540</v>
      </c>
      <c r="G2807" s="4" t="s">
        <v>104</v>
      </c>
      <c r="H2807" s="6" t="s">
        <v>1541</v>
      </c>
      <c r="I2807" s="5" t="s">
        <v>20</v>
      </c>
      <c r="J2807" s="5">
        <v>2</v>
      </c>
      <c r="K2807" s="5">
        <v>4.5</v>
      </c>
      <c r="L2807" s="5">
        <f t="shared" si="86"/>
        <v>9</v>
      </c>
      <c r="M2807" s="4"/>
      <c r="N2807">
        <f t="shared" si="87"/>
        <v>2</v>
      </c>
    </row>
    <row r="2808" spans="1:14" ht="45" customHeight="1" x14ac:dyDescent="0.35">
      <c r="A2808" s="7" t="s">
        <v>1535</v>
      </c>
      <c r="B2808" t="str">
        <f>VLOOKUP(A2808,[1]Sheet1!A:B,2,FALSE)</f>
        <v>Citra Lake Suite</v>
      </c>
      <c r="C2808" t="str">
        <f>VLOOKUP(B2808,[1]Proyek!A:E,5,FALSE)</f>
        <v>Housing</v>
      </c>
      <c r="D2808" s="8" t="s">
        <v>15</v>
      </c>
      <c r="E2808" s="8" t="s">
        <v>1365</v>
      </c>
      <c r="F2808" s="7" t="s">
        <v>1540</v>
      </c>
      <c r="G2808" s="7" t="s">
        <v>136</v>
      </c>
      <c r="H2808" s="9" t="s">
        <v>22</v>
      </c>
      <c r="I2808" s="8" t="s">
        <v>23</v>
      </c>
      <c r="J2808" s="8">
        <v>0</v>
      </c>
      <c r="K2808" s="8">
        <v>0</v>
      </c>
      <c r="L2808" s="5">
        <f t="shared" si="86"/>
        <v>0</v>
      </c>
      <c r="M2808" s="7"/>
      <c r="N2808">
        <f t="shared" si="87"/>
        <v>0</v>
      </c>
    </row>
    <row r="2809" spans="1:14" ht="45" customHeight="1" x14ac:dyDescent="0.35">
      <c r="A2809" s="7" t="s">
        <v>1535</v>
      </c>
      <c r="B2809" t="str">
        <f>VLOOKUP(A2809,[1]Sheet1!A:B,2,FALSE)</f>
        <v>Citra Lake Suite</v>
      </c>
      <c r="C2809" t="str">
        <f>VLOOKUP(B2809,[1]Proyek!A:E,5,FALSE)</f>
        <v>Housing</v>
      </c>
      <c r="D2809" s="8" t="s">
        <v>15</v>
      </c>
      <c r="E2809" s="8" t="s">
        <v>1365</v>
      </c>
      <c r="F2809" s="7" t="s">
        <v>1540</v>
      </c>
      <c r="G2809" s="7" t="s">
        <v>107</v>
      </c>
      <c r="H2809" s="9" t="s">
        <v>22</v>
      </c>
      <c r="I2809" s="8" t="s">
        <v>23</v>
      </c>
      <c r="J2809" s="8">
        <v>0</v>
      </c>
      <c r="K2809" s="8">
        <v>0</v>
      </c>
      <c r="L2809" s="5">
        <f t="shared" si="86"/>
        <v>0</v>
      </c>
      <c r="M2809" s="7"/>
      <c r="N2809">
        <f t="shared" si="87"/>
        <v>0</v>
      </c>
    </row>
    <row r="2810" spans="1:14" ht="45" customHeight="1" x14ac:dyDescent="0.35">
      <c r="A2810" s="7" t="s">
        <v>1535</v>
      </c>
      <c r="B2810" t="str">
        <f>VLOOKUP(A2810,[1]Sheet1!A:B,2,FALSE)</f>
        <v>Citra Lake Suite</v>
      </c>
      <c r="C2810" t="str">
        <f>VLOOKUP(B2810,[1]Proyek!A:E,5,FALSE)</f>
        <v>Housing</v>
      </c>
      <c r="D2810" s="8" t="s">
        <v>15</v>
      </c>
      <c r="E2810" s="8" t="s">
        <v>1365</v>
      </c>
      <c r="F2810" s="7" t="s">
        <v>1540</v>
      </c>
      <c r="G2810" s="7" t="s">
        <v>110</v>
      </c>
      <c r="H2810" s="9" t="s">
        <v>22</v>
      </c>
      <c r="I2810" s="8" t="s">
        <v>23</v>
      </c>
      <c r="J2810" s="8">
        <v>0</v>
      </c>
      <c r="K2810" s="8">
        <v>0</v>
      </c>
      <c r="L2810" s="5">
        <f t="shared" si="86"/>
        <v>0</v>
      </c>
      <c r="M2810" s="7"/>
      <c r="N2810">
        <f t="shared" si="87"/>
        <v>0</v>
      </c>
    </row>
    <row r="2811" spans="1:14" ht="45" customHeight="1" x14ac:dyDescent="0.35">
      <c r="A2811" s="4" t="s">
        <v>1535</v>
      </c>
      <c r="B2811" t="str">
        <f>VLOOKUP(A2811,[1]Sheet1!A:B,2,FALSE)</f>
        <v>Citra Lake Suite</v>
      </c>
      <c r="C2811" t="str">
        <f>VLOOKUP(B2811,[1]Proyek!A:E,5,FALSE)</f>
        <v>Housing</v>
      </c>
      <c r="D2811" s="5" t="s">
        <v>15</v>
      </c>
      <c r="E2811" s="5" t="s">
        <v>1365</v>
      </c>
      <c r="F2811" s="4" t="s">
        <v>1540</v>
      </c>
      <c r="G2811" s="4" t="s">
        <v>112</v>
      </c>
      <c r="H2811" s="6" t="s">
        <v>1542</v>
      </c>
      <c r="I2811" s="5" t="s">
        <v>20</v>
      </c>
      <c r="J2811" s="5">
        <v>2</v>
      </c>
      <c r="K2811" s="5">
        <v>2</v>
      </c>
      <c r="L2811" s="5">
        <f t="shared" si="86"/>
        <v>4</v>
      </c>
      <c r="M2811" s="4"/>
      <c r="N2811">
        <f t="shared" si="87"/>
        <v>0</v>
      </c>
    </row>
    <row r="2812" spans="1:14" ht="45" customHeight="1" x14ac:dyDescent="0.35">
      <c r="A2812" s="4" t="s">
        <v>1535</v>
      </c>
      <c r="B2812" t="str">
        <f>VLOOKUP(A2812,[1]Sheet1!A:B,2,FALSE)</f>
        <v>Citra Lake Suite</v>
      </c>
      <c r="C2812" t="str">
        <f>VLOOKUP(B2812,[1]Proyek!A:E,5,FALSE)</f>
        <v>Housing</v>
      </c>
      <c r="D2812" s="5" t="s">
        <v>15</v>
      </c>
      <c r="E2812" s="5" t="s">
        <v>1365</v>
      </c>
      <c r="F2812" s="4" t="s">
        <v>1540</v>
      </c>
      <c r="G2812" s="4" t="s">
        <v>113</v>
      </c>
      <c r="H2812" s="6" t="s">
        <v>1543</v>
      </c>
      <c r="I2812" s="5" t="s">
        <v>20</v>
      </c>
      <c r="J2812" s="5">
        <v>2</v>
      </c>
      <c r="K2812" s="5">
        <v>2.5</v>
      </c>
      <c r="L2812" s="5">
        <f t="shared" si="86"/>
        <v>5</v>
      </c>
      <c r="M2812" s="4"/>
      <c r="N2812">
        <f t="shared" si="87"/>
        <v>1</v>
      </c>
    </row>
    <row r="2813" spans="1:14" ht="45" customHeight="1" x14ac:dyDescent="0.35">
      <c r="A2813" s="7" t="s">
        <v>1535</v>
      </c>
      <c r="B2813" t="str">
        <f>VLOOKUP(A2813,[1]Sheet1!A:B,2,FALSE)</f>
        <v>Citra Lake Suite</v>
      </c>
      <c r="C2813" t="str">
        <f>VLOOKUP(B2813,[1]Proyek!A:E,5,FALSE)</f>
        <v>Housing</v>
      </c>
      <c r="D2813" s="8" t="s">
        <v>15</v>
      </c>
      <c r="E2813" s="8" t="s">
        <v>1365</v>
      </c>
      <c r="F2813" s="7" t="s">
        <v>1540</v>
      </c>
      <c r="G2813" s="7" t="s">
        <v>114</v>
      </c>
      <c r="H2813" s="9" t="s">
        <v>22</v>
      </c>
      <c r="I2813" s="8" t="s">
        <v>23</v>
      </c>
      <c r="J2813" s="8">
        <v>0</v>
      </c>
      <c r="K2813" s="8">
        <v>0</v>
      </c>
      <c r="L2813" s="5">
        <f t="shared" si="86"/>
        <v>0</v>
      </c>
      <c r="M2813" s="7"/>
      <c r="N2813">
        <f t="shared" si="87"/>
        <v>0</v>
      </c>
    </row>
    <row r="2814" spans="1:14" ht="45" customHeight="1" x14ac:dyDescent="0.35">
      <c r="A2814" s="4" t="s">
        <v>1535</v>
      </c>
      <c r="B2814" t="str">
        <f>VLOOKUP(A2814,[1]Sheet1!A:B,2,FALSE)</f>
        <v>Citra Lake Suite</v>
      </c>
      <c r="C2814" t="str">
        <f>VLOOKUP(B2814,[1]Proyek!A:E,5,FALSE)</f>
        <v>Housing</v>
      </c>
      <c r="D2814" s="5" t="s">
        <v>15</v>
      </c>
      <c r="E2814" s="5" t="s">
        <v>1365</v>
      </c>
      <c r="F2814" s="4" t="s">
        <v>1540</v>
      </c>
      <c r="G2814" s="4" t="s">
        <v>115</v>
      </c>
      <c r="H2814" s="6" t="s">
        <v>1544</v>
      </c>
      <c r="I2814" s="5" t="s">
        <v>20</v>
      </c>
      <c r="J2814" s="5">
        <v>2</v>
      </c>
      <c r="K2814" s="5">
        <v>4</v>
      </c>
      <c r="L2814" s="5">
        <f t="shared" si="86"/>
        <v>8</v>
      </c>
      <c r="M2814" s="4"/>
      <c r="N2814">
        <f t="shared" si="87"/>
        <v>2</v>
      </c>
    </row>
    <row r="2815" spans="1:14" ht="45" customHeight="1" x14ac:dyDescent="0.35">
      <c r="A2815" s="7" t="s">
        <v>1535</v>
      </c>
      <c r="B2815" t="str">
        <f>VLOOKUP(A2815,[1]Sheet1!A:B,2,FALSE)</f>
        <v>Citra Lake Suite</v>
      </c>
      <c r="C2815" t="str">
        <f>VLOOKUP(B2815,[1]Proyek!A:E,5,FALSE)</f>
        <v>Housing</v>
      </c>
      <c r="D2815" s="8" t="s">
        <v>15</v>
      </c>
      <c r="E2815" s="8" t="s">
        <v>1365</v>
      </c>
      <c r="F2815" s="7" t="s">
        <v>116</v>
      </c>
      <c r="G2815" s="7" t="s">
        <v>39</v>
      </c>
      <c r="H2815" s="9" t="s">
        <v>22</v>
      </c>
      <c r="I2815" s="8" t="s">
        <v>23</v>
      </c>
      <c r="J2815" s="8">
        <v>0</v>
      </c>
      <c r="K2815" s="8">
        <v>0</v>
      </c>
      <c r="L2815" s="5">
        <f t="shared" si="86"/>
        <v>0</v>
      </c>
      <c r="M2815" s="7"/>
      <c r="N2815">
        <f t="shared" si="87"/>
        <v>0</v>
      </c>
    </row>
    <row r="2816" spans="1:14" ht="45" customHeight="1" x14ac:dyDescent="0.35">
      <c r="A2816" s="4" t="s">
        <v>1535</v>
      </c>
      <c r="B2816" t="str">
        <f>VLOOKUP(A2816,[1]Sheet1!A:B,2,FALSE)</f>
        <v>Citra Lake Suite</v>
      </c>
      <c r="C2816" t="str">
        <f>VLOOKUP(B2816,[1]Proyek!A:E,5,FALSE)</f>
        <v>Housing</v>
      </c>
      <c r="D2816" s="5" t="s">
        <v>15</v>
      </c>
      <c r="E2816" s="5" t="s">
        <v>1365</v>
      </c>
      <c r="F2816" s="4" t="s">
        <v>116</v>
      </c>
      <c r="G2816" s="4" t="s">
        <v>41</v>
      </c>
      <c r="H2816" s="6" t="s">
        <v>1545</v>
      </c>
      <c r="I2816" s="5" t="s">
        <v>20</v>
      </c>
      <c r="J2816" s="5">
        <v>2</v>
      </c>
      <c r="K2816" s="5">
        <v>2</v>
      </c>
      <c r="L2816" s="5">
        <f t="shared" si="86"/>
        <v>4</v>
      </c>
      <c r="M2816" s="4"/>
      <c r="N2816">
        <f t="shared" si="87"/>
        <v>0</v>
      </c>
    </row>
    <row r="2817" spans="1:14" ht="45" customHeight="1" x14ac:dyDescent="0.35">
      <c r="A2817" s="4" t="s">
        <v>1535</v>
      </c>
      <c r="B2817" t="str">
        <f>VLOOKUP(A2817,[1]Sheet1!A:B,2,FALSE)</f>
        <v>Citra Lake Suite</v>
      </c>
      <c r="C2817" t="str">
        <f>VLOOKUP(B2817,[1]Proyek!A:E,5,FALSE)</f>
        <v>Housing</v>
      </c>
      <c r="D2817" s="5" t="s">
        <v>15</v>
      </c>
      <c r="E2817" s="5" t="s">
        <v>1365</v>
      </c>
      <c r="F2817" s="4" t="s">
        <v>116</v>
      </c>
      <c r="G2817" s="4" t="s">
        <v>43</v>
      </c>
      <c r="H2817" s="6" t="s">
        <v>1546</v>
      </c>
      <c r="I2817" s="5" t="s">
        <v>20</v>
      </c>
      <c r="J2817" s="5">
        <v>2</v>
      </c>
      <c r="K2817" s="5">
        <v>1</v>
      </c>
      <c r="L2817" s="5">
        <f t="shared" si="86"/>
        <v>2</v>
      </c>
      <c r="M2817" s="4"/>
      <c r="N2817">
        <f t="shared" si="87"/>
        <v>0</v>
      </c>
    </row>
    <row r="2818" spans="1:14" ht="45" customHeight="1" x14ac:dyDescent="0.35">
      <c r="A2818" s="4" t="s">
        <v>1535</v>
      </c>
      <c r="B2818" t="str">
        <f>VLOOKUP(A2818,[1]Sheet1!A:B,2,FALSE)</f>
        <v>Citra Lake Suite</v>
      </c>
      <c r="C2818" t="str">
        <f>VLOOKUP(B2818,[1]Proyek!A:E,5,FALSE)</f>
        <v>Housing</v>
      </c>
      <c r="D2818" s="5" t="s">
        <v>15</v>
      </c>
      <c r="E2818" s="5" t="s">
        <v>1365</v>
      </c>
      <c r="F2818" s="4" t="s">
        <v>116</v>
      </c>
      <c r="G2818" s="4" t="s">
        <v>121</v>
      </c>
      <c r="H2818" s="6" t="s">
        <v>1547</v>
      </c>
      <c r="I2818" s="5" t="s">
        <v>20</v>
      </c>
      <c r="J2818" s="5">
        <v>2</v>
      </c>
      <c r="K2818" s="5">
        <v>2</v>
      </c>
      <c r="L2818" s="5">
        <f t="shared" si="86"/>
        <v>4</v>
      </c>
      <c r="M2818" s="4"/>
      <c r="N2818">
        <f t="shared" si="87"/>
        <v>0</v>
      </c>
    </row>
    <row r="2819" spans="1:14" ht="45" customHeight="1" x14ac:dyDescent="0.35">
      <c r="A2819" s="7" t="s">
        <v>1535</v>
      </c>
      <c r="B2819" t="str">
        <f>VLOOKUP(A2819,[1]Sheet1!A:B,2,FALSE)</f>
        <v>Citra Lake Suite</v>
      </c>
      <c r="C2819" t="str">
        <f>VLOOKUP(B2819,[1]Proyek!A:E,5,FALSE)</f>
        <v>Housing</v>
      </c>
      <c r="D2819" s="8" t="s">
        <v>15</v>
      </c>
      <c r="E2819" s="8" t="s">
        <v>1365</v>
      </c>
      <c r="F2819" s="7" t="s">
        <v>116</v>
      </c>
      <c r="G2819" s="7" t="s">
        <v>143</v>
      </c>
      <c r="H2819" s="9" t="s">
        <v>22</v>
      </c>
      <c r="I2819" s="8" t="s">
        <v>23</v>
      </c>
      <c r="J2819" s="8">
        <v>0</v>
      </c>
      <c r="K2819" s="8">
        <v>0</v>
      </c>
      <c r="L2819" s="5">
        <f t="shared" ref="L2819:L2882" si="88">J2819*K2819</f>
        <v>0</v>
      </c>
      <c r="M2819" s="7"/>
      <c r="N2819">
        <f t="shared" si="87"/>
        <v>0</v>
      </c>
    </row>
    <row r="2820" spans="1:14" ht="45" customHeight="1" x14ac:dyDescent="0.35">
      <c r="A2820" s="7" t="s">
        <v>1535</v>
      </c>
      <c r="B2820" t="str">
        <f>VLOOKUP(A2820,[1]Sheet1!A:B,2,FALSE)</f>
        <v>Citra Lake Suite</v>
      </c>
      <c r="C2820" t="str">
        <f>VLOOKUP(B2820,[1]Proyek!A:E,5,FALSE)</f>
        <v>Housing</v>
      </c>
      <c r="D2820" s="8" t="s">
        <v>15</v>
      </c>
      <c r="E2820" s="8" t="s">
        <v>1365</v>
      </c>
      <c r="F2820" s="7" t="s">
        <v>116</v>
      </c>
      <c r="G2820" s="7" t="s">
        <v>123</v>
      </c>
      <c r="H2820" s="9" t="s">
        <v>22</v>
      </c>
      <c r="I2820" s="8" t="s">
        <v>23</v>
      </c>
      <c r="J2820" s="8">
        <v>0</v>
      </c>
      <c r="K2820" s="8">
        <v>0</v>
      </c>
      <c r="L2820" s="5">
        <f t="shared" si="88"/>
        <v>0</v>
      </c>
      <c r="M2820" s="7"/>
      <c r="N2820">
        <f t="shared" si="87"/>
        <v>0</v>
      </c>
    </row>
    <row r="2821" spans="1:14" ht="45" customHeight="1" x14ac:dyDescent="0.35">
      <c r="A2821" s="7" t="s">
        <v>1535</v>
      </c>
      <c r="B2821" t="str">
        <f>VLOOKUP(A2821,[1]Sheet1!A:B,2,FALSE)</f>
        <v>Citra Lake Suite</v>
      </c>
      <c r="C2821" t="str">
        <f>VLOOKUP(B2821,[1]Proyek!A:E,5,FALSE)</f>
        <v>Housing</v>
      </c>
      <c r="D2821" s="8" t="s">
        <v>15</v>
      </c>
      <c r="E2821" s="8" t="s">
        <v>1365</v>
      </c>
      <c r="F2821" s="7" t="s">
        <v>125</v>
      </c>
      <c r="G2821" s="7" t="s">
        <v>50</v>
      </c>
      <c r="H2821" s="9" t="s">
        <v>22</v>
      </c>
      <c r="I2821" s="8" t="s">
        <v>23</v>
      </c>
      <c r="J2821" s="8">
        <v>0</v>
      </c>
      <c r="K2821" s="8">
        <v>0</v>
      </c>
      <c r="L2821" s="5">
        <f t="shared" si="88"/>
        <v>0</v>
      </c>
      <c r="M2821" s="7"/>
      <c r="N2821">
        <f t="shared" si="87"/>
        <v>0</v>
      </c>
    </row>
    <row r="2822" spans="1:14" ht="45" customHeight="1" x14ac:dyDescent="0.35">
      <c r="A2822" s="7" t="s">
        <v>1535</v>
      </c>
      <c r="B2822" t="str">
        <f>VLOOKUP(A2822,[1]Sheet1!A:B,2,FALSE)</f>
        <v>Citra Lake Suite</v>
      </c>
      <c r="C2822" t="str">
        <f>VLOOKUP(B2822,[1]Proyek!A:E,5,FALSE)</f>
        <v>Housing</v>
      </c>
      <c r="D2822" s="8" t="s">
        <v>15</v>
      </c>
      <c r="E2822" s="8" t="s">
        <v>1365</v>
      </c>
      <c r="F2822" s="7" t="s">
        <v>125</v>
      </c>
      <c r="G2822" s="7" t="s">
        <v>145</v>
      </c>
      <c r="H2822" s="9" t="s">
        <v>22</v>
      </c>
      <c r="I2822" s="8" t="s">
        <v>23</v>
      </c>
      <c r="J2822" s="8">
        <v>0</v>
      </c>
      <c r="K2822" s="8">
        <v>0</v>
      </c>
      <c r="L2822" s="5">
        <f t="shared" si="88"/>
        <v>0</v>
      </c>
      <c r="M2822" s="7"/>
      <c r="N2822">
        <f t="shared" si="87"/>
        <v>0</v>
      </c>
    </row>
    <row r="2823" spans="1:14" ht="45" customHeight="1" x14ac:dyDescent="0.35">
      <c r="A2823" s="7" t="s">
        <v>1535</v>
      </c>
      <c r="B2823" t="str">
        <f>VLOOKUP(A2823,[1]Sheet1!A:B,2,FALSE)</f>
        <v>Citra Lake Suite</v>
      </c>
      <c r="C2823" t="str">
        <f>VLOOKUP(B2823,[1]Proyek!A:E,5,FALSE)</f>
        <v>Housing</v>
      </c>
      <c r="D2823" s="8" t="s">
        <v>15</v>
      </c>
      <c r="E2823" s="8" t="s">
        <v>1365</v>
      </c>
      <c r="F2823" s="7" t="s">
        <v>125</v>
      </c>
      <c r="G2823" s="7" t="s">
        <v>126</v>
      </c>
      <c r="H2823" s="9" t="s">
        <v>22</v>
      </c>
      <c r="I2823" s="8" t="s">
        <v>23</v>
      </c>
      <c r="J2823" s="8">
        <v>0</v>
      </c>
      <c r="K2823" s="8">
        <v>0</v>
      </c>
      <c r="L2823" s="5">
        <f t="shared" si="88"/>
        <v>0</v>
      </c>
      <c r="M2823" s="7"/>
      <c r="N2823">
        <f t="shared" si="87"/>
        <v>0</v>
      </c>
    </row>
    <row r="2824" spans="1:14" ht="45" customHeight="1" x14ac:dyDescent="0.35">
      <c r="A2824" s="4" t="s">
        <v>1535</v>
      </c>
      <c r="B2824" t="str">
        <f>VLOOKUP(A2824,[1]Sheet1!A:B,2,FALSE)</f>
        <v>Citra Lake Suite</v>
      </c>
      <c r="C2824" t="str">
        <f>VLOOKUP(B2824,[1]Proyek!A:E,5,FALSE)</f>
        <v>Housing</v>
      </c>
      <c r="D2824" s="5" t="s">
        <v>15</v>
      </c>
      <c r="E2824" s="5" t="s">
        <v>1365</v>
      </c>
      <c r="F2824" s="4" t="s">
        <v>125</v>
      </c>
      <c r="G2824" s="4" t="s">
        <v>53</v>
      </c>
      <c r="H2824" s="6" t="s">
        <v>1548</v>
      </c>
      <c r="I2824" s="5" t="s">
        <v>20</v>
      </c>
      <c r="J2824" s="5">
        <v>2</v>
      </c>
      <c r="K2824" s="5">
        <v>1</v>
      </c>
      <c r="L2824" s="5">
        <f t="shared" si="88"/>
        <v>2</v>
      </c>
      <c r="M2824" s="4"/>
      <c r="N2824">
        <f t="shared" si="87"/>
        <v>0</v>
      </c>
    </row>
    <row r="2825" spans="1:14" ht="45" customHeight="1" x14ac:dyDescent="0.35">
      <c r="A2825" s="7" t="s">
        <v>1549</v>
      </c>
      <c r="B2825" t="str">
        <f>VLOOKUP(A2825,[1]Sheet1!A:B,2,FALSE)</f>
        <v>CitraLand Megah Batam</v>
      </c>
      <c r="C2825" t="str">
        <f>VLOOKUP(B2825,[1]Proyek!A:E,5,FALSE)</f>
        <v>Housing</v>
      </c>
      <c r="D2825" s="8" t="s">
        <v>15</v>
      </c>
      <c r="E2825" s="8" t="s">
        <v>1365</v>
      </c>
      <c r="F2825" s="7" t="s">
        <v>60</v>
      </c>
      <c r="G2825" s="7" t="s">
        <v>61</v>
      </c>
      <c r="H2825" s="9" t="s">
        <v>22</v>
      </c>
      <c r="I2825" s="8" t="s">
        <v>23</v>
      </c>
      <c r="J2825" s="8">
        <v>0</v>
      </c>
      <c r="K2825" s="8">
        <v>0</v>
      </c>
      <c r="L2825" s="5">
        <f t="shared" si="88"/>
        <v>0</v>
      </c>
      <c r="M2825" s="7"/>
      <c r="N2825">
        <f t="shared" si="87"/>
        <v>0</v>
      </c>
    </row>
    <row r="2826" spans="1:14" ht="45" customHeight="1" x14ac:dyDescent="0.35">
      <c r="A2826" s="7" t="s">
        <v>1549</v>
      </c>
      <c r="B2826" t="str">
        <f>VLOOKUP(A2826,[1]Sheet1!A:B,2,FALSE)</f>
        <v>CitraLand Megah Batam</v>
      </c>
      <c r="C2826" t="str">
        <f>VLOOKUP(B2826,[1]Proyek!A:E,5,FALSE)</f>
        <v>Housing</v>
      </c>
      <c r="D2826" s="8" t="s">
        <v>15</v>
      </c>
      <c r="E2826" s="8" t="s">
        <v>1365</v>
      </c>
      <c r="F2826" s="7" t="s">
        <v>60</v>
      </c>
      <c r="G2826" s="7" t="s">
        <v>62</v>
      </c>
      <c r="H2826" s="9" t="s">
        <v>22</v>
      </c>
      <c r="I2826" s="8" t="s">
        <v>23</v>
      </c>
      <c r="J2826" s="8">
        <v>0</v>
      </c>
      <c r="K2826" s="8">
        <v>0</v>
      </c>
      <c r="L2826" s="5">
        <f t="shared" si="88"/>
        <v>0</v>
      </c>
      <c r="M2826" s="7"/>
      <c r="N2826">
        <f t="shared" si="87"/>
        <v>0</v>
      </c>
    </row>
    <row r="2827" spans="1:14" ht="45" customHeight="1" x14ac:dyDescent="0.35">
      <c r="A2827" s="7" t="s">
        <v>1549</v>
      </c>
      <c r="B2827" t="str">
        <f>VLOOKUP(A2827,[1]Sheet1!A:B,2,FALSE)</f>
        <v>CitraLand Megah Batam</v>
      </c>
      <c r="C2827" t="str">
        <f>VLOOKUP(B2827,[1]Proyek!A:E,5,FALSE)</f>
        <v>Housing</v>
      </c>
      <c r="D2827" s="8" t="s">
        <v>15</v>
      </c>
      <c r="E2827" s="8" t="s">
        <v>1365</v>
      </c>
      <c r="F2827" s="7" t="s">
        <v>60</v>
      </c>
      <c r="G2827" s="7" t="s">
        <v>63</v>
      </c>
      <c r="H2827" s="9" t="s">
        <v>22</v>
      </c>
      <c r="I2827" s="8" t="s">
        <v>23</v>
      </c>
      <c r="J2827" s="8">
        <v>0</v>
      </c>
      <c r="K2827" s="8">
        <v>0</v>
      </c>
      <c r="L2827" s="5">
        <f t="shared" si="88"/>
        <v>0</v>
      </c>
      <c r="M2827" s="7"/>
      <c r="N2827">
        <f t="shared" si="87"/>
        <v>0</v>
      </c>
    </row>
    <row r="2828" spans="1:14" ht="45" customHeight="1" x14ac:dyDescent="0.35">
      <c r="A2828" s="7" t="s">
        <v>1549</v>
      </c>
      <c r="B2828" t="str">
        <f>VLOOKUP(A2828,[1]Sheet1!A:B,2,FALSE)</f>
        <v>CitraLand Megah Batam</v>
      </c>
      <c r="C2828" t="str">
        <f>VLOOKUP(B2828,[1]Proyek!A:E,5,FALSE)</f>
        <v>Housing</v>
      </c>
      <c r="D2828" s="8" t="s">
        <v>15</v>
      </c>
      <c r="E2828" s="8" t="s">
        <v>1365</v>
      </c>
      <c r="F2828" s="7" t="s">
        <v>60</v>
      </c>
      <c r="G2828" s="7" t="s">
        <v>64</v>
      </c>
      <c r="H2828" s="9" t="s">
        <v>22</v>
      </c>
      <c r="I2828" s="8" t="s">
        <v>23</v>
      </c>
      <c r="J2828" s="8">
        <v>0</v>
      </c>
      <c r="K2828" s="8">
        <v>0</v>
      </c>
      <c r="L2828" s="5">
        <f t="shared" si="88"/>
        <v>0</v>
      </c>
      <c r="M2828" s="7"/>
      <c r="N2828">
        <f t="shared" si="87"/>
        <v>0</v>
      </c>
    </row>
    <row r="2829" spans="1:14" ht="45" customHeight="1" x14ac:dyDescent="0.35">
      <c r="A2829" s="7" t="s">
        <v>1549</v>
      </c>
      <c r="B2829" t="str">
        <f>VLOOKUP(A2829,[1]Sheet1!A:B,2,FALSE)</f>
        <v>CitraLand Megah Batam</v>
      </c>
      <c r="C2829" t="str">
        <f>VLOOKUP(B2829,[1]Proyek!A:E,5,FALSE)</f>
        <v>Housing</v>
      </c>
      <c r="D2829" s="8" t="s">
        <v>15</v>
      </c>
      <c r="E2829" s="8" t="s">
        <v>1365</v>
      </c>
      <c r="F2829" s="7" t="s">
        <v>60</v>
      </c>
      <c r="G2829" s="7" t="s">
        <v>65</v>
      </c>
      <c r="H2829" s="9" t="s">
        <v>22</v>
      </c>
      <c r="I2829" s="8" t="s">
        <v>23</v>
      </c>
      <c r="J2829" s="8">
        <v>0</v>
      </c>
      <c r="K2829" s="8">
        <v>0</v>
      </c>
      <c r="L2829" s="5">
        <f t="shared" si="88"/>
        <v>0</v>
      </c>
      <c r="M2829" s="7"/>
      <c r="N2829">
        <f t="shared" si="87"/>
        <v>0</v>
      </c>
    </row>
    <row r="2830" spans="1:14" ht="45" customHeight="1" x14ac:dyDescent="0.35">
      <c r="A2830" s="7" t="s">
        <v>1549</v>
      </c>
      <c r="B2830" t="str">
        <f>VLOOKUP(A2830,[1]Sheet1!A:B,2,FALSE)</f>
        <v>CitraLand Megah Batam</v>
      </c>
      <c r="C2830" t="str">
        <f>VLOOKUP(B2830,[1]Proyek!A:E,5,FALSE)</f>
        <v>Housing</v>
      </c>
      <c r="D2830" s="8" t="s">
        <v>15</v>
      </c>
      <c r="E2830" s="8" t="s">
        <v>1365</v>
      </c>
      <c r="F2830" s="7" t="s">
        <v>60</v>
      </c>
      <c r="G2830" s="7" t="s">
        <v>67</v>
      </c>
      <c r="H2830" s="9" t="s">
        <v>22</v>
      </c>
      <c r="I2830" s="8" t="s">
        <v>23</v>
      </c>
      <c r="J2830" s="8">
        <v>0</v>
      </c>
      <c r="K2830" s="8">
        <v>0</v>
      </c>
      <c r="L2830" s="5">
        <f t="shared" si="88"/>
        <v>0</v>
      </c>
      <c r="M2830" s="7"/>
      <c r="N2830">
        <f t="shared" si="87"/>
        <v>0</v>
      </c>
    </row>
    <row r="2831" spans="1:14" ht="45" customHeight="1" x14ac:dyDescent="0.35">
      <c r="A2831" s="4" t="s">
        <v>1549</v>
      </c>
      <c r="B2831" t="str">
        <f>VLOOKUP(A2831,[1]Sheet1!A:B,2,FALSE)</f>
        <v>CitraLand Megah Batam</v>
      </c>
      <c r="C2831" t="str">
        <f>VLOOKUP(B2831,[1]Proyek!A:E,5,FALSE)</f>
        <v>Housing</v>
      </c>
      <c r="D2831" s="5" t="s">
        <v>15</v>
      </c>
      <c r="E2831" s="5" t="s">
        <v>1365</v>
      </c>
      <c r="F2831" s="4" t="s">
        <v>60</v>
      </c>
      <c r="G2831" s="4" t="s">
        <v>68</v>
      </c>
      <c r="H2831" s="6" t="s">
        <v>1550</v>
      </c>
      <c r="I2831" s="5" t="s">
        <v>20</v>
      </c>
      <c r="J2831" s="5">
        <v>1</v>
      </c>
      <c r="K2831" s="5">
        <v>1</v>
      </c>
      <c r="L2831" s="5">
        <f t="shared" si="88"/>
        <v>1</v>
      </c>
      <c r="M2831" s="4"/>
      <c r="N2831">
        <f t="shared" si="87"/>
        <v>0</v>
      </c>
    </row>
    <row r="2832" spans="1:14" ht="45" customHeight="1" x14ac:dyDescent="0.35">
      <c r="A2832" s="7" t="s">
        <v>1549</v>
      </c>
      <c r="B2832" t="str">
        <f>VLOOKUP(A2832,[1]Sheet1!A:B,2,FALSE)</f>
        <v>CitraLand Megah Batam</v>
      </c>
      <c r="C2832" t="str">
        <f>VLOOKUP(B2832,[1]Proyek!A:E,5,FALSE)</f>
        <v>Housing</v>
      </c>
      <c r="D2832" s="8" t="s">
        <v>15</v>
      </c>
      <c r="E2832" s="8" t="s">
        <v>1365</v>
      </c>
      <c r="F2832" s="7" t="s">
        <v>60</v>
      </c>
      <c r="G2832" s="7" t="s">
        <v>69</v>
      </c>
      <c r="H2832" s="9" t="s">
        <v>22</v>
      </c>
      <c r="I2832" s="8" t="s">
        <v>23</v>
      </c>
      <c r="J2832" s="8">
        <v>0</v>
      </c>
      <c r="K2832" s="8">
        <v>0</v>
      </c>
      <c r="L2832" s="5">
        <f t="shared" si="88"/>
        <v>0</v>
      </c>
      <c r="M2832" s="7"/>
      <c r="N2832">
        <f t="shared" si="87"/>
        <v>0</v>
      </c>
    </row>
    <row r="2833" spans="1:14" ht="45" customHeight="1" x14ac:dyDescent="0.35">
      <c r="A2833" s="7" t="s">
        <v>1549</v>
      </c>
      <c r="B2833" t="str">
        <f>VLOOKUP(A2833,[1]Sheet1!A:B,2,FALSE)</f>
        <v>CitraLand Megah Batam</v>
      </c>
      <c r="C2833" t="str">
        <f>VLOOKUP(B2833,[1]Proyek!A:E,5,FALSE)</f>
        <v>Housing</v>
      </c>
      <c r="D2833" s="8" t="s">
        <v>15</v>
      </c>
      <c r="E2833" s="8" t="s">
        <v>1365</v>
      </c>
      <c r="F2833" s="7" t="s">
        <v>60</v>
      </c>
      <c r="G2833" s="7" t="s">
        <v>70</v>
      </c>
      <c r="H2833" s="9" t="s">
        <v>22</v>
      </c>
      <c r="I2833" s="8" t="s">
        <v>23</v>
      </c>
      <c r="J2833" s="8">
        <v>0</v>
      </c>
      <c r="K2833" s="8">
        <v>0</v>
      </c>
      <c r="L2833" s="5">
        <f t="shared" si="88"/>
        <v>0</v>
      </c>
      <c r="M2833" s="7"/>
      <c r="N2833">
        <f t="shared" si="87"/>
        <v>0</v>
      </c>
    </row>
    <row r="2834" spans="1:14" ht="45" customHeight="1" x14ac:dyDescent="0.35">
      <c r="A2834" s="4" t="s">
        <v>1549</v>
      </c>
      <c r="B2834" t="str">
        <f>VLOOKUP(A2834,[1]Sheet1!A:B,2,FALSE)</f>
        <v>CitraLand Megah Batam</v>
      </c>
      <c r="C2834" t="str">
        <f>VLOOKUP(B2834,[1]Proyek!A:E,5,FALSE)</f>
        <v>Housing</v>
      </c>
      <c r="D2834" s="5" t="s">
        <v>15</v>
      </c>
      <c r="E2834" s="5" t="s">
        <v>1365</v>
      </c>
      <c r="F2834" s="4" t="s">
        <v>60</v>
      </c>
      <c r="G2834" s="4" t="s">
        <v>71</v>
      </c>
      <c r="H2834" s="6" t="s">
        <v>1551</v>
      </c>
      <c r="I2834" s="5" t="s">
        <v>20</v>
      </c>
      <c r="J2834" s="5">
        <v>2</v>
      </c>
      <c r="K2834" s="5">
        <v>3</v>
      </c>
      <c r="L2834" s="5">
        <f t="shared" si="88"/>
        <v>6</v>
      </c>
      <c r="M2834" s="4"/>
      <c r="N2834">
        <f t="shared" si="87"/>
        <v>1</v>
      </c>
    </row>
    <row r="2835" spans="1:14" ht="45" customHeight="1" x14ac:dyDescent="0.35">
      <c r="A2835" s="4" t="s">
        <v>1549</v>
      </c>
      <c r="B2835" t="str">
        <f>VLOOKUP(A2835,[1]Sheet1!A:B,2,FALSE)</f>
        <v>CitraLand Megah Batam</v>
      </c>
      <c r="C2835" t="str">
        <f>VLOOKUP(B2835,[1]Proyek!A:E,5,FALSE)</f>
        <v>Housing</v>
      </c>
      <c r="D2835" s="5" t="s">
        <v>15</v>
      </c>
      <c r="E2835" s="5" t="s">
        <v>1365</v>
      </c>
      <c r="F2835" s="4" t="s">
        <v>74</v>
      </c>
      <c r="G2835" s="4" t="s">
        <v>344</v>
      </c>
      <c r="H2835" s="6" t="s">
        <v>1552</v>
      </c>
      <c r="I2835" s="5" t="s">
        <v>20</v>
      </c>
      <c r="J2835" s="5">
        <v>2</v>
      </c>
      <c r="K2835" s="5">
        <v>2</v>
      </c>
      <c r="L2835" s="5">
        <f t="shared" si="88"/>
        <v>4</v>
      </c>
      <c r="M2835" s="4"/>
      <c r="N2835">
        <f t="shared" si="87"/>
        <v>0</v>
      </c>
    </row>
    <row r="2836" spans="1:14" ht="45" customHeight="1" x14ac:dyDescent="0.35">
      <c r="A2836" s="4" t="s">
        <v>1549</v>
      </c>
      <c r="B2836" t="str">
        <f>VLOOKUP(A2836,[1]Sheet1!A:B,2,FALSE)</f>
        <v>CitraLand Megah Batam</v>
      </c>
      <c r="C2836" t="str">
        <f>VLOOKUP(B2836,[1]Proyek!A:E,5,FALSE)</f>
        <v>Housing</v>
      </c>
      <c r="D2836" s="5" t="s">
        <v>15</v>
      </c>
      <c r="E2836" s="5" t="s">
        <v>1365</v>
      </c>
      <c r="F2836" s="4" t="s">
        <v>74</v>
      </c>
      <c r="G2836" s="4" t="s">
        <v>77</v>
      </c>
      <c r="H2836" s="6" t="s">
        <v>1553</v>
      </c>
      <c r="I2836" s="5" t="s">
        <v>20</v>
      </c>
      <c r="J2836" s="5">
        <v>2</v>
      </c>
      <c r="K2836" s="5">
        <v>1</v>
      </c>
      <c r="L2836" s="5">
        <f t="shared" si="88"/>
        <v>2</v>
      </c>
      <c r="M2836" s="4"/>
      <c r="N2836">
        <f t="shared" si="87"/>
        <v>0</v>
      </c>
    </row>
    <row r="2837" spans="1:14" ht="45" customHeight="1" x14ac:dyDescent="0.35">
      <c r="A2837" s="4" t="s">
        <v>1549</v>
      </c>
      <c r="B2837" t="str">
        <f>VLOOKUP(A2837,[1]Sheet1!A:B,2,FALSE)</f>
        <v>CitraLand Megah Batam</v>
      </c>
      <c r="C2837" t="str">
        <f>VLOOKUP(B2837,[1]Proyek!A:E,5,FALSE)</f>
        <v>Housing</v>
      </c>
      <c r="D2837" s="5" t="s">
        <v>15</v>
      </c>
      <c r="E2837" s="5" t="s">
        <v>1365</v>
      </c>
      <c r="F2837" s="4" t="s">
        <v>74</v>
      </c>
      <c r="G2837" s="4" t="s">
        <v>79</v>
      </c>
      <c r="H2837" s="6" t="s">
        <v>1554</v>
      </c>
      <c r="I2837" s="5" t="s">
        <v>20</v>
      </c>
      <c r="J2837" s="5">
        <v>3</v>
      </c>
      <c r="K2837" s="5">
        <v>1</v>
      </c>
      <c r="L2837" s="5">
        <f t="shared" si="88"/>
        <v>3</v>
      </c>
      <c r="M2837" s="4"/>
      <c r="N2837">
        <f t="shared" si="87"/>
        <v>0</v>
      </c>
    </row>
    <row r="2838" spans="1:14" ht="45" customHeight="1" x14ac:dyDescent="0.35">
      <c r="A2838" s="4" t="s">
        <v>1549</v>
      </c>
      <c r="B2838" t="str">
        <f>VLOOKUP(A2838,[1]Sheet1!A:B,2,FALSE)</f>
        <v>CitraLand Megah Batam</v>
      </c>
      <c r="C2838" t="str">
        <f>VLOOKUP(B2838,[1]Proyek!A:E,5,FALSE)</f>
        <v>Housing</v>
      </c>
      <c r="D2838" s="5" t="s">
        <v>15</v>
      </c>
      <c r="E2838" s="5" t="s">
        <v>1365</v>
      </c>
      <c r="F2838" s="4" t="s">
        <v>74</v>
      </c>
      <c r="G2838" s="4" t="s">
        <v>382</v>
      </c>
      <c r="H2838" s="6" t="s">
        <v>1555</v>
      </c>
      <c r="I2838" s="5" t="s">
        <v>20</v>
      </c>
      <c r="J2838" s="5">
        <v>2</v>
      </c>
      <c r="K2838" s="5">
        <v>1</v>
      </c>
      <c r="L2838" s="5">
        <f t="shared" si="88"/>
        <v>2</v>
      </c>
      <c r="M2838" s="4"/>
      <c r="N2838">
        <f t="shared" si="87"/>
        <v>1</v>
      </c>
    </row>
    <row r="2839" spans="1:14" ht="45" customHeight="1" x14ac:dyDescent="0.35">
      <c r="A2839" s="4" t="s">
        <v>1549</v>
      </c>
      <c r="B2839" t="str">
        <f>VLOOKUP(A2839,[1]Sheet1!A:B,2,FALSE)</f>
        <v>CitraLand Megah Batam</v>
      </c>
      <c r="C2839" t="str">
        <f>VLOOKUP(B2839,[1]Proyek!A:E,5,FALSE)</f>
        <v>Housing</v>
      </c>
      <c r="D2839" s="5" t="s">
        <v>15</v>
      </c>
      <c r="E2839" s="5" t="s">
        <v>1365</v>
      </c>
      <c r="F2839" s="4" t="s">
        <v>83</v>
      </c>
      <c r="G2839" s="4" t="s">
        <v>84</v>
      </c>
      <c r="H2839" s="6" t="s">
        <v>1556</v>
      </c>
      <c r="I2839" s="5" t="s">
        <v>20</v>
      </c>
      <c r="J2839" s="5">
        <v>2</v>
      </c>
      <c r="K2839" s="5">
        <v>2</v>
      </c>
      <c r="L2839" s="5">
        <f t="shared" si="88"/>
        <v>4</v>
      </c>
      <c r="M2839" s="4"/>
      <c r="N2839">
        <f t="shared" si="87"/>
        <v>0</v>
      </c>
    </row>
    <row r="2840" spans="1:14" ht="45" customHeight="1" x14ac:dyDescent="0.35">
      <c r="A2840" s="4" t="s">
        <v>1549</v>
      </c>
      <c r="B2840" t="str">
        <f>VLOOKUP(A2840,[1]Sheet1!A:B,2,FALSE)</f>
        <v>CitraLand Megah Batam</v>
      </c>
      <c r="C2840" t="str">
        <f>VLOOKUP(B2840,[1]Proyek!A:E,5,FALSE)</f>
        <v>Housing</v>
      </c>
      <c r="D2840" s="5" t="s">
        <v>15</v>
      </c>
      <c r="E2840" s="5" t="s">
        <v>1365</v>
      </c>
      <c r="F2840" s="4" t="s">
        <v>83</v>
      </c>
      <c r="G2840" s="4" t="s">
        <v>84</v>
      </c>
      <c r="H2840" s="6" t="s">
        <v>1557</v>
      </c>
      <c r="I2840" s="5" t="s">
        <v>20</v>
      </c>
      <c r="J2840" s="5">
        <v>2</v>
      </c>
      <c r="K2840" s="5">
        <v>3</v>
      </c>
      <c r="L2840" s="5">
        <f t="shared" si="88"/>
        <v>6</v>
      </c>
      <c r="M2840" s="4"/>
      <c r="N2840">
        <f t="shared" si="87"/>
        <v>0</v>
      </c>
    </row>
    <row r="2841" spans="1:14" ht="45" customHeight="1" x14ac:dyDescent="0.35">
      <c r="A2841" s="7" t="s">
        <v>1549</v>
      </c>
      <c r="B2841" t="str">
        <f>VLOOKUP(A2841,[1]Sheet1!A:B,2,FALSE)</f>
        <v>CitraLand Megah Batam</v>
      </c>
      <c r="C2841" t="str">
        <f>VLOOKUP(B2841,[1]Proyek!A:E,5,FALSE)</f>
        <v>Housing</v>
      </c>
      <c r="D2841" s="8" t="s">
        <v>15</v>
      </c>
      <c r="E2841" s="8" t="s">
        <v>1365</v>
      </c>
      <c r="F2841" s="7" t="s">
        <v>83</v>
      </c>
      <c r="G2841" s="7" t="s">
        <v>85</v>
      </c>
      <c r="H2841" s="9" t="s">
        <v>22</v>
      </c>
      <c r="I2841" s="8" t="s">
        <v>23</v>
      </c>
      <c r="J2841" s="8">
        <v>0</v>
      </c>
      <c r="K2841" s="8">
        <v>0</v>
      </c>
      <c r="L2841" s="5">
        <f t="shared" si="88"/>
        <v>0</v>
      </c>
      <c r="M2841" s="7"/>
      <c r="N2841">
        <f t="shared" si="87"/>
        <v>0</v>
      </c>
    </row>
    <row r="2842" spans="1:14" ht="45" customHeight="1" x14ac:dyDescent="0.35">
      <c r="A2842" s="7" t="s">
        <v>1549</v>
      </c>
      <c r="B2842" t="str">
        <f>VLOOKUP(A2842,[1]Sheet1!A:B,2,FALSE)</f>
        <v>CitraLand Megah Batam</v>
      </c>
      <c r="C2842" t="str">
        <f>VLOOKUP(B2842,[1]Proyek!A:E,5,FALSE)</f>
        <v>Housing</v>
      </c>
      <c r="D2842" s="8" t="s">
        <v>15</v>
      </c>
      <c r="E2842" s="8" t="s">
        <v>1365</v>
      </c>
      <c r="F2842" s="7" t="s">
        <v>83</v>
      </c>
      <c r="G2842" s="7" t="s">
        <v>86</v>
      </c>
      <c r="H2842" s="9" t="s">
        <v>22</v>
      </c>
      <c r="I2842" s="8" t="s">
        <v>23</v>
      </c>
      <c r="J2842" s="8">
        <v>0</v>
      </c>
      <c r="K2842" s="8">
        <v>0</v>
      </c>
      <c r="L2842" s="5">
        <f t="shared" si="88"/>
        <v>0</v>
      </c>
      <c r="M2842" s="7"/>
      <c r="N2842">
        <f t="shared" si="87"/>
        <v>0</v>
      </c>
    </row>
    <row r="2843" spans="1:14" ht="45" customHeight="1" x14ac:dyDescent="0.35">
      <c r="A2843" s="7" t="s">
        <v>1549</v>
      </c>
      <c r="B2843" t="str">
        <f>VLOOKUP(A2843,[1]Sheet1!A:B,2,FALSE)</f>
        <v>CitraLand Megah Batam</v>
      </c>
      <c r="C2843" t="str">
        <f>VLOOKUP(B2843,[1]Proyek!A:E,5,FALSE)</f>
        <v>Housing</v>
      </c>
      <c r="D2843" s="8" t="s">
        <v>15</v>
      </c>
      <c r="E2843" s="8" t="s">
        <v>1365</v>
      </c>
      <c r="F2843" s="7" t="s">
        <v>83</v>
      </c>
      <c r="G2843" s="7" t="s">
        <v>88</v>
      </c>
      <c r="H2843" s="9" t="s">
        <v>22</v>
      </c>
      <c r="I2843" s="8" t="s">
        <v>23</v>
      </c>
      <c r="J2843" s="8">
        <v>0</v>
      </c>
      <c r="K2843" s="8">
        <v>0</v>
      </c>
      <c r="L2843" s="5">
        <f t="shared" si="88"/>
        <v>0</v>
      </c>
      <c r="M2843" s="7"/>
      <c r="N2843">
        <f t="shared" si="87"/>
        <v>0</v>
      </c>
    </row>
    <row r="2844" spans="1:14" ht="45" customHeight="1" x14ac:dyDescent="0.35">
      <c r="A2844" s="7" t="s">
        <v>1549</v>
      </c>
      <c r="B2844" t="str">
        <f>VLOOKUP(A2844,[1]Sheet1!A:B,2,FALSE)</f>
        <v>CitraLand Megah Batam</v>
      </c>
      <c r="C2844" t="str">
        <f>VLOOKUP(B2844,[1]Proyek!A:E,5,FALSE)</f>
        <v>Housing</v>
      </c>
      <c r="D2844" s="8" t="s">
        <v>15</v>
      </c>
      <c r="E2844" s="8" t="s">
        <v>1365</v>
      </c>
      <c r="F2844" s="7" t="s">
        <v>83</v>
      </c>
      <c r="G2844" s="7" t="s">
        <v>1440</v>
      </c>
      <c r="H2844" s="9" t="s">
        <v>22</v>
      </c>
      <c r="I2844" s="8" t="s">
        <v>23</v>
      </c>
      <c r="J2844" s="8">
        <v>0</v>
      </c>
      <c r="K2844" s="8">
        <v>0</v>
      </c>
      <c r="L2844" s="5">
        <f t="shared" si="88"/>
        <v>0</v>
      </c>
      <c r="M2844" s="7"/>
      <c r="N2844">
        <f t="shared" si="87"/>
        <v>0</v>
      </c>
    </row>
    <row r="2845" spans="1:14" ht="45" customHeight="1" x14ac:dyDescent="0.35">
      <c r="A2845" s="7" t="s">
        <v>1549</v>
      </c>
      <c r="B2845" t="str">
        <f>VLOOKUP(A2845,[1]Sheet1!A:B,2,FALSE)</f>
        <v>CitraLand Megah Batam</v>
      </c>
      <c r="C2845" t="str">
        <f>VLOOKUP(B2845,[1]Proyek!A:E,5,FALSE)</f>
        <v>Housing</v>
      </c>
      <c r="D2845" s="8" t="s">
        <v>15</v>
      </c>
      <c r="E2845" s="8" t="s">
        <v>1365</v>
      </c>
      <c r="F2845" s="7" t="s">
        <v>83</v>
      </c>
      <c r="G2845" s="7" t="s">
        <v>386</v>
      </c>
      <c r="H2845" s="9" t="s">
        <v>22</v>
      </c>
      <c r="I2845" s="8" t="s">
        <v>23</v>
      </c>
      <c r="J2845" s="8">
        <v>0</v>
      </c>
      <c r="K2845" s="8">
        <v>0</v>
      </c>
      <c r="L2845" s="5">
        <f t="shared" si="88"/>
        <v>0</v>
      </c>
      <c r="M2845" s="7"/>
      <c r="N2845">
        <f t="shared" si="87"/>
        <v>0</v>
      </c>
    </row>
    <row r="2846" spans="1:14" ht="45" customHeight="1" x14ac:dyDescent="0.35">
      <c r="A2846" s="7" t="s">
        <v>1549</v>
      </c>
      <c r="B2846" t="str">
        <f>VLOOKUP(A2846,[1]Sheet1!A:B,2,FALSE)</f>
        <v>CitraLand Megah Batam</v>
      </c>
      <c r="C2846" t="str">
        <f>VLOOKUP(B2846,[1]Proyek!A:E,5,FALSE)</f>
        <v>Housing</v>
      </c>
      <c r="D2846" s="8" t="s">
        <v>15</v>
      </c>
      <c r="E2846" s="8" t="s">
        <v>1365</v>
      </c>
      <c r="F2846" s="7" t="s">
        <v>83</v>
      </c>
      <c r="G2846" s="7" t="s">
        <v>90</v>
      </c>
      <c r="H2846" s="9" t="s">
        <v>22</v>
      </c>
      <c r="I2846" s="8" t="s">
        <v>23</v>
      </c>
      <c r="J2846" s="8">
        <v>0</v>
      </c>
      <c r="K2846" s="8">
        <v>0</v>
      </c>
      <c r="L2846" s="5">
        <f t="shared" si="88"/>
        <v>0</v>
      </c>
      <c r="M2846" s="7"/>
      <c r="N2846">
        <f t="shared" si="87"/>
        <v>0</v>
      </c>
    </row>
    <row r="2847" spans="1:14" ht="45" customHeight="1" x14ac:dyDescent="0.35">
      <c r="A2847" s="4" t="s">
        <v>1549</v>
      </c>
      <c r="B2847" t="str">
        <f>VLOOKUP(A2847,[1]Sheet1!A:B,2,FALSE)</f>
        <v>CitraLand Megah Batam</v>
      </c>
      <c r="C2847" t="str">
        <f>VLOOKUP(B2847,[1]Proyek!A:E,5,FALSE)</f>
        <v>Housing</v>
      </c>
      <c r="D2847" s="5" t="s">
        <v>15</v>
      </c>
      <c r="E2847" s="5" t="s">
        <v>1365</v>
      </c>
      <c r="F2847" s="4" t="s">
        <v>91</v>
      </c>
      <c r="G2847" s="4" t="s">
        <v>92</v>
      </c>
      <c r="H2847" s="6" t="s">
        <v>1558</v>
      </c>
      <c r="I2847" s="5" t="s">
        <v>20</v>
      </c>
      <c r="J2847" s="5">
        <v>2</v>
      </c>
      <c r="K2847" s="5">
        <v>3</v>
      </c>
      <c r="L2847" s="5">
        <f t="shared" si="88"/>
        <v>6</v>
      </c>
      <c r="M2847" s="4"/>
      <c r="N2847">
        <f t="shared" si="87"/>
        <v>0</v>
      </c>
    </row>
    <row r="2848" spans="1:14" ht="45" customHeight="1" x14ac:dyDescent="0.35">
      <c r="A2848" s="4" t="s">
        <v>1549</v>
      </c>
      <c r="B2848" t="str">
        <f>VLOOKUP(A2848,[1]Sheet1!A:B,2,FALSE)</f>
        <v>CitraLand Megah Batam</v>
      </c>
      <c r="C2848" t="str">
        <f>VLOOKUP(B2848,[1]Proyek!A:E,5,FALSE)</f>
        <v>Housing</v>
      </c>
      <c r="D2848" s="5" t="s">
        <v>15</v>
      </c>
      <c r="E2848" s="5" t="s">
        <v>1365</v>
      </c>
      <c r="F2848" s="4" t="s">
        <v>91</v>
      </c>
      <c r="G2848" s="4" t="s">
        <v>95</v>
      </c>
      <c r="H2848" s="6" t="s">
        <v>1559</v>
      </c>
      <c r="I2848" s="5" t="s">
        <v>20</v>
      </c>
      <c r="J2848" s="5">
        <v>1</v>
      </c>
      <c r="K2848" s="5">
        <v>2</v>
      </c>
      <c r="L2848" s="5">
        <f t="shared" si="88"/>
        <v>2</v>
      </c>
      <c r="M2848" s="4"/>
      <c r="N2848">
        <f t="shared" si="87"/>
        <v>0</v>
      </c>
    </row>
    <row r="2849" spans="1:14" ht="45" customHeight="1" x14ac:dyDescent="0.35">
      <c r="A2849" s="7" t="s">
        <v>1549</v>
      </c>
      <c r="B2849" t="str">
        <f>VLOOKUP(A2849,[1]Sheet1!A:B,2,FALSE)</f>
        <v>CitraLand Megah Batam</v>
      </c>
      <c r="C2849" t="str">
        <f>VLOOKUP(B2849,[1]Proyek!A:E,5,FALSE)</f>
        <v>Housing</v>
      </c>
      <c r="D2849" s="8" t="s">
        <v>15</v>
      </c>
      <c r="E2849" s="8" t="s">
        <v>1365</v>
      </c>
      <c r="F2849" s="7" t="s">
        <v>91</v>
      </c>
      <c r="G2849" s="7" t="s">
        <v>97</v>
      </c>
      <c r="H2849" s="9" t="s">
        <v>22</v>
      </c>
      <c r="I2849" s="8" t="s">
        <v>23</v>
      </c>
      <c r="J2849" s="8">
        <v>0</v>
      </c>
      <c r="K2849" s="8">
        <v>0</v>
      </c>
      <c r="L2849" s="5">
        <f t="shared" si="88"/>
        <v>0</v>
      </c>
      <c r="M2849" s="7"/>
      <c r="N2849">
        <f t="shared" si="87"/>
        <v>0</v>
      </c>
    </row>
    <row r="2850" spans="1:14" ht="45" customHeight="1" x14ac:dyDescent="0.35">
      <c r="A2850" s="7" t="s">
        <v>1549</v>
      </c>
      <c r="B2850" t="str">
        <f>VLOOKUP(A2850,[1]Sheet1!A:B,2,FALSE)</f>
        <v>CitraLand Megah Batam</v>
      </c>
      <c r="C2850" t="str">
        <f>VLOOKUP(B2850,[1]Proyek!A:E,5,FALSE)</f>
        <v>Housing</v>
      </c>
      <c r="D2850" s="8" t="s">
        <v>15</v>
      </c>
      <c r="E2850" s="8" t="s">
        <v>1365</v>
      </c>
      <c r="F2850" s="7" t="s">
        <v>102</v>
      </c>
      <c r="G2850" s="7" t="s">
        <v>103</v>
      </c>
      <c r="H2850" s="9" t="s">
        <v>22</v>
      </c>
      <c r="I2850" s="8" t="s">
        <v>23</v>
      </c>
      <c r="J2850" s="8">
        <v>0</v>
      </c>
      <c r="K2850" s="8">
        <v>0</v>
      </c>
      <c r="L2850" s="5">
        <f t="shared" si="88"/>
        <v>0</v>
      </c>
      <c r="M2850" s="7"/>
      <c r="N2850">
        <f t="shared" si="87"/>
        <v>0</v>
      </c>
    </row>
    <row r="2851" spans="1:14" ht="45" customHeight="1" x14ac:dyDescent="0.35">
      <c r="A2851" s="7" t="s">
        <v>1549</v>
      </c>
      <c r="B2851" t="str">
        <f>VLOOKUP(A2851,[1]Sheet1!A:B,2,FALSE)</f>
        <v>CitraLand Megah Batam</v>
      </c>
      <c r="C2851" t="str">
        <f>VLOOKUP(B2851,[1]Proyek!A:E,5,FALSE)</f>
        <v>Housing</v>
      </c>
      <c r="D2851" s="8" t="s">
        <v>15</v>
      </c>
      <c r="E2851" s="8" t="s">
        <v>1365</v>
      </c>
      <c r="F2851" s="7" t="s">
        <v>102</v>
      </c>
      <c r="G2851" s="7" t="s">
        <v>104</v>
      </c>
      <c r="H2851" s="9" t="s">
        <v>22</v>
      </c>
      <c r="I2851" s="8" t="s">
        <v>23</v>
      </c>
      <c r="J2851" s="8">
        <v>0</v>
      </c>
      <c r="K2851" s="8">
        <v>0</v>
      </c>
      <c r="L2851" s="5">
        <f t="shared" si="88"/>
        <v>0</v>
      </c>
      <c r="M2851" s="7"/>
      <c r="N2851">
        <f t="shared" si="87"/>
        <v>0</v>
      </c>
    </row>
    <row r="2852" spans="1:14" ht="45" customHeight="1" x14ac:dyDescent="0.35">
      <c r="A2852" s="4" t="s">
        <v>1549</v>
      </c>
      <c r="B2852" t="str">
        <f>VLOOKUP(A2852,[1]Sheet1!A:B,2,FALSE)</f>
        <v>CitraLand Megah Batam</v>
      </c>
      <c r="C2852" t="str">
        <f>VLOOKUP(B2852,[1]Proyek!A:E,5,FALSE)</f>
        <v>Housing</v>
      </c>
      <c r="D2852" s="5" t="s">
        <v>15</v>
      </c>
      <c r="E2852" s="5" t="s">
        <v>1365</v>
      </c>
      <c r="F2852" s="4" t="s">
        <v>102</v>
      </c>
      <c r="G2852" s="4" t="s">
        <v>110</v>
      </c>
      <c r="H2852" s="6" t="s">
        <v>1560</v>
      </c>
      <c r="I2852" s="5" t="s">
        <v>20</v>
      </c>
      <c r="J2852" s="5">
        <v>2</v>
      </c>
      <c r="K2852" s="5">
        <v>2</v>
      </c>
      <c r="L2852" s="5">
        <f t="shared" si="88"/>
        <v>4</v>
      </c>
      <c r="M2852" s="4"/>
      <c r="N2852">
        <f t="shared" si="87"/>
        <v>0</v>
      </c>
    </row>
    <row r="2853" spans="1:14" ht="45" customHeight="1" x14ac:dyDescent="0.35">
      <c r="A2853" s="4" t="s">
        <v>1549</v>
      </c>
      <c r="B2853" t="str">
        <f>VLOOKUP(A2853,[1]Sheet1!A:B,2,FALSE)</f>
        <v>CitraLand Megah Batam</v>
      </c>
      <c r="C2853" t="str">
        <f>VLOOKUP(B2853,[1]Proyek!A:E,5,FALSE)</f>
        <v>Housing</v>
      </c>
      <c r="D2853" s="5" t="s">
        <v>15</v>
      </c>
      <c r="E2853" s="5" t="s">
        <v>1365</v>
      </c>
      <c r="F2853" s="4" t="s">
        <v>102</v>
      </c>
      <c r="G2853" s="4" t="s">
        <v>113</v>
      </c>
      <c r="H2853" s="6" t="s">
        <v>1561</v>
      </c>
      <c r="I2853" s="5" t="s">
        <v>20</v>
      </c>
      <c r="J2853" s="5">
        <v>2</v>
      </c>
      <c r="K2853" s="5">
        <v>3</v>
      </c>
      <c r="L2853" s="5">
        <f t="shared" si="88"/>
        <v>6</v>
      </c>
      <c r="M2853" s="4"/>
      <c r="N2853">
        <f t="shared" si="87"/>
        <v>0</v>
      </c>
    </row>
    <row r="2854" spans="1:14" ht="45" customHeight="1" x14ac:dyDescent="0.35">
      <c r="A2854" s="4" t="s">
        <v>1549</v>
      </c>
      <c r="B2854" t="str">
        <f>VLOOKUP(A2854,[1]Sheet1!A:B,2,FALSE)</f>
        <v>CitraLand Megah Batam</v>
      </c>
      <c r="C2854" t="str">
        <f>VLOOKUP(B2854,[1]Proyek!A:E,5,FALSE)</f>
        <v>Housing</v>
      </c>
      <c r="D2854" s="5" t="s">
        <v>15</v>
      </c>
      <c r="E2854" s="5" t="s">
        <v>1365</v>
      </c>
      <c r="F2854" s="4" t="s">
        <v>102</v>
      </c>
      <c r="G2854" s="4" t="s">
        <v>115</v>
      </c>
      <c r="H2854" s="6" t="s">
        <v>1562</v>
      </c>
      <c r="I2854" s="5" t="s">
        <v>20</v>
      </c>
      <c r="J2854" s="5">
        <v>2</v>
      </c>
      <c r="K2854" s="5">
        <v>2</v>
      </c>
      <c r="L2854" s="5">
        <f t="shared" si="88"/>
        <v>4</v>
      </c>
      <c r="M2854" s="4"/>
      <c r="N2854">
        <f t="shared" si="87"/>
        <v>0</v>
      </c>
    </row>
    <row r="2855" spans="1:14" ht="45" customHeight="1" x14ac:dyDescent="0.35">
      <c r="A2855" s="4" t="s">
        <v>1549</v>
      </c>
      <c r="B2855" t="str">
        <f>VLOOKUP(A2855,[1]Sheet1!A:B,2,FALSE)</f>
        <v>CitraLand Megah Batam</v>
      </c>
      <c r="C2855" t="str">
        <f>VLOOKUP(B2855,[1]Proyek!A:E,5,FALSE)</f>
        <v>Housing</v>
      </c>
      <c r="D2855" s="5" t="s">
        <v>15</v>
      </c>
      <c r="E2855" s="5" t="s">
        <v>1365</v>
      </c>
      <c r="F2855" s="4" t="s">
        <v>116</v>
      </c>
      <c r="G2855" s="4" t="s">
        <v>39</v>
      </c>
      <c r="H2855" s="6" t="s">
        <v>1563</v>
      </c>
      <c r="I2855" s="5" t="s">
        <v>20</v>
      </c>
      <c r="J2855" s="5">
        <v>2</v>
      </c>
      <c r="K2855" s="5">
        <v>1</v>
      </c>
      <c r="L2855" s="5">
        <f t="shared" si="88"/>
        <v>2</v>
      </c>
      <c r="M2855" s="4"/>
      <c r="N2855">
        <f t="shared" si="87"/>
        <v>0</v>
      </c>
    </row>
    <row r="2856" spans="1:14" ht="45" customHeight="1" x14ac:dyDescent="0.35">
      <c r="A2856" s="4" t="s">
        <v>1549</v>
      </c>
      <c r="B2856" t="str">
        <f>VLOOKUP(A2856,[1]Sheet1!A:B,2,FALSE)</f>
        <v>CitraLand Megah Batam</v>
      </c>
      <c r="C2856" t="str">
        <f>VLOOKUP(B2856,[1]Proyek!A:E,5,FALSE)</f>
        <v>Housing</v>
      </c>
      <c r="D2856" s="5" t="s">
        <v>15</v>
      </c>
      <c r="E2856" s="5" t="s">
        <v>1365</v>
      </c>
      <c r="F2856" s="4" t="s">
        <v>116</v>
      </c>
      <c r="G2856" s="4" t="s">
        <v>41</v>
      </c>
      <c r="H2856" s="6" t="s">
        <v>1564</v>
      </c>
      <c r="I2856" s="5" t="s">
        <v>20</v>
      </c>
      <c r="J2856" s="5">
        <v>2</v>
      </c>
      <c r="K2856" s="5">
        <v>4</v>
      </c>
      <c r="L2856" s="5">
        <f t="shared" si="88"/>
        <v>8</v>
      </c>
      <c r="M2856" s="4"/>
      <c r="N2856">
        <f t="shared" si="87"/>
        <v>0</v>
      </c>
    </row>
    <row r="2857" spans="1:14" ht="45" customHeight="1" x14ac:dyDescent="0.35">
      <c r="A2857" s="4" t="s">
        <v>1549</v>
      </c>
      <c r="B2857" t="str">
        <f>VLOOKUP(A2857,[1]Sheet1!A:B,2,FALSE)</f>
        <v>CitraLand Megah Batam</v>
      </c>
      <c r="C2857" t="str">
        <f>VLOOKUP(B2857,[1]Proyek!A:E,5,FALSE)</f>
        <v>Housing</v>
      </c>
      <c r="D2857" s="5" t="s">
        <v>15</v>
      </c>
      <c r="E2857" s="5" t="s">
        <v>1365</v>
      </c>
      <c r="F2857" s="4" t="s">
        <v>116</v>
      </c>
      <c r="G2857" s="4" t="s">
        <v>43</v>
      </c>
      <c r="H2857" s="6" t="s">
        <v>1565</v>
      </c>
      <c r="I2857" s="5" t="s">
        <v>20</v>
      </c>
      <c r="J2857" s="5">
        <v>2</v>
      </c>
      <c r="K2857" s="5">
        <v>1</v>
      </c>
      <c r="L2857" s="5">
        <f t="shared" si="88"/>
        <v>2</v>
      </c>
      <c r="M2857" s="4"/>
      <c r="N2857">
        <f t="shared" ref="N2857:N2920" si="89">IF(H2857="",0,(LEN(H2857)-LEN(SUBSTITUTE(LOWER(H2857),"temuan ulangan","")))/LEN("temuan ulangan")+(LEN(H2857)-LEN(SUBSTITUTE(H2857,"(TU)","")))/LEN("(TU)"))</f>
        <v>0</v>
      </c>
    </row>
    <row r="2858" spans="1:14" ht="45" customHeight="1" x14ac:dyDescent="0.35">
      <c r="A2858" s="7" t="s">
        <v>1549</v>
      </c>
      <c r="B2858" t="str">
        <f>VLOOKUP(A2858,[1]Sheet1!A:B,2,FALSE)</f>
        <v>CitraLand Megah Batam</v>
      </c>
      <c r="C2858" t="str">
        <f>VLOOKUP(B2858,[1]Proyek!A:E,5,FALSE)</f>
        <v>Housing</v>
      </c>
      <c r="D2858" s="8" t="s">
        <v>15</v>
      </c>
      <c r="E2858" s="8" t="s">
        <v>1365</v>
      </c>
      <c r="F2858" s="7" t="s">
        <v>116</v>
      </c>
      <c r="G2858" s="7" t="s">
        <v>120</v>
      </c>
      <c r="H2858" s="9" t="s">
        <v>22</v>
      </c>
      <c r="I2858" s="8" t="s">
        <v>23</v>
      </c>
      <c r="J2858" s="8">
        <v>0</v>
      </c>
      <c r="K2858" s="8">
        <v>0</v>
      </c>
      <c r="L2858" s="5">
        <f t="shared" si="88"/>
        <v>0</v>
      </c>
      <c r="M2858" s="7"/>
      <c r="N2858">
        <f t="shared" si="89"/>
        <v>0</v>
      </c>
    </row>
    <row r="2859" spans="1:14" ht="45" customHeight="1" x14ac:dyDescent="0.35">
      <c r="A2859" s="4" t="s">
        <v>1549</v>
      </c>
      <c r="B2859" t="str">
        <f>VLOOKUP(A2859,[1]Sheet1!A:B,2,FALSE)</f>
        <v>CitraLand Megah Batam</v>
      </c>
      <c r="C2859" t="str">
        <f>VLOOKUP(B2859,[1]Proyek!A:E,5,FALSE)</f>
        <v>Housing</v>
      </c>
      <c r="D2859" s="5" t="s">
        <v>15</v>
      </c>
      <c r="E2859" s="5" t="s">
        <v>1365</v>
      </c>
      <c r="F2859" s="4" t="s">
        <v>116</v>
      </c>
      <c r="G2859" s="4" t="s">
        <v>121</v>
      </c>
      <c r="H2859" s="6" t="s">
        <v>1566</v>
      </c>
      <c r="I2859" s="5" t="s">
        <v>20</v>
      </c>
      <c r="J2859" s="5">
        <v>2</v>
      </c>
      <c r="K2859" s="5">
        <v>2</v>
      </c>
      <c r="L2859" s="5">
        <f t="shared" si="88"/>
        <v>4</v>
      </c>
      <c r="M2859" s="4"/>
      <c r="N2859">
        <f t="shared" si="89"/>
        <v>0</v>
      </c>
    </row>
    <row r="2860" spans="1:14" ht="45" customHeight="1" x14ac:dyDescent="0.35">
      <c r="A2860" s="7" t="s">
        <v>1549</v>
      </c>
      <c r="B2860" t="str">
        <f>VLOOKUP(A2860,[1]Sheet1!A:B,2,FALSE)</f>
        <v>CitraLand Megah Batam</v>
      </c>
      <c r="C2860" t="str">
        <f>VLOOKUP(B2860,[1]Proyek!A:E,5,FALSE)</f>
        <v>Housing</v>
      </c>
      <c r="D2860" s="8" t="s">
        <v>15</v>
      </c>
      <c r="E2860" s="8" t="s">
        <v>1365</v>
      </c>
      <c r="F2860" s="7" t="s">
        <v>116</v>
      </c>
      <c r="G2860" s="7" t="s">
        <v>143</v>
      </c>
      <c r="H2860" s="9" t="s">
        <v>22</v>
      </c>
      <c r="I2860" s="8" t="s">
        <v>23</v>
      </c>
      <c r="J2860" s="8">
        <v>0</v>
      </c>
      <c r="K2860" s="8">
        <v>0</v>
      </c>
      <c r="L2860" s="5">
        <f t="shared" si="88"/>
        <v>0</v>
      </c>
      <c r="M2860" s="7"/>
      <c r="N2860">
        <f t="shared" si="89"/>
        <v>0</v>
      </c>
    </row>
    <row r="2861" spans="1:14" ht="45" customHeight="1" x14ac:dyDescent="0.35">
      <c r="A2861" s="7" t="s">
        <v>1549</v>
      </c>
      <c r="B2861" t="str">
        <f>VLOOKUP(A2861,[1]Sheet1!A:B,2,FALSE)</f>
        <v>CitraLand Megah Batam</v>
      </c>
      <c r="C2861" t="str">
        <f>VLOOKUP(B2861,[1]Proyek!A:E,5,FALSE)</f>
        <v>Housing</v>
      </c>
      <c r="D2861" s="8" t="s">
        <v>15</v>
      </c>
      <c r="E2861" s="8" t="s">
        <v>1365</v>
      </c>
      <c r="F2861" s="7" t="s">
        <v>116</v>
      </c>
      <c r="G2861" s="7" t="s">
        <v>123</v>
      </c>
      <c r="H2861" s="9" t="s">
        <v>22</v>
      </c>
      <c r="I2861" s="8" t="s">
        <v>23</v>
      </c>
      <c r="J2861" s="8">
        <v>0</v>
      </c>
      <c r="K2861" s="8">
        <v>0</v>
      </c>
      <c r="L2861" s="5">
        <f t="shared" si="88"/>
        <v>0</v>
      </c>
      <c r="M2861" s="7"/>
      <c r="N2861">
        <f t="shared" si="89"/>
        <v>0</v>
      </c>
    </row>
    <row r="2862" spans="1:14" ht="45" customHeight="1" x14ac:dyDescent="0.35">
      <c r="A2862" s="7" t="s">
        <v>1549</v>
      </c>
      <c r="B2862" t="str">
        <f>VLOOKUP(A2862,[1]Sheet1!A:B,2,FALSE)</f>
        <v>CitraLand Megah Batam</v>
      </c>
      <c r="C2862" t="str">
        <f>VLOOKUP(B2862,[1]Proyek!A:E,5,FALSE)</f>
        <v>Housing</v>
      </c>
      <c r="D2862" s="8" t="s">
        <v>15</v>
      </c>
      <c r="E2862" s="8" t="s">
        <v>1365</v>
      </c>
      <c r="F2862" s="7" t="s">
        <v>125</v>
      </c>
      <c r="G2862" s="7" t="s">
        <v>50</v>
      </c>
      <c r="H2862" s="9" t="s">
        <v>22</v>
      </c>
      <c r="I2862" s="8" t="s">
        <v>23</v>
      </c>
      <c r="J2862" s="8">
        <v>0</v>
      </c>
      <c r="K2862" s="8">
        <v>0</v>
      </c>
      <c r="L2862" s="5">
        <f t="shared" si="88"/>
        <v>0</v>
      </c>
      <c r="M2862" s="7"/>
      <c r="N2862">
        <f t="shared" si="89"/>
        <v>0</v>
      </c>
    </row>
    <row r="2863" spans="1:14" ht="45" customHeight="1" x14ac:dyDescent="0.35">
      <c r="A2863" s="7" t="s">
        <v>1549</v>
      </c>
      <c r="B2863" t="str">
        <f>VLOOKUP(A2863,[1]Sheet1!A:B,2,FALSE)</f>
        <v>CitraLand Megah Batam</v>
      </c>
      <c r="C2863" t="str">
        <f>VLOOKUP(B2863,[1]Proyek!A:E,5,FALSE)</f>
        <v>Housing</v>
      </c>
      <c r="D2863" s="8" t="s">
        <v>15</v>
      </c>
      <c r="E2863" s="8" t="s">
        <v>1365</v>
      </c>
      <c r="F2863" s="7" t="s">
        <v>125</v>
      </c>
      <c r="G2863" s="7" t="s">
        <v>145</v>
      </c>
      <c r="H2863" s="9" t="s">
        <v>22</v>
      </c>
      <c r="I2863" s="8" t="s">
        <v>23</v>
      </c>
      <c r="J2863" s="8">
        <v>0</v>
      </c>
      <c r="K2863" s="8">
        <v>0</v>
      </c>
      <c r="L2863" s="5">
        <f t="shared" si="88"/>
        <v>0</v>
      </c>
      <c r="M2863" s="7"/>
      <c r="N2863">
        <f t="shared" si="89"/>
        <v>0</v>
      </c>
    </row>
    <row r="2864" spans="1:14" ht="45" customHeight="1" x14ac:dyDescent="0.35">
      <c r="A2864" s="7" t="s">
        <v>1549</v>
      </c>
      <c r="B2864" t="str">
        <f>VLOOKUP(A2864,[1]Sheet1!A:B,2,FALSE)</f>
        <v>CitraLand Megah Batam</v>
      </c>
      <c r="C2864" t="str">
        <f>VLOOKUP(B2864,[1]Proyek!A:E,5,FALSE)</f>
        <v>Housing</v>
      </c>
      <c r="D2864" s="8" t="s">
        <v>15</v>
      </c>
      <c r="E2864" s="8" t="s">
        <v>1365</v>
      </c>
      <c r="F2864" s="7" t="s">
        <v>125</v>
      </c>
      <c r="G2864" s="7" t="s">
        <v>126</v>
      </c>
      <c r="H2864" s="9" t="s">
        <v>22</v>
      </c>
      <c r="I2864" s="8" t="s">
        <v>23</v>
      </c>
      <c r="J2864" s="8">
        <v>0</v>
      </c>
      <c r="K2864" s="8">
        <v>0</v>
      </c>
      <c r="L2864" s="5">
        <f t="shared" si="88"/>
        <v>0</v>
      </c>
      <c r="M2864" s="7"/>
      <c r="N2864">
        <f t="shared" si="89"/>
        <v>0</v>
      </c>
    </row>
    <row r="2865" spans="1:14" ht="45" customHeight="1" x14ac:dyDescent="0.35">
      <c r="A2865" s="7" t="s">
        <v>1549</v>
      </c>
      <c r="B2865" t="str">
        <f>VLOOKUP(A2865,[1]Sheet1!A:B,2,FALSE)</f>
        <v>CitraLand Megah Batam</v>
      </c>
      <c r="C2865" t="str">
        <f>VLOOKUP(B2865,[1]Proyek!A:E,5,FALSE)</f>
        <v>Housing</v>
      </c>
      <c r="D2865" s="8" t="s">
        <v>15</v>
      </c>
      <c r="E2865" s="8" t="s">
        <v>1365</v>
      </c>
      <c r="F2865" s="7" t="s">
        <v>125</v>
      </c>
      <c r="G2865" s="7" t="s">
        <v>173</v>
      </c>
      <c r="H2865" s="9" t="s">
        <v>22</v>
      </c>
      <c r="I2865" s="8" t="s">
        <v>23</v>
      </c>
      <c r="J2865" s="8">
        <v>0</v>
      </c>
      <c r="K2865" s="8">
        <v>0</v>
      </c>
      <c r="L2865" s="5">
        <f t="shared" si="88"/>
        <v>0</v>
      </c>
      <c r="M2865" s="7"/>
      <c r="N2865">
        <f t="shared" si="89"/>
        <v>0</v>
      </c>
    </row>
    <row r="2866" spans="1:14" ht="45" customHeight="1" x14ac:dyDescent="0.35">
      <c r="A2866" s="4" t="s">
        <v>1549</v>
      </c>
      <c r="B2866" t="str">
        <f>VLOOKUP(A2866,[1]Sheet1!A:B,2,FALSE)</f>
        <v>CitraLand Megah Batam</v>
      </c>
      <c r="C2866" t="str">
        <f>VLOOKUP(B2866,[1]Proyek!A:E,5,FALSE)</f>
        <v>Housing</v>
      </c>
      <c r="D2866" s="5" t="s">
        <v>15</v>
      </c>
      <c r="E2866" s="5" t="s">
        <v>1365</v>
      </c>
      <c r="F2866" s="4" t="s">
        <v>125</v>
      </c>
      <c r="G2866" s="4" t="s">
        <v>53</v>
      </c>
      <c r="H2866" s="6" t="s">
        <v>1567</v>
      </c>
      <c r="I2866" s="5" t="s">
        <v>20</v>
      </c>
      <c r="J2866" s="5">
        <v>2</v>
      </c>
      <c r="K2866" s="5">
        <v>1</v>
      </c>
      <c r="L2866" s="5">
        <f t="shared" si="88"/>
        <v>2</v>
      </c>
      <c r="M2866" s="4"/>
      <c r="N2866">
        <f t="shared" si="89"/>
        <v>0</v>
      </c>
    </row>
    <row r="2867" spans="1:14" ht="45" customHeight="1" x14ac:dyDescent="0.35">
      <c r="A2867" s="4" t="s">
        <v>1549</v>
      </c>
      <c r="B2867" t="str">
        <f>VLOOKUP(A2867,[1]Sheet1!A:B,2,FALSE)</f>
        <v>CitraLand Megah Batam</v>
      </c>
      <c r="C2867" t="str">
        <f>VLOOKUP(B2867,[1]Proyek!A:E,5,FALSE)</f>
        <v>Housing</v>
      </c>
      <c r="D2867" s="5" t="s">
        <v>15</v>
      </c>
      <c r="E2867" s="5" t="s">
        <v>1365</v>
      </c>
      <c r="F2867" s="4" t="s">
        <v>125</v>
      </c>
      <c r="G2867" s="4" t="s">
        <v>128</v>
      </c>
      <c r="H2867" s="6" t="s">
        <v>1568</v>
      </c>
      <c r="I2867" s="5" t="s">
        <v>20</v>
      </c>
      <c r="J2867" s="5">
        <v>2</v>
      </c>
      <c r="K2867" s="5">
        <v>3</v>
      </c>
      <c r="L2867" s="5">
        <f t="shared" si="88"/>
        <v>6</v>
      </c>
      <c r="M2867" s="4"/>
      <c r="N2867">
        <f t="shared" si="89"/>
        <v>0</v>
      </c>
    </row>
    <row r="2868" spans="1:14" ht="45" customHeight="1" x14ac:dyDescent="0.35">
      <c r="A2868" s="7" t="s">
        <v>1569</v>
      </c>
      <c r="B2868" t="str">
        <f>VLOOKUP(A2868,[1]Sheet1!A:B,2,FALSE)</f>
        <v>CitraLand City Samarinda</v>
      </c>
      <c r="C2868" t="str">
        <f>VLOOKUP(B2868,[1]Proyek!A:E,5,FALSE)</f>
        <v>Housing</v>
      </c>
      <c r="D2868" s="8" t="s">
        <v>15</v>
      </c>
      <c r="E2868" s="8" t="s">
        <v>1365</v>
      </c>
      <c r="F2868" s="7" t="s">
        <v>60</v>
      </c>
      <c r="G2868" s="7" t="s">
        <v>61</v>
      </c>
      <c r="H2868" s="9" t="s">
        <v>22</v>
      </c>
      <c r="I2868" s="8" t="s">
        <v>23</v>
      </c>
      <c r="J2868" s="8">
        <v>0</v>
      </c>
      <c r="K2868" s="8">
        <v>0</v>
      </c>
      <c r="L2868" s="5">
        <f t="shared" si="88"/>
        <v>0</v>
      </c>
      <c r="M2868" s="7"/>
      <c r="N2868">
        <f t="shared" si="89"/>
        <v>0</v>
      </c>
    </row>
    <row r="2869" spans="1:14" ht="45" customHeight="1" x14ac:dyDescent="0.35">
      <c r="A2869" s="7" t="s">
        <v>1569</v>
      </c>
      <c r="B2869" t="str">
        <f>VLOOKUP(A2869,[1]Sheet1!A:B,2,FALSE)</f>
        <v>CitraLand City Samarinda</v>
      </c>
      <c r="C2869" t="str">
        <f>VLOOKUP(B2869,[1]Proyek!A:E,5,FALSE)</f>
        <v>Housing</v>
      </c>
      <c r="D2869" s="8" t="s">
        <v>15</v>
      </c>
      <c r="E2869" s="8" t="s">
        <v>1365</v>
      </c>
      <c r="F2869" s="7" t="s">
        <v>60</v>
      </c>
      <c r="G2869" s="7" t="s">
        <v>62</v>
      </c>
      <c r="H2869" s="9" t="s">
        <v>22</v>
      </c>
      <c r="I2869" s="8" t="s">
        <v>23</v>
      </c>
      <c r="J2869" s="8">
        <v>0</v>
      </c>
      <c r="K2869" s="8">
        <v>0</v>
      </c>
      <c r="L2869" s="5">
        <f t="shared" si="88"/>
        <v>0</v>
      </c>
      <c r="M2869" s="7"/>
      <c r="N2869">
        <f t="shared" si="89"/>
        <v>0</v>
      </c>
    </row>
    <row r="2870" spans="1:14" ht="45" customHeight="1" x14ac:dyDescent="0.35">
      <c r="A2870" s="7" t="s">
        <v>1569</v>
      </c>
      <c r="B2870" t="str">
        <f>VLOOKUP(A2870,[1]Sheet1!A:B,2,FALSE)</f>
        <v>CitraLand City Samarinda</v>
      </c>
      <c r="C2870" t="str">
        <f>VLOOKUP(B2870,[1]Proyek!A:E,5,FALSE)</f>
        <v>Housing</v>
      </c>
      <c r="D2870" s="8" t="s">
        <v>15</v>
      </c>
      <c r="E2870" s="8" t="s">
        <v>1365</v>
      </c>
      <c r="F2870" s="7" t="s">
        <v>60</v>
      </c>
      <c r="G2870" s="7" t="s">
        <v>63</v>
      </c>
      <c r="H2870" s="9" t="s">
        <v>22</v>
      </c>
      <c r="I2870" s="8" t="s">
        <v>23</v>
      </c>
      <c r="J2870" s="8">
        <v>0</v>
      </c>
      <c r="K2870" s="8">
        <v>0</v>
      </c>
      <c r="L2870" s="5">
        <f t="shared" si="88"/>
        <v>0</v>
      </c>
      <c r="M2870" s="7"/>
      <c r="N2870">
        <f t="shared" si="89"/>
        <v>0</v>
      </c>
    </row>
    <row r="2871" spans="1:14" ht="45" customHeight="1" x14ac:dyDescent="0.35">
      <c r="A2871" s="7" t="s">
        <v>1569</v>
      </c>
      <c r="B2871" t="str">
        <f>VLOOKUP(A2871,[1]Sheet1!A:B,2,FALSE)</f>
        <v>CitraLand City Samarinda</v>
      </c>
      <c r="C2871" t="str">
        <f>VLOOKUP(B2871,[1]Proyek!A:E,5,FALSE)</f>
        <v>Housing</v>
      </c>
      <c r="D2871" s="8" t="s">
        <v>15</v>
      </c>
      <c r="E2871" s="8" t="s">
        <v>1365</v>
      </c>
      <c r="F2871" s="7" t="s">
        <v>60</v>
      </c>
      <c r="G2871" s="7" t="s">
        <v>64</v>
      </c>
      <c r="H2871" s="9" t="s">
        <v>22</v>
      </c>
      <c r="I2871" s="8" t="s">
        <v>23</v>
      </c>
      <c r="J2871" s="8">
        <v>0</v>
      </c>
      <c r="K2871" s="8">
        <v>0</v>
      </c>
      <c r="L2871" s="5">
        <f t="shared" si="88"/>
        <v>0</v>
      </c>
      <c r="M2871" s="7"/>
      <c r="N2871">
        <f t="shared" si="89"/>
        <v>0</v>
      </c>
    </row>
    <row r="2872" spans="1:14" ht="45" customHeight="1" x14ac:dyDescent="0.35">
      <c r="A2872" s="7" t="s">
        <v>1569</v>
      </c>
      <c r="B2872" t="str">
        <f>VLOOKUP(A2872,[1]Sheet1!A:B,2,FALSE)</f>
        <v>CitraLand City Samarinda</v>
      </c>
      <c r="C2872" t="str">
        <f>VLOOKUP(B2872,[1]Proyek!A:E,5,FALSE)</f>
        <v>Housing</v>
      </c>
      <c r="D2872" s="8" t="s">
        <v>15</v>
      </c>
      <c r="E2872" s="8" t="s">
        <v>1365</v>
      </c>
      <c r="F2872" s="7" t="s">
        <v>60</v>
      </c>
      <c r="G2872" s="7" t="s">
        <v>65</v>
      </c>
      <c r="H2872" s="9" t="s">
        <v>22</v>
      </c>
      <c r="I2872" s="8" t="s">
        <v>23</v>
      </c>
      <c r="J2872" s="8">
        <v>0</v>
      </c>
      <c r="K2872" s="8">
        <v>0</v>
      </c>
      <c r="L2872" s="5">
        <f t="shared" si="88"/>
        <v>0</v>
      </c>
      <c r="M2872" s="7"/>
      <c r="N2872">
        <f t="shared" si="89"/>
        <v>0</v>
      </c>
    </row>
    <row r="2873" spans="1:14" ht="45" customHeight="1" x14ac:dyDescent="0.35">
      <c r="A2873" s="7" t="s">
        <v>1569</v>
      </c>
      <c r="B2873" t="str">
        <f>VLOOKUP(A2873,[1]Sheet1!A:B,2,FALSE)</f>
        <v>CitraLand City Samarinda</v>
      </c>
      <c r="C2873" t="str">
        <f>VLOOKUP(B2873,[1]Proyek!A:E,5,FALSE)</f>
        <v>Housing</v>
      </c>
      <c r="D2873" s="8" t="s">
        <v>15</v>
      </c>
      <c r="E2873" s="8" t="s">
        <v>1365</v>
      </c>
      <c r="F2873" s="7" t="s">
        <v>60</v>
      </c>
      <c r="G2873" s="7" t="s">
        <v>67</v>
      </c>
      <c r="H2873" s="9" t="s">
        <v>22</v>
      </c>
      <c r="I2873" s="8" t="s">
        <v>23</v>
      </c>
      <c r="J2873" s="8">
        <v>0</v>
      </c>
      <c r="K2873" s="8">
        <v>0</v>
      </c>
      <c r="L2873" s="5">
        <f t="shared" si="88"/>
        <v>0</v>
      </c>
      <c r="M2873" s="7"/>
      <c r="N2873">
        <f t="shared" si="89"/>
        <v>0</v>
      </c>
    </row>
    <row r="2874" spans="1:14" ht="45" customHeight="1" x14ac:dyDescent="0.35">
      <c r="A2874" s="7" t="s">
        <v>1569</v>
      </c>
      <c r="B2874" t="str">
        <f>VLOOKUP(A2874,[1]Sheet1!A:B,2,FALSE)</f>
        <v>CitraLand City Samarinda</v>
      </c>
      <c r="C2874" t="str">
        <f>VLOOKUP(B2874,[1]Proyek!A:E,5,FALSE)</f>
        <v>Housing</v>
      </c>
      <c r="D2874" s="8" t="s">
        <v>15</v>
      </c>
      <c r="E2874" s="8" t="s">
        <v>1365</v>
      </c>
      <c r="F2874" s="7" t="s">
        <v>60</v>
      </c>
      <c r="G2874" s="7" t="s">
        <v>68</v>
      </c>
      <c r="H2874" s="9" t="s">
        <v>22</v>
      </c>
      <c r="I2874" s="8" t="s">
        <v>23</v>
      </c>
      <c r="J2874" s="8">
        <v>0</v>
      </c>
      <c r="K2874" s="8">
        <v>0</v>
      </c>
      <c r="L2874" s="5">
        <f t="shared" si="88"/>
        <v>0</v>
      </c>
      <c r="M2874" s="7"/>
      <c r="N2874">
        <f t="shared" si="89"/>
        <v>0</v>
      </c>
    </row>
    <row r="2875" spans="1:14" ht="45" customHeight="1" x14ac:dyDescent="0.35">
      <c r="A2875" s="7" t="s">
        <v>1569</v>
      </c>
      <c r="B2875" t="str">
        <f>VLOOKUP(A2875,[1]Sheet1!A:B,2,FALSE)</f>
        <v>CitraLand City Samarinda</v>
      </c>
      <c r="C2875" t="str">
        <f>VLOOKUP(B2875,[1]Proyek!A:E,5,FALSE)</f>
        <v>Housing</v>
      </c>
      <c r="D2875" s="8" t="s">
        <v>15</v>
      </c>
      <c r="E2875" s="8" t="s">
        <v>1365</v>
      </c>
      <c r="F2875" s="7" t="s">
        <v>60</v>
      </c>
      <c r="G2875" s="7" t="s">
        <v>69</v>
      </c>
      <c r="H2875" s="9" t="s">
        <v>22</v>
      </c>
      <c r="I2875" s="8" t="s">
        <v>23</v>
      </c>
      <c r="J2875" s="8">
        <v>0</v>
      </c>
      <c r="K2875" s="8">
        <v>0</v>
      </c>
      <c r="L2875" s="5">
        <f t="shared" si="88"/>
        <v>0</v>
      </c>
      <c r="M2875" s="7"/>
      <c r="N2875">
        <f t="shared" si="89"/>
        <v>0</v>
      </c>
    </row>
    <row r="2876" spans="1:14" ht="45" customHeight="1" x14ac:dyDescent="0.35">
      <c r="A2876" s="4" t="s">
        <v>1569</v>
      </c>
      <c r="B2876" t="str">
        <f>VLOOKUP(A2876,[1]Sheet1!A:B,2,FALSE)</f>
        <v>CitraLand City Samarinda</v>
      </c>
      <c r="C2876" t="str">
        <f>VLOOKUP(B2876,[1]Proyek!A:E,5,FALSE)</f>
        <v>Housing</v>
      </c>
      <c r="D2876" s="5" t="s">
        <v>15</v>
      </c>
      <c r="E2876" s="5" t="s">
        <v>1365</v>
      </c>
      <c r="F2876" s="4" t="s">
        <v>60</v>
      </c>
      <c r="G2876" s="4" t="s">
        <v>70</v>
      </c>
      <c r="H2876" s="6" t="s">
        <v>1570</v>
      </c>
      <c r="I2876" s="5" t="s">
        <v>20</v>
      </c>
      <c r="J2876" s="5">
        <v>2</v>
      </c>
      <c r="K2876" s="5">
        <v>2</v>
      </c>
      <c r="L2876" s="5">
        <f t="shared" si="88"/>
        <v>4</v>
      </c>
      <c r="M2876" s="4"/>
      <c r="N2876">
        <f t="shared" si="89"/>
        <v>0</v>
      </c>
    </row>
    <row r="2877" spans="1:14" ht="45" customHeight="1" x14ac:dyDescent="0.35">
      <c r="A2877" s="4" t="s">
        <v>1569</v>
      </c>
      <c r="B2877" t="str">
        <f>VLOOKUP(A2877,[1]Sheet1!A:B,2,FALSE)</f>
        <v>CitraLand City Samarinda</v>
      </c>
      <c r="C2877" t="str">
        <f>VLOOKUP(B2877,[1]Proyek!A:E,5,FALSE)</f>
        <v>Housing</v>
      </c>
      <c r="D2877" s="5" t="s">
        <v>15</v>
      </c>
      <c r="E2877" s="5" t="s">
        <v>1365</v>
      </c>
      <c r="F2877" s="4" t="s">
        <v>60</v>
      </c>
      <c r="G2877" s="4" t="s">
        <v>71</v>
      </c>
      <c r="H2877" s="6" t="s">
        <v>1571</v>
      </c>
      <c r="I2877" s="5" t="s">
        <v>20</v>
      </c>
      <c r="J2877" s="5">
        <v>2</v>
      </c>
      <c r="K2877" s="5">
        <v>3</v>
      </c>
      <c r="L2877" s="5">
        <f t="shared" si="88"/>
        <v>6</v>
      </c>
      <c r="M2877" s="4"/>
      <c r="N2877">
        <f t="shared" si="89"/>
        <v>0</v>
      </c>
    </row>
    <row r="2878" spans="1:14" ht="45" customHeight="1" x14ac:dyDescent="0.35">
      <c r="A2878" s="4" t="s">
        <v>1569</v>
      </c>
      <c r="B2878" t="str">
        <f>VLOOKUP(A2878,[1]Sheet1!A:B,2,FALSE)</f>
        <v>CitraLand City Samarinda</v>
      </c>
      <c r="C2878" t="str">
        <f>VLOOKUP(B2878,[1]Proyek!A:E,5,FALSE)</f>
        <v>Housing</v>
      </c>
      <c r="D2878" s="5" t="s">
        <v>15</v>
      </c>
      <c r="E2878" s="5" t="s">
        <v>1365</v>
      </c>
      <c r="F2878" s="4" t="s">
        <v>74</v>
      </c>
      <c r="G2878" s="4" t="s">
        <v>75</v>
      </c>
      <c r="H2878" s="6" t="s">
        <v>1572</v>
      </c>
      <c r="I2878" s="5" t="s">
        <v>20</v>
      </c>
      <c r="J2878" s="5">
        <v>2</v>
      </c>
      <c r="K2878" s="5">
        <v>3</v>
      </c>
      <c r="L2878" s="5">
        <f t="shared" si="88"/>
        <v>6</v>
      </c>
      <c r="M2878" s="4"/>
      <c r="N2878">
        <f t="shared" si="89"/>
        <v>2</v>
      </c>
    </row>
    <row r="2879" spans="1:14" ht="45" customHeight="1" x14ac:dyDescent="0.35">
      <c r="A2879" s="7" t="s">
        <v>1569</v>
      </c>
      <c r="B2879" t="str">
        <f>VLOOKUP(A2879,[1]Sheet1!A:B,2,FALSE)</f>
        <v>CitraLand City Samarinda</v>
      </c>
      <c r="C2879" t="str">
        <f>VLOOKUP(B2879,[1]Proyek!A:E,5,FALSE)</f>
        <v>Housing</v>
      </c>
      <c r="D2879" s="8" t="s">
        <v>15</v>
      </c>
      <c r="E2879" s="8" t="s">
        <v>1365</v>
      </c>
      <c r="F2879" s="7" t="s">
        <v>74</v>
      </c>
      <c r="G2879" s="7" t="s">
        <v>77</v>
      </c>
      <c r="H2879" s="9" t="s">
        <v>22</v>
      </c>
      <c r="I2879" s="8" t="s">
        <v>23</v>
      </c>
      <c r="J2879" s="8">
        <v>0</v>
      </c>
      <c r="K2879" s="8">
        <v>0</v>
      </c>
      <c r="L2879" s="5">
        <f t="shared" si="88"/>
        <v>0</v>
      </c>
      <c r="M2879" s="7"/>
      <c r="N2879">
        <f t="shared" si="89"/>
        <v>0</v>
      </c>
    </row>
    <row r="2880" spans="1:14" ht="45" customHeight="1" x14ac:dyDescent="0.35">
      <c r="A2880" s="4" t="s">
        <v>1569</v>
      </c>
      <c r="B2880" t="str">
        <f>VLOOKUP(A2880,[1]Sheet1!A:B,2,FALSE)</f>
        <v>CitraLand City Samarinda</v>
      </c>
      <c r="C2880" t="str">
        <f>VLOOKUP(B2880,[1]Proyek!A:E,5,FALSE)</f>
        <v>Housing</v>
      </c>
      <c r="D2880" s="5" t="s">
        <v>15</v>
      </c>
      <c r="E2880" s="5" t="s">
        <v>1365</v>
      </c>
      <c r="F2880" s="4" t="s">
        <v>74</v>
      </c>
      <c r="G2880" s="4" t="s">
        <v>79</v>
      </c>
      <c r="H2880" s="6" t="s">
        <v>1573</v>
      </c>
      <c r="I2880" s="5" t="s">
        <v>20</v>
      </c>
      <c r="J2880" s="5">
        <v>2</v>
      </c>
      <c r="K2880" s="5">
        <v>2.5</v>
      </c>
      <c r="L2880" s="5">
        <f t="shared" si="88"/>
        <v>5</v>
      </c>
      <c r="M2880" s="4"/>
      <c r="N2880">
        <f t="shared" si="89"/>
        <v>2</v>
      </c>
    </row>
    <row r="2881" spans="1:14" ht="45" customHeight="1" x14ac:dyDescent="0.35">
      <c r="A2881" s="4" t="s">
        <v>1569</v>
      </c>
      <c r="B2881" t="str">
        <f>VLOOKUP(A2881,[1]Sheet1!A:B,2,FALSE)</f>
        <v>CitraLand City Samarinda</v>
      </c>
      <c r="C2881" t="str">
        <f>VLOOKUP(B2881,[1]Proyek!A:E,5,FALSE)</f>
        <v>Housing</v>
      </c>
      <c r="D2881" s="5" t="s">
        <v>15</v>
      </c>
      <c r="E2881" s="5" t="s">
        <v>1365</v>
      </c>
      <c r="F2881" s="4" t="s">
        <v>74</v>
      </c>
      <c r="G2881" s="4" t="s">
        <v>81</v>
      </c>
      <c r="H2881" s="6" t="s">
        <v>1574</v>
      </c>
      <c r="I2881" s="5" t="s">
        <v>20</v>
      </c>
      <c r="J2881" s="5">
        <v>2</v>
      </c>
      <c r="K2881" s="5">
        <v>2</v>
      </c>
      <c r="L2881" s="5">
        <f t="shared" si="88"/>
        <v>4</v>
      </c>
      <c r="M2881" s="4"/>
      <c r="N2881">
        <f t="shared" si="89"/>
        <v>0</v>
      </c>
    </row>
    <row r="2882" spans="1:14" ht="45" customHeight="1" x14ac:dyDescent="0.35">
      <c r="A2882" s="4" t="s">
        <v>1569</v>
      </c>
      <c r="B2882" t="str">
        <f>VLOOKUP(A2882,[1]Sheet1!A:B,2,FALSE)</f>
        <v>CitraLand City Samarinda</v>
      </c>
      <c r="C2882" t="str">
        <f>VLOOKUP(B2882,[1]Proyek!A:E,5,FALSE)</f>
        <v>Housing</v>
      </c>
      <c r="D2882" s="5" t="s">
        <v>15</v>
      </c>
      <c r="E2882" s="5" t="s">
        <v>1365</v>
      </c>
      <c r="F2882" s="4" t="s">
        <v>74</v>
      </c>
      <c r="G2882" s="4" t="s">
        <v>81</v>
      </c>
      <c r="H2882" s="6" t="s">
        <v>1575</v>
      </c>
      <c r="I2882" s="5" t="s">
        <v>20</v>
      </c>
      <c r="J2882" s="5">
        <v>3</v>
      </c>
      <c r="K2882" s="5">
        <v>2</v>
      </c>
      <c r="L2882" s="5">
        <f t="shared" si="88"/>
        <v>6</v>
      </c>
      <c r="M2882" s="4"/>
      <c r="N2882">
        <f t="shared" si="89"/>
        <v>0</v>
      </c>
    </row>
    <row r="2883" spans="1:14" ht="45" customHeight="1" x14ac:dyDescent="0.35">
      <c r="A2883" s="4" t="s">
        <v>1569</v>
      </c>
      <c r="B2883" t="str">
        <f>VLOOKUP(A2883,[1]Sheet1!A:B,2,FALSE)</f>
        <v>CitraLand City Samarinda</v>
      </c>
      <c r="C2883" t="str">
        <f>VLOOKUP(B2883,[1]Proyek!A:E,5,FALSE)</f>
        <v>Housing</v>
      </c>
      <c r="D2883" s="5" t="s">
        <v>15</v>
      </c>
      <c r="E2883" s="5" t="s">
        <v>1365</v>
      </c>
      <c r="F2883" s="4" t="s">
        <v>74</v>
      </c>
      <c r="G2883" s="4" t="s">
        <v>81</v>
      </c>
      <c r="H2883" s="6" t="s">
        <v>1576</v>
      </c>
      <c r="I2883" s="5" t="s">
        <v>20</v>
      </c>
      <c r="J2883" s="5">
        <v>2</v>
      </c>
      <c r="K2883" s="5">
        <v>1</v>
      </c>
      <c r="L2883" s="5">
        <f t="shared" ref="L2883:L2946" si="90">J2883*K2883</f>
        <v>2</v>
      </c>
      <c r="M2883" s="4"/>
      <c r="N2883">
        <f t="shared" si="89"/>
        <v>0</v>
      </c>
    </row>
    <row r="2884" spans="1:14" ht="45" customHeight="1" x14ac:dyDescent="0.35">
      <c r="A2884" s="4" t="s">
        <v>1569</v>
      </c>
      <c r="B2884" t="str">
        <f>VLOOKUP(A2884,[1]Sheet1!A:B,2,FALSE)</f>
        <v>CitraLand City Samarinda</v>
      </c>
      <c r="C2884" t="str">
        <f>VLOOKUP(B2884,[1]Proyek!A:E,5,FALSE)</f>
        <v>Housing</v>
      </c>
      <c r="D2884" s="5" t="s">
        <v>15</v>
      </c>
      <c r="E2884" s="5" t="s">
        <v>1365</v>
      </c>
      <c r="F2884" s="4" t="s">
        <v>83</v>
      </c>
      <c r="G2884" s="4" t="s">
        <v>84</v>
      </c>
      <c r="H2884" s="6" t="s">
        <v>1577</v>
      </c>
      <c r="I2884" s="5" t="s">
        <v>20</v>
      </c>
      <c r="J2884" s="5">
        <v>2</v>
      </c>
      <c r="K2884" s="5">
        <v>2</v>
      </c>
      <c r="L2884" s="5">
        <f t="shared" si="90"/>
        <v>4</v>
      </c>
      <c r="M2884" s="4"/>
      <c r="N2884">
        <f t="shared" si="89"/>
        <v>0</v>
      </c>
    </row>
    <row r="2885" spans="1:14" ht="45" customHeight="1" x14ac:dyDescent="0.35">
      <c r="A2885" s="4" t="s">
        <v>1569</v>
      </c>
      <c r="B2885" t="str">
        <f>VLOOKUP(A2885,[1]Sheet1!A:B,2,FALSE)</f>
        <v>CitraLand City Samarinda</v>
      </c>
      <c r="C2885" t="str">
        <f>VLOOKUP(B2885,[1]Proyek!A:E,5,FALSE)</f>
        <v>Housing</v>
      </c>
      <c r="D2885" s="5" t="s">
        <v>15</v>
      </c>
      <c r="E2885" s="5" t="s">
        <v>1365</v>
      </c>
      <c r="F2885" s="4" t="s">
        <v>83</v>
      </c>
      <c r="G2885" s="4" t="s">
        <v>85</v>
      </c>
      <c r="H2885" s="6" t="s">
        <v>1578</v>
      </c>
      <c r="I2885" s="5" t="s">
        <v>20</v>
      </c>
      <c r="J2885" s="5">
        <v>2</v>
      </c>
      <c r="K2885" s="5">
        <v>1</v>
      </c>
      <c r="L2885" s="5">
        <f t="shared" si="90"/>
        <v>2</v>
      </c>
      <c r="M2885" s="4"/>
      <c r="N2885">
        <f t="shared" si="89"/>
        <v>0</v>
      </c>
    </row>
    <row r="2886" spans="1:14" ht="45" customHeight="1" x14ac:dyDescent="0.35">
      <c r="A2886" s="7" t="s">
        <v>1569</v>
      </c>
      <c r="B2886" t="str">
        <f>VLOOKUP(A2886,[1]Sheet1!A:B,2,FALSE)</f>
        <v>CitraLand City Samarinda</v>
      </c>
      <c r="C2886" t="str">
        <f>VLOOKUP(B2886,[1]Proyek!A:E,5,FALSE)</f>
        <v>Housing</v>
      </c>
      <c r="D2886" s="8" t="s">
        <v>15</v>
      </c>
      <c r="E2886" s="8" t="s">
        <v>1365</v>
      </c>
      <c r="F2886" s="7" t="s">
        <v>83</v>
      </c>
      <c r="G2886" s="7" t="s">
        <v>86</v>
      </c>
      <c r="H2886" s="9" t="s">
        <v>22</v>
      </c>
      <c r="I2886" s="8" t="s">
        <v>23</v>
      </c>
      <c r="J2886" s="8">
        <v>0</v>
      </c>
      <c r="K2886" s="8">
        <v>0</v>
      </c>
      <c r="L2886" s="5">
        <f t="shared" si="90"/>
        <v>0</v>
      </c>
      <c r="M2886" s="7"/>
      <c r="N2886">
        <f t="shared" si="89"/>
        <v>0</v>
      </c>
    </row>
    <row r="2887" spans="1:14" ht="45" customHeight="1" x14ac:dyDescent="0.35">
      <c r="A2887" s="4" t="s">
        <v>1569</v>
      </c>
      <c r="B2887" t="str">
        <f>VLOOKUP(A2887,[1]Sheet1!A:B,2,FALSE)</f>
        <v>CitraLand City Samarinda</v>
      </c>
      <c r="C2887" t="str">
        <f>VLOOKUP(B2887,[1]Proyek!A:E,5,FALSE)</f>
        <v>Housing</v>
      </c>
      <c r="D2887" s="5" t="s">
        <v>15</v>
      </c>
      <c r="E2887" s="5" t="s">
        <v>1365</v>
      </c>
      <c r="F2887" s="4" t="s">
        <v>83</v>
      </c>
      <c r="G2887" s="4" t="s">
        <v>90</v>
      </c>
      <c r="H2887" s="6" t="s">
        <v>1579</v>
      </c>
      <c r="I2887" s="5" t="s">
        <v>20</v>
      </c>
      <c r="J2887" s="5">
        <v>2</v>
      </c>
      <c r="K2887" s="5">
        <v>2.5</v>
      </c>
      <c r="L2887" s="5">
        <f t="shared" si="90"/>
        <v>5</v>
      </c>
      <c r="M2887" s="4"/>
      <c r="N2887">
        <f t="shared" si="89"/>
        <v>1</v>
      </c>
    </row>
    <row r="2888" spans="1:14" ht="45" customHeight="1" x14ac:dyDescent="0.35">
      <c r="A2888" s="4" t="s">
        <v>1569</v>
      </c>
      <c r="B2888" t="str">
        <f>VLOOKUP(A2888,[1]Sheet1!A:B,2,FALSE)</f>
        <v>CitraLand City Samarinda</v>
      </c>
      <c r="C2888" t="str">
        <f>VLOOKUP(B2888,[1]Proyek!A:E,5,FALSE)</f>
        <v>Housing</v>
      </c>
      <c r="D2888" s="5" t="s">
        <v>15</v>
      </c>
      <c r="E2888" s="5" t="s">
        <v>1365</v>
      </c>
      <c r="F2888" s="4" t="s">
        <v>91</v>
      </c>
      <c r="G2888" s="4" t="s">
        <v>92</v>
      </c>
      <c r="H2888" s="6" t="s">
        <v>1580</v>
      </c>
      <c r="I2888" s="5" t="s">
        <v>20</v>
      </c>
      <c r="J2888" s="5">
        <v>2</v>
      </c>
      <c r="K2888" s="5">
        <v>2</v>
      </c>
      <c r="L2888" s="5">
        <f t="shared" si="90"/>
        <v>4</v>
      </c>
      <c r="M2888" s="4"/>
      <c r="N2888">
        <f t="shared" si="89"/>
        <v>0</v>
      </c>
    </row>
    <row r="2889" spans="1:14" ht="45" customHeight="1" x14ac:dyDescent="0.35">
      <c r="A2889" s="4" t="s">
        <v>1569</v>
      </c>
      <c r="B2889" t="str">
        <f>VLOOKUP(A2889,[1]Sheet1!A:B,2,FALSE)</f>
        <v>CitraLand City Samarinda</v>
      </c>
      <c r="C2889" t="str">
        <f>VLOOKUP(B2889,[1]Proyek!A:E,5,FALSE)</f>
        <v>Housing</v>
      </c>
      <c r="D2889" s="5" t="s">
        <v>15</v>
      </c>
      <c r="E2889" s="5" t="s">
        <v>1365</v>
      </c>
      <c r="F2889" s="4" t="s">
        <v>91</v>
      </c>
      <c r="G2889" s="4" t="s">
        <v>95</v>
      </c>
      <c r="H2889" s="6" t="s">
        <v>1581</v>
      </c>
      <c r="I2889" s="5" t="s">
        <v>20</v>
      </c>
      <c r="J2889" s="5">
        <v>2</v>
      </c>
      <c r="K2889" s="5">
        <v>2.5</v>
      </c>
      <c r="L2889" s="5">
        <f t="shared" si="90"/>
        <v>5</v>
      </c>
      <c r="M2889" s="4"/>
      <c r="N2889">
        <f t="shared" si="89"/>
        <v>1</v>
      </c>
    </row>
    <row r="2890" spans="1:14" ht="45" customHeight="1" x14ac:dyDescent="0.35">
      <c r="A2890" s="4" t="s">
        <v>1569</v>
      </c>
      <c r="B2890" t="str">
        <f>VLOOKUP(A2890,[1]Sheet1!A:B,2,FALSE)</f>
        <v>CitraLand City Samarinda</v>
      </c>
      <c r="C2890" t="str">
        <f>VLOOKUP(B2890,[1]Proyek!A:E,5,FALSE)</f>
        <v>Housing</v>
      </c>
      <c r="D2890" s="5" t="s">
        <v>15</v>
      </c>
      <c r="E2890" s="5" t="s">
        <v>1365</v>
      </c>
      <c r="F2890" s="4" t="s">
        <v>102</v>
      </c>
      <c r="G2890" s="4" t="s">
        <v>104</v>
      </c>
      <c r="H2890" s="6" t="s">
        <v>1582</v>
      </c>
      <c r="I2890" s="5" t="s">
        <v>20</v>
      </c>
      <c r="J2890" s="5">
        <v>2</v>
      </c>
      <c r="K2890" s="5">
        <v>2</v>
      </c>
      <c r="L2890" s="5">
        <f t="shared" si="90"/>
        <v>4</v>
      </c>
      <c r="M2890" s="4"/>
      <c r="N2890">
        <f t="shared" si="89"/>
        <v>0</v>
      </c>
    </row>
    <row r="2891" spans="1:14" ht="45" customHeight="1" x14ac:dyDescent="0.35">
      <c r="A2891" s="7" t="s">
        <v>1569</v>
      </c>
      <c r="B2891" t="str">
        <f>VLOOKUP(A2891,[1]Sheet1!A:B,2,FALSE)</f>
        <v>CitraLand City Samarinda</v>
      </c>
      <c r="C2891" t="str">
        <f>VLOOKUP(B2891,[1]Proyek!A:E,5,FALSE)</f>
        <v>Housing</v>
      </c>
      <c r="D2891" s="8" t="s">
        <v>15</v>
      </c>
      <c r="E2891" s="8" t="s">
        <v>1365</v>
      </c>
      <c r="F2891" s="7" t="s">
        <v>102</v>
      </c>
      <c r="G2891" s="7" t="s">
        <v>107</v>
      </c>
      <c r="H2891" s="9" t="s">
        <v>22</v>
      </c>
      <c r="I2891" s="8" t="s">
        <v>23</v>
      </c>
      <c r="J2891" s="8">
        <v>0</v>
      </c>
      <c r="K2891" s="8">
        <v>0</v>
      </c>
      <c r="L2891" s="5">
        <f t="shared" si="90"/>
        <v>0</v>
      </c>
      <c r="M2891" s="7"/>
      <c r="N2891">
        <f t="shared" si="89"/>
        <v>0</v>
      </c>
    </row>
    <row r="2892" spans="1:14" ht="45" customHeight="1" x14ac:dyDescent="0.35">
      <c r="A2892" s="7" t="s">
        <v>1569</v>
      </c>
      <c r="B2892" t="str">
        <f>VLOOKUP(A2892,[1]Sheet1!A:B,2,FALSE)</f>
        <v>CitraLand City Samarinda</v>
      </c>
      <c r="C2892" t="str">
        <f>VLOOKUP(B2892,[1]Proyek!A:E,5,FALSE)</f>
        <v>Housing</v>
      </c>
      <c r="D2892" s="8" t="s">
        <v>15</v>
      </c>
      <c r="E2892" s="8" t="s">
        <v>1365</v>
      </c>
      <c r="F2892" s="7" t="s">
        <v>102</v>
      </c>
      <c r="G2892" s="7" t="s">
        <v>108</v>
      </c>
      <c r="H2892" s="9" t="s">
        <v>22</v>
      </c>
      <c r="I2892" s="8" t="s">
        <v>23</v>
      </c>
      <c r="J2892" s="8">
        <v>0</v>
      </c>
      <c r="K2892" s="8">
        <v>0</v>
      </c>
      <c r="L2892" s="5">
        <f t="shared" si="90"/>
        <v>0</v>
      </c>
      <c r="M2892" s="7"/>
      <c r="N2892">
        <f t="shared" si="89"/>
        <v>0</v>
      </c>
    </row>
    <row r="2893" spans="1:14" ht="45" customHeight="1" x14ac:dyDescent="0.35">
      <c r="A2893" s="4" t="s">
        <v>1569</v>
      </c>
      <c r="B2893" t="str">
        <f>VLOOKUP(A2893,[1]Sheet1!A:B,2,FALSE)</f>
        <v>CitraLand City Samarinda</v>
      </c>
      <c r="C2893" t="str">
        <f>VLOOKUP(B2893,[1]Proyek!A:E,5,FALSE)</f>
        <v>Housing</v>
      </c>
      <c r="D2893" s="5" t="s">
        <v>15</v>
      </c>
      <c r="E2893" s="5" t="s">
        <v>1365</v>
      </c>
      <c r="F2893" s="4" t="s">
        <v>102</v>
      </c>
      <c r="G2893" s="4" t="s">
        <v>110</v>
      </c>
      <c r="H2893" s="6" t="s">
        <v>1583</v>
      </c>
      <c r="I2893" s="5" t="s">
        <v>20</v>
      </c>
      <c r="J2893" s="5">
        <v>2</v>
      </c>
      <c r="K2893" s="5">
        <v>2</v>
      </c>
      <c r="L2893" s="5">
        <f t="shared" si="90"/>
        <v>4</v>
      </c>
      <c r="M2893" s="4"/>
      <c r="N2893">
        <f t="shared" si="89"/>
        <v>0</v>
      </c>
    </row>
    <row r="2894" spans="1:14" ht="45" customHeight="1" x14ac:dyDescent="0.35">
      <c r="A2894" s="4" t="s">
        <v>1569</v>
      </c>
      <c r="B2894" t="str">
        <f>VLOOKUP(A2894,[1]Sheet1!A:B,2,FALSE)</f>
        <v>CitraLand City Samarinda</v>
      </c>
      <c r="C2894" t="str">
        <f>VLOOKUP(B2894,[1]Proyek!A:E,5,FALSE)</f>
        <v>Housing</v>
      </c>
      <c r="D2894" s="5" t="s">
        <v>15</v>
      </c>
      <c r="E2894" s="5" t="s">
        <v>1365</v>
      </c>
      <c r="F2894" s="4" t="s">
        <v>102</v>
      </c>
      <c r="G2894" s="4" t="s">
        <v>112</v>
      </c>
      <c r="H2894" s="6" t="s">
        <v>1584</v>
      </c>
      <c r="I2894" s="5" t="s">
        <v>20</v>
      </c>
      <c r="J2894" s="5">
        <v>2</v>
      </c>
      <c r="K2894" s="5">
        <v>2</v>
      </c>
      <c r="L2894" s="5">
        <f t="shared" si="90"/>
        <v>4</v>
      </c>
      <c r="M2894" s="4"/>
      <c r="N2894">
        <f t="shared" si="89"/>
        <v>0</v>
      </c>
    </row>
    <row r="2895" spans="1:14" ht="45" customHeight="1" x14ac:dyDescent="0.35">
      <c r="A2895" s="7" t="s">
        <v>1569</v>
      </c>
      <c r="B2895" t="str">
        <f>VLOOKUP(A2895,[1]Sheet1!A:B,2,FALSE)</f>
        <v>CitraLand City Samarinda</v>
      </c>
      <c r="C2895" t="str">
        <f>VLOOKUP(B2895,[1]Proyek!A:E,5,FALSE)</f>
        <v>Housing</v>
      </c>
      <c r="D2895" s="8" t="s">
        <v>15</v>
      </c>
      <c r="E2895" s="8" t="s">
        <v>1365</v>
      </c>
      <c r="F2895" s="7" t="s">
        <v>102</v>
      </c>
      <c r="G2895" s="7" t="s">
        <v>113</v>
      </c>
      <c r="H2895" s="9" t="s">
        <v>22</v>
      </c>
      <c r="I2895" s="8" t="s">
        <v>23</v>
      </c>
      <c r="J2895" s="8">
        <v>0</v>
      </c>
      <c r="K2895" s="8">
        <v>0</v>
      </c>
      <c r="L2895" s="5">
        <f t="shared" si="90"/>
        <v>0</v>
      </c>
      <c r="M2895" s="7"/>
      <c r="N2895">
        <f t="shared" si="89"/>
        <v>0</v>
      </c>
    </row>
    <row r="2896" spans="1:14" ht="45" customHeight="1" x14ac:dyDescent="0.35">
      <c r="A2896" s="7" t="s">
        <v>1569</v>
      </c>
      <c r="B2896" t="str">
        <f>VLOOKUP(A2896,[1]Sheet1!A:B,2,FALSE)</f>
        <v>CitraLand City Samarinda</v>
      </c>
      <c r="C2896" t="str">
        <f>VLOOKUP(B2896,[1]Proyek!A:E,5,FALSE)</f>
        <v>Housing</v>
      </c>
      <c r="D2896" s="8" t="s">
        <v>15</v>
      </c>
      <c r="E2896" s="8" t="s">
        <v>1365</v>
      </c>
      <c r="F2896" s="7" t="s">
        <v>102</v>
      </c>
      <c r="G2896" s="7" t="s">
        <v>114</v>
      </c>
      <c r="H2896" s="9" t="s">
        <v>22</v>
      </c>
      <c r="I2896" s="8" t="s">
        <v>23</v>
      </c>
      <c r="J2896" s="8">
        <v>0</v>
      </c>
      <c r="K2896" s="8">
        <v>0</v>
      </c>
      <c r="L2896" s="5">
        <f t="shared" si="90"/>
        <v>0</v>
      </c>
      <c r="M2896" s="7"/>
      <c r="N2896">
        <f t="shared" si="89"/>
        <v>0</v>
      </c>
    </row>
    <row r="2897" spans="1:14" ht="45" customHeight="1" x14ac:dyDescent="0.35">
      <c r="A2897" s="4" t="s">
        <v>1569</v>
      </c>
      <c r="B2897" t="str">
        <f>VLOOKUP(A2897,[1]Sheet1!A:B,2,FALSE)</f>
        <v>CitraLand City Samarinda</v>
      </c>
      <c r="C2897" t="str">
        <f>VLOOKUP(B2897,[1]Proyek!A:E,5,FALSE)</f>
        <v>Housing</v>
      </c>
      <c r="D2897" s="5" t="s">
        <v>15</v>
      </c>
      <c r="E2897" s="5" t="s">
        <v>1365</v>
      </c>
      <c r="F2897" s="4" t="s">
        <v>102</v>
      </c>
      <c r="G2897" s="4" t="s">
        <v>115</v>
      </c>
      <c r="H2897" s="6" t="s">
        <v>1585</v>
      </c>
      <c r="I2897" s="5" t="s">
        <v>20</v>
      </c>
      <c r="J2897" s="5">
        <v>2</v>
      </c>
      <c r="K2897" s="5">
        <v>2</v>
      </c>
      <c r="L2897" s="5">
        <f t="shared" si="90"/>
        <v>4</v>
      </c>
      <c r="M2897" s="4"/>
      <c r="N2897">
        <f t="shared" si="89"/>
        <v>0</v>
      </c>
    </row>
    <row r="2898" spans="1:14" ht="45" customHeight="1" x14ac:dyDescent="0.35">
      <c r="A2898" s="4" t="s">
        <v>1569</v>
      </c>
      <c r="B2898" t="str">
        <f>VLOOKUP(A2898,[1]Sheet1!A:B,2,FALSE)</f>
        <v>CitraLand City Samarinda</v>
      </c>
      <c r="C2898" t="str">
        <f>VLOOKUP(B2898,[1]Proyek!A:E,5,FALSE)</f>
        <v>Housing</v>
      </c>
      <c r="D2898" s="5" t="s">
        <v>15</v>
      </c>
      <c r="E2898" s="5" t="s">
        <v>1365</v>
      </c>
      <c r="F2898" s="4" t="s">
        <v>116</v>
      </c>
      <c r="G2898" s="4" t="s">
        <v>39</v>
      </c>
      <c r="H2898" s="6" t="s">
        <v>1586</v>
      </c>
      <c r="I2898" s="5" t="s">
        <v>20</v>
      </c>
      <c r="J2898" s="5">
        <v>2</v>
      </c>
      <c r="K2898" s="5">
        <v>3</v>
      </c>
      <c r="L2898" s="5">
        <f t="shared" si="90"/>
        <v>6</v>
      </c>
      <c r="M2898" s="4"/>
      <c r="N2898">
        <f t="shared" si="89"/>
        <v>0</v>
      </c>
    </row>
    <row r="2899" spans="1:14" ht="45" customHeight="1" x14ac:dyDescent="0.35">
      <c r="A2899" s="4" t="s">
        <v>1569</v>
      </c>
      <c r="B2899" t="str">
        <f>VLOOKUP(A2899,[1]Sheet1!A:B,2,FALSE)</f>
        <v>CitraLand City Samarinda</v>
      </c>
      <c r="C2899" t="str">
        <f>VLOOKUP(B2899,[1]Proyek!A:E,5,FALSE)</f>
        <v>Housing</v>
      </c>
      <c r="D2899" s="5" t="s">
        <v>15</v>
      </c>
      <c r="E2899" s="5" t="s">
        <v>1365</v>
      </c>
      <c r="F2899" s="4" t="s">
        <v>116</v>
      </c>
      <c r="G2899" s="4" t="s">
        <v>41</v>
      </c>
      <c r="H2899" s="6" t="s">
        <v>1587</v>
      </c>
      <c r="I2899" s="5" t="s">
        <v>20</v>
      </c>
      <c r="J2899" s="5">
        <v>2</v>
      </c>
      <c r="K2899" s="5">
        <v>2</v>
      </c>
      <c r="L2899" s="5">
        <f t="shared" si="90"/>
        <v>4</v>
      </c>
      <c r="M2899" s="4"/>
      <c r="N2899">
        <f t="shared" si="89"/>
        <v>0</v>
      </c>
    </row>
    <row r="2900" spans="1:14" ht="45" customHeight="1" x14ac:dyDescent="0.35">
      <c r="A2900" s="4" t="s">
        <v>1569</v>
      </c>
      <c r="B2900" t="str">
        <f>VLOOKUP(A2900,[1]Sheet1!A:B,2,FALSE)</f>
        <v>CitraLand City Samarinda</v>
      </c>
      <c r="C2900" t="str">
        <f>VLOOKUP(B2900,[1]Proyek!A:E,5,FALSE)</f>
        <v>Housing</v>
      </c>
      <c r="D2900" s="5" t="s">
        <v>15</v>
      </c>
      <c r="E2900" s="5" t="s">
        <v>1365</v>
      </c>
      <c r="F2900" s="4" t="s">
        <v>116</v>
      </c>
      <c r="G2900" s="4" t="s">
        <v>43</v>
      </c>
      <c r="H2900" s="6" t="s">
        <v>1588</v>
      </c>
      <c r="I2900" s="5" t="s">
        <v>20</v>
      </c>
      <c r="J2900" s="5">
        <v>2</v>
      </c>
      <c r="K2900" s="5">
        <v>3</v>
      </c>
      <c r="L2900" s="5">
        <f t="shared" si="90"/>
        <v>6</v>
      </c>
      <c r="M2900" s="4"/>
      <c r="N2900">
        <f t="shared" si="89"/>
        <v>0</v>
      </c>
    </row>
    <row r="2901" spans="1:14" ht="45" customHeight="1" x14ac:dyDescent="0.35">
      <c r="A2901" s="7" t="s">
        <v>1569</v>
      </c>
      <c r="B2901" t="str">
        <f>VLOOKUP(A2901,[1]Sheet1!A:B,2,FALSE)</f>
        <v>CitraLand City Samarinda</v>
      </c>
      <c r="C2901" t="str">
        <f>VLOOKUP(B2901,[1]Proyek!A:E,5,FALSE)</f>
        <v>Housing</v>
      </c>
      <c r="D2901" s="8" t="s">
        <v>15</v>
      </c>
      <c r="E2901" s="8" t="s">
        <v>1365</v>
      </c>
      <c r="F2901" s="7" t="s">
        <v>116</v>
      </c>
      <c r="G2901" s="7" t="s">
        <v>120</v>
      </c>
      <c r="H2901" s="9" t="s">
        <v>22</v>
      </c>
      <c r="I2901" s="8" t="s">
        <v>23</v>
      </c>
      <c r="J2901" s="8">
        <v>0</v>
      </c>
      <c r="K2901" s="8">
        <v>0</v>
      </c>
      <c r="L2901" s="5">
        <f t="shared" si="90"/>
        <v>0</v>
      </c>
      <c r="M2901" s="7"/>
      <c r="N2901">
        <f t="shared" si="89"/>
        <v>0</v>
      </c>
    </row>
    <row r="2902" spans="1:14" ht="45" customHeight="1" x14ac:dyDescent="0.35">
      <c r="A2902" s="4" t="s">
        <v>1569</v>
      </c>
      <c r="B2902" t="str">
        <f>VLOOKUP(A2902,[1]Sheet1!A:B,2,FALSE)</f>
        <v>CitraLand City Samarinda</v>
      </c>
      <c r="C2902" t="str">
        <f>VLOOKUP(B2902,[1]Proyek!A:E,5,FALSE)</f>
        <v>Housing</v>
      </c>
      <c r="D2902" s="5" t="s">
        <v>15</v>
      </c>
      <c r="E2902" s="5" t="s">
        <v>1365</v>
      </c>
      <c r="F2902" s="4" t="s">
        <v>116</v>
      </c>
      <c r="G2902" s="4" t="s">
        <v>121</v>
      </c>
      <c r="H2902" s="6" t="s">
        <v>1589</v>
      </c>
      <c r="I2902" s="5" t="s">
        <v>20</v>
      </c>
      <c r="J2902" s="5">
        <v>2</v>
      </c>
      <c r="K2902" s="5">
        <v>3</v>
      </c>
      <c r="L2902" s="5">
        <f t="shared" si="90"/>
        <v>6</v>
      </c>
      <c r="M2902" s="4"/>
      <c r="N2902">
        <f t="shared" si="89"/>
        <v>0</v>
      </c>
    </row>
    <row r="2903" spans="1:14" ht="45" customHeight="1" x14ac:dyDescent="0.35">
      <c r="A2903" s="7" t="s">
        <v>1569</v>
      </c>
      <c r="B2903" t="str">
        <f>VLOOKUP(A2903,[1]Sheet1!A:B,2,FALSE)</f>
        <v>CitraLand City Samarinda</v>
      </c>
      <c r="C2903" t="str">
        <f>VLOOKUP(B2903,[1]Proyek!A:E,5,FALSE)</f>
        <v>Housing</v>
      </c>
      <c r="D2903" s="8" t="s">
        <v>15</v>
      </c>
      <c r="E2903" s="8" t="s">
        <v>1365</v>
      </c>
      <c r="F2903" s="7" t="s">
        <v>116</v>
      </c>
      <c r="G2903" s="7" t="s">
        <v>143</v>
      </c>
      <c r="H2903" s="9" t="s">
        <v>22</v>
      </c>
      <c r="I2903" s="8" t="s">
        <v>23</v>
      </c>
      <c r="J2903" s="8">
        <v>0</v>
      </c>
      <c r="K2903" s="8">
        <v>0</v>
      </c>
      <c r="L2903" s="5">
        <f t="shared" si="90"/>
        <v>0</v>
      </c>
      <c r="M2903" s="7"/>
      <c r="N2903">
        <f t="shared" si="89"/>
        <v>0</v>
      </c>
    </row>
    <row r="2904" spans="1:14" ht="45" customHeight="1" x14ac:dyDescent="0.35">
      <c r="A2904" s="4" t="s">
        <v>1569</v>
      </c>
      <c r="B2904" t="str">
        <f>VLOOKUP(A2904,[1]Sheet1!A:B,2,FALSE)</f>
        <v>CitraLand City Samarinda</v>
      </c>
      <c r="C2904" t="str">
        <f>VLOOKUP(B2904,[1]Proyek!A:E,5,FALSE)</f>
        <v>Housing</v>
      </c>
      <c r="D2904" s="5" t="s">
        <v>15</v>
      </c>
      <c r="E2904" s="5" t="s">
        <v>1365</v>
      </c>
      <c r="F2904" s="4" t="s">
        <v>116</v>
      </c>
      <c r="G2904" s="4" t="s">
        <v>123</v>
      </c>
      <c r="H2904" s="6" t="s">
        <v>1590</v>
      </c>
      <c r="I2904" s="5" t="s">
        <v>20</v>
      </c>
      <c r="J2904" s="5">
        <v>2</v>
      </c>
      <c r="K2904" s="5">
        <v>2</v>
      </c>
      <c r="L2904" s="5">
        <f t="shared" si="90"/>
        <v>4</v>
      </c>
      <c r="M2904" s="4"/>
      <c r="N2904">
        <f t="shared" si="89"/>
        <v>0</v>
      </c>
    </row>
    <row r="2905" spans="1:14" ht="45" customHeight="1" x14ac:dyDescent="0.35">
      <c r="A2905" s="7" t="s">
        <v>1569</v>
      </c>
      <c r="B2905" t="str">
        <f>VLOOKUP(A2905,[1]Sheet1!A:B,2,FALSE)</f>
        <v>CitraLand City Samarinda</v>
      </c>
      <c r="C2905" t="str">
        <f>VLOOKUP(B2905,[1]Proyek!A:E,5,FALSE)</f>
        <v>Housing</v>
      </c>
      <c r="D2905" s="8" t="s">
        <v>15</v>
      </c>
      <c r="E2905" s="8" t="s">
        <v>1365</v>
      </c>
      <c r="F2905" s="7" t="s">
        <v>125</v>
      </c>
      <c r="G2905" s="7" t="s">
        <v>50</v>
      </c>
      <c r="H2905" s="9" t="s">
        <v>22</v>
      </c>
      <c r="I2905" s="8" t="s">
        <v>23</v>
      </c>
      <c r="J2905" s="8">
        <v>0</v>
      </c>
      <c r="K2905" s="8">
        <v>0</v>
      </c>
      <c r="L2905" s="5">
        <f t="shared" si="90"/>
        <v>0</v>
      </c>
      <c r="M2905" s="7"/>
      <c r="N2905">
        <f t="shared" si="89"/>
        <v>0</v>
      </c>
    </row>
    <row r="2906" spans="1:14" ht="45" customHeight="1" x14ac:dyDescent="0.35">
      <c r="A2906" s="7" t="s">
        <v>1569</v>
      </c>
      <c r="B2906" t="str">
        <f>VLOOKUP(A2906,[1]Sheet1!A:B,2,FALSE)</f>
        <v>CitraLand City Samarinda</v>
      </c>
      <c r="C2906" t="str">
        <f>VLOOKUP(B2906,[1]Proyek!A:E,5,FALSE)</f>
        <v>Housing</v>
      </c>
      <c r="D2906" s="8" t="s">
        <v>15</v>
      </c>
      <c r="E2906" s="8" t="s">
        <v>1365</v>
      </c>
      <c r="F2906" s="7" t="s">
        <v>125</v>
      </c>
      <c r="G2906" s="7" t="s">
        <v>53</v>
      </c>
      <c r="H2906" s="9" t="s">
        <v>22</v>
      </c>
      <c r="I2906" s="8" t="s">
        <v>23</v>
      </c>
      <c r="J2906" s="8">
        <v>0</v>
      </c>
      <c r="K2906" s="8">
        <v>0</v>
      </c>
      <c r="L2906" s="5">
        <f t="shared" si="90"/>
        <v>0</v>
      </c>
      <c r="M2906" s="7"/>
      <c r="N2906">
        <f t="shared" si="89"/>
        <v>0</v>
      </c>
    </row>
    <row r="2907" spans="1:14" ht="45" customHeight="1" x14ac:dyDescent="0.35">
      <c r="A2907" s="7" t="s">
        <v>1591</v>
      </c>
      <c r="B2907" t="str">
        <f>VLOOKUP(A2907,[1]Sheet1!A:B,2,FALSE)</f>
        <v>Citra Living</v>
      </c>
      <c r="C2907" t="str">
        <f>VLOOKUP(B2907,[1]Proyek!A:E,5,FALSE)</f>
        <v>Others</v>
      </c>
      <c r="D2907" s="8" t="s">
        <v>15</v>
      </c>
      <c r="E2907" s="8" t="s">
        <v>1365</v>
      </c>
      <c r="F2907" s="7" t="s">
        <v>60</v>
      </c>
      <c r="G2907" s="7" t="s">
        <v>62</v>
      </c>
      <c r="H2907" s="9" t="s">
        <v>22</v>
      </c>
      <c r="I2907" s="8" t="s">
        <v>23</v>
      </c>
      <c r="J2907" s="8">
        <v>0</v>
      </c>
      <c r="K2907" s="8">
        <v>0</v>
      </c>
      <c r="L2907" s="5">
        <f t="shared" si="90"/>
        <v>0</v>
      </c>
      <c r="M2907" s="7"/>
      <c r="N2907">
        <f t="shared" si="89"/>
        <v>0</v>
      </c>
    </row>
    <row r="2908" spans="1:14" ht="45" customHeight="1" x14ac:dyDescent="0.35">
      <c r="A2908" s="7" t="s">
        <v>1591</v>
      </c>
      <c r="B2908" t="str">
        <f>VLOOKUP(A2908,[1]Sheet1!A:B,2,FALSE)</f>
        <v>Citra Living</v>
      </c>
      <c r="C2908" t="str">
        <f>VLOOKUP(B2908,[1]Proyek!A:E,5,FALSE)</f>
        <v>Others</v>
      </c>
      <c r="D2908" s="8" t="s">
        <v>15</v>
      </c>
      <c r="E2908" s="8" t="s">
        <v>1365</v>
      </c>
      <c r="F2908" s="7" t="s">
        <v>60</v>
      </c>
      <c r="G2908" s="7" t="s">
        <v>63</v>
      </c>
      <c r="H2908" s="9" t="s">
        <v>22</v>
      </c>
      <c r="I2908" s="8" t="s">
        <v>23</v>
      </c>
      <c r="J2908" s="8">
        <v>0</v>
      </c>
      <c r="K2908" s="8">
        <v>0</v>
      </c>
      <c r="L2908" s="5">
        <f t="shared" si="90"/>
        <v>0</v>
      </c>
      <c r="M2908" s="7"/>
      <c r="N2908">
        <f t="shared" si="89"/>
        <v>0</v>
      </c>
    </row>
    <row r="2909" spans="1:14" ht="45" customHeight="1" x14ac:dyDescent="0.35">
      <c r="A2909" s="7" t="s">
        <v>1591</v>
      </c>
      <c r="B2909" t="str">
        <f>VLOOKUP(A2909,[1]Sheet1!A:B,2,FALSE)</f>
        <v>Citra Living</v>
      </c>
      <c r="C2909" t="str">
        <f>VLOOKUP(B2909,[1]Proyek!A:E,5,FALSE)</f>
        <v>Others</v>
      </c>
      <c r="D2909" s="8" t="s">
        <v>15</v>
      </c>
      <c r="E2909" s="8" t="s">
        <v>1365</v>
      </c>
      <c r="F2909" s="7" t="s">
        <v>60</v>
      </c>
      <c r="G2909" s="7" t="s">
        <v>64</v>
      </c>
      <c r="H2909" s="9" t="s">
        <v>22</v>
      </c>
      <c r="I2909" s="8" t="s">
        <v>23</v>
      </c>
      <c r="J2909" s="8">
        <v>0</v>
      </c>
      <c r="K2909" s="8">
        <v>0</v>
      </c>
      <c r="L2909" s="5">
        <f t="shared" si="90"/>
        <v>0</v>
      </c>
      <c r="M2909" s="7"/>
      <c r="N2909">
        <f t="shared" si="89"/>
        <v>0</v>
      </c>
    </row>
    <row r="2910" spans="1:14" ht="45" customHeight="1" x14ac:dyDescent="0.35">
      <c r="A2910" s="4" t="s">
        <v>1591</v>
      </c>
      <c r="B2910" t="str">
        <f>VLOOKUP(A2910,[1]Sheet1!A:B,2,FALSE)</f>
        <v>Citra Living</v>
      </c>
      <c r="C2910" t="str">
        <f>VLOOKUP(B2910,[1]Proyek!A:E,5,FALSE)</f>
        <v>Others</v>
      </c>
      <c r="D2910" s="5" t="s">
        <v>15</v>
      </c>
      <c r="E2910" s="5" t="s">
        <v>1365</v>
      </c>
      <c r="F2910" s="4" t="s">
        <v>60</v>
      </c>
      <c r="G2910" s="4" t="s">
        <v>65</v>
      </c>
      <c r="H2910" s="6" t="s">
        <v>1592</v>
      </c>
      <c r="I2910" s="5" t="s">
        <v>20</v>
      </c>
      <c r="J2910" s="5">
        <v>2</v>
      </c>
      <c r="K2910" s="5">
        <v>2</v>
      </c>
      <c r="L2910" s="5">
        <f t="shared" si="90"/>
        <v>4</v>
      </c>
      <c r="M2910" s="4"/>
      <c r="N2910">
        <f t="shared" si="89"/>
        <v>0</v>
      </c>
    </row>
    <row r="2911" spans="1:14" ht="45" customHeight="1" x14ac:dyDescent="0.35">
      <c r="A2911" s="7" t="s">
        <v>1591</v>
      </c>
      <c r="B2911" t="str">
        <f>VLOOKUP(A2911,[1]Sheet1!A:B,2,FALSE)</f>
        <v>Citra Living</v>
      </c>
      <c r="C2911" t="str">
        <f>VLOOKUP(B2911,[1]Proyek!A:E,5,FALSE)</f>
        <v>Others</v>
      </c>
      <c r="D2911" s="8" t="s">
        <v>15</v>
      </c>
      <c r="E2911" s="8" t="s">
        <v>1365</v>
      </c>
      <c r="F2911" s="7" t="s">
        <v>60</v>
      </c>
      <c r="G2911" s="7" t="s">
        <v>67</v>
      </c>
      <c r="H2911" s="9" t="s">
        <v>22</v>
      </c>
      <c r="I2911" s="8" t="s">
        <v>23</v>
      </c>
      <c r="J2911" s="8">
        <v>0</v>
      </c>
      <c r="K2911" s="8">
        <v>0</v>
      </c>
      <c r="L2911" s="5">
        <f t="shared" si="90"/>
        <v>0</v>
      </c>
      <c r="M2911" s="7"/>
      <c r="N2911">
        <f t="shared" si="89"/>
        <v>0</v>
      </c>
    </row>
    <row r="2912" spans="1:14" ht="45" customHeight="1" x14ac:dyDescent="0.35">
      <c r="A2912" s="7" t="s">
        <v>1591</v>
      </c>
      <c r="B2912" t="str">
        <f>VLOOKUP(A2912,[1]Sheet1!A:B,2,FALSE)</f>
        <v>Citra Living</v>
      </c>
      <c r="C2912" t="str">
        <f>VLOOKUP(B2912,[1]Proyek!A:E,5,FALSE)</f>
        <v>Others</v>
      </c>
      <c r="D2912" s="8" t="s">
        <v>15</v>
      </c>
      <c r="E2912" s="8" t="s">
        <v>1365</v>
      </c>
      <c r="F2912" s="7" t="s">
        <v>60</v>
      </c>
      <c r="G2912" s="7" t="s">
        <v>68</v>
      </c>
      <c r="H2912" s="9" t="s">
        <v>22</v>
      </c>
      <c r="I2912" s="8" t="s">
        <v>23</v>
      </c>
      <c r="J2912" s="8">
        <v>0</v>
      </c>
      <c r="K2912" s="8">
        <v>0</v>
      </c>
      <c r="L2912" s="5">
        <f t="shared" si="90"/>
        <v>0</v>
      </c>
      <c r="M2912" s="7"/>
      <c r="N2912">
        <f t="shared" si="89"/>
        <v>0</v>
      </c>
    </row>
    <row r="2913" spans="1:14" ht="45" customHeight="1" x14ac:dyDescent="0.35">
      <c r="A2913" s="7" t="s">
        <v>1591</v>
      </c>
      <c r="B2913" t="str">
        <f>VLOOKUP(A2913,[1]Sheet1!A:B,2,FALSE)</f>
        <v>Citra Living</v>
      </c>
      <c r="C2913" t="str">
        <f>VLOOKUP(B2913,[1]Proyek!A:E,5,FALSE)</f>
        <v>Others</v>
      </c>
      <c r="D2913" s="8" t="s">
        <v>15</v>
      </c>
      <c r="E2913" s="8" t="s">
        <v>1365</v>
      </c>
      <c r="F2913" s="7" t="s">
        <v>60</v>
      </c>
      <c r="G2913" s="7" t="s">
        <v>69</v>
      </c>
      <c r="H2913" s="9" t="s">
        <v>22</v>
      </c>
      <c r="I2913" s="8" t="s">
        <v>23</v>
      </c>
      <c r="J2913" s="8">
        <v>0</v>
      </c>
      <c r="K2913" s="8">
        <v>0</v>
      </c>
      <c r="L2913" s="5">
        <f t="shared" si="90"/>
        <v>0</v>
      </c>
      <c r="M2913" s="7"/>
      <c r="N2913">
        <f t="shared" si="89"/>
        <v>0</v>
      </c>
    </row>
    <row r="2914" spans="1:14" ht="45" customHeight="1" x14ac:dyDescent="0.35">
      <c r="A2914" s="4" t="s">
        <v>1591</v>
      </c>
      <c r="B2914" t="str">
        <f>VLOOKUP(A2914,[1]Sheet1!A:B,2,FALSE)</f>
        <v>Citra Living</v>
      </c>
      <c r="C2914" t="str">
        <f>VLOOKUP(B2914,[1]Proyek!A:E,5,FALSE)</f>
        <v>Others</v>
      </c>
      <c r="D2914" s="5" t="s">
        <v>15</v>
      </c>
      <c r="E2914" s="5" t="s">
        <v>1365</v>
      </c>
      <c r="F2914" s="4" t="s">
        <v>60</v>
      </c>
      <c r="G2914" s="4" t="s">
        <v>70</v>
      </c>
      <c r="H2914" s="6" t="s">
        <v>1593</v>
      </c>
      <c r="I2914" s="5" t="s">
        <v>20</v>
      </c>
      <c r="J2914" s="5">
        <v>2</v>
      </c>
      <c r="K2914" s="5">
        <v>1</v>
      </c>
      <c r="L2914" s="5">
        <f t="shared" si="90"/>
        <v>2</v>
      </c>
      <c r="M2914" s="4"/>
      <c r="N2914">
        <f t="shared" si="89"/>
        <v>0</v>
      </c>
    </row>
    <row r="2915" spans="1:14" ht="45" customHeight="1" x14ac:dyDescent="0.35">
      <c r="A2915" s="4" t="s">
        <v>1591</v>
      </c>
      <c r="B2915" t="str">
        <f>VLOOKUP(A2915,[1]Sheet1!A:B,2,FALSE)</f>
        <v>Citra Living</v>
      </c>
      <c r="C2915" t="str">
        <f>VLOOKUP(B2915,[1]Proyek!A:E,5,FALSE)</f>
        <v>Others</v>
      </c>
      <c r="D2915" s="5" t="s">
        <v>15</v>
      </c>
      <c r="E2915" s="5" t="s">
        <v>1365</v>
      </c>
      <c r="F2915" s="4" t="s">
        <v>60</v>
      </c>
      <c r="G2915" s="4" t="s">
        <v>71</v>
      </c>
      <c r="H2915" s="6" t="s">
        <v>1594</v>
      </c>
      <c r="I2915" s="5" t="s">
        <v>20</v>
      </c>
      <c r="J2915" s="5">
        <v>2</v>
      </c>
      <c r="K2915" s="5">
        <v>1</v>
      </c>
      <c r="L2915" s="5">
        <f t="shared" si="90"/>
        <v>2</v>
      </c>
      <c r="M2915" s="4"/>
      <c r="N2915">
        <f t="shared" si="89"/>
        <v>0</v>
      </c>
    </row>
    <row r="2916" spans="1:14" ht="45" customHeight="1" x14ac:dyDescent="0.35">
      <c r="A2916" s="4" t="s">
        <v>1591</v>
      </c>
      <c r="B2916" t="str">
        <f>VLOOKUP(A2916,[1]Sheet1!A:B,2,FALSE)</f>
        <v>Citra Living</v>
      </c>
      <c r="C2916" t="str">
        <f>VLOOKUP(B2916,[1]Proyek!A:E,5,FALSE)</f>
        <v>Others</v>
      </c>
      <c r="D2916" s="5" t="s">
        <v>15</v>
      </c>
      <c r="E2916" s="5" t="s">
        <v>1365</v>
      </c>
      <c r="F2916" s="4" t="s">
        <v>60</v>
      </c>
      <c r="G2916" s="4" t="s">
        <v>149</v>
      </c>
      <c r="H2916" s="6" t="s">
        <v>1595</v>
      </c>
      <c r="I2916" s="5" t="s">
        <v>20</v>
      </c>
      <c r="J2916" s="5">
        <v>2</v>
      </c>
      <c r="K2916" s="5">
        <v>2.5</v>
      </c>
      <c r="L2916" s="5">
        <f t="shared" si="90"/>
        <v>5</v>
      </c>
      <c r="M2916" s="4"/>
      <c r="N2916">
        <f t="shared" si="89"/>
        <v>1</v>
      </c>
    </row>
    <row r="2917" spans="1:14" ht="45" customHeight="1" x14ac:dyDescent="0.35">
      <c r="A2917" s="4" t="s">
        <v>1591</v>
      </c>
      <c r="B2917" t="str">
        <f>VLOOKUP(A2917,[1]Sheet1!A:B,2,FALSE)</f>
        <v>Citra Living</v>
      </c>
      <c r="C2917" t="str">
        <f>VLOOKUP(B2917,[1]Proyek!A:E,5,FALSE)</f>
        <v>Others</v>
      </c>
      <c r="D2917" s="5" t="s">
        <v>15</v>
      </c>
      <c r="E2917" s="5" t="s">
        <v>1365</v>
      </c>
      <c r="F2917" s="4" t="s">
        <v>74</v>
      </c>
      <c r="G2917" s="4" t="s">
        <v>75</v>
      </c>
      <c r="H2917" s="6" t="s">
        <v>1596</v>
      </c>
      <c r="I2917" s="5" t="s">
        <v>20</v>
      </c>
      <c r="J2917" s="5">
        <v>2</v>
      </c>
      <c r="K2917" s="5">
        <v>3</v>
      </c>
      <c r="L2917" s="5">
        <f t="shared" si="90"/>
        <v>6</v>
      </c>
      <c r="M2917" s="4"/>
      <c r="N2917">
        <f t="shared" si="89"/>
        <v>0</v>
      </c>
    </row>
    <row r="2918" spans="1:14" ht="45" customHeight="1" x14ac:dyDescent="0.35">
      <c r="A2918" s="4" t="s">
        <v>1591</v>
      </c>
      <c r="B2918" t="str">
        <f>VLOOKUP(A2918,[1]Sheet1!A:B,2,FALSE)</f>
        <v>Citra Living</v>
      </c>
      <c r="C2918" t="str">
        <f>VLOOKUP(B2918,[1]Proyek!A:E,5,FALSE)</f>
        <v>Others</v>
      </c>
      <c r="D2918" s="5" t="s">
        <v>15</v>
      </c>
      <c r="E2918" s="5" t="s">
        <v>1365</v>
      </c>
      <c r="F2918" s="4" t="s">
        <v>74</v>
      </c>
      <c r="G2918" s="4" t="s">
        <v>77</v>
      </c>
      <c r="H2918" s="6" t="s">
        <v>1597</v>
      </c>
      <c r="I2918" s="5" t="s">
        <v>20</v>
      </c>
      <c r="J2918" s="5">
        <v>1</v>
      </c>
      <c r="K2918" s="5">
        <v>1</v>
      </c>
      <c r="L2918" s="5">
        <f t="shared" si="90"/>
        <v>1</v>
      </c>
      <c r="M2918" s="4"/>
      <c r="N2918">
        <f t="shared" si="89"/>
        <v>0</v>
      </c>
    </row>
    <row r="2919" spans="1:14" ht="45" customHeight="1" x14ac:dyDescent="0.35">
      <c r="A2919" s="7" t="s">
        <v>1591</v>
      </c>
      <c r="B2919" t="str">
        <f>VLOOKUP(A2919,[1]Sheet1!A:B,2,FALSE)</f>
        <v>Citra Living</v>
      </c>
      <c r="C2919" t="str">
        <f>VLOOKUP(B2919,[1]Proyek!A:E,5,FALSE)</f>
        <v>Others</v>
      </c>
      <c r="D2919" s="8" t="s">
        <v>15</v>
      </c>
      <c r="E2919" s="8" t="s">
        <v>1365</v>
      </c>
      <c r="F2919" s="7" t="s">
        <v>74</v>
      </c>
      <c r="G2919" s="7" t="s">
        <v>79</v>
      </c>
      <c r="H2919" s="9" t="s">
        <v>22</v>
      </c>
      <c r="I2919" s="8" t="s">
        <v>23</v>
      </c>
      <c r="J2919" s="8">
        <v>0</v>
      </c>
      <c r="K2919" s="8">
        <v>0</v>
      </c>
      <c r="L2919" s="5">
        <f t="shared" si="90"/>
        <v>0</v>
      </c>
      <c r="M2919" s="7"/>
      <c r="N2919">
        <f t="shared" si="89"/>
        <v>0</v>
      </c>
    </row>
    <row r="2920" spans="1:14" ht="45" customHeight="1" x14ac:dyDescent="0.35">
      <c r="A2920" s="4" t="s">
        <v>1591</v>
      </c>
      <c r="B2920" t="str">
        <f>VLOOKUP(A2920,[1]Sheet1!A:B,2,FALSE)</f>
        <v>Citra Living</v>
      </c>
      <c r="C2920" t="str">
        <f>VLOOKUP(B2920,[1]Proyek!A:E,5,FALSE)</f>
        <v>Others</v>
      </c>
      <c r="D2920" s="5" t="s">
        <v>15</v>
      </c>
      <c r="E2920" s="5" t="s">
        <v>1365</v>
      </c>
      <c r="F2920" s="4" t="s">
        <v>74</v>
      </c>
      <c r="G2920" s="4" t="s">
        <v>81</v>
      </c>
      <c r="H2920" s="6" t="s">
        <v>1598</v>
      </c>
      <c r="I2920" s="5" t="s">
        <v>20</v>
      </c>
      <c r="J2920" s="5">
        <v>3</v>
      </c>
      <c r="K2920" s="5">
        <v>1</v>
      </c>
      <c r="L2920" s="5">
        <f t="shared" si="90"/>
        <v>3</v>
      </c>
      <c r="M2920" s="4"/>
      <c r="N2920">
        <f t="shared" si="89"/>
        <v>0</v>
      </c>
    </row>
    <row r="2921" spans="1:14" ht="45" customHeight="1" x14ac:dyDescent="0.35">
      <c r="A2921" s="4" t="s">
        <v>1591</v>
      </c>
      <c r="B2921" t="str">
        <f>VLOOKUP(A2921,[1]Sheet1!A:B,2,FALSE)</f>
        <v>Citra Living</v>
      </c>
      <c r="C2921" t="str">
        <f>VLOOKUP(B2921,[1]Proyek!A:E,5,FALSE)</f>
        <v>Others</v>
      </c>
      <c r="D2921" s="5" t="s">
        <v>15</v>
      </c>
      <c r="E2921" s="5" t="s">
        <v>1365</v>
      </c>
      <c r="F2921" s="4" t="s">
        <v>83</v>
      </c>
      <c r="G2921" s="4" t="s">
        <v>84</v>
      </c>
      <c r="H2921" s="6" t="s">
        <v>1599</v>
      </c>
      <c r="I2921" s="5" t="s">
        <v>20</v>
      </c>
      <c r="J2921" s="5">
        <v>2</v>
      </c>
      <c r="K2921" s="5">
        <v>2</v>
      </c>
      <c r="L2921" s="5">
        <f t="shared" si="90"/>
        <v>4</v>
      </c>
      <c r="M2921" s="4"/>
      <c r="N2921">
        <f t="shared" ref="N2921:N2984" si="91">IF(H2921="",0,(LEN(H2921)-LEN(SUBSTITUTE(LOWER(H2921),"temuan ulangan","")))/LEN("temuan ulangan")+(LEN(H2921)-LEN(SUBSTITUTE(H2921,"(TU)","")))/LEN("(TU)"))</f>
        <v>0</v>
      </c>
    </row>
    <row r="2922" spans="1:14" ht="45" customHeight="1" x14ac:dyDescent="0.35">
      <c r="A2922" s="7" t="s">
        <v>1591</v>
      </c>
      <c r="B2922" t="str">
        <f>VLOOKUP(A2922,[1]Sheet1!A:B,2,FALSE)</f>
        <v>Citra Living</v>
      </c>
      <c r="C2922" t="str">
        <f>VLOOKUP(B2922,[1]Proyek!A:E,5,FALSE)</f>
        <v>Others</v>
      </c>
      <c r="D2922" s="8" t="s">
        <v>15</v>
      </c>
      <c r="E2922" s="8" t="s">
        <v>1365</v>
      </c>
      <c r="F2922" s="7" t="s">
        <v>83</v>
      </c>
      <c r="G2922" s="7" t="s">
        <v>85</v>
      </c>
      <c r="H2922" s="9" t="s">
        <v>22</v>
      </c>
      <c r="I2922" s="8" t="s">
        <v>23</v>
      </c>
      <c r="J2922" s="8">
        <v>0</v>
      </c>
      <c r="K2922" s="8">
        <v>0</v>
      </c>
      <c r="L2922" s="5">
        <f t="shared" si="90"/>
        <v>0</v>
      </c>
      <c r="M2922" s="7"/>
      <c r="N2922">
        <f t="shared" si="91"/>
        <v>0</v>
      </c>
    </row>
    <row r="2923" spans="1:14" ht="45" customHeight="1" x14ac:dyDescent="0.35">
      <c r="A2923" s="7" t="s">
        <v>1591</v>
      </c>
      <c r="B2923" t="str">
        <f>VLOOKUP(A2923,[1]Sheet1!A:B,2,FALSE)</f>
        <v>Citra Living</v>
      </c>
      <c r="C2923" t="str">
        <f>VLOOKUP(B2923,[1]Proyek!A:E,5,FALSE)</f>
        <v>Others</v>
      </c>
      <c r="D2923" s="8" t="s">
        <v>15</v>
      </c>
      <c r="E2923" s="8" t="s">
        <v>1365</v>
      </c>
      <c r="F2923" s="7" t="s">
        <v>83</v>
      </c>
      <c r="G2923" s="7" t="s">
        <v>86</v>
      </c>
      <c r="H2923" s="9" t="s">
        <v>22</v>
      </c>
      <c r="I2923" s="8" t="s">
        <v>23</v>
      </c>
      <c r="J2923" s="8">
        <v>0</v>
      </c>
      <c r="K2923" s="8">
        <v>0</v>
      </c>
      <c r="L2923" s="5">
        <f t="shared" si="90"/>
        <v>0</v>
      </c>
      <c r="M2923" s="7"/>
      <c r="N2923">
        <f t="shared" si="91"/>
        <v>0</v>
      </c>
    </row>
    <row r="2924" spans="1:14" ht="45" customHeight="1" x14ac:dyDescent="0.35">
      <c r="A2924" s="7" t="s">
        <v>1591</v>
      </c>
      <c r="B2924" t="str">
        <f>VLOOKUP(A2924,[1]Sheet1!A:B,2,FALSE)</f>
        <v>Citra Living</v>
      </c>
      <c r="C2924" t="str">
        <f>VLOOKUP(B2924,[1]Proyek!A:E,5,FALSE)</f>
        <v>Others</v>
      </c>
      <c r="D2924" s="8" t="s">
        <v>15</v>
      </c>
      <c r="E2924" s="8" t="s">
        <v>1365</v>
      </c>
      <c r="F2924" s="7" t="s">
        <v>83</v>
      </c>
      <c r="G2924" s="7" t="s">
        <v>90</v>
      </c>
      <c r="H2924" s="9" t="s">
        <v>22</v>
      </c>
      <c r="I2924" s="8" t="s">
        <v>23</v>
      </c>
      <c r="J2924" s="8">
        <v>0</v>
      </c>
      <c r="K2924" s="8">
        <v>0</v>
      </c>
      <c r="L2924" s="5">
        <f t="shared" si="90"/>
        <v>0</v>
      </c>
      <c r="M2924" s="7"/>
      <c r="N2924">
        <f t="shared" si="91"/>
        <v>0</v>
      </c>
    </row>
    <row r="2925" spans="1:14" ht="45" customHeight="1" x14ac:dyDescent="0.35">
      <c r="A2925" s="4" t="s">
        <v>1591</v>
      </c>
      <c r="B2925" t="str">
        <f>VLOOKUP(A2925,[1]Sheet1!A:B,2,FALSE)</f>
        <v>Citra Living</v>
      </c>
      <c r="C2925" t="str">
        <f>VLOOKUP(B2925,[1]Proyek!A:E,5,FALSE)</f>
        <v>Others</v>
      </c>
      <c r="D2925" s="5" t="s">
        <v>15</v>
      </c>
      <c r="E2925" s="5" t="s">
        <v>1365</v>
      </c>
      <c r="F2925" s="4" t="s">
        <v>91</v>
      </c>
      <c r="G2925" s="4" t="s">
        <v>92</v>
      </c>
      <c r="H2925" s="6" t="s">
        <v>1600</v>
      </c>
      <c r="I2925" s="5" t="s">
        <v>20</v>
      </c>
      <c r="J2925" s="5">
        <v>2</v>
      </c>
      <c r="K2925" s="5">
        <v>1.5</v>
      </c>
      <c r="L2925" s="5">
        <f t="shared" si="90"/>
        <v>3</v>
      </c>
      <c r="M2925" s="4"/>
      <c r="N2925">
        <f t="shared" si="91"/>
        <v>1</v>
      </c>
    </row>
    <row r="2926" spans="1:14" ht="45" customHeight="1" x14ac:dyDescent="0.35">
      <c r="A2926" s="4" t="s">
        <v>1591</v>
      </c>
      <c r="B2926" t="str">
        <f>VLOOKUP(A2926,[1]Sheet1!A:B,2,FALSE)</f>
        <v>Citra Living</v>
      </c>
      <c r="C2926" t="str">
        <f>VLOOKUP(B2926,[1]Proyek!A:E,5,FALSE)</f>
        <v>Others</v>
      </c>
      <c r="D2926" s="5" t="s">
        <v>15</v>
      </c>
      <c r="E2926" s="5" t="s">
        <v>1365</v>
      </c>
      <c r="F2926" s="4" t="s">
        <v>91</v>
      </c>
      <c r="G2926" s="4" t="s">
        <v>95</v>
      </c>
      <c r="H2926" s="6" t="s">
        <v>1601</v>
      </c>
      <c r="I2926" s="5" t="s">
        <v>20</v>
      </c>
      <c r="J2926" s="5">
        <v>2</v>
      </c>
      <c r="K2926" s="5">
        <v>1</v>
      </c>
      <c r="L2926" s="5">
        <f t="shared" si="90"/>
        <v>2</v>
      </c>
      <c r="M2926" s="4"/>
      <c r="N2926">
        <f t="shared" si="91"/>
        <v>0</v>
      </c>
    </row>
    <row r="2927" spans="1:14" ht="45" customHeight="1" x14ac:dyDescent="0.35">
      <c r="A2927" s="4" t="s">
        <v>1591</v>
      </c>
      <c r="B2927" t="str">
        <f>VLOOKUP(A2927,[1]Sheet1!A:B,2,FALSE)</f>
        <v>Citra Living</v>
      </c>
      <c r="C2927" t="str">
        <f>VLOOKUP(B2927,[1]Proyek!A:E,5,FALSE)</f>
        <v>Others</v>
      </c>
      <c r="D2927" s="5" t="s">
        <v>15</v>
      </c>
      <c r="E2927" s="5" t="s">
        <v>1365</v>
      </c>
      <c r="F2927" s="4" t="s">
        <v>91</v>
      </c>
      <c r="G2927" s="4" t="s">
        <v>95</v>
      </c>
      <c r="H2927" s="6" t="s">
        <v>1602</v>
      </c>
      <c r="I2927" s="5" t="s">
        <v>20</v>
      </c>
      <c r="J2927" s="5">
        <v>1</v>
      </c>
      <c r="K2927" s="5">
        <v>1</v>
      </c>
      <c r="L2927" s="5">
        <f t="shared" si="90"/>
        <v>1</v>
      </c>
      <c r="M2927" s="4"/>
      <c r="N2927">
        <f t="shared" si="91"/>
        <v>0</v>
      </c>
    </row>
    <row r="2928" spans="1:14" ht="45" customHeight="1" x14ac:dyDescent="0.35">
      <c r="A2928" s="4" t="s">
        <v>1591</v>
      </c>
      <c r="B2928" t="str">
        <f>VLOOKUP(A2928,[1]Sheet1!A:B,2,FALSE)</f>
        <v>Citra Living</v>
      </c>
      <c r="C2928" t="str">
        <f>VLOOKUP(B2928,[1]Proyek!A:E,5,FALSE)</f>
        <v>Others</v>
      </c>
      <c r="D2928" s="5" t="s">
        <v>15</v>
      </c>
      <c r="E2928" s="5" t="s">
        <v>1365</v>
      </c>
      <c r="F2928" s="4" t="s">
        <v>1540</v>
      </c>
      <c r="G2928" s="4" t="s">
        <v>103</v>
      </c>
      <c r="H2928" s="6" t="s">
        <v>1603</v>
      </c>
      <c r="I2928" s="5" t="s">
        <v>20</v>
      </c>
      <c r="J2928" s="5">
        <v>2</v>
      </c>
      <c r="K2928" s="5">
        <v>1.5</v>
      </c>
      <c r="L2928" s="5">
        <f t="shared" si="90"/>
        <v>3</v>
      </c>
      <c r="M2928" s="4"/>
      <c r="N2928">
        <f t="shared" si="91"/>
        <v>1</v>
      </c>
    </row>
    <row r="2929" spans="1:14" ht="45" customHeight="1" x14ac:dyDescent="0.35">
      <c r="A2929" s="7" t="s">
        <v>1591</v>
      </c>
      <c r="B2929" t="str">
        <f>VLOOKUP(A2929,[1]Sheet1!A:B,2,FALSE)</f>
        <v>Citra Living</v>
      </c>
      <c r="C2929" t="str">
        <f>VLOOKUP(B2929,[1]Proyek!A:E,5,FALSE)</f>
        <v>Others</v>
      </c>
      <c r="D2929" s="8" t="s">
        <v>15</v>
      </c>
      <c r="E2929" s="8" t="s">
        <v>1365</v>
      </c>
      <c r="F2929" s="7" t="s">
        <v>1540</v>
      </c>
      <c r="G2929" s="7" t="s">
        <v>104</v>
      </c>
      <c r="H2929" s="9" t="s">
        <v>22</v>
      </c>
      <c r="I2929" s="8" t="s">
        <v>23</v>
      </c>
      <c r="J2929" s="8">
        <v>0</v>
      </c>
      <c r="K2929" s="8">
        <v>0</v>
      </c>
      <c r="L2929" s="5">
        <f t="shared" si="90"/>
        <v>0</v>
      </c>
      <c r="M2929" s="7"/>
      <c r="N2929">
        <f t="shared" si="91"/>
        <v>0</v>
      </c>
    </row>
    <row r="2930" spans="1:14" ht="45" customHeight="1" x14ac:dyDescent="0.35">
      <c r="A2930" s="4" t="s">
        <v>1591</v>
      </c>
      <c r="B2930" t="str">
        <f>VLOOKUP(A2930,[1]Sheet1!A:B,2,FALSE)</f>
        <v>Citra Living</v>
      </c>
      <c r="C2930" t="str">
        <f>VLOOKUP(B2930,[1]Proyek!A:E,5,FALSE)</f>
        <v>Others</v>
      </c>
      <c r="D2930" s="5" t="s">
        <v>15</v>
      </c>
      <c r="E2930" s="5" t="s">
        <v>1365</v>
      </c>
      <c r="F2930" s="4" t="s">
        <v>1540</v>
      </c>
      <c r="G2930" s="4" t="s">
        <v>136</v>
      </c>
      <c r="H2930" s="6" t="s">
        <v>1604</v>
      </c>
      <c r="I2930" s="5" t="s">
        <v>20</v>
      </c>
      <c r="J2930" s="5">
        <v>2</v>
      </c>
      <c r="K2930" s="5">
        <v>1</v>
      </c>
      <c r="L2930" s="5">
        <f t="shared" si="90"/>
        <v>2</v>
      </c>
      <c r="M2930" s="4"/>
      <c r="N2930">
        <f t="shared" si="91"/>
        <v>0</v>
      </c>
    </row>
    <row r="2931" spans="1:14" ht="45" customHeight="1" x14ac:dyDescent="0.35">
      <c r="A2931" s="7" t="s">
        <v>1591</v>
      </c>
      <c r="B2931" t="str">
        <f>VLOOKUP(A2931,[1]Sheet1!A:B,2,FALSE)</f>
        <v>Citra Living</v>
      </c>
      <c r="C2931" t="str">
        <f>VLOOKUP(B2931,[1]Proyek!A:E,5,FALSE)</f>
        <v>Others</v>
      </c>
      <c r="D2931" s="8" t="s">
        <v>15</v>
      </c>
      <c r="E2931" s="8" t="s">
        <v>1365</v>
      </c>
      <c r="F2931" s="7" t="s">
        <v>1540</v>
      </c>
      <c r="G2931" s="7" t="s">
        <v>107</v>
      </c>
      <c r="H2931" s="9" t="s">
        <v>22</v>
      </c>
      <c r="I2931" s="8" t="s">
        <v>23</v>
      </c>
      <c r="J2931" s="8">
        <v>0</v>
      </c>
      <c r="K2931" s="8">
        <v>0</v>
      </c>
      <c r="L2931" s="5">
        <f t="shared" si="90"/>
        <v>0</v>
      </c>
      <c r="M2931" s="7"/>
      <c r="N2931">
        <f t="shared" si="91"/>
        <v>0</v>
      </c>
    </row>
    <row r="2932" spans="1:14" ht="45" customHeight="1" x14ac:dyDescent="0.35">
      <c r="A2932" s="7" t="s">
        <v>1591</v>
      </c>
      <c r="B2932" t="str">
        <f>VLOOKUP(A2932,[1]Sheet1!A:B,2,FALSE)</f>
        <v>Citra Living</v>
      </c>
      <c r="C2932" t="str">
        <f>VLOOKUP(B2932,[1]Proyek!A:E,5,FALSE)</f>
        <v>Others</v>
      </c>
      <c r="D2932" s="8" t="s">
        <v>15</v>
      </c>
      <c r="E2932" s="8" t="s">
        <v>1365</v>
      </c>
      <c r="F2932" s="7" t="s">
        <v>1540</v>
      </c>
      <c r="G2932" s="7" t="s">
        <v>110</v>
      </c>
      <c r="H2932" s="9" t="s">
        <v>22</v>
      </c>
      <c r="I2932" s="8" t="s">
        <v>23</v>
      </c>
      <c r="J2932" s="8">
        <v>0</v>
      </c>
      <c r="K2932" s="8">
        <v>0</v>
      </c>
      <c r="L2932" s="5">
        <f t="shared" si="90"/>
        <v>0</v>
      </c>
      <c r="M2932" s="7"/>
      <c r="N2932">
        <f t="shared" si="91"/>
        <v>0</v>
      </c>
    </row>
    <row r="2933" spans="1:14" ht="45" customHeight="1" x14ac:dyDescent="0.35">
      <c r="A2933" s="7" t="s">
        <v>1591</v>
      </c>
      <c r="B2933" t="str">
        <f>VLOOKUP(A2933,[1]Sheet1!A:B,2,FALSE)</f>
        <v>Citra Living</v>
      </c>
      <c r="C2933" t="str">
        <f>VLOOKUP(B2933,[1]Proyek!A:E,5,FALSE)</f>
        <v>Others</v>
      </c>
      <c r="D2933" s="8" t="s">
        <v>15</v>
      </c>
      <c r="E2933" s="8" t="s">
        <v>1365</v>
      </c>
      <c r="F2933" s="7" t="s">
        <v>1540</v>
      </c>
      <c r="G2933" s="7" t="s">
        <v>112</v>
      </c>
      <c r="H2933" s="9" t="s">
        <v>22</v>
      </c>
      <c r="I2933" s="8" t="s">
        <v>23</v>
      </c>
      <c r="J2933" s="8">
        <v>0</v>
      </c>
      <c r="K2933" s="8">
        <v>0</v>
      </c>
      <c r="L2933" s="5">
        <f t="shared" si="90"/>
        <v>0</v>
      </c>
      <c r="M2933" s="7"/>
      <c r="N2933">
        <f t="shared" si="91"/>
        <v>0</v>
      </c>
    </row>
    <row r="2934" spans="1:14" ht="45" customHeight="1" x14ac:dyDescent="0.35">
      <c r="A2934" s="4" t="s">
        <v>1591</v>
      </c>
      <c r="B2934" t="str">
        <f>VLOOKUP(A2934,[1]Sheet1!A:B,2,FALSE)</f>
        <v>Citra Living</v>
      </c>
      <c r="C2934" t="str">
        <f>VLOOKUP(B2934,[1]Proyek!A:E,5,FALSE)</f>
        <v>Others</v>
      </c>
      <c r="D2934" s="5" t="s">
        <v>15</v>
      </c>
      <c r="E2934" s="5" t="s">
        <v>1365</v>
      </c>
      <c r="F2934" s="4" t="s">
        <v>1540</v>
      </c>
      <c r="G2934" s="4" t="s">
        <v>113</v>
      </c>
      <c r="H2934" s="6" t="s">
        <v>1605</v>
      </c>
      <c r="I2934" s="5" t="s">
        <v>20</v>
      </c>
      <c r="J2934" s="5">
        <v>2</v>
      </c>
      <c r="K2934" s="5">
        <v>3</v>
      </c>
      <c r="L2934" s="5">
        <f t="shared" si="90"/>
        <v>6</v>
      </c>
      <c r="M2934" s="4"/>
      <c r="N2934">
        <f t="shared" si="91"/>
        <v>1</v>
      </c>
    </row>
    <row r="2935" spans="1:14" ht="45" customHeight="1" x14ac:dyDescent="0.35">
      <c r="A2935" s="7" t="s">
        <v>1591</v>
      </c>
      <c r="B2935" t="str">
        <f>VLOOKUP(A2935,[1]Sheet1!A:B,2,FALSE)</f>
        <v>Citra Living</v>
      </c>
      <c r="C2935" t="str">
        <f>VLOOKUP(B2935,[1]Proyek!A:E,5,FALSE)</f>
        <v>Others</v>
      </c>
      <c r="D2935" s="8" t="s">
        <v>15</v>
      </c>
      <c r="E2935" s="8" t="s">
        <v>1365</v>
      </c>
      <c r="F2935" s="7" t="s">
        <v>1540</v>
      </c>
      <c r="G2935" s="7" t="s">
        <v>114</v>
      </c>
      <c r="H2935" s="9" t="s">
        <v>22</v>
      </c>
      <c r="I2935" s="8" t="s">
        <v>23</v>
      </c>
      <c r="J2935" s="8">
        <v>0</v>
      </c>
      <c r="K2935" s="8">
        <v>0</v>
      </c>
      <c r="L2935" s="5">
        <f t="shared" si="90"/>
        <v>0</v>
      </c>
      <c r="M2935" s="7"/>
      <c r="N2935">
        <f t="shared" si="91"/>
        <v>0</v>
      </c>
    </row>
    <row r="2936" spans="1:14" ht="45" customHeight="1" x14ac:dyDescent="0.35">
      <c r="A2936" s="4" t="s">
        <v>1591</v>
      </c>
      <c r="B2936" t="str">
        <f>VLOOKUP(A2936,[1]Sheet1!A:B,2,FALSE)</f>
        <v>Citra Living</v>
      </c>
      <c r="C2936" t="str">
        <f>VLOOKUP(B2936,[1]Proyek!A:E,5,FALSE)</f>
        <v>Others</v>
      </c>
      <c r="D2936" s="5" t="s">
        <v>15</v>
      </c>
      <c r="E2936" s="5" t="s">
        <v>1365</v>
      </c>
      <c r="F2936" s="4" t="s">
        <v>1540</v>
      </c>
      <c r="G2936" s="4" t="s">
        <v>115</v>
      </c>
      <c r="H2936" s="6" t="s">
        <v>1606</v>
      </c>
      <c r="I2936" s="5" t="s">
        <v>20</v>
      </c>
      <c r="J2936" s="5">
        <v>2</v>
      </c>
      <c r="K2936" s="5">
        <v>2.5</v>
      </c>
      <c r="L2936" s="5">
        <f t="shared" si="90"/>
        <v>5</v>
      </c>
      <c r="M2936" s="4"/>
      <c r="N2936">
        <f t="shared" si="91"/>
        <v>1</v>
      </c>
    </row>
    <row r="2937" spans="1:14" ht="45" customHeight="1" x14ac:dyDescent="0.35">
      <c r="A2937" s="7" t="s">
        <v>1591</v>
      </c>
      <c r="B2937" t="str">
        <f>VLOOKUP(A2937,[1]Sheet1!A:B,2,FALSE)</f>
        <v>Citra Living</v>
      </c>
      <c r="C2937" t="str">
        <f>VLOOKUP(B2937,[1]Proyek!A:E,5,FALSE)</f>
        <v>Others</v>
      </c>
      <c r="D2937" s="8" t="s">
        <v>15</v>
      </c>
      <c r="E2937" s="8" t="s">
        <v>1365</v>
      </c>
      <c r="F2937" s="7" t="s">
        <v>116</v>
      </c>
      <c r="G2937" s="7" t="s">
        <v>39</v>
      </c>
      <c r="H2937" s="9" t="s">
        <v>22</v>
      </c>
      <c r="I2937" s="8" t="s">
        <v>23</v>
      </c>
      <c r="J2937" s="8">
        <v>0</v>
      </c>
      <c r="K2937" s="8">
        <v>0</v>
      </c>
      <c r="L2937" s="5">
        <f t="shared" si="90"/>
        <v>0</v>
      </c>
      <c r="M2937" s="7"/>
      <c r="N2937">
        <f t="shared" si="91"/>
        <v>0</v>
      </c>
    </row>
    <row r="2938" spans="1:14" ht="45" customHeight="1" x14ac:dyDescent="0.35">
      <c r="A2938" s="4" t="s">
        <v>1591</v>
      </c>
      <c r="B2938" t="str">
        <f>VLOOKUP(A2938,[1]Sheet1!A:B,2,FALSE)</f>
        <v>Citra Living</v>
      </c>
      <c r="C2938" t="str">
        <f>VLOOKUP(B2938,[1]Proyek!A:E,5,FALSE)</f>
        <v>Others</v>
      </c>
      <c r="D2938" s="5" t="s">
        <v>15</v>
      </c>
      <c r="E2938" s="5" t="s">
        <v>1365</v>
      </c>
      <c r="F2938" s="4" t="s">
        <v>116</v>
      </c>
      <c r="G2938" s="4" t="s">
        <v>41</v>
      </c>
      <c r="H2938" s="6" t="s">
        <v>1607</v>
      </c>
      <c r="I2938" s="5" t="s">
        <v>20</v>
      </c>
      <c r="J2938" s="5">
        <v>2</v>
      </c>
      <c r="K2938" s="5">
        <v>2</v>
      </c>
      <c r="L2938" s="5">
        <f t="shared" si="90"/>
        <v>4</v>
      </c>
      <c r="M2938" s="4"/>
      <c r="N2938">
        <f t="shared" si="91"/>
        <v>0</v>
      </c>
    </row>
    <row r="2939" spans="1:14" ht="45" customHeight="1" x14ac:dyDescent="0.35">
      <c r="A2939" s="4" t="s">
        <v>1591</v>
      </c>
      <c r="B2939" t="str">
        <f>VLOOKUP(A2939,[1]Sheet1!A:B,2,FALSE)</f>
        <v>Citra Living</v>
      </c>
      <c r="C2939" t="str">
        <f>VLOOKUP(B2939,[1]Proyek!A:E,5,FALSE)</f>
        <v>Others</v>
      </c>
      <c r="D2939" s="5" t="s">
        <v>15</v>
      </c>
      <c r="E2939" s="5" t="s">
        <v>1365</v>
      </c>
      <c r="F2939" s="4" t="s">
        <v>116</v>
      </c>
      <c r="G2939" s="4" t="s">
        <v>43</v>
      </c>
      <c r="H2939" s="6" t="s">
        <v>1608</v>
      </c>
      <c r="I2939" s="5" t="s">
        <v>20</v>
      </c>
      <c r="J2939" s="5">
        <v>2</v>
      </c>
      <c r="K2939" s="5">
        <v>3</v>
      </c>
      <c r="L2939" s="5">
        <f t="shared" si="90"/>
        <v>6</v>
      </c>
      <c r="M2939" s="4"/>
      <c r="N2939">
        <f t="shared" si="91"/>
        <v>0</v>
      </c>
    </row>
    <row r="2940" spans="1:14" ht="45" customHeight="1" x14ac:dyDescent="0.35">
      <c r="A2940" s="7" t="s">
        <v>1591</v>
      </c>
      <c r="B2940" t="str">
        <f>VLOOKUP(A2940,[1]Sheet1!A:B,2,FALSE)</f>
        <v>Citra Living</v>
      </c>
      <c r="C2940" t="str">
        <f>VLOOKUP(B2940,[1]Proyek!A:E,5,FALSE)</f>
        <v>Others</v>
      </c>
      <c r="D2940" s="8" t="s">
        <v>15</v>
      </c>
      <c r="E2940" s="8" t="s">
        <v>1365</v>
      </c>
      <c r="F2940" s="7" t="s">
        <v>116</v>
      </c>
      <c r="G2940" s="7" t="s">
        <v>120</v>
      </c>
      <c r="H2940" s="9" t="s">
        <v>22</v>
      </c>
      <c r="I2940" s="8" t="s">
        <v>23</v>
      </c>
      <c r="J2940" s="8">
        <v>0</v>
      </c>
      <c r="K2940" s="8">
        <v>0</v>
      </c>
      <c r="L2940" s="5">
        <f t="shared" si="90"/>
        <v>0</v>
      </c>
      <c r="M2940" s="7"/>
      <c r="N2940">
        <f t="shared" si="91"/>
        <v>0</v>
      </c>
    </row>
    <row r="2941" spans="1:14" ht="45" customHeight="1" x14ac:dyDescent="0.35">
      <c r="A2941" s="4" t="s">
        <v>1591</v>
      </c>
      <c r="B2941" t="str">
        <f>VLOOKUP(A2941,[1]Sheet1!A:B,2,FALSE)</f>
        <v>Citra Living</v>
      </c>
      <c r="C2941" t="str">
        <f>VLOOKUP(B2941,[1]Proyek!A:E,5,FALSE)</f>
        <v>Others</v>
      </c>
      <c r="D2941" s="5" t="s">
        <v>15</v>
      </c>
      <c r="E2941" s="5" t="s">
        <v>1365</v>
      </c>
      <c r="F2941" s="4" t="s">
        <v>116</v>
      </c>
      <c r="G2941" s="4" t="s">
        <v>121</v>
      </c>
      <c r="H2941" s="6" t="s">
        <v>1609</v>
      </c>
      <c r="I2941" s="5" t="s">
        <v>20</v>
      </c>
      <c r="J2941" s="5">
        <v>2</v>
      </c>
      <c r="K2941" s="5">
        <v>1</v>
      </c>
      <c r="L2941" s="5">
        <f t="shared" si="90"/>
        <v>2</v>
      </c>
      <c r="M2941" s="4"/>
      <c r="N2941">
        <f t="shared" si="91"/>
        <v>0</v>
      </c>
    </row>
    <row r="2942" spans="1:14" ht="45" customHeight="1" x14ac:dyDescent="0.35">
      <c r="A2942" s="7" t="s">
        <v>1591</v>
      </c>
      <c r="B2942" t="str">
        <f>VLOOKUP(A2942,[1]Sheet1!A:B,2,FALSE)</f>
        <v>Citra Living</v>
      </c>
      <c r="C2942" t="str">
        <f>VLOOKUP(B2942,[1]Proyek!A:E,5,FALSE)</f>
        <v>Others</v>
      </c>
      <c r="D2942" s="8" t="s">
        <v>15</v>
      </c>
      <c r="E2942" s="8" t="s">
        <v>1365</v>
      </c>
      <c r="F2942" s="7" t="s">
        <v>116</v>
      </c>
      <c r="G2942" s="7" t="s">
        <v>143</v>
      </c>
      <c r="H2942" s="9" t="s">
        <v>22</v>
      </c>
      <c r="I2942" s="8" t="s">
        <v>23</v>
      </c>
      <c r="J2942" s="8">
        <v>0</v>
      </c>
      <c r="K2942" s="8">
        <v>0</v>
      </c>
      <c r="L2942" s="5">
        <f t="shared" si="90"/>
        <v>0</v>
      </c>
      <c r="M2942" s="7"/>
      <c r="N2942">
        <f t="shared" si="91"/>
        <v>0</v>
      </c>
    </row>
    <row r="2943" spans="1:14" ht="45" customHeight="1" x14ac:dyDescent="0.35">
      <c r="A2943" s="4" t="s">
        <v>1591</v>
      </c>
      <c r="B2943" t="str">
        <f>VLOOKUP(A2943,[1]Sheet1!A:B,2,FALSE)</f>
        <v>Citra Living</v>
      </c>
      <c r="C2943" t="str">
        <f>VLOOKUP(B2943,[1]Proyek!A:E,5,FALSE)</f>
        <v>Others</v>
      </c>
      <c r="D2943" s="5" t="s">
        <v>15</v>
      </c>
      <c r="E2943" s="5" t="s">
        <v>1365</v>
      </c>
      <c r="F2943" s="4" t="s">
        <v>116</v>
      </c>
      <c r="G2943" s="4" t="s">
        <v>123</v>
      </c>
      <c r="H2943" s="6" t="s">
        <v>1610</v>
      </c>
      <c r="I2943" s="5" t="s">
        <v>20</v>
      </c>
      <c r="J2943" s="5">
        <v>2</v>
      </c>
      <c r="K2943" s="5">
        <v>2</v>
      </c>
      <c r="L2943" s="5">
        <f t="shared" si="90"/>
        <v>4</v>
      </c>
      <c r="M2943" s="4"/>
      <c r="N2943">
        <f t="shared" si="91"/>
        <v>0</v>
      </c>
    </row>
    <row r="2944" spans="1:14" ht="45" customHeight="1" x14ac:dyDescent="0.35">
      <c r="A2944" s="7" t="s">
        <v>1591</v>
      </c>
      <c r="B2944" t="str">
        <f>VLOOKUP(A2944,[1]Sheet1!A:B,2,FALSE)</f>
        <v>Citra Living</v>
      </c>
      <c r="C2944" t="str">
        <f>VLOOKUP(B2944,[1]Proyek!A:E,5,FALSE)</f>
        <v>Others</v>
      </c>
      <c r="D2944" s="8" t="s">
        <v>15</v>
      </c>
      <c r="E2944" s="8" t="s">
        <v>1365</v>
      </c>
      <c r="F2944" s="7" t="s">
        <v>125</v>
      </c>
      <c r="G2944" s="7" t="s">
        <v>50</v>
      </c>
      <c r="H2944" s="9" t="s">
        <v>22</v>
      </c>
      <c r="I2944" s="8" t="s">
        <v>23</v>
      </c>
      <c r="J2944" s="8">
        <v>0</v>
      </c>
      <c r="K2944" s="8">
        <v>0</v>
      </c>
      <c r="L2944" s="5">
        <f t="shared" si="90"/>
        <v>0</v>
      </c>
      <c r="M2944" s="7"/>
      <c r="N2944">
        <f t="shared" si="91"/>
        <v>0</v>
      </c>
    </row>
    <row r="2945" spans="1:14" ht="45" customHeight="1" x14ac:dyDescent="0.35">
      <c r="A2945" s="7" t="s">
        <v>1591</v>
      </c>
      <c r="B2945" t="str">
        <f>VLOOKUP(A2945,[1]Sheet1!A:B,2,FALSE)</f>
        <v>Citra Living</v>
      </c>
      <c r="C2945" t="str">
        <f>VLOOKUP(B2945,[1]Proyek!A:E,5,FALSE)</f>
        <v>Others</v>
      </c>
      <c r="D2945" s="8" t="s">
        <v>15</v>
      </c>
      <c r="E2945" s="8" t="s">
        <v>1365</v>
      </c>
      <c r="F2945" s="7" t="s">
        <v>125</v>
      </c>
      <c r="G2945" s="7" t="s">
        <v>145</v>
      </c>
      <c r="H2945" s="9" t="s">
        <v>22</v>
      </c>
      <c r="I2945" s="8" t="s">
        <v>23</v>
      </c>
      <c r="J2945" s="8">
        <v>0</v>
      </c>
      <c r="K2945" s="8">
        <v>0</v>
      </c>
      <c r="L2945" s="5">
        <f t="shared" si="90"/>
        <v>0</v>
      </c>
      <c r="M2945" s="7"/>
      <c r="N2945">
        <f t="shared" si="91"/>
        <v>0</v>
      </c>
    </row>
    <row r="2946" spans="1:14" ht="45" customHeight="1" x14ac:dyDescent="0.35">
      <c r="A2946" s="7" t="s">
        <v>1591</v>
      </c>
      <c r="B2946" t="str">
        <f>VLOOKUP(A2946,[1]Sheet1!A:B,2,FALSE)</f>
        <v>Citra Living</v>
      </c>
      <c r="C2946" t="str">
        <f>VLOOKUP(B2946,[1]Proyek!A:E,5,FALSE)</f>
        <v>Others</v>
      </c>
      <c r="D2946" s="8" t="s">
        <v>15</v>
      </c>
      <c r="E2946" s="8" t="s">
        <v>1365</v>
      </c>
      <c r="F2946" s="7" t="s">
        <v>125</v>
      </c>
      <c r="G2946" s="7" t="s">
        <v>126</v>
      </c>
      <c r="H2946" s="9" t="s">
        <v>22</v>
      </c>
      <c r="I2946" s="8" t="s">
        <v>23</v>
      </c>
      <c r="J2946" s="8">
        <v>0</v>
      </c>
      <c r="K2946" s="8">
        <v>0</v>
      </c>
      <c r="L2946" s="5">
        <f t="shared" si="90"/>
        <v>0</v>
      </c>
      <c r="M2946" s="7"/>
      <c r="N2946">
        <f t="shared" si="91"/>
        <v>0</v>
      </c>
    </row>
    <row r="2947" spans="1:14" ht="45" customHeight="1" x14ac:dyDescent="0.35">
      <c r="A2947" s="4" t="s">
        <v>1591</v>
      </c>
      <c r="B2947" t="str">
        <f>VLOOKUP(A2947,[1]Sheet1!A:B,2,FALSE)</f>
        <v>Citra Living</v>
      </c>
      <c r="C2947" t="str">
        <f>VLOOKUP(B2947,[1]Proyek!A:E,5,FALSE)</f>
        <v>Others</v>
      </c>
      <c r="D2947" s="5" t="s">
        <v>15</v>
      </c>
      <c r="E2947" s="5" t="s">
        <v>1365</v>
      </c>
      <c r="F2947" s="4" t="s">
        <v>125</v>
      </c>
      <c r="G2947" s="4" t="s">
        <v>53</v>
      </c>
      <c r="H2947" s="6" t="s">
        <v>1611</v>
      </c>
      <c r="I2947" s="5" t="s">
        <v>20</v>
      </c>
      <c r="J2947" s="5">
        <v>2</v>
      </c>
      <c r="K2947" s="5">
        <v>1</v>
      </c>
      <c r="L2947" s="5">
        <f t="shared" ref="L2947:L3010" si="92">J2947*K2947</f>
        <v>2</v>
      </c>
      <c r="M2947" s="4"/>
      <c r="N2947">
        <f t="shared" si="91"/>
        <v>0</v>
      </c>
    </row>
    <row r="2948" spans="1:14" ht="45" customHeight="1" x14ac:dyDescent="0.35">
      <c r="A2948" s="4" t="s">
        <v>1591</v>
      </c>
      <c r="B2948" t="str">
        <f>VLOOKUP(A2948,[1]Sheet1!A:B,2,FALSE)</f>
        <v>Citra Living</v>
      </c>
      <c r="C2948" t="str">
        <f>VLOOKUP(B2948,[1]Proyek!A:E,5,FALSE)</f>
        <v>Others</v>
      </c>
      <c r="D2948" s="5" t="s">
        <v>15</v>
      </c>
      <c r="E2948" s="5" t="s">
        <v>1365</v>
      </c>
      <c r="F2948" s="4" t="s">
        <v>125</v>
      </c>
      <c r="G2948" s="4" t="s">
        <v>128</v>
      </c>
      <c r="H2948" s="6" t="s">
        <v>1612</v>
      </c>
      <c r="I2948" s="5" t="s">
        <v>20</v>
      </c>
      <c r="J2948" s="5">
        <v>2</v>
      </c>
      <c r="K2948" s="5">
        <v>1</v>
      </c>
      <c r="L2948" s="5">
        <f t="shared" si="92"/>
        <v>2</v>
      </c>
      <c r="M2948" s="4"/>
      <c r="N2948">
        <f t="shared" si="91"/>
        <v>0</v>
      </c>
    </row>
    <row r="2949" spans="1:14" ht="45" customHeight="1" x14ac:dyDescent="0.35">
      <c r="A2949" s="7" t="s">
        <v>1613</v>
      </c>
      <c r="B2949" t="str">
        <f>VLOOKUP(A2949,[1]Sheet1!A:B,2,FALSE)</f>
        <v>Mal Ciputra Tangerang</v>
      </c>
      <c r="C2949" t="str">
        <f>VLOOKUP(B2949,[1]Proyek!A:E,5,FALSE)</f>
        <v>Mall</v>
      </c>
      <c r="D2949" s="8" t="s">
        <v>15</v>
      </c>
      <c r="E2949" s="8" t="s">
        <v>1365</v>
      </c>
      <c r="F2949" s="7" t="s">
        <v>294</v>
      </c>
      <c r="G2949" s="7" t="s">
        <v>295</v>
      </c>
      <c r="H2949" s="9" t="s">
        <v>22</v>
      </c>
      <c r="I2949" s="8" t="s">
        <v>23</v>
      </c>
      <c r="J2949" s="8">
        <v>0</v>
      </c>
      <c r="K2949" s="8">
        <v>0</v>
      </c>
      <c r="L2949" s="5">
        <f t="shared" si="92"/>
        <v>0</v>
      </c>
      <c r="M2949" s="7"/>
      <c r="N2949">
        <f t="shared" si="91"/>
        <v>0</v>
      </c>
    </row>
    <row r="2950" spans="1:14" ht="45" customHeight="1" x14ac:dyDescent="0.35">
      <c r="A2950" s="4" t="s">
        <v>1613</v>
      </c>
      <c r="B2950" t="str">
        <f>VLOOKUP(A2950,[1]Sheet1!A:B,2,FALSE)</f>
        <v>Mal Ciputra Tangerang</v>
      </c>
      <c r="C2950" t="str">
        <f>VLOOKUP(B2950,[1]Proyek!A:E,5,FALSE)</f>
        <v>Mall</v>
      </c>
      <c r="D2950" s="5" t="s">
        <v>15</v>
      </c>
      <c r="E2950" s="5" t="s">
        <v>1365</v>
      </c>
      <c r="F2950" s="4" t="s">
        <v>294</v>
      </c>
      <c r="G2950" s="4" t="s">
        <v>296</v>
      </c>
      <c r="H2950" s="6" t="s">
        <v>1614</v>
      </c>
      <c r="I2950" s="5" t="s">
        <v>20</v>
      </c>
      <c r="J2950" s="5">
        <v>2</v>
      </c>
      <c r="K2950" s="5">
        <v>1</v>
      </c>
      <c r="L2950" s="5">
        <f t="shared" si="92"/>
        <v>2</v>
      </c>
      <c r="M2950" s="4"/>
      <c r="N2950">
        <f t="shared" si="91"/>
        <v>0</v>
      </c>
    </row>
    <row r="2951" spans="1:14" ht="45" customHeight="1" x14ac:dyDescent="0.35">
      <c r="A2951" s="7" t="s">
        <v>1613</v>
      </c>
      <c r="B2951" t="str">
        <f>VLOOKUP(A2951,[1]Sheet1!A:B,2,FALSE)</f>
        <v>Mal Ciputra Tangerang</v>
      </c>
      <c r="C2951" t="str">
        <f>VLOOKUP(B2951,[1]Proyek!A:E,5,FALSE)</f>
        <v>Mall</v>
      </c>
      <c r="D2951" s="8" t="s">
        <v>15</v>
      </c>
      <c r="E2951" s="8" t="s">
        <v>1365</v>
      </c>
      <c r="F2951" s="7" t="s">
        <v>294</v>
      </c>
      <c r="G2951" s="7" t="s">
        <v>297</v>
      </c>
      <c r="H2951" s="9" t="s">
        <v>22</v>
      </c>
      <c r="I2951" s="8" t="s">
        <v>23</v>
      </c>
      <c r="J2951" s="8">
        <v>0</v>
      </c>
      <c r="K2951" s="8">
        <v>0</v>
      </c>
      <c r="L2951" s="5">
        <f t="shared" si="92"/>
        <v>0</v>
      </c>
      <c r="M2951" s="7"/>
      <c r="N2951">
        <f t="shared" si="91"/>
        <v>0</v>
      </c>
    </row>
    <row r="2952" spans="1:14" ht="45" customHeight="1" x14ac:dyDescent="0.35">
      <c r="A2952" s="7" t="s">
        <v>1613</v>
      </c>
      <c r="B2952" t="str">
        <f>VLOOKUP(A2952,[1]Sheet1!A:B,2,FALSE)</f>
        <v>Mal Ciputra Tangerang</v>
      </c>
      <c r="C2952" t="str">
        <f>VLOOKUP(B2952,[1]Proyek!A:E,5,FALSE)</f>
        <v>Mall</v>
      </c>
      <c r="D2952" s="8" t="s">
        <v>15</v>
      </c>
      <c r="E2952" s="8" t="s">
        <v>1365</v>
      </c>
      <c r="F2952" s="7" t="s">
        <v>294</v>
      </c>
      <c r="G2952" s="7" t="s">
        <v>300</v>
      </c>
      <c r="H2952" s="9" t="s">
        <v>22</v>
      </c>
      <c r="I2952" s="8" t="s">
        <v>23</v>
      </c>
      <c r="J2952" s="8">
        <v>0</v>
      </c>
      <c r="K2952" s="8">
        <v>0</v>
      </c>
      <c r="L2952" s="5">
        <f t="shared" si="92"/>
        <v>0</v>
      </c>
      <c r="M2952" s="7"/>
      <c r="N2952">
        <f t="shared" si="91"/>
        <v>0</v>
      </c>
    </row>
    <row r="2953" spans="1:14" ht="45" customHeight="1" x14ac:dyDescent="0.35">
      <c r="A2953" s="7" t="s">
        <v>1613</v>
      </c>
      <c r="B2953" t="str">
        <f>VLOOKUP(A2953,[1]Sheet1!A:B,2,FALSE)</f>
        <v>Mal Ciputra Tangerang</v>
      </c>
      <c r="C2953" t="str">
        <f>VLOOKUP(B2953,[1]Proyek!A:E,5,FALSE)</f>
        <v>Mall</v>
      </c>
      <c r="D2953" s="8" t="s">
        <v>15</v>
      </c>
      <c r="E2953" s="8" t="s">
        <v>1365</v>
      </c>
      <c r="F2953" s="7" t="s">
        <v>294</v>
      </c>
      <c r="G2953" s="7" t="s">
        <v>302</v>
      </c>
      <c r="H2953" s="9" t="s">
        <v>22</v>
      </c>
      <c r="I2953" s="8" t="s">
        <v>23</v>
      </c>
      <c r="J2953" s="8">
        <v>0</v>
      </c>
      <c r="K2953" s="8">
        <v>0</v>
      </c>
      <c r="L2953" s="5">
        <f t="shared" si="92"/>
        <v>0</v>
      </c>
      <c r="M2953" s="7"/>
      <c r="N2953">
        <f t="shared" si="91"/>
        <v>0</v>
      </c>
    </row>
    <row r="2954" spans="1:14" ht="45" customHeight="1" x14ac:dyDescent="0.35">
      <c r="A2954" s="7" t="s">
        <v>1613</v>
      </c>
      <c r="B2954" t="str">
        <f>VLOOKUP(A2954,[1]Sheet1!A:B,2,FALSE)</f>
        <v>Mal Ciputra Tangerang</v>
      </c>
      <c r="C2954" t="str">
        <f>VLOOKUP(B2954,[1]Proyek!A:E,5,FALSE)</f>
        <v>Mall</v>
      </c>
      <c r="D2954" s="8" t="s">
        <v>15</v>
      </c>
      <c r="E2954" s="8" t="s">
        <v>1365</v>
      </c>
      <c r="F2954" s="7" t="s">
        <v>294</v>
      </c>
      <c r="G2954" s="7" t="s">
        <v>304</v>
      </c>
      <c r="H2954" s="9" t="s">
        <v>22</v>
      </c>
      <c r="I2954" s="8" t="s">
        <v>23</v>
      </c>
      <c r="J2954" s="8">
        <v>0</v>
      </c>
      <c r="K2954" s="8">
        <v>0</v>
      </c>
      <c r="L2954" s="5">
        <f t="shared" si="92"/>
        <v>0</v>
      </c>
      <c r="M2954" s="7"/>
      <c r="N2954">
        <f t="shared" si="91"/>
        <v>0</v>
      </c>
    </row>
    <row r="2955" spans="1:14" ht="45" customHeight="1" x14ac:dyDescent="0.35">
      <c r="A2955" s="7" t="s">
        <v>1613</v>
      </c>
      <c r="B2955" t="str">
        <f>VLOOKUP(A2955,[1]Sheet1!A:B,2,FALSE)</f>
        <v>Mal Ciputra Tangerang</v>
      </c>
      <c r="C2955" t="str">
        <f>VLOOKUP(B2955,[1]Proyek!A:E,5,FALSE)</f>
        <v>Mall</v>
      </c>
      <c r="D2955" s="8" t="s">
        <v>15</v>
      </c>
      <c r="E2955" s="8" t="s">
        <v>1365</v>
      </c>
      <c r="F2955" s="7" t="s">
        <v>306</v>
      </c>
      <c r="G2955" s="7" t="s">
        <v>307</v>
      </c>
      <c r="H2955" s="9" t="s">
        <v>22</v>
      </c>
      <c r="I2955" s="8" t="s">
        <v>23</v>
      </c>
      <c r="J2955" s="8">
        <v>0</v>
      </c>
      <c r="K2955" s="8">
        <v>0</v>
      </c>
      <c r="L2955" s="5">
        <f t="shared" si="92"/>
        <v>0</v>
      </c>
      <c r="M2955" s="7"/>
      <c r="N2955">
        <f t="shared" si="91"/>
        <v>0</v>
      </c>
    </row>
    <row r="2956" spans="1:14" ht="45" customHeight="1" x14ac:dyDescent="0.35">
      <c r="A2956" s="4" t="s">
        <v>1613</v>
      </c>
      <c r="B2956" t="str">
        <f>VLOOKUP(A2956,[1]Sheet1!A:B,2,FALSE)</f>
        <v>Mal Ciputra Tangerang</v>
      </c>
      <c r="C2956" t="str">
        <f>VLOOKUP(B2956,[1]Proyek!A:E,5,FALSE)</f>
        <v>Mall</v>
      </c>
      <c r="D2956" s="5" t="s">
        <v>15</v>
      </c>
      <c r="E2956" s="5" t="s">
        <v>1365</v>
      </c>
      <c r="F2956" s="4" t="s">
        <v>306</v>
      </c>
      <c r="G2956" s="4" t="s">
        <v>309</v>
      </c>
      <c r="H2956" s="6" t="s">
        <v>1615</v>
      </c>
      <c r="I2956" s="5" t="s">
        <v>20</v>
      </c>
      <c r="J2956" s="5">
        <v>2</v>
      </c>
      <c r="K2956" s="5">
        <v>2</v>
      </c>
      <c r="L2956" s="5">
        <f t="shared" si="92"/>
        <v>4</v>
      </c>
      <c r="M2956" s="4"/>
      <c r="N2956">
        <f t="shared" si="91"/>
        <v>0</v>
      </c>
    </row>
    <row r="2957" spans="1:14" ht="45" customHeight="1" x14ac:dyDescent="0.35">
      <c r="A2957" s="7" t="s">
        <v>1613</v>
      </c>
      <c r="B2957" t="str">
        <f>VLOOKUP(A2957,[1]Sheet1!A:B,2,FALSE)</f>
        <v>Mal Ciputra Tangerang</v>
      </c>
      <c r="C2957" t="str">
        <f>VLOOKUP(B2957,[1]Proyek!A:E,5,FALSE)</f>
        <v>Mall</v>
      </c>
      <c r="D2957" s="8" t="s">
        <v>15</v>
      </c>
      <c r="E2957" s="8" t="s">
        <v>1365</v>
      </c>
      <c r="F2957" s="7" t="s">
        <v>306</v>
      </c>
      <c r="G2957" s="7" t="s">
        <v>1616</v>
      </c>
      <c r="H2957" s="9" t="s">
        <v>22</v>
      </c>
      <c r="I2957" s="8" t="s">
        <v>23</v>
      </c>
      <c r="J2957" s="8">
        <v>0</v>
      </c>
      <c r="K2957" s="8">
        <v>0</v>
      </c>
      <c r="L2957" s="5">
        <f t="shared" si="92"/>
        <v>0</v>
      </c>
      <c r="M2957" s="7"/>
      <c r="N2957">
        <f t="shared" si="91"/>
        <v>0</v>
      </c>
    </row>
    <row r="2958" spans="1:14" ht="45" customHeight="1" x14ac:dyDescent="0.35">
      <c r="A2958" s="4" t="s">
        <v>1613</v>
      </c>
      <c r="B2958" t="str">
        <f>VLOOKUP(A2958,[1]Sheet1!A:B,2,FALSE)</f>
        <v>Mal Ciputra Tangerang</v>
      </c>
      <c r="C2958" t="str">
        <f>VLOOKUP(B2958,[1]Proyek!A:E,5,FALSE)</f>
        <v>Mall</v>
      </c>
      <c r="D2958" s="5" t="s">
        <v>15</v>
      </c>
      <c r="E2958" s="5" t="s">
        <v>1365</v>
      </c>
      <c r="F2958" s="4" t="s">
        <v>313</v>
      </c>
      <c r="G2958" s="4" t="s">
        <v>314</v>
      </c>
      <c r="H2958" s="6" t="s">
        <v>1617</v>
      </c>
      <c r="I2958" s="5" t="s">
        <v>20</v>
      </c>
      <c r="J2958" s="5">
        <v>2</v>
      </c>
      <c r="K2958" s="5">
        <v>2</v>
      </c>
      <c r="L2958" s="5">
        <f t="shared" si="92"/>
        <v>4</v>
      </c>
      <c r="M2958" s="4"/>
      <c r="N2958">
        <f t="shared" si="91"/>
        <v>0</v>
      </c>
    </row>
    <row r="2959" spans="1:14" ht="45" customHeight="1" x14ac:dyDescent="0.35">
      <c r="A2959" s="4" t="s">
        <v>1613</v>
      </c>
      <c r="B2959" t="str">
        <f>VLOOKUP(A2959,[1]Sheet1!A:B,2,FALSE)</f>
        <v>Mal Ciputra Tangerang</v>
      </c>
      <c r="C2959" t="str">
        <f>VLOOKUP(B2959,[1]Proyek!A:E,5,FALSE)</f>
        <v>Mall</v>
      </c>
      <c r="D2959" s="5" t="s">
        <v>15</v>
      </c>
      <c r="E2959" s="5" t="s">
        <v>1365</v>
      </c>
      <c r="F2959" s="4" t="s">
        <v>313</v>
      </c>
      <c r="G2959" s="4" t="s">
        <v>316</v>
      </c>
      <c r="H2959" s="6" t="s">
        <v>1618</v>
      </c>
      <c r="I2959" s="5" t="s">
        <v>20</v>
      </c>
      <c r="J2959" s="5">
        <v>2</v>
      </c>
      <c r="K2959" s="5">
        <v>4</v>
      </c>
      <c r="L2959" s="5">
        <f t="shared" si="92"/>
        <v>8</v>
      </c>
      <c r="M2959" s="4"/>
      <c r="N2959">
        <f t="shared" si="91"/>
        <v>0</v>
      </c>
    </row>
    <row r="2960" spans="1:14" ht="45" customHeight="1" x14ac:dyDescent="0.35">
      <c r="A2960" s="7" t="s">
        <v>1613</v>
      </c>
      <c r="B2960" t="str">
        <f>VLOOKUP(A2960,[1]Sheet1!A:B,2,FALSE)</f>
        <v>Mal Ciputra Tangerang</v>
      </c>
      <c r="C2960" t="str">
        <f>VLOOKUP(B2960,[1]Proyek!A:E,5,FALSE)</f>
        <v>Mall</v>
      </c>
      <c r="D2960" s="8" t="s">
        <v>15</v>
      </c>
      <c r="E2960" s="8" t="s">
        <v>1365</v>
      </c>
      <c r="F2960" s="7" t="s">
        <v>313</v>
      </c>
      <c r="G2960" s="7" t="s">
        <v>318</v>
      </c>
      <c r="H2960" s="9" t="s">
        <v>22</v>
      </c>
      <c r="I2960" s="8" t="s">
        <v>23</v>
      </c>
      <c r="J2960" s="8">
        <v>0</v>
      </c>
      <c r="K2960" s="8">
        <v>0</v>
      </c>
      <c r="L2960" s="5">
        <f t="shared" si="92"/>
        <v>0</v>
      </c>
      <c r="M2960" s="7"/>
      <c r="N2960">
        <f t="shared" si="91"/>
        <v>0</v>
      </c>
    </row>
    <row r="2961" spans="1:14" ht="45" customHeight="1" x14ac:dyDescent="0.35">
      <c r="A2961" s="7" t="s">
        <v>1613</v>
      </c>
      <c r="B2961" t="str">
        <f>VLOOKUP(A2961,[1]Sheet1!A:B,2,FALSE)</f>
        <v>Mal Ciputra Tangerang</v>
      </c>
      <c r="C2961" t="str">
        <f>VLOOKUP(B2961,[1]Proyek!A:E,5,FALSE)</f>
        <v>Mall</v>
      </c>
      <c r="D2961" s="8" t="s">
        <v>15</v>
      </c>
      <c r="E2961" s="8" t="s">
        <v>1365</v>
      </c>
      <c r="F2961" s="7" t="s">
        <v>313</v>
      </c>
      <c r="G2961" s="7" t="s">
        <v>319</v>
      </c>
      <c r="H2961" s="9" t="s">
        <v>22</v>
      </c>
      <c r="I2961" s="8" t="s">
        <v>23</v>
      </c>
      <c r="J2961" s="8">
        <v>0</v>
      </c>
      <c r="K2961" s="8">
        <v>0</v>
      </c>
      <c r="L2961" s="5">
        <f t="shared" si="92"/>
        <v>0</v>
      </c>
      <c r="M2961" s="7"/>
      <c r="N2961">
        <f t="shared" si="91"/>
        <v>0</v>
      </c>
    </row>
    <row r="2962" spans="1:14" ht="45" customHeight="1" x14ac:dyDescent="0.35">
      <c r="A2962" s="4" t="s">
        <v>1613</v>
      </c>
      <c r="B2962" t="str">
        <f>VLOOKUP(A2962,[1]Sheet1!A:B,2,FALSE)</f>
        <v>Mal Ciputra Tangerang</v>
      </c>
      <c r="C2962" t="str">
        <f>VLOOKUP(B2962,[1]Proyek!A:E,5,FALSE)</f>
        <v>Mall</v>
      </c>
      <c r="D2962" s="5" t="s">
        <v>15</v>
      </c>
      <c r="E2962" s="5" t="s">
        <v>1365</v>
      </c>
      <c r="F2962" s="4" t="s">
        <v>321</v>
      </c>
      <c r="G2962" s="4" t="s">
        <v>323</v>
      </c>
      <c r="H2962" s="6" t="s">
        <v>1619</v>
      </c>
      <c r="I2962" s="5" t="s">
        <v>20</v>
      </c>
      <c r="J2962" s="5">
        <v>2</v>
      </c>
      <c r="K2962" s="5">
        <v>3</v>
      </c>
      <c r="L2962" s="5">
        <f t="shared" si="92"/>
        <v>6</v>
      </c>
      <c r="M2962" s="4"/>
      <c r="N2962">
        <f t="shared" si="91"/>
        <v>0</v>
      </c>
    </row>
    <row r="2963" spans="1:14" ht="45" customHeight="1" x14ac:dyDescent="0.35">
      <c r="A2963" s="4" t="s">
        <v>1613</v>
      </c>
      <c r="B2963" t="str">
        <f>VLOOKUP(A2963,[1]Sheet1!A:B,2,FALSE)</f>
        <v>Mal Ciputra Tangerang</v>
      </c>
      <c r="C2963" t="str">
        <f>VLOOKUP(B2963,[1]Proyek!A:E,5,FALSE)</f>
        <v>Mall</v>
      </c>
      <c r="D2963" s="5" t="s">
        <v>15</v>
      </c>
      <c r="E2963" s="5" t="s">
        <v>1365</v>
      </c>
      <c r="F2963" s="4" t="s">
        <v>321</v>
      </c>
      <c r="G2963" s="4" t="s">
        <v>325</v>
      </c>
      <c r="H2963" s="6" t="s">
        <v>1620</v>
      </c>
      <c r="I2963" s="5" t="s">
        <v>20</v>
      </c>
      <c r="J2963" s="5">
        <v>2</v>
      </c>
      <c r="K2963" s="5">
        <v>1</v>
      </c>
      <c r="L2963" s="5">
        <f t="shared" si="92"/>
        <v>2</v>
      </c>
      <c r="M2963" s="4"/>
      <c r="N2963">
        <f t="shared" si="91"/>
        <v>0</v>
      </c>
    </row>
    <row r="2964" spans="1:14" ht="45" customHeight="1" x14ac:dyDescent="0.35">
      <c r="A2964" s="7" t="s">
        <v>1613</v>
      </c>
      <c r="B2964" t="str">
        <f>VLOOKUP(A2964,[1]Sheet1!A:B,2,FALSE)</f>
        <v>Mal Ciputra Tangerang</v>
      </c>
      <c r="C2964" t="str">
        <f>VLOOKUP(B2964,[1]Proyek!A:E,5,FALSE)</f>
        <v>Mall</v>
      </c>
      <c r="D2964" s="8" t="s">
        <v>15</v>
      </c>
      <c r="E2964" s="8" t="s">
        <v>1365</v>
      </c>
      <c r="F2964" s="7" t="s">
        <v>321</v>
      </c>
      <c r="G2964" s="7" t="s">
        <v>318</v>
      </c>
      <c r="H2964" s="9" t="s">
        <v>22</v>
      </c>
      <c r="I2964" s="8" t="s">
        <v>23</v>
      </c>
      <c r="J2964" s="8">
        <v>0</v>
      </c>
      <c r="K2964" s="8">
        <v>0</v>
      </c>
      <c r="L2964" s="5">
        <f t="shared" si="92"/>
        <v>0</v>
      </c>
      <c r="M2964" s="7"/>
      <c r="N2964">
        <f t="shared" si="91"/>
        <v>0</v>
      </c>
    </row>
    <row r="2965" spans="1:14" ht="45" customHeight="1" x14ac:dyDescent="0.35">
      <c r="A2965" s="4" t="s">
        <v>1613</v>
      </c>
      <c r="B2965" t="str">
        <f>VLOOKUP(A2965,[1]Sheet1!A:B,2,FALSE)</f>
        <v>Mal Ciputra Tangerang</v>
      </c>
      <c r="C2965" t="str">
        <f>VLOOKUP(B2965,[1]Proyek!A:E,5,FALSE)</f>
        <v>Mall</v>
      </c>
      <c r="D2965" s="5" t="s">
        <v>15</v>
      </c>
      <c r="E2965" s="5" t="s">
        <v>1365</v>
      </c>
      <c r="F2965" s="4" t="s">
        <v>321</v>
      </c>
      <c r="G2965" s="4" t="s">
        <v>328</v>
      </c>
      <c r="H2965" s="6" t="s">
        <v>1621</v>
      </c>
      <c r="I2965" s="5" t="s">
        <v>20</v>
      </c>
      <c r="J2965" s="5">
        <v>2</v>
      </c>
      <c r="K2965" s="5">
        <v>3</v>
      </c>
      <c r="L2965" s="5">
        <f t="shared" si="92"/>
        <v>6</v>
      </c>
      <c r="M2965" s="4"/>
      <c r="N2965">
        <f t="shared" si="91"/>
        <v>0</v>
      </c>
    </row>
    <row r="2966" spans="1:14" ht="45" customHeight="1" x14ac:dyDescent="0.35">
      <c r="A2966" s="4" t="s">
        <v>1613</v>
      </c>
      <c r="B2966" t="str">
        <f>VLOOKUP(A2966,[1]Sheet1!A:B,2,FALSE)</f>
        <v>Mal Ciputra Tangerang</v>
      </c>
      <c r="C2966" t="str">
        <f>VLOOKUP(B2966,[1]Proyek!A:E,5,FALSE)</f>
        <v>Mall</v>
      </c>
      <c r="D2966" s="5" t="s">
        <v>15</v>
      </c>
      <c r="E2966" s="5" t="s">
        <v>1365</v>
      </c>
      <c r="F2966" s="4" t="s">
        <v>321</v>
      </c>
      <c r="G2966" s="4" t="s">
        <v>319</v>
      </c>
      <c r="H2966" s="6" t="s">
        <v>1622</v>
      </c>
      <c r="I2966" s="5" t="s">
        <v>20</v>
      </c>
      <c r="J2966" s="5">
        <v>2</v>
      </c>
      <c r="K2966" s="5">
        <v>5</v>
      </c>
      <c r="L2966" s="5">
        <f t="shared" si="92"/>
        <v>10</v>
      </c>
      <c r="M2966" s="4"/>
      <c r="N2966">
        <f t="shared" si="91"/>
        <v>0</v>
      </c>
    </row>
    <row r="2967" spans="1:14" ht="45" customHeight="1" x14ac:dyDescent="0.35">
      <c r="A2967" s="7" t="s">
        <v>1613</v>
      </c>
      <c r="B2967" t="str">
        <f>VLOOKUP(A2967,[1]Sheet1!A:B,2,FALSE)</f>
        <v>Mal Ciputra Tangerang</v>
      </c>
      <c r="C2967" t="str">
        <f>VLOOKUP(B2967,[1]Proyek!A:E,5,FALSE)</f>
        <v>Mall</v>
      </c>
      <c r="D2967" s="8" t="s">
        <v>15</v>
      </c>
      <c r="E2967" s="8" t="s">
        <v>1365</v>
      </c>
      <c r="F2967" s="7" t="s">
        <v>49</v>
      </c>
      <c r="G2967" s="7" t="s">
        <v>145</v>
      </c>
      <c r="H2967" s="9" t="s">
        <v>22</v>
      </c>
      <c r="I2967" s="8" t="s">
        <v>23</v>
      </c>
      <c r="J2967" s="8">
        <v>0</v>
      </c>
      <c r="K2967" s="8">
        <v>0</v>
      </c>
      <c r="L2967" s="5">
        <f t="shared" si="92"/>
        <v>0</v>
      </c>
      <c r="M2967" s="7"/>
      <c r="N2967">
        <f t="shared" si="91"/>
        <v>0</v>
      </c>
    </row>
    <row r="2968" spans="1:14" ht="45" customHeight="1" x14ac:dyDescent="0.35">
      <c r="A2968" s="7" t="s">
        <v>1613</v>
      </c>
      <c r="B2968" t="str">
        <f>VLOOKUP(A2968,[1]Sheet1!A:B,2,FALSE)</f>
        <v>Mal Ciputra Tangerang</v>
      </c>
      <c r="C2968" t="str">
        <f>VLOOKUP(B2968,[1]Proyek!A:E,5,FALSE)</f>
        <v>Mall</v>
      </c>
      <c r="D2968" s="8" t="s">
        <v>15</v>
      </c>
      <c r="E2968" s="8" t="s">
        <v>1365</v>
      </c>
      <c r="F2968" s="7" t="s">
        <v>49</v>
      </c>
      <c r="G2968" s="7" t="s">
        <v>51</v>
      </c>
      <c r="H2968" s="9" t="s">
        <v>22</v>
      </c>
      <c r="I2968" s="8" t="s">
        <v>23</v>
      </c>
      <c r="J2968" s="8">
        <v>0</v>
      </c>
      <c r="K2968" s="8">
        <v>0</v>
      </c>
      <c r="L2968" s="5">
        <f t="shared" si="92"/>
        <v>0</v>
      </c>
      <c r="M2968" s="7"/>
      <c r="N2968">
        <f t="shared" si="91"/>
        <v>0</v>
      </c>
    </row>
    <row r="2969" spans="1:14" ht="45" customHeight="1" x14ac:dyDescent="0.35">
      <c r="A2969" s="7" t="s">
        <v>1613</v>
      </c>
      <c r="B2969" t="str">
        <f>VLOOKUP(A2969,[1]Sheet1!A:B,2,FALSE)</f>
        <v>Mal Ciputra Tangerang</v>
      </c>
      <c r="C2969" t="str">
        <f>VLOOKUP(B2969,[1]Proyek!A:E,5,FALSE)</f>
        <v>Mall</v>
      </c>
      <c r="D2969" s="8" t="s">
        <v>15</v>
      </c>
      <c r="E2969" s="8" t="s">
        <v>1365</v>
      </c>
      <c r="F2969" s="7" t="s">
        <v>49</v>
      </c>
      <c r="G2969" s="7" t="s">
        <v>1138</v>
      </c>
      <c r="H2969" s="9" t="s">
        <v>22</v>
      </c>
      <c r="I2969" s="8" t="s">
        <v>23</v>
      </c>
      <c r="J2969" s="8">
        <v>0</v>
      </c>
      <c r="K2969" s="8">
        <v>0</v>
      </c>
      <c r="L2969" s="5">
        <f t="shared" si="92"/>
        <v>0</v>
      </c>
      <c r="M2969" s="7"/>
      <c r="N2969">
        <f t="shared" si="91"/>
        <v>0</v>
      </c>
    </row>
    <row r="2970" spans="1:14" ht="45" customHeight="1" x14ac:dyDescent="0.35">
      <c r="A2970" s="7" t="s">
        <v>1613</v>
      </c>
      <c r="B2970" t="str">
        <f>VLOOKUP(A2970,[1]Sheet1!A:B,2,FALSE)</f>
        <v>Mal Ciputra Tangerang</v>
      </c>
      <c r="C2970" t="str">
        <f>VLOOKUP(B2970,[1]Proyek!A:E,5,FALSE)</f>
        <v>Mall</v>
      </c>
      <c r="D2970" s="8" t="s">
        <v>15</v>
      </c>
      <c r="E2970" s="8" t="s">
        <v>1365</v>
      </c>
      <c r="F2970" s="7" t="s">
        <v>49</v>
      </c>
      <c r="G2970" s="7" t="s">
        <v>331</v>
      </c>
      <c r="H2970" s="9" t="s">
        <v>22</v>
      </c>
      <c r="I2970" s="8" t="s">
        <v>23</v>
      </c>
      <c r="J2970" s="8">
        <v>0</v>
      </c>
      <c r="K2970" s="8">
        <v>0</v>
      </c>
      <c r="L2970" s="5">
        <f t="shared" si="92"/>
        <v>0</v>
      </c>
      <c r="M2970" s="7"/>
      <c r="N2970">
        <f t="shared" si="91"/>
        <v>0</v>
      </c>
    </row>
    <row r="2971" spans="1:14" ht="45" customHeight="1" x14ac:dyDescent="0.35">
      <c r="A2971" s="7" t="s">
        <v>1613</v>
      </c>
      <c r="B2971" t="str">
        <f>VLOOKUP(A2971,[1]Sheet1!A:B,2,FALSE)</f>
        <v>Mal Ciputra Tangerang</v>
      </c>
      <c r="C2971" t="str">
        <f>VLOOKUP(B2971,[1]Proyek!A:E,5,FALSE)</f>
        <v>Mall</v>
      </c>
      <c r="D2971" s="8" t="s">
        <v>15</v>
      </c>
      <c r="E2971" s="8" t="s">
        <v>1365</v>
      </c>
      <c r="F2971" s="7" t="s">
        <v>49</v>
      </c>
      <c r="G2971" s="7" t="s">
        <v>1061</v>
      </c>
      <c r="H2971" s="9" t="s">
        <v>22</v>
      </c>
      <c r="I2971" s="8" t="s">
        <v>23</v>
      </c>
      <c r="J2971" s="8">
        <v>0</v>
      </c>
      <c r="K2971" s="8">
        <v>0</v>
      </c>
      <c r="L2971" s="5">
        <f t="shared" si="92"/>
        <v>0</v>
      </c>
      <c r="M2971" s="7"/>
      <c r="N2971">
        <f t="shared" si="91"/>
        <v>0</v>
      </c>
    </row>
    <row r="2972" spans="1:14" ht="45" customHeight="1" x14ac:dyDescent="0.35">
      <c r="A2972" s="4" t="s">
        <v>1613</v>
      </c>
      <c r="B2972" t="str">
        <f>VLOOKUP(A2972,[1]Sheet1!A:B,2,FALSE)</f>
        <v>Mal Ciputra Tangerang</v>
      </c>
      <c r="C2972" t="str">
        <f>VLOOKUP(B2972,[1]Proyek!A:E,5,FALSE)</f>
        <v>Mall</v>
      </c>
      <c r="D2972" s="5" t="s">
        <v>15</v>
      </c>
      <c r="E2972" s="5" t="s">
        <v>1365</v>
      </c>
      <c r="F2972" s="4" t="s">
        <v>332</v>
      </c>
      <c r="G2972" s="4" t="s">
        <v>333</v>
      </c>
      <c r="H2972" s="6" t="s">
        <v>1623</v>
      </c>
      <c r="I2972" s="5" t="s">
        <v>20</v>
      </c>
      <c r="J2972" s="5">
        <v>2</v>
      </c>
      <c r="K2972" s="5">
        <v>1</v>
      </c>
      <c r="L2972" s="5">
        <f t="shared" si="92"/>
        <v>2</v>
      </c>
      <c r="M2972" s="4"/>
      <c r="N2972">
        <f t="shared" si="91"/>
        <v>0</v>
      </c>
    </row>
    <row r="2973" spans="1:14" ht="45" customHeight="1" x14ac:dyDescent="0.35">
      <c r="A2973" s="4" t="s">
        <v>1613</v>
      </c>
      <c r="B2973" t="str">
        <f>VLOOKUP(A2973,[1]Sheet1!A:B,2,FALSE)</f>
        <v>Mal Ciputra Tangerang</v>
      </c>
      <c r="C2973" t="str">
        <f>VLOOKUP(B2973,[1]Proyek!A:E,5,FALSE)</f>
        <v>Mall</v>
      </c>
      <c r="D2973" s="5" t="s">
        <v>15</v>
      </c>
      <c r="E2973" s="5" t="s">
        <v>1365</v>
      </c>
      <c r="F2973" s="4" t="s">
        <v>332</v>
      </c>
      <c r="G2973" s="4" t="s">
        <v>334</v>
      </c>
      <c r="H2973" s="6" t="s">
        <v>1624</v>
      </c>
      <c r="I2973" s="5" t="s">
        <v>20</v>
      </c>
      <c r="J2973" s="5">
        <v>2</v>
      </c>
      <c r="K2973" s="5">
        <v>2</v>
      </c>
      <c r="L2973" s="5">
        <f t="shared" si="92"/>
        <v>4</v>
      </c>
      <c r="M2973" s="4"/>
      <c r="N2973">
        <f t="shared" si="91"/>
        <v>0</v>
      </c>
    </row>
    <row r="2974" spans="1:14" ht="45" customHeight="1" x14ac:dyDescent="0.35">
      <c r="A2974" s="7" t="s">
        <v>1613</v>
      </c>
      <c r="B2974" t="str">
        <f>VLOOKUP(A2974,[1]Sheet1!A:B,2,FALSE)</f>
        <v>Mal Ciputra Tangerang</v>
      </c>
      <c r="C2974" t="str">
        <f>VLOOKUP(B2974,[1]Proyek!A:E,5,FALSE)</f>
        <v>Mall</v>
      </c>
      <c r="D2974" s="8" t="s">
        <v>15</v>
      </c>
      <c r="E2974" s="8" t="s">
        <v>1365</v>
      </c>
      <c r="F2974" s="7" t="s">
        <v>332</v>
      </c>
      <c r="G2974" s="7" t="s">
        <v>335</v>
      </c>
      <c r="H2974" s="9" t="s">
        <v>22</v>
      </c>
      <c r="I2974" s="8" t="s">
        <v>23</v>
      </c>
      <c r="J2974" s="8">
        <v>0</v>
      </c>
      <c r="K2974" s="8">
        <v>0</v>
      </c>
      <c r="L2974" s="5">
        <f t="shared" si="92"/>
        <v>0</v>
      </c>
      <c r="M2974" s="7"/>
      <c r="N2974">
        <f t="shared" si="91"/>
        <v>0</v>
      </c>
    </row>
    <row r="2975" spans="1:14" ht="45" customHeight="1" x14ac:dyDescent="0.35">
      <c r="A2975" s="7" t="s">
        <v>1613</v>
      </c>
      <c r="B2975" t="str">
        <f>VLOOKUP(A2975,[1]Sheet1!A:B,2,FALSE)</f>
        <v>Mal Ciputra Tangerang</v>
      </c>
      <c r="C2975" t="str">
        <f>VLOOKUP(B2975,[1]Proyek!A:E,5,FALSE)</f>
        <v>Mall</v>
      </c>
      <c r="D2975" s="8" t="s">
        <v>15</v>
      </c>
      <c r="E2975" s="8" t="s">
        <v>1365</v>
      </c>
      <c r="F2975" s="7" t="s">
        <v>332</v>
      </c>
      <c r="G2975" s="7" t="s">
        <v>337</v>
      </c>
      <c r="H2975" s="9" t="s">
        <v>22</v>
      </c>
      <c r="I2975" s="8" t="s">
        <v>23</v>
      </c>
      <c r="J2975" s="8">
        <v>0</v>
      </c>
      <c r="K2975" s="8">
        <v>0</v>
      </c>
      <c r="L2975" s="5">
        <f t="shared" si="92"/>
        <v>0</v>
      </c>
      <c r="M2975" s="7"/>
      <c r="N2975">
        <f t="shared" si="91"/>
        <v>0</v>
      </c>
    </row>
    <row r="2976" spans="1:14" ht="45" customHeight="1" x14ac:dyDescent="0.35">
      <c r="A2976" s="4" t="s">
        <v>1613</v>
      </c>
      <c r="B2976" t="str">
        <f>VLOOKUP(A2976,[1]Sheet1!A:B,2,FALSE)</f>
        <v>Mal Ciputra Tangerang</v>
      </c>
      <c r="C2976" t="str">
        <f>VLOOKUP(B2976,[1]Proyek!A:E,5,FALSE)</f>
        <v>Mall</v>
      </c>
      <c r="D2976" s="5" t="s">
        <v>15</v>
      </c>
      <c r="E2976" s="5" t="s">
        <v>1365</v>
      </c>
      <c r="F2976" s="4" t="s">
        <v>332</v>
      </c>
      <c r="G2976" s="4" t="s">
        <v>323</v>
      </c>
      <c r="H2976" s="6" t="s">
        <v>1625</v>
      </c>
      <c r="I2976" s="5" t="s">
        <v>20</v>
      </c>
      <c r="J2976" s="5">
        <v>2</v>
      </c>
      <c r="K2976" s="5">
        <v>2</v>
      </c>
      <c r="L2976" s="5">
        <f t="shared" si="92"/>
        <v>4</v>
      </c>
      <c r="M2976" s="4"/>
      <c r="N2976">
        <f t="shared" si="91"/>
        <v>0</v>
      </c>
    </row>
    <row r="2977" spans="1:14" ht="45" customHeight="1" x14ac:dyDescent="0.35">
      <c r="A2977" s="4" t="s">
        <v>1613</v>
      </c>
      <c r="B2977" t="str">
        <f>VLOOKUP(A2977,[1]Sheet1!A:B,2,FALSE)</f>
        <v>Mal Ciputra Tangerang</v>
      </c>
      <c r="C2977" t="str">
        <f>VLOOKUP(B2977,[1]Proyek!A:E,5,FALSE)</f>
        <v>Mall</v>
      </c>
      <c r="D2977" s="5" t="s">
        <v>15</v>
      </c>
      <c r="E2977" s="5" t="s">
        <v>1365</v>
      </c>
      <c r="F2977" s="4" t="s">
        <v>332</v>
      </c>
      <c r="G2977" s="4" t="s">
        <v>339</v>
      </c>
      <c r="H2977" s="6" t="s">
        <v>1626</v>
      </c>
      <c r="I2977" s="5" t="s">
        <v>20</v>
      </c>
      <c r="J2977" s="5">
        <v>2</v>
      </c>
      <c r="K2977" s="5">
        <v>3</v>
      </c>
      <c r="L2977" s="5">
        <f t="shared" si="92"/>
        <v>6</v>
      </c>
      <c r="M2977" s="4"/>
      <c r="N2977">
        <f t="shared" si="91"/>
        <v>0</v>
      </c>
    </row>
    <row r="2978" spans="1:14" ht="45" customHeight="1" x14ac:dyDescent="0.35">
      <c r="A2978" s="4" t="s">
        <v>1613</v>
      </c>
      <c r="B2978" t="str">
        <f>VLOOKUP(A2978,[1]Sheet1!A:B,2,FALSE)</f>
        <v>Mal Ciputra Tangerang</v>
      </c>
      <c r="C2978" t="str">
        <f>VLOOKUP(B2978,[1]Proyek!A:E,5,FALSE)</f>
        <v>Mall</v>
      </c>
      <c r="D2978" s="5" t="s">
        <v>15</v>
      </c>
      <c r="E2978" s="5" t="s">
        <v>1365</v>
      </c>
      <c r="F2978" s="4" t="s">
        <v>332</v>
      </c>
      <c r="G2978" s="4" t="s">
        <v>340</v>
      </c>
      <c r="H2978" s="6" t="s">
        <v>1627</v>
      </c>
      <c r="I2978" s="5" t="s">
        <v>20</v>
      </c>
      <c r="J2978" s="5">
        <v>2</v>
      </c>
      <c r="K2978" s="5">
        <v>1</v>
      </c>
      <c r="L2978" s="5">
        <f t="shared" si="92"/>
        <v>2</v>
      </c>
      <c r="M2978" s="4"/>
      <c r="N2978">
        <f t="shared" si="91"/>
        <v>0</v>
      </c>
    </row>
    <row r="2979" spans="1:14" ht="45" customHeight="1" x14ac:dyDescent="0.35">
      <c r="A2979" s="4" t="s">
        <v>1628</v>
      </c>
      <c r="B2979" t="str">
        <f>VLOOKUP(A2979,[1]Sheet1!A:B,2,FALSE)</f>
        <v>Asuransi Ciputra Life</v>
      </c>
      <c r="C2979" t="str">
        <f>VLOOKUP(B2979,[1]Proyek!A:E,5,FALSE)</f>
        <v>Others</v>
      </c>
      <c r="D2979" s="5" t="s">
        <v>356</v>
      </c>
      <c r="E2979" s="5" t="s">
        <v>1365</v>
      </c>
      <c r="F2979" s="4" t="s">
        <v>1629</v>
      </c>
      <c r="G2979" s="4" t="s">
        <v>1630</v>
      </c>
      <c r="H2979" s="6" t="s">
        <v>1631</v>
      </c>
      <c r="I2979" s="5" t="s">
        <v>20</v>
      </c>
      <c r="J2979" s="5">
        <v>2</v>
      </c>
      <c r="K2979" s="5">
        <v>1</v>
      </c>
      <c r="L2979" s="5">
        <f t="shared" si="92"/>
        <v>2</v>
      </c>
      <c r="M2979" s="4"/>
      <c r="N2979">
        <f t="shared" si="91"/>
        <v>0</v>
      </c>
    </row>
    <row r="2980" spans="1:14" ht="45" customHeight="1" x14ac:dyDescent="0.35">
      <c r="A2980" s="4" t="s">
        <v>1628</v>
      </c>
      <c r="B2980" t="str">
        <f>VLOOKUP(A2980,[1]Sheet1!A:B,2,FALSE)</f>
        <v>Asuransi Ciputra Life</v>
      </c>
      <c r="C2980" t="str">
        <f>VLOOKUP(B2980,[1]Proyek!A:E,5,FALSE)</f>
        <v>Others</v>
      </c>
      <c r="D2980" s="5" t="s">
        <v>356</v>
      </c>
      <c r="E2980" s="5" t="s">
        <v>1365</v>
      </c>
      <c r="F2980" s="4" t="s">
        <v>1629</v>
      </c>
      <c r="G2980" s="4" t="s">
        <v>1632</v>
      </c>
      <c r="H2980" s="6" t="s">
        <v>1633</v>
      </c>
      <c r="I2980" s="5" t="s">
        <v>20</v>
      </c>
      <c r="J2980" s="5">
        <v>2</v>
      </c>
      <c r="K2980" s="5">
        <v>2</v>
      </c>
      <c r="L2980" s="5">
        <f t="shared" si="92"/>
        <v>4</v>
      </c>
      <c r="M2980" s="4"/>
      <c r="N2980">
        <f t="shared" si="91"/>
        <v>0</v>
      </c>
    </row>
    <row r="2981" spans="1:14" ht="45" customHeight="1" x14ac:dyDescent="0.35">
      <c r="A2981" s="7" t="s">
        <v>1628</v>
      </c>
      <c r="B2981" t="str">
        <f>VLOOKUP(A2981,[1]Sheet1!A:B,2,FALSE)</f>
        <v>Asuransi Ciputra Life</v>
      </c>
      <c r="C2981" t="str">
        <f>VLOOKUP(B2981,[1]Proyek!A:E,5,FALSE)</f>
        <v>Others</v>
      </c>
      <c r="D2981" s="8" t="s">
        <v>356</v>
      </c>
      <c r="E2981" s="8" t="s">
        <v>1365</v>
      </c>
      <c r="F2981" s="7" t="s">
        <v>1629</v>
      </c>
      <c r="G2981" s="7" t="s">
        <v>1634</v>
      </c>
      <c r="H2981" s="9" t="s">
        <v>22</v>
      </c>
      <c r="I2981" s="8" t="s">
        <v>23</v>
      </c>
      <c r="J2981" s="8">
        <v>0</v>
      </c>
      <c r="K2981" s="8">
        <v>0</v>
      </c>
      <c r="L2981" s="5">
        <f t="shared" si="92"/>
        <v>0</v>
      </c>
      <c r="M2981" s="7"/>
      <c r="N2981">
        <f t="shared" si="91"/>
        <v>0</v>
      </c>
    </row>
    <row r="2982" spans="1:14" ht="45" customHeight="1" x14ac:dyDescent="0.35">
      <c r="A2982" s="4" t="s">
        <v>1628</v>
      </c>
      <c r="B2982" t="str">
        <f>VLOOKUP(A2982,[1]Sheet1!A:B,2,FALSE)</f>
        <v>Asuransi Ciputra Life</v>
      </c>
      <c r="C2982" t="str">
        <f>VLOOKUP(B2982,[1]Proyek!A:E,5,FALSE)</f>
        <v>Others</v>
      </c>
      <c r="D2982" s="5" t="s">
        <v>356</v>
      </c>
      <c r="E2982" s="5" t="s">
        <v>1365</v>
      </c>
      <c r="F2982" s="4" t="s">
        <v>1635</v>
      </c>
      <c r="G2982" s="4" t="s">
        <v>1636</v>
      </c>
      <c r="H2982" s="6" t="s">
        <v>1637</v>
      </c>
      <c r="I2982" s="5" t="s">
        <v>20</v>
      </c>
      <c r="J2982" s="5">
        <v>2</v>
      </c>
      <c r="K2982" s="5">
        <v>1</v>
      </c>
      <c r="L2982" s="5">
        <f t="shared" si="92"/>
        <v>2</v>
      </c>
      <c r="M2982" s="4"/>
      <c r="N2982">
        <f t="shared" si="91"/>
        <v>0</v>
      </c>
    </row>
    <row r="2983" spans="1:14" ht="45" customHeight="1" x14ac:dyDescent="0.35">
      <c r="A2983" s="7" t="s">
        <v>1628</v>
      </c>
      <c r="B2983" t="str">
        <f>VLOOKUP(A2983,[1]Sheet1!A:B,2,FALSE)</f>
        <v>Asuransi Ciputra Life</v>
      </c>
      <c r="C2983" t="str">
        <f>VLOOKUP(B2983,[1]Proyek!A:E,5,FALSE)</f>
        <v>Others</v>
      </c>
      <c r="D2983" s="8" t="s">
        <v>356</v>
      </c>
      <c r="E2983" s="8" t="s">
        <v>1365</v>
      </c>
      <c r="F2983" s="7" t="s">
        <v>1635</v>
      </c>
      <c r="G2983" s="7" t="s">
        <v>1638</v>
      </c>
      <c r="H2983" s="9" t="s">
        <v>22</v>
      </c>
      <c r="I2983" s="8" t="s">
        <v>23</v>
      </c>
      <c r="J2983" s="8">
        <v>0</v>
      </c>
      <c r="K2983" s="8">
        <v>0</v>
      </c>
      <c r="L2983" s="5">
        <f t="shared" si="92"/>
        <v>0</v>
      </c>
      <c r="M2983" s="7"/>
      <c r="N2983">
        <f t="shared" si="91"/>
        <v>0</v>
      </c>
    </row>
    <row r="2984" spans="1:14" ht="45" customHeight="1" x14ac:dyDescent="0.35">
      <c r="A2984" s="7" t="s">
        <v>1628</v>
      </c>
      <c r="B2984" t="str">
        <f>VLOOKUP(A2984,[1]Sheet1!A:B,2,FALSE)</f>
        <v>Asuransi Ciputra Life</v>
      </c>
      <c r="C2984" t="str">
        <f>VLOOKUP(B2984,[1]Proyek!A:E,5,FALSE)</f>
        <v>Others</v>
      </c>
      <c r="D2984" s="8" t="s">
        <v>356</v>
      </c>
      <c r="E2984" s="8" t="s">
        <v>1365</v>
      </c>
      <c r="F2984" s="7" t="s">
        <v>1635</v>
      </c>
      <c r="G2984" s="7" t="s">
        <v>1639</v>
      </c>
      <c r="H2984" s="9" t="s">
        <v>22</v>
      </c>
      <c r="I2984" s="8" t="s">
        <v>23</v>
      </c>
      <c r="J2984" s="8">
        <v>0</v>
      </c>
      <c r="K2984" s="8">
        <v>0</v>
      </c>
      <c r="L2984" s="5">
        <f t="shared" si="92"/>
        <v>0</v>
      </c>
      <c r="M2984" s="7"/>
      <c r="N2984">
        <f t="shared" si="91"/>
        <v>0</v>
      </c>
    </row>
    <row r="2985" spans="1:14" ht="45" customHeight="1" x14ac:dyDescent="0.35">
      <c r="A2985" s="7" t="s">
        <v>1640</v>
      </c>
      <c r="B2985" t="str">
        <f>VLOOKUP(A2985,[1]Sheet1!A:B,2,FALSE)</f>
        <v>BizPark Commercial Estate Pulogadung</v>
      </c>
      <c r="C2985" t="str">
        <f>VLOOKUP(B2985,[1]Proyek!A:E,5,FALSE)</f>
        <v>Housing</v>
      </c>
      <c r="D2985" s="8" t="s">
        <v>356</v>
      </c>
      <c r="E2985" s="8" t="s">
        <v>1365</v>
      </c>
      <c r="F2985" s="7" t="s">
        <v>60</v>
      </c>
      <c r="G2985" s="7" t="s">
        <v>61</v>
      </c>
      <c r="H2985" s="9" t="s">
        <v>22</v>
      </c>
      <c r="I2985" s="8" t="s">
        <v>23</v>
      </c>
      <c r="J2985" s="8">
        <v>0</v>
      </c>
      <c r="K2985" s="8">
        <v>0</v>
      </c>
      <c r="L2985" s="5">
        <f t="shared" si="92"/>
        <v>0</v>
      </c>
      <c r="M2985" s="7"/>
      <c r="N2985">
        <f t="shared" ref="N2985:N3048" si="93">IF(H2985="",0,(LEN(H2985)-LEN(SUBSTITUTE(LOWER(H2985),"temuan ulangan","")))/LEN("temuan ulangan")+(LEN(H2985)-LEN(SUBSTITUTE(H2985,"(TU)","")))/LEN("(TU)"))</f>
        <v>0</v>
      </c>
    </row>
    <row r="2986" spans="1:14" ht="45" customHeight="1" x14ac:dyDescent="0.35">
      <c r="A2986" s="4" t="s">
        <v>1640</v>
      </c>
      <c r="B2986" t="str">
        <f>VLOOKUP(A2986,[1]Sheet1!A:B,2,FALSE)</f>
        <v>BizPark Commercial Estate Pulogadung</v>
      </c>
      <c r="C2986" t="str">
        <f>VLOOKUP(B2986,[1]Proyek!A:E,5,FALSE)</f>
        <v>Housing</v>
      </c>
      <c r="D2986" s="5" t="s">
        <v>356</v>
      </c>
      <c r="E2986" s="5" t="s">
        <v>1365</v>
      </c>
      <c r="F2986" s="4" t="s">
        <v>60</v>
      </c>
      <c r="G2986" s="4" t="s">
        <v>62</v>
      </c>
      <c r="H2986" s="6" t="s">
        <v>1641</v>
      </c>
      <c r="I2986" s="5" t="s">
        <v>20</v>
      </c>
      <c r="J2986" s="5">
        <v>2</v>
      </c>
      <c r="K2986" s="5">
        <v>1</v>
      </c>
      <c r="L2986" s="5">
        <f t="shared" si="92"/>
        <v>2</v>
      </c>
      <c r="M2986" s="4"/>
      <c r="N2986">
        <f t="shared" si="93"/>
        <v>0</v>
      </c>
    </row>
    <row r="2987" spans="1:14" ht="45" customHeight="1" x14ac:dyDescent="0.35">
      <c r="A2987" s="7" t="s">
        <v>1640</v>
      </c>
      <c r="B2987" t="str">
        <f>VLOOKUP(A2987,[1]Sheet1!A:B,2,FALSE)</f>
        <v>BizPark Commercial Estate Pulogadung</v>
      </c>
      <c r="C2987" t="str">
        <f>VLOOKUP(B2987,[1]Proyek!A:E,5,FALSE)</f>
        <v>Housing</v>
      </c>
      <c r="D2987" s="8" t="s">
        <v>356</v>
      </c>
      <c r="E2987" s="8" t="s">
        <v>1365</v>
      </c>
      <c r="F2987" s="7" t="s">
        <v>60</v>
      </c>
      <c r="G2987" s="7" t="s">
        <v>63</v>
      </c>
      <c r="H2987" s="9" t="s">
        <v>22</v>
      </c>
      <c r="I2987" s="8" t="s">
        <v>23</v>
      </c>
      <c r="J2987" s="8">
        <v>0</v>
      </c>
      <c r="K2987" s="8">
        <v>0</v>
      </c>
      <c r="L2987" s="5">
        <f t="shared" si="92"/>
        <v>0</v>
      </c>
      <c r="M2987" s="7"/>
      <c r="N2987">
        <f t="shared" si="93"/>
        <v>0</v>
      </c>
    </row>
    <row r="2988" spans="1:14" ht="45" customHeight="1" x14ac:dyDescent="0.35">
      <c r="A2988" s="7" t="s">
        <v>1640</v>
      </c>
      <c r="B2988" t="str">
        <f>VLOOKUP(A2988,[1]Sheet1!A:B,2,FALSE)</f>
        <v>BizPark Commercial Estate Pulogadung</v>
      </c>
      <c r="C2988" t="str">
        <f>VLOOKUP(B2988,[1]Proyek!A:E,5,FALSE)</f>
        <v>Housing</v>
      </c>
      <c r="D2988" s="8" t="s">
        <v>356</v>
      </c>
      <c r="E2988" s="8" t="s">
        <v>1365</v>
      </c>
      <c r="F2988" s="7" t="s">
        <v>60</v>
      </c>
      <c r="G2988" s="7" t="s">
        <v>68</v>
      </c>
      <c r="H2988" s="9" t="s">
        <v>22</v>
      </c>
      <c r="I2988" s="8" t="s">
        <v>23</v>
      </c>
      <c r="J2988" s="8">
        <v>0</v>
      </c>
      <c r="K2988" s="8">
        <v>0</v>
      </c>
      <c r="L2988" s="5">
        <f t="shared" si="92"/>
        <v>0</v>
      </c>
      <c r="M2988" s="7"/>
      <c r="N2988">
        <f t="shared" si="93"/>
        <v>0</v>
      </c>
    </row>
    <row r="2989" spans="1:14" ht="45" customHeight="1" x14ac:dyDescent="0.35">
      <c r="A2989" s="7" t="s">
        <v>1640</v>
      </c>
      <c r="B2989" t="str">
        <f>VLOOKUP(A2989,[1]Sheet1!A:B,2,FALSE)</f>
        <v>BizPark Commercial Estate Pulogadung</v>
      </c>
      <c r="C2989" t="str">
        <f>VLOOKUP(B2989,[1]Proyek!A:E,5,FALSE)</f>
        <v>Housing</v>
      </c>
      <c r="D2989" s="8" t="s">
        <v>356</v>
      </c>
      <c r="E2989" s="8" t="s">
        <v>1365</v>
      </c>
      <c r="F2989" s="7" t="s">
        <v>60</v>
      </c>
      <c r="G2989" s="7" t="s">
        <v>69</v>
      </c>
      <c r="H2989" s="9" t="s">
        <v>22</v>
      </c>
      <c r="I2989" s="8" t="s">
        <v>23</v>
      </c>
      <c r="J2989" s="8">
        <v>0</v>
      </c>
      <c r="K2989" s="8">
        <v>0</v>
      </c>
      <c r="L2989" s="5">
        <f t="shared" si="92"/>
        <v>0</v>
      </c>
      <c r="M2989" s="7"/>
      <c r="N2989">
        <f t="shared" si="93"/>
        <v>0</v>
      </c>
    </row>
    <row r="2990" spans="1:14" ht="45" customHeight="1" x14ac:dyDescent="0.35">
      <c r="A2990" s="7" t="s">
        <v>1640</v>
      </c>
      <c r="B2990" t="str">
        <f>VLOOKUP(A2990,[1]Sheet1!A:B,2,FALSE)</f>
        <v>BizPark Commercial Estate Pulogadung</v>
      </c>
      <c r="C2990" t="str">
        <f>VLOOKUP(B2990,[1]Proyek!A:E,5,FALSE)</f>
        <v>Housing</v>
      </c>
      <c r="D2990" s="8" t="s">
        <v>356</v>
      </c>
      <c r="E2990" s="8" t="s">
        <v>1365</v>
      </c>
      <c r="F2990" s="7" t="s">
        <v>60</v>
      </c>
      <c r="G2990" s="7" t="s">
        <v>70</v>
      </c>
      <c r="H2990" s="9" t="s">
        <v>22</v>
      </c>
      <c r="I2990" s="8" t="s">
        <v>23</v>
      </c>
      <c r="J2990" s="8">
        <v>0</v>
      </c>
      <c r="K2990" s="8">
        <v>0</v>
      </c>
      <c r="L2990" s="5">
        <f t="shared" si="92"/>
        <v>0</v>
      </c>
      <c r="M2990" s="7"/>
      <c r="N2990">
        <f t="shared" si="93"/>
        <v>0</v>
      </c>
    </row>
    <row r="2991" spans="1:14" ht="45" customHeight="1" x14ac:dyDescent="0.35">
      <c r="A2991" s="7" t="s">
        <v>1640</v>
      </c>
      <c r="B2991" t="str">
        <f>VLOOKUP(A2991,[1]Sheet1!A:B,2,FALSE)</f>
        <v>BizPark Commercial Estate Pulogadung</v>
      </c>
      <c r="C2991" t="str">
        <f>VLOOKUP(B2991,[1]Proyek!A:E,5,FALSE)</f>
        <v>Housing</v>
      </c>
      <c r="D2991" s="8" t="s">
        <v>356</v>
      </c>
      <c r="E2991" s="8" t="s">
        <v>1365</v>
      </c>
      <c r="F2991" s="7" t="s">
        <v>60</v>
      </c>
      <c r="G2991" s="7" t="s">
        <v>71</v>
      </c>
      <c r="H2991" s="9" t="s">
        <v>22</v>
      </c>
      <c r="I2991" s="8" t="s">
        <v>23</v>
      </c>
      <c r="J2991" s="8">
        <v>0</v>
      </c>
      <c r="K2991" s="8">
        <v>0</v>
      </c>
      <c r="L2991" s="5">
        <f t="shared" si="92"/>
        <v>0</v>
      </c>
      <c r="M2991" s="7"/>
      <c r="N2991">
        <f t="shared" si="93"/>
        <v>0</v>
      </c>
    </row>
    <row r="2992" spans="1:14" ht="45" customHeight="1" x14ac:dyDescent="0.35">
      <c r="A2992" s="4" t="s">
        <v>1640</v>
      </c>
      <c r="B2992" t="str">
        <f>VLOOKUP(A2992,[1]Sheet1!A:B,2,FALSE)</f>
        <v>BizPark Commercial Estate Pulogadung</v>
      </c>
      <c r="C2992" t="str">
        <f>VLOOKUP(B2992,[1]Proyek!A:E,5,FALSE)</f>
        <v>Housing</v>
      </c>
      <c r="D2992" s="5" t="s">
        <v>356</v>
      </c>
      <c r="E2992" s="5" t="s">
        <v>1365</v>
      </c>
      <c r="F2992" s="4" t="s">
        <v>74</v>
      </c>
      <c r="G2992" s="4" t="s">
        <v>344</v>
      </c>
      <c r="H2992" s="6" t="s">
        <v>1642</v>
      </c>
      <c r="I2992" s="5" t="s">
        <v>20</v>
      </c>
      <c r="J2992" s="5">
        <v>2</v>
      </c>
      <c r="K2992" s="5">
        <v>1</v>
      </c>
      <c r="L2992" s="5">
        <f t="shared" si="92"/>
        <v>2</v>
      </c>
      <c r="M2992" s="4"/>
      <c r="N2992">
        <f t="shared" si="93"/>
        <v>0</v>
      </c>
    </row>
    <row r="2993" spans="1:14" ht="45" customHeight="1" x14ac:dyDescent="0.35">
      <c r="A2993" s="7" t="s">
        <v>1640</v>
      </c>
      <c r="B2993" t="str">
        <f>VLOOKUP(A2993,[1]Sheet1!A:B,2,FALSE)</f>
        <v>BizPark Commercial Estate Pulogadung</v>
      </c>
      <c r="C2993" t="str">
        <f>VLOOKUP(B2993,[1]Proyek!A:E,5,FALSE)</f>
        <v>Housing</v>
      </c>
      <c r="D2993" s="8" t="s">
        <v>356</v>
      </c>
      <c r="E2993" s="8" t="s">
        <v>1365</v>
      </c>
      <c r="F2993" s="7" t="s">
        <v>74</v>
      </c>
      <c r="G2993" s="7" t="s">
        <v>131</v>
      </c>
      <c r="H2993" s="9" t="s">
        <v>22</v>
      </c>
      <c r="I2993" s="8" t="s">
        <v>23</v>
      </c>
      <c r="J2993" s="8">
        <v>0</v>
      </c>
      <c r="K2993" s="8">
        <v>0</v>
      </c>
      <c r="L2993" s="5">
        <f t="shared" si="92"/>
        <v>0</v>
      </c>
      <c r="M2993" s="7"/>
      <c r="N2993">
        <f t="shared" si="93"/>
        <v>0</v>
      </c>
    </row>
    <row r="2994" spans="1:14" ht="45" customHeight="1" x14ac:dyDescent="0.35">
      <c r="A2994" s="7" t="s">
        <v>1640</v>
      </c>
      <c r="B2994" t="str">
        <f>VLOOKUP(A2994,[1]Sheet1!A:B,2,FALSE)</f>
        <v>BizPark Commercial Estate Pulogadung</v>
      </c>
      <c r="C2994" t="str">
        <f>VLOOKUP(B2994,[1]Proyek!A:E,5,FALSE)</f>
        <v>Housing</v>
      </c>
      <c r="D2994" s="8" t="s">
        <v>356</v>
      </c>
      <c r="E2994" s="8" t="s">
        <v>1365</v>
      </c>
      <c r="F2994" s="7" t="s">
        <v>74</v>
      </c>
      <c r="G2994" s="7" t="s">
        <v>77</v>
      </c>
      <c r="H2994" s="9" t="s">
        <v>22</v>
      </c>
      <c r="I2994" s="8" t="s">
        <v>23</v>
      </c>
      <c r="J2994" s="8">
        <v>0</v>
      </c>
      <c r="K2994" s="8">
        <v>0</v>
      </c>
      <c r="L2994" s="5">
        <f t="shared" si="92"/>
        <v>0</v>
      </c>
      <c r="M2994" s="7"/>
      <c r="N2994">
        <f t="shared" si="93"/>
        <v>0</v>
      </c>
    </row>
    <row r="2995" spans="1:14" ht="45" customHeight="1" x14ac:dyDescent="0.35">
      <c r="A2995" s="7" t="s">
        <v>1640</v>
      </c>
      <c r="B2995" t="str">
        <f>VLOOKUP(A2995,[1]Sheet1!A:B,2,FALSE)</f>
        <v>BizPark Commercial Estate Pulogadung</v>
      </c>
      <c r="C2995" t="str">
        <f>VLOOKUP(B2995,[1]Proyek!A:E,5,FALSE)</f>
        <v>Housing</v>
      </c>
      <c r="D2995" s="8" t="s">
        <v>356</v>
      </c>
      <c r="E2995" s="8" t="s">
        <v>1365</v>
      </c>
      <c r="F2995" s="7" t="s">
        <v>74</v>
      </c>
      <c r="G2995" s="7" t="s">
        <v>79</v>
      </c>
      <c r="H2995" s="9" t="s">
        <v>22</v>
      </c>
      <c r="I2995" s="8" t="s">
        <v>23</v>
      </c>
      <c r="J2995" s="8">
        <v>0</v>
      </c>
      <c r="K2995" s="8">
        <v>0</v>
      </c>
      <c r="L2995" s="5">
        <f t="shared" si="92"/>
        <v>0</v>
      </c>
      <c r="M2995" s="7"/>
      <c r="N2995">
        <f t="shared" si="93"/>
        <v>0</v>
      </c>
    </row>
    <row r="2996" spans="1:14" ht="45" customHeight="1" x14ac:dyDescent="0.35">
      <c r="A2996" s="7" t="s">
        <v>1640</v>
      </c>
      <c r="B2996" t="str">
        <f>VLOOKUP(A2996,[1]Sheet1!A:B,2,FALSE)</f>
        <v>BizPark Commercial Estate Pulogadung</v>
      </c>
      <c r="C2996" t="str">
        <f>VLOOKUP(B2996,[1]Proyek!A:E,5,FALSE)</f>
        <v>Housing</v>
      </c>
      <c r="D2996" s="8" t="s">
        <v>356</v>
      </c>
      <c r="E2996" s="8" t="s">
        <v>1365</v>
      </c>
      <c r="F2996" s="7" t="s">
        <v>74</v>
      </c>
      <c r="G2996" s="7" t="s">
        <v>346</v>
      </c>
      <c r="H2996" s="9" t="s">
        <v>22</v>
      </c>
      <c r="I2996" s="8" t="s">
        <v>23</v>
      </c>
      <c r="J2996" s="8">
        <v>0</v>
      </c>
      <c r="K2996" s="8">
        <v>0</v>
      </c>
      <c r="L2996" s="5">
        <f t="shared" si="92"/>
        <v>0</v>
      </c>
      <c r="M2996" s="7"/>
      <c r="N2996">
        <f t="shared" si="93"/>
        <v>0</v>
      </c>
    </row>
    <row r="2997" spans="1:14" ht="45" customHeight="1" x14ac:dyDescent="0.35">
      <c r="A2997" s="4" t="s">
        <v>1640</v>
      </c>
      <c r="B2997" t="str">
        <f>VLOOKUP(A2997,[1]Sheet1!A:B,2,FALSE)</f>
        <v>BizPark Commercial Estate Pulogadung</v>
      </c>
      <c r="C2997" t="str">
        <f>VLOOKUP(B2997,[1]Proyek!A:E,5,FALSE)</f>
        <v>Housing</v>
      </c>
      <c r="D2997" s="5" t="s">
        <v>356</v>
      </c>
      <c r="E2997" s="5" t="s">
        <v>1365</v>
      </c>
      <c r="F2997" s="4" t="s">
        <v>83</v>
      </c>
      <c r="G2997" s="4" t="s">
        <v>84</v>
      </c>
      <c r="H2997" s="6" t="s">
        <v>1643</v>
      </c>
      <c r="I2997" s="5" t="s">
        <v>20</v>
      </c>
      <c r="J2997" s="5">
        <v>2</v>
      </c>
      <c r="K2997" s="5">
        <v>2</v>
      </c>
      <c r="L2997" s="5">
        <f t="shared" si="92"/>
        <v>4</v>
      </c>
      <c r="M2997" s="4"/>
      <c r="N2997">
        <f t="shared" si="93"/>
        <v>0</v>
      </c>
    </row>
    <row r="2998" spans="1:14" ht="45" customHeight="1" x14ac:dyDescent="0.35">
      <c r="A2998" s="4" t="s">
        <v>1640</v>
      </c>
      <c r="B2998" t="str">
        <f>VLOOKUP(A2998,[1]Sheet1!A:B,2,FALSE)</f>
        <v>BizPark Commercial Estate Pulogadung</v>
      </c>
      <c r="C2998" t="str">
        <f>VLOOKUP(B2998,[1]Proyek!A:E,5,FALSE)</f>
        <v>Housing</v>
      </c>
      <c r="D2998" s="5" t="s">
        <v>356</v>
      </c>
      <c r="E2998" s="5" t="s">
        <v>1365</v>
      </c>
      <c r="F2998" s="4" t="s">
        <v>83</v>
      </c>
      <c r="G2998" s="4" t="s">
        <v>85</v>
      </c>
      <c r="H2998" s="6" t="s">
        <v>1644</v>
      </c>
      <c r="I2998" s="5" t="s">
        <v>20</v>
      </c>
      <c r="J2998" s="5">
        <v>2</v>
      </c>
      <c r="K2998" s="5">
        <v>2</v>
      </c>
      <c r="L2998" s="5">
        <f t="shared" si="92"/>
        <v>4</v>
      </c>
      <c r="M2998" s="4"/>
      <c r="N2998">
        <f t="shared" si="93"/>
        <v>0</v>
      </c>
    </row>
    <row r="2999" spans="1:14" ht="45" customHeight="1" x14ac:dyDescent="0.35">
      <c r="A2999" s="7" t="s">
        <v>1640</v>
      </c>
      <c r="B2999" t="str">
        <f>VLOOKUP(A2999,[1]Sheet1!A:B,2,FALSE)</f>
        <v>BizPark Commercial Estate Pulogadung</v>
      </c>
      <c r="C2999" t="str">
        <f>VLOOKUP(B2999,[1]Proyek!A:E,5,FALSE)</f>
        <v>Housing</v>
      </c>
      <c r="D2999" s="8" t="s">
        <v>356</v>
      </c>
      <c r="E2999" s="8" t="s">
        <v>1365</v>
      </c>
      <c r="F2999" s="7" t="s">
        <v>83</v>
      </c>
      <c r="G2999" s="7" t="s">
        <v>86</v>
      </c>
      <c r="H2999" s="9" t="s">
        <v>22</v>
      </c>
      <c r="I2999" s="8" t="s">
        <v>23</v>
      </c>
      <c r="J2999" s="8">
        <v>0</v>
      </c>
      <c r="K2999" s="8">
        <v>0</v>
      </c>
      <c r="L2999" s="5">
        <f t="shared" si="92"/>
        <v>0</v>
      </c>
      <c r="M2999" s="7"/>
      <c r="N2999">
        <f t="shared" si="93"/>
        <v>0</v>
      </c>
    </row>
    <row r="3000" spans="1:14" ht="45" customHeight="1" x14ac:dyDescent="0.35">
      <c r="A3000" s="4" t="s">
        <v>1640</v>
      </c>
      <c r="B3000" t="str">
        <f>VLOOKUP(A3000,[1]Sheet1!A:B,2,FALSE)</f>
        <v>BizPark Commercial Estate Pulogadung</v>
      </c>
      <c r="C3000" t="str">
        <f>VLOOKUP(B3000,[1]Proyek!A:E,5,FALSE)</f>
        <v>Housing</v>
      </c>
      <c r="D3000" s="5" t="s">
        <v>356</v>
      </c>
      <c r="E3000" s="5" t="s">
        <v>1365</v>
      </c>
      <c r="F3000" s="4" t="s">
        <v>91</v>
      </c>
      <c r="G3000" s="4" t="s">
        <v>92</v>
      </c>
      <c r="H3000" s="6" t="s">
        <v>1645</v>
      </c>
      <c r="I3000" s="5" t="s">
        <v>20</v>
      </c>
      <c r="J3000" s="5">
        <v>2</v>
      </c>
      <c r="K3000" s="5">
        <v>3</v>
      </c>
      <c r="L3000" s="5">
        <f t="shared" si="92"/>
        <v>6</v>
      </c>
      <c r="M3000" s="4"/>
      <c r="N3000">
        <f t="shared" si="93"/>
        <v>0</v>
      </c>
    </row>
    <row r="3001" spans="1:14" ht="45" customHeight="1" x14ac:dyDescent="0.35">
      <c r="A3001" s="7" t="s">
        <v>1640</v>
      </c>
      <c r="B3001" t="str">
        <f>VLOOKUP(A3001,[1]Sheet1!A:B,2,FALSE)</f>
        <v>BizPark Commercial Estate Pulogadung</v>
      </c>
      <c r="C3001" t="str">
        <f>VLOOKUP(B3001,[1]Proyek!A:E,5,FALSE)</f>
        <v>Housing</v>
      </c>
      <c r="D3001" s="8" t="s">
        <v>356</v>
      </c>
      <c r="E3001" s="8" t="s">
        <v>1365</v>
      </c>
      <c r="F3001" s="7" t="s">
        <v>91</v>
      </c>
      <c r="G3001" s="7" t="s">
        <v>95</v>
      </c>
      <c r="H3001" s="9" t="s">
        <v>22</v>
      </c>
      <c r="I3001" s="8" t="s">
        <v>23</v>
      </c>
      <c r="J3001" s="8">
        <v>0</v>
      </c>
      <c r="K3001" s="8">
        <v>0</v>
      </c>
      <c r="L3001" s="5">
        <f t="shared" si="92"/>
        <v>0</v>
      </c>
      <c r="M3001" s="7"/>
      <c r="N3001">
        <f t="shared" si="93"/>
        <v>0</v>
      </c>
    </row>
    <row r="3002" spans="1:14" ht="45" customHeight="1" x14ac:dyDescent="0.35">
      <c r="A3002" s="4" t="s">
        <v>1640</v>
      </c>
      <c r="B3002" t="str">
        <f>VLOOKUP(A3002,[1]Sheet1!A:B,2,FALSE)</f>
        <v>BizPark Commercial Estate Pulogadung</v>
      </c>
      <c r="C3002" t="str">
        <f>VLOOKUP(B3002,[1]Proyek!A:E,5,FALSE)</f>
        <v>Housing</v>
      </c>
      <c r="D3002" s="5" t="s">
        <v>356</v>
      </c>
      <c r="E3002" s="5" t="s">
        <v>1365</v>
      </c>
      <c r="F3002" s="4" t="s">
        <v>116</v>
      </c>
      <c r="G3002" s="4" t="s">
        <v>39</v>
      </c>
      <c r="H3002" s="6" t="s">
        <v>1646</v>
      </c>
      <c r="I3002" s="5" t="s">
        <v>20</v>
      </c>
      <c r="J3002" s="5">
        <v>2</v>
      </c>
      <c r="K3002" s="5">
        <v>3</v>
      </c>
      <c r="L3002" s="5">
        <f t="shared" si="92"/>
        <v>6</v>
      </c>
      <c r="M3002" s="4"/>
      <c r="N3002">
        <f t="shared" si="93"/>
        <v>0</v>
      </c>
    </row>
    <row r="3003" spans="1:14" ht="45" customHeight="1" x14ac:dyDescent="0.35">
      <c r="A3003" s="7" t="s">
        <v>1640</v>
      </c>
      <c r="B3003" t="str">
        <f>VLOOKUP(A3003,[1]Sheet1!A:B,2,FALSE)</f>
        <v>BizPark Commercial Estate Pulogadung</v>
      </c>
      <c r="C3003" t="str">
        <f>VLOOKUP(B3003,[1]Proyek!A:E,5,FALSE)</f>
        <v>Housing</v>
      </c>
      <c r="D3003" s="8" t="s">
        <v>356</v>
      </c>
      <c r="E3003" s="8" t="s">
        <v>1365</v>
      </c>
      <c r="F3003" s="7" t="s">
        <v>116</v>
      </c>
      <c r="G3003" s="7" t="s">
        <v>41</v>
      </c>
      <c r="H3003" s="9" t="s">
        <v>22</v>
      </c>
      <c r="I3003" s="8" t="s">
        <v>23</v>
      </c>
      <c r="J3003" s="8">
        <v>0</v>
      </c>
      <c r="K3003" s="8">
        <v>0</v>
      </c>
      <c r="L3003" s="5">
        <f t="shared" si="92"/>
        <v>0</v>
      </c>
      <c r="M3003" s="7"/>
      <c r="N3003">
        <f t="shared" si="93"/>
        <v>0</v>
      </c>
    </row>
    <row r="3004" spans="1:14" ht="45" customHeight="1" x14ac:dyDescent="0.35">
      <c r="A3004" s="7" t="s">
        <v>1640</v>
      </c>
      <c r="B3004" t="str">
        <f>VLOOKUP(A3004,[1]Sheet1!A:B,2,FALSE)</f>
        <v>BizPark Commercial Estate Pulogadung</v>
      </c>
      <c r="C3004" t="str">
        <f>VLOOKUP(B3004,[1]Proyek!A:E,5,FALSE)</f>
        <v>Housing</v>
      </c>
      <c r="D3004" s="8" t="s">
        <v>356</v>
      </c>
      <c r="E3004" s="8" t="s">
        <v>1365</v>
      </c>
      <c r="F3004" s="7" t="s">
        <v>116</v>
      </c>
      <c r="G3004" s="7" t="s">
        <v>43</v>
      </c>
      <c r="H3004" s="9" t="s">
        <v>22</v>
      </c>
      <c r="I3004" s="8" t="s">
        <v>23</v>
      </c>
      <c r="J3004" s="8">
        <v>0</v>
      </c>
      <c r="K3004" s="8">
        <v>0</v>
      </c>
      <c r="L3004" s="5">
        <f t="shared" si="92"/>
        <v>0</v>
      </c>
      <c r="M3004" s="7"/>
      <c r="N3004">
        <f t="shared" si="93"/>
        <v>0</v>
      </c>
    </row>
    <row r="3005" spans="1:14" ht="45" customHeight="1" x14ac:dyDescent="0.35">
      <c r="A3005" s="4" t="s">
        <v>1640</v>
      </c>
      <c r="B3005" t="str">
        <f>VLOOKUP(A3005,[1]Sheet1!A:B,2,FALSE)</f>
        <v>BizPark Commercial Estate Pulogadung</v>
      </c>
      <c r="C3005" t="str">
        <f>VLOOKUP(B3005,[1]Proyek!A:E,5,FALSE)</f>
        <v>Housing</v>
      </c>
      <c r="D3005" s="5" t="s">
        <v>356</v>
      </c>
      <c r="E3005" s="5" t="s">
        <v>1365</v>
      </c>
      <c r="F3005" s="4" t="s">
        <v>116</v>
      </c>
      <c r="G3005" s="4" t="s">
        <v>121</v>
      </c>
      <c r="H3005" s="6" t="s">
        <v>1647</v>
      </c>
      <c r="I3005" s="5" t="s">
        <v>20</v>
      </c>
      <c r="J3005" s="5">
        <v>2</v>
      </c>
      <c r="K3005" s="5">
        <v>1</v>
      </c>
      <c r="L3005" s="5">
        <f t="shared" si="92"/>
        <v>2</v>
      </c>
      <c r="M3005" s="4"/>
      <c r="N3005">
        <f t="shared" si="93"/>
        <v>0</v>
      </c>
    </row>
    <row r="3006" spans="1:14" ht="45" customHeight="1" x14ac:dyDescent="0.35">
      <c r="A3006" s="7" t="s">
        <v>1640</v>
      </c>
      <c r="B3006" t="str">
        <f>VLOOKUP(A3006,[1]Sheet1!A:B,2,FALSE)</f>
        <v>BizPark Commercial Estate Pulogadung</v>
      </c>
      <c r="C3006" t="str">
        <f>VLOOKUP(B3006,[1]Proyek!A:E,5,FALSE)</f>
        <v>Housing</v>
      </c>
      <c r="D3006" s="8" t="s">
        <v>356</v>
      </c>
      <c r="E3006" s="8" t="s">
        <v>1365</v>
      </c>
      <c r="F3006" s="7" t="s">
        <v>116</v>
      </c>
      <c r="G3006" s="7" t="s">
        <v>123</v>
      </c>
      <c r="H3006" s="9" t="s">
        <v>22</v>
      </c>
      <c r="I3006" s="8" t="s">
        <v>23</v>
      </c>
      <c r="J3006" s="8">
        <v>0</v>
      </c>
      <c r="K3006" s="8">
        <v>0</v>
      </c>
      <c r="L3006" s="5">
        <f t="shared" si="92"/>
        <v>0</v>
      </c>
      <c r="M3006" s="7"/>
      <c r="N3006">
        <f t="shared" si="93"/>
        <v>0</v>
      </c>
    </row>
    <row r="3007" spans="1:14" ht="45" customHeight="1" x14ac:dyDescent="0.35">
      <c r="A3007" s="4" t="s">
        <v>1640</v>
      </c>
      <c r="B3007" t="str">
        <f>VLOOKUP(A3007,[1]Sheet1!A:B,2,FALSE)</f>
        <v>BizPark Commercial Estate Pulogadung</v>
      </c>
      <c r="C3007" t="str">
        <f>VLOOKUP(B3007,[1]Proyek!A:E,5,FALSE)</f>
        <v>Housing</v>
      </c>
      <c r="D3007" s="5" t="s">
        <v>356</v>
      </c>
      <c r="E3007" s="5" t="s">
        <v>1365</v>
      </c>
      <c r="F3007" s="4" t="s">
        <v>396</v>
      </c>
      <c r="G3007" s="4" t="s">
        <v>145</v>
      </c>
      <c r="H3007" s="6" t="s">
        <v>1648</v>
      </c>
      <c r="I3007" s="5" t="s">
        <v>20</v>
      </c>
      <c r="J3007" s="5">
        <v>2</v>
      </c>
      <c r="K3007" s="5">
        <v>1</v>
      </c>
      <c r="L3007" s="5">
        <f t="shared" si="92"/>
        <v>2</v>
      </c>
      <c r="M3007" s="4"/>
      <c r="N3007">
        <f t="shared" si="93"/>
        <v>0</v>
      </c>
    </row>
    <row r="3008" spans="1:14" ht="45" customHeight="1" x14ac:dyDescent="0.35">
      <c r="A3008" s="7" t="s">
        <v>1640</v>
      </c>
      <c r="B3008" t="str">
        <f>VLOOKUP(A3008,[1]Sheet1!A:B,2,FALSE)</f>
        <v>BizPark Commercial Estate Pulogadung</v>
      </c>
      <c r="C3008" t="str">
        <f>VLOOKUP(B3008,[1]Proyek!A:E,5,FALSE)</f>
        <v>Housing</v>
      </c>
      <c r="D3008" s="8" t="s">
        <v>356</v>
      </c>
      <c r="E3008" s="8" t="s">
        <v>1365</v>
      </c>
      <c r="F3008" s="7" t="s">
        <v>396</v>
      </c>
      <c r="G3008" s="7" t="s">
        <v>354</v>
      </c>
      <c r="H3008" s="9" t="s">
        <v>22</v>
      </c>
      <c r="I3008" s="8" t="s">
        <v>23</v>
      </c>
      <c r="J3008" s="8">
        <v>0</v>
      </c>
      <c r="K3008" s="8">
        <v>0</v>
      </c>
      <c r="L3008" s="5">
        <f t="shared" si="92"/>
        <v>0</v>
      </c>
      <c r="M3008" s="7"/>
      <c r="N3008">
        <f t="shared" si="93"/>
        <v>0</v>
      </c>
    </row>
    <row r="3009" spans="1:14" ht="45" customHeight="1" x14ac:dyDescent="0.35">
      <c r="A3009" s="7" t="s">
        <v>1649</v>
      </c>
      <c r="B3009" t="str">
        <f>VLOOKUP(A3009,[1]Sheet1!A:B,2,FALSE)</f>
        <v>Ciputra Golf Club &amp; Hotel</v>
      </c>
      <c r="C3009" t="str">
        <f>VLOOKUP(B3009,[1]Proyek!A:E,5,FALSE)</f>
        <v>Hotel</v>
      </c>
      <c r="D3009" s="8" t="s">
        <v>356</v>
      </c>
      <c r="E3009" s="8" t="s">
        <v>1365</v>
      </c>
      <c r="F3009" s="7" t="s">
        <v>60</v>
      </c>
      <c r="G3009" s="7" t="s">
        <v>524</v>
      </c>
      <c r="H3009" s="9" t="s">
        <v>22</v>
      </c>
      <c r="I3009" s="8" t="s">
        <v>23</v>
      </c>
      <c r="J3009" s="8">
        <v>0</v>
      </c>
      <c r="K3009" s="8">
        <v>0</v>
      </c>
      <c r="L3009" s="5">
        <f t="shared" si="92"/>
        <v>0</v>
      </c>
      <c r="M3009" s="7"/>
      <c r="N3009">
        <f t="shared" si="93"/>
        <v>0</v>
      </c>
    </row>
    <row r="3010" spans="1:14" ht="45" customHeight="1" x14ac:dyDescent="0.35">
      <c r="A3010" s="4" t="s">
        <v>1649</v>
      </c>
      <c r="B3010" t="str">
        <f>VLOOKUP(A3010,[1]Sheet1!A:B,2,FALSE)</f>
        <v>Ciputra Golf Club &amp; Hotel</v>
      </c>
      <c r="C3010" t="str">
        <f>VLOOKUP(B3010,[1]Proyek!A:E,5,FALSE)</f>
        <v>Hotel</v>
      </c>
      <c r="D3010" s="5" t="s">
        <v>356</v>
      </c>
      <c r="E3010" s="5" t="s">
        <v>1365</v>
      </c>
      <c r="F3010" s="4" t="s">
        <v>60</v>
      </c>
      <c r="G3010" s="4" t="s">
        <v>525</v>
      </c>
      <c r="H3010" s="6" t="s">
        <v>1650</v>
      </c>
      <c r="I3010" s="5" t="s">
        <v>20</v>
      </c>
      <c r="J3010" s="5">
        <v>2</v>
      </c>
      <c r="K3010" s="5">
        <v>1</v>
      </c>
      <c r="L3010" s="5">
        <f t="shared" si="92"/>
        <v>2</v>
      </c>
      <c r="M3010" s="4"/>
      <c r="N3010">
        <f t="shared" si="93"/>
        <v>0</v>
      </c>
    </row>
    <row r="3011" spans="1:14" ht="45" customHeight="1" x14ac:dyDescent="0.35">
      <c r="A3011" s="7" t="s">
        <v>1649</v>
      </c>
      <c r="B3011" t="str">
        <f>VLOOKUP(A3011,[1]Sheet1!A:B,2,FALSE)</f>
        <v>Ciputra Golf Club &amp; Hotel</v>
      </c>
      <c r="C3011" t="str">
        <f>VLOOKUP(B3011,[1]Proyek!A:E,5,FALSE)</f>
        <v>Hotel</v>
      </c>
      <c r="D3011" s="8" t="s">
        <v>356</v>
      </c>
      <c r="E3011" s="8" t="s">
        <v>1365</v>
      </c>
      <c r="F3011" s="7" t="s">
        <v>60</v>
      </c>
      <c r="G3011" s="7" t="s">
        <v>1651</v>
      </c>
      <c r="H3011" s="9" t="s">
        <v>22</v>
      </c>
      <c r="I3011" s="8" t="s">
        <v>23</v>
      </c>
      <c r="J3011" s="8">
        <v>0</v>
      </c>
      <c r="K3011" s="8">
        <v>0</v>
      </c>
      <c r="L3011" s="5">
        <f t="shared" ref="L3011:L3074" si="94">J3011*K3011</f>
        <v>0</v>
      </c>
      <c r="M3011" s="7"/>
      <c r="N3011">
        <f t="shared" si="93"/>
        <v>0</v>
      </c>
    </row>
    <row r="3012" spans="1:14" ht="45" customHeight="1" x14ac:dyDescent="0.35">
      <c r="A3012" s="7" t="s">
        <v>1649</v>
      </c>
      <c r="B3012" t="str">
        <f>VLOOKUP(A3012,[1]Sheet1!A:B,2,FALSE)</f>
        <v>Ciputra Golf Club &amp; Hotel</v>
      </c>
      <c r="C3012" t="str">
        <f>VLOOKUP(B3012,[1]Proyek!A:E,5,FALSE)</f>
        <v>Hotel</v>
      </c>
      <c r="D3012" s="8" t="s">
        <v>356</v>
      </c>
      <c r="E3012" s="8" t="s">
        <v>1365</v>
      </c>
      <c r="F3012" s="7" t="s">
        <v>60</v>
      </c>
      <c r="G3012" s="7" t="s">
        <v>1652</v>
      </c>
      <c r="H3012" s="9" t="s">
        <v>22</v>
      </c>
      <c r="I3012" s="8" t="s">
        <v>23</v>
      </c>
      <c r="J3012" s="8">
        <v>0</v>
      </c>
      <c r="K3012" s="8">
        <v>0</v>
      </c>
      <c r="L3012" s="5">
        <f t="shared" si="94"/>
        <v>0</v>
      </c>
      <c r="M3012" s="7"/>
      <c r="N3012">
        <f t="shared" si="93"/>
        <v>0</v>
      </c>
    </row>
    <row r="3013" spans="1:14" ht="45" customHeight="1" x14ac:dyDescent="0.35">
      <c r="A3013" s="7" t="s">
        <v>1649</v>
      </c>
      <c r="B3013" t="str">
        <f>VLOOKUP(A3013,[1]Sheet1!A:B,2,FALSE)</f>
        <v>Ciputra Golf Club &amp; Hotel</v>
      </c>
      <c r="C3013" t="str">
        <f>VLOOKUP(B3013,[1]Proyek!A:E,5,FALSE)</f>
        <v>Hotel</v>
      </c>
      <c r="D3013" s="8" t="s">
        <v>356</v>
      </c>
      <c r="E3013" s="8" t="s">
        <v>1365</v>
      </c>
      <c r="F3013" s="7" t="s">
        <v>60</v>
      </c>
      <c r="G3013" s="7" t="s">
        <v>527</v>
      </c>
      <c r="H3013" s="9" t="s">
        <v>22</v>
      </c>
      <c r="I3013" s="8" t="s">
        <v>23</v>
      </c>
      <c r="J3013" s="8">
        <v>0</v>
      </c>
      <c r="K3013" s="8">
        <v>0</v>
      </c>
      <c r="L3013" s="5">
        <f t="shared" si="94"/>
        <v>0</v>
      </c>
      <c r="M3013" s="7"/>
      <c r="N3013">
        <f t="shared" si="93"/>
        <v>0</v>
      </c>
    </row>
    <row r="3014" spans="1:14" ht="45" customHeight="1" x14ac:dyDescent="0.35">
      <c r="A3014" s="7" t="s">
        <v>1649</v>
      </c>
      <c r="B3014" t="str">
        <f>VLOOKUP(A3014,[1]Sheet1!A:B,2,FALSE)</f>
        <v>Ciputra Golf Club &amp; Hotel</v>
      </c>
      <c r="C3014" t="str">
        <f>VLOOKUP(B3014,[1]Proyek!A:E,5,FALSE)</f>
        <v>Hotel</v>
      </c>
      <c r="D3014" s="8" t="s">
        <v>356</v>
      </c>
      <c r="E3014" s="8" t="s">
        <v>1365</v>
      </c>
      <c r="F3014" s="7" t="s">
        <v>60</v>
      </c>
      <c r="G3014" s="7" t="s">
        <v>529</v>
      </c>
      <c r="H3014" s="9" t="s">
        <v>22</v>
      </c>
      <c r="I3014" s="8" t="s">
        <v>23</v>
      </c>
      <c r="J3014" s="8">
        <v>0</v>
      </c>
      <c r="K3014" s="8">
        <v>0</v>
      </c>
      <c r="L3014" s="5">
        <f t="shared" si="94"/>
        <v>0</v>
      </c>
      <c r="M3014" s="7"/>
      <c r="N3014">
        <f t="shared" si="93"/>
        <v>0</v>
      </c>
    </row>
    <row r="3015" spans="1:14" ht="45" customHeight="1" x14ac:dyDescent="0.35">
      <c r="A3015" s="7" t="s">
        <v>1649</v>
      </c>
      <c r="B3015" t="str">
        <f>VLOOKUP(A3015,[1]Sheet1!A:B,2,FALSE)</f>
        <v>Ciputra Golf Club &amp; Hotel</v>
      </c>
      <c r="C3015" t="str">
        <f>VLOOKUP(B3015,[1]Proyek!A:E,5,FALSE)</f>
        <v>Hotel</v>
      </c>
      <c r="D3015" s="8" t="s">
        <v>356</v>
      </c>
      <c r="E3015" s="8" t="s">
        <v>1365</v>
      </c>
      <c r="F3015" s="7" t="s">
        <v>60</v>
      </c>
      <c r="G3015" s="7" t="s">
        <v>531</v>
      </c>
      <c r="H3015" s="9" t="s">
        <v>22</v>
      </c>
      <c r="I3015" s="8" t="s">
        <v>23</v>
      </c>
      <c r="J3015" s="8">
        <v>0</v>
      </c>
      <c r="K3015" s="8">
        <v>0</v>
      </c>
      <c r="L3015" s="5">
        <f t="shared" si="94"/>
        <v>0</v>
      </c>
      <c r="M3015" s="7"/>
      <c r="N3015">
        <f t="shared" si="93"/>
        <v>0</v>
      </c>
    </row>
    <row r="3016" spans="1:14" ht="45" customHeight="1" x14ac:dyDescent="0.35">
      <c r="A3016" s="7" t="s">
        <v>1649</v>
      </c>
      <c r="B3016" t="str">
        <f>VLOOKUP(A3016,[1]Sheet1!A:B,2,FALSE)</f>
        <v>Ciputra Golf Club &amp; Hotel</v>
      </c>
      <c r="C3016" t="str">
        <f>VLOOKUP(B3016,[1]Proyek!A:E,5,FALSE)</f>
        <v>Hotel</v>
      </c>
      <c r="D3016" s="8" t="s">
        <v>356</v>
      </c>
      <c r="E3016" s="8" t="s">
        <v>1365</v>
      </c>
      <c r="F3016" s="7" t="s">
        <v>532</v>
      </c>
      <c r="G3016" s="7" t="s">
        <v>533</v>
      </c>
      <c r="H3016" s="9" t="s">
        <v>22</v>
      </c>
      <c r="I3016" s="8" t="s">
        <v>23</v>
      </c>
      <c r="J3016" s="8">
        <v>0</v>
      </c>
      <c r="K3016" s="8">
        <v>0</v>
      </c>
      <c r="L3016" s="5">
        <f t="shared" si="94"/>
        <v>0</v>
      </c>
      <c r="M3016" s="7"/>
      <c r="N3016">
        <f t="shared" si="93"/>
        <v>0</v>
      </c>
    </row>
    <row r="3017" spans="1:14" ht="45" customHeight="1" x14ac:dyDescent="0.35">
      <c r="A3017" s="4" t="s">
        <v>1649</v>
      </c>
      <c r="B3017" t="str">
        <f>VLOOKUP(A3017,[1]Sheet1!A:B,2,FALSE)</f>
        <v>Ciputra Golf Club &amp; Hotel</v>
      </c>
      <c r="C3017" t="str">
        <f>VLOOKUP(B3017,[1]Proyek!A:E,5,FALSE)</f>
        <v>Hotel</v>
      </c>
      <c r="D3017" s="5" t="s">
        <v>356</v>
      </c>
      <c r="E3017" s="5" t="s">
        <v>1365</v>
      </c>
      <c r="F3017" s="4" t="s">
        <v>532</v>
      </c>
      <c r="G3017" s="4" t="s">
        <v>534</v>
      </c>
      <c r="H3017" s="6" t="s">
        <v>1653</v>
      </c>
      <c r="I3017" s="5" t="s">
        <v>20</v>
      </c>
      <c r="J3017" s="5">
        <v>2</v>
      </c>
      <c r="K3017" s="5">
        <v>4</v>
      </c>
      <c r="L3017" s="5">
        <f t="shared" si="94"/>
        <v>8</v>
      </c>
      <c r="M3017" s="4"/>
      <c r="N3017">
        <f t="shared" si="93"/>
        <v>0</v>
      </c>
    </row>
    <row r="3018" spans="1:14" ht="45" customHeight="1" x14ac:dyDescent="0.35">
      <c r="A3018" s="7" t="s">
        <v>1649</v>
      </c>
      <c r="B3018" t="str">
        <f>VLOOKUP(A3018,[1]Sheet1!A:B,2,FALSE)</f>
        <v>Ciputra Golf Club &amp; Hotel</v>
      </c>
      <c r="C3018" t="str">
        <f>VLOOKUP(B3018,[1]Proyek!A:E,5,FALSE)</f>
        <v>Hotel</v>
      </c>
      <c r="D3018" s="8" t="s">
        <v>356</v>
      </c>
      <c r="E3018" s="8" t="s">
        <v>1365</v>
      </c>
      <c r="F3018" s="7" t="s">
        <v>532</v>
      </c>
      <c r="G3018" s="7" t="s">
        <v>535</v>
      </c>
      <c r="H3018" s="9" t="s">
        <v>22</v>
      </c>
      <c r="I3018" s="8" t="s">
        <v>23</v>
      </c>
      <c r="J3018" s="8">
        <v>0</v>
      </c>
      <c r="K3018" s="8">
        <v>0</v>
      </c>
      <c r="L3018" s="5">
        <f t="shared" si="94"/>
        <v>0</v>
      </c>
      <c r="M3018" s="7"/>
      <c r="N3018">
        <f t="shared" si="93"/>
        <v>0</v>
      </c>
    </row>
    <row r="3019" spans="1:14" ht="45" customHeight="1" x14ac:dyDescent="0.35">
      <c r="A3019" s="7" t="s">
        <v>1649</v>
      </c>
      <c r="B3019" t="str">
        <f>VLOOKUP(A3019,[1]Sheet1!A:B,2,FALSE)</f>
        <v>Ciputra Golf Club &amp; Hotel</v>
      </c>
      <c r="C3019" t="str">
        <f>VLOOKUP(B3019,[1]Proyek!A:E,5,FALSE)</f>
        <v>Hotel</v>
      </c>
      <c r="D3019" s="8" t="s">
        <v>356</v>
      </c>
      <c r="E3019" s="8" t="s">
        <v>1365</v>
      </c>
      <c r="F3019" s="7" t="s">
        <v>532</v>
      </c>
      <c r="G3019" s="7" t="s">
        <v>536</v>
      </c>
      <c r="H3019" s="9" t="s">
        <v>22</v>
      </c>
      <c r="I3019" s="8" t="s">
        <v>23</v>
      </c>
      <c r="J3019" s="8">
        <v>0</v>
      </c>
      <c r="K3019" s="8">
        <v>0</v>
      </c>
      <c r="L3019" s="5">
        <f t="shared" si="94"/>
        <v>0</v>
      </c>
      <c r="M3019" s="7"/>
      <c r="N3019">
        <f t="shared" si="93"/>
        <v>0</v>
      </c>
    </row>
    <row r="3020" spans="1:14" ht="45" customHeight="1" x14ac:dyDescent="0.35">
      <c r="A3020" s="7" t="s">
        <v>1649</v>
      </c>
      <c r="B3020" t="str">
        <f>VLOOKUP(A3020,[1]Sheet1!A:B,2,FALSE)</f>
        <v>Ciputra Golf Club &amp; Hotel</v>
      </c>
      <c r="C3020" t="str">
        <f>VLOOKUP(B3020,[1]Proyek!A:E,5,FALSE)</f>
        <v>Hotel</v>
      </c>
      <c r="D3020" s="8" t="s">
        <v>356</v>
      </c>
      <c r="E3020" s="8" t="s">
        <v>1365</v>
      </c>
      <c r="F3020" s="7" t="s">
        <v>532</v>
      </c>
      <c r="G3020" s="7" t="s">
        <v>537</v>
      </c>
      <c r="H3020" s="9" t="s">
        <v>22</v>
      </c>
      <c r="I3020" s="8" t="s">
        <v>23</v>
      </c>
      <c r="J3020" s="8">
        <v>0</v>
      </c>
      <c r="K3020" s="8">
        <v>0</v>
      </c>
      <c r="L3020" s="5">
        <f t="shared" si="94"/>
        <v>0</v>
      </c>
      <c r="M3020" s="7"/>
      <c r="N3020">
        <f t="shared" si="93"/>
        <v>0</v>
      </c>
    </row>
    <row r="3021" spans="1:14" ht="45" customHeight="1" x14ac:dyDescent="0.35">
      <c r="A3021" s="4" t="s">
        <v>1649</v>
      </c>
      <c r="B3021" t="str">
        <f>VLOOKUP(A3021,[1]Sheet1!A:B,2,FALSE)</f>
        <v>Ciputra Golf Club &amp; Hotel</v>
      </c>
      <c r="C3021" t="str">
        <f>VLOOKUP(B3021,[1]Proyek!A:E,5,FALSE)</f>
        <v>Hotel</v>
      </c>
      <c r="D3021" s="5" t="s">
        <v>356</v>
      </c>
      <c r="E3021" s="5" t="s">
        <v>1365</v>
      </c>
      <c r="F3021" s="4" t="s">
        <v>532</v>
      </c>
      <c r="G3021" s="4" t="s">
        <v>539</v>
      </c>
      <c r="H3021" s="6" t="s">
        <v>1654</v>
      </c>
      <c r="I3021" s="5" t="s">
        <v>20</v>
      </c>
      <c r="J3021" s="5">
        <v>4</v>
      </c>
      <c r="K3021" s="5">
        <v>1</v>
      </c>
      <c r="L3021" s="5">
        <f t="shared" si="94"/>
        <v>4</v>
      </c>
      <c r="M3021" s="4"/>
      <c r="N3021">
        <f t="shared" si="93"/>
        <v>0</v>
      </c>
    </row>
    <row r="3022" spans="1:14" ht="45" customHeight="1" x14ac:dyDescent="0.35">
      <c r="A3022" s="4" t="s">
        <v>1649</v>
      </c>
      <c r="B3022" t="str">
        <f>VLOOKUP(A3022,[1]Sheet1!A:B,2,FALSE)</f>
        <v>Ciputra Golf Club &amp; Hotel</v>
      </c>
      <c r="C3022" t="str">
        <f>VLOOKUP(B3022,[1]Proyek!A:E,5,FALSE)</f>
        <v>Hotel</v>
      </c>
      <c r="D3022" s="5" t="s">
        <v>356</v>
      </c>
      <c r="E3022" s="5" t="s">
        <v>1365</v>
      </c>
      <c r="F3022" s="4" t="s">
        <v>540</v>
      </c>
      <c r="G3022" s="4" t="s">
        <v>541</v>
      </c>
      <c r="H3022" s="6" t="s">
        <v>1655</v>
      </c>
      <c r="I3022" s="5" t="s">
        <v>20</v>
      </c>
      <c r="J3022" s="5">
        <v>2</v>
      </c>
      <c r="K3022" s="5">
        <v>2</v>
      </c>
      <c r="L3022" s="5">
        <f t="shared" si="94"/>
        <v>4</v>
      </c>
      <c r="M3022" s="4"/>
      <c r="N3022">
        <f t="shared" si="93"/>
        <v>0</v>
      </c>
    </row>
    <row r="3023" spans="1:14" ht="45" customHeight="1" x14ac:dyDescent="0.35">
      <c r="A3023" s="7" t="s">
        <v>1649</v>
      </c>
      <c r="B3023" t="str">
        <f>VLOOKUP(A3023,[1]Sheet1!A:B,2,FALSE)</f>
        <v>Ciputra Golf Club &amp; Hotel</v>
      </c>
      <c r="C3023" t="str">
        <f>VLOOKUP(B3023,[1]Proyek!A:E,5,FALSE)</f>
        <v>Hotel</v>
      </c>
      <c r="D3023" s="8" t="s">
        <v>356</v>
      </c>
      <c r="E3023" s="8" t="s">
        <v>1365</v>
      </c>
      <c r="F3023" s="7" t="s">
        <v>540</v>
      </c>
      <c r="G3023" s="7" t="s">
        <v>542</v>
      </c>
      <c r="H3023" s="9" t="s">
        <v>22</v>
      </c>
      <c r="I3023" s="8" t="s">
        <v>23</v>
      </c>
      <c r="J3023" s="8">
        <v>0</v>
      </c>
      <c r="K3023" s="8">
        <v>0</v>
      </c>
      <c r="L3023" s="5">
        <f t="shared" si="94"/>
        <v>0</v>
      </c>
      <c r="M3023" s="7"/>
      <c r="N3023">
        <f t="shared" si="93"/>
        <v>0</v>
      </c>
    </row>
    <row r="3024" spans="1:14" ht="45" customHeight="1" x14ac:dyDescent="0.35">
      <c r="A3024" s="7" t="s">
        <v>1649</v>
      </c>
      <c r="B3024" t="str">
        <f>VLOOKUP(A3024,[1]Sheet1!A:B,2,FALSE)</f>
        <v>Ciputra Golf Club &amp; Hotel</v>
      </c>
      <c r="C3024" t="str">
        <f>VLOOKUP(B3024,[1]Proyek!A:E,5,FALSE)</f>
        <v>Hotel</v>
      </c>
      <c r="D3024" s="8" t="s">
        <v>356</v>
      </c>
      <c r="E3024" s="8" t="s">
        <v>1365</v>
      </c>
      <c r="F3024" s="7" t="s">
        <v>540</v>
      </c>
      <c r="G3024" s="7" t="s">
        <v>543</v>
      </c>
      <c r="H3024" s="9" t="s">
        <v>22</v>
      </c>
      <c r="I3024" s="8" t="s">
        <v>23</v>
      </c>
      <c r="J3024" s="8">
        <v>0</v>
      </c>
      <c r="K3024" s="8">
        <v>0</v>
      </c>
      <c r="L3024" s="5">
        <f t="shared" si="94"/>
        <v>0</v>
      </c>
      <c r="M3024" s="7"/>
      <c r="N3024">
        <f t="shared" si="93"/>
        <v>0</v>
      </c>
    </row>
    <row r="3025" spans="1:14" ht="45" customHeight="1" x14ac:dyDescent="0.35">
      <c r="A3025" s="4" t="s">
        <v>1649</v>
      </c>
      <c r="B3025" t="str">
        <f>VLOOKUP(A3025,[1]Sheet1!A:B,2,FALSE)</f>
        <v>Ciputra Golf Club &amp; Hotel</v>
      </c>
      <c r="C3025" t="str">
        <f>VLOOKUP(B3025,[1]Proyek!A:E,5,FALSE)</f>
        <v>Hotel</v>
      </c>
      <c r="D3025" s="5" t="s">
        <v>356</v>
      </c>
      <c r="E3025" s="5" t="s">
        <v>1365</v>
      </c>
      <c r="F3025" s="4" t="s">
        <v>540</v>
      </c>
      <c r="G3025" s="4" t="s">
        <v>544</v>
      </c>
      <c r="H3025" s="6" t="s">
        <v>1656</v>
      </c>
      <c r="I3025" s="5" t="s">
        <v>20</v>
      </c>
      <c r="J3025" s="5">
        <v>2</v>
      </c>
      <c r="K3025" s="5">
        <v>1</v>
      </c>
      <c r="L3025" s="5">
        <f t="shared" si="94"/>
        <v>2</v>
      </c>
      <c r="M3025" s="4"/>
      <c r="N3025">
        <f t="shared" si="93"/>
        <v>0</v>
      </c>
    </row>
    <row r="3026" spans="1:14" ht="45" customHeight="1" x14ac:dyDescent="0.35">
      <c r="A3026" s="4" t="s">
        <v>1649</v>
      </c>
      <c r="B3026" t="str">
        <f>VLOOKUP(A3026,[1]Sheet1!A:B,2,FALSE)</f>
        <v>Ciputra Golf Club &amp; Hotel</v>
      </c>
      <c r="C3026" t="str">
        <f>VLOOKUP(B3026,[1]Proyek!A:E,5,FALSE)</f>
        <v>Hotel</v>
      </c>
      <c r="D3026" s="5" t="s">
        <v>356</v>
      </c>
      <c r="E3026" s="5" t="s">
        <v>1365</v>
      </c>
      <c r="F3026" s="4" t="s">
        <v>540</v>
      </c>
      <c r="G3026" s="4" t="s">
        <v>545</v>
      </c>
      <c r="H3026" s="6" t="s">
        <v>1657</v>
      </c>
      <c r="I3026" s="5" t="s">
        <v>20</v>
      </c>
      <c r="J3026" s="5">
        <v>2</v>
      </c>
      <c r="K3026" s="5">
        <v>2</v>
      </c>
      <c r="L3026" s="5">
        <f t="shared" si="94"/>
        <v>4</v>
      </c>
      <c r="M3026" s="4"/>
      <c r="N3026">
        <f t="shared" si="93"/>
        <v>0</v>
      </c>
    </row>
    <row r="3027" spans="1:14" ht="45" customHeight="1" x14ac:dyDescent="0.35">
      <c r="A3027" s="7" t="s">
        <v>1649</v>
      </c>
      <c r="B3027" t="str">
        <f>VLOOKUP(A3027,[1]Sheet1!A:B,2,FALSE)</f>
        <v>Ciputra Golf Club &amp; Hotel</v>
      </c>
      <c r="C3027" t="str">
        <f>VLOOKUP(B3027,[1]Proyek!A:E,5,FALSE)</f>
        <v>Hotel</v>
      </c>
      <c r="D3027" s="8" t="s">
        <v>356</v>
      </c>
      <c r="E3027" s="8" t="s">
        <v>1365</v>
      </c>
      <c r="F3027" s="7" t="s">
        <v>546</v>
      </c>
      <c r="G3027" s="7" t="s">
        <v>547</v>
      </c>
      <c r="H3027" s="9" t="s">
        <v>22</v>
      </c>
      <c r="I3027" s="8" t="s">
        <v>23</v>
      </c>
      <c r="J3027" s="8">
        <v>0</v>
      </c>
      <c r="K3027" s="8">
        <v>0</v>
      </c>
      <c r="L3027" s="5">
        <f t="shared" si="94"/>
        <v>0</v>
      </c>
      <c r="M3027" s="7"/>
      <c r="N3027">
        <f t="shared" si="93"/>
        <v>0</v>
      </c>
    </row>
    <row r="3028" spans="1:14" ht="45" customHeight="1" x14ac:dyDescent="0.35">
      <c r="A3028" s="7" t="s">
        <v>1649</v>
      </c>
      <c r="B3028" t="str">
        <f>VLOOKUP(A3028,[1]Sheet1!A:B,2,FALSE)</f>
        <v>Ciputra Golf Club &amp; Hotel</v>
      </c>
      <c r="C3028" t="str">
        <f>VLOOKUP(B3028,[1]Proyek!A:E,5,FALSE)</f>
        <v>Hotel</v>
      </c>
      <c r="D3028" s="8" t="s">
        <v>356</v>
      </c>
      <c r="E3028" s="8" t="s">
        <v>1365</v>
      </c>
      <c r="F3028" s="7" t="s">
        <v>546</v>
      </c>
      <c r="G3028" s="7" t="s">
        <v>548</v>
      </c>
      <c r="H3028" s="9" t="s">
        <v>22</v>
      </c>
      <c r="I3028" s="8" t="s">
        <v>23</v>
      </c>
      <c r="J3028" s="8">
        <v>0</v>
      </c>
      <c r="K3028" s="8">
        <v>0</v>
      </c>
      <c r="L3028" s="5">
        <f t="shared" si="94"/>
        <v>0</v>
      </c>
      <c r="M3028" s="7"/>
      <c r="N3028">
        <f t="shared" si="93"/>
        <v>0</v>
      </c>
    </row>
    <row r="3029" spans="1:14" ht="45" customHeight="1" x14ac:dyDescent="0.35">
      <c r="A3029" s="4" t="s">
        <v>1649</v>
      </c>
      <c r="B3029" t="str">
        <f>VLOOKUP(A3029,[1]Sheet1!A:B,2,FALSE)</f>
        <v>Ciputra Golf Club &amp; Hotel</v>
      </c>
      <c r="C3029" t="str">
        <f>VLOOKUP(B3029,[1]Proyek!A:E,5,FALSE)</f>
        <v>Hotel</v>
      </c>
      <c r="D3029" s="5" t="s">
        <v>356</v>
      </c>
      <c r="E3029" s="5" t="s">
        <v>1365</v>
      </c>
      <c r="F3029" s="4" t="s">
        <v>546</v>
      </c>
      <c r="G3029" s="4" t="s">
        <v>549</v>
      </c>
      <c r="H3029" s="6" t="s">
        <v>1658</v>
      </c>
      <c r="I3029" s="5" t="s">
        <v>20</v>
      </c>
      <c r="J3029" s="5">
        <v>2</v>
      </c>
      <c r="K3029" s="5">
        <v>1.5</v>
      </c>
      <c r="L3029" s="5">
        <f t="shared" si="94"/>
        <v>3</v>
      </c>
      <c r="M3029" s="4"/>
      <c r="N3029">
        <f t="shared" si="93"/>
        <v>1</v>
      </c>
    </row>
    <row r="3030" spans="1:14" ht="45" customHeight="1" x14ac:dyDescent="0.35">
      <c r="A3030" s="4" t="s">
        <v>1649</v>
      </c>
      <c r="B3030" t="str">
        <f>VLOOKUP(A3030,[1]Sheet1!A:B,2,FALSE)</f>
        <v>Ciputra Golf Club &amp; Hotel</v>
      </c>
      <c r="C3030" t="str">
        <f>VLOOKUP(B3030,[1]Proyek!A:E,5,FALSE)</f>
        <v>Hotel</v>
      </c>
      <c r="D3030" s="5" t="s">
        <v>356</v>
      </c>
      <c r="E3030" s="5" t="s">
        <v>1365</v>
      </c>
      <c r="F3030" s="4" t="s">
        <v>546</v>
      </c>
      <c r="G3030" s="4" t="s">
        <v>551</v>
      </c>
      <c r="H3030" s="6" t="s">
        <v>1659</v>
      </c>
      <c r="I3030" s="5" t="s">
        <v>20</v>
      </c>
      <c r="J3030" s="5">
        <v>2</v>
      </c>
      <c r="K3030" s="5">
        <v>2</v>
      </c>
      <c r="L3030" s="5">
        <f t="shared" si="94"/>
        <v>4</v>
      </c>
      <c r="M3030" s="4"/>
      <c r="N3030">
        <f t="shared" si="93"/>
        <v>0</v>
      </c>
    </row>
    <row r="3031" spans="1:14" ht="45" customHeight="1" x14ac:dyDescent="0.35">
      <c r="A3031" s="7" t="s">
        <v>1649</v>
      </c>
      <c r="B3031" t="str">
        <f>VLOOKUP(A3031,[1]Sheet1!A:B,2,FALSE)</f>
        <v>Ciputra Golf Club &amp; Hotel</v>
      </c>
      <c r="C3031" t="str">
        <f>VLOOKUP(B3031,[1]Proyek!A:E,5,FALSE)</f>
        <v>Hotel</v>
      </c>
      <c r="D3031" s="8" t="s">
        <v>356</v>
      </c>
      <c r="E3031" s="8" t="s">
        <v>1365</v>
      </c>
      <c r="F3031" s="7" t="s">
        <v>552</v>
      </c>
      <c r="G3031" s="7" t="s">
        <v>553</v>
      </c>
      <c r="H3031" s="9" t="s">
        <v>22</v>
      </c>
      <c r="I3031" s="8" t="s">
        <v>23</v>
      </c>
      <c r="J3031" s="8">
        <v>0</v>
      </c>
      <c r="K3031" s="8">
        <v>0</v>
      </c>
      <c r="L3031" s="5">
        <f t="shared" si="94"/>
        <v>0</v>
      </c>
      <c r="M3031" s="7"/>
      <c r="N3031">
        <f t="shared" si="93"/>
        <v>0</v>
      </c>
    </row>
    <row r="3032" spans="1:14" ht="45" customHeight="1" x14ac:dyDescent="0.35">
      <c r="A3032" s="7" t="s">
        <v>1649</v>
      </c>
      <c r="B3032" t="str">
        <f>VLOOKUP(A3032,[1]Sheet1!A:B,2,FALSE)</f>
        <v>Ciputra Golf Club &amp; Hotel</v>
      </c>
      <c r="C3032" t="str">
        <f>VLOOKUP(B3032,[1]Proyek!A:E,5,FALSE)</f>
        <v>Hotel</v>
      </c>
      <c r="D3032" s="8" t="s">
        <v>356</v>
      </c>
      <c r="E3032" s="8" t="s">
        <v>1365</v>
      </c>
      <c r="F3032" s="7" t="s">
        <v>552</v>
      </c>
      <c r="G3032" s="7" t="s">
        <v>554</v>
      </c>
      <c r="H3032" s="9" t="s">
        <v>22</v>
      </c>
      <c r="I3032" s="8" t="s">
        <v>23</v>
      </c>
      <c r="J3032" s="8">
        <v>0</v>
      </c>
      <c r="K3032" s="8">
        <v>0</v>
      </c>
      <c r="L3032" s="5">
        <f t="shared" si="94"/>
        <v>0</v>
      </c>
      <c r="M3032" s="7"/>
      <c r="N3032">
        <f t="shared" si="93"/>
        <v>0</v>
      </c>
    </row>
    <row r="3033" spans="1:14" ht="45" customHeight="1" x14ac:dyDescent="0.35">
      <c r="A3033" s="7" t="s">
        <v>1649</v>
      </c>
      <c r="B3033" t="str">
        <f>VLOOKUP(A3033,[1]Sheet1!A:B,2,FALSE)</f>
        <v>Ciputra Golf Club &amp; Hotel</v>
      </c>
      <c r="C3033" t="str">
        <f>VLOOKUP(B3033,[1]Proyek!A:E,5,FALSE)</f>
        <v>Hotel</v>
      </c>
      <c r="D3033" s="8" t="s">
        <v>356</v>
      </c>
      <c r="E3033" s="8" t="s">
        <v>1365</v>
      </c>
      <c r="F3033" s="7" t="s">
        <v>552</v>
      </c>
      <c r="G3033" s="7" t="s">
        <v>555</v>
      </c>
      <c r="H3033" s="9" t="s">
        <v>22</v>
      </c>
      <c r="I3033" s="8" t="s">
        <v>23</v>
      </c>
      <c r="J3033" s="8">
        <v>0</v>
      </c>
      <c r="K3033" s="8">
        <v>0</v>
      </c>
      <c r="L3033" s="5">
        <f t="shared" si="94"/>
        <v>0</v>
      </c>
      <c r="M3033" s="7"/>
      <c r="N3033">
        <f t="shared" si="93"/>
        <v>0</v>
      </c>
    </row>
    <row r="3034" spans="1:14" ht="45" customHeight="1" x14ac:dyDescent="0.35">
      <c r="A3034" s="7" t="s">
        <v>1649</v>
      </c>
      <c r="B3034" t="str">
        <f>VLOOKUP(A3034,[1]Sheet1!A:B,2,FALSE)</f>
        <v>Ciputra Golf Club &amp; Hotel</v>
      </c>
      <c r="C3034" t="str">
        <f>VLOOKUP(B3034,[1]Proyek!A:E,5,FALSE)</f>
        <v>Hotel</v>
      </c>
      <c r="D3034" s="8" t="s">
        <v>356</v>
      </c>
      <c r="E3034" s="8" t="s">
        <v>1365</v>
      </c>
      <c r="F3034" s="7" t="s">
        <v>552</v>
      </c>
      <c r="G3034" s="7" t="s">
        <v>557</v>
      </c>
      <c r="H3034" s="9" t="s">
        <v>22</v>
      </c>
      <c r="I3034" s="8" t="s">
        <v>23</v>
      </c>
      <c r="J3034" s="8">
        <v>0</v>
      </c>
      <c r="K3034" s="8">
        <v>0</v>
      </c>
      <c r="L3034" s="5">
        <f t="shared" si="94"/>
        <v>0</v>
      </c>
      <c r="M3034" s="7"/>
      <c r="N3034">
        <f t="shared" si="93"/>
        <v>0</v>
      </c>
    </row>
    <row r="3035" spans="1:14" ht="45" customHeight="1" x14ac:dyDescent="0.35">
      <c r="A3035" s="7" t="s">
        <v>1649</v>
      </c>
      <c r="B3035" t="str">
        <f>VLOOKUP(A3035,[1]Sheet1!A:B,2,FALSE)</f>
        <v>Ciputra Golf Club &amp; Hotel</v>
      </c>
      <c r="C3035" t="str">
        <f>VLOOKUP(B3035,[1]Proyek!A:E,5,FALSE)</f>
        <v>Hotel</v>
      </c>
      <c r="D3035" s="8" t="s">
        <v>356</v>
      </c>
      <c r="E3035" s="8" t="s">
        <v>1365</v>
      </c>
      <c r="F3035" s="7" t="s">
        <v>552</v>
      </c>
      <c r="G3035" s="7" t="s">
        <v>559</v>
      </c>
      <c r="H3035" s="9" t="s">
        <v>22</v>
      </c>
      <c r="I3035" s="8" t="s">
        <v>23</v>
      </c>
      <c r="J3035" s="8">
        <v>0</v>
      </c>
      <c r="K3035" s="8">
        <v>0</v>
      </c>
      <c r="L3035" s="5">
        <f t="shared" si="94"/>
        <v>0</v>
      </c>
      <c r="M3035" s="7"/>
      <c r="N3035">
        <f t="shared" si="93"/>
        <v>0</v>
      </c>
    </row>
    <row r="3036" spans="1:14" ht="45" customHeight="1" x14ac:dyDescent="0.35">
      <c r="A3036" s="4" t="s">
        <v>1649</v>
      </c>
      <c r="B3036" t="str">
        <f>VLOOKUP(A3036,[1]Sheet1!A:B,2,FALSE)</f>
        <v>Ciputra Golf Club &amp; Hotel</v>
      </c>
      <c r="C3036" t="str">
        <f>VLOOKUP(B3036,[1]Proyek!A:E,5,FALSE)</f>
        <v>Hotel</v>
      </c>
      <c r="D3036" s="5" t="s">
        <v>356</v>
      </c>
      <c r="E3036" s="5" t="s">
        <v>1365</v>
      </c>
      <c r="F3036" s="4" t="s">
        <v>552</v>
      </c>
      <c r="G3036" s="4" t="s">
        <v>561</v>
      </c>
      <c r="H3036" s="6" t="s">
        <v>1660</v>
      </c>
      <c r="I3036" s="5" t="s">
        <v>20</v>
      </c>
      <c r="J3036" s="5">
        <v>2</v>
      </c>
      <c r="K3036" s="5">
        <v>2</v>
      </c>
      <c r="L3036" s="5">
        <f t="shared" si="94"/>
        <v>4</v>
      </c>
      <c r="M3036" s="4"/>
      <c r="N3036">
        <f t="shared" si="93"/>
        <v>0</v>
      </c>
    </row>
    <row r="3037" spans="1:14" ht="45" customHeight="1" x14ac:dyDescent="0.35">
      <c r="A3037" s="4" t="s">
        <v>1649</v>
      </c>
      <c r="B3037" t="str">
        <f>VLOOKUP(A3037,[1]Sheet1!A:B,2,FALSE)</f>
        <v>Ciputra Golf Club &amp; Hotel</v>
      </c>
      <c r="C3037" t="str">
        <f>VLOOKUP(B3037,[1]Proyek!A:E,5,FALSE)</f>
        <v>Hotel</v>
      </c>
      <c r="D3037" s="5" t="s">
        <v>356</v>
      </c>
      <c r="E3037" s="5" t="s">
        <v>1365</v>
      </c>
      <c r="F3037" s="4" t="s">
        <v>552</v>
      </c>
      <c r="G3037" s="4" t="s">
        <v>563</v>
      </c>
      <c r="H3037" s="6" t="s">
        <v>1661</v>
      </c>
      <c r="I3037" s="5" t="s">
        <v>20</v>
      </c>
      <c r="J3037" s="5">
        <v>2</v>
      </c>
      <c r="K3037" s="5">
        <v>2</v>
      </c>
      <c r="L3037" s="5">
        <f t="shared" si="94"/>
        <v>4</v>
      </c>
      <c r="M3037" s="4"/>
      <c r="N3037">
        <f t="shared" si="93"/>
        <v>0</v>
      </c>
    </row>
    <row r="3038" spans="1:14" ht="45" customHeight="1" x14ac:dyDescent="0.35">
      <c r="A3038" s="4" t="s">
        <v>1649</v>
      </c>
      <c r="B3038" t="str">
        <f>VLOOKUP(A3038,[1]Sheet1!A:B,2,FALSE)</f>
        <v>Ciputra Golf Club &amp; Hotel</v>
      </c>
      <c r="C3038" t="str">
        <f>VLOOKUP(B3038,[1]Proyek!A:E,5,FALSE)</f>
        <v>Hotel</v>
      </c>
      <c r="D3038" s="5" t="s">
        <v>356</v>
      </c>
      <c r="E3038" s="5" t="s">
        <v>1365</v>
      </c>
      <c r="F3038" s="4" t="s">
        <v>552</v>
      </c>
      <c r="G3038" s="4" t="s">
        <v>1662</v>
      </c>
      <c r="H3038" s="6" t="s">
        <v>1663</v>
      </c>
      <c r="I3038" s="5" t="s">
        <v>20</v>
      </c>
      <c r="J3038" s="5">
        <v>4</v>
      </c>
      <c r="K3038" s="5">
        <v>3</v>
      </c>
      <c r="L3038" s="5">
        <f t="shared" si="94"/>
        <v>12</v>
      </c>
      <c r="M3038" s="4"/>
      <c r="N3038">
        <f t="shared" si="93"/>
        <v>0</v>
      </c>
    </row>
    <row r="3039" spans="1:14" ht="45" customHeight="1" x14ac:dyDescent="0.35">
      <c r="A3039" s="4" t="s">
        <v>1649</v>
      </c>
      <c r="B3039" t="str">
        <f>VLOOKUP(A3039,[1]Sheet1!A:B,2,FALSE)</f>
        <v>Ciputra Golf Club &amp; Hotel</v>
      </c>
      <c r="C3039" t="str">
        <f>VLOOKUP(B3039,[1]Proyek!A:E,5,FALSE)</f>
        <v>Hotel</v>
      </c>
      <c r="D3039" s="5" t="s">
        <v>356</v>
      </c>
      <c r="E3039" s="5" t="s">
        <v>1365</v>
      </c>
      <c r="F3039" s="4" t="s">
        <v>567</v>
      </c>
      <c r="G3039" s="4" t="s">
        <v>568</v>
      </c>
      <c r="H3039" s="6" t="s">
        <v>1664</v>
      </c>
      <c r="I3039" s="5" t="s">
        <v>20</v>
      </c>
      <c r="J3039" s="5">
        <v>2</v>
      </c>
      <c r="K3039" s="5">
        <v>4</v>
      </c>
      <c r="L3039" s="5">
        <f t="shared" si="94"/>
        <v>8</v>
      </c>
      <c r="M3039" s="4"/>
      <c r="N3039">
        <f t="shared" si="93"/>
        <v>0</v>
      </c>
    </row>
    <row r="3040" spans="1:14" ht="45" customHeight="1" x14ac:dyDescent="0.35">
      <c r="A3040" s="4" t="s">
        <v>1649</v>
      </c>
      <c r="B3040" t="str">
        <f>VLOOKUP(A3040,[1]Sheet1!A:B,2,FALSE)</f>
        <v>Ciputra Golf Club &amp; Hotel</v>
      </c>
      <c r="C3040" t="str">
        <f>VLOOKUP(B3040,[1]Proyek!A:E,5,FALSE)</f>
        <v>Hotel</v>
      </c>
      <c r="D3040" s="5" t="s">
        <v>356</v>
      </c>
      <c r="E3040" s="5" t="s">
        <v>1365</v>
      </c>
      <c r="F3040" s="4" t="s">
        <v>567</v>
      </c>
      <c r="G3040" s="4" t="s">
        <v>570</v>
      </c>
      <c r="H3040" s="4" t="s">
        <v>1665</v>
      </c>
      <c r="I3040" s="5" t="s">
        <v>20</v>
      </c>
      <c r="J3040" s="5">
        <v>4</v>
      </c>
      <c r="K3040" s="5">
        <v>3</v>
      </c>
      <c r="L3040" s="5">
        <f t="shared" si="94"/>
        <v>12</v>
      </c>
      <c r="M3040" s="4"/>
      <c r="N3040">
        <f t="shared" si="93"/>
        <v>0</v>
      </c>
    </row>
    <row r="3041" spans="1:14" ht="45" customHeight="1" x14ac:dyDescent="0.35">
      <c r="A3041" s="4" t="s">
        <v>1649</v>
      </c>
      <c r="B3041" t="str">
        <f>VLOOKUP(A3041,[1]Sheet1!A:B,2,FALSE)</f>
        <v>Ciputra Golf Club &amp; Hotel</v>
      </c>
      <c r="C3041" t="str">
        <f>VLOOKUP(B3041,[1]Proyek!A:E,5,FALSE)</f>
        <v>Hotel</v>
      </c>
      <c r="D3041" s="5" t="s">
        <v>356</v>
      </c>
      <c r="E3041" s="5" t="s">
        <v>1365</v>
      </c>
      <c r="F3041" s="4" t="s">
        <v>573</v>
      </c>
      <c r="G3041" s="4" t="s">
        <v>574</v>
      </c>
      <c r="H3041" s="4" t="s">
        <v>1666</v>
      </c>
      <c r="I3041" s="5" t="s">
        <v>20</v>
      </c>
      <c r="J3041" s="5">
        <v>2</v>
      </c>
      <c r="K3041" s="5">
        <v>1</v>
      </c>
      <c r="L3041" s="5">
        <f t="shared" si="94"/>
        <v>2</v>
      </c>
      <c r="M3041" s="4"/>
      <c r="N3041">
        <f t="shared" si="93"/>
        <v>0</v>
      </c>
    </row>
    <row r="3042" spans="1:14" ht="45" customHeight="1" x14ac:dyDescent="0.35">
      <c r="A3042" s="7" t="s">
        <v>1649</v>
      </c>
      <c r="B3042" t="str">
        <f>VLOOKUP(A3042,[1]Sheet1!A:B,2,FALSE)</f>
        <v>Ciputra Golf Club &amp; Hotel</v>
      </c>
      <c r="C3042" t="str">
        <f>VLOOKUP(B3042,[1]Proyek!A:E,5,FALSE)</f>
        <v>Hotel</v>
      </c>
      <c r="D3042" s="8" t="s">
        <v>356</v>
      </c>
      <c r="E3042" s="8" t="s">
        <v>1365</v>
      </c>
      <c r="F3042" s="7" t="s">
        <v>573</v>
      </c>
      <c r="G3042" s="7" t="s">
        <v>576</v>
      </c>
      <c r="H3042" s="7"/>
      <c r="I3042" s="8" t="s">
        <v>23</v>
      </c>
      <c r="J3042" s="8">
        <v>0</v>
      </c>
      <c r="K3042" s="8">
        <v>0</v>
      </c>
      <c r="L3042" s="5">
        <f t="shared" si="94"/>
        <v>0</v>
      </c>
      <c r="M3042" s="7"/>
      <c r="N3042">
        <f t="shared" si="93"/>
        <v>0</v>
      </c>
    </row>
    <row r="3043" spans="1:14" ht="45" customHeight="1" x14ac:dyDescent="0.35">
      <c r="A3043" s="4" t="s">
        <v>1649</v>
      </c>
      <c r="B3043" t="str">
        <f>VLOOKUP(A3043,[1]Sheet1!A:B,2,FALSE)</f>
        <v>Ciputra Golf Club &amp; Hotel</v>
      </c>
      <c r="C3043" t="str">
        <f>VLOOKUP(B3043,[1]Proyek!A:E,5,FALSE)</f>
        <v>Hotel</v>
      </c>
      <c r="D3043" s="5" t="s">
        <v>356</v>
      </c>
      <c r="E3043" s="5" t="s">
        <v>1365</v>
      </c>
      <c r="F3043" s="4" t="s">
        <v>573</v>
      </c>
      <c r="G3043" s="4" t="s">
        <v>577</v>
      </c>
      <c r="H3043" s="4" t="s">
        <v>1667</v>
      </c>
      <c r="I3043" s="5" t="s">
        <v>20</v>
      </c>
      <c r="J3043" s="5">
        <v>2</v>
      </c>
      <c r="K3043" s="5">
        <v>2</v>
      </c>
      <c r="L3043" s="5">
        <f t="shared" si="94"/>
        <v>4</v>
      </c>
      <c r="M3043" s="4"/>
      <c r="N3043">
        <f t="shared" si="93"/>
        <v>0</v>
      </c>
    </row>
    <row r="3044" spans="1:14" ht="45" customHeight="1" x14ac:dyDescent="0.35">
      <c r="A3044" s="4" t="s">
        <v>1649</v>
      </c>
      <c r="B3044" t="str">
        <f>VLOOKUP(A3044,[1]Sheet1!A:B,2,FALSE)</f>
        <v>Ciputra Golf Club &amp; Hotel</v>
      </c>
      <c r="C3044" t="str">
        <f>VLOOKUP(B3044,[1]Proyek!A:E,5,FALSE)</f>
        <v>Hotel</v>
      </c>
      <c r="D3044" s="5" t="s">
        <v>356</v>
      </c>
      <c r="E3044" s="5" t="s">
        <v>1365</v>
      </c>
      <c r="F3044" s="4" t="s">
        <v>573</v>
      </c>
      <c r="G3044" s="4" t="s">
        <v>538</v>
      </c>
      <c r="H3044" s="4" t="s">
        <v>1668</v>
      </c>
      <c r="I3044" s="5" t="s">
        <v>20</v>
      </c>
      <c r="J3044" s="5">
        <v>2</v>
      </c>
      <c r="K3044" s="5">
        <v>1</v>
      </c>
      <c r="L3044" s="5">
        <f t="shared" si="94"/>
        <v>2</v>
      </c>
      <c r="M3044" s="4"/>
      <c r="N3044">
        <f t="shared" si="93"/>
        <v>0</v>
      </c>
    </row>
    <row r="3045" spans="1:14" ht="45" customHeight="1" x14ac:dyDescent="0.35">
      <c r="A3045" s="7" t="s">
        <v>1649</v>
      </c>
      <c r="B3045" t="str">
        <f>VLOOKUP(A3045,[1]Sheet1!A:B,2,FALSE)</f>
        <v>Ciputra Golf Club &amp; Hotel</v>
      </c>
      <c r="C3045" t="str">
        <f>VLOOKUP(B3045,[1]Proyek!A:E,5,FALSE)</f>
        <v>Hotel</v>
      </c>
      <c r="D3045" s="8" t="s">
        <v>356</v>
      </c>
      <c r="E3045" s="8" t="s">
        <v>1365</v>
      </c>
      <c r="F3045" s="7" t="s">
        <v>125</v>
      </c>
      <c r="G3045" s="7" t="s">
        <v>580</v>
      </c>
      <c r="H3045" s="7"/>
      <c r="I3045" s="8" t="s">
        <v>23</v>
      </c>
      <c r="J3045" s="8">
        <v>0</v>
      </c>
      <c r="K3045" s="8">
        <v>0</v>
      </c>
      <c r="L3045" s="5">
        <f t="shared" si="94"/>
        <v>0</v>
      </c>
      <c r="M3045" s="7"/>
      <c r="N3045">
        <f t="shared" si="93"/>
        <v>0</v>
      </c>
    </row>
    <row r="3046" spans="1:14" ht="45" customHeight="1" x14ac:dyDescent="0.35">
      <c r="A3046" s="4" t="s">
        <v>1649</v>
      </c>
      <c r="B3046" t="str">
        <f>VLOOKUP(A3046,[1]Sheet1!A:B,2,FALSE)</f>
        <v>Ciputra Golf Club &amp; Hotel</v>
      </c>
      <c r="C3046" t="str">
        <f>VLOOKUP(B3046,[1]Proyek!A:E,5,FALSE)</f>
        <v>Hotel</v>
      </c>
      <c r="D3046" s="5" t="s">
        <v>356</v>
      </c>
      <c r="E3046" s="5" t="s">
        <v>1365</v>
      </c>
      <c r="F3046" s="4" t="s">
        <v>125</v>
      </c>
      <c r="G3046" s="4" t="s">
        <v>51</v>
      </c>
      <c r="H3046" s="4" t="s">
        <v>1669</v>
      </c>
      <c r="I3046" s="5" t="s">
        <v>20</v>
      </c>
      <c r="J3046" s="5">
        <v>2</v>
      </c>
      <c r="K3046" s="5">
        <v>2</v>
      </c>
      <c r="L3046" s="5">
        <f t="shared" si="94"/>
        <v>4</v>
      </c>
      <c r="M3046" s="4"/>
      <c r="N3046">
        <f t="shared" si="93"/>
        <v>0</v>
      </c>
    </row>
    <row r="3047" spans="1:14" ht="45" customHeight="1" x14ac:dyDescent="0.35">
      <c r="A3047" s="7" t="s">
        <v>1649</v>
      </c>
      <c r="B3047" t="str">
        <f>VLOOKUP(A3047,[1]Sheet1!A:B,2,FALSE)</f>
        <v>Ciputra Golf Club &amp; Hotel</v>
      </c>
      <c r="C3047" t="str">
        <f>VLOOKUP(B3047,[1]Proyek!A:E,5,FALSE)</f>
        <v>Hotel</v>
      </c>
      <c r="D3047" s="8" t="s">
        <v>356</v>
      </c>
      <c r="E3047" s="8" t="s">
        <v>1365</v>
      </c>
      <c r="F3047" s="7" t="s">
        <v>125</v>
      </c>
      <c r="G3047" s="7" t="s">
        <v>581</v>
      </c>
      <c r="H3047" s="7"/>
      <c r="I3047" s="8" t="s">
        <v>23</v>
      </c>
      <c r="J3047" s="8">
        <v>0</v>
      </c>
      <c r="K3047" s="8">
        <v>0</v>
      </c>
      <c r="L3047" s="5">
        <f t="shared" si="94"/>
        <v>0</v>
      </c>
      <c r="M3047" s="7"/>
      <c r="N3047">
        <f t="shared" si="93"/>
        <v>0</v>
      </c>
    </row>
    <row r="3048" spans="1:14" ht="45" customHeight="1" x14ac:dyDescent="0.35">
      <c r="A3048" s="4" t="s">
        <v>1649</v>
      </c>
      <c r="B3048" t="str">
        <f>VLOOKUP(A3048,[1]Sheet1!A:B,2,FALSE)</f>
        <v>Ciputra Golf Club &amp; Hotel</v>
      </c>
      <c r="C3048" t="str">
        <f>VLOOKUP(B3048,[1]Proyek!A:E,5,FALSE)</f>
        <v>Hotel</v>
      </c>
      <c r="D3048" s="5" t="s">
        <v>356</v>
      </c>
      <c r="E3048" s="5" t="s">
        <v>1365</v>
      </c>
      <c r="F3048" s="4" t="s">
        <v>125</v>
      </c>
      <c r="G3048" s="4" t="s">
        <v>582</v>
      </c>
      <c r="H3048" s="4" t="s">
        <v>1670</v>
      </c>
      <c r="I3048" s="5" t="s">
        <v>20</v>
      </c>
      <c r="J3048" s="5">
        <v>2</v>
      </c>
      <c r="K3048" s="5">
        <v>3</v>
      </c>
      <c r="L3048" s="5">
        <f t="shared" si="94"/>
        <v>6</v>
      </c>
      <c r="M3048" s="4"/>
      <c r="N3048">
        <f t="shared" si="93"/>
        <v>1</v>
      </c>
    </row>
    <row r="3049" spans="1:14" ht="45" customHeight="1" x14ac:dyDescent="0.35">
      <c r="A3049" s="7" t="s">
        <v>1649</v>
      </c>
      <c r="B3049" t="str">
        <f>VLOOKUP(A3049,[1]Sheet1!A:B,2,FALSE)</f>
        <v>Ciputra Golf Club &amp; Hotel</v>
      </c>
      <c r="C3049" t="str">
        <f>VLOOKUP(B3049,[1]Proyek!A:E,5,FALSE)</f>
        <v>Hotel</v>
      </c>
      <c r="D3049" s="8" t="s">
        <v>356</v>
      </c>
      <c r="E3049" s="8" t="s">
        <v>1365</v>
      </c>
      <c r="F3049" s="7" t="s">
        <v>125</v>
      </c>
      <c r="G3049" s="7" t="s">
        <v>584</v>
      </c>
      <c r="H3049" s="7"/>
      <c r="I3049" s="8" t="s">
        <v>23</v>
      </c>
      <c r="J3049" s="8">
        <v>0</v>
      </c>
      <c r="K3049" s="8">
        <v>0</v>
      </c>
      <c r="L3049" s="5">
        <f t="shared" si="94"/>
        <v>0</v>
      </c>
      <c r="M3049" s="7"/>
      <c r="N3049">
        <f t="shared" ref="N3049:N3112" si="95">IF(H3049="",0,(LEN(H3049)-LEN(SUBSTITUTE(LOWER(H3049),"temuan ulangan","")))/LEN("temuan ulangan")+(LEN(H3049)-LEN(SUBSTITUTE(H3049,"(TU)","")))/LEN("(TU)"))</f>
        <v>0</v>
      </c>
    </row>
    <row r="3050" spans="1:14" ht="45" customHeight="1" x14ac:dyDescent="0.35">
      <c r="A3050" s="7" t="s">
        <v>1671</v>
      </c>
      <c r="B3050" t="str">
        <f>VLOOKUP(A3050,[1]Sheet1!A:B,2,FALSE)</f>
        <v>Citra Garden Sidoarjo</v>
      </c>
      <c r="C3050" t="str">
        <f>VLOOKUP(B3050,[1]Proyek!A:E,5,FALSE)</f>
        <v>Housing</v>
      </c>
      <c r="D3050" s="8" t="s">
        <v>356</v>
      </c>
      <c r="E3050" s="8" t="s">
        <v>1365</v>
      </c>
      <c r="F3050" s="7" t="s">
        <v>60</v>
      </c>
      <c r="G3050" s="7" t="s">
        <v>61</v>
      </c>
      <c r="H3050" s="7"/>
      <c r="I3050" s="8" t="s">
        <v>23</v>
      </c>
      <c r="J3050" s="8">
        <v>0</v>
      </c>
      <c r="K3050" s="8">
        <v>0</v>
      </c>
      <c r="L3050" s="5">
        <f t="shared" si="94"/>
        <v>0</v>
      </c>
      <c r="M3050" s="7"/>
      <c r="N3050">
        <f t="shared" si="95"/>
        <v>0</v>
      </c>
    </row>
    <row r="3051" spans="1:14" ht="45" customHeight="1" x14ac:dyDescent="0.35">
      <c r="A3051" s="7" t="s">
        <v>1671</v>
      </c>
      <c r="B3051" t="str">
        <f>VLOOKUP(A3051,[1]Sheet1!A:B,2,FALSE)</f>
        <v>Citra Garden Sidoarjo</v>
      </c>
      <c r="C3051" t="str">
        <f>VLOOKUP(B3051,[1]Proyek!A:E,5,FALSE)</f>
        <v>Housing</v>
      </c>
      <c r="D3051" s="8" t="s">
        <v>356</v>
      </c>
      <c r="E3051" s="8" t="s">
        <v>1365</v>
      </c>
      <c r="F3051" s="7" t="s">
        <v>60</v>
      </c>
      <c r="G3051" s="7" t="s">
        <v>62</v>
      </c>
      <c r="H3051" s="7"/>
      <c r="I3051" s="8" t="s">
        <v>23</v>
      </c>
      <c r="J3051" s="8">
        <v>0</v>
      </c>
      <c r="K3051" s="8">
        <v>0</v>
      </c>
      <c r="L3051" s="5">
        <f t="shared" si="94"/>
        <v>0</v>
      </c>
      <c r="M3051" s="7"/>
      <c r="N3051">
        <f t="shared" si="95"/>
        <v>0</v>
      </c>
    </row>
    <row r="3052" spans="1:14" ht="45" customHeight="1" x14ac:dyDescent="0.35">
      <c r="A3052" s="7" t="s">
        <v>1671</v>
      </c>
      <c r="B3052" t="str">
        <f>VLOOKUP(A3052,[1]Sheet1!A:B,2,FALSE)</f>
        <v>Citra Garden Sidoarjo</v>
      </c>
      <c r="C3052" t="str">
        <f>VLOOKUP(B3052,[1]Proyek!A:E,5,FALSE)</f>
        <v>Housing</v>
      </c>
      <c r="D3052" s="8" t="s">
        <v>356</v>
      </c>
      <c r="E3052" s="8" t="s">
        <v>1365</v>
      </c>
      <c r="F3052" s="7" t="s">
        <v>60</v>
      </c>
      <c r="G3052" s="7" t="s">
        <v>63</v>
      </c>
      <c r="H3052" s="7"/>
      <c r="I3052" s="8" t="s">
        <v>23</v>
      </c>
      <c r="J3052" s="8">
        <v>0</v>
      </c>
      <c r="K3052" s="8">
        <v>0</v>
      </c>
      <c r="L3052" s="5">
        <f t="shared" si="94"/>
        <v>0</v>
      </c>
      <c r="M3052" s="7"/>
      <c r="N3052">
        <f t="shared" si="95"/>
        <v>0</v>
      </c>
    </row>
    <row r="3053" spans="1:14" ht="45" customHeight="1" x14ac:dyDescent="0.35">
      <c r="A3053" s="7" t="s">
        <v>1671</v>
      </c>
      <c r="B3053" t="str">
        <f>VLOOKUP(A3053,[1]Sheet1!A:B,2,FALSE)</f>
        <v>Citra Garden Sidoarjo</v>
      </c>
      <c r="C3053" t="str">
        <f>VLOOKUP(B3053,[1]Proyek!A:E,5,FALSE)</f>
        <v>Housing</v>
      </c>
      <c r="D3053" s="8" t="s">
        <v>356</v>
      </c>
      <c r="E3053" s="8" t="s">
        <v>1365</v>
      </c>
      <c r="F3053" s="7" t="s">
        <v>60</v>
      </c>
      <c r="G3053" s="7" t="s">
        <v>64</v>
      </c>
      <c r="H3053" s="7"/>
      <c r="I3053" s="8" t="s">
        <v>23</v>
      </c>
      <c r="J3053" s="8">
        <v>0</v>
      </c>
      <c r="K3053" s="8">
        <v>0</v>
      </c>
      <c r="L3053" s="5">
        <f t="shared" si="94"/>
        <v>0</v>
      </c>
      <c r="M3053" s="7"/>
      <c r="N3053">
        <f t="shared" si="95"/>
        <v>0</v>
      </c>
    </row>
    <row r="3054" spans="1:14" ht="45" customHeight="1" x14ac:dyDescent="0.35">
      <c r="A3054" s="7" t="s">
        <v>1671</v>
      </c>
      <c r="B3054" t="str">
        <f>VLOOKUP(A3054,[1]Sheet1!A:B,2,FALSE)</f>
        <v>Citra Garden Sidoarjo</v>
      </c>
      <c r="C3054" t="str">
        <f>VLOOKUP(B3054,[1]Proyek!A:E,5,FALSE)</f>
        <v>Housing</v>
      </c>
      <c r="D3054" s="8" t="s">
        <v>356</v>
      </c>
      <c r="E3054" s="8" t="s">
        <v>1365</v>
      </c>
      <c r="F3054" s="7" t="s">
        <v>60</v>
      </c>
      <c r="G3054" s="7" t="s">
        <v>65</v>
      </c>
      <c r="H3054" s="7"/>
      <c r="I3054" s="8" t="s">
        <v>23</v>
      </c>
      <c r="J3054" s="8">
        <v>0</v>
      </c>
      <c r="K3054" s="8">
        <v>0</v>
      </c>
      <c r="L3054" s="5">
        <f t="shared" si="94"/>
        <v>0</v>
      </c>
      <c r="M3054" s="7"/>
      <c r="N3054">
        <f t="shared" si="95"/>
        <v>0</v>
      </c>
    </row>
    <row r="3055" spans="1:14" ht="45" customHeight="1" x14ac:dyDescent="0.35">
      <c r="A3055" s="7" t="s">
        <v>1671</v>
      </c>
      <c r="B3055" t="str">
        <f>VLOOKUP(A3055,[1]Sheet1!A:B,2,FALSE)</f>
        <v>Citra Garden Sidoarjo</v>
      </c>
      <c r="C3055" t="str">
        <f>VLOOKUP(B3055,[1]Proyek!A:E,5,FALSE)</f>
        <v>Housing</v>
      </c>
      <c r="D3055" s="8" t="s">
        <v>356</v>
      </c>
      <c r="E3055" s="8" t="s">
        <v>1365</v>
      </c>
      <c r="F3055" s="7" t="s">
        <v>60</v>
      </c>
      <c r="G3055" s="7" t="s">
        <v>67</v>
      </c>
      <c r="H3055" s="7"/>
      <c r="I3055" s="8" t="s">
        <v>23</v>
      </c>
      <c r="J3055" s="8">
        <v>0</v>
      </c>
      <c r="K3055" s="8">
        <v>0</v>
      </c>
      <c r="L3055" s="5">
        <f t="shared" si="94"/>
        <v>0</v>
      </c>
      <c r="M3055" s="7"/>
      <c r="N3055">
        <f t="shared" si="95"/>
        <v>0</v>
      </c>
    </row>
    <row r="3056" spans="1:14" ht="45" customHeight="1" x14ac:dyDescent="0.35">
      <c r="A3056" s="7" t="s">
        <v>1671</v>
      </c>
      <c r="B3056" t="str">
        <f>VLOOKUP(A3056,[1]Sheet1!A:B,2,FALSE)</f>
        <v>Citra Garden Sidoarjo</v>
      </c>
      <c r="C3056" t="str">
        <f>VLOOKUP(B3056,[1]Proyek!A:E,5,FALSE)</f>
        <v>Housing</v>
      </c>
      <c r="D3056" s="8" t="s">
        <v>356</v>
      </c>
      <c r="E3056" s="8" t="s">
        <v>1365</v>
      </c>
      <c r="F3056" s="7" t="s">
        <v>60</v>
      </c>
      <c r="G3056" s="7" t="s">
        <v>68</v>
      </c>
      <c r="H3056" s="7"/>
      <c r="I3056" s="8" t="s">
        <v>23</v>
      </c>
      <c r="J3056" s="8">
        <v>0</v>
      </c>
      <c r="K3056" s="8">
        <v>0</v>
      </c>
      <c r="L3056" s="5">
        <f t="shared" si="94"/>
        <v>0</v>
      </c>
      <c r="M3056" s="7"/>
      <c r="N3056">
        <f t="shared" si="95"/>
        <v>0</v>
      </c>
    </row>
    <row r="3057" spans="1:14" ht="45" customHeight="1" x14ac:dyDescent="0.35">
      <c r="A3057" s="7" t="s">
        <v>1671</v>
      </c>
      <c r="B3057" t="str">
        <f>VLOOKUP(A3057,[1]Sheet1!A:B,2,FALSE)</f>
        <v>Citra Garden Sidoarjo</v>
      </c>
      <c r="C3057" t="str">
        <f>VLOOKUP(B3057,[1]Proyek!A:E,5,FALSE)</f>
        <v>Housing</v>
      </c>
      <c r="D3057" s="8" t="s">
        <v>356</v>
      </c>
      <c r="E3057" s="8" t="s">
        <v>1365</v>
      </c>
      <c r="F3057" s="7" t="s">
        <v>60</v>
      </c>
      <c r="G3057" s="7" t="s">
        <v>69</v>
      </c>
      <c r="H3057" s="7"/>
      <c r="I3057" s="8" t="s">
        <v>23</v>
      </c>
      <c r="J3057" s="8">
        <v>0</v>
      </c>
      <c r="K3057" s="8">
        <v>0</v>
      </c>
      <c r="L3057" s="5">
        <f t="shared" si="94"/>
        <v>0</v>
      </c>
      <c r="M3057" s="7"/>
      <c r="N3057">
        <f t="shared" si="95"/>
        <v>0</v>
      </c>
    </row>
    <row r="3058" spans="1:14" ht="45" customHeight="1" x14ac:dyDescent="0.35">
      <c r="A3058" s="7" t="s">
        <v>1671</v>
      </c>
      <c r="B3058" t="str">
        <f>VLOOKUP(A3058,[1]Sheet1!A:B,2,FALSE)</f>
        <v>Citra Garden Sidoarjo</v>
      </c>
      <c r="C3058" t="str">
        <f>VLOOKUP(B3058,[1]Proyek!A:E,5,FALSE)</f>
        <v>Housing</v>
      </c>
      <c r="D3058" s="8" t="s">
        <v>356</v>
      </c>
      <c r="E3058" s="8" t="s">
        <v>1365</v>
      </c>
      <c r="F3058" s="7" t="s">
        <v>60</v>
      </c>
      <c r="G3058" s="7" t="s">
        <v>70</v>
      </c>
      <c r="H3058" s="7"/>
      <c r="I3058" s="8" t="s">
        <v>23</v>
      </c>
      <c r="J3058" s="8">
        <v>0</v>
      </c>
      <c r="K3058" s="8">
        <v>0</v>
      </c>
      <c r="L3058" s="5">
        <f t="shared" si="94"/>
        <v>0</v>
      </c>
      <c r="M3058" s="7"/>
      <c r="N3058">
        <f t="shared" si="95"/>
        <v>0</v>
      </c>
    </row>
    <row r="3059" spans="1:14" ht="45" customHeight="1" x14ac:dyDescent="0.35">
      <c r="A3059" s="4" t="s">
        <v>1671</v>
      </c>
      <c r="B3059" t="str">
        <f>VLOOKUP(A3059,[1]Sheet1!A:B,2,FALSE)</f>
        <v>Citra Garden Sidoarjo</v>
      </c>
      <c r="C3059" t="str">
        <f>VLOOKUP(B3059,[1]Proyek!A:E,5,FALSE)</f>
        <v>Housing</v>
      </c>
      <c r="D3059" s="5" t="s">
        <v>356</v>
      </c>
      <c r="E3059" s="5" t="s">
        <v>1365</v>
      </c>
      <c r="F3059" s="4" t="s">
        <v>60</v>
      </c>
      <c r="G3059" s="4" t="s">
        <v>71</v>
      </c>
      <c r="H3059" s="4" t="s">
        <v>1672</v>
      </c>
      <c r="I3059" s="5" t="s">
        <v>20</v>
      </c>
      <c r="J3059" s="5">
        <v>2</v>
      </c>
      <c r="K3059" s="5">
        <v>1</v>
      </c>
      <c r="L3059" s="5">
        <f t="shared" si="94"/>
        <v>2</v>
      </c>
      <c r="M3059" s="4"/>
      <c r="N3059">
        <f t="shared" si="95"/>
        <v>0</v>
      </c>
    </row>
    <row r="3060" spans="1:14" ht="45" customHeight="1" x14ac:dyDescent="0.35">
      <c r="A3060" s="7" t="s">
        <v>1671</v>
      </c>
      <c r="B3060" t="str">
        <f>VLOOKUP(A3060,[1]Sheet1!A:B,2,FALSE)</f>
        <v>Citra Garden Sidoarjo</v>
      </c>
      <c r="C3060" t="str">
        <f>VLOOKUP(B3060,[1]Proyek!A:E,5,FALSE)</f>
        <v>Housing</v>
      </c>
      <c r="D3060" s="8" t="s">
        <v>356</v>
      </c>
      <c r="E3060" s="8" t="s">
        <v>1365</v>
      </c>
      <c r="F3060" s="7" t="s">
        <v>60</v>
      </c>
      <c r="G3060" s="7" t="s">
        <v>343</v>
      </c>
      <c r="H3060" s="7"/>
      <c r="I3060" s="8" t="s">
        <v>23</v>
      </c>
      <c r="J3060" s="8">
        <v>0</v>
      </c>
      <c r="K3060" s="8">
        <v>0</v>
      </c>
      <c r="L3060" s="5">
        <f t="shared" si="94"/>
        <v>0</v>
      </c>
      <c r="M3060" s="7"/>
      <c r="N3060">
        <f t="shared" si="95"/>
        <v>0</v>
      </c>
    </row>
    <row r="3061" spans="1:14" ht="45" customHeight="1" x14ac:dyDescent="0.35">
      <c r="A3061" s="4" t="s">
        <v>1671</v>
      </c>
      <c r="B3061" t="str">
        <f>VLOOKUP(A3061,[1]Sheet1!A:B,2,FALSE)</f>
        <v>Citra Garden Sidoarjo</v>
      </c>
      <c r="C3061" t="str">
        <f>VLOOKUP(B3061,[1]Proyek!A:E,5,FALSE)</f>
        <v>Housing</v>
      </c>
      <c r="D3061" s="5" t="s">
        <v>356</v>
      </c>
      <c r="E3061" s="5" t="s">
        <v>1365</v>
      </c>
      <c r="F3061" s="4" t="s">
        <v>74</v>
      </c>
      <c r="G3061" s="4" t="s">
        <v>344</v>
      </c>
      <c r="H3061" s="4" t="s">
        <v>1673</v>
      </c>
      <c r="I3061" s="5" t="s">
        <v>20</v>
      </c>
      <c r="J3061" s="5">
        <v>2</v>
      </c>
      <c r="K3061" s="5">
        <v>1.5</v>
      </c>
      <c r="L3061" s="5">
        <f t="shared" si="94"/>
        <v>3</v>
      </c>
      <c r="M3061" s="4"/>
      <c r="N3061">
        <f t="shared" si="95"/>
        <v>1</v>
      </c>
    </row>
    <row r="3062" spans="1:14" ht="45" customHeight="1" x14ac:dyDescent="0.35">
      <c r="A3062" s="4" t="s">
        <v>1671</v>
      </c>
      <c r="B3062" t="str">
        <f>VLOOKUP(A3062,[1]Sheet1!A:B,2,FALSE)</f>
        <v>Citra Garden Sidoarjo</v>
      </c>
      <c r="C3062" t="str">
        <f>VLOOKUP(B3062,[1]Proyek!A:E,5,FALSE)</f>
        <v>Housing</v>
      </c>
      <c r="D3062" s="5" t="s">
        <v>356</v>
      </c>
      <c r="E3062" s="5" t="s">
        <v>1365</v>
      </c>
      <c r="F3062" s="4" t="s">
        <v>74</v>
      </c>
      <c r="G3062" s="4" t="s">
        <v>77</v>
      </c>
      <c r="H3062" s="4" t="s">
        <v>1674</v>
      </c>
      <c r="I3062" s="5" t="s">
        <v>20</v>
      </c>
      <c r="J3062" s="5">
        <v>2</v>
      </c>
      <c r="K3062" s="5">
        <v>1</v>
      </c>
      <c r="L3062" s="5">
        <f t="shared" si="94"/>
        <v>2</v>
      </c>
      <c r="M3062" s="4"/>
      <c r="N3062">
        <f t="shared" si="95"/>
        <v>0</v>
      </c>
    </row>
    <row r="3063" spans="1:14" ht="45" customHeight="1" x14ac:dyDescent="0.35">
      <c r="A3063" s="4" t="s">
        <v>1671</v>
      </c>
      <c r="B3063" t="str">
        <f>VLOOKUP(A3063,[1]Sheet1!A:B,2,FALSE)</f>
        <v>Citra Garden Sidoarjo</v>
      </c>
      <c r="C3063" t="str">
        <f>VLOOKUP(B3063,[1]Proyek!A:E,5,FALSE)</f>
        <v>Housing</v>
      </c>
      <c r="D3063" s="5" t="s">
        <v>356</v>
      </c>
      <c r="E3063" s="5" t="s">
        <v>1365</v>
      </c>
      <c r="F3063" s="4" t="s">
        <v>74</v>
      </c>
      <c r="G3063" s="4" t="s">
        <v>79</v>
      </c>
      <c r="H3063" s="4" t="s">
        <v>1675</v>
      </c>
      <c r="I3063" s="5" t="s">
        <v>20</v>
      </c>
      <c r="J3063" s="5">
        <v>2</v>
      </c>
      <c r="K3063" s="5">
        <v>1.5</v>
      </c>
      <c r="L3063" s="5">
        <f t="shared" si="94"/>
        <v>3</v>
      </c>
      <c r="M3063" s="4"/>
      <c r="N3063">
        <f t="shared" si="95"/>
        <v>1</v>
      </c>
    </row>
    <row r="3064" spans="1:14" ht="45" customHeight="1" x14ac:dyDescent="0.35">
      <c r="A3064" s="7" t="s">
        <v>1671</v>
      </c>
      <c r="B3064" t="str">
        <f>VLOOKUP(A3064,[1]Sheet1!A:B,2,FALSE)</f>
        <v>Citra Garden Sidoarjo</v>
      </c>
      <c r="C3064" t="str">
        <f>VLOOKUP(B3064,[1]Proyek!A:E,5,FALSE)</f>
        <v>Housing</v>
      </c>
      <c r="D3064" s="8" t="s">
        <v>356</v>
      </c>
      <c r="E3064" s="8" t="s">
        <v>1365</v>
      </c>
      <c r="F3064" s="7" t="s">
        <v>74</v>
      </c>
      <c r="G3064" s="7" t="s">
        <v>346</v>
      </c>
      <c r="H3064" s="7"/>
      <c r="I3064" s="8" t="s">
        <v>23</v>
      </c>
      <c r="J3064" s="8">
        <v>0</v>
      </c>
      <c r="K3064" s="8">
        <v>0</v>
      </c>
      <c r="L3064" s="5">
        <f t="shared" si="94"/>
        <v>0</v>
      </c>
      <c r="M3064" s="7"/>
      <c r="N3064">
        <f t="shared" si="95"/>
        <v>0</v>
      </c>
    </row>
    <row r="3065" spans="1:14" ht="45" customHeight="1" x14ac:dyDescent="0.35">
      <c r="A3065" s="7" t="s">
        <v>1671</v>
      </c>
      <c r="B3065" t="str">
        <f>VLOOKUP(A3065,[1]Sheet1!A:B,2,FALSE)</f>
        <v>Citra Garden Sidoarjo</v>
      </c>
      <c r="C3065" t="str">
        <f>VLOOKUP(B3065,[1]Proyek!A:E,5,FALSE)</f>
        <v>Housing</v>
      </c>
      <c r="D3065" s="8" t="s">
        <v>356</v>
      </c>
      <c r="E3065" s="8" t="s">
        <v>1365</v>
      </c>
      <c r="F3065" s="7" t="s">
        <v>83</v>
      </c>
      <c r="G3065" s="7" t="s">
        <v>84</v>
      </c>
      <c r="H3065" s="7"/>
      <c r="I3065" s="8" t="s">
        <v>23</v>
      </c>
      <c r="J3065" s="8">
        <v>0</v>
      </c>
      <c r="K3065" s="8">
        <v>0</v>
      </c>
      <c r="L3065" s="5">
        <f t="shared" si="94"/>
        <v>0</v>
      </c>
      <c r="M3065" s="7"/>
      <c r="N3065">
        <f t="shared" si="95"/>
        <v>0</v>
      </c>
    </row>
    <row r="3066" spans="1:14" ht="45" customHeight="1" x14ac:dyDescent="0.35">
      <c r="A3066" s="7" t="s">
        <v>1671</v>
      </c>
      <c r="B3066" t="str">
        <f>VLOOKUP(A3066,[1]Sheet1!A:B,2,FALSE)</f>
        <v>Citra Garden Sidoarjo</v>
      </c>
      <c r="C3066" t="str">
        <f>VLOOKUP(B3066,[1]Proyek!A:E,5,FALSE)</f>
        <v>Housing</v>
      </c>
      <c r="D3066" s="8" t="s">
        <v>356</v>
      </c>
      <c r="E3066" s="8" t="s">
        <v>1365</v>
      </c>
      <c r="F3066" s="7" t="s">
        <v>83</v>
      </c>
      <c r="G3066" s="7" t="s">
        <v>85</v>
      </c>
      <c r="H3066" s="7"/>
      <c r="I3066" s="8" t="s">
        <v>23</v>
      </c>
      <c r="J3066" s="8">
        <v>0</v>
      </c>
      <c r="K3066" s="8">
        <v>0</v>
      </c>
      <c r="L3066" s="5">
        <f t="shared" si="94"/>
        <v>0</v>
      </c>
      <c r="M3066" s="7"/>
      <c r="N3066">
        <f t="shared" si="95"/>
        <v>0</v>
      </c>
    </row>
    <row r="3067" spans="1:14" ht="45" customHeight="1" x14ac:dyDescent="0.35">
      <c r="A3067" s="7" t="s">
        <v>1671</v>
      </c>
      <c r="B3067" t="str">
        <f>VLOOKUP(A3067,[1]Sheet1!A:B,2,FALSE)</f>
        <v>Citra Garden Sidoarjo</v>
      </c>
      <c r="C3067" t="str">
        <f>VLOOKUP(B3067,[1]Proyek!A:E,5,FALSE)</f>
        <v>Housing</v>
      </c>
      <c r="D3067" s="8" t="s">
        <v>356</v>
      </c>
      <c r="E3067" s="8" t="s">
        <v>1365</v>
      </c>
      <c r="F3067" s="7" t="s">
        <v>83</v>
      </c>
      <c r="G3067" s="7" t="s">
        <v>86</v>
      </c>
      <c r="H3067" s="7"/>
      <c r="I3067" s="8" t="s">
        <v>23</v>
      </c>
      <c r="J3067" s="8">
        <v>0</v>
      </c>
      <c r="K3067" s="8">
        <v>0</v>
      </c>
      <c r="L3067" s="5">
        <f t="shared" si="94"/>
        <v>0</v>
      </c>
      <c r="M3067" s="7"/>
      <c r="N3067">
        <f t="shared" si="95"/>
        <v>0</v>
      </c>
    </row>
    <row r="3068" spans="1:14" ht="45" customHeight="1" x14ac:dyDescent="0.35">
      <c r="A3068" s="4" t="s">
        <v>1671</v>
      </c>
      <c r="B3068" t="str">
        <f>VLOOKUP(A3068,[1]Sheet1!A:B,2,FALSE)</f>
        <v>Citra Garden Sidoarjo</v>
      </c>
      <c r="C3068" t="str">
        <f>VLOOKUP(B3068,[1]Proyek!A:E,5,FALSE)</f>
        <v>Housing</v>
      </c>
      <c r="D3068" s="5" t="s">
        <v>356</v>
      </c>
      <c r="E3068" s="5" t="s">
        <v>1365</v>
      </c>
      <c r="F3068" s="4" t="s">
        <v>83</v>
      </c>
      <c r="G3068" s="4" t="s">
        <v>90</v>
      </c>
      <c r="H3068" s="4" t="s">
        <v>1676</v>
      </c>
      <c r="I3068" s="5" t="s">
        <v>20</v>
      </c>
      <c r="J3068" s="5">
        <v>2</v>
      </c>
      <c r="K3068" s="5">
        <v>1.5</v>
      </c>
      <c r="L3068" s="5">
        <f t="shared" si="94"/>
        <v>3</v>
      </c>
      <c r="M3068" s="4"/>
      <c r="N3068">
        <f t="shared" si="95"/>
        <v>1</v>
      </c>
    </row>
    <row r="3069" spans="1:14" ht="45" customHeight="1" x14ac:dyDescent="0.35">
      <c r="A3069" s="7" t="s">
        <v>1671</v>
      </c>
      <c r="B3069" t="str">
        <f>VLOOKUP(A3069,[1]Sheet1!A:B,2,FALSE)</f>
        <v>Citra Garden Sidoarjo</v>
      </c>
      <c r="C3069" t="str">
        <f>VLOOKUP(B3069,[1]Proyek!A:E,5,FALSE)</f>
        <v>Housing</v>
      </c>
      <c r="D3069" s="8" t="s">
        <v>356</v>
      </c>
      <c r="E3069" s="8" t="s">
        <v>1365</v>
      </c>
      <c r="F3069" s="7" t="s">
        <v>91</v>
      </c>
      <c r="G3069" s="7" t="s">
        <v>92</v>
      </c>
      <c r="H3069" s="7"/>
      <c r="I3069" s="8" t="s">
        <v>23</v>
      </c>
      <c r="J3069" s="8">
        <v>0</v>
      </c>
      <c r="K3069" s="8">
        <v>0</v>
      </c>
      <c r="L3069" s="5">
        <f t="shared" si="94"/>
        <v>0</v>
      </c>
      <c r="M3069" s="7"/>
      <c r="N3069">
        <f t="shared" si="95"/>
        <v>0</v>
      </c>
    </row>
    <row r="3070" spans="1:14" ht="45" customHeight="1" x14ac:dyDescent="0.35">
      <c r="A3070" s="7" t="s">
        <v>1671</v>
      </c>
      <c r="B3070" t="str">
        <f>VLOOKUP(A3070,[1]Sheet1!A:B,2,FALSE)</f>
        <v>Citra Garden Sidoarjo</v>
      </c>
      <c r="C3070" t="str">
        <f>VLOOKUP(B3070,[1]Proyek!A:E,5,FALSE)</f>
        <v>Housing</v>
      </c>
      <c r="D3070" s="8" t="s">
        <v>356</v>
      </c>
      <c r="E3070" s="8" t="s">
        <v>1365</v>
      </c>
      <c r="F3070" s="7" t="s">
        <v>91</v>
      </c>
      <c r="G3070" s="7" t="s">
        <v>95</v>
      </c>
      <c r="H3070" s="7"/>
      <c r="I3070" s="8" t="s">
        <v>23</v>
      </c>
      <c r="J3070" s="8">
        <v>0</v>
      </c>
      <c r="K3070" s="8">
        <v>0</v>
      </c>
      <c r="L3070" s="5">
        <f t="shared" si="94"/>
        <v>0</v>
      </c>
      <c r="M3070" s="7"/>
      <c r="N3070">
        <f t="shared" si="95"/>
        <v>0</v>
      </c>
    </row>
    <row r="3071" spans="1:14" ht="45" customHeight="1" x14ac:dyDescent="0.35">
      <c r="A3071" s="7" t="s">
        <v>1671</v>
      </c>
      <c r="B3071" t="str">
        <f>VLOOKUP(A3071,[1]Sheet1!A:B,2,FALSE)</f>
        <v>Citra Garden Sidoarjo</v>
      </c>
      <c r="C3071" t="str">
        <f>VLOOKUP(B3071,[1]Proyek!A:E,5,FALSE)</f>
        <v>Housing</v>
      </c>
      <c r="D3071" s="8" t="s">
        <v>356</v>
      </c>
      <c r="E3071" s="8" t="s">
        <v>1365</v>
      </c>
      <c r="F3071" s="7" t="s">
        <v>91</v>
      </c>
      <c r="G3071" s="7" t="s">
        <v>97</v>
      </c>
      <c r="H3071" s="7"/>
      <c r="I3071" s="8" t="s">
        <v>23</v>
      </c>
      <c r="J3071" s="8">
        <v>0</v>
      </c>
      <c r="K3071" s="8">
        <v>0</v>
      </c>
      <c r="L3071" s="5">
        <f t="shared" si="94"/>
        <v>0</v>
      </c>
      <c r="M3071" s="7"/>
      <c r="N3071">
        <f t="shared" si="95"/>
        <v>0</v>
      </c>
    </row>
    <row r="3072" spans="1:14" ht="45" customHeight="1" x14ac:dyDescent="0.35">
      <c r="A3072" s="4" t="s">
        <v>1671</v>
      </c>
      <c r="B3072" t="str">
        <f>VLOOKUP(A3072,[1]Sheet1!A:B,2,FALSE)</f>
        <v>Citra Garden Sidoarjo</v>
      </c>
      <c r="C3072" t="str">
        <f>VLOOKUP(B3072,[1]Proyek!A:E,5,FALSE)</f>
        <v>Housing</v>
      </c>
      <c r="D3072" s="5" t="s">
        <v>356</v>
      </c>
      <c r="E3072" s="5" t="s">
        <v>1365</v>
      </c>
      <c r="F3072" s="4" t="s">
        <v>98</v>
      </c>
      <c r="G3072" s="4" t="s">
        <v>99</v>
      </c>
      <c r="H3072" s="4" t="s">
        <v>1677</v>
      </c>
      <c r="I3072" s="5" t="s">
        <v>20</v>
      </c>
      <c r="J3072" s="5">
        <v>2</v>
      </c>
      <c r="K3072" s="5">
        <v>2.5</v>
      </c>
      <c r="L3072" s="5">
        <f t="shared" si="94"/>
        <v>5</v>
      </c>
      <c r="M3072" s="4"/>
      <c r="N3072">
        <f t="shared" si="95"/>
        <v>1</v>
      </c>
    </row>
    <row r="3073" spans="1:14" ht="45" customHeight="1" x14ac:dyDescent="0.35">
      <c r="A3073" s="4" t="s">
        <v>1671</v>
      </c>
      <c r="B3073" t="str">
        <f>VLOOKUP(A3073,[1]Sheet1!A:B,2,FALSE)</f>
        <v>Citra Garden Sidoarjo</v>
      </c>
      <c r="C3073" t="str">
        <f>VLOOKUP(B3073,[1]Proyek!A:E,5,FALSE)</f>
        <v>Housing</v>
      </c>
      <c r="D3073" s="5" t="s">
        <v>356</v>
      </c>
      <c r="E3073" s="5" t="s">
        <v>1365</v>
      </c>
      <c r="F3073" s="4" t="s">
        <v>98</v>
      </c>
      <c r="G3073" s="4" t="s">
        <v>223</v>
      </c>
      <c r="H3073" s="4" t="s">
        <v>1678</v>
      </c>
      <c r="I3073" s="5" t="s">
        <v>20</v>
      </c>
      <c r="J3073" s="5">
        <v>2</v>
      </c>
      <c r="K3073" s="5">
        <v>1.5</v>
      </c>
      <c r="L3073" s="5">
        <f t="shared" si="94"/>
        <v>3</v>
      </c>
      <c r="M3073" s="4"/>
      <c r="N3073">
        <f t="shared" si="95"/>
        <v>1</v>
      </c>
    </row>
    <row r="3074" spans="1:14" ht="45" customHeight="1" x14ac:dyDescent="0.35">
      <c r="A3074" s="7" t="s">
        <v>1671</v>
      </c>
      <c r="B3074" t="str">
        <f>VLOOKUP(A3074,[1]Sheet1!A:B,2,FALSE)</f>
        <v>Citra Garden Sidoarjo</v>
      </c>
      <c r="C3074" t="str">
        <f>VLOOKUP(B3074,[1]Proyek!A:E,5,FALSE)</f>
        <v>Housing</v>
      </c>
      <c r="D3074" s="8" t="s">
        <v>356</v>
      </c>
      <c r="E3074" s="8" t="s">
        <v>1365</v>
      </c>
      <c r="F3074" s="7" t="s">
        <v>102</v>
      </c>
      <c r="G3074" s="7" t="s">
        <v>103</v>
      </c>
      <c r="H3074" s="7"/>
      <c r="I3074" s="8" t="s">
        <v>23</v>
      </c>
      <c r="J3074" s="8">
        <v>0</v>
      </c>
      <c r="K3074" s="8">
        <v>0</v>
      </c>
      <c r="L3074" s="5">
        <f t="shared" si="94"/>
        <v>0</v>
      </c>
      <c r="M3074" s="7"/>
      <c r="N3074">
        <f t="shared" si="95"/>
        <v>0</v>
      </c>
    </row>
    <row r="3075" spans="1:14" ht="45" customHeight="1" x14ac:dyDescent="0.35">
      <c r="A3075" s="4" t="s">
        <v>1671</v>
      </c>
      <c r="B3075" t="str">
        <f>VLOOKUP(A3075,[1]Sheet1!A:B,2,FALSE)</f>
        <v>Citra Garden Sidoarjo</v>
      </c>
      <c r="C3075" t="str">
        <f>VLOOKUP(B3075,[1]Proyek!A:E,5,FALSE)</f>
        <v>Housing</v>
      </c>
      <c r="D3075" s="5" t="s">
        <v>356</v>
      </c>
      <c r="E3075" s="5" t="s">
        <v>1365</v>
      </c>
      <c r="F3075" s="4" t="s">
        <v>102</v>
      </c>
      <c r="G3075" s="4" t="s">
        <v>104</v>
      </c>
      <c r="H3075" s="4" t="s">
        <v>1679</v>
      </c>
      <c r="I3075" s="5" t="s">
        <v>20</v>
      </c>
      <c r="J3075" s="5">
        <v>2</v>
      </c>
      <c r="K3075" s="5">
        <v>2.5</v>
      </c>
      <c r="L3075" s="5">
        <f t="shared" ref="L3075:L3138" si="96">J3075*K3075</f>
        <v>5</v>
      </c>
      <c r="M3075" s="4"/>
      <c r="N3075">
        <f t="shared" si="95"/>
        <v>2</v>
      </c>
    </row>
    <row r="3076" spans="1:14" ht="45" customHeight="1" x14ac:dyDescent="0.35">
      <c r="A3076" s="7" t="s">
        <v>1671</v>
      </c>
      <c r="B3076" t="str">
        <f>VLOOKUP(A3076,[1]Sheet1!A:B,2,FALSE)</f>
        <v>Citra Garden Sidoarjo</v>
      </c>
      <c r="C3076" t="str">
        <f>VLOOKUP(B3076,[1]Proyek!A:E,5,FALSE)</f>
        <v>Housing</v>
      </c>
      <c r="D3076" s="8" t="s">
        <v>356</v>
      </c>
      <c r="E3076" s="8" t="s">
        <v>1365</v>
      </c>
      <c r="F3076" s="7" t="s">
        <v>102</v>
      </c>
      <c r="G3076" s="7" t="s">
        <v>351</v>
      </c>
      <c r="H3076" s="7"/>
      <c r="I3076" s="8" t="s">
        <v>23</v>
      </c>
      <c r="J3076" s="8">
        <v>0</v>
      </c>
      <c r="K3076" s="8">
        <v>0</v>
      </c>
      <c r="L3076" s="5">
        <f t="shared" si="96"/>
        <v>0</v>
      </c>
      <c r="M3076" s="7"/>
      <c r="N3076">
        <f t="shared" si="95"/>
        <v>0</v>
      </c>
    </row>
    <row r="3077" spans="1:14" ht="45" customHeight="1" x14ac:dyDescent="0.35">
      <c r="A3077" s="4" t="s">
        <v>1671</v>
      </c>
      <c r="B3077" t="str">
        <f>VLOOKUP(A3077,[1]Sheet1!A:B,2,FALSE)</f>
        <v>Citra Garden Sidoarjo</v>
      </c>
      <c r="C3077" t="str">
        <f>VLOOKUP(B3077,[1]Proyek!A:E,5,FALSE)</f>
        <v>Housing</v>
      </c>
      <c r="D3077" s="5" t="s">
        <v>356</v>
      </c>
      <c r="E3077" s="5" t="s">
        <v>1365</v>
      </c>
      <c r="F3077" s="4" t="s">
        <v>102</v>
      </c>
      <c r="G3077" s="4" t="s">
        <v>110</v>
      </c>
      <c r="H3077" s="4" t="s">
        <v>1680</v>
      </c>
      <c r="I3077" s="5" t="s">
        <v>20</v>
      </c>
      <c r="J3077" s="5">
        <v>2</v>
      </c>
      <c r="K3077" s="5">
        <v>2.5</v>
      </c>
      <c r="L3077" s="5">
        <f t="shared" si="96"/>
        <v>5</v>
      </c>
      <c r="M3077" s="4"/>
      <c r="N3077">
        <f t="shared" si="95"/>
        <v>1</v>
      </c>
    </row>
    <row r="3078" spans="1:14" ht="45" customHeight="1" x14ac:dyDescent="0.35">
      <c r="A3078" s="7" t="s">
        <v>1671</v>
      </c>
      <c r="B3078" t="str">
        <f>VLOOKUP(A3078,[1]Sheet1!A:B,2,FALSE)</f>
        <v>Citra Garden Sidoarjo</v>
      </c>
      <c r="C3078" t="str">
        <f>VLOOKUP(B3078,[1]Proyek!A:E,5,FALSE)</f>
        <v>Housing</v>
      </c>
      <c r="D3078" s="8" t="s">
        <v>356</v>
      </c>
      <c r="E3078" s="8" t="s">
        <v>1365</v>
      </c>
      <c r="F3078" s="7" t="s">
        <v>102</v>
      </c>
      <c r="G3078" s="7" t="s">
        <v>112</v>
      </c>
      <c r="H3078" s="7"/>
      <c r="I3078" s="8" t="s">
        <v>23</v>
      </c>
      <c r="J3078" s="8">
        <v>0</v>
      </c>
      <c r="K3078" s="8">
        <v>0</v>
      </c>
      <c r="L3078" s="5">
        <f t="shared" si="96"/>
        <v>0</v>
      </c>
      <c r="M3078" s="7"/>
      <c r="N3078">
        <f t="shared" si="95"/>
        <v>0</v>
      </c>
    </row>
    <row r="3079" spans="1:14" ht="45" customHeight="1" x14ac:dyDescent="0.35">
      <c r="A3079" s="4" t="s">
        <v>1671</v>
      </c>
      <c r="B3079" t="str">
        <f>VLOOKUP(A3079,[1]Sheet1!A:B,2,FALSE)</f>
        <v>Citra Garden Sidoarjo</v>
      </c>
      <c r="C3079" t="str">
        <f>VLOOKUP(B3079,[1]Proyek!A:E,5,FALSE)</f>
        <v>Housing</v>
      </c>
      <c r="D3079" s="5" t="s">
        <v>356</v>
      </c>
      <c r="E3079" s="5" t="s">
        <v>1365</v>
      </c>
      <c r="F3079" s="4" t="s">
        <v>102</v>
      </c>
      <c r="G3079" s="4" t="s">
        <v>113</v>
      </c>
      <c r="H3079" s="4" t="s">
        <v>1681</v>
      </c>
      <c r="I3079" s="5" t="s">
        <v>20</v>
      </c>
      <c r="J3079" s="5">
        <v>2</v>
      </c>
      <c r="K3079" s="5">
        <v>2.5</v>
      </c>
      <c r="L3079" s="5">
        <f t="shared" si="96"/>
        <v>5</v>
      </c>
      <c r="M3079" s="4"/>
      <c r="N3079">
        <f t="shared" si="95"/>
        <v>1</v>
      </c>
    </row>
    <row r="3080" spans="1:14" ht="45" customHeight="1" x14ac:dyDescent="0.35">
      <c r="A3080" s="4" t="s">
        <v>1671</v>
      </c>
      <c r="B3080" t="str">
        <f>VLOOKUP(A3080,[1]Sheet1!A:B,2,FALSE)</f>
        <v>Citra Garden Sidoarjo</v>
      </c>
      <c r="C3080" t="str">
        <f>VLOOKUP(B3080,[1]Proyek!A:E,5,FALSE)</f>
        <v>Housing</v>
      </c>
      <c r="D3080" s="5" t="s">
        <v>356</v>
      </c>
      <c r="E3080" s="5" t="s">
        <v>1365</v>
      </c>
      <c r="F3080" s="4" t="s">
        <v>102</v>
      </c>
      <c r="G3080" s="4" t="s">
        <v>115</v>
      </c>
      <c r="H3080" s="4" t="s">
        <v>1682</v>
      </c>
      <c r="I3080" s="5" t="s">
        <v>20</v>
      </c>
      <c r="J3080" s="5">
        <v>2</v>
      </c>
      <c r="K3080" s="5">
        <v>3</v>
      </c>
      <c r="L3080" s="5">
        <f t="shared" si="96"/>
        <v>6</v>
      </c>
      <c r="M3080" s="4"/>
      <c r="N3080">
        <f t="shared" si="95"/>
        <v>0</v>
      </c>
    </row>
    <row r="3081" spans="1:14" ht="45" customHeight="1" x14ac:dyDescent="0.35">
      <c r="A3081" s="7" t="s">
        <v>1671</v>
      </c>
      <c r="B3081" t="str">
        <f>VLOOKUP(A3081,[1]Sheet1!A:B,2,FALSE)</f>
        <v>Citra Garden Sidoarjo</v>
      </c>
      <c r="C3081" t="str">
        <f>VLOOKUP(B3081,[1]Proyek!A:E,5,FALSE)</f>
        <v>Housing</v>
      </c>
      <c r="D3081" s="8" t="s">
        <v>356</v>
      </c>
      <c r="E3081" s="8" t="s">
        <v>1365</v>
      </c>
      <c r="F3081" s="7" t="s">
        <v>116</v>
      </c>
      <c r="G3081" s="7" t="s">
        <v>39</v>
      </c>
      <c r="H3081" s="7"/>
      <c r="I3081" s="8" t="s">
        <v>23</v>
      </c>
      <c r="J3081" s="8">
        <v>0</v>
      </c>
      <c r="K3081" s="8">
        <v>0</v>
      </c>
      <c r="L3081" s="5">
        <f t="shared" si="96"/>
        <v>0</v>
      </c>
      <c r="M3081" s="7"/>
      <c r="N3081">
        <f t="shared" si="95"/>
        <v>0</v>
      </c>
    </row>
    <row r="3082" spans="1:14" ht="45" customHeight="1" x14ac:dyDescent="0.35">
      <c r="A3082" s="7" t="s">
        <v>1671</v>
      </c>
      <c r="B3082" t="str">
        <f>VLOOKUP(A3082,[1]Sheet1!A:B,2,FALSE)</f>
        <v>Citra Garden Sidoarjo</v>
      </c>
      <c r="C3082" t="str">
        <f>VLOOKUP(B3082,[1]Proyek!A:E,5,FALSE)</f>
        <v>Housing</v>
      </c>
      <c r="D3082" s="8" t="s">
        <v>356</v>
      </c>
      <c r="E3082" s="8" t="s">
        <v>1365</v>
      </c>
      <c r="F3082" s="7" t="s">
        <v>116</v>
      </c>
      <c r="G3082" s="7" t="s">
        <v>41</v>
      </c>
      <c r="H3082" s="7"/>
      <c r="I3082" s="8" t="s">
        <v>23</v>
      </c>
      <c r="J3082" s="8">
        <v>0</v>
      </c>
      <c r="K3082" s="8">
        <v>0</v>
      </c>
      <c r="L3082" s="5">
        <f t="shared" si="96"/>
        <v>0</v>
      </c>
      <c r="M3082" s="7"/>
      <c r="N3082">
        <f t="shared" si="95"/>
        <v>0</v>
      </c>
    </row>
    <row r="3083" spans="1:14" ht="45" customHeight="1" x14ac:dyDescent="0.35">
      <c r="A3083" s="7" t="s">
        <v>1671</v>
      </c>
      <c r="B3083" t="str">
        <f>VLOOKUP(A3083,[1]Sheet1!A:B,2,FALSE)</f>
        <v>Citra Garden Sidoarjo</v>
      </c>
      <c r="C3083" t="str">
        <f>VLOOKUP(B3083,[1]Proyek!A:E,5,FALSE)</f>
        <v>Housing</v>
      </c>
      <c r="D3083" s="8" t="s">
        <v>356</v>
      </c>
      <c r="E3083" s="8" t="s">
        <v>1365</v>
      </c>
      <c r="F3083" s="7" t="s">
        <v>116</v>
      </c>
      <c r="G3083" s="7" t="s">
        <v>43</v>
      </c>
      <c r="H3083" s="7"/>
      <c r="I3083" s="8" t="s">
        <v>23</v>
      </c>
      <c r="J3083" s="8">
        <v>0</v>
      </c>
      <c r="K3083" s="8">
        <v>0</v>
      </c>
      <c r="L3083" s="5">
        <f t="shared" si="96"/>
        <v>0</v>
      </c>
      <c r="M3083" s="7"/>
      <c r="N3083">
        <f t="shared" si="95"/>
        <v>0</v>
      </c>
    </row>
    <row r="3084" spans="1:14" ht="45" customHeight="1" x14ac:dyDescent="0.35">
      <c r="A3084" s="7" t="s">
        <v>1671</v>
      </c>
      <c r="B3084" t="str">
        <f>VLOOKUP(A3084,[1]Sheet1!A:B,2,FALSE)</f>
        <v>Citra Garden Sidoarjo</v>
      </c>
      <c r="C3084" t="str">
        <f>VLOOKUP(B3084,[1]Proyek!A:E,5,FALSE)</f>
        <v>Housing</v>
      </c>
      <c r="D3084" s="8" t="s">
        <v>356</v>
      </c>
      <c r="E3084" s="8" t="s">
        <v>1365</v>
      </c>
      <c r="F3084" s="7" t="s">
        <v>116</v>
      </c>
      <c r="G3084" s="7" t="s">
        <v>120</v>
      </c>
      <c r="H3084" s="7"/>
      <c r="I3084" s="8" t="s">
        <v>23</v>
      </c>
      <c r="J3084" s="8">
        <v>0</v>
      </c>
      <c r="K3084" s="8">
        <v>0</v>
      </c>
      <c r="L3084" s="5">
        <f t="shared" si="96"/>
        <v>0</v>
      </c>
      <c r="M3084" s="7"/>
      <c r="N3084">
        <f t="shared" si="95"/>
        <v>0</v>
      </c>
    </row>
    <row r="3085" spans="1:14" ht="45" customHeight="1" x14ac:dyDescent="0.35">
      <c r="A3085" s="4" t="s">
        <v>1671</v>
      </c>
      <c r="B3085" t="str">
        <f>VLOOKUP(A3085,[1]Sheet1!A:B,2,FALSE)</f>
        <v>Citra Garden Sidoarjo</v>
      </c>
      <c r="C3085" t="str">
        <f>VLOOKUP(B3085,[1]Proyek!A:E,5,FALSE)</f>
        <v>Housing</v>
      </c>
      <c r="D3085" s="5" t="s">
        <v>356</v>
      </c>
      <c r="E3085" s="5" t="s">
        <v>1365</v>
      </c>
      <c r="F3085" s="4" t="s">
        <v>116</v>
      </c>
      <c r="G3085" s="4" t="s">
        <v>121</v>
      </c>
      <c r="H3085" s="4" t="s">
        <v>1683</v>
      </c>
      <c r="I3085" s="5" t="s">
        <v>20</v>
      </c>
      <c r="J3085" s="5">
        <v>2</v>
      </c>
      <c r="K3085" s="5">
        <v>1</v>
      </c>
      <c r="L3085" s="5">
        <f t="shared" si="96"/>
        <v>2</v>
      </c>
      <c r="M3085" s="4"/>
      <c r="N3085">
        <f t="shared" si="95"/>
        <v>0</v>
      </c>
    </row>
    <row r="3086" spans="1:14" ht="45" customHeight="1" x14ac:dyDescent="0.35">
      <c r="A3086" s="4" t="s">
        <v>1671</v>
      </c>
      <c r="B3086" t="str">
        <f>VLOOKUP(A3086,[1]Sheet1!A:B,2,FALSE)</f>
        <v>Citra Garden Sidoarjo</v>
      </c>
      <c r="C3086" t="str">
        <f>VLOOKUP(B3086,[1]Proyek!A:E,5,FALSE)</f>
        <v>Housing</v>
      </c>
      <c r="D3086" s="5" t="s">
        <v>356</v>
      </c>
      <c r="E3086" s="5" t="s">
        <v>1365</v>
      </c>
      <c r="F3086" s="4" t="s">
        <v>116</v>
      </c>
      <c r="G3086" s="4" t="s">
        <v>123</v>
      </c>
      <c r="H3086" s="4" t="s">
        <v>1684</v>
      </c>
      <c r="I3086" s="5" t="s">
        <v>20</v>
      </c>
      <c r="J3086" s="5">
        <v>2</v>
      </c>
      <c r="K3086" s="5">
        <v>2</v>
      </c>
      <c r="L3086" s="5">
        <f t="shared" si="96"/>
        <v>4</v>
      </c>
      <c r="M3086" s="4"/>
      <c r="N3086">
        <f t="shared" si="95"/>
        <v>0</v>
      </c>
    </row>
    <row r="3087" spans="1:14" ht="45" customHeight="1" x14ac:dyDescent="0.35">
      <c r="A3087" s="7" t="s">
        <v>1671</v>
      </c>
      <c r="B3087" t="str">
        <f>VLOOKUP(A3087,[1]Sheet1!A:B,2,FALSE)</f>
        <v>Citra Garden Sidoarjo</v>
      </c>
      <c r="C3087" t="str">
        <f>VLOOKUP(B3087,[1]Proyek!A:E,5,FALSE)</f>
        <v>Housing</v>
      </c>
      <c r="D3087" s="8" t="s">
        <v>356</v>
      </c>
      <c r="E3087" s="8" t="s">
        <v>1365</v>
      </c>
      <c r="F3087" s="7" t="s">
        <v>396</v>
      </c>
      <c r="G3087" s="7" t="s">
        <v>145</v>
      </c>
      <c r="H3087" s="7"/>
      <c r="I3087" s="8" t="s">
        <v>23</v>
      </c>
      <c r="J3087" s="8">
        <v>0</v>
      </c>
      <c r="K3087" s="8">
        <v>0</v>
      </c>
      <c r="L3087" s="5">
        <f t="shared" si="96"/>
        <v>0</v>
      </c>
      <c r="M3087" s="7"/>
      <c r="N3087">
        <f t="shared" si="95"/>
        <v>0</v>
      </c>
    </row>
    <row r="3088" spans="1:14" ht="45" customHeight="1" x14ac:dyDescent="0.35">
      <c r="A3088" s="4" t="s">
        <v>1671</v>
      </c>
      <c r="B3088" t="str">
        <f>VLOOKUP(A3088,[1]Sheet1!A:B,2,FALSE)</f>
        <v>Citra Garden Sidoarjo</v>
      </c>
      <c r="C3088" t="str">
        <f>VLOOKUP(B3088,[1]Proyek!A:E,5,FALSE)</f>
        <v>Housing</v>
      </c>
      <c r="D3088" s="5" t="s">
        <v>356</v>
      </c>
      <c r="E3088" s="5" t="s">
        <v>1365</v>
      </c>
      <c r="F3088" s="4" t="s">
        <v>396</v>
      </c>
      <c r="G3088" s="4" t="s">
        <v>53</v>
      </c>
      <c r="H3088" s="4" t="s">
        <v>1685</v>
      </c>
      <c r="I3088" s="5" t="s">
        <v>20</v>
      </c>
      <c r="J3088" s="5">
        <v>2</v>
      </c>
      <c r="K3088" s="5">
        <v>1</v>
      </c>
      <c r="L3088" s="5">
        <f t="shared" si="96"/>
        <v>2</v>
      </c>
      <c r="M3088" s="4"/>
      <c r="N3088">
        <f t="shared" si="95"/>
        <v>0</v>
      </c>
    </row>
    <row r="3089" spans="1:14" ht="45" customHeight="1" x14ac:dyDescent="0.35">
      <c r="A3089" s="7" t="s">
        <v>1671</v>
      </c>
      <c r="B3089" t="str">
        <f>VLOOKUP(A3089,[1]Sheet1!A:B,2,FALSE)</f>
        <v>Citra Garden Sidoarjo</v>
      </c>
      <c r="C3089" t="str">
        <f>VLOOKUP(B3089,[1]Proyek!A:E,5,FALSE)</f>
        <v>Housing</v>
      </c>
      <c r="D3089" s="8" t="s">
        <v>356</v>
      </c>
      <c r="E3089" s="8" t="s">
        <v>1365</v>
      </c>
      <c r="F3089" s="7" t="s">
        <v>396</v>
      </c>
      <c r="G3089" s="7" t="s">
        <v>354</v>
      </c>
      <c r="H3089" s="7"/>
      <c r="I3089" s="8" t="s">
        <v>23</v>
      </c>
      <c r="J3089" s="8">
        <v>0</v>
      </c>
      <c r="K3089" s="8">
        <v>0</v>
      </c>
      <c r="L3089" s="5">
        <f t="shared" si="96"/>
        <v>0</v>
      </c>
      <c r="M3089" s="7"/>
      <c r="N3089">
        <f t="shared" si="95"/>
        <v>0</v>
      </c>
    </row>
    <row r="3090" spans="1:14" ht="45" customHeight="1" x14ac:dyDescent="0.35">
      <c r="A3090" s="7" t="s">
        <v>1686</v>
      </c>
      <c r="B3090" t="str">
        <f>VLOOKUP(A3090,[1]Sheet1!A:B,2,FALSE)</f>
        <v>Citra Indah City Jonggol</v>
      </c>
      <c r="C3090" t="str">
        <f>VLOOKUP(B3090,[1]Proyek!A:E,5,FALSE)</f>
        <v>Housing</v>
      </c>
      <c r="D3090" s="8" t="s">
        <v>356</v>
      </c>
      <c r="E3090" s="8" t="s">
        <v>1365</v>
      </c>
      <c r="F3090" s="7" t="s">
        <v>60</v>
      </c>
      <c r="G3090" s="7" t="s">
        <v>61</v>
      </c>
      <c r="H3090" s="7"/>
      <c r="I3090" s="8" t="s">
        <v>23</v>
      </c>
      <c r="J3090" s="8">
        <v>0</v>
      </c>
      <c r="K3090" s="8">
        <v>0</v>
      </c>
      <c r="L3090" s="5">
        <f t="shared" si="96"/>
        <v>0</v>
      </c>
      <c r="M3090" s="7"/>
      <c r="N3090">
        <f t="shared" si="95"/>
        <v>0</v>
      </c>
    </row>
    <row r="3091" spans="1:14" ht="45" customHeight="1" x14ac:dyDescent="0.35">
      <c r="A3091" s="4" t="s">
        <v>1686</v>
      </c>
      <c r="B3091" t="str">
        <f>VLOOKUP(A3091,[1]Sheet1!A:B,2,FALSE)</f>
        <v>Citra Indah City Jonggol</v>
      </c>
      <c r="C3091" t="str">
        <f>VLOOKUP(B3091,[1]Proyek!A:E,5,FALSE)</f>
        <v>Housing</v>
      </c>
      <c r="D3091" s="5" t="s">
        <v>356</v>
      </c>
      <c r="E3091" s="5" t="s">
        <v>1365</v>
      </c>
      <c r="F3091" s="4" t="s">
        <v>60</v>
      </c>
      <c r="G3091" s="4" t="s">
        <v>62</v>
      </c>
      <c r="H3091" s="4" t="s">
        <v>1687</v>
      </c>
      <c r="I3091" s="5" t="s">
        <v>20</v>
      </c>
      <c r="J3091" s="5">
        <v>2</v>
      </c>
      <c r="K3091" s="5">
        <v>1</v>
      </c>
      <c r="L3091" s="5">
        <f t="shared" si="96"/>
        <v>2</v>
      </c>
      <c r="M3091" s="4"/>
      <c r="N3091">
        <f t="shared" si="95"/>
        <v>0</v>
      </c>
    </row>
    <row r="3092" spans="1:14" ht="45" customHeight="1" x14ac:dyDescent="0.35">
      <c r="A3092" s="7" t="s">
        <v>1686</v>
      </c>
      <c r="B3092" t="str">
        <f>VLOOKUP(A3092,[1]Sheet1!A:B,2,FALSE)</f>
        <v>Citra Indah City Jonggol</v>
      </c>
      <c r="C3092" t="str">
        <f>VLOOKUP(B3092,[1]Proyek!A:E,5,FALSE)</f>
        <v>Housing</v>
      </c>
      <c r="D3092" s="8" t="s">
        <v>356</v>
      </c>
      <c r="E3092" s="8" t="s">
        <v>1365</v>
      </c>
      <c r="F3092" s="7" t="s">
        <v>60</v>
      </c>
      <c r="G3092" s="7" t="s">
        <v>63</v>
      </c>
      <c r="H3092" s="7"/>
      <c r="I3092" s="8" t="s">
        <v>23</v>
      </c>
      <c r="J3092" s="8">
        <v>0</v>
      </c>
      <c r="K3092" s="8">
        <v>0</v>
      </c>
      <c r="L3092" s="5">
        <f t="shared" si="96"/>
        <v>0</v>
      </c>
      <c r="M3092" s="7"/>
      <c r="N3092">
        <f t="shared" si="95"/>
        <v>0</v>
      </c>
    </row>
    <row r="3093" spans="1:14" ht="45" customHeight="1" x14ac:dyDescent="0.35">
      <c r="A3093" s="7" t="s">
        <v>1686</v>
      </c>
      <c r="B3093" t="str">
        <f>VLOOKUP(A3093,[1]Sheet1!A:B,2,FALSE)</f>
        <v>Citra Indah City Jonggol</v>
      </c>
      <c r="C3093" t="str">
        <f>VLOOKUP(B3093,[1]Proyek!A:E,5,FALSE)</f>
        <v>Housing</v>
      </c>
      <c r="D3093" s="8" t="s">
        <v>356</v>
      </c>
      <c r="E3093" s="8" t="s">
        <v>1365</v>
      </c>
      <c r="F3093" s="7" t="s">
        <v>60</v>
      </c>
      <c r="G3093" s="7" t="s">
        <v>64</v>
      </c>
      <c r="H3093" s="7"/>
      <c r="I3093" s="8" t="s">
        <v>23</v>
      </c>
      <c r="J3093" s="8">
        <v>0</v>
      </c>
      <c r="K3093" s="8">
        <v>0</v>
      </c>
      <c r="L3093" s="5">
        <f t="shared" si="96"/>
        <v>0</v>
      </c>
      <c r="M3093" s="7"/>
      <c r="N3093">
        <f t="shared" si="95"/>
        <v>0</v>
      </c>
    </row>
    <row r="3094" spans="1:14" ht="45" customHeight="1" x14ac:dyDescent="0.35">
      <c r="A3094" s="7" t="s">
        <v>1686</v>
      </c>
      <c r="B3094" t="str">
        <f>VLOOKUP(A3094,[1]Sheet1!A:B,2,FALSE)</f>
        <v>Citra Indah City Jonggol</v>
      </c>
      <c r="C3094" t="str">
        <f>VLOOKUP(B3094,[1]Proyek!A:E,5,FALSE)</f>
        <v>Housing</v>
      </c>
      <c r="D3094" s="8" t="s">
        <v>356</v>
      </c>
      <c r="E3094" s="8" t="s">
        <v>1365</v>
      </c>
      <c r="F3094" s="7" t="s">
        <v>60</v>
      </c>
      <c r="G3094" s="7" t="s">
        <v>65</v>
      </c>
      <c r="H3094" s="7"/>
      <c r="I3094" s="8" t="s">
        <v>23</v>
      </c>
      <c r="J3094" s="8">
        <v>0</v>
      </c>
      <c r="K3094" s="8">
        <v>0</v>
      </c>
      <c r="L3094" s="5">
        <f t="shared" si="96"/>
        <v>0</v>
      </c>
      <c r="M3094" s="7"/>
      <c r="N3094">
        <f t="shared" si="95"/>
        <v>0</v>
      </c>
    </row>
    <row r="3095" spans="1:14" ht="45" customHeight="1" x14ac:dyDescent="0.35">
      <c r="A3095" s="7" t="s">
        <v>1686</v>
      </c>
      <c r="B3095" t="str">
        <f>VLOOKUP(A3095,[1]Sheet1!A:B,2,FALSE)</f>
        <v>Citra Indah City Jonggol</v>
      </c>
      <c r="C3095" t="str">
        <f>VLOOKUP(B3095,[1]Proyek!A:E,5,FALSE)</f>
        <v>Housing</v>
      </c>
      <c r="D3095" s="8" t="s">
        <v>356</v>
      </c>
      <c r="E3095" s="8" t="s">
        <v>1365</v>
      </c>
      <c r="F3095" s="7" t="s">
        <v>60</v>
      </c>
      <c r="G3095" s="7" t="s">
        <v>67</v>
      </c>
      <c r="H3095" s="7"/>
      <c r="I3095" s="8" t="s">
        <v>23</v>
      </c>
      <c r="J3095" s="8">
        <v>0</v>
      </c>
      <c r="K3095" s="8">
        <v>0</v>
      </c>
      <c r="L3095" s="5">
        <f t="shared" si="96"/>
        <v>0</v>
      </c>
      <c r="M3095" s="7"/>
      <c r="N3095">
        <f t="shared" si="95"/>
        <v>0</v>
      </c>
    </row>
    <row r="3096" spans="1:14" ht="45" customHeight="1" x14ac:dyDescent="0.35">
      <c r="A3096" s="7" t="s">
        <v>1686</v>
      </c>
      <c r="B3096" t="str">
        <f>VLOOKUP(A3096,[1]Sheet1!A:B,2,FALSE)</f>
        <v>Citra Indah City Jonggol</v>
      </c>
      <c r="C3096" t="str">
        <f>VLOOKUP(B3096,[1]Proyek!A:E,5,FALSE)</f>
        <v>Housing</v>
      </c>
      <c r="D3096" s="8" t="s">
        <v>356</v>
      </c>
      <c r="E3096" s="8" t="s">
        <v>1365</v>
      </c>
      <c r="F3096" s="7" t="s">
        <v>60</v>
      </c>
      <c r="G3096" s="7" t="s">
        <v>68</v>
      </c>
      <c r="H3096" s="7"/>
      <c r="I3096" s="8" t="s">
        <v>23</v>
      </c>
      <c r="J3096" s="8">
        <v>0</v>
      </c>
      <c r="K3096" s="8">
        <v>0</v>
      </c>
      <c r="L3096" s="5">
        <f t="shared" si="96"/>
        <v>0</v>
      </c>
      <c r="M3096" s="7"/>
      <c r="N3096">
        <f t="shared" si="95"/>
        <v>0</v>
      </c>
    </row>
    <row r="3097" spans="1:14" ht="45" customHeight="1" x14ac:dyDescent="0.35">
      <c r="A3097" s="7" t="s">
        <v>1686</v>
      </c>
      <c r="B3097" t="str">
        <f>VLOOKUP(A3097,[1]Sheet1!A:B,2,FALSE)</f>
        <v>Citra Indah City Jonggol</v>
      </c>
      <c r="C3097" t="str">
        <f>VLOOKUP(B3097,[1]Proyek!A:E,5,FALSE)</f>
        <v>Housing</v>
      </c>
      <c r="D3097" s="8" t="s">
        <v>356</v>
      </c>
      <c r="E3097" s="8" t="s">
        <v>1365</v>
      </c>
      <c r="F3097" s="7" t="s">
        <v>60</v>
      </c>
      <c r="G3097" s="7" t="s">
        <v>69</v>
      </c>
      <c r="H3097" s="7"/>
      <c r="I3097" s="8" t="s">
        <v>23</v>
      </c>
      <c r="J3097" s="8">
        <v>0</v>
      </c>
      <c r="K3097" s="8">
        <v>0</v>
      </c>
      <c r="L3097" s="5">
        <f t="shared" si="96"/>
        <v>0</v>
      </c>
      <c r="M3097" s="7"/>
      <c r="N3097">
        <f t="shared" si="95"/>
        <v>0</v>
      </c>
    </row>
    <row r="3098" spans="1:14" ht="45" customHeight="1" x14ac:dyDescent="0.35">
      <c r="A3098" s="4" t="s">
        <v>1686</v>
      </c>
      <c r="B3098" t="str">
        <f>VLOOKUP(A3098,[1]Sheet1!A:B,2,FALSE)</f>
        <v>Citra Indah City Jonggol</v>
      </c>
      <c r="C3098" t="str">
        <f>VLOOKUP(B3098,[1]Proyek!A:E,5,FALSE)</f>
        <v>Housing</v>
      </c>
      <c r="D3098" s="5" t="s">
        <v>356</v>
      </c>
      <c r="E3098" s="5" t="s">
        <v>1365</v>
      </c>
      <c r="F3098" s="4" t="s">
        <v>60</v>
      </c>
      <c r="G3098" s="4" t="s">
        <v>70</v>
      </c>
      <c r="H3098" s="4" t="s">
        <v>1688</v>
      </c>
      <c r="I3098" s="5" t="s">
        <v>20</v>
      </c>
      <c r="J3098" s="5">
        <v>1</v>
      </c>
      <c r="K3098" s="5">
        <v>1</v>
      </c>
      <c r="L3098" s="5">
        <f t="shared" si="96"/>
        <v>1</v>
      </c>
      <c r="M3098" s="4"/>
      <c r="N3098">
        <f t="shared" si="95"/>
        <v>0</v>
      </c>
    </row>
    <row r="3099" spans="1:14" ht="45" customHeight="1" x14ac:dyDescent="0.35">
      <c r="A3099" s="4" t="s">
        <v>1686</v>
      </c>
      <c r="B3099" t="str">
        <f>VLOOKUP(A3099,[1]Sheet1!A:B,2,FALSE)</f>
        <v>Citra Indah City Jonggol</v>
      </c>
      <c r="C3099" t="str">
        <f>VLOOKUP(B3099,[1]Proyek!A:E,5,FALSE)</f>
        <v>Housing</v>
      </c>
      <c r="D3099" s="5" t="s">
        <v>356</v>
      </c>
      <c r="E3099" s="5" t="s">
        <v>1365</v>
      </c>
      <c r="F3099" s="4" t="s">
        <v>60</v>
      </c>
      <c r="G3099" s="4" t="s">
        <v>71</v>
      </c>
      <c r="H3099" s="4" t="s">
        <v>1689</v>
      </c>
      <c r="I3099" s="5" t="s">
        <v>20</v>
      </c>
      <c r="J3099" s="5">
        <v>1</v>
      </c>
      <c r="K3099" s="5">
        <v>1</v>
      </c>
      <c r="L3099" s="5">
        <f t="shared" si="96"/>
        <v>1</v>
      </c>
      <c r="M3099" s="4"/>
      <c r="N3099">
        <f t="shared" si="95"/>
        <v>0</v>
      </c>
    </row>
    <row r="3100" spans="1:14" ht="45" customHeight="1" x14ac:dyDescent="0.35">
      <c r="A3100" s="7" t="s">
        <v>1686</v>
      </c>
      <c r="B3100" t="str">
        <f>VLOOKUP(A3100,[1]Sheet1!A:B,2,FALSE)</f>
        <v>Citra Indah City Jonggol</v>
      </c>
      <c r="C3100" t="str">
        <f>VLOOKUP(B3100,[1]Proyek!A:E,5,FALSE)</f>
        <v>Housing</v>
      </c>
      <c r="D3100" s="8" t="s">
        <v>356</v>
      </c>
      <c r="E3100" s="8" t="s">
        <v>1365</v>
      </c>
      <c r="F3100" s="7" t="s">
        <v>60</v>
      </c>
      <c r="G3100" s="7" t="s">
        <v>149</v>
      </c>
      <c r="H3100" s="7"/>
      <c r="I3100" s="8" t="s">
        <v>23</v>
      </c>
      <c r="J3100" s="8">
        <v>0</v>
      </c>
      <c r="K3100" s="8">
        <v>0</v>
      </c>
      <c r="L3100" s="5">
        <f t="shared" si="96"/>
        <v>0</v>
      </c>
      <c r="M3100" s="7"/>
      <c r="N3100">
        <f t="shared" si="95"/>
        <v>0</v>
      </c>
    </row>
    <row r="3101" spans="1:14" ht="45" customHeight="1" x14ac:dyDescent="0.35">
      <c r="A3101" s="7" t="s">
        <v>1686</v>
      </c>
      <c r="B3101" t="str">
        <f>VLOOKUP(A3101,[1]Sheet1!A:B,2,FALSE)</f>
        <v>Citra Indah City Jonggol</v>
      </c>
      <c r="C3101" t="str">
        <f>VLOOKUP(B3101,[1]Proyek!A:E,5,FALSE)</f>
        <v>Housing</v>
      </c>
      <c r="D3101" s="8" t="s">
        <v>356</v>
      </c>
      <c r="E3101" s="8" t="s">
        <v>1365</v>
      </c>
      <c r="F3101" s="7" t="s">
        <v>60</v>
      </c>
      <c r="G3101" s="7" t="s">
        <v>151</v>
      </c>
      <c r="H3101" s="7"/>
      <c r="I3101" s="8" t="s">
        <v>23</v>
      </c>
      <c r="J3101" s="8">
        <v>0</v>
      </c>
      <c r="K3101" s="8">
        <v>0</v>
      </c>
      <c r="L3101" s="5">
        <f t="shared" si="96"/>
        <v>0</v>
      </c>
      <c r="M3101" s="7"/>
      <c r="N3101">
        <f t="shared" si="95"/>
        <v>0</v>
      </c>
    </row>
    <row r="3102" spans="1:14" ht="45" customHeight="1" x14ac:dyDescent="0.35">
      <c r="A3102" s="4" t="s">
        <v>1686</v>
      </c>
      <c r="B3102" t="str">
        <f>VLOOKUP(A3102,[1]Sheet1!A:B,2,FALSE)</f>
        <v>Citra Indah City Jonggol</v>
      </c>
      <c r="C3102" t="str">
        <f>VLOOKUP(B3102,[1]Proyek!A:E,5,FALSE)</f>
        <v>Housing</v>
      </c>
      <c r="D3102" s="5" t="s">
        <v>356</v>
      </c>
      <c r="E3102" s="5" t="s">
        <v>1365</v>
      </c>
      <c r="F3102" s="4" t="s">
        <v>60</v>
      </c>
      <c r="G3102" s="4" t="s">
        <v>343</v>
      </c>
      <c r="H3102" s="4" t="s">
        <v>1690</v>
      </c>
      <c r="I3102" s="5" t="s">
        <v>20</v>
      </c>
      <c r="J3102" s="5">
        <v>2</v>
      </c>
      <c r="K3102" s="5">
        <v>2</v>
      </c>
      <c r="L3102" s="5">
        <f t="shared" si="96"/>
        <v>4</v>
      </c>
      <c r="M3102" s="4"/>
      <c r="N3102">
        <f t="shared" si="95"/>
        <v>0</v>
      </c>
    </row>
    <row r="3103" spans="1:14" ht="45" customHeight="1" x14ac:dyDescent="0.35">
      <c r="A3103" s="4" t="s">
        <v>1686</v>
      </c>
      <c r="B3103" t="str">
        <f>VLOOKUP(A3103,[1]Sheet1!A:B,2,FALSE)</f>
        <v>Citra Indah City Jonggol</v>
      </c>
      <c r="C3103" t="str">
        <f>VLOOKUP(B3103,[1]Proyek!A:E,5,FALSE)</f>
        <v>Housing</v>
      </c>
      <c r="D3103" s="5" t="s">
        <v>356</v>
      </c>
      <c r="E3103" s="5" t="s">
        <v>1365</v>
      </c>
      <c r="F3103" s="4" t="s">
        <v>74</v>
      </c>
      <c r="G3103" s="4" t="s">
        <v>344</v>
      </c>
      <c r="H3103" s="4" t="s">
        <v>1691</v>
      </c>
      <c r="I3103" s="5" t="s">
        <v>20</v>
      </c>
      <c r="J3103" s="5">
        <v>2</v>
      </c>
      <c r="K3103" s="5">
        <v>1</v>
      </c>
      <c r="L3103" s="5">
        <f t="shared" si="96"/>
        <v>2</v>
      </c>
      <c r="M3103" s="4"/>
      <c r="N3103">
        <f t="shared" si="95"/>
        <v>0</v>
      </c>
    </row>
    <row r="3104" spans="1:14" ht="45" customHeight="1" x14ac:dyDescent="0.35">
      <c r="A3104" s="7" t="s">
        <v>1686</v>
      </c>
      <c r="B3104" t="str">
        <f>VLOOKUP(A3104,[1]Sheet1!A:B,2,FALSE)</f>
        <v>Citra Indah City Jonggol</v>
      </c>
      <c r="C3104" t="str">
        <f>VLOOKUP(B3104,[1]Proyek!A:E,5,FALSE)</f>
        <v>Housing</v>
      </c>
      <c r="D3104" s="8" t="s">
        <v>356</v>
      </c>
      <c r="E3104" s="8" t="s">
        <v>1365</v>
      </c>
      <c r="F3104" s="7" t="s">
        <v>74</v>
      </c>
      <c r="G3104" s="7" t="s">
        <v>131</v>
      </c>
      <c r="H3104" s="7"/>
      <c r="I3104" s="8" t="s">
        <v>23</v>
      </c>
      <c r="J3104" s="8">
        <v>0</v>
      </c>
      <c r="K3104" s="8">
        <v>0</v>
      </c>
      <c r="L3104" s="5">
        <f t="shared" si="96"/>
        <v>0</v>
      </c>
      <c r="M3104" s="7"/>
      <c r="N3104">
        <f t="shared" si="95"/>
        <v>0</v>
      </c>
    </row>
    <row r="3105" spans="1:14" ht="45" customHeight="1" x14ac:dyDescent="0.35">
      <c r="A3105" s="4" t="s">
        <v>1686</v>
      </c>
      <c r="B3105" t="str">
        <f>VLOOKUP(A3105,[1]Sheet1!A:B,2,FALSE)</f>
        <v>Citra Indah City Jonggol</v>
      </c>
      <c r="C3105" t="str">
        <f>VLOOKUP(B3105,[1]Proyek!A:E,5,FALSE)</f>
        <v>Housing</v>
      </c>
      <c r="D3105" s="5" t="s">
        <v>356</v>
      </c>
      <c r="E3105" s="5" t="s">
        <v>1365</v>
      </c>
      <c r="F3105" s="4" t="s">
        <v>74</v>
      </c>
      <c r="G3105" s="4" t="s">
        <v>77</v>
      </c>
      <c r="H3105" s="4" t="s">
        <v>1692</v>
      </c>
      <c r="I3105" s="5" t="s">
        <v>20</v>
      </c>
      <c r="J3105" s="5">
        <v>2</v>
      </c>
      <c r="K3105" s="5">
        <v>1.5</v>
      </c>
      <c r="L3105" s="5">
        <f t="shared" si="96"/>
        <v>3</v>
      </c>
      <c r="M3105" s="4"/>
      <c r="N3105">
        <f t="shared" si="95"/>
        <v>1</v>
      </c>
    </row>
    <row r="3106" spans="1:14" ht="45" customHeight="1" x14ac:dyDescent="0.35">
      <c r="A3106" s="4" t="s">
        <v>1686</v>
      </c>
      <c r="B3106" t="str">
        <f>VLOOKUP(A3106,[1]Sheet1!A:B,2,FALSE)</f>
        <v>Citra Indah City Jonggol</v>
      </c>
      <c r="C3106" t="str">
        <f>VLOOKUP(B3106,[1]Proyek!A:E,5,FALSE)</f>
        <v>Housing</v>
      </c>
      <c r="D3106" s="5" t="s">
        <v>356</v>
      </c>
      <c r="E3106" s="5" t="s">
        <v>1365</v>
      </c>
      <c r="F3106" s="4" t="s">
        <v>74</v>
      </c>
      <c r="G3106" s="4" t="s">
        <v>79</v>
      </c>
      <c r="H3106" s="6" t="s">
        <v>1693</v>
      </c>
      <c r="I3106" s="5" t="s">
        <v>20</v>
      </c>
      <c r="J3106" s="5">
        <v>2</v>
      </c>
      <c r="K3106" s="5">
        <v>3</v>
      </c>
      <c r="L3106" s="5">
        <f t="shared" si="96"/>
        <v>6</v>
      </c>
      <c r="M3106" s="4"/>
      <c r="N3106">
        <f t="shared" si="95"/>
        <v>1</v>
      </c>
    </row>
    <row r="3107" spans="1:14" ht="45" customHeight="1" x14ac:dyDescent="0.35">
      <c r="A3107" s="4" t="s">
        <v>1686</v>
      </c>
      <c r="B3107" t="str">
        <f>VLOOKUP(A3107,[1]Sheet1!A:B,2,FALSE)</f>
        <v>Citra Indah City Jonggol</v>
      </c>
      <c r="C3107" t="str">
        <f>VLOOKUP(B3107,[1]Proyek!A:E,5,FALSE)</f>
        <v>Housing</v>
      </c>
      <c r="D3107" s="5" t="s">
        <v>356</v>
      </c>
      <c r="E3107" s="5" t="s">
        <v>1365</v>
      </c>
      <c r="F3107" s="4" t="s">
        <v>74</v>
      </c>
      <c r="G3107" s="4" t="s">
        <v>346</v>
      </c>
      <c r="H3107" s="4" t="s">
        <v>1694</v>
      </c>
      <c r="I3107" s="5" t="s">
        <v>20</v>
      </c>
      <c r="J3107" s="5">
        <v>2</v>
      </c>
      <c r="K3107" s="5">
        <v>3</v>
      </c>
      <c r="L3107" s="5">
        <f t="shared" si="96"/>
        <v>6</v>
      </c>
      <c r="M3107" s="4"/>
      <c r="N3107">
        <f t="shared" si="95"/>
        <v>0</v>
      </c>
    </row>
    <row r="3108" spans="1:14" ht="45" customHeight="1" x14ac:dyDescent="0.35">
      <c r="A3108" s="4" t="s">
        <v>1686</v>
      </c>
      <c r="B3108" t="str">
        <f>VLOOKUP(A3108,[1]Sheet1!A:B,2,FALSE)</f>
        <v>Citra Indah City Jonggol</v>
      </c>
      <c r="C3108" t="str">
        <f>VLOOKUP(B3108,[1]Proyek!A:E,5,FALSE)</f>
        <v>Housing</v>
      </c>
      <c r="D3108" s="5" t="s">
        <v>356</v>
      </c>
      <c r="E3108" s="5" t="s">
        <v>1365</v>
      </c>
      <c r="F3108" s="4" t="s">
        <v>83</v>
      </c>
      <c r="G3108" s="4" t="s">
        <v>84</v>
      </c>
      <c r="H3108" s="4" t="s">
        <v>1695</v>
      </c>
      <c r="I3108" s="5" t="s">
        <v>20</v>
      </c>
      <c r="J3108" s="5">
        <v>2</v>
      </c>
      <c r="K3108" s="5">
        <v>2</v>
      </c>
      <c r="L3108" s="5">
        <f t="shared" si="96"/>
        <v>4</v>
      </c>
      <c r="M3108" s="4"/>
      <c r="N3108">
        <f t="shared" si="95"/>
        <v>0</v>
      </c>
    </row>
    <row r="3109" spans="1:14" ht="45" customHeight="1" x14ac:dyDescent="0.35">
      <c r="A3109" s="4" t="s">
        <v>1686</v>
      </c>
      <c r="B3109" t="str">
        <f>VLOOKUP(A3109,[1]Sheet1!A:B,2,FALSE)</f>
        <v>Citra Indah City Jonggol</v>
      </c>
      <c r="C3109" t="str">
        <f>VLOOKUP(B3109,[1]Proyek!A:E,5,FALSE)</f>
        <v>Housing</v>
      </c>
      <c r="D3109" s="5" t="s">
        <v>356</v>
      </c>
      <c r="E3109" s="5" t="s">
        <v>1365</v>
      </c>
      <c r="F3109" s="4" t="s">
        <v>83</v>
      </c>
      <c r="G3109" s="4" t="s">
        <v>85</v>
      </c>
      <c r="H3109" s="4" t="s">
        <v>1696</v>
      </c>
      <c r="I3109" s="5" t="s">
        <v>20</v>
      </c>
      <c r="J3109" s="5">
        <v>2</v>
      </c>
      <c r="K3109" s="5">
        <v>2</v>
      </c>
      <c r="L3109" s="5">
        <f t="shared" si="96"/>
        <v>4</v>
      </c>
      <c r="M3109" s="4"/>
      <c r="N3109">
        <f t="shared" si="95"/>
        <v>0</v>
      </c>
    </row>
    <row r="3110" spans="1:14" ht="45" customHeight="1" x14ac:dyDescent="0.35">
      <c r="A3110" s="7" t="s">
        <v>1686</v>
      </c>
      <c r="B3110" t="str">
        <f>VLOOKUP(A3110,[1]Sheet1!A:B,2,FALSE)</f>
        <v>Citra Indah City Jonggol</v>
      </c>
      <c r="C3110" t="str">
        <f>VLOOKUP(B3110,[1]Proyek!A:E,5,FALSE)</f>
        <v>Housing</v>
      </c>
      <c r="D3110" s="8" t="s">
        <v>356</v>
      </c>
      <c r="E3110" s="8" t="s">
        <v>1365</v>
      </c>
      <c r="F3110" s="7" t="s">
        <v>83</v>
      </c>
      <c r="G3110" s="7" t="s">
        <v>86</v>
      </c>
      <c r="H3110" s="7"/>
      <c r="I3110" s="8" t="s">
        <v>23</v>
      </c>
      <c r="J3110" s="8">
        <v>0</v>
      </c>
      <c r="K3110" s="8">
        <v>0</v>
      </c>
      <c r="L3110" s="5">
        <f t="shared" si="96"/>
        <v>0</v>
      </c>
      <c r="M3110" s="7"/>
      <c r="N3110">
        <f t="shared" si="95"/>
        <v>0</v>
      </c>
    </row>
    <row r="3111" spans="1:14" ht="45" customHeight="1" x14ac:dyDescent="0.35">
      <c r="A3111" s="7" t="s">
        <v>1686</v>
      </c>
      <c r="B3111" t="str">
        <f>VLOOKUP(A3111,[1]Sheet1!A:B,2,FALSE)</f>
        <v>Citra Indah City Jonggol</v>
      </c>
      <c r="C3111" t="str">
        <f>VLOOKUP(B3111,[1]Proyek!A:E,5,FALSE)</f>
        <v>Housing</v>
      </c>
      <c r="D3111" s="8" t="s">
        <v>356</v>
      </c>
      <c r="E3111" s="8" t="s">
        <v>1365</v>
      </c>
      <c r="F3111" s="7" t="s">
        <v>83</v>
      </c>
      <c r="G3111" s="7" t="s">
        <v>88</v>
      </c>
      <c r="H3111" s="7"/>
      <c r="I3111" s="8" t="s">
        <v>23</v>
      </c>
      <c r="J3111" s="8">
        <v>0</v>
      </c>
      <c r="K3111" s="8">
        <v>0</v>
      </c>
      <c r="L3111" s="5">
        <f t="shared" si="96"/>
        <v>0</v>
      </c>
      <c r="M3111" s="7"/>
      <c r="N3111">
        <f t="shared" si="95"/>
        <v>0</v>
      </c>
    </row>
    <row r="3112" spans="1:14" ht="45" customHeight="1" x14ac:dyDescent="0.35">
      <c r="A3112" s="7" t="s">
        <v>1686</v>
      </c>
      <c r="B3112" t="str">
        <f>VLOOKUP(A3112,[1]Sheet1!A:B,2,FALSE)</f>
        <v>Citra Indah City Jonggol</v>
      </c>
      <c r="C3112" t="str">
        <f>VLOOKUP(B3112,[1]Proyek!A:E,5,FALSE)</f>
        <v>Housing</v>
      </c>
      <c r="D3112" s="8" t="s">
        <v>356</v>
      </c>
      <c r="E3112" s="8" t="s">
        <v>1365</v>
      </c>
      <c r="F3112" s="7" t="s">
        <v>83</v>
      </c>
      <c r="G3112" s="7" t="s">
        <v>90</v>
      </c>
      <c r="H3112" s="7"/>
      <c r="I3112" s="8" t="s">
        <v>23</v>
      </c>
      <c r="J3112" s="8">
        <v>0</v>
      </c>
      <c r="K3112" s="8">
        <v>0</v>
      </c>
      <c r="L3112" s="5">
        <f t="shared" si="96"/>
        <v>0</v>
      </c>
      <c r="M3112" s="7"/>
      <c r="N3112">
        <f t="shared" si="95"/>
        <v>0</v>
      </c>
    </row>
    <row r="3113" spans="1:14" ht="45" customHeight="1" x14ac:dyDescent="0.35">
      <c r="A3113" s="4" t="s">
        <v>1686</v>
      </c>
      <c r="B3113" t="str">
        <f>VLOOKUP(A3113,[1]Sheet1!A:B,2,FALSE)</f>
        <v>Citra Indah City Jonggol</v>
      </c>
      <c r="C3113" t="str">
        <f>VLOOKUP(B3113,[1]Proyek!A:E,5,FALSE)</f>
        <v>Housing</v>
      </c>
      <c r="D3113" s="5" t="s">
        <v>356</v>
      </c>
      <c r="E3113" s="5" t="s">
        <v>1365</v>
      </c>
      <c r="F3113" s="4" t="s">
        <v>91</v>
      </c>
      <c r="G3113" s="4" t="s">
        <v>92</v>
      </c>
      <c r="H3113" s="4" t="s">
        <v>1697</v>
      </c>
      <c r="I3113" s="5" t="s">
        <v>20</v>
      </c>
      <c r="J3113" s="5">
        <v>2</v>
      </c>
      <c r="K3113" s="5">
        <v>3</v>
      </c>
      <c r="L3113" s="5">
        <f t="shared" si="96"/>
        <v>6</v>
      </c>
      <c r="M3113" s="4"/>
      <c r="N3113">
        <f t="shared" ref="N3113:N3176" si="97">IF(H3113="",0,(LEN(H3113)-LEN(SUBSTITUTE(LOWER(H3113),"temuan ulangan","")))/LEN("temuan ulangan")+(LEN(H3113)-LEN(SUBSTITUTE(H3113,"(TU)","")))/LEN("(TU)"))</f>
        <v>0</v>
      </c>
    </row>
    <row r="3114" spans="1:14" ht="45" customHeight="1" x14ac:dyDescent="0.35">
      <c r="A3114" s="7" t="s">
        <v>1686</v>
      </c>
      <c r="B3114" t="str">
        <f>VLOOKUP(A3114,[1]Sheet1!A:B,2,FALSE)</f>
        <v>Citra Indah City Jonggol</v>
      </c>
      <c r="C3114" t="str">
        <f>VLOOKUP(B3114,[1]Proyek!A:E,5,FALSE)</f>
        <v>Housing</v>
      </c>
      <c r="D3114" s="8" t="s">
        <v>356</v>
      </c>
      <c r="E3114" s="8" t="s">
        <v>1365</v>
      </c>
      <c r="F3114" s="7" t="s">
        <v>91</v>
      </c>
      <c r="G3114" s="7" t="s">
        <v>95</v>
      </c>
      <c r="H3114" s="7"/>
      <c r="I3114" s="8" t="s">
        <v>23</v>
      </c>
      <c r="J3114" s="8">
        <v>0</v>
      </c>
      <c r="K3114" s="8">
        <v>0</v>
      </c>
      <c r="L3114" s="5">
        <f t="shared" si="96"/>
        <v>0</v>
      </c>
      <c r="M3114" s="7"/>
      <c r="N3114">
        <f t="shared" si="97"/>
        <v>0</v>
      </c>
    </row>
    <row r="3115" spans="1:14" ht="45" customHeight="1" x14ac:dyDescent="0.35">
      <c r="A3115" s="7" t="s">
        <v>1686</v>
      </c>
      <c r="B3115" t="str">
        <f>VLOOKUP(A3115,[1]Sheet1!A:B,2,FALSE)</f>
        <v>Citra Indah City Jonggol</v>
      </c>
      <c r="C3115" t="str">
        <f>VLOOKUP(B3115,[1]Proyek!A:E,5,FALSE)</f>
        <v>Housing</v>
      </c>
      <c r="D3115" s="8" t="s">
        <v>356</v>
      </c>
      <c r="E3115" s="8" t="s">
        <v>1365</v>
      </c>
      <c r="F3115" s="7" t="s">
        <v>91</v>
      </c>
      <c r="G3115" s="7" t="s">
        <v>97</v>
      </c>
      <c r="H3115" s="7"/>
      <c r="I3115" s="8" t="s">
        <v>23</v>
      </c>
      <c r="J3115" s="8">
        <v>0</v>
      </c>
      <c r="K3115" s="8">
        <v>0</v>
      </c>
      <c r="L3115" s="5">
        <f t="shared" si="96"/>
        <v>0</v>
      </c>
      <c r="M3115" s="7"/>
      <c r="N3115">
        <f t="shared" si="97"/>
        <v>0</v>
      </c>
    </row>
    <row r="3116" spans="1:14" ht="45" customHeight="1" x14ac:dyDescent="0.35">
      <c r="A3116" s="7" t="s">
        <v>1686</v>
      </c>
      <c r="B3116" t="str">
        <f>VLOOKUP(A3116,[1]Sheet1!A:B,2,FALSE)</f>
        <v>Citra Indah City Jonggol</v>
      </c>
      <c r="C3116" t="str">
        <f>VLOOKUP(B3116,[1]Proyek!A:E,5,FALSE)</f>
        <v>Housing</v>
      </c>
      <c r="D3116" s="8" t="s">
        <v>356</v>
      </c>
      <c r="E3116" s="8" t="s">
        <v>1365</v>
      </c>
      <c r="F3116" s="7" t="s">
        <v>91</v>
      </c>
      <c r="G3116" s="7" t="s">
        <v>390</v>
      </c>
      <c r="H3116" s="7"/>
      <c r="I3116" s="8" t="s">
        <v>23</v>
      </c>
      <c r="J3116" s="8">
        <v>0</v>
      </c>
      <c r="K3116" s="8">
        <v>0</v>
      </c>
      <c r="L3116" s="5">
        <f t="shared" si="96"/>
        <v>0</v>
      </c>
      <c r="M3116" s="7"/>
      <c r="N3116">
        <f t="shared" si="97"/>
        <v>0</v>
      </c>
    </row>
    <row r="3117" spans="1:14" ht="45" customHeight="1" x14ac:dyDescent="0.35">
      <c r="A3117" s="7" t="s">
        <v>1686</v>
      </c>
      <c r="B3117" t="str">
        <f>VLOOKUP(A3117,[1]Sheet1!A:B,2,FALSE)</f>
        <v>Citra Indah City Jonggol</v>
      </c>
      <c r="C3117" t="str">
        <f>VLOOKUP(B3117,[1]Proyek!A:E,5,FALSE)</f>
        <v>Housing</v>
      </c>
      <c r="D3117" s="8" t="s">
        <v>356</v>
      </c>
      <c r="E3117" s="8" t="s">
        <v>1365</v>
      </c>
      <c r="F3117" s="7" t="s">
        <v>91</v>
      </c>
      <c r="G3117" s="7" t="s">
        <v>1698</v>
      </c>
      <c r="H3117" s="7"/>
      <c r="I3117" s="8" t="s">
        <v>23</v>
      </c>
      <c r="J3117" s="8">
        <v>0</v>
      </c>
      <c r="K3117" s="8">
        <v>0</v>
      </c>
      <c r="L3117" s="5">
        <f t="shared" si="96"/>
        <v>0</v>
      </c>
      <c r="M3117" s="7"/>
      <c r="N3117">
        <f t="shared" si="97"/>
        <v>0</v>
      </c>
    </row>
    <row r="3118" spans="1:14" ht="45" customHeight="1" x14ac:dyDescent="0.35">
      <c r="A3118" s="4" t="s">
        <v>1686</v>
      </c>
      <c r="B3118" t="str">
        <f>VLOOKUP(A3118,[1]Sheet1!A:B,2,FALSE)</f>
        <v>Citra Indah City Jonggol</v>
      </c>
      <c r="C3118" t="str">
        <f>VLOOKUP(B3118,[1]Proyek!A:E,5,FALSE)</f>
        <v>Housing</v>
      </c>
      <c r="D3118" s="5" t="s">
        <v>356</v>
      </c>
      <c r="E3118" s="5" t="s">
        <v>1365</v>
      </c>
      <c r="F3118" s="4" t="s">
        <v>98</v>
      </c>
      <c r="G3118" s="4" t="s">
        <v>99</v>
      </c>
      <c r="H3118" s="4" t="s">
        <v>1699</v>
      </c>
      <c r="I3118" s="5" t="s">
        <v>20</v>
      </c>
      <c r="J3118" s="5">
        <v>2</v>
      </c>
      <c r="K3118" s="5">
        <v>2</v>
      </c>
      <c r="L3118" s="5">
        <f t="shared" si="96"/>
        <v>4</v>
      </c>
      <c r="M3118" s="4"/>
      <c r="N3118">
        <f t="shared" si="97"/>
        <v>0</v>
      </c>
    </row>
    <row r="3119" spans="1:14" ht="45" customHeight="1" x14ac:dyDescent="0.35">
      <c r="A3119" s="7" t="s">
        <v>1686</v>
      </c>
      <c r="B3119" t="str">
        <f>VLOOKUP(A3119,[1]Sheet1!A:B,2,FALSE)</f>
        <v>Citra Indah City Jonggol</v>
      </c>
      <c r="C3119" t="str">
        <f>VLOOKUP(B3119,[1]Proyek!A:E,5,FALSE)</f>
        <v>Housing</v>
      </c>
      <c r="D3119" s="8" t="s">
        <v>356</v>
      </c>
      <c r="E3119" s="8" t="s">
        <v>1365</v>
      </c>
      <c r="F3119" s="7" t="s">
        <v>98</v>
      </c>
      <c r="G3119" s="7" t="s">
        <v>611</v>
      </c>
      <c r="H3119" s="7"/>
      <c r="I3119" s="8" t="s">
        <v>23</v>
      </c>
      <c r="J3119" s="8">
        <v>0</v>
      </c>
      <c r="K3119" s="8">
        <v>0</v>
      </c>
      <c r="L3119" s="5">
        <f t="shared" si="96"/>
        <v>0</v>
      </c>
      <c r="M3119" s="7"/>
      <c r="N3119">
        <f t="shared" si="97"/>
        <v>0</v>
      </c>
    </row>
    <row r="3120" spans="1:14" ht="45" customHeight="1" x14ac:dyDescent="0.35">
      <c r="A3120" s="7" t="s">
        <v>1686</v>
      </c>
      <c r="B3120" t="str">
        <f>VLOOKUP(A3120,[1]Sheet1!A:B,2,FALSE)</f>
        <v>Citra Indah City Jonggol</v>
      </c>
      <c r="C3120" t="str">
        <f>VLOOKUP(B3120,[1]Proyek!A:E,5,FALSE)</f>
        <v>Housing</v>
      </c>
      <c r="D3120" s="8" t="s">
        <v>356</v>
      </c>
      <c r="E3120" s="8" t="s">
        <v>1365</v>
      </c>
      <c r="F3120" s="7" t="s">
        <v>98</v>
      </c>
      <c r="G3120" s="7" t="s">
        <v>612</v>
      </c>
      <c r="H3120" s="7"/>
      <c r="I3120" s="8" t="s">
        <v>23</v>
      </c>
      <c r="J3120" s="8">
        <v>0</v>
      </c>
      <c r="K3120" s="8">
        <v>0</v>
      </c>
      <c r="L3120" s="5">
        <f t="shared" si="96"/>
        <v>0</v>
      </c>
      <c r="M3120" s="7"/>
      <c r="N3120">
        <f t="shared" si="97"/>
        <v>0</v>
      </c>
    </row>
    <row r="3121" spans="1:14" ht="45" customHeight="1" x14ac:dyDescent="0.35">
      <c r="A3121" s="7" t="s">
        <v>1686</v>
      </c>
      <c r="B3121" t="str">
        <f>VLOOKUP(A3121,[1]Sheet1!A:B,2,FALSE)</f>
        <v>Citra Indah City Jonggol</v>
      </c>
      <c r="C3121" t="str">
        <f>VLOOKUP(B3121,[1]Proyek!A:E,5,FALSE)</f>
        <v>Housing</v>
      </c>
      <c r="D3121" s="8" t="s">
        <v>356</v>
      </c>
      <c r="E3121" s="8" t="s">
        <v>1365</v>
      </c>
      <c r="F3121" s="7" t="s">
        <v>98</v>
      </c>
      <c r="G3121" s="7" t="s">
        <v>223</v>
      </c>
      <c r="H3121" s="7"/>
      <c r="I3121" s="8" t="s">
        <v>23</v>
      </c>
      <c r="J3121" s="8">
        <v>0</v>
      </c>
      <c r="K3121" s="8">
        <v>0</v>
      </c>
      <c r="L3121" s="5">
        <f t="shared" si="96"/>
        <v>0</v>
      </c>
      <c r="M3121" s="7"/>
      <c r="N3121">
        <f t="shared" si="97"/>
        <v>0</v>
      </c>
    </row>
    <row r="3122" spans="1:14" ht="45" customHeight="1" x14ac:dyDescent="0.35">
      <c r="A3122" s="7" t="s">
        <v>1686</v>
      </c>
      <c r="B3122" t="str">
        <f>VLOOKUP(A3122,[1]Sheet1!A:B,2,FALSE)</f>
        <v>Citra Indah City Jonggol</v>
      </c>
      <c r="C3122" t="str">
        <f>VLOOKUP(B3122,[1]Proyek!A:E,5,FALSE)</f>
        <v>Housing</v>
      </c>
      <c r="D3122" s="8" t="s">
        <v>356</v>
      </c>
      <c r="E3122" s="8" t="s">
        <v>1365</v>
      </c>
      <c r="F3122" s="7" t="s">
        <v>98</v>
      </c>
      <c r="G3122" s="7" t="s">
        <v>100</v>
      </c>
      <c r="H3122" s="7"/>
      <c r="I3122" s="8" t="s">
        <v>23</v>
      </c>
      <c r="J3122" s="8">
        <v>0</v>
      </c>
      <c r="K3122" s="8">
        <v>0</v>
      </c>
      <c r="L3122" s="5">
        <f t="shared" si="96"/>
        <v>0</v>
      </c>
      <c r="M3122" s="7"/>
      <c r="N3122">
        <f t="shared" si="97"/>
        <v>0</v>
      </c>
    </row>
    <row r="3123" spans="1:14" ht="45" customHeight="1" x14ac:dyDescent="0.35">
      <c r="A3123" s="7" t="s">
        <v>1686</v>
      </c>
      <c r="B3123" t="str">
        <f>VLOOKUP(A3123,[1]Sheet1!A:B,2,FALSE)</f>
        <v>Citra Indah City Jonggol</v>
      </c>
      <c r="C3123" t="str">
        <f>VLOOKUP(B3123,[1]Proyek!A:E,5,FALSE)</f>
        <v>Housing</v>
      </c>
      <c r="D3123" s="8" t="s">
        <v>356</v>
      </c>
      <c r="E3123" s="8" t="s">
        <v>1365</v>
      </c>
      <c r="F3123" s="7" t="s">
        <v>98</v>
      </c>
      <c r="G3123" s="7" t="s">
        <v>101</v>
      </c>
      <c r="H3123" s="7"/>
      <c r="I3123" s="8" t="s">
        <v>23</v>
      </c>
      <c r="J3123" s="8">
        <v>0</v>
      </c>
      <c r="K3123" s="8">
        <v>0</v>
      </c>
      <c r="L3123" s="5">
        <f t="shared" si="96"/>
        <v>0</v>
      </c>
      <c r="M3123" s="7"/>
      <c r="N3123">
        <f t="shared" si="97"/>
        <v>0</v>
      </c>
    </row>
    <row r="3124" spans="1:14" ht="45" customHeight="1" x14ac:dyDescent="0.35">
      <c r="A3124" s="4" t="s">
        <v>1686</v>
      </c>
      <c r="B3124" t="str">
        <f>VLOOKUP(A3124,[1]Sheet1!A:B,2,FALSE)</f>
        <v>Citra Indah City Jonggol</v>
      </c>
      <c r="C3124" t="str">
        <f>VLOOKUP(B3124,[1]Proyek!A:E,5,FALSE)</f>
        <v>Housing</v>
      </c>
      <c r="D3124" s="5" t="s">
        <v>356</v>
      </c>
      <c r="E3124" s="5" t="s">
        <v>1365</v>
      </c>
      <c r="F3124" s="4" t="s">
        <v>102</v>
      </c>
      <c r="G3124" s="4" t="s">
        <v>103</v>
      </c>
      <c r="H3124" s="4" t="s">
        <v>1700</v>
      </c>
      <c r="I3124" s="5" t="s">
        <v>20</v>
      </c>
      <c r="J3124" s="5">
        <v>2</v>
      </c>
      <c r="K3124" s="5">
        <v>1</v>
      </c>
      <c r="L3124" s="5">
        <f t="shared" si="96"/>
        <v>2</v>
      </c>
      <c r="M3124" s="4"/>
      <c r="N3124">
        <f t="shared" si="97"/>
        <v>0</v>
      </c>
    </row>
    <row r="3125" spans="1:14" ht="45" customHeight="1" x14ac:dyDescent="0.35">
      <c r="A3125" s="4" t="s">
        <v>1686</v>
      </c>
      <c r="B3125" t="str">
        <f>VLOOKUP(A3125,[1]Sheet1!A:B,2,FALSE)</f>
        <v>Citra Indah City Jonggol</v>
      </c>
      <c r="C3125" t="str">
        <f>VLOOKUP(B3125,[1]Proyek!A:E,5,FALSE)</f>
        <v>Housing</v>
      </c>
      <c r="D3125" s="5" t="s">
        <v>356</v>
      </c>
      <c r="E3125" s="5" t="s">
        <v>1365</v>
      </c>
      <c r="F3125" s="4" t="s">
        <v>102</v>
      </c>
      <c r="G3125" s="4" t="s">
        <v>104</v>
      </c>
      <c r="H3125" s="4" t="s">
        <v>1701</v>
      </c>
      <c r="I3125" s="5" t="s">
        <v>20</v>
      </c>
      <c r="J3125" s="5">
        <v>1</v>
      </c>
      <c r="K3125" s="5">
        <v>1</v>
      </c>
      <c r="L3125" s="5">
        <f t="shared" si="96"/>
        <v>1</v>
      </c>
      <c r="M3125" s="4"/>
      <c r="N3125">
        <f t="shared" si="97"/>
        <v>0</v>
      </c>
    </row>
    <row r="3126" spans="1:14" ht="45" customHeight="1" x14ac:dyDescent="0.35">
      <c r="A3126" s="4" t="s">
        <v>1686</v>
      </c>
      <c r="B3126" t="str">
        <f>VLOOKUP(A3126,[1]Sheet1!A:B,2,FALSE)</f>
        <v>Citra Indah City Jonggol</v>
      </c>
      <c r="C3126" t="str">
        <f>VLOOKUP(B3126,[1]Proyek!A:E,5,FALSE)</f>
        <v>Housing</v>
      </c>
      <c r="D3126" s="5" t="s">
        <v>356</v>
      </c>
      <c r="E3126" s="5" t="s">
        <v>1365</v>
      </c>
      <c r="F3126" s="4" t="s">
        <v>102</v>
      </c>
      <c r="G3126" s="4" t="s">
        <v>104</v>
      </c>
      <c r="H3126" s="4" t="s">
        <v>1702</v>
      </c>
      <c r="I3126" s="5" t="s">
        <v>20</v>
      </c>
      <c r="J3126" s="5">
        <v>2</v>
      </c>
      <c r="K3126" s="5">
        <v>1</v>
      </c>
      <c r="L3126" s="5">
        <f t="shared" si="96"/>
        <v>2</v>
      </c>
      <c r="M3126" s="4"/>
      <c r="N3126">
        <f t="shared" si="97"/>
        <v>0</v>
      </c>
    </row>
    <row r="3127" spans="1:14" ht="45" customHeight="1" x14ac:dyDescent="0.35">
      <c r="A3127" s="7" t="s">
        <v>1686</v>
      </c>
      <c r="B3127" t="str">
        <f>VLOOKUP(A3127,[1]Sheet1!A:B,2,FALSE)</f>
        <v>Citra Indah City Jonggol</v>
      </c>
      <c r="C3127" t="str">
        <f>VLOOKUP(B3127,[1]Proyek!A:E,5,FALSE)</f>
        <v>Housing</v>
      </c>
      <c r="D3127" s="8" t="s">
        <v>356</v>
      </c>
      <c r="E3127" s="8" t="s">
        <v>1365</v>
      </c>
      <c r="F3127" s="7" t="s">
        <v>102</v>
      </c>
      <c r="G3127" s="7" t="s">
        <v>351</v>
      </c>
      <c r="H3127" s="7"/>
      <c r="I3127" s="8" t="s">
        <v>23</v>
      </c>
      <c r="J3127" s="8">
        <v>0</v>
      </c>
      <c r="K3127" s="8">
        <v>0</v>
      </c>
      <c r="L3127" s="5">
        <f t="shared" si="96"/>
        <v>0</v>
      </c>
      <c r="M3127" s="7"/>
      <c r="N3127">
        <f t="shared" si="97"/>
        <v>0</v>
      </c>
    </row>
    <row r="3128" spans="1:14" ht="45" customHeight="1" x14ac:dyDescent="0.35">
      <c r="A3128" s="7" t="s">
        <v>1686</v>
      </c>
      <c r="B3128" t="str">
        <f>VLOOKUP(A3128,[1]Sheet1!A:B,2,FALSE)</f>
        <v>Citra Indah City Jonggol</v>
      </c>
      <c r="C3128" t="str">
        <f>VLOOKUP(B3128,[1]Proyek!A:E,5,FALSE)</f>
        <v>Housing</v>
      </c>
      <c r="D3128" s="8" t="s">
        <v>356</v>
      </c>
      <c r="E3128" s="8" t="s">
        <v>1365</v>
      </c>
      <c r="F3128" s="7" t="s">
        <v>102</v>
      </c>
      <c r="G3128" s="7" t="s">
        <v>107</v>
      </c>
      <c r="H3128" s="7"/>
      <c r="I3128" s="8" t="s">
        <v>23</v>
      </c>
      <c r="J3128" s="8">
        <v>0</v>
      </c>
      <c r="K3128" s="8">
        <v>0</v>
      </c>
      <c r="L3128" s="5">
        <f t="shared" si="96"/>
        <v>0</v>
      </c>
      <c r="M3128" s="7"/>
      <c r="N3128">
        <f t="shared" si="97"/>
        <v>0</v>
      </c>
    </row>
    <row r="3129" spans="1:14" ht="45" customHeight="1" x14ac:dyDescent="0.35">
      <c r="A3129" s="4" t="s">
        <v>1686</v>
      </c>
      <c r="B3129" t="str">
        <f>VLOOKUP(A3129,[1]Sheet1!A:B,2,FALSE)</f>
        <v>Citra Indah City Jonggol</v>
      </c>
      <c r="C3129" t="str">
        <f>VLOOKUP(B3129,[1]Proyek!A:E,5,FALSE)</f>
        <v>Housing</v>
      </c>
      <c r="D3129" s="5" t="s">
        <v>356</v>
      </c>
      <c r="E3129" s="5" t="s">
        <v>1365</v>
      </c>
      <c r="F3129" s="4" t="s">
        <v>102</v>
      </c>
      <c r="G3129" s="4" t="s">
        <v>110</v>
      </c>
      <c r="H3129" s="4" t="s">
        <v>1703</v>
      </c>
      <c r="I3129" s="5" t="s">
        <v>20</v>
      </c>
      <c r="J3129" s="5">
        <v>2</v>
      </c>
      <c r="K3129" s="5">
        <v>2.5</v>
      </c>
      <c r="L3129" s="5">
        <f t="shared" si="96"/>
        <v>5</v>
      </c>
      <c r="M3129" s="4"/>
      <c r="N3129">
        <f t="shared" si="97"/>
        <v>1</v>
      </c>
    </row>
    <row r="3130" spans="1:14" ht="45" customHeight="1" x14ac:dyDescent="0.35">
      <c r="A3130" s="4" t="s">
        <v>1686</v>
      </c>
      <c r="B3130" t="str">
        <f>VLOOKUP(A3130,[1]Sheet1!A:B,2,FALSE)</f>
        <v>Citra Indah City Jonggol</v>
      </c>
      <c r="C3130" t="str">
        <f>VLOOKUP(B3130,[1]Proyek!A:E,5,FALSE)</f>
        <v>Housing</v>
      </c>
      <c r="D3130" s="5" t="s">
        <v>356</v>
      </c>
      <c r="E3130" s="5" t="s">
        <v>1365</v>
      </c>
      <c r="F3130" s="4" t="s">
        <v>102</v>
      </c>
      <c r="G3130" s="4" t="s">
        <v>112</v>
      </c>
      <c r="H3130" s="4" t="s">
        <v>1704</v>
      </c>
      <c r="I3130" s="5" t="s">
        <v>20</v>
      </c>
      <c r="J3130" s="5">
        <v>2</v>
      </c>
      <c r="K3130" s="5">
        <v>2</v>
      </c>
      <c r="L3130" s="5">
        <f t="shared" si="96"/>
        <v>4</v>
      </c>
      <c r="M3130" s="4"/>
      <c r="N3130">
        <f t="shared" si="97"/>
        <v>0</v>
      </c>
    </row>
    <row r="3131" spans="1:14" ht="45" customHeight="1" x14ac:dyDescent="0.35">
      <c r="A3131" s="4" t="s">
        <v>1686</v>
      </c>
      <c r="B3131" t="str">
        <f>VLOOKUP(A3131,[1]Sheet1!A:B,2,FALSE)</f>
        <v>Citra Indah City Jonggol</v>
      </c>
      <c r="C3131" t="str">
        <f>VLOOKUP(B3131,[1]Proyek!A:E,5,FALSE)</f>
        <v>Housing</v>
      </c>
      <c r="D3131" s="5" t="s">
        <v>356</v>
      </c>
      <c r="E3131" s="5" t="s">
        <v>1365</v>
      </c>
      <c r="F3131" s="4" t="s">
        <v>102</v>
      </c>
      <c r="G3131" s="4" t="s">
        <v>113</v>
      </c>
      <c r="H3131" s="4" t="s">
        <v>1705</v>
      </c>
      <c r="I3131" s="5" t="s">
        <v>20</v>
      </c>
      <c r="J3131" s="5">
        <v>2</v>
      </c>
      <c r="K3131" s="5">
        <v>2</v>
      </c>
      <c r="L3131" s="5">
        <f t="shared" si="96"/>
        <v>4</v>
      </c>
      <c r="M3131" s="4"/>
      <c r="N3131">
        <f t="shared" si="97"/>
        <v>0</v>
      </c>
    </row>
    <row r="3132" spans="1:14" ht="45" customHeight="1" x14ac:dyDescent="0.35">
      <c r="A3132" s="7" t="s">
        <v>1686</v>
      </c>
      <c r="B3132" t="str">
        <f>VLOOKUP(A3132,[1]Sheet1!A:B,2,FALSE)</f>
        <v>Citra Indah City Jonggol</v>
      </c>
      <c r="C3132" t="str">
        <f>VLOOKUP(B3132,[1]Proyek!A:E,5,FALSE)</f>
        <v>Housing</v>
      </c>
      <c r="D3132" s="8" t="s">
        <v>356</v>
      </c>
      <c r="E3132" s="8" t="s">
        <v>1365</v>
      </c>
      <c r="F3132" s="7" t="s">
        <v>102</v>
      </c>
      <c r="G3132" s="7" t="s">
        <v>114</v>
      </c>
      <c r="H3132" s="7"/>
      <c r="I3132" s="8" t="s">
        <v>23</v>
      </c>
      <c r="J3132" s="8">
        <v>0</v>
      </c>
      <c r="K3132" s="8">
        <v>0</v>
      </c>
      <c r="L3132" s="5">
        <f t="shared" si="96"/>
        <v>0</v>
      </c>
      <c r="M3132" s="7"/>
      <c r="N3132">
        <f t="shared" si="97"/>
        <v>0</v>
      </c>
    </row>
    <row r="3133" spans="1:14" ht="45" customHeight="1" x14ac:dyDescent="0.35">
      <c r="A3133" s="4" t="s">
        <v>1686</v>
      </c>
      <c r="B3133" t="str">
        <f>VLOOKUP(A3133,[1]Sheet1!A:B,2,FALSE)</f>
        <v>Citra Indah City Jonggol</v>
      </c>
      <c r="C3133" t="str">
        <f>VLOOKUP(B3133,[1]Proyek!A:E,5,FALSE)</f>
        <v>Housing</v>
      </c>
      <c r="D3133" s="5" t="s">
        <v>356</v>
      </c>
      <c r="E3133" s="5" t="s">
        <v>1365</v>
      </c>
      <c r="F3133" s="4" t="s">
        <v>102</v>
      </c>
      <c r="G3133" s="4" t="s">
        <v>115</v>
      </c>
      <c r="H3133" s="6" t="s">
        <v>1706</v>
      </c>
      <c r="I3133" s="5" t="s">
        <v>20</v>
      </c>
      <c r="J3133" s="5">
        <v>2</v>
      </c>
      <c r="K3133" s="5">
        <v>4</v>
      </c>
      <c r="L3133" s="5">
        <f t="shared" si="96"/>
        <v>8</v>
      </c>
      <c r="M3133" s="4"/>
      <c r="N3133">
        <f t="shared" si="97"/>
        <v>0</v>
      </c>
    </row>
    <row r="3134" spans="1:14" ht="45" customHeight="1" x14ac:dyDescent="0.35">
      <c r="A3134" s="7" t="s">
        <v>1686</v>
      </c>
      <c r="B3134" t="str">
        <f>VLOOKUP(A3134,[1]Sheet1!A:B,2,FALSE)</f>
        <v>Citra Indah City Jonggol</v>
      </c>
      <c r="C3134" t="str">
        <f>VLOOKUP(B3134,[1]Proyek!A:E,5,FALSE)</f>
        <v>Housing</v>
      </c>
      <c r="D3134" s="8" t="s">
        <v>356</v>
      </c>
      <c r="E3134" s="8" t="s">
        <v>1365</v>
      </c>
      <c r="F3134" s="7" t="s">
        <v>116</v>
      </c>
      <c r="G3134" s="7" t="s">
        <v>39</v>
      </c>
      <c r="H3134" s="7"/>
      <c r="I3134" s="8" t="s">
        <v>23</v>
      </c>
      <c r="J3134" s="8">
        <v>0</v>
      </c>
      <c r="K3134" s="8">
        <v>0</v>
      </c>
      <c r="L3134" s="5">
        <f t="shared" si="96"/>
        <v>0</v>
      </c>
      <c r="M3134" s="7"/>
      <c r="N3134">
        <f t="shared" si="97"/>
        <v>0</v>
      </c>
    </row>
    <row r="3135" spans="1:14" ht="45" customHeight="1" x14ac:dyDescent="0.35">
      <c r="A3135" s="4" t="s">
        <v>1686</v>
      </c>
      <c r="B3135" t="str">
        <f>VLOOKUP(A3135,[1]Sheet1!A:B,2,FALSE)</f>
        <v>Citra Indah City Jonggol</v>
      </c>
      <c r="C3135" t="str">
        <f>VLOOKUP(B3135,[1]Proyek!A:E,5,FALSE)</f>
        <v>Housing</v>
      </c>
      <c r="D3135" s="5" t="s">
        <v>356</v>
      </c>
      <c r="E3135" s="5" t="s">
        <v>1365</v>
      </c>
      <c r="F3135" s="4" t="s">
        <v>116</v>
      </c>
      <c r="G3135" s="4" t="s">
        <v>41</v>
      </c>
      <c r="H3135" s="4" t="s">
        <v>1707</v>
      </c>
      <c r="I3135" s="5" t="s">
        <v>20</v>
      </c>
      <c r="J3135" s="5">
        <v>2</v>
      </c>
      <c r="K3135" s="5">
        <v>1</v>
      </c>
      <c r="L3135" s="5">
        <f t="shared" si="96"/>
        <v>2</v>
      </c>
      <c r="M3135" s="4"/>
      <c r="N3135">
        <f t="shared" si="97"/>
        <v>0</v>
      </c>
    </row>
    <row r="3136" spans="1:14" ht="45" customHeight="1" x14ac:dyDescent="0.35">
      <c r="A3136" s="4" t="s">
        <v>1686</v>
      </c>
      <c r="B3136" t="str">
        <f>VLOOKUP(A3136,[1]Sheet1!A:B,2,FALSE)</f>
        <v>Citra Indah City Jonggol</v>
      </c>
      <c r="C3136" t="str">
        <f>VLOOKUP(B3136,[1]Proyek!A:E,5,FALSE)</f>
        <v>Housing</v>
      </c>
      <c r="D3136" s="5" t="s">
        <v>356</v>
      </c>
      <c r="E3136" s="5" t="s">
        <v>1365</v>
      </c>
      <c r="F3136" s="4" t="s">
        <v>116</v>
      </c>
      <c r="G3136" s="4" t="s">
        <v>43</v>
      </c>
      <c r="H3136" s="4" t="s">
        <v>1708</v>
      </c>
      <c r="I3136" s="5" t="s">
        <v>20</v>
      </c>
      <c r="J3136" s="5">
        <v>2</v>
      </c>
      <c r="K3136" s="5">
        <v>1</v>
      </c>
      <c r="L3136" s="5">
        <f t="shared" si="96"/>
        <v>2</v>
      </c>
      <c r="M3136" s="4"/>
      <c r="N3136">
        <f t="shared" si="97"/>
        <v>0</v>
      </c>
    </row>
    <row r="3137" spans="1:14" ht="45" customHeight="1" x14ac:dyDescent="0.35">
      <c r="A3137" s="7" t="s">
        <v>1686</v>
      </c>
      <c r="B3137" t="str">
        <f>VLOOKUP(A3137,[1]Sheet1!A:B,2,FALSE)</f>
        <v>Citra Indah City Jonggol</v>
      </c>
      <c r="C3137" t="str">
        <f>VLOOKUP(B3137,[1]Proyek!A:E,5,FALSE)</f>
        <v>Housing</v>
      </c>
      <c r="D3137" s="8" t="s">
        <v>356</v>
      </c>
      <c r="E3137" s="8" t="s">
        <v>1365</v>
      </c>
      <c r="F3137" s="7" t="s">
        <v>116</v>
      </c>
      <c r="G3137" s="7" t="s">
        <v>120</v>
      </c>
      <c r="H3137" s="7"/>
      <c r="I3137" s="8" t="s">
        <v>23</v>
      </c>
      <c r="J3137" s="8">
        <v>0</v>
      </c>
      <c r="K3137" s="8">
        <v>0</v>
      </c>
      <c r="L3137" s="5">
        <f t="shared" si="96"/>
        <v>0</v>
      </c>
      <c r="M3137" s="7"/>
      <c r="N3137">
        <f t="shared" si="97"/>
        <v>0</v>
      </c>
    </row>
    <row r="3138" spans="1:14" ht="45" customHeight="1" x14ac:dyDescent="0.35">
      <c r="A3138" s="4" t="s">
        <v>1686</v>
      </c>
      <c r="B3138" t="str">
        <f>VLOOKUP(A3138,[1]Sheet1!A:B,2,FALSE)</f>
        <v>Citra Indah City Jonggol</v>
      </c>
      <c r="C3138" t="str">
        <f>VLOOKUP(B3138,[1]Proyek!A:E,5,FALSE)</f>
        <v>Housing</v>
      </c>
      <c r="D3138" s="5" t="s">
        <v>356</v>
      </c>
      <c r="E3138" s="5" t="s">
        <v>1365</v>
      </c>
      <c r="F3138" s="4" t="s">
        <v>116</v>
      </c>
      <c r="G3138" s="4" t="s">
        <v>121</v>
      </c>
      <c r="H3138" s="4" t="s">
        <v>1709</v>
      </c>
      <c r="I3138" s="5" t="s">
        <v>20</v>
      </c>
      <c r="J3138" s="5">
        <v>2</v>
      </c>
      <c r="K3138" s="5">
        <v>2</v>
      </c>
      <c r="L3138" s="5">
        <f t="shared" si="96"/>
        <v>4</v>
      </c>
      <c r="M3138" s="4"/>
      <c r="N3138">
        <f t="shared" si="97"/>
        <v>0</v>
      </c>
    </row>
    <row r="3139" spans="1:14" ht="45" customHeight="1" x14ac:dyDescent="0.35">
      <c r="A3139" s="4" t="s">
        <v>1686</v>
      </c>
      <c r="B3139" t="str">
        <f>VLOOKUP(A3139,[1]Sheet1!A:B,2,FALSE)</f>
        <v>Citra Indah City Jonggol</v>
      </c>
      <c r="C3139" t="str">
        <f>VLOOKUP(B3139,[1]Proyek!A:E,5,FALSE)</f>
        <v>Housing</v>
      </c>
      <c r="D3139" s="5" t="s">
        <v>356</v>
      </c>
      <c r="E3139" s="5" t="s">
        <v>1365</v>
      </c>
      <c r="F3139" s="4" t="s">
        <v>116</v>
      </c>
      <c r="G3139" s="4" t="s">
        <v>123</v>
      </c>
      <c r="H3139" s="4" t="s">
        <v>1710</v>
      </c>
      <c r="I3139" s="5" t="s">
        <v>20</v>
      </c>
      <c r="J3139" s="5">
        <v>2</v>
      </c>
      <c r="K3139" s="5">
        <v>3</v>
      </c>
      <c r="L3139" s="5">
        <f t="shared" ref="L3139:L3202" si="98">J3139*K3139</f>
        <v>6</v>
      </c>
      <c r="M3139" s="4"/>
      <c r="N3139">
        <f t="shared" si="97"/>
        <v>0</v>
      </c>
    </row>
    <row r="3140" spans="1:14" ht="45" customHeight="1" x14ac:dyDescent="0.35">
      <c r="A3140" s="4" t="s">
        <v>1686</v>
      </c>
      <c r="B3140" t="str">
        <f>VLOOKUP(A3140,[1]Sheet1!A:B,2,FALSE)</f>
        <v>Citra Indah City Jonggol</v>
      </c>
      <c r="C3140" t="str">
        <f>VLOOKUP(B3140,[1]Proyek!A:E,5,FALSE)</f>
        <v>Housing</v>
      </c>
      <c r="D3140" s="5" t="s">
        <v>356</v>
      </c>
      <c r="E3140" s="5" t="s">
        <v>1365</v>
      </c>
      <c r="F3140" s="4" t="s">
        <v>396</v>
      </c>
      <c r="G3140" s="4" t="s">
        <v>145</v>
      </c>
      <c r="H3140" s="4" t="s">
        <v>1711</v>
      </c>
      <c r="I3140" s="5" t="s">
        <v>20</v>
      </c>
      <c r="J3140" s="5">
        <v>2</v>
      </c>
      <c r="K3140" s="5">
        <v>1</v>
      </c>
      <c r="L3140" s="5">
        <f t="shared" si="98"/>
        <v>2</v>
      </c>
      <c r="M3140" s="4"/>
      <c r="N3140">
        <f t="shared" si="97"/>
        <v>0</v>
      </c>
    </row>
    <row r="3141" spans="1:14" ht="45" customHeight="1" x14ac:dyDescent="0.35">
      <c r="A3141" s="7" t="s">
        <v>1686</v>
      </c>
      <c r="B3141" t="str">
        <f>VLOOKUP(A3141,[1]Sheet1!A:B,2,FALSE)</f>
        <v>Citra Indah City Jonggol</v>
      </c>
      <c r="C3141" t="str">
        <f>VLOOKUP(B3141,[1]Proyek!A:E,5,FALSE)</f>
        <v>Housing</v>
      </c>
      <c r="D3141" s="8" t="s">
        <v>356</v>
      </c>
      <c r="E3141" s="8" t="s">
        <v>1365</v>
      </c>
      <c r="F3141" s="7" t="s">
        <v>396</v>
      </c>
      <c r="G3141" s="7" t="s">
        <v>127</v>
      </c>
      <c r="H3141" s="7"/>
      <c r="I3141" s="8" t="s">
        <v>23</v>
      </c>
      <c r="J3141" s="8">
        <v>0</v>
      </c>
      <c r="K3141" s="8">
        <v>0</v>
      </c>
      <c r="L3141" s="5">
        <f t="shared" si="98"/>
        <v>0</v>
      </c>
      <c r="M3141" s="7"/>
      <c r="N3141">
        <f t="shared" si="97"/>
        <v>0</v>
      </c>
    </row>
    <row r="3142" spans="1:14" ht="45" customHeight="1" x14ac:dyDescent="0.35">
      <c r="A3142" s="7" t="s">
        <v>1686</v>
      </c>
      <c r="B3142" t="str">
        <f>VLOOKUP(A3142,[1]Sheet1!A:B,2,FALSE)</f>
        <v>Citra Indah City Jonggol</v>
      </c>
      <c r="C3142" t="str">
        <f>VLOOKUP(B3142,[1]Proyek!A:E,5,FALSE)</f>
        <v>Housing</v>
      </c>
      <c r="D3142" s="8" t="s">
        <v>356</v>
      </c>
      <c r="E3142" s="8" t="s">
        <v>1365</v>
      </c>
      <c r="F3142" s="7" t="s">
        <v>396</v>
      </c>
      <c r="G3142" s="7" t="s">
        <v>173</v>
      </c>
      <c r="H3142" s="7"/>
      <c r="I3142" s="8" t="s">
        <v>23</v>
      </c>
      <c r="J3142" s="8">
        <v>0</v>
      </c>
      <c r="K3142" s="8">
        <v>0</v>
      </c>
      <c r="L3142" s="5">
        <f t="shared" si="98"/>
        <v>0</v>
      </c>
      <c r="M3142" s="7"/>
      <c r="N3142">
        <f t="shared" si="97"/>
        <v>0</v>
      </c>
    </row>
    <row r="3143" spans="1:14" ht="45" customHeight="1" x14ac:dyDescent="0.35">
      <c r="A3143" s="4" t="s">
        <v>1686</v>
      </c>
      <c r="B3143" t="str">
        <f>VLOOKUP(A3143,[1]Sheet1!A:B,2,FALSE)</f>
        <v>Citra Indah City Jonggol</v>
      </c>
      <c r="C3143" t="str">
        <f>VLOOKUP(B3143,[1]Proyek!A:E,5,FALSE)</f>
        <v>Housing</v>
      </c>
      <c r="D3143" s="5" t="s">
        <v>356</v>
      </c>
      <c r="E3143" s="5" t="s">
        <v>1365</v>
      </c>
      <c r="F3143" s="4" t="s">
        <v>396</v>
      </c>
      <c r="G3143" s="4" t="s">
        <v>53</v>
      </c>
      <c r="H3143" s="4" t="s">
        <v>1712</v>
      </c>
      <c r="I3143" s="5" t="s">
        <v>20</v>
      </c>
      <c r="J3143" s="5">
        <v>2</v>
      </c>
      <c r="K3143" s="5">
        <v>2</v>
      </c>
      <c r="L3143" s="5">
        <f t="shared" si="98"/>
        <v>4</v>
      </c>
      <c r="M3143" s="4"/>
      <c r="N3143">
        <f t="shared" si="97"/>
        <v>0</v>
      </c>
    </row>
    <row r="3144" spans="1:14" ht="45" customHeight="1" x14ac:dyDescent="0.35">
      <c r="A3144" s="7" t="s">
        <v>1686</v>
      </c>
      <c r="B3144" t="str">
        <f>VLOOKUP(A3144,[1]Sheet1!A:B,2,FALSE)</f>
        <v>Citra Indah City Jonggol</v>
      </c>
      <c r="C3144" t="str">
        <f>VLOOKUP(B3144,[1]Proyek!A:E,5,FALSE)</f>
        <v>Housing</v>
      </c>
      <c r="D3144" s="8" t="s">
        <v>356</v>
      </c>
      <c r="E3144" s="8" t="s">
        <v>1365</v>
      </c>
      <c r="F3144" s="7" t="s">
        <v>396</v>
      </c>
      <c r="G3144" s="7" t="s">
        <v>128</v>
      </c>
      <c r="H3144" s="7"/>
      <c r="I3144" s="8" t="s">
        <v>23</v>
      </c>
      <c r="J3144" s="8">
        <v>0</v>
      </c>
      <c r="K3144" s="8">
        <v>0</v>
      </c>
      <c r="L3144" s="5">
        <f t="shared" si="98"/>
        <v>0</v>
      </c>
      <c r="M3144" s="7"/>
      <c r="N3144">
        <f t="shared" si="97"/>
        <v>0</v>
      </c>
    </row>
    <row r="3145" spans="1:14" ht="45" customHeight="1" x14ac:dyDescent="0.35">
      <c r="A3145" s="7" t="s">
        <v>1686</v>
      </c>
      <c r="B3145" t="str">
        <f>VLOOKUP(A3145,[1]Sheet1!A:B,2,FALSE)</f>
        <v>Citra Indah City Jonggol</v>
      </c>
      <c r="C3145" t="str">
        <f>VLOOKUP(B3145,[1]Proyek!A:E,5,FALSE)</f>
        <v>Housing</v>
      </c>
      <c r="D3145" s="8" t="s">
        <v>356</v>
      </c>
      <c r="E3145" s="8" t="s">
        <v>1365</v>
      </c>
      <c r="F3145" s="7" t="s">
        <v>396</v>
      </c>
      <c r="G3145" s="7" t="s">
        <v>354</v>
      </c>
      <c r="H3145" s="7"/>
      <c r="I3145" s="8" t="s">
        <v>23</v>
      </c>
      <c r="J3145" s="8">
        <v>0</v>
      </c>
      <c r="K3145" s="8">
        <v>0</v>
      </c>
      <c r="L3145" s="5">
        <f t="shared" si="98"/>
        <v>0</v>
      </c>
      <c r="M3145" s="7"/>
      <c r="N3145">
        <f t="shared" si="97"/>
        <v>0</v>
      </c>
    </row>
    <row r="3146" spans="1:14" ht="45" customHeight="1" x14ac:dyDescent="0.35">
      <c r="A3146" s="7" t="s">
        <v>1713</v>
      </c>
      <c r="B3146" t="str">
        <f>VLOOKUP(A3146,[1]Sheet1!A:B,2,FALSE)</f>
        <v>CitraLand Driyorejo CBD</v>
      </c>
      <c r="C3146" t="str">
        <f>VLOOKUP(B3146,[1]Proyek!A:E,5,FALSE)</f>
        <v>Housing</v>
      </c>
      <c r="D3146" s="8" t="s">
        <v>356</v>
      </c>
      <c r="E3146" s="8" t="s">
        <v>1365</v>
      </c>
      <c r="F3146" s="7" t="s">
        <v>60</v>
      </c>
      <c r="G3146" s="7" t="s">
        <v>61</v>
      </c>
      <c r="H3146" s="7"/>
      <c r="I3146" s="8" t="s">
        <v>23</v>
      </c>
      <c r="J3146" s="8">
        <v>0</v>
      </c>
      <c r="K3146" s="8">
        <v>0</v>
      </c>
      <c r="L3146" s="5">
        <f t="shared" si="98"/>
        <v>0</v>
      </c>
      <c r="M3146" s="7"/>
      <c r="N3146">
        <f t="shared" si="97"/>
        <v>0</v>
      </c>
    </row>
    <row r="3147" spans="1:14" ht="45" customHeight="1" x14ac:dyDescent="0.35">
      <c r="A3147" s="7" t="s">
        <v>1713</v>
      </c>
      <c r="B3147" t="str">
        <f>VLOOKUP(A3147,[1]Sheet1!A:B,2,FALSE)</f>
        <v>CitraLand Driyorejo CBD</v>
      </c>
      <c r="C3147" t="str">
        <f>VLOOKUP(B3147,[1]Proyek!A:E,5,FALSE)</f>
        <v>Housing</v>
      </c>
      <c r="D3147" s="8" t="s">
        <v>356</v>
      </c>
      <c r="E3147" s="8" t="s">
        <v>1365</v>
      </c>
      <c r="F3147" s="7" t="s">
        <v>60</v>
      </c>
      <c r="G3147" s="7" t="s">
        <v>62</v>
      </c>
      <c r="H3147" s="7"/>
      <c r="I3147" s="8" t="s">
        <v>23</v>
      </c>
      <c r="J3147" s="8">
        <v>0</v>
      </c>
      <c r="K3147" s="8">
        <v>0</v>
      </c>
      <c r="L3147" s="5">
        <f t="shared" si="98"/>
        <v>0</v>
      </c>
      <c r="M3147" s="7"/>
      <c r="N3147">
        <f t="shared" si="97"/>
        <v>0</v>
      </c>
    </row>
    <row r="3148" spans="1:14" ht="45" customHeight="1" x14ac:dyDescent="0.35">
      <c r="A3148" s="7" t="s">
        <v>1713</v>
      </c>
      <c r="B3148" t="str">
        <f>VLOOKUP(A3148,[1]Sheet1!A:B,2,FALSE)</f>
        <v>CitraLand Driyorejo CBD</v>
      </c>
      <c r="C3148" t="str">
        <f>VLOOKUP(B3148,[1]Proyek!A:E,5,FALSE)</f>
        <v>Housing</v>
      </c>
      <c r="D3148" s="8" t="s">
        <v>356</v>
      </c>
      <c r="E3148" s="8" t="s">
        <v>1365</v>
      </c>
      <c r="F3148" s="7" t="s">
        <v>60</v>
      </c>
      <c r="G3148" s="7" t="s">
        <v>63</v>
      </c>
      <c r="H3148" s="7"/>
      <c r="I3148" s="8" t="s">
        <v>23</v>
      </c>
      <c r="J3148" s="8">
        <v>0</v>
      </c>
      <c r="K3148" s="8">
        <v>0</v>
      </c>
      <c r="L3148" s="5">
        <f t="shared" si="98"/>
        <v>0</v>
      </c>
      <c r="M3148" s="7"/>
      <c r="N3148">
        <f t="shared" si="97"/>
        <v>0</v>
      </c>
    </row>
    <row r="3149" spans="1:14" ht="45" customHeight="1" x14ac:dyDescent="0.35">
      <c r="A3149" s="7" t="s">
        <v>1713</v>
      </c>
      <c r="B3149" t="str">
        <f>VLOOKUP(A3149,[1]Sheet1!A:B,2,FALSE)</f>
        <v>CitraLand Driyorejo CBD</v>
      </c>
      <c r="C3149" t="str">
        <f>VLOOKUP(B3149,[1]Proyek!A:E,5,FALSE)</f>
        <v>Housing</v>
      </c>
      <c r="D3149" s="8" t="s">
        <v>356</v>
      </c>
      <c r="E3149" s="8" t="s">
        <v>1365</v>
      </c>
      <c r="F3149" s="7" t="s">
        <v>60</v>
      </c>
      <c r="G3149" s="7" t="s">
        <v>64</v>
      </c>
      <c r="H3149" s="7"/>
      <c r="I3149" s="8" t="s">
        <v>23</v>
      </c>
      <c r="J3149" s="8">
        <v>0</v>
      </c>
      <c r="K3149" s="8">
        <v>0</v>
      </c>
      <c r="L3149" s="5">
        <f t="shared" si="98"/>
        <v>0</v>
      </c>
      <c r="M3149" s="7"/>
      <c r="N3149">
        <f t="shared" si="97"/>
        <v>0</v>
      </c>
    </row>
    <row r="3150" spans="1:14" ht="45" customHeight="1" x14ac:dyDescent="0.35">
      <c r="A3150" s="7" t="s">
        <v>1713</v>
      </c>
      <c r="B3150" t="str">
        <f>VLOOKUP(A3150,[1]Sheet1!A:B,2,FALSE)</f>
        <v>CitraLand Driyorejo CBD</v>
      </c>
      <c r="C3150" t="str">
        <f>VLOOKUP(B3150,[1]Proyek!A:E,5,FALSE)</f>
        <v>Housing</v>
      </c>
      <c r="D3150" s="8" t="s">
        <v>356</v>
      </c>
      <c r="E3150" s="8" t="s">
        <v>1365</v>
      </c>
      <c r="F3150" s="7" t="s">
        <v>60</v>
      </c>
      <c r="G3150" s="7" t="s">
        <v>65</v>
      </c>
      <c r="H3150" s="7"/>
      <c r="I3150" s="8" t="s">
        <v>23</v>
      </c>
      <c r="J3150" s="8">
        <v>0</v>
      </c>
      <c r="K3150" s="8">
        <v>0</v>
      </c>
      <c r="L3150" s="5">
        <f t="shared" si="98"/>
        <v>0</v>
      </c>
      <c r="M3150" s="7"/>
      <c r="N3150">
        <f t="shared" si="97"/>
        <v>0</v>
      </c>
    </row>
    <row r="3151" spans="1:14" ht="45" customHeight="1" x14ac:dyDescent="0.35">
      <c r="A3151" s="7" t="s">
        <v>1713</v>
      </c>
      <c r="B3151" t="str">
        <f>VLOOKUP(A3151,[1]Sheet1!A:B,2,FALSE)</f>
        <v>CitraLand Driyorejo CBD</v>
      </c>
      <c r="C3151" t="str">
        <f>VLOOKUP(B3151,[1]Proyek!A:E,5,FALSE)</f>
        <v>Housing</v>
      </c>
      <c r="D3151" s="8" t="s">
        <v>356</v>
      </c>
      <c r="E3151" s="8" t="s">
        <v>1365</v>
      </c>
      <c r="F3151" s="7" t="s">
        <v>60</v>
      </c>
      <c r="G3151" s="7" t="s">
        <v>67</v>
      </c>
      <c r="H3151" s="7"/>
      <c r="I3151" s="8" t="s">
        <v>23</v>
      </c>
      <c r="J3151" s="8">
        <v>0</v>
      </c>
      <c r="K3151" s="8">
        <v>0</v>
      </c>
      <c r="L3151" s="5">
        <f t="shared" si="98"/>
        <v>0</v>
      </c>
      <c r="M3151" s="7"/>
      <c r="N3151">
        <f t="shared" si="97"/>
        <v>0</v>
      </c>
    </row>
    <row r="3152" spans="1:14" ht="45" customHeight="1" x14ac:dyDescent="0.35">
      <c r="A3152" s="7" t="s">
        <v>1713</v>
      </c>
      <c r="B3152" t="str">
        <f>VLOOKUP(A3152,[1]Sheet1!A:B,2,FALSE)</f>
        <v>CitraLand Driyorejo CBD</v>
      </c>
      <c r="C3152" t="str">
        <f>VLOOKUP(B3152,[1]Proyek!A:E,5,FALSE)</f>
        <v>Housing</v>
      </c>
      <c r="D3152" s="8" t="s">
        <v>356</v>
      </c>
      <c r="E3152" s="8" t="s">
        <v>1365</v>
      </c>
      <c r="F3152" s="7" t="s">
        <v>60</v>
      </c>
      <c r="G3152" s="7" t="s">
        <v>68</v>
      </c>
      <c r="H3152" s="7"/>
      <c r="I3152" s="8" t="s">
        <v>23</v>
      </c>
      <c r="J3152" s="8">
        <v>0</v>
      </c>
      <c r="K3152" s="8">
        <v>0</v>
      </c>
      <c r="L3152" s="5">
        <f t="shared" si="98"/>
        <v>0</v>
      </c>
      <c r="M3152" s="7"/>
      <c r="N3152">
        <f t="shared" si="97"/>
        <v>0</v>
      </c>
    </row>
    <row r="3153" spans="1:14" ht="45" customHeight="1" x14ac:dyDescent="0.35">
      <c r="A3153" s="7" t="s">
        <v>1713</v>
      </c>
      <c r="B3153" t="str">
        <f>VLOOKUP(A3153,[1]Sheet1!A:B,2,FALSE)</f>
        <v>CitraLand Driyorejo CBD</v>
      </c>
      <c r="C3153" t="str">
        <f>VLOOKUP(B3153,[1]Proyek!A:E,5,FALSE)</f>
        <v>Housing</v>
      </c>
      <c r="D3153" s="8" t="s">
        <v>356</v>
      </c>
      <c r="E3153" s="8" t="s">
        <v>1365</v>
      </c>
      <c r="F3153" s="7" t="s">
        <v>60</v>
      </c>
      <c r="G3153" s="7" t="s">
        <v>69</v>
      </c>
      <c r="H3153" s="7"/>
      <c r="I3153" s="8" t="s">
        <v>23</v>
      </c>
      <c r="J3153" s="8">
        <v>0</v>
      </c>
      <c r="K3153" s="8">
        <v>0</v>
      </c>
      <c r="L3153" s="5">
        <f t="shared" si="98"/>
        <v>0</v>
      </c>
      <c r="M3153" s="7"/>
      <c r="N3153">
        <f t="shared" si="97"/>
        <v>0</v>
      </c>
    </row>
    <row r="3154" spans="1:14" ht="45" customHeight="1" x14ac:dyDescent="0.35">
      <c r="A3154" s="7" t="s">
        <v>1713</v>
      </c>
      <c r="B3154" t="str">
        <f>VLOOKUP(A3154,[1]Sheet1!A:B,2,FALSE)</f>
        <v>CitraLand Driyorejo CBD</v>
      </c>
      <c r="C3154" t="str">
        <f>VLOOKUP(B3154,[1]Proyek!A:E,5,FALSE)</f>
        <v>Housing</v>
      </c>
      <c r="D3154" s="8" t="s">
        <v>356</v>
      </c>
      <c r="E3154" s="8" t="s">
        <v>1365</v>
      </c>
      <c r="F3154" s="7" t="s">
        <v>60</v>
      </c>
      <c r="G3154" s="7" t="s">
        <v>70</v>
      </c>
      <c r="H3154" s="7"/>
      <c r="I3154" s="8" t="s">
        <v>23</v>
      </c>
      <c r="J3154" s="8">
        <v>0</v>
      </c>
      <c r="K3154" s="8">
        <v>0</v>
      </c>
      <c r="L3154" s="5">
        <f t="shared" si="98"/>
        <v>0</v>
      </c>
      <c r="M3154" s="7"/>
      <c r="N3154">
        <f t="shared" si="97"/>
        <v>0</v>
      </c>
    </row>
    <row r="3155" spans="1:14" ht="45" customHeight="1" x14ac:dyDescent="0.35">
      <c r="A3155" s="7" t="s">
        <v>1713</v>
      </c>
      <c r="B3155" t="str">
        <f>VLOOKUP(A3155,[1]Sheet1!A:B,2,FALSE)</f>
        <v>CitraLand Driyorejo CBD</v>
      </c>
      <c r="C3155" t="str">
        <f>VLOOKUP(B3155,[1]Proyek!A:E,5,FALSE)</f>
        <v>Housing</v>
      </c>
      <c r="D3155" s="8" t="s">
        <v>356</v>
      </c>
      <c r="E3155" s="8" t="s">
        <v>1365</v>
      </c>
      <c r="F3155" s="7" t="s">
        <v>60</v>
      </c>
      <c r="G3155" s="7" t="s">
        <v>71</v>
      </c>
      <c r="H3155" s="7"/>
      <c r="I3155" s="8" t="s">
        <v>23</v>
      </c>
      <c r="J3155" s="8">
        <v>0</v>
      </c>
      <c r="K3155" s="8">
        <v>0</v>
      </c>
      <c r="L3155" s="5">
        <f t="shared" si="98"/>
        <v>0</v>
      </c>
      <c r="M3155" s="7"/>
      <c r="N3155">
        <f t="shared" si="97"/>
        <v>0</v>
      </c>
    </row>
    <row r="3156" spans="1:14" ht="45" customHeight="1" x14ac:dyDescent="0.35">
      <c r="A3156" s="7" t="s">
        <v>1713</v>
      </c>
      <c r="B3156" t="str">
        <f>VLOOKUP(A3156,[1]Sheet1!A:B,2,FALSE)</f>
        <v>CitraLand Driyorejo CBD</v>
      </c>
      <c r="C3156" t="str">
        <f>VLOOKUP(B3156,[1]Proyek!A:E,5,FALSE)</f>
        <v>Housing</v>
      </c>
      <c r="D3156" s="8" t="s">
        <v>356</v>
      </c>
      <c r="E3156" s="8" t="s">
        <v>1365</v>
      </c>
      <c r="F3156" s="7" t="s">
        <v>60</v>
      </c>
      <c r="G3156" s="7" t="s">
        <v>343</v>
      </c>
      <c r="H3156" s="7"/>
      <c r="I3156" s="8" t="s">
        <v>23</v>
      </c>
      <c r="J3156" s="8">
        <v>0</v>
      </c>
      <c r="K3156" s="8">
        <v>0</v>
      </c>
      <c r="L3156" s="5">
        <f t="shared" si="98"/>
        <v>0</v>
      </c>
      <c r="M3156" s="7"/>
      <c r="N3156">
        <f t="shared" si="97"/>
        <v>0</v>
      </c>
    </row>
    <row r="3157" spans="1:14" ht="45" customHeight="1" x14ac:dyDescent="0.35">
      <c r="A3157" s="4" t="s">
        <v>1713</v>
      </c>
      <c r="B3157" t="str">
        <f>VLOOKUP(A3157,[1]Sheet1!A:B,2,FALSE)</f>
        <v>CitraLand Driyorejo CBD</v>
      </c>
      <c r="C3157" t="str">
        <f>VLOOKUP(B3157,[1]Proyek!A:E,5,FALSE)</f>
        <v>Housing</v>
      </c>
      <c r="D3157" s="5" t="s">
        <v>356</v>
      </c>
      <c r="E3157" s="5" t="s">
        <v>1365</v>
      </c>
      <c r="F3157" s="4" t="s">
        <v>74</v>
      </c>
      <c r="G3157" s="4" t="s">
        <v>344</v>
      </c>
      <c r="H3157" s="6" t="s">
        <v>1714</v>
      </c>
      <c r="I3157" s="5" t="s">
        <v>20</v>
      </c>
      <c r="J3157" s="5">
        <v>2</v>
      </c>
      <c r="K3157" s="5">
        <v>3</v>
      </c>
      <c r="L3157" s="5">
        <f t="shared" si="98"/>
        <v>6</v>
      </c>
      <c r="M3157" s="4"/>
      <c r="N3157">
        <f t="shared" si="97"/>
        <v>0</v>
      </c>
    </row>
    <row r="3158" spans="1:14" ht="45" customHeight="1" x14ac:dyDescent="0.35">
      <c r="A3158" s="4" t="s">
        <v>1713</v>
      </c>
      <c r="B3158" t="str">
        <f>VLOOKUP(A3158,[1]Sheet1!A:B,2,FALSE)</f>
        <v>CitraLand Driyorejo CBD</v>
      </c>
      <c r="C3158" t="str">
        <f>VLOOKUP(B3158,[1]Proyek!A:E,5,FALSE)</f>
        <v>Housing</v>
      </c>
      <c r="D3158" s="5" t="s">
        <v>356</v>
      </c>
      <c r="E3158" s="5" t="s">
        <v>1365</v>
      </c>
      <c r="F3158" s="4" t="s">
        <v>74</v>
      </c>
      <c r="G3158" s="4" t="s">
        <v>77</v>
      </c>
      <c r="H3158" s="4" t="s">
        <v>1715</v>
      </c>
      <c r="I3158" s="5" t="s">
        <v>20</v>
      </c>
      <c r="J3158" s="5">
        <v>2</v>
      </c>
      <c r="K3158" s="5">
        <v>1</v>
      </c>
      <c r="L3158" s="5">
        <f t="shared" si="98"/>
        <v>2</v>
      </c>
      <c r="M3158" s="4"/>
      <c r="N3158">
        <f t="shared" si="97"/>
        <v>0</v>
      </c>
    </row>
    <row r="3159" spans="1:14" ht="45" customHeight="1" x14ac:dyDescent="0.35">
      <c r="A3159" s="7" t="s">
        <v>1713</v>
      </c>
      <c r="B3159" t="str">
        <f>VLOOKUP(A3159,[1]Sheet1!A:B,2,FALSE)</f>
        <v>CitraLand Driyorejo CBD</v>
      </c>
      <c r="C3159" t="str">
        <f>VLOOKUP(B3159,[1]Proyek!A:E,5,FALSE)</f>
        <v>Housing</v>
      </c>
      <c r="D3159" s="8" t="s">
        <v>356</v>
      </c>
      <c r="E3159" s="8" t="s">
        <v>1365</v>
      </c>
      <c r="F3159" s="7" t="s">
        <v>74</v>
      </c>
      <c r="G3159" s="7" t="s">
        <v>79</v>
      </c>
      <c r="H3159" s="7"/>
      <c r="I3159" s="8" t="s">
        <v>23</v>
      </c>
      <c r="J3159" s="8">
        <v>0</v>
      </c>
      <c r="K3159" s="8">
        <v>0</v>
      </c>
      <c r="L3159" s="5">
        <f t="shared" si="98"/>
        <v>0</v>
      </c>
      <c r="M3159" s="7"/>
      <c r="N3159">
        <f t="shared" si="97"/>
        <v>0</v>
      </c>
    </row>
    <row r="3160" spans="1:14" ht="45" customHeight="1" x14ac:dyDescent="0.35">
      <c r="A3160" s="7" t="s">
        <v>1713</v>
      </c>
      <c r="B3160" t="str">
        <f>VLOOKUP(A3160,[1]Sheet1!A:B,2,FALSE)</f>
        <v>CitraLand Driyorejo CBD</v>
      </c>
      <c r="C3160" t="str">
        <f>VLOOKUP(B3160,[1]Proyek!A:E,5,FALSE)</f>
        <v>Housing</v>
      </c>
      <c r="D3160" s="8" t="s">
        <v>356</v>
      </c>
      <c r="E3160" s="8" t="s">
        <v>1365</v>
      </c>
      <c r="F3160" s="7" t="s">
        <v>74</v>
      </c>
      <c r="G3160" s="7" t="s">
        <v>346</v>
      </c>
      <c r="H3160" s="7"/>
      <c r="I3160" s="8" t="s">
        <v>23</v>
      </c>
      <c r="J3160" s="8">
        <v>0</v>
      </c>
      <c r="K3160" s="8">
        <v>0</v>
      </c>
      <c r="L3160" s="5">
        <f t="shared" si="98"/>
        <v>0</v>
      </c>
      <c r="M3160" s="7"/>
      <c r="N3160">
        <f t="shared" si="97"/>
        <v>0</v>
      </c>
    </row>
    <row r="3161" spans="1:14" ht="45" customHeight="1" x14ac:dyDescent="0.35">
      <c r="A3161" s="4" t="s">
        <v>1713</v>
      </c>
      <c r="B3161" t="str">
        <f>VLOOKUP(A3161,[1]Sheet1!A:B,2,FALSE)</f>
        <v>CitraLand Driyorejo CBD</v>
      </c>
      <c r="C3161" t="str">
        <f>VLOOKUP(B3161,[1]Proyek!A:E,5,FALSE)</f>
        <v>Housing</v>
      </c>
      <c r="D3161" s="5" t="s">
        <v>356</v>
      </c>
      <c r="E3161" s="5" t="s">
        <v>1365</v>
      </c>
      <c r="F3161" s="4" t="s">
        <v>83</v>
      </c>
      <c r="G3161" s="4" t="s">
        <v>84</v>
      </c>
      <c r="H3161" s="6" t="s">
        <v>1716</v>
      </c>
      <c r="I3161" s="5" t="s">
        <v>20</v>
      </c>
      <c r="J3161" s="5">
        <v>2</v>
      </c>
      <c r="K3161" s="5">
        <v>4</v>
      </c>
      <c r="L3161" s="5">
        <f t="shared" si="98"/>
        <v>8</v>
      </c>
      <c r="M3161" s="4"/>
      <c r="N3161">
        <f t="shared" si="97"/>
        <v>1</v>
      </c>
    </row>
    <row r="3162" spans="1:14" ht="45" customHeight="1" x14ac:dyDescent="0.35">
      <c r="A3162" s="7" t="s">
        <v>1713</v>
      </c>
      <c r="B3162" t="str">
        <f>VLOOKUP(A3162,[1]Sheet1!A:B,2,FALSE)</f>
        <v>CitraLand Driyorejo CBD</v>
      </c>
      <c r="C3162" t="str">
        <f>VLOOKUP(B3162,[1]Proyek!A:E,5,FALSE)</f>
        <v>Housing</v>
      </c>
      <c r="D3162" s="8" t="s">
        <v>356</v>
      </c>
      <c r="E3162" s="8" t="s">
        <v>1365</v>
      </c>
      <c r="F3162" s="7" t="s">
        <v>83</v>
      </c>
      <c r="G3162" s="7" t="s">
        <v>85</v>
      </c>
      <c r="H3162" s="7"/>
      <c r="I3162" s="8" t="s">
        <v>23</v>
      </c>
      <c r="J3162" s="8">
        <v>0</v>
      </c>
      <c r="K3162" s="8">
        <v>0</v>
      </c>
      <c r="L3162" s="5">
        <f t="shared" si="98"/>
        <v>0</v>
      </c>
      <c r="M3162" s="7"/>
      <c r="N3162">
        <f t="shared" si="97"/>
        <v>0</v>
      </c>
    </row>
    <row r="3163" spans="1:14" ht="45" customHeight="1" x14ac:dyDescent="0.35">
      <c r="A3163" s="7" t="s">
        <v>1713</v>
      </c>
      <c r="B3163" t="str">
        <f>VLOOKUP(A3163,[1]Sheet1!A:B,2,FALSE)</f>
        <v>CitraLand Driyorejo CBD</v>
      </c>
      <c r="C3163" t="str">
        <f>VLOOKUP(B3163,[1]Proyek!A:E,5,FALSE)</f>
        <v>Housing</v>
      </c>
      <c r="D3163" s="8" t="s">
        <v>356</v>
      </c>
      <c r="E3163" s="8" t="s">
        <v>1365</v>
      </c>
      <c r="F3163" s="7" t="s">
        <v>83</v>
      </c>
      <c r="G3163" s="7" t="s">
        <v>86</v>
      </c>
      <c r="H3163" s="7"/>
      <c r="I3163" s="8" t="s">
        <v>23</v>
      </c>
      <c r="J3163" s="8">
        <v>0</v>
      </c>
      <c r="K3163" s="8">
        <v>0</v>
      </c>
      <c r="L3163" s="5">
        <f t="shared" si="98"/>
        <v>0</v>
      </c>
      <c r="M3163" s="7"/>
      <c r="N3163">
        <f t="shared" si="97"/>
        <v>0</v>
      </c>
    </row>
    <row r="3164" spans="1:14" ht="45" customHeight="1" x14ac:dyDescent="0.35">
      <c r="A3164" s="7" t="s">
        <v>1713</v>
      </c>
      <c r="B3164" t="str">
        <f>VLOOKUP(A3164,[1]Sheet1!A:B,2,FALSE)</f>
        <v>CitraLand Driyorejo CBD</v>
      </c>
      <c r="C3164" t="str">
        <f>VLOOKUP(B3164,[1]Proyek!A:E,5,FALSE)</f>
        <v>Housing</v>
      </c>
      <c r="D3164" s="8" t="s">
        <v>356</v>
      </c>
      <c r="E3164" s="8" t="s">
        <v>1365</v>
      </c>
      <c r="F3164" s="7" t="s">
        <v>83</v>
      </c>
      <c r="G3164" s="7" t="s">
        <v>88</v>
      </c>
      <c r="H3164" s="7"/>
      <c r="I3164" s="8" t="s">
        <v>23</v>
      </c>
      <c r="J3164" s="8">
        <v>0</v>
      </c>
      <c r="K3164" s="8">
        <v>0</v>
      </c>
      <c r="L3164" s="5">
        <f t="shared" si="98"/>
        <v>0</v>
      </c>
      <c r="M3164" s="7"/>
      <c r="N3164">
        <f t="shared" si="97"/>
        <v>0</v>
      </c>
    </row>
    <row r="3165" spans="1:14" ht="45" customHeight="1" x14ac:dyDescent="0.35">
      <c r="A3165" s="4" t="s">
        <v>1713</v>
      </c>
      <c r="B3165" t="str">
        <f>VLOOKUP(A3165,[1]Sheet1!A:B,2,FALSE)</f>
        <v>CitraLand Driyorejo CBD</v>
      </c>
      <c r="C3165" t="str">
        <f>VLOOKUP(B3165,[1]Proyek!A:E,5,FALSE)</f>
        <v>Housing</v>
      </c>
      <c r="D3165" s="5" t="s">
        <v>356</v>
      </c>
      <c r="E3165" s="5" t="s">
        <v>1365</v>
      </c>
      <c r="F3165" s="4" t="s">
        <v>91</v>
      </c>
      <c r="G3165" s="4" t="s">
        <v>92</v>
      </c>
      <c r="H3165" s="4" t="s">
        <v>1717</v>
      </c>
      <c r="I3165" s="5" t="s">
        <v>20</v>
      </c>
      <c r="J3165" s="5">
        <v>2</v>
      </c>
      <c r="K3165" s="5">
        <v>3</v>
      </c>
      <c r="L3165" s="5">
        <f t="shared" si="98"/>
        <v>6</v>
      </c>
      <c r="M3165" s="4"/>
      <c r="N3165">
        <f t="shared" si="97"/>
        <v>0</v>
      </c>
    </row>
    <row r="3166" spans="1:14" ht="45" customHeight="1" x14ac:dyDescent="0.35">
      <c r="A3166" s="7" t="s">
        <v>1713</v>
      </c>
      <c r="B3166" t="str">
        <f>VLOOKUP(A3166,[1]Sheet1!A:B,2,FALSE)</f>
        <v>CitraLand Driyorejo CBD</v>
      </c>
      <c r="C3166" t="str">
        <f>VLOOKUP(B3166,[1]Proyek!A:E,5,FALSE)</f>
        <v>Housing</v>
      </c>
      <c r="D3166" s="8" t="s">
        <v>356</v>
      </c>
      <c r="E3166" s="8" t="s">
        <v>1365</v>
      </c>
      <c r="F3166" s="7" t="s">
        <v>91</v>
      </c>
      <c r="G3166" s="7" t="s">
        <v>95</v>
      </c>
      <c r="H3166" s="7"/>
      <c r="I3166" s="8" t="s">
        <v>23</v>
      </c>
      <c r="J3166" s="8">
        <v>0</v>
      </c>
      <c r="K3166" s="8">
        <v>0</v>
      </c>
      <c r="L3166" s="5">
        <f t="shared" si="98"/>
        <v>0</v>
      </c>
      <c r="M3166" s="7"/>
      <c r="N3166">
        <f t="shared" si="97"/>
        <v>0</v>
      </c>
    </row>
    <row r="3167" spans="1:14" ht="45" customHeight="1" x14ac:dyDescent="0.35">
      <c r="A3167" s="7" t="s">
        <v>1713</v>
      </c>
      <c r="B3167" t="str">
        <f>VLOOKUP(A3167,[1]Sheet1!A:B,2,FALSE)</f>
        <v>CitraLand Driyorejo CBD</v>
      </c>
      <c r="C3167" t="str">
        <f>VLOOKUP(B3167,[1]Proyek!A:E,5,FALSE)</f>
        <v>Housing</v>
      </c>
      <c r="D3167" s="8" t="s">
        <v>356</v>
      </c>
      <c r="E3167" s="8" t="s">
        <v>1365</v>
      </c>
      <c r="F3167" s="7" t="s">
        <v>91</v>
      </c>
      <c r="G3167" s="7" t="s">
        <v>97</v>
      </c>
      <c r="H3167" s="7"/>
      <c r="I3167" s="8" t="s">
        <v>23</v>
      </c>
      <c r="J3167" s="8">
        <v>0</v>
      </c>
      <c r="K3167" s="8">
        <v>0</v>
      </c>
      <c r="L3167" s="5">
        <f t="shared" si="98"/>
        <v>0</v>
      </c>
      <c r="M3167" s="7"/>
      <c r="N3167">
        <f t="shared" si="97"/>
        <v>0</v>
      </c>
    </row>
    <row r="3168" spans="1:14" ht="45" customHeight="1" x14ac:dyDescent="0.35">
      <c r="A3168" s="7" t="s">
        <v>1713</v>
      </c>
      <c r="B3168" t="str">
        <f>VLOOKUP(A3168,[1]Sheet1!A:B,2,FALSE)</f>
        <v>CitraLand Driyorejo CBD</v>
      </c>
      <c r="C3168" t="str">
        <f>VLOOKUP(B3168,[1]Proyek!A:E,5,FALSE)</f>
        <v>Housing</v>
      </c>
      <c r="D3168" s="8" t="s">
        <v>356</v>
      </c>
      <c r="E3168" s="8" t="s">
        <v>1365</v>
      </c>
      <c r="F3168" s="7" t="s">
        <v>102</v>
      </c>
      <c r="G3168" s="7" t="s">
        <v>103</v>
      </c>
      <c r="H3168" s="7"/>
      <c r="I3168" s="8" t="s">
        <v>23</v>
      </c>
      <c r="J3168" s="8">
        <v>0</v>
      </c>
      <c r="K3168" s="8">
        <v>0</v>
      </c>
      <c r="L3168" s="5">
        <f t="shared" si="98"/>
        <v>0</v>
      </c>
      <c r="M3168" s="7"/>
      <c r="N3168">
        <f t="shared" si="97"/>
        <v>0</v>
      </c>
    </row>
    <row r="3169" spans="1:14" ht="45" customHeight="1" x14ac:dyDescent="0.35">
      <c r="A3169" s="4" t="s">
        <v>1713</v>
      </c>
      <c r="B3169" t="str">
        <f>VLOOKUP(A3169,[1]Sheet1!A:B,2,FALSE)</f>
        <v>CitraLand Driyorejo CBD</v>
      </c>
      <c r="C3169" t="str">
        <f>VLOOKUP(B3169,[1]Proyek!A:E,5,FALSE)</f>
        <v>Housing</v>
      </c>
      <c r="D3169" s="5" t="s">
        <v>356</v>
      </c>
      <c r="E3169" s="5" t="s">
        <v>1365</v>
      </c>
      <c r="F3169" s="4" t="s">
        <v>102</v>
      </c>
      <c r="G3169" s="4" t="s">
        <v>104</v>
      </c>
      <c r="H3169" s="4" t="s">
        <v>1718</v>
      </c>
      <c r="I3169" s="5" t="s">
        <v>20</v>
      </c>
      <c r="J3169" s="5">
        <v>2</v>
      </c>
      <c r="K3169" s="5">
        <v>2</v>
      </c>
      <c r="L3169" s="5">
        <f t="shared" si="98"/>
        <v>4</v>
      </c>
      <c r="M3169" s="4"/>
      <c r="N3169">
        <f t="shared" si="97"/>
        <v>0</v>
      </c>
    </row>
    <row r="3170" spans="1:14" ht="45" customHeight="1" x14ac:dyDescent="0.35">
      <c r="A3170" s="4" t="s">
        <v>1713</v>
      </c>
      <c r="B3170" t="str">
        <f>VLOOKUP(A3170,[1]Sheet1!A:B,2,FALSE)</f>
        <v>CitraLand Driyorejo CBD</v>
      </c>
      <c r="C3170" t="str">
        <f>VLOOKUP(B3170,[1]Proyek!A:E,5,FALSE)</f>
        <v>Housing</v>
      </c>
      <c r="D3170" s="5" t="s">
        <v>356</v>
      </c>
      <c r="E3170" s="5" t="s">
        <v>1365</v>
      </c>
      <c r="F3170" s="4" t="s">
        <v>102</v>
      </c>
      <c r="G3170" s="4" t="s">
        <v>351</v>
      </c>
      <c r="H3170" s="4" t="s">
        <v>1719</v>
      </c>
      <c r="I3170" s="5" t="s">
        <v>20</v>
      </c>
      <c r="J3170" s="5">
        <v>2</v>
      </c>
      <c r="K3170" s="5">
        <v>1</v>
      </c>
      <c r="L3170" s="5">
        <f t="shared" si="98"/>
        <v>2</v>
      </c>
      <c r="M3170" s="4"/>
      <c r="N3170">
        <f t="shared" si="97"/>
        <v>0</v>
      </c>
    </row>
    <row r="3171" spans="1:14" ht="45" customHeight="1" x14ac:dyDescent="0.35">
      <c r="A3171" s="7" t="s">
        <v>1713</v>
      </c>
      <c r="B3171" t="str">
        <f>VLOOKUP(A3171,[1]Sheet1!A:B,2,FALSE)</f>
        <v>CitraLand Driyorejo CBD</v>
      </c>
      <c r="C3171" t="str">
        <f>VLOOKUP(B3171,[1]Proyek!A:E,5,FALSE)</f>
        <v>Housing</v>
      </c>
      <c r="D3171" s="8" t="s">
        <v>356</v>
      </c>
      <c r="E3171" s="8" t="s">
        <v>1365</v>
      </c>
      <c r="F3171" s="7" t="s">
        <v>102</v>
      </c>
      <c r="G3171" s="7" t="s">
        <v>110</v>
      </c>
      <c r="H3171" s="7"/>
      <c r="I3171" s="8" t="s">
        <v>23</v>
      </c>
      <c r="J3171" s="8">
        <v>0</v>
      </c>
      <c r="K3171" s="8">
        <v>0</v>
      </c>
      <c r="L3171" s="5">
        <f t="shared" si="98"/>
        <v>0</v>
      </c>
      <c r="M3171" s="7"/>
      <c r="N3171">
        <f t="shared" si="97"/>
        <v>0</v>
      </c>
    </row>
    <row r="3172" spans="1:14" ht="45" customHeight="1" x14ac:dyDescent="0.35">
      <c r="A3172" s="7" t="s">
        <v>1713</v>
      </c>
      <c r="B3172" t="str">
        <f>VLOOKUP(A3172,[1]Sheet1!A:B,2,FALSE)</f>
        <v>CitraLand Driyorejo CBD</v>
      </c>
      <c r="C3172" t="str">
        <f>VLOOKUP(B3172,[1]Proyek!A:E,5,FALSE)</f>
        <v>Housing</v>
      </c>
      <c r="D3172" s="8" t="s">
        <v>356</v>
      </c>
      <c r="E3172" s="8" t="s">
        <v>1365</v>
      </c>
      <c r="F3172" s="7" t="s">
        <v>102</v>
      </c>
      <c r="G3172" s="7" t="s">
        <v>112</v>
      </c>
      <c r="H3172" s="7"/>
      <c r="I3172" s="8" t="s">
        <v>23</v>
      </c>
      <c r="J3172" s="8">
        <v>0</v>
      </c>
      <c r="K3172" s="8">
        <v>0</v>
      </c>
      <c r="L3172" s="5">
        <f t="shared" si="98"/>
        <v>0</v>
      </c>
      <c r="M3172" s="7"/>
      <c r="N3172">
        <f t="shared" si="97"/>
        <v>0</v>
      </c>
    </row>
    <row r="3173" spans="1:14" ht="45" customHeight="1" x14ac:dyDescent="0.35">
      <c r="A3173" s="4" t="s">
        <v>1713</v>
      </c>
      <c r="B3173" t="str">
        <f>VLOOKUP(A3173,[1]Sheet1!A:B,2,FALSE)</f>
        <v>CitraLand Driyorejo CBD</v>
      </c>
      <c r="C3173" t="str">
        <f>VLOOKUP(B3173,[1]Proyek!A:E,5,FALSE)</f>
        <v>Housing</v>
      </c>
      <c r="D3173" s="5" t="s">
        <v>356</v>
      </c>
      <c r="E3173" s="5" t="s">
        <v>1365</v>
      </c>
      <c r="F3173" s="4" t="s">
        <v>102</v>
      </c>
      <c r="G3173" s="4" t="s">
        <v>113</v>
      </c>
      <c r="H3173" s="4" t="s">
        <v>1720</v>
      </c>
      <c r="I3173" s="5" t="s">
        <v>20</v>
      </c>
      <c r="J3173" s="5">
        <v>2</v>
      </c>
      <c r="K3173" s="5">
        <v>2</v>
      </c>
      <c r="L3173" s="5">
        <f t="shared" si="98"/>
        <v>4</v>
      </c>
      <c r="M3173" s="4"/>
      <c r="N3173">
        <f t="shared" si="97"/>
        <v>0</v>
      </c>
    </row>
    <row r="3174" spans="1:14" ht="45" customHeight="1" x14ac:dyDescent="0.35">
      <c r="A3174" s="4" t="s">
        <v>1713</v>
      </c>
      <c r="B3174" t="str">
        <f>VLOOKUP(A3174,[1]Sheet1!A:B,2,FALSE)</f>
        <v>CitraLand Driyorejo CBD</v>
      </c>
      <c r="C3174" t="str">
        <f>VLOOKUP(B3174,[1]Proyek!A:E,5,FALSE)</f>
        <v>Housing</v>
      </c>
      <c r="D3174" s="5" t="s">
        <v>356</v>
      </c>
      <c r="E3174" s="5" t="s">
        <v>1365</v>
      </c>
      <c r="F3174" s="4" t="s">
        <v>102</v>
      </c>
      <c r="G3174" s="4" t="s">
        <v>115</v>
      </c>
      <c r="H3174" s="4" t="s">
        <v>1721</v>
      </c>
      <c r="I3174" s="5" t="s">
        <v>20</v>
      </c>
      <c r="J3174" s="5">
        <v>2</v>
      </c>
      <c r="K3174" s="5">
        <v>2</v>
      </c>
      <c r="L3174" s="5">
        <f t="shared" si="98"/>
        <v>4</v>
      </c>
      <c r="M3174" s="4"/>
      <c r="N3174">
        <f t="shared" si="97"/>
        <v>0</v>
      </c>
    </row>
    <row r="3175" spans="1:14" ht="45" customHeight="1" x14ac:dyDescent="0.35">
      <c r="A3175" s="4" t="s">
        <v>1713</v>
      </c>
      <c r="B3175" t="str">
        <f>VLOOKUP(A3175,[1]Sheet1!A:B,2,FALSE)</f>
        <v>CitraLand Driyorejo CBD</v>
      </c>
      <c r="C3175" t="str">
        <f>VLOOKUP(B3175,[1]Proyek!A:E,5,FALSE)</f>
        <v>Housing</v>
      </c>
      <c r="D3175" s="5" t="s">
        <v>356</v>
      </c>
      <c r="E3175" s="5" t="s">
        <v>1365</v>
      </c>
      <c r="F3175" s="4" t="s">
        <v>116</v>
      </c>
      <c r="G3175" s="4" t="s">
        <v>39</v>
      </c>
      <c r="H3175" s="4" t="s">
        <v>1722</v>
      </c>
      <c r="I3175" s="5" t="s">
        <v>20</v>
      </c>
      <c r="J3175" s="5">
        <v>2</v>
      </c>
      <c r="K3175" s="5">
        <v>1</v>
      </c>
      <c r="L3175" s="5">
        <f t="shared" si="98"/>
        <v>2</v>
      </c>
      <c r="M3175" s="4"/>
      <c r="N3175">
        <f t="shared" si="97"/>
        <v>0</v>
      </c>
    </row>
    <row r="3176" spans="1:14" ht="45" customHeight="1" x14ac:dyDescent="0.35">
      <c r="A3176" s="4" t="s">
        <v>1713</v>
      </c>
      <c r="B3176" t="str">
        <f>VLOOKUP(A3176,[1]Sheet1!A:B,2,FALSE)</f>
        <v>CitraLand Driyorejo CBD</v>
      </c>
      <c r="C3176" t="str">
        <f>VLOOKUP(B3176,[1]Proyek!A:E,5,FALSE)</f>
        <v>Housing</v>
      </c>
      <c r="D3176" s="5" t="s">
        <v>356</v>
      </c>
      <c r="E3176" s="5" t="s">
        <v>1365</v>
      </c>
      <c r="F3176" s="4" t="s">
        <v>116</v>
      </c>
      <c r="G3176" s="4" t="s">
        <v>41</v>
      </c>
      <c r="H3176" s="4" t="s">
        <v>1723</v>
      </c>
      <c r="I3176" s="5" t="s">
        <v>20</v>
      </c>
      <c r="J3176" s="5">
        <v>2</v>
      </c>
      <c r="K3176" s="5">
        <v>2</v>
      </c>
      <c r="L3176" s="5">
        <f t="shared" si="98"/>
        <v>4</v>
      </c>
      <c r="M3176" s="4"/>
      <c r="N3176">
        <f t="shared" si="97"/>
        <v>0</v>
      </c>
    </row>
    <row r="3177" spans="1:14" ht="45" customHeight="1" x14ac:dyDescent="0.35">
      <c r="A3177" s="7" t="s">
        <v>1713</v>
      </c>
      <c r="B3177" t="str">
        <f>VLOOKUP(A3177,[1]Sheet1!A:B,2,FALSE)</f>
        <v>CitraLand Driyorejo CBD</v>
      </c>
      <c r="C3177" t="str">
        <f>VLOOKUP(B3177,[1]Proyek!A:E,5,FALSE)</f>
        <v>Housing</v>
      </c>
      <c r="D3177" s="8" t="s">
        <v>356</v>
      </c>
      <c r="E3177" s="8" t="s">
        <v>1365</v>
      </c>
      <c r="F3177" s="7" t="s">
        <v>116</v>
      </c>
      <c r="G3177" s="7" t="s">
        <v>43</v>
      </c>
      <c r="H3177" s="7"/>
      <c r="I3177" s="8" t="s">
        <v>23</v>
      </c>
      <c r="J3177" s="8">
        <v>0</v>
      </c>
      <c r="K3177" s="8">
        <v>0</v>
      </c>
      <c r="L3177" s="5">
        <f t="shared" si="98"/>
        <v>0</v>
      </c>
      <c r="M3177" s="7"/>
      <c r="N3177">
        <f t="shared" ref="N3177:N3240" si="99">IF(H3177="",0,(LEN(H3177)-LEN(SUBSTITUTE(LOWER(H3177),"temuan ulangan","")))/LEN("temuan ulangan")+(LEN(H3177)-LEN(SUBSTITUTE(H3177,"(TU)","")))/LEN("(TU)"))</f>
        <v>0</v>
      </c>
    </row>
    <row r="3178" spans="1:14" ht="45" customHeight="1" x14ac:dyDescent="0.35">
      <c r="A3178" s="7" t="s">
        <v>1713</v>
      </c>
      <c r="B3178" t="str">
        <f>VLOOKUP(A3178,[1]Sheet1!A:B,2,FALSE)</f>
        <v>CitraLand Driyorejo CBD</v>
      </c>
      <c r="C3178" t="str">
        <f>VLOOKUP(B3178,[1]Proyek!A:E,5,FALSE)</f>
        <v>Housing</v>
      </c>
      <c r="D3178" s="8" t="s">
        <v>356</v>
      </c>
      <c r="E3178" s="8" t="s">
        <v>1365</v>
      </c>
      <c r="F3178" s="7" t="s">
        <v>116</v>
      </c>
      <c r="G3178" s="7" t="s">
        <v>120</v>
      </c>
      <c r="H3178" s="7"/>
      <c r="I3178" s="8" t="s">
        <v>23</v>
      </c>
      <c r="J3178" s="8">
        <v>0</v>
      </c>
      <c r="K3178" s="8">
        <v>0</v>
      </c>
      <c r="L3178" s="5">
        <f t="shared" si="98"/>
        <v>0</v>
      </c>
      <c r="M3178" s="7"/>
      <c r="N3178">
        <f t="shared" si="99"/>
        <v>0</v>
      </c>
    </row>
    <row r="3179" spans="1:14" ht="45" customHeight="1" x14ac:dyDescent="0.35">
      <c r="A3179" s="4" t="s">
        <v>1713</v>
      </c>
      <c r="B3179" t="str">
        <f>VLOOKUP(A3179,[1]Sheet1!A:B,2,FALSE)</f>
        <v>CitraLand Driyorejo CBD</v>
      </c>
      <c r="C3179" t="str">
        <f>VLOOKUP(B3179,[1]Proyek!A:E,5,FALSE)</f>
        <v>Housing</v>
      </c>
      <c r="D3179" s="5" t="s">
        <v>356</v>
      </c>
      <c r="E3179" s="5" t="s">
        <v>1365</v>
      </c>
      <c r="F3179" s="4" t="s">
        <v>116</v>
      </c>
      <c r="G3179" s="4" t="s">
        <v>121</v>
      </c>
      <c r="H3179" s="4" t="s">
        <v>1724</v>
      </c>
      <c r="I3179" s="5" t="s">
        <v>20</v>
      </c>
      <c r="J3179" s="5">
        <v>2</v>
      </c>
      <c r="K3179" s="5">
        <v>1</v>
      </c>
      <c r="L3179" s="5">
        <f t="shared" si="98"/>
        <v>2</v>
      </c>
      <c r="M3179" s="4"/>
      <c r="N3179">
        <f t="shared" si="99"/>
        <v>0</v>
      </c>
    </row>
    <row r="3180" spans="1:14" ht="45" customHeight="1" x14ac:dyDescent="0.35">
      <c r="A3180" s="4" t="s">
        <v>1713</v>
      </c>
      <c r="B3180" t="str">
        <f>VLOOKUP(A3180,[1]Sheet1!A:B,2,FALSE)</f>
        <v>CitraLand Driyorejo CBD</v>
      </c>
      <c r="C3180" t="str">
        <f>VLOOKUP(B3180,[1]Proyek!A:E,5,FALSE)</f>
        <v>Housing</v>
      </c>
      <c r="D3180" s="5" t="s">
        <v>356</v>
      </c>
      <c r="E3180" s="5" t="s">
        <v>1365</v>
      </c>
      <c r="F3180" s="4" t="s">
        <v>116</v>
      </c>
      <c r="G3180" s="4" t="s">
        <v>123</v>
      </c>
      <c r="H3180" s="4" t="s">
        <v>1725</v>
      </c>
      <c r="I3180" s="5" t="s">
        <v>20</v>
      </c>
      <c r="J3180" s="5">
        <v>2</v>
      </c>
      <c r="K3180" s="5">
        <v>1</v>
      </c>
      <c r="L3180" s="5">
        <f t="shared" si="98"/>
        <v>2</v>
      </c>
      <c r="M3180" s="4"/>
      <c r="N3180">
        <f t="shared" si="99"/>
        <v>0</v>
      </c>
    </row>
    <row r="3181" spans="1:14" ht="45" customHeight="1" x14ac:dyDescent="0.35">
      <c r="A3181" s="7" t="s">
        <v>1713</v>
      </c>
      <c r="B3181" t="str">
        <f>VLOOKUP(A3181,[1]Sheet1!A:B,2,FALSE)</f>
        <v>CitraLand Driyorejo CBD</v>
      </c>
      <c r="C3181" t="str">
        <f>VLOOKUP(B3181,[1]Proyek!A:E,5,FALSE)</f>
        <v>Housing</v>
      </c>
      <c r="D3181" s="8" t="s">
        <v>356</v>
      </c>
      <c r="E3181" s="8" t="s">
        <v>1365</v>
      </c>
      <c r="F3181" s="7" t="s">
        <v>396</v>
      </c>
      <c r="G3181" s="7" t="s">
        <v>145</v>
      </c>
      <c r="H3181" s="7"/>
      <c r="I3181" s="8" t="s">
        <v>23</v>
      </c>
      <c r="J3181" s="8">
        <v>0</v>
      </c>
      <c r="K3181" s="8">
        <v>0</v>
      </c>
      <c r="L3181" s="5">
        <f t="shared" si="98"/>
        <v>0</v>
      </c>
      <c r="M3181" s="7"/>
      <c r="N3181">
        <f t="shared" si="99"/>
        <v>0</v>
      </c>
    </row>
    <row r="3182" spans="1:14" ht="45" customHeight="1" x14ac:dyDescent="0.35">
      <c r="A3182" s="7" t="s">
        <v>1713</v>
      </c>
      <c r="B3182" t="str">
        <f>VLOOKUP(A3182,[1]Sheet1!A:B,2,FALSE)</f>
        <v>CitraLand Driyorejo CBD</v>
      </c>
      <c r="C3182" t="str">
        <f>VLOOKUP(B3182,[1]Proyek!A:E,5,FALSE)</f>
        <v>Housing</v>
      </c>
      <c r="D3182" s="8" t="s">
        <v>356</v>
      </c>
      <c r="E3182" s="8" t="s">
        <v>1365</v>
      </c>
      <c r="F3182" s="7" t="s">
        <v>396</v>
      </c>
      <c r="G3182" s="7" t="s">
        <v>173</v>
      </c>
      <c r="H3182" s="7"/>
      <c r="I3182" s="8" t="s">
        <v>23</v>
      </c>
      <c r="J3182" s="8">
        <v>0</v>
      </c>
      <c r="K3182" s="8">
        <v>0</v>
      </c>
      <c r="L3182" s="5">
        <f t="shared" si="98"/>
        <v>0</v>
      </c>
      <c r="M3182" s="7"/>
      <c r="N3182">
        <f t="shared" si="99"/>
        <v>0</v>
      </c>
    </row>
    <row r="3183" spans="1:14" ht="45" customHeight="1" x14ac:dyDescent="0.35">
      <c r="A3183" s="7" t="s">
        <v>1713</v>
      </c>
      <c r="B3183" t="str">
        <f>VLOOKUP(A3183,[1]Sheet1!A:B,2,FALSE)</f>
        <v>CitraLand Driyorejo CBD</v>
      </c>
      <c r="C3183" t="str">
        <f>VLOOKUP(B3183,[1]Proyek!A:E,5,FALSE)</f>
        <v>Housing</v>
      </c>
      <c r="D3183" s="8" t="s">
        <v>356</v>
      </c>
      <c r="E3183" s="8" t="s">
        <v>1365</v>
      </c>
      <c r="F3183" s="7" t="s">
        <v>396</v>
      </c>
      <c r="G3183" s="7" t="s">
        <v>53</v>
      </c>
      <c r="H3183" s="7"/>
      <c r="I3183" s="8" t="s">
        <v>23</v>
      </c>
      <c r="J3183" s="8">
        <v>0</v>
      </c>
      <c r="K3183" s="8">
        <v>0</v>
      </c>
      <c r="L3183" s="5">
        <f t="shared" si="98"/>
        <v>0</v>
      </c>
      <c r="M3183" s="7"/>
      <c r="N3183">
        <f t="shared" si="99"/>
        <v>0</v>
      </c>
    </row>
    <row r="3184" spans="1:14" ht="45" customHeight="1" x14ac:dyDescent="0.35">
      <c r="A3184" s="7" t="s">
        <v>1713</v>
      </c>
      <c r="B3184" t="str">
        <f>VLOOKUP(A3184,[1]Sheet1!A:B,2,FALSE)</f>
        <v>CitraLand Driyorejo CBD</v>
      </c>
      <c r="C3184" t="str">
        <f>VLOOKUP(B3184,[1]Proyek!A:E,5,FALSE)</f>
        <v>Housing</v>
      </c>
      <c r="D3184" s="8" t="s">
        <v>356</v>
      </c>
      <c r="E3184" s="8" t="s">
        <v>1365</v>
      </c>
      <c r="F3184" s="7" t="s">
        <v>396</v>
      </c>
      <c r="G3184" s="7" t="s">
        <v>128</v>
      </c>
      <c r="H3184" s="7"/>
      <c r="I3184" s="8" t="s">
        <v>23</v>
      </c>
      <c r="J3184" s="8">
        <v>0</v>
      </c>
      <c r="K3184" s="8">
        <v>0</v>
      </c>
      <c r="L3184" s="5">
        <f t="shared" si="98"/>
        <v>0</v>
      </c>
      <c r="M3184" s="7"/>
      <c r="N3184">
        <f t="shared" si="99"/>
        <v>0</v>
      </c>
    </row>
    <row r="3185" spans="1:14" ht="45" customHeight="1" x14ac:dyDescent="0.35">
      <c r="A3185" s="4" t="s">
        <v>1713</v>
      </c>
      <c r="B3185" t="str">
        <f>VLOOKUP(A3185,[1]Sheet1!A:B,2,FALSE)</f>
        <v>CitraLand Driyorejo CBD</v>
      </c>
      <c r="C3185" t="str">
        <f>VLOOKUP(B3185,[1]Proyek!A:E,5,FALSE)</f>
        <v>Housing</v>
      </c>
      <c r="D3185" s="5" t="s">
        <v>356</v>
      </c>
      <c r="E3185" s="5" t="s">
        <v>1365</v>
      </c>
      <c r="F3185" s="4" t="s">
        <v>396</v>
      </c>
      <c r="G3185" s="4" t="s">
        <v>354</v>
      </c>
      <c r="H3185" s="4" t="s">
        <v>1726</v>
      </c>
      <c r="I3185" s="5" t="s">
        <v>20</v>
      </c>
      <c r="J3185" s="5">
        <v>2</v>
      </c>
      <c r="K3185" s="5">
        <v>3</v>
      </c>
      <c r="L3185" s="5">
        <f t="shared" si="98"/>
        <v>6</v>
      </c>
      <c r="M3185" s="4"/>
      <c r="N3185">
        <f t="shared" si="99"/>
        <v>0</v>
      </c>
    </row>
    <row r="3186" spans="1:14" ht="45" customHeight="1" x14ac:dyDescent="0.35">
      <c r="A3186" s="7" t="s">
        <v>1727</v>
      </c>
      <c r="B3186" t="str">
        <f>VLOOKUP(A3186,[1]Sheet1!A:B,2,FALSE)</f>
        <v>CitraLand Kairagi Manado</v>
      </c>
      <c r="C3186" t="str">
        <f>VLOOKUP(B3186,[1]Proyek!A:E,5,FALSE)</f>
        <v>Housing</v>
      </c>
      <c r="D3186" s="8" t="s">
        <v>356</v>
      </c>
      <c r="E3186" s="8" t="s">
        <v>1365</v>
      </c>
      <c r="F3186" s="7" t="s">
        <v>60</v>
      </c>
      <c r="G3186" s="7" t="s">
        <v>61</v>
      </c>
      <c r="H3186" s="7"/>
      <c r="I3186" s="8" t="s">
        <v>23</v>
      </c>
      <c r="J3186" s="8">
        <v>0</v>
      </c>
      <c r="K3186" s="8">
        <v>0</v>
      </c>
      <c r="L3186" s="5">
        <f t="shared" si="98"/>
        <v>0</v>
      </c>
      <c r="M3186" s="7"/>
      <c r="N3186">
        <f t="shared" si="99"/>
        <v>0</v>
      </c>
    </row>
    <row r="3187" spans="1:14" ht="45" customHeight="1" x14ac:dyDescent="0.35">
      <c r="A3187" s="7" t="s">
        <v>1727</v>
      </c>
      <c r="B3187" t="str">
        <f>VLOOKUP(A3187,[1]Sheet1!A:B,2,FALSE)</f>
        <v>CitraLand Kairagi Manado</v>
      </c>
      <c r="C3187" t="str">
        <f>VLOOKUP(B3187,[1]Proyek!A:E,5,FALSE)</f>
        <v>Housing</v>
      </c>
      <c r="D3187" s="8" t="s">
        <v>356</v>
      </c>
      <c r="E3187" s="8" t="s">
        <v>1365</v>
      </c>
      <c r="F3187" s="7" t="s">
        <v>60</v>
      </c>
      <c r="G3187" s="7" t="s">
        <v>62</v>
      </c>
      <c r="H3187" s="7"/>
      <c r="I3187" s="8" t="s">
        <v>23</v>
      </c>
      <c r="J3187" s="8">
        <v>0</v>
      </c>
      <c r="K3187" s="8">
        <v>0</v>
      </c>
      <c r="L3187" s="5">
        <f t="shared" si="98"/>
        <v>0</v>
      </c>
      <c r="M3187" s="7"/>
      <c r="N3187">
        <f t="shared" si="99"/>
        <v>0</v>
      </c>
    </row>
    <row r="3188" spans="1:14" ht="45" customHeight="1" x14ac:dyDescent="0.35">
      <c r="A3188" s="7" t="s">
        <v>1727</v>
      </c>
      <c r="B3188" t="str">
        <f>VLOOKUP(A3188,[1]Sheet1!A:B,2,FALSE)</f>
        <v>CitraLand Kairagi Manado</v>
      </c>
      <c r="C3188" t="str">
        <f>VLOOKUP(B3188,[1]Proyek!A:E,5,FALSE)</f>
        <v>Housing</v>
      </c>
      <c r="D3188" s="8" t="s">
        <v>356</v>
      </c>
      <c r="E3188" s="8" t="s">
        <v>1365</v>
      </c>
      <c r="F3188" s="7" t="s">
        <v>60</v>
      </c>
      <c r="G3188" s="7" t="s">
        <v>63</v>
      </c>
      <c r="H3188" s="7"/>
      <c r="I3188" s="8" t="s">
        <v>23</v>
      </c>
      <c r="J3188" s="8">
        <v>0</v>
      </c>
      <c r="K3188" s="8">
        <v>0</v>
      </c>
      <c r="L3188" s="5">
        <f t="shared" si="98"/>
        <v>0</v>
      </c>
      <c r="M3188" s="7"/>
      <c r="N3188">
        <f t="shared" si="99"/>
        <v>0</v>
      </c>
    </row>
    <row r="3189" spans="1:14" ht="45" customHeight="1" x14ac:dyDescent="0.35">
      <c r="A3189" s="7" t="s">
        <v>1727</v>
      </c>
      <c r="B3189" t="str">
        <f>VLOOKUP(A3189,[1]Sheet1!A:B,2,FALSE)</f>
        <v>CitraLand Kairagi Manado</v>
      </c>
      <c r="C3189" t="str">
        <f>VLOOKUP(B3189,[1]Proyek!A:E,5,FALSE)</f>
        <v>Housing</v>
      </c>
      <c r="D3189" s="8" t="s">
        <v>356</v>
      </c>
      <c r="E3189" s="8" t="s">
        <v>1365</v>
      </c>
      <c r="F3189" s="7" t="s">
        <v>60</v>
      </c>
      <c r="G3189" s="7" t="s">
        <v>64</v>
      </c>
      <c r="H3189" s="7"/>
      <c r="I3189" s="8" t="s">
        <v>23</v>
      </c>
      <c r="J3189" s="8">
        <v>0</v>
      </c>
      <c r="K3189" s="8">
        <v>0</v>
      </c>
      <c r="L3189" s="5">
        <f t="shared" si="98"/>
        <v>0</v>
      </c>
      <c r="M3189" s="7"/>
      <c r="N3189">
        <f t="shared" si="99"/>
        <v>0</v>
      </c>
    </row>
    <row r="3190" spans="1:14" ht="45" customHeight="1" x14ac:dyDescent="0.35">
      <c r="A3190" s="7" t="s">
        <v>1727</v>
      </c>
      <c r="B3190" t="str">
        <f>VLOOKUP(A3190,[1]Sheet1!A:B,2,FALSE)</f>
        <v>CitraLand Kairagi Manado</v>
      </c>
      <c r="C3190" t="str">
        <f>VLOOKUP(B3190,[1]Proyek!A:E,5,FALSE)</f>
        <v>Housing</v>
      </c>
      <c r="D3190" s="8" t="s">
        <v>356</v>
      </c>
      <c r="E3190" s="8" t="s">
        <v>1365</v>
      </c>
      <c r="F3190" s="7" t="s">
        <v>60</v>
      </c>
      <c r="G3190" s="7" t="s">
        <v>67</v>
      </c>
      <c r="H3190" s="7"/>
      <c r="I3190" s="8" t="s">
        <v>23</v>
      </c>
      <c r="J3190" s="8">
        <v>0</v>
      </c>
      <c r="K3190" s="8">
        <v>0</v>
      </c>
      <c r="L3190" s="5">
        <f t="shared" si="98"/>
        <v>0</v>
      </c>
      <c r="M3190" s="7"/>
      <c r="N3190">
        <f t="shared" si="99"/>
        <v>0</v>
      </c>
    </row>
    <row r="3191" spans="1:14" ht="45" customHeight="1" x14ac:dyDescent="0.35">
      <c r="A3191" s="7" t="s">
        <v>1727</v>
      </c>
      <c r="B3191" t="str">
        <f>VLOOKUP(A3191,[1]Sheet1!A:B,2,FALSE)</f>
        <v>CitraLand Kairagi Manado</v>
      </c>
      <c r="C3191" t="str">
        <f>VLOOKUP(B3191,[1]Proyek!A:E,5,FALSE)</f>
        <v>Housing</v>
      </c>
      <c r="D3191" s="8" t="s">
        <v>356</v>
      </c>
      <c r="E3191" s="8" t="s">
        <v>1365</v>
      </c>
      <c r="F3191" s="7" t="s">
        <v>60</v>
      </c>
      <c r="G3191" s="7" t="s">
        <v>68</v>
      </c>
      <c r="H3191" s="7"/>
      <c r="I3191" s="8" t="s">
        <v>23</v>
      </c>
      <c r="J3191" s="8">
        <v>0</v>
      </c>
      <c r="K3191" s="8">
        <v>0</v>
      </c>
      <c r="L3191" s="5">
        <f t="shared" si="98"/>
        <v>0</v>
      </c>
      <c r="M3191" s="7"/>
      <c r="N3191">
        <f t="shared" si="99"/>
        <v>0</v>
      </c>
    </row>
    <row r="3192" spans="1:14" ht="45" customHeight="1" x14ac:dyDescent="0.35">
      <c r="A3192" s="7" t="s">
        <v>1727</v>
      </c>
      <c r="B3192" t="str">
        <f>VLOOKUP(A3192,[1]Sheet1!A:B,2,FALSE)</f>
        <v>CitraLand Kairagi Manado</v>
      </c>
      <c r="C3192" t="str">
        <f>VLOOKUP(B3192,[1]Proyek!A:E,5,FALSE)</f>
        <v>Housing</v>
      </c>
      <c r="D3192" s="8" t="s">
        <v>356</v>
      </c>
      <c r="E3192" s="8" t="s">
        <v>1365</v>
      </c>
      <c r="F3192" s="7" t="s">
        <v>60</v>
      </c>
      <c r="G3192" s="7" t="s">
        <v>69</v>
      </c>
      <c r="H3192" s="7"/>
      <c r="I3192" s="8" t="s">
        <v>23</v>
      </c>
      <c r="J3192" s="8">
        <v>0</v>
      </c>
      <c r="K3192" s="8">
        <v>0</v>
      </c>
      <c r="L3192" s="5">
        <f t="shared" si="98"/>
        <v>0</v>
      </c>
      <c r="M3192" s="7"/>
      <c r="N3192">
        <f t="shared" si="99"/>
        <v>0</v>
      </c>
    </row>
    <row r="3193" spans="1:14" ht="45" customHeight="1" x14ac:dyDescent="0.35">
      <c r="A3193" s="7" t="s">
        <v>1727</v>
      </c>
      <c r="B3193" t="str">
        <f>VLOOKUP(A3193,[1]Sheet1!A:B,2,FALSE)</f>
        <v>CitraLand Kairagi Manado</v>
      </c>
      <c r="C3193" t="str">
        <f>VLOOKUP(B3193,[1]Proyek!A:E,5,FALSE)</f>
        <v>Housing</v>
      </c>
      <c r="D3193" s="8" t="s">
        <v>356</v>
      </c>
      <c r="E3193" s="8" t="s">
        <v>1365</v>
      </c>
      <c r="F3193" s="7" t="s">
        <v>60</v>
      </c>
      <c r="G3193" s="7" t="s">
        <v>70</v>
      </c>
      <c r="H3193" s="7"/>
      <c r="I3193" s="8" t="s">
        <v>23</v>
      </c>
      <c r="J3193" s="8">
        <v>0</v>
      </c>
      <c r="K3193" s="8">
        <v>0</v>
      </c>
      <c r="L3193" s="5">
        <f t="shared" si="98"/>
        <v>0</v>
      </c>
      <c r="M3193" s="7"/>
      <c r="N3193">
        <f t="shared" si="99"/>
        <v>0</v>
      </c>
    </row>
    <row r="3194" spans="1:14" ht="45" customHeight="1" x14ac:dyDescent="0.35">
      <c r="A3194" s="4" t="s">
        <v>1727</v>
      </c>
      <c r="B3194" t="str">
        <f>VLOOKUP(A3194,[1]Sheet1!A:B,2,FALSE)</f>
        <v>CitraLand Kairagi Manado</v>
      </c>
      <c r="C3194" t="str">
        <f>VLOOKUP(B3194,[1]Proyek!A:E,5,FALSE)</f>
        <v>Housing</v>
      </c>
      <c r="D3194" s="5" t="s">
        <v>356</v>
      </c>
      <c r="E3194" s="5" t="s">
        <v>1365</v>
      </c>
      <c r="F3194" s="4" t="s">
        <v>60</v>
      </c>
      <c r="G3194" s="4" t="s">
        <v>71</v>
      </c>
      <c r="H3194" s="4" t="s">
        <v>1728</v>
      </c>
      <c r="I3194" s="5" t="s">
        <v>20</v>
      </c>
      <c r="J3194" s="5">
        <v>2</v>
      </c>
      <c r="K3194" s="5">
        <v>4</v>
      </c>
      <c r="L3194" s="5">
        <f t="shared" si="98"/>
        <v>8</v>
      </c>
      <c r="M3194" s="4"/>
      <c r="N3194">
        <f t="shared" si="99"/>
        <v>0</v>
      </c>
    </row>
    <row r="3195" spans="1:14" ht="45" customHeight="1" x14ac:dyDescent="0.35">
      <c r="A3195" s="7" t="s">
        <v>1727</v>
      </c>
      <c r="B3195" t="str">
        <f>VLOOKUP(A3195,[1]Sheet1!A:B,2,FALSE)</f>
        <v>CitraLand Kairagi Manado</v>
      </c>
      <c r="C3195" t="str">
        <f>VLOOKUP(B3195,[1]Proyek!A:E,5,FALSE)</f>
        <v>Housing</v>
      </c>
      <c r="D3195" s="8" t="s">
        <v>356</v>
      </c>
      <c r="E3195" s="8" t="s">
        <v>1365</v>
      </c>
      <c r="F3195" s="7" t="s">
        <v>60</v>
      </c>
      <c r="G3195" s="7" t="s">
        <v>151</v>
      </c>
      <c r="H3195" s="7"/>
      <c r="I3195" s="8" t="s">
        <v>23</v>
      </c>
      <c r="J3195" s="8">
        <v>0</v>
      </c>
      <c r="K3195" s="8">
        <v>0</v>
      </c>
      <c r="L3195" s="5">
        <f t="shared" si="98"/>
        <v>0</v>
      </c>
      <c r="M3195" s="7"/>
      <c r="N3195">
        <f t="shared" si="99"/>
        <v>0</v>
      </c>
    </row>
    <row r="3196" spans="1:14" ht="45" customHeight="1" x14ac:dyDescent="0.35">
      <c r="A3196" s="7" t="s">
        <v>1727</v>
      </c>
      <c r="B3196" t="str">
        <f>VLOOKUP(A3196,[1]Sheet1!A:B,2,FALSE)</f>
        <v>CitraLand Kairagi Manado</v>
      </c>
      <c r="C3196" t="str">
        <f>VLOOKUP(B3196,[1]Proyek!A:E,5,FALSE)</f>
        <v>Housing</v>
      </c>
      <c r="D3196" s="8" t="s">
        <v>356</v>
      </c>
      <c r="E3196" s="8" t="s">
        <v>1365</v>
      </c>
      <c r="F3196" s="7" t="s">
        <v>60</v>
      </c>
      <c r="G3196" s="7" t="s">
        <v>343</v>
      </c>
      <c r="H3196" s="7"/>
      <c r="I3196" s="8" t="s">
        <v>23</v>
      </c>
      <c r="J3196" s="8">
        <v>0</v>
      </c>
      <c r="K3196" s="8">
        <v>0</v>
      </c>
      <c r="L3196" s="5">
        <f t="shared" si="98"/>
        <v>0</v>
      </c>
      <c r="M3196" s="7"/>
      <c r="N3196">
        <f t="shared" si="99"/>
        <v>0</v>
      </c>
    </row>
    <row r="3197" spans="1:14" ht="45" customHeight="1" x14ac:dyDescent="0.35">
      <c r="A3197" s="4" t="s">
        <v>1727</v>
      </c>
      <c r="B3197" t="str">
        <f>VLOOKUP(A3197,[1]Sheet1!A:B,2,FALSE)</f>
        <v>CitraLand Kairagi Manado</v>
      </c>
      <c r="C3197" t="str">
        <f>VLOOKUP(B3197,[1]Proyek!A:E,5,FALSE)</f>
        <v>Housing</v>
      </c>
      <c r="D3197" s="5" t="s">
        <v>356</v>
      </c>
      <c r="E3197" s="5" t="s">
        <v>1365</v>
      </c>
      <c r="F3197" s="4" t="s">
        <v>60</v>
      </c>
      <c r="G3197" s="4" t="s">
        <v>346</v>
      </c>
      <c r="H3197" s="4" t="s">
        <v>1729</v>
      </c>
      <c r="I3197" s="5" t="s">
        <v>20</v>
      </c>
      <c r="J3197" s="5">
        <v>2</v>
      </c>
      <c r="K3197" s="5">
        <v>1</v>
      </c>
      <c r="L3197" s="5">
        <f t="shared" si="98"/>
        <v>2</v>
      </c>
      <c r="M3197" s="4"/>
      <c r="N3197">
        <f t="shared" si="99"/>
        <v>0</v>
      </c>
    </row>
    <row r="3198" spans="1:14" ht="45" customHeight="1" x14ac:dyDescent="0.35">
      <c r="A3198" s="4" t="s">
        <v>1727</v>
      </c>
      <c r="B3198" t="str">
        <f>VLOOKUP(A3198,[1]Sheet1!A:B,2,FALSE)</f>
        <v>CitraLand Kairagi Manado</v>
      </c>
      <c r="C3198" t="str">
        <f>VLOOKUP(B3198,[1]Proyek!A:E,5,FALSE)</f>
        <v>Housing</v>
      </c>
      <c r="D3198" s="5" t="s">
        <v>356</v>
      </c>
      <c r="E3198" s="5" t="s">
        <v>1365</v>
      </c>
      <c r="F3198" s="4" t="s">
        <v>74</v>
      </c>
      <c r="G3198" s="4" t="s">
        <v>344</v>
      </c>
      <c r="H3198" s="4" t="s">
        <v>1730</v>
      </c>
      <c r="I3198" s="5" t="s">
        <v>20</v>
      </c>
      <c r="J3198" s="5">
        <v>2</v>
      </c>
      <c r="K3198" s="5">
        <v>1</v>
      </c>
      <c r="L3198" s="5">
        <f t="shared" si="98"/>
        <v>2</v>
      </c>
      <c r="M3198" s="4"/>
      <c r="N3198">
        <f t="shared" si="99"/>
        <v>0</v>
      </c>
    </row>
    <row r="3199" spans="1:14" ht="45" customHeight="1" x14ac:dyDescent="0.35">
      <c r="A3199" s="7" t="s">
        <v>1727</v>
      </c>
      <c r="B3199" t="str">
        <f>VLOOKUP(A3199,[1]Sheet1!A:B,2,FALSE)</f>
        <v>CitraLand Kairagi Manado</v>
      </c>
      <c r="C3199" t="str">
        <f>VLOOKUP(B3199,[1]Proyek!A:E,5,FALSE)</f>
        <v>Housing</v>
      </c>
      <c r="D3199" s="8" t="s">
        <v>356</v>
      </c>
      <c r="E3199" s="8" t="s">
        <v>1365</v>
      </c>
      <c r="F3199" s="7" t="s">
        <v>74</v>
      </c>
      <c r="G3199" s="7" t="s">
        <v>77</v>
      </c>
      <c r="H3199" s="7"/>
      <c r="I3199" s="8" t="s">
        <v>23</v>
      </c>
      <c r="J3199" s="8">
        <v>0</v>
      </c>
      <c r="K3199" s="8">
        <v>0</v>
      </c>
      <c r="L3199" s="5">
        <f t="shared" si="98"/>
        <v>0</v>
      </c>
      <c r="M3199" s="7"/>
      <c r="N3199">
        <f t="shared" si="99"/>
        <v>0</v>
      </c>
    </row>
    <row r="3200" spans="1:14" ht="45" customHeight="1" x14ac:dyDescent="0.35">
      <c r="A3200" s="4" t="s">
        <v>1727</v>
      </c>
      <c r="B3200" t="str">
        <f>VLOOKUP(A3200,[1]Sheet1!A:B,2,FALSE)</f>
        <v>CitraLand Kairagi Manado</v>
      </c>
      <c r="C3200" t="str">
        <f>VLOOKUP(B3200,[1]Proyek!A:E,5,FALSE)</f>
        <v>Housing</v>
      </c>
      <c r="D3200" s="5" t="s">
        <v>356</v>
      </c>
      <c r="E3200" s="5" t="s">
        <v>1365</v>
      </c>
      <c r="F3200" s="4" t="s">
        <v>74</v>
      </c>
      <c r="G3200" s="4" t="s">
        <v>79</v>
      </c>
      <c r="H3200" s="4" t="s">
        <v>1731</v>
      </c>
      <c r="I3200" s="5" t="s">
        <v>20</v>
      </c>
      <c r="J3200" s="5">
        <v>2</v>
      </c>
      <c r="K3200" s="5">
        <v>1</v>
      </c>
      <c r="L3200" s="5">
        <f t="shared" si="98"/>
        <v>2</v>
      </c>
      <c r="M3200" s="4"/>
      <c r="N3200">
        <f t="shared" si="99"/>
        <v>0</v>
      </c>
    </row>
    <row r="3201" spans="1:14" ht="45" customHeight="1" x14ac:dyDescent="0.35">
      <c r="A3201" s="4" t="s">
        <v>1727</v>
      </c>
      <c r="B3201" t="str">
        <f>VLOOKUP(A3201,[1]Sheet1!A:B,2,FALSE)</f>
        <v>CitraLand Kairagi Manado</v>
      </c>
      <c r="C3201" t="str">
        <f>VLOOKUP(B3201,[1]Proyek!A:E,5,FALSE)</f>
        <v>Housing</v>
      </c>
      <c r="D3201" s="5" t="s">
        <v>356</v>
      </c>
      <c r="E3201" s="5" t="s">
        <v>1365</v>
      </c>
      <c r="F3201" s="4" t="s">
        <v>83</v>
      </c>
      <c r="G3201" s="4" t="s">
        <v>84</v>
      </c>
      <c r="H3201" s="4" t="s">
        <v>1732</v>
      </c>
      <c r="I3201" s="5" t="s">
        <v>20</v>
      </c>
      <c r="J3201" s="5">
        <v>2</v>
      </c>
      <c r="K3201" s="5">
        <v>3</v>
      </c>
      <c r="L3201" s="5">
        <f t="shared" si="98"/>
        <v>6</v>
      </c>
      <c r="M3201" s="4"/>
      <c r="N3201">
        <f t="shared" si="99"/>
        <v>0</v>
      </c>
    </row>
    <row r="3202" spans="1:14" ht="45" customHeight="1" x14ac:dyDescent="0.35">
      <c r="A3202" s="4" t="s">
        <v>1727</v>
      </c>
      <c r="B3202" t="str">
        <f>VLOOKUP(A3202,[1]Sheet1!A:B,2,FALSE)</f>
        <v>CitraLand Kairagi Manado</v>
      </c>
      <c r="C3202" t="str">
        <f>VLOOKUP(B3202,[1]Proyek!A:E,5,FALSE)</f>
        <v>Housing</v>
      </c>
      <c r="D3202" s="5" t="s">
        <v>356</v>
      </c>
      <c r="E3202" s="5" t="s">
        <v>1365</v>
      </c>
      <c r="F3202" s="4" t="s">
        <v>83</v>
      </c>
      <c r="G3202" s="4" t="s">
        <v>85</v>
      </c>
      <c r="H3202" s="4" t="s">
        <v>1733</v>
      </c>
      <c r="I3202" s="5" t="s">
        <v>20</v>
      </c>
      <c r="J3202" s="5">
        <v>2</v>
      </c>
      <c r="K3202" s="5">
        <v>1</v>
      </c>
      <c r="L3202" s="5">
        <f t="shared" si="98"/>
        <v>2</v>
      </c>
      <c r="M3202" s="4"/>
      <c r="N3202">
        <f t="shared" si="99"/>
        <v>0</v>
      </c>
    </row>
    <row r="3203" spans="1:14" ht="45" customHeight="1" x14ac:dyDescent="0.35">
      <c r="A3203" s="7" t="s">
        <v>1727</v>
      </c>
      <c r="B3203" t="str">
        <f>VLOOKUP(A3203,[1]Sheet1!A:B,2,FALSE)</f>
        <v>CitraLand Kairagi Manado</v>
      </c>
      <c r="C3203" t="str">
        <f>VLOOKUP(B3203,[1]Proyek!A:E,5,FALSE)</f>
        <v>Housing</v>
      </c>
      <c r="D3203" s="8" t="s">
        <v>356</v>
      </c>
      <c r="E3203" s="8" t="s">
        <v>1365</v>
      </c>
      <c r="F3203" s="7" t="s">
        <v>83</v>
      </c>
      <c r="G3203" s="7" t="s">
        <v>86</v>
      </c>
      <c r="H3203" s="7"/>
      <c r="I3203" s="8" t="s">
        <v>23</v>
      </c>
      <c r="J3203" s="8">
        <v>0</v>
      </c>
      <c r="K3203" s="8">
        <v>0</v>
      </c>
      <c r="L3203" s="5">
        <f t="shared" ref="L3203:L3266" si="100">J3203*K3203</f>
        <v>0</v>
      </c>
      <c r="M3203" s="7"/>
      <c r="N3203">
        <f t="shared" si="99"/>
        <v>0</v>
      </c>
    </row>
    <row r="3204" spans="1:14" ht="45" customHeight="1" x14ac:dyDescent="0.35">
      <c r="A3204" s="4" t="s">
        <v>1727</v>
      </c>
      <c r="B3204" t="str">
        <f>VLOOKUP(A3204,[1]Sheet1!A:B,2,FALSE)</f>
        <v>CitraLand Kairagi Manado</v>
      </c>
      <c r="C3204" t="str">
        <f>VLOOKUP(B3204,[1]Proyek!A:E,5,FALSE)</f>
        <v>Housing</v>
      </c>
      <c r="D3204" s="5" t="s">
        <v>356</v>
      </c>
      <c r="E3204" s="5" t="s">
        <v>1365</v>
      </c>
      <c r="F3204" s="4" t="s">
        <v>91</v>
      </c>
      <c r="G3204" s="4" t="s">
        <v>92</v>
      </c>
      <c r="H3204" s="4" t="s">
        <v>1734</v>
      </c>
      <c r="I3204" s="5" t="s">
        <v>20</v>
      </c>
      <c r="J3204" s="5">
        <v>2</v>
      </c>
      <c r="K3204" s="5">
        <v>3</v>
      </c>
      <c r="L3204" s="5">
        <f t="shared" si="100"/>
        <v>6</v>
      </c>
      <c r="M3204" s="4"/>
      <c r="N3204">
        <f t="shared" si="99"/>
        <v>0</v>
      </c>
    </row>
    <row r="3205" spans="1:14" ht="45" customHeight="1" x14ac:dyDescent="0.35">
      <c r="A3205" s="7" t="s">
        <v>1727</v>
      </c>
      <c r="B3205" t="str">
        <f>VLOOKUP(A3205,[1]Sheet1!A:B,2,FALSE)</f>
        <v>CitraLand Kairagi Manado</v>
      </c>
      <c r="C3205" t="str">
        <f>VLOOKUP(B3205,[1]Proyek!A:E,5,FALSE)</f>
        <v>Housing</v>
      </c>
      <c r="D3205" s="8" t="s">
        <v>356</v>
      </c>
      <c r="E3205" s="8" t="s">
        <v>1365</v>
      </c>
      <c r="F3205" s="7" t="s">
        <v>91</v>
      </c>
      <c r="G3205" s="7" t="s">
        <v>97</v>
      </c>
      <c r="H3205" s="7"/>
      <c r="I3205" s="8" t="s">
        <v>23</v>
      </c>
      <c r="J3205" s="8">
        <v>0</v>
      </c>
      <c r="K3205" s="8">
        <v>0</v>
      </c>
      <c r="L3205" s="5">
        <f t="shared" si="100"/>
        <v>0</v>
      </c>
      <c r="M3205" s="7"/>
      <c r="N3205">
        <f t="shared" si="99"/>
        <v>0</v>
      </c>
    </row>
    <row r="3206" spans="1:14" ht="45" customHeight="1" x14ac:dyDescent="0.35">
      <c r="A3206" s="4" t="s">
        <v>1727</v>
      </c>
      <c r="B3206" t="str">
        <f>VLOOKUP(A3206,[1]Sheet1!A:B,2,FALSE)</f>
        <v>CitraLand Kairagi Manado</v>
      </c>
      <c r="C3206" t="str">
        <f>VLOOKUP(B3206,[1]Proyek!A:E,5,FALSE)</f>
        <v>Housing</v>
      </c>
      <c r="D3206" s="5" t="s">
        <v>356</v>
      </c>
      <c r="E3206" s="5" t="s">
        <v>1365</v>
      </c>
      <c r="F3206" s="4" t="s">
        <v>116</v>
      </c>
      <c r="G3206" s="4" t="s">
        <v>39</v>
      </c>
      <c r="H3206" s="4" t="s">
        <v>1735</v>
      </c>
      <c r="I3206" s="5" t="s">
        <v>20</v>
      </c>
      <c r="J3206" s="5">
        <v>2</v>
      </c>
      <c r="K3206" s="5">
        <v>1</v>
      </c>
      <c r="L3206" s="5">
        <f t="shared" si="100"/>
        <v>2</v>
      </c>
      <c r="M3206" s="4"/>
      <c r="N3206">
        <f t="shared" si="99"/>
        <v>0</v>
      </c>
    </row>
    <row r="3207" spans="1:14" ht="45" customHeight="1" x14ac:dyDescent="0.35">
      <c r="A3207" s="7" t="s">
        <v>1727</v>
      </c>
      <c r="B3207" t="str">
        <f>VLOOKUP(A3207,[1]Sheet1!A:B,2,FALSE)</f>
        <v>CitraLand Kairagi Manado</v>
      </c>
      <c r="C3207" t="str">
        <f>VLOOKUP(B3207,[1]Proyek!A:E,5,FALSE)</f>
        <v>Housing</v>
      </c>
      <c r="D3207" s="8" t="s">
        <v>356</v>
      </c>
      <c r="E3207" s="8" t="s">
        <v>1365</v>
      </c>
      <c r="F3207" s="7" t="s">
        <v>116</v>
      </c>
      <c r="G3207" s="7" t="s">
        <v>41</v>
      </c>
      <c r="H3207" s="7"/>
      <c r="I3207" s="8" t="s">
        <v>23</v>
      </c>
      <c r="J3207" s="8">
        <v>0</v>
      </c>
      <c r="K3207" s="8">
        <v>0</v>
      </c>
      <c r="L3207" s="5">
        <f t="shared" si="100"/>
        <v>0</v>
      </c>
      <c r="M3207" s="7"/>
      <c r="N3207">
        <f t="shared" si="99"/>
        <v>0</v>
      </c>
    </row>
    <row r="3208" spans="1:14" ht="45" customHeight="1" x14ac:dyDescent="0.35">
      <c r="A3208" s="4" t="s">
        <v>1727</v>
      </c>
      <c r="B3208" t="str">
        <f>VLOOKUP(A3208,[1]Sheet1!A:B,2,FALSE)</f>
        <v>CitraLand Kairagi Manado</v>
      </c>
      <c r="C3208" t="str">
        <f>VLOOKUP(B3208,[1]Proyek!A:E,5,FALSE)</f>
        <v>Housing</v>
      </c>
      <c r="D3208" s="5" t="s">
        <v>356</v>
      </c>
      <c r="E3208" s="5" t="s">
        <v>1365</v>
      </c>
      <c r="F3208" s="4" t="s">
        <v>116</v>
      </c>
      <c r="G3208" s="4" t="s">
        <v>43</v>
      </c>
      <c r="H3208" s="4" t="s">
        <v>1736</v>
      </c>
      <c r="I3208" s="5" t="s">
        <v>20</v>
      </c>
      <c r="J3208" s="5">
        <v>2</v>
      </c>
      <c r="K3208" s="5">
        <v>1</v>
      </c>
      <c r="L3208" s="5">
        <f t="shared" si="100"/>
        <v>2</v>
      </c>
      <c r="M3208" s="4"/>
      <c r="N3208">
        <f t="shared" si="99"/>
        <v>0</v>
      </c>
    </row>
    <row r="3209" spans="1:14" ht="45" customHeight="1" x14ac:dyDescent="0.35">
      <c r="A3209" s="7" t="s">
        <v>1727</v>
      </c>
      <c r="B3209" t="str">
        <f>VLOOKUP(A3209,[1]Sheet1!A:B,2,FALSE)</f>
        <v>CitraLand Kairagi Manado</v>
      </c>
      <c r="C3209" t="str">
        <f>VLOOKUP(B3209,[1]Proyek!A:E,5,FALSE)</f>
        <v>Housing</v>
      </c>
      <c r="D3209" s="8" t="s">
        <v>356</v>
      </c>
      <c r="E3209" s="8" t="s">
        <v>1365</v>
      </c>
      <c r="F3209" s="7" t="s">
        <v>116</v>
      </c>
      <c r="G3209" s="7" t="s">
        <v>120</v>
      </c>
      <c r="H3209" s="7"/>
      <c r="I3209" s="8" t="s">
        <v>23</v>
      </c>
      <c r="J3209" s="8">
        <v>0</v>
      </c>
      <c r="K3209" s="8">
        <v>0</v>
      </c>
      <c r="L3209" s="5">
        <f t="shared" si="100"/>
        <v>0</v>
      </c>
      <c r="M3209" s="7"/>
      <c r="N3209">
        <f t="shared" si="99"/>
        <v>0</v>
      </c>
    </row>
    <row r="3210" spans="1:14" ht="45" customHeight="1" x14ac:dyDescent="0.35">
      <c r="A3210" s="4" t="s">
        <v>1727</v>
      </c>
      <c r="B3210" t="str">
        <f>VLOOKUP(A3210,[1]Sheet1!A:B,2,FALSE)</f>
        <v>CitraLand Kairagi Manado</v>
      </c>
      <c r="C3210" t="str">
        <f>VLOOKUP(B3210,[1]Proyek!A:E,5,FALSE)</f>
        <v>Housing</v>
      </c>
      <c r="D3210" s="5" t="s">
        <v>356</v>
      </c>
      <c r="E3210" s="5" t="s">
        <v>1365</v>
      </c>
      <c r="F3210" s="4" t="s">
        <v>116</v>
      </c>
      <c r="G3210" s="4" t="s">
        <v>121</v>
      </c>
      <c r="H3210" s="4" t="s">
        <v>1737</v>
      </c>
      <c r="I3210" s="5" t="s">
        <v>20</v>
      </c>
      <c r="J3210" s="5">
        <v>2</v>
      </c>
      <c r="K3210" s="5">
        <v>2</v>
      </c>
      <c r="L3210" s="5">
        <f t="shared" si="100"/>
        <v>4</v>
      </c>
      <c r="M3210" s="4"/>
      <c r="N3210">
        <f t="shared" si="99"/>
        <v>0</v>
      </c>
    </row>
    <row r="3211" spans="1:14" ht="45" customHeight="1" x14ac:dyDescent="0.35">
      <c r="A3211" s="7" t="s">
        <v>1727</v>
      </c>
      <c r="B3211" t="str">
        <f>VLOOKUP(A3211,[1]Sheet1!A:B,2,FALSE)</f>
        <v>CitraLand Kairagi Manado</v>
      </c>
      <c r="C3211" t="str">
        <f>VLOOKUP(B3211,[1]Proyek!A:E,5,FALSE)</f>
        <v>Housing</v>
      </c>
      <c r="D3211" s="8" t="s">
        <v>356</v>
      </c>
      <c r="E3211" s="8" t="s">
        <v>1365</v>
      </c>
      <c r="F3211" s="7" t="s">
        <v>116</v>
      </c>
      <c r="G3211" s="7" t="s">
        <v>123</v>
      </c>
      <c r="H3211" s="7"/>
      <c r="I3211" s="8" t="s">
        <v>23</v>
      </c>
      <c r="J3211" s="8">
        <v>0</v>
      </c>
      <c r="K3211" s="8">
        <v>0</v>
      </c>
      <c r="L3211" s="5">
        <f t="shared" si="100"/>
        <v>0</v>
      </c>
      <c r="M3211" s="7"/>
      <c r="N3211">
        <f t="shared" si="99"/>
        <v>0</v>
      </c>
    </row>
    <row r="3212" spans="1:14" ht="45" customHeight="1" x14ac:dyDescent="0.35">
      <c r="A3212" s="4" t="s">
        <v>1727</v>
      </c>
      <c r="B3212" t="str">
        <f>VLOOKUP(A3212,[1]Sheet1!A:B,2,FALSE)</f>
        <v>CitraLand Kairagi Manado</v>
      </c>
      <c r="C3212" t="str">
        <f>VLOOKUP(B3212,[1]Proyek!A:E,5,FALSE)</f>
        <v>Housing</v>
      </c>
      <c r="D3212" s="5" t="s">
        <v>356</v>
      </c>
      <c r="E3212" s="5" t="s">
        <v>1365</v>
      </c>
      <c r="F3212" s="4" t="s">
        <v>396</v>
      </c>
      <c r="G3212" s="4" t="s">
        <v>145</v>
      </c>
      <c r="H3212" s="4" t="s">
        <v>1738</v>
      </c>
      <c r="I3212" s="5" t="s">
        <v>20</v>
      </c>
      <c r="J3212" s="5">
        <v>2</v>
      </c>
      <c r="K3212" s="5">
        <v>1</v>
      </c>
      <c r="L3212" s="5">
        <f t="shared" si="100"/>
        <v>2</v>
      </c>
      <c r="M3212" s="4"/>
      <c r="N3212">
        <f t="shared" si="99"/>
        <v>0</v>
      </c>
    </row>
    <row r="3213" spans="1:14" ht="45" customHeight="1" x14ac:dyDescent="0.35">
      <c r="A3213" s="4" t="s">
        <v>1727</v>
      </c>
      <c r="B3213" t="str">
        <f>VLOOKUP(A3213,[1]Sheet1!A:B,2,FALSE)</f>
        <v>CitraLand Kairagi Manado</v>
      </c>
      <c r="C3213" t="str">
        <f>VLOOKUP(B3213,[1]Proyek!A:E,5,FALSE)</f>
        <v>Housing</v>
      </c>
      <c r="D3213" s="5" t="s">
        <v>356</v>
      </c>
      <c r="E3213" s="5" t="s">
        <v>1365</v>
      </c>
      <c r="F3213" s="4" t="s">
        <v>396</v>
      </c>
      <c r="G3213" s="4" t="s">
        <v>53</v>
      </c>
      <c r="H3213" s="4" t="s">
        <v>1739</v>
      </c>
      <c r="I3213" s="5" t="s">
        <v>20</v>
      </c>
      <c r="J3213" s="5">
        <v>2</v>
      </c>
      <c r="K3213" s="5">
        <v>3</v>
      </c>
      <c r="L3213" s="5">
        <f t="shared" si="100"/>
        <v>6</v>
      </c>
      <c r="M3213" s="4"/>
      <c r="N3213">
        <f t="shared" si="99"/>
        <v>0</v>
      </c>
    </row>
    <row r="3214" spans="1:14" ht="45" customHeight="1" x14ac:dyDescent="0.35">
      <c r="A3214" s="7" t="s">
        <v>1727</v>
      </c>
      <c r="B3214" t="str">
        <f>VLOOKUP(A3214,[1]Sheet1!A:B,2,FALSE)</f>
        <v>CitraLand Kairagi Manado</v>
      </c>
      <c r="C3214" t="str">
        <f>VLOOKUP(B3214,[1]Proyek!A:E,5,FALSE)</f>
        <v>Housing</v>
      </c>
      <c r="D3214" s="8" t="s">
        <v>356</v>
      </c>
      <c r="E3214" s="8" t="s">
        <v>1365</v>
      </c>
      <c r="F3214" s="7" t="s">
        <v>396</v>
      </c>
      <c r="G3214" s="7" t="s">
        <v>128</v>
      </c>
      <c r="H3214" s="7"/>
      <c r="I3214" s="8" t="s">
        <v>23</v>
      </c>
      <c r="J3214" s="8">
        <v>0</v>
      </c>
      <c r="K3214" s="8">
        <v>0</v>
      </c>
      <c r="L3214" s="5">
        <f t="shared" si="100"/>
        <v>0</v>
      </c>
      <c r="M3214" s="7"/>
      <c r="N3214">
        <f t="shared" si="99"/>
        <v>0</v>
      </c>
    </row>
    <row r="3215" spans="1:14" ht="45" customHeight="1" x14ac:dyDescent="0.35">
      <c r="A3215" s="7" t="s">
        <v>1727</v>
      </c>
      <c r="B3215" t="str">
        <f>VLOOKUP(A3215,[1]Sheet1!A:B,2,FALSE)</f>
        <v>CitraLand Kairagi Manado</v>
      </c>
      <c r="C3215" t="str">
        <f>VLOOKUP(B3215,[1]Proyek!A:E,5,FALSE)</f>
        <v>Housing</v>
      </c>
      <c r="D3215" s="8" t="s">
        <v>356</v>
      </c>
      <c r="E3215" s="8" t="s">
        <v>1365</v>
      </c>
      <c r="F3215" s="7" t="s">
        <v>396</v>
      </c>
      <c r="G3215" s="7" t="s">
        <v>354</v>
      </c>
      <c r="H3215" s="7"/>
      <c r="I3215" s="8" t="s">
        <v>23</v>
      </c>
      <c r="J3215" s="8">
        <v>0</v>
      </c>
      <c r="K3215" s="8">
        <v>0</v>
      </c>
      <c r="L3215" s="5">
        <f t="shared" si="100"/>
        <v>0</v>
      </c>
      <c r="M3215" s="7"/>
      <c r="N3215">
        <f t="shared" si="99"/>
        <v>0</v>
      </c>
    </row>
    <row r="3216" spans="1:14" ht="45" customHeight="1" x14ac:dyDescent="0.35">
      <c r="A3216" s="7" t="s">
        <v>1740</v>
      </c>
      <c r="B3216" t="str">
        <f>VLOOKUP(A3216,[1]Sheet1!A:B,2,FALSE)</f>
        <v>CitraLand Kendari</v>
      </c>
      <c r="C3216" t="str">
        <f>VLOOKUP(B3216,[1]Proyek!A:E,5,FALSE)</f>
        <v>Housing</v>
      </c>
      <c r="D3216" s="8" t="s">
        <v>356</v>
      </c>
      <c r="E3216" s="8" t="s">
        <v>1365</v>
      </c>
      <c r="F3216" s="7" t="s">
        <v>60</v>
      </c>
      <c r="G3216" s="7" t="s">
        <v>61</v>
      </c>
      <c r="H3216" s="7"/>
      <c r="I3216" s="8" t="s">
        <v>23</v>
      </c>
      <c r="J3216" s="8">
        <v>0</v>
      </c>
      <c r="K3216" s="8">
        <v>0</v>
      </c>
      <c r="L3216" s="5">
        <f t="shared" si="100"/>
        <v>0</v>
      </c>
      <c r="M3216" s="7"/>
      <c r="N3216">
        <f t="shared" si="99"/>
        <v>0</v>
      </c>
    </row>
    <row r="3217" spans="1:14" ht="45" customHeight="1" x14ac:dyDescent="0.35">
      <c r="A3217" s="4" t="s">
        <v>1740</v>
      </c>
      <c r="B3217" t="str">
        <f>VLOOKUP(A3217,[1]Sheet1!A:B,2,FALSE)</f>
        <v>CitraLand Kendari</v>
      </c>
      <c r="C3217" t="str">
        <f>VLOOKUP(B3217,[1]Proyek!A:E,5,FALSE)</f>
        <v>Housing</v>
      </c>
      <c r="D3217" s="5" t="s">
        <v>356</v>
      </c>
      <c r="E3217" s="5" t="s">
        <v>1365</v>
      </c>
      <c r="F3217" s="4" t="s">
        <v>60</v>
      </c>
      <c r="G3217" s="4" t="s">
        <v>62</v>
      </c>
      <c r="H3217" s="4" t="s">
        <v>1741</v>
      </c>
      <c r="I3217" s="5" t="s">
        <v>20</v>
      </c>
      <c r="J3217" s="5">
        <v>2</v>
      </c>
      <c r="K3217" s="5">
        <v>1.5</v>
      </c>
      <c r="L3217" s="5">
        <f t="shared" si="100"/>
        <v>3</v>
      </c>
      <c r="M3217" s="4"/>
      <c r="N3217">
        <f t="shared" si="99"/>
        <v>1</v>
      </c>
    </row>
    <row r="3218" spans="1:14" ht="45" customHeight="1" x14ac:dyDescent="0.35">
      <c r="A3218" s="7" t="s">
        <v>1740</v>
      </c>
      <c r="B3218" t="str">
        <f>VLOOKUP(A3218,[1]Sheet1!A:B,2,FALSE)</f>
        <v>CitraLand Kendari</v>
      </c>
      <c r="C3218" t="str">
        <f>VLOOKUP(B3218,[1]Proyek!A:E,5,FALSE)</f>
        <v>Housing</v>
      </c>
      <c r="D3218" s="8" t="s">
        <v>356</v>
      </c>
      <c r="E3218" s="8" t="s">
        <v>1365</v>
      </c>
      <c r="F3218" s="7" t="s">
        <v>60</v>
      </c>
      <c r="G3218" s="7" t="s">
        <v>63</v>
      </c>
      <c r="H3218" s="7"/>
      <c r="I3218" s="8" t="s">
        <v>23</v>
      </c>
      <c r="J3218" s="8">
        <v>0</v>
      </c>
      <c r="K3218" s="8">
        <v>0</v>
      </c>
      <c r="L3218" s="5">
        <f t="shared" si="100"/>
        <v>0</v>
      </c>
      <c r="M3218" s="7"/>
      <c r="N3218">
        <f t="shared" si="99"/>
        <v>0</v>
      </c>
    </row>
    <row r="3219" spans="1:14" ht="45" customHeight="1" x14ac:dyDescent="0.35">
      <c r="A3219" s="7" t="s">
        <v>1740</v>
      </c>
      <c r="B3219" t="str">
        <f>VLOOKUP(A3219,[1]Sheet1!A:B,2,FALSE)</f>
        <v>CitraLand Kendari</v>
      </c>
      <c r="C3219" t="str">
        <f>VLOOKUP(B3219,[1]Proyek!A:E,5,FALSE)</f>
        <v>Housing</v>
      </c>
      <c r="D3219" s="8" t="s">
        <v>356</v>
      </c>
      <c r="E3219" s="8" t="s">
        <v>1365</v>
      </c>
      <c r="F3219" s="7" t="s">
        <v>60</v>
      </c>
      <c r="G3219" s="7" t="s">
        <v>64</v>
      </c>
      <c r="H3219" s="7"/>
      <c r="I3219" s="8" t="s">
        <v>23</v>
      </c>
      <c r="J3219" s="8">
        <v>0</v>
      </c>
      <c r="K3219" s="8">
        <v>0</v>
      </c>
      <c r="L3219" s="5">
        <f t="shared" si="100"/>
        <v>0</v>
      </c>
      <c r="M3219" s="7"/>
      <c r="N3219">
        <f t="shared" si="99"/>
        <v>0</v>
      </c>
    </row>
    <row r="3220" spans="1:14" ht="45" customHeight="1" x14ac:dyDescent="0.35">
      <c r="A3220" s="7" t="s">
        <v>1740</v>
      </c>
      <c r="B3220" t="str">
        <f>VLOOKUP(A3220,[1]Sheet1!A:B,2,FALSE)</f>
        <v>CitraLand Kendari</v>
      </c>
      <c r="C3220" t="str">
        <f>VLOOKUP(B3220,[1]Proyek!A:E,5,FALSE)</f>
        <v>Housing</v>
      </c>
      <c r="D3220" s="8" t="s">
        <v>356</v>
      </c>
      <c r="E3220" s="8" t="s">
        <v>1365</v>
      </c>
      <c r="F3220" s="7" t="s">
        <v>60</v>
      </c>
      <c r="G3220" s="7" t="s">
        <v>65</v>
      </c>
      <c r="H3220" s="7"/>
      <c r="I3220" s="8" t="s">
        <v>23</v>
      </c>
      <c r="J3220" s="8">
        <v>0</v>
      </c>
      <c r="K3220" s="8">
        <v>0</v>
      </c>
      <c r="L3220" s="5">
        <f t="shared" si="100"/>
        <v>0</v>
      </c>
      <c r="M3220" s="7"/>
      <c r="N3220">
        <f t="shared" si="99"/>
        <v>0</v>
      </c>
    </row>
    <row r="3221" spans="1:14" ht="45" customHeight="1" x14ac:dyDescent="0.35">
      <c r="A3221" s="7" t="s">
        <v>1740</v>
      </c>
      <c r="B3221" t="str">
        <f>VLOOKUP(A3221,[1]Sheet1!A:B,2,FALSE)</f>
        <v>CitraLand Kendari</v>
      </c>
      <c r="C3221" t="str">
        <f>VLOOKUP(B3221,[1]Proyek!A:E,5,FALSE)</f>
        <v>Housing</v>
      </c>
      <c r="D3221" s="8" t="s">
        <v>356</v>
      </c>
      <c r="E3221" s="8" t="s">
        <v>1365</v>
      </c>
      <c r="F3221" s="7" t="s">
        <v>60</v>
      </c>
      <c r="G3221" s="7" t="s">
        <v>67</v>
      </c>
      <c r="H3221" s="7"/>
      <c r="I3221" s="8" t="s">
        <v>23</v>
      </c>
      <c r="J3221" s="8">
        <v>0</v>
      </c>
      <c r="K3221" s="8">
        <v>0</v>
      </c>
      <c r="L3221" s="5">
        <f t="shared" si="100"/>
        <v>0</v>
      </c>
      <c r="M3221" s="7"/>
      <c r="N3221">
        <f t="shared" si="99"/>
        <v>0</v>
      </c>
    </row>
    <row r="3222" spans="1:14" ht="45" customHeight="1" x14ac:dyDescent="0.35">
      <c r="A3222" s="7" t="s">
        <v>1740</v>
      </c>
      <c r="B3222" t="str">
        <f>VLOOKUP(A3222,[1]Sheet1!A:B,2,FALSE)</f>
        <v>CitraLand Kendari</v>
      </c>
      <c r="C3222" t="str">
        <f>VLOOKUP(B3222,[1]Proyek!A:E,5,FALSE)</f>
        <v>Housing</v>
      </c>
      <c r="D3222" s="8" t="s">
        <v>356</v>
      </c>
      <c r="E3222" s="8" t="s">
        <v>1365</v>
      </c>
      <c r="F3222" s="7" t="s">
        <v>60</v>
      </c>
      <c r="G3222" s="7" t="s">
        <v>68</v>
      </c>
      <c r="H3222" s="7"/>
      <c r="I3222" s="8" t="s">
        <v>23</v>
      </c>
      <c r="J3222" s="8">
        <v>0</v>
      </c>
      <c r="K3222" s="8">
        <v>0</v>
      </c>
      <c r="L3222" s="5">
        <f t="shared" si="100"/>
        <v>0</v>
      </c>
      <c r="M3222" s="7"/>
      <c r="N3222">
        <f t="shared" si="99"/>
        <v>0</v>
      </c>
    </row>
    <row r="3223" spans="1:14" ht="45" customHeight="1" x14ac:dyDescent="0.35">
      <c r="A3223" s="7" t="s">
        <v>1740</v>
      </c>
      <c r="B3223" t="str">
        <f>VLOOKUP(A3223,[1]Sheet1!A:B,2,FALSE)</f>
        <v>CitraLand Kendari</v>
      </c>
      <c r="C3223" t="str">
        <f>VLOOKUP(B3223,[1]Proyek!A:E,5,FALSE)</f>
        <v>Housing</v>
      </c>
      <c r="D3223" s="8" t="s">
        <v>356</v>
      </c>
      <c r="E3223" s="8" t="s">
        <v>1365</v>
      </c>
      <c r="F3223" s="7" t="s">
        <v>60</v>
      </c>
      <c r="G3223" s="7" t="s">
        <v>69</v>
      </c>
      <c r="H3223" s="7"/>
      <c r="I3223" s="8" t="s">
        <v>23</v>
      </c>
      <c r="J3223" s="8">
        <v>0</v>
      </c>
      <c r="K3223" s="8">
        <v>0</v>
      </c>
      <c r="L3223" s="5">
        <f t="shared" si="100"/>
        <v>0</v>
      </c>
      <c r="M3223" s="7"/>
      <c r="N3223">
        <f t="shared" si="99"/>
        <v>0</v>
      </c>
    </row>
    <row r="3224" spans="1:14" ht="45" customHeight="1" x14ac:dyDescent="0.35">
      <c r="A3224" s="4" t="s">
        <v>1740</v>
      </c>
      <c r="B3224" t="str">
        <f>VLOOKUP(A3224,[1]Sheet1!A:B,2,FALSE)</f>
        <v>CitraLand Kendari</v>
      </c>
      <c r="C3224" t="str">
        <f>VLOOKUP(B3224,[1]Proyek!A:E,5,FALSE)</f>
        <v>Housing</v>
      </c>
      <c r="D3224" s="5" t="s">
        <v>356</v>
      </c>
      <c r="E3224" s="5" t="s">
        <v>1365</v>
      </c>
      <c r="F3224" s="4" t="s">
        <v>60</v>
      </c>
      <c r="G3224" s="4" t="s">
        <v>70</v>
      </c>
      <c r="H3224" s="4" t="s">
        <v>1742</v>
      </c>
      <c r="I3224" s="5" t="s">
        <v>20</v>
      </c>
      <c r="J3224" s="5">
        <v>2</v>
      </c>
      <c r="K3224" s="5">
        <v>2</v>
      </c>
      <c r="L3224" s="5">
        <f t="shared" si="100"/>
        <v>4</v>
      </c>
      <c r="M3224" s="4"/>
      <c r="N3224">
        <f t="shared" si="99"/>
        <v>0</v>
      </c>
    </row>
    <row r="3225" spans="1:14" ht="45" customHeight="1" x14ac:dyDescent="0.35">
      <c r="A3225" s="4" t="s">
        <v>1740</v>
      </c>
      <c r="B3225" t="str">
        <f>VLOOKUP(A3225,[1]Sheet1!A:B,2,FALSE)</f>
        <v>CitraLand Kendari</v>
      </c>
      <c r="C3225" t="str">
        <f>VLOOKUP(B3225,[1]Proyek!A:E,5,FALSE)</f>
        <v>Housing</v>
      </c>
      <c r="D3225" s="5" t="s">
        <v>356</v>
      </c>
      <c r="E3225" s="5" t="s">
        <v>1365</v>
      </c>
      <c r="F3225" s="4" t="s">
        <v>60</v>
      </c>
      <c r="G3225" s="4" t="s">
        <v>71</v>
      </c>
      <c r="H3225" s="4" t="s">
        <v>1743</v>
      </c>
      <c r="I3225" s="5" t="s">
        <v>20</v>
      </c>
      <c r="J3225" s="5">
        <v>2</v>
      </c>
      <c r="K3225" s="5">
        <v>3</v>
      </c>
      <c r="L3225" s="5">
        <f t="shared" si="100"/>
        <v>6</v>
      </c>
      <c r="M3225" s="4"/>
      <c r="N3225">
        <f t="shared" si="99"/>
        <v>0</v>
      </c>
    </row>
    <row r="3226" spans="1:14" ht="45" customHeight="1" x14ac:dyDescent="0.35">
      <c r="A3226" s="7" t="s">
        <v>1740</v>
      </c>
      <c r="B3226" t="str">
        <f>VLOOKUP(A3226,[1]Sheet1!A:B,2,FALSE)</f>
        <v>CitraLand Kendari</v>
      </c>
      <c r="C3226" t="str">
        <f>VLOOKUP(B3226,[1]Proyek!A:E,5,FALSE)</f>
        <v>Housing</v>
      </c>
      <c r="D3226" s="8" t="s">
        <v>356</v>
      </c>
      <c r="E3226" s="8" t="s">
        <v>1365</v>
      </c>
      <c r="F3226" s="7" t="s">
        <v>60</v>
      </c>
      <c r="G3226" s="7" t="s">
        <v>151</v>
      </c>
      <c r="H3226" s="7"/>
      <c r="I3226" s="8" t="s">
        <v>23</v>
      </c>
      <c r="J3226" s="8">
        <v>0</v>
      </c>
      <c r="K3226" s="8">
        <v>0</v>
      </c>
      <c r="L3226" s="5">
        <f t="shared" si="100"/>
        <v>0</v>
      </c>
      <c r="M3226" s="7"/>
      <c r="N3226">
        <f t="shared" si="99"/>
        <v>0</v>
      </c>
    </row>
    <row r="3227" spans="1:14" ht="45" customHeight="1" x14ac:dyDescent="0.35">
      <c r="A3227" s="7" t="s">
        <v>1740</v>
      </c>
      <c r="B3227" t="str">
        <f>VLOOKUP(A3227,[1]Sheet1!A:B,2,FALSE)</f>
        <v>CitraLand Kendari</v>
      </c>
      <c r="C3227" t="str">
        <f>VLOOKUP(B3227,[1]Proyek!A:E,5,FALSE)</f>
        <v>Housing</v>
      </c>
      <c r="D3227" s="8" t="s">
        <v>356</v>
      </c>
      <c r="E3227" s="8" t="s">
        <v>1365</v>
      </c>
      <c r="F3227" s="7" t="s">
        <v>60</v>
      </c>
      <c r="G3227" s="7" t="s">
        <v>343</v>
      </c>
      <c r="H3227" s="7"/>
      <c r="I3227" s="8" t="s">
        <v>23</v>
      </c>
      <c r="J3227" s="8">
        <v>0</v>
      </c>
      <c r="K3227" s="8">
        <v>0</v>
      </c>
      <c r="L3227" s="5">
        <f t="shared" si="100"/>
        <v>0</v>
      </c>
      <c r="M3227" s="7"/>
      <c r="N3227">
        <f t="shared" si="99"/>
        <v>0</v>
      </c>
    </row>
    <row r="3228" spans="1:14" ht="45" customHeight="1" x14ac:dyDescent="0.35">
      <c r="A3228" s="4" t="s">
        <v>1740</v>
      </c>
      <c r="B3228" t="str">
        <f>VLOOKUP(A3228,[1]Sheet1!A:B,2,FALSE)</f>
        <v>CitraLand Kendari</v>
      </c>
      <c r="C3228" t="str">
        <f>VLOOKUP(B3228,[1]Proyek!A:E,5,FALSE)</f>
        <v>Housing</v>
      </c>
      <c r="D3228" s="5" t="s">
        <v>356</v>
      </c>
      <c r="E3228" s="5" t="s">
        <v>1365</v>
      </c>
      <c r="F3228" s="4" t="s">
        <v>74</v>
      </c>
      <c r="G3228" s="4" t="s">
        <v>344</v>
      </c>
      <c r="H3228" s="4" t="s">
        <v>1744</v>
      </c>
      <c r="I3228" s="5" t="s">
        <v>20</v>
      </c>
      <c r="J3228" s="5">
        <v>2</v>
      </c>
      <c r="K3228" s="5">
        <v>4</v>
      </c>
      <c r="L3228" s="5">
        <f t="shared" si="100"/>
        <v>8</v>
      </c>
      <c r="M3228" s="4"/>
      <c r="N3228">
        <f t="shared" si="99"/>
        <v>2</v>
      </c>
    </row>
    <row r="3229" spans="1:14" ht="45" customHeight="1" x14ac:dyDescent="0.35">
      <c r="A3229" s="7" t="s">
        <v>1740</v>
      </c>
      <c r="B3229" t="str">
        <f>VLOOKUP(A3229,[1]Sheet1!A:B,2,FALSE)</f>
        <v>CitraLand Kendari</v>
      </c>
      <c r="C3229" t="str">
        <f>VLOOKUP(B3229,[1]Proyek!A:E,5,FALSE)</f>
        <v>Housing</v>
      </c>
      <c r="D3229" s="8" t="s">
        <v>356</v>
      </c>
      <c r="E3229" s="8" t="s">
        <v>1365</v>
      </c>
      <c r="F3229" s="7" t="s">
        <v>74</v>
      </c>
      <c r="G3229" s="7" t="s">
        <v>77</v>
      </c>
      <c r="H3229" s="7"/>
      <c r="I3229" s="8" t="s">
        <v>23</v>
      </c>
      <c r="J3229" s="8">
        <v>0</v>
      </c>
      <c r="K3229" s="8">
        <v>0</v>
      </c>
      <c r="L3229" s="5">
        <f t="shared" si="100"/>
        <v>0</v>
      </c>
      <c r="M3229" s="7"/>
      <c r="N3229">
        <f t="shared" si="99"/>
        <v>0</v>
      </c>
    </row>
    <row r="3230" spans="1:14" ht="45" customHeight="1" x14ac:dyDescent="0.35">
      <c r="A3230" s="4" t="s">
        <v>1740</v>
      </c>
      <c r="B3230" t="str">
        <f>VLOOKUP(A3230,[1]Sheet1!A:B,2,FALSE)</f>
        <v>CitraLand Kendari</v>
      </c>
      <c r="C3230" t="str">
        <f>VLOOKUP(B3230,[1]Proyek!A:E,5,FALSE)</f>
        <v>Housing</v>
      </c>
      <c r="D3230" s="5" t="s">
        <v>356</v>
      </c>
      <c r="E3230" s="5" t="s">
        <v>1365</v>
      </c>
      <c r="F3230" s="4" t="s">
        <v>74</v>
      </c>
      <c r="G3230" s="4" t="s">
        <v>79</v>
      </c>
      <c r="H3230" s="4" t="s">
        <v>1745</v>
      </c>
      <c r="I3230" s="5" t="s">
        <v>20</v>
      </c>
      <c r="J3230" s="5">
        <v>2</v>
      </c>
      <c r="K3230" s="5">
        <v>3</v>
      </c>
      <c r="L3230" s="5">
        <f t="shared" si="100"/>
        <v>6</v>
      </c>
      <c r="M3230" s="4"/>
      <c r="N3230">
        <f t="shared" si="99"/>
        <v>1</v>
      </c>
    </row>
    <row r="3231" spans="1:14" ht="45" customHeight="1" x14ac:dyDescent="0.35">
      <c r="A3231" s="4" t="s">
        <v>1740</v>
      </c>
      <c r="B3231" t="str">
        <f>VLOOKUP(A3231,[1]Sheet1!A:B,2,FALSE)</f>
        <v>CitraLand Kendari</v>
      </c>
      <c r="C3231" t="str">
        <f>VLOOKUP(B3231,[1]Proyek!A:E,5,FALSE)</f>
        <v>Housing</v>
      </c>
      <c r="D3231" s="5" t="s">
        <v>356</v>
      </c>
      <c r="E3231" s="5" t="s">
        <v>1365</v>
      </c>
      <c r="F3231" s="4" t="s">
        <v>74</v>
      </c>
      <c r="G3231" s="4" t="s">
        <v>79</v>
      </c>
      <c r="H3231" s="4" t="s">
        <v>1746</v>
      </c>
      <c r="I3231" s="5" t="s">
        <v>20</v>
      </c>
      <c r="J3231" s="5">
        <v>1</v>
      </c>
      <c r="K3231" s="5">
        <v>3</v>
      </c>
      <c r="L3231" s="5">
        <f t="shared" si="100"/>
        <v>3</v>
      </c>
      <c r="M3231" s="4"/>
      <c r="N3231">
        <f t="shared" si="99"/>
        <v>0</v>
      </c>
    </row>
    <row r="3232" spans="1:14" ht="45" customHeight="1" x14ac:dyDescent="0.35">
      <c r="A3232" s="7" t="s">
        <v>1740</v>
      </c>
      <c r="B3232" t="str">
        <f>VLOOKUP(A3232,[1]Sheet1!A:B,2,FALSE)</f>
        <v>CitraLand Kendari</v>
      </c>
      <c r="C3232" t="str">
        <f>VLOOKUP(B3232,[1]Proyek!A:E,5,FALSE)</f>
        <v>Housing</v>
      </c>
      <c r="D3232" s="8" t="s">
        <v>356</v>
      </c>
      <c r="E3232" s="8" t="s">
        <v>1365</v>
      </c>
      <c r="F3232" s="7" t="s">
        <v>83</v>
      </c>
      <c r="G3232" s="7" t="s">
        <v>84</v>
      </c>
      <c r="H3232" s="7"/>
      <c r="I3232" s="8" t="s">
        <v>23</v>
      </c>
      <c r="J3232" s="8">
        <v>0</v>
      </c>
      <c r="K3232" s="8">
        <v>0</v>
      </c>
      <c r="L3232" s="5">
        <f t="shared" si="100"/>
        <v>0</v>
      </c>
      <c r="M3232" s="7"/>
      <c r="N3232">
        <f t="shared" si="99"/>
        <v>0</v>
      </c>
    </row>
    <row r="3233" spans="1:14" ht="45" customHeight="1" x14ac:dyDescent="0.35">
      <c r="A3233" s="4" t="s">
        <v>1740</v>
      </c>
      <c r="B3233" t="str">
        <f>VLOOKUP(A3233,[1]Sheet1!A:B,2,FALSE)</f>
        <v>CitraLand Kendari</v>
      </c>
      <c r="C3233" t="str">
        <f>VLOOKUP(B3233,[1]Proyek!A:E,5,FALSE)</f>
        <v>Housing</v>
      </c>
      <c r="D3233" s="5" t="s">
        <v>356</v>
      </c>
      <c r="E3233" s="5" t="s">
        <v>1365</v>
      </c>
      <c r="F3233" s="4" t="s">
        <v>83</v>
      </c>
      <c r="G3233" s="4" t="s">
        <v>85</v>
      </c>
      <c r="H3233" s="4" t="s">
        <v>1747</v>
      </c>
      <c r="I3233" s="5" t="s">
        <v>20</v>
      </c>
      <c r="J3233" s="5">
        <v>2</v>
      </c>
      <c r="K3233" s="5">
        <v>2</v>
      </c>
      <c r="L3233" s="5">
        <f t="shared" si="100"/>
        <v>4</v>
      </c>
      <c r="M3233" s="4"/>
      <c r="N3233">
        <f t="shared" si="99"/>
        <v>0</v>
      </c>
    </row>
    <row r="3234" spans="1:14" ht="45" customHeight="1" x14ac:dyDescent="0.35">
      <c r="A3234" s="7" t="s">
        <v>1740</v>
      </c>
      <c r="B3234" t="str">
        <f>VLOOKUP(A3234,[1]Sheet1!A:B,2,FALSE)</f>
        <v>CitraLand Kendari</v>
      </c>
      <c r="C3234" t="str">
        <f>VLOOKUP(B3234,[1]Proyek!A:E,5,FALSE)</f>
        <v>Housing</v>
      </c>
      <c r="D3234" s="8" t="s">
        <v>356</v>
      </c>
      <c r="E3234" s="8" t="s">
        <v>1365</v>
      </c>
      <c r="F3234" s="7" t="s">
        <v>83</v>
      </c>
      <c r="G3234" s="7" t="s">
        <v>86</v>
      </c>
      <c r="H3234" s="7"/>
      <c r="I3234" s="8" t="s">
        <v>23</v>
      </c>
      <c r="J3234" s="8">
        <v>0</v>
      </c>
      <c r="K3234" s="8">
        <v>0</v>
      </c>
      <c r="L3234" s="5">
        <f t="shared" si="100"/>
        <v>0</v>
      </c>
      <c r="M3234" s="7"/>
      <c r="N3234">
        <f t="shared" si="99"/>
        <v>0</v>
      </c>
    </row>
    <row r="3235" spans="1:14" ht="45" customHeight="1" x14ac:dyDescent="0.35">
      <c r="A3235" s="7" t="s">
        <v>1740</v>
      </c>
      <c r="B3235" t="str">
        <f>VLOOKUP(A3235,[1]Sheet1!A:B,2,FALSE)</f>
        <v>CitraLand Kendari</v>
      </c>
      <c r="C3235" t="str">
        <f>VLOOKUP(B3235,[1]Proyek!A:E,5,FALSE)</f>
        <v>Housing</v>
      </c>
      <c r="D3235" s="8" t="s">
        <v>356</v>
      </c>
      <c r="E3235" s="8" t="s">
        <v>1365</v>
      </c>
      <c r="F3235" s="7" t="s">
        <v>83</v>
      </c>
      <c r="G3235" s="7" t="s">
        <v>88</v>
      </c>
      <c r="H3235" s="7"/>
      <c r="I3235" s="8" t="s">
        <v>23</v>
      </c>
      <c r="J3235" s="8">
        <v>0</v>
      </c>
      <c r="K3235" s="8">
        <v>0</v>
      </c>
      <c r="L3235" s="5">
        <f t="shared" si="100"/>
        <v>0</v>
      </c>
      <c r="M3235" s="7"/>
      <c r="N3235">
        <f t="shared" si="99"/>
        <v>0</v>
      </c>
    </row>
    <row r="3236" spans="1:14" ht="45" customHeight="1" x14ac:dyDescent="0.35">
      <c r="A3236" s="4" t="s">
        <v>1740</v>
      </c>
      <c r="B3236" t="str">
        <f>VLOOKUP(A3236,[1]Sheet1!A:B,2,FALSE)</f>
        <v>CitraLand Kendari</v>
      </c>
      <c r="C3236" t="str">
        <f>VLOOKUP(B3236,[1]Proyek!A:E,5,FALSE)</f>
        <v>Housing</v>
      </c>
      <c r="D3236" s="5" t="s">
        <v>356</v>
      </c>
      <c r="E3236" s="5" t="s">
        <v>1365</v>
      </c>
      <c r="F3236" s="4" t="s">
        <v>91</v>
      </c>
      <c r="G3236" s="4" t="s">
        <v>92</v>
      </c>
      <c r="H3236" s="6" t="s">
        <v>1748</v>
      </c>
      <c r="I3236" s="5" t="s">
        <v>20</v>
      </c>
      <c r="J3236" s="5">
        <v>2</v>
      </c>
      <c r="K3236" s="5">
        <v>3</v>
      </c>
      <c r="L3236" s="5">
        <f t="shared" si="100"/>
        <v>6</v>
      </c>
      <c r="M3236" s="4"/>
      <c r="N3236">
        <f t="shared" si="99"/>
        <v>0</v>
      </c>
    </row>
    <row r="3237" spans="1:14" ht="45" customHeight="1" x14ac:dyDescent="0.35">
      <c r="A3237" s="7" t="s">
        <v>1740</v>
      </c>
      <c r="B3237" t="str">
        <f>VLOOKUP(A3237,[1]Sheet1!A:B,2,FALSE)</f>
        <v>CitraLand Kendari</v>
      </c>
      <c r="C3237" t="str">
        <f>VLOOKUP(B3237,[1]Proyek!A:E,5,FALSE)</f>
        <v>Housing</v>
      </c>
      <c r="D3237" s="8" t="s">
        <v>356</v>
      </c>
      <c r="E3237" s="8" t="s">
        <v>1365</v>
      </c>
      <c r="F3237" s="7" t="s">
        <v>91</v>
      </c>
      <c r="G3237" s="7" t="s">
        <v>95</v>
      </c>
      <c r="H3237" s="7"/>
      <c r="I3237" s="8" t="s">
        <v>23</v>
      </c>
      <c r="J3237" s="8">
        <v>0</v>
      </c>
      <c r="K3237" s="8">
        <v>0</v>
      </c>
      <c r="L3237" s="5">
        <f t="shared" si="100"/>
        <v>0</v>
      </c>
      <c r="M3237" s="7"/>
      <c r="N3237">
        <f t="shared" si="99"/>
        <v>0</v>
      </c>
    </row>
    <row r="3238" spans="1:14" ht="45" customHeight="1" x14ac:dyDescent="0.35">
      <c r="A3238" s="7" t="s">
        <v>1740</v>
      </c>
      <c r="B3238" t="str">
        <f>VLOOKUP(A3238,[1]Sheet1!A:B,2,FALSE)</f>
        <v>CitraLand Kendari</v>
      </c>
      <c r="C3238" t="str">
        <f>VLOOKUP(B3238,[1]Proyek!A:E,5,FALSE)</f>
        <v>Housing</v>
      </c>
      <c r="D3238" s="8" t="s">
        <v>356</v>
      </c>
      <c r="E3238" s="8" t="s">
        <v>1365</v>
      </c>
      <c r="F3238" s="7" t="s">
        <v>91</v>
      </c>
      <c r="G3238" s="7" t="s">
        <v>97</v>
      </c>
      <c r="H3238" s="7"/>
      <c r="I3238" s="8" t="s">
        <v>23</v>
      </c>
      <c r="J3238" s="8">
        <v>0</v>
      </c>
      <c r="K3238" s="8">
        <v>0</v>
      </c>
      <c r="L3238" s="5">
        <f t="shared" si="100"/>
        <v>0</v>
      </c>
      <c r="M3238" s="7"/>
      <c r="N3238">
        <f t="shared" si="99"/>
        <v>0</v>
      </c>
    </row>
    <row r="3239" spans="1:14" ht="45" customHeight="1" x14ac:dyDescent="0.35">
      <c r="A3239" s="7" t="s">
        <v>1740</v>
      </c>
      <c r="B3239" t="str">
        <f>VLOOKUP(A3239,[1]Sheet1!A:B,2,FALSE)</f>
        <v>CitraLand Kendari</v>
      </c>
      <c r="C3239" t="str">
        <f>VLOOKUP(B3239,[1]Proyek!A:E,5,FALSE)</f>
        <v>Housing</v>
      </c>
      <c r="D3239" s="8" t="s">
        <v>356</v>
      </c>
      <c r="E3239" s="8" t="s">
        <v>1365</v>
      </c>
      <c r="F3239" s="7" t="s">
        <v>102</v>
      </c>
      <c r="G3239" s="7" t="s">
        <v>103</v>
      </c>
      <c r="H3239" s="7"/>
      <c r="I3239" s="8" t="s">
        <v>23</v>
      </c>
      <c r="J3239" s="8">
        <v>0</v>
      </c>
      <c r="K3239" s="8">
        <v>0</v>
      </c>
      <c r="L3239" s="5">
        <f t="shared" si="100"/>
        <v>0</v>
      </c>
      <c r="M3239" s="7"/>
      <c r="N3239">
        <f t="shared" si="99"/>
        <v>0</v>
      </c>
    </row>
    <row r="3240" spans="1:14" ht="45" customHeight="1" x14ac:dyDescent="0.35">
      <c r="A3240" s="4" t="s">
        <v>1740</v>
      </c>
      <c r="B3240" t="str">
        <f>VLOOKUP(A3240,[1]Sheet1!A:B,2,FALSE)</f>
        <v>CitraLand Kendari</v>
      </c>
      <c r="C3240" t="str">
        <f>VLOOKUP(B3240,[1]Proyek!A:E,5,FALSE)</f>
        <v>Housing</v>
      </c>
      <c r="D3240" s="5" t="s">
        <v>356</v>
      </c>
      <c r="E3240" s="5" t="s">
        <v>1365</v>
      </c>
      <c r="F3240" s="4" t="s">
        <v>102</v>
      </c>
      <c r="G3240" s="4" t="s">
        <v>104</v>
      </c>
      <c r="H3240" s="4" t="s">
        <v>1749</v>
      </c>
      <c r="I3240" s="5" t="s">
        <v>20</v>
      </c>
      <c r="J3240" s="5">
        <v>2</v>
      </c>
      <c r="K3240" s="5">
        <v>2.5</v>
      </c>
      <c r="L3240" s="5">
        <f t="shared" si="100"/>
        <v>5</v>
      </c>
      <c r="M3240" s="4"/>
      <c r="N3240">
        <f t="shared" si="99"/>
        <v>1</v>
      </c>
    </row>
    <row r="3241" spans="1:14" ht="45" customHeight="1" x14ac:dyDescent="0.35">
      <c r="A3241" s="4" t="s">
        <v>1740</v>
      </c>
      <c r="B3241" t="str">
        <f>VLOOKUP(A3241,[1]Sheet1!A:B,2,FALSE)</f>
        <v>CitraLand Kendari</v>
      </c>
      <c r="C3241" t="str">
        <f>VLOOKUP(B3241,[1]Proyek!A:E,5,FALSE)</f>
        <v>Housing</v>
      </c>
      <c r="D3241" s="5" t="s">
        <v>356</v>
      </c>
      <c r="E3241" s="5" t="s">
        <v>1365</v>
      </c>
      <c r="F3241" s="4" t="s">
        <v>102</v>
      </c>
      <c r="G3241" s="4" t="s">
        <v>351</v>
      </c>
      <c r="H3241" s="4" t="s">
        <v>1750</v>
      </c>
      <c r="I3241" s="5" t="s">
        <v>20</v>
      </c>
      <c r="J3241" s="5">
        <v>2</v>
      </c>
      <c r="K3241" s="5">
        <v>2</v>
      </c>
      <c r="L3241" s="5">
        <f t="shared" si="100"/>
        <v>4</v>
      </c>
      <c r="M3241" s="4"/>
      <c r="N3241">
        <f t="shared" ref="N3241:N3304" si="101">IF(H3241="",0,(LEN(H3241)-LEN(SUBSTITUTE(LOWER(H3241),"temuan ulangan","")))/LEN("temuan ulangan")+(LEN(H3241)-LEN(SUBSTITUTE(H3241,"(TU)","")))/LEN("(TU)"))</f>
        <v>0</v>
      </c>
    </row>
    <row r="3242" spans="1:14" ht="45" customHeight="1" x14ac:dyDescent="0.35">
      <c r="A3242" s="7" t="s">
        <v>1740</v>
      </c>
      <c r="B3242" t="str">
        <f>VLOOKUP(A3242,[1]Sheet1!A:B,2,FALSE)</f>
        <v>CitraLand Kendari</v>
      </c>
      <c r="C3242" t="str">
        <f>VLOOKUP(B3242,[1]Proyek!A:E,5,FALSE)</f>
        <v>Housing</v>
      </c>
      <c r="D3242" s="8" t="s">
        <v>356</v>
      </c>
      <c r="E3242" s="8" t="s">
        <v>1365</v>
      </c>
      <c r="F3242" s="7" t="s">
        <v>102</v>
      </c>
      <c r="G3242" s="7" t="s">
        <v>108</v>
      </c>
      <c r="H3242" s="7"/>
      <c r="I3242" s="8" t="s">
        <v>23</v>
      </c>
      <c r="J3242" s="8">
        <v>0</v>
      </c>
      <c r="K3242" s="8">
        <v>0</v>
      </c>
      <c r="L3242" s="5">
        <f t="shared" si="100"/>
        <v>0</v>
      </c>
      <c r="M3242" s="7"/>
      <c r="N3242">
        <f t="shared" si="101"/>
        <v>0</v>
      </c>
    </row>
    <row r="3243" spans="1:14" ht="45" customHeight="1" x14ac:dyDescent="0.35">
      <c r="A3243" s="7" t="s">
        <v>1740</v>
      </c>
      <c r="B3243" t="str">
        <f>VLOOKUP(A3243,[1]Sheet1!A:B,2,FALSE)</f>
        <v>CitraLand Kendari</v>
      </c>
      <c r="C3243" t="str">
        <f>VLOOKUP(B3243,[1]Proyek!A:E,5,FALSE)</f>
        <v>Housing</v>
      </c>
      <c r="D3243" s="8" t="s">
        <v>356</v>
      </c>
      <c r="E3243" s="8" t="s">
        <v>1365</v>
      </c>
      <c r="F3243" s="7" t="s">
        <v>102</v>
      </c>
      <c r="G3243" s="7" t="s">
        <v>110</v>
      </c>
      <c r="H3243" s="7"/>
      <c r="I3243" s="8" t="s">
        <v>23</v>
      </c>
      <c r="J3243" s="8">
        <v>0</v>
      </c>
      <c r="K3243" s="8">
        <v>0</v>
      </c>
      <c r="L3243" s="5">
        <f t="shared" si="100"/>
        <v>0</v>
      </c>
      <c r="M3243" s="7"/>
      <c r="N3243">
        <f t="shared" si="101"/>
        <v>0</v>
      </c>
    </row>
    <row r="3244" spans="1:14" ht="45" customHeight="1" x14ac:dyDescent="0.35">
      <c r="A3244" s="4" t="s">
        <v>1740</v>
      </c>
      <c r="B3244" t="str">
        <f>VLOOKUP(A3244,[1]Sheet1!A:B,2,FALSE)</f>
        <v>CitraLand Kendari</v>
      </c>
      <c r="C3244" t="str">
        <f>VLOOKUP(B3244,[1]Proyek!A:E,5,FALSE)</f>
        <v>Housing</v>
      </c>
      <c r="D3244" s="5" t="s">
        <v>356</v>
      </c>
      <c r="E3244" s="5" t="s">
        <v>1365</v>
      </c>
      <c r="F3244" s="4" t="s">
        <v>102</v>
      </c>
      <c r="G3244" s="4" t="s">
        <v>112</v>
      </c>
      <c r="H3244" s="4" t="s">
        <v>1751</v>
      </c>
      <c r="I3244" s="5" t="s">
        <v>20</v>
      </c>
      <c r="J3244" s="5">
        <v>2</v>
      </c>
      <c r="K3244" s="5">
        <v>2</v>
      </c>
      <c r="L3244" s="5">
        <f t="shared" si="100"/>
        <v>4</v>
      </c>
      <c r="M3244" s="4"/>
      <c r="N3244">
        <f t="shared" si="101"/>
        <v>0</v>
      </c>
    </row>
    <row r="3245" spans="1:14" ht="45" customHeight="1" x14ac:dyDescent="0.35">
      <c r="A3245" s="7" t="s">
        <v>1740</v>
      </c>
      <c r="B3245" t="str">
        <f>VLOOKUP(A3245,[1]Sheet1!A:B,2,FALSE)</f>
        <v>CitraLand Kendari</v>
      </c>
      <c r="C3245" t="str">
        <f>VLOOKUP(B3245,[1]Proyek!A:E,5,FALSE)</f>
        <v>Housing</v>
      </c>
      <c r="D3245" s="8" t="s">
        <v>356</v>
      </c>
      <c r="E3245" s="8" t="s">
        <v>1365</v>
      </c>
      <c r="F3245" s="7" t="s">
        <v>102</v>
      </c>
      <c r="G3245" s="7" t="s">
        <v>113</v>
      </c>
      <c r="H3245" s="7"/>
      <c r="I3245" s="8" t="s">
        <v>23</v>
      </c>
      <c r="J3245" s="8">
        <v>0</v>
      </c>
      <c r="K3245" s="8">
        <v>0</v>
      </c>
      <c r="L3245" s="5">
        <f t="shared" si="100"/>
        <v>0</v>
      </c>
      <c r="M3245" s="7"/>
      <c r="N3245">
        <f t="shared" si="101"/>
        <v>0</v>
      </c>
    </row>
    <row r="3246" spans="1:14" ht="45" customHeight="1" x14ac:dyDescent="0.35">
      <c r="A3246" s="4" t="s">
        <v>1740</v>
      </c>
      <c r="B3246" t="str">
        <f>VLOOKUP(A3246,[1]Sheet1!A:B,2,FALSE)</f>
        <v>CitraLand Kendari</v>
      </c>
      <c r="C3246" t="str">
        <f>VLOOKUP(B3246,[1]Proyek!A:E,5,FALSE)</f>
        <v>Housing</v>
      </c>
      <c r="D3246" s="5" t="s">
        <v>356</v>
      </c>
      <c r="E3246" s="5" t="s">
        <v>1365</v>
      </c>
      <c r="F3246" s="4" t="s">
        <v>102</v>
      </c>
      <c r="G3246" s="4" t="s">
        <v>115</v>
      </c>
      <c r="H3246" s="6" t="s">
        <v>1752</v>
      </c>
      <c r="I3246" s="5" t="s">
        <v>20</v>
      </c>
      <c r="J3246" s="5">
        <v>2</v>
      </c>
      <c r="K3246" s="5">
        <v>5</v>
      </c>
      <c r="L3246" s="5">
        <f t="shared" si="100"/>
        <v>10</v>
      </c>
      <c r="M3246" s="4"/>
      <c r="N3246">
        <f t="shared" si="101"/>
        <v>1</v>
      </c>
    </row>
    <row r="3247" spans="1:14" ht="45" customHeight="1" x14ac:dyDescent="0.35">
      <c r="A3247" s="4" t="s">
        <v>1740</v>
      </c>
      <c r="B3247" t="str">
        <f>VLOOKUP(A3247,[1]Sheet1!A:B,2,FALSE)</f>
        <v>CitraLand Kendari</v>
      </c>
      <c r="C3247" t="str">
        <f>VLOOKUP(B3247,[1]Proyek!A:E,5,FALSE)</f>
        <v>Housing</v>
      </c>
      <c r="D3247" s="5" t="s">
        <v>356</v>
      </c>
      <c r="E3247" s="5" t="s">
        <v>1365</v>
      </c>
      <c r="F3247" s="4" t="s">
        <v>116</v>
      </c>
      <c r="G3247" s="4" t="s">
        <v>39</v>
      </c>
      <c r="H3247" s="4" t="s">
        <v>1753</v>
      </c>
      <c r="I3247" s="5" t="s">
        <v>20</v>
      </c>
      <c r="J3247" s="5">
        <v>2</v>
      </c>
      <c r="K3247" s="5">
        <v>2</v>
      </c>
      <c r="L3247" s="5">
        <f t="shared" si="100"/>
        <v>4</v>
      </c>
      <c r="M3247" s="4"/>
      <c r="N3247">
        <f t="shared" si="101"/>
        <v>0</v>
      </c>
    </row>
    <row r="3248" spans="1:14" ht="45" customHeight="1" x14ac:dyDescent="0.35">
      <c r="A3248" s="4" t="s">
        <v>1740</v>
      </c>
      <c r="B3248" t="str">
        <f>VLOOKUP(A3248,[1]Sheet1!A:B,2,FALSE)</f>
        <v>CitraLand Kendari</v>
      </c>
      <c r="C3248" t="str">
        <f>VLOOKUP(B3248,[1]Proyek!A:E,5,FALSE)</f>
        <v>Housing</v>
      </c>
      <c r="D3248" s="5" t="s">
        <v>356</v>
      </c>
      <c r="E3248" s="5" t="s">
        <v>1365</v>
      </c>
      <c r="F3248" s="4" t="s">
        <v>116</v>
      </c>
      <c r="G3248" s="4" t="s">
        <v>41</v>
      </c>
      <c r="H3248" s="4" t="s">
        <v>1754</v>
      </c>
      <c r="I3248" s="5" t="s">
        <v>20</v>
      </c>
      <c r="J3248" s="5">
        <v>2</v>
      </c>
      <c r="K3248" s="5">
        <v>1</v>
      </c>
      <c r="L3248" s="5">
        <f t="shared" si="100"/>
        <v>2</v>
      </c>
      <c r="M3248" s="4"/>
      <c r="N3248">
        <f t="shared" si="101"/>
        <v>0</v>
      </c>
    </row>
    <row r="3249" spans="1:14" ht="45" customHeight="1" x14ac:dyDescent="0.35">
      <c r="A3249" s="4" t="s">
        <v>1740</v>
      </c>
      <c r="B3249" t="str">
        <f>VLOOKUP(A3249,[1]Sheet1!A:B,2,FALSE)</f>
        <v>CitraLand Kendari</v>
      </c>
      <c r="C3249" t="str">
        <f>VLOOKUP(B3249,[1]Proyek!A:E,5,FALSE)</f>
        <v>Housing</v>
      </c>
      <c r="D3249" s="5" t="s">
        <v>356</v>
      </c>
      <c r="E3249" s="5" t="s">
        <v>1365</v>
      </c>
      <c r="F3249" s="4" t="s">
        <v>116</v>
      </c>
      <c r="G3249" s="4" t="s">
        <v>43</v>
      </c>
      <c r="H3249" s="6" t="s">
        <v>1755</v>
      </c>
      <c r="I3249" s="5" t="s">
        <v>20</v>
      </c>
      <c r="J3249" s="5">
        <v>2</v>
      </c>
      <c r="K3249" s="5">
        <v>3.5</v>
      </c>
      <c r="L3249" s="5">
        <f t="shared" si="100"/>
        <v>7</v>
      </c>
      <c r="M3249" s="4"/>
      <c r="N3249">
        <f t="shared" si="101"/>
        <v>1</v>
      </c>
    </row>
    <row r="3250" spans="1:14" ht="45" customHeight="1" x14ac:dyDescent="0.35">
      <c r="A3250" s="4" t="s">
        <v>1740</v>
      </c>
      <c r="B3250" t="str">
        <f>VLOOKUP(A3250,[1]Sheet1!A:B,2,FALSE)</f>
        <v>CitraLand Kendari</v>
      </c>
      <c r="C3250" t="str">
        <f>VLOOKUP(B3250,[1]Proyek!A:E,5,FALSE)</f>
        <v>Housing</v>
      </c>
      <c r="D3250" s="5" t="s">
        <v>356</v>
      </c>
      <c r="E3250" s="5" t="s">
        <v>1365</v>
      </c>
      <c r="F3250" s="4" t="s">
        <v>116</v>
      </c>
      <c r="G3250" s="4" t="s">
        <v>120</v>
      </c>
      <c r="H3250" s="4" t="s">
        <v>1756</v>
      </c>
      <c r="I3250" s="5" t="s">
        <v>20</v>
      </c>
      <c r="J3250" s="5">
        <v>2</v>
      </c>
      <c r="K3250" s="5">
        <v>1</v>
      </c>
      <c r="L3250" s="5">
        <f t="shared" si="100"/>
        <v>2</v>
      </c>
      <c r="M3250" s="4"/>
      <c r="N3250">
        <f t="shared" si="101"/>
        <v>0</v>
      </c>
    </row>
    <row r="3251" spans="1:14" ht="45" customHeight="1" x14ac:dyDescent="0.35">
      <c r="A3251" s="7" t="s">
        <v>1740</v>
      </c>
      <c r="B3251" t="str">
        <f>VLOOKUP(A3251,[1]Sheet1!A:B,2,FALSE)</f>
        <v>CitraLand Kendari</v>
      </c>
      <c r="C3251" t="str">
        <f>VLOOKUP(B3251,[1]Proyek!A:E,5,FALSE)</f>
        <v>Housing</v>
      </c>
      <c r="D3251" s="8" t="s">
        <v>356</v>
      </c>
      <c r="E3251" s="8" t="s">
        <v>1365</v>
      </c>
      <c r="F3251" s="7" t="s">
        <v>116</v>
      </c>
      <c r="G3251" s="7" t="s">
        <v>121</v>
      </c>
      <c r="H3251" s="7"/>
      <c r="I3251" s="8" t="s">
        <v>23</v>
      </c>
      <c r="J3251" s="8">
        <v>0</v>
      </c>
      <c r="K3251" s="8">
        <v>0</v>
      </c>
      <c r="L3251" s="5">
        <f t="shared" si="100"/>
        <v>0</v>
      </c>
      <c r="M3251" s="7"/>
      <c r="N3251">
        <f t="shared" si="101"/>
        <v>0</v>
      </c>
    </row>
    <row r="3252" spans="1:14" ht="45" customHeight="1" x14ac:dyDescent="0.35">
      <c r="A3252" s="4" t="s">
        <v>1740</v>
      </c>
      <c r="B3252" t="str">
        <f>VLOOKUP(A3252,[1]Sheet1!A:B,2,FALSE)</f>
        <v>CitraLand Kendari</v>
      </c>
      <c r="C3252" t="str">
        <f>VLOOKUP(B3252,[1]Proyek!A:E,5,FALSE)</f>
        <v>Housing</v>
      </c>
      <c r="D3252" s="5" t="s">
        <v>356</v>
      </c>
      <c r="E3252" s="5" t="s">
        <v>1365</v>
      </c>
      <c r="F3252" s="4" t="s">
        <v>116</v>
      </c>
      <c r="G3252" s="4" t="s">
        <v>123</v>
      </c>
      <c r="H3252" s="4" t="s">
        <v>1757</v>
      </c>
      <c r="I3252" s="5" t="s">
        <v>20</v>
      </c>
      <c r="J3252" s="5">
        <v>2</v>
      </c>
      <c r="K3252" s="5">
        <v>2</v>
      </c>
      <c r="L3252" s="5">
        <f t="shared" si="100"/>
        <v>4</v>
      </c>
      <c r="M3252" s="4"/>
      <c r="N3252">
        <f t="shared" si="101"/>
        <v>0</v>
      </c>
    </row>
    <row r="3253" spans="1:14" ht="45" customHeight="1" x14ac:dyDescent="0.35">
      <c r="A3253" s="7" t="s">
        <v>1740</v>
      </c>
      <c r="B3253" t="str">
        <f>VLOOKUP(A3253,[1]Sheet1!A:B,2,FALSE)</f>
        <v>CitraLand Kendari</v>
      </c>
      <c r="C3253" t="str">
        <f>VLOOKUP(B3253,[1]Proyek!A:E,5,FALSE)</f>
        <v>Housing</v>
      </c>
      <c r="D3253" s="8" t="s">
        <v>356</v>
      </c>
      <c r="E3253" s="8" t="s">
        <v>1365</v>
      </c>
      <c r="F3253" s="7" t="s">
        <v>396</v>
      </c>
      <c r="G3253" s="7" t="s">
        <v>145</v>
      </c>
      <c r="H3253" s="7"/>
      <c r="I3253" s="8" t="s">
        <v>23</v>
      </c>
      <c r="J3253" s="8">
        <v>0</v>
      </c>
      <c r="K3253" s="8">
        <v>0</v>
      </c>
      <c r="L3253" s="5">
        <f t="shared" si="100"/>
        <v>0</v>
      </c>
      <c r="M3253" s="7"/>
      <c r="N3253">
        <f t="shared" si="101"/>
        <v>0</v>
      </c>
    </row>
    <row r="3254" spans="1:14" ht="45" customHeight="1" x14ac:dyDescent="0.35">
      <c r="A3254" s="7" t="s">
        <v>1740</v>
      </c>
      <c r="B3254" t="str">
        <f>VLOOKUP(A3254,[1]Sheet1!A:B,2,FALSE)</f>
        <v>CitraLand Kendari</v>
      </c>
      <c r="C3254" t="str">
        <f>VLOOKUP(B3254,[1]Proyek!A:E,5,FALSE)</f>
        <v>Housing</v>
      </c>
      <c r="D3254" s="8" t="s">
        <v>356</v>
      </c>
      <c r="E3254" s="8" t="s">
        <v>1365</v>
      </c>
      <c r="F3254" s="7" t="s">
        <v>396</v>
      </c>
      <c r="G3254" s="7" t="s">
        <v>53</v>
      </c>
      <c r="H3254" s="7"/>
      <c r="I3254" s="8" t="s">
        <v>23</v>
      </c>
      <c r="J3254" s="8">
        <v>0</v>
      </c>
      <c r="K3254" s="8">
        <v>0</v>
      </c>
      <c r="L3254" s="5">
        <f t="shared" si="100"/>
        <v>0</v>
      </c>
      <c r="M3254" s="7"/>
      <c r="N3254">
        <f t="shared" si="101"/>
        <v>0</v>
      </c>
    </row>
    <row r="3255" spans="1:14" ht="45" customHeight="1" x14ac:dyDescent="0.35">
      <c r="A3255" s="4" t="s">
        <v>1740</v>
      </c>
      <c r="B3255" t="str">
        <f>VLOOKUP(A3255,[1]Sheet1!A:B,2,FALSE)</f>
        <v>CitraLand Kendari</v>
      </c>
      <c r="C3255" t="str">
        <f>VLOOKUP(B3255,[1]Proyek!A:E,5,FALSE)</f>
        <v>Housing</v>
      </c>
      <c r="D3255" s="5" t="s">
        <v>356</v>
      </c>
      <c r="E3255" s="5" t="s">
        <v>1365</v>
      </c>
      <c r="F3255" s="4" t="s">
        <v>396</v>
      </c>
      <c r="G3255" s="4" t="s">
        <v>354</v>
      </c>
      <c r="H3255" s="4" t="s">
        <v>1758</v>
      </c>
      <c r="I3255" s="5" t="s">
        <v>20</v>
      </c>
      <c r="J3255" s="5">
        <v>2</v>
      </c>
      <c r="K3255" s="5">
        <v>2</v>
      </c>
      <c r="L3255" s="5">
        <f t="shared" si="100"/>
        <v>4</v>
      </c>
      <c r="M3255" s="4"/>
      <c r="N3255">
        <f t="shared" si="101"/>
        <v>0</v>
      </c>
    </row>
    <row r="3256" spans="1:14" ht="45" customHeight="1" x14ac:dyDescent="0.35">
      <c r="A3256" s="7" t="s">
        <v>1759</v>
      </c>
      <c r="B3256" t="str">
        <f>VLOOKUP(A3256,[1]Sheet1!A:B,2,FALSE)</f>
        <v>CitraLand Pekanbaru</v>
      </c>
      <c r="C3256" t="str">
        <f>VLOOKUP(B3256,[1]Proyek!A:E,5,FALSE)</f>
        <v>Housing</v>
      </c>
      <c r="D3256" s="8" t="s">
        <v>356</v>
      </c>
      <c r="E3256" s="8" t="s">
        <v>1365</v>
      </c>
      <c r="F3256" s="7" t="s">
        <v>60</v>
      </c>
      <c r="G3256" s="7" t="s">
        <v>61</v>
      </c>
      <c r="H3256" s="7"/>
      <c r="I3256" s="8" t="s">
        <v>23</v>
      </c>
      <c r="J3256" s="8">
        <v>0</v>
      </c>
      <c r="K3256" s="8">
        <v>0</v>
      </c>
      <c r="L3256" s="5">
        <f t="shared" si="100"/>
        <v>0</v>
      </c>
      <c r="M3256" s="7"/>
      <c r="N3256">
        <f t="shared" si="101"/>
        <v>0</v>
      </c>
    </row>
    <row r="3257" spans="1:14" ht="45" customHeight="1" x14ac:dyDescent="0.35">
      <c r="A3257" s="7" t="s">
        <v>1759</v>
      </c>
      <c r="B3257" t="str">
        <f>VLOOKUP(A3257,[1]Sheet1!A:B,2,FALSE)</f>
        <v>CitraLand Pekanbaru</v>
      </c>
      <c r="C3257" t="str">
        <f>VLOOKUP(B3257,[1]Proyek!A:E,5,FALSE)</f>
        <v>Housing</v>
      </c>
      <c r="D3257" s="8" t="s">
        <v>356</v>
      </c>
      <c r="E3257" s="8" t="s">
        <v>1365</v>
      </c>
      <c r="F3257" s="7" t="s">
        <v>60</v>
      </c>
      <c r="G3257" s="7" t="s">
        <v>62</v>
      </c>
      <c r="H3257" s="7"/>
      <c r="I3257" s="8" t="s">
        <v>23</v>
      </c>
      <c r="J3257" s="8">
        <v>0</v>
      </c>
      <c r="K3257" s="8">
        <v>0</v>
      </c>
      <c r="L3257" s="5">
        <f t="shared" si="100"/>
        <v>0</v>
      </c>
      <c r="M3257" s="7"/>
      <c r="N3257">
        <f t="shared" si="101"/>
        <v>0</v>
      </c>
    </row>
    <row r="3258" spans="1:14" ht="45" customHeight="1" x14ac:dyDescent="0.35">
      <c r="A3258" s="4" t="s">
        <v>1759</v>
      </c>
      <c r="B3258" t="str">
        <f>VLOOKUP(A3258,[1]Sheet1!A:B,2,FALSE)</f>
        <v>CitraLand Pekanbaru</v>
      </c>
      <c r="C3258" t="str">
        <f>VLOOKUP(B3258,[1]Proyek!A:E,5,FALSE)</f>
        <v>Housing</v>
      </c>
      <c r="D3258" s="5" t="s">
        <v>356</v>
      </c>
      <c r="E3258" s="5" t="s">
        <v>1365</v>
      </c>
      <c r="F3258" s="4" t="s">
        <v>60</v>
      </c>
      <c r="G3258" s="4" t="s">
        <v>63</v>
      </c>
      <c r="H3258" s="4" t="s">
        <v>1760</v>
      </c>
      <c r="I3258" s="5" t="s">
        <v>20</v>
      </c>
      <c r="J3258" s="5">
        <v>1</v>
      </c>
      <c r="K3258" s="5">
        <v>2.5</v>
      </c>
      <c r="L3258" s="5">
        <f t="shared" si="100"/>
        <v>2.5</v>
      </c>
      <c r="M3258" s="4"/>
      <c r="N3258">
        <f t="shared" si="101"/>
        <v>1</v>
      </c>
    </row>
    <row r="3259" spans="1:14" ht="45" customHeight="1" x14ac:dyDescent="0.35">
      <c r="A3259" s="4" t="s">
        <v>1759</v>
      </c>
      <c r="B3259" t="str">
        <f>VLOOKUP(A3259,[1]Sheet1!A:B,2,FALSE)</f>
        <v>CitraLand Pekanbaru</v>
      </c>
      <c r="C3259" t="str">
        <f>VLOOKUP(B3259,[1]Proyek!A:E,5,FALSE)</f>
        <v>Housing</v>
      </c>
      <c r="D3259" s="5" t="s">
        <v>356</v>
      </c>
      <c r="E3259" s="5" t="s">
        <v>1365</v>
      </c>
      <c r="F3259" s="4" t="s">
        <v>60</v>
      </c>
      <c r="G3259" s="4" t="s">
        <v>63</v>
      </c>
      <c r="H3259" s="4" t="s">
        <v>1761</v>
      </c>
      <c r="I3259" s="5" t="s">
        <v>20</v>
      </c>
      <c r="J3259" s="5">
        <v>1</v>
      </c>
      <c r="K3259" s="5">
        <v>1</v>
      </c>
      <c r="L3259" s="5">
        <f t="shared" si="100"/>
        <v>1</v>
      </c>
      <c r="M3259" s="4"/>
      <c r="N3259">
        <f t="shared" si="101"/>
        <v>0</v>
      </c>
    </row>
    <row r="3260" spans="1:14" ht="45" customHeight="1" x14ac:dyDescent="0.35">
      <c r="A3260" s="7" t="s">
        <v>1759</v>
      </c>
      <c r="B3260" t="str">
        <f>VLOOKUP(A3260,[1]Sheet1!A:B,2,FALSE)</f>
        <v>CitraLand Pekanbaru</v>
      </c>
      <c r="C3260" t="str">
        <f>VLOOKUP(B3260,[1]Proyek!A:E,5,FALSE)</f>
        <v>Housing</v>
      </c>
      <c r="D3260" s="8" t="s">
        <v>356</v>
      </c>
      <c r="E3260" s="8" t="s">
        <v>1365</v>
      </c>
      <c r="F3260" s="7" t="s">
        <v>60</v>
      </c>
      <c r="G3260" s="7" t="s">
        <v>64</v>
      </c>
      <c r="H3260" s="7"/>
      <c r="I3260" s="8" t="s">
        <v>23</v>
      </c>
      <c r="J3260" s="8">
        <v>0</v>
      </c>
      <c r="K3260" s="8">
        <v>0</v>
      </c>
      <c r="L3260" s="5">
        <f t="shared" si="100"/>
        <v>0</v>
      </c>
      <c r="M3260" s="7"/>
      <c r="N3260">
        <f t="shared" si="101"/>
        <v>0</v>
      </c>
    </row>
    <row r="3261" spans="1:14" ht="45" customHeight="1" x14ac:dyDescent="0.35">
      <c r="A3261" s="7" t="s">
        <v>1759</v>
      </c>
      <c r="B3261" t="str">
        <f>VLOOKUP(A3261,[1]Sheet1!A:B,2,FALSE)</f>
        <v>CitraLand Pekanbaru</v>
      </c>
      <c r="C3261" t="str">
        <f>VLOOKUP(B3261,[1]Proyek!A:E,5,FALSE)</f>
        <v>Housing</v>
      </c>
      <c r="D3261" s="8" t="s">
        <v>356</v>
      </c>
      <c r="E3261" s="8" t="s">
        <v>1365</v>
      </c>
      <c r="F3261" s="7" t="s">
        <v>60</v>
      </c>
      <c r="G3261" s="7" t="s">
        <v>65</v>
      </c>
      <c r="H3261" s="7"/>
      <c r="I3261" s="8" t="s">
        <v>23</v>
      </c>
      <c r="J3261" s="8">
        <v>0</v>
      </c>
      <c r="K3261" s="8">
        <v>0</v>
      </c>
      <c r="L3261" s="5">
        <f t="shared" si="100"/>
        <v>0</v>
      </c>
      <c r="M3261" s="7"/>
      <c r="N3261">
        <f t="shared" si="101"/>
        <v>0</v>
      </c>
    </row>
    <row r="3262" spans="1:14" ht="45" customHeight="1" x14ac:dyDescent="0.35">
      <c r="A3262" s="7" t="s">
        <v>1759</v>
      </c>
      <c r="B3262" t="str">
        <f>VLOOKUP(A3262,[1]Sheet1!A:B,2,FALSE)</f>
        <v>CitraLand Pekanbaru</v>
      </c>
      <c r="C3262" t="str">
        <f>VLOOKUP(B3262,[1]Proyek!A:E,5,FALSE)</f>
        <v>Housing</v>
      </c>
      <c r="D3262" s="8" t="s">
        <v>356</v>
      </c>
      <c r="E3262" s="8" t="s">
        <v>1365</v>
      </c>
      <c r="F3262" s="7" t="s">
        <v>60</v>
      </c>
      <c r="G3262" s="7" t="s">
        <v>68</v>
      </c>
      <c r="H3262" s="7"/>
      <c r="I3262" s="8" t="s">
        <v>23</v>
      </c>
      <c r="J3262" s="8">
        <v>0</v>
      </c>
      <c r="K3262" s="8">
        <v>0</v>
      </c>
      <c r="L3262" s="5">
        <f t="shared" si="100"/>
        <v>0</v>
      </c>
      <c r="M3262" s="7"/>
      <c r="N3262">
        <f t="shared" si="101"/>
        <v>0</v>
      </c>
    </row>
    <row r="3263" spans="1:14" ht="45" customHeight="1" x14ac:dyDescent="0.35">
      <c r="A3263" s="7" t="s">
        <v>1759</v>
      </c>
      <c r="B3263" t="str">
        <f>VLOOKUP(A3263,[1]Sheet1!A:B,2,FALSE)</f>
        <v>CitraLand Pekanbaru</v>
      </c>
      <c r="C3263" t="str">
        <f>VLOOKUP(B3263,[1]Proyek!A:E,5,FALSE)</f>
        <v>Housing</v>
      </c>
      <c r="D3263" s="8" t="s">
        <v>356</v>
      </c>
      <c r="E3263" s="8" t="s">
        <v>1365</v>
      </c>
      <c r="F3263" s="7" t="s">
        <v>60</v>
      </c>
      <c r="G3263" s="7" t="s">
        <v>69</v>
      </c>
      <c r="H3263" s="7"/>
      <c r="I3263" s="8" t="s">
        <v>23</v>
      </c>
      <c r="J3263" s="8">
        <v>0</v>
      </c>
      <c r="K3263" s="8">
        <v>0</v>
      </c>
      <c r="L3263" s="5">
        <f t="shared" si="100"/>
        <v>0</v>
      </c>
      <c r="M3263" s="7"/>
      <c r="N3263">
        <f t="shared" si="101"/>
        <v>0</v>
      </c>
    </row>
    <row r="3264" spans="1:14" ht="45" customHeight="1" x14ac:dyDescent="0.35">
      <c r="A3264" s="7" t="s">
        <v>1759</v>
      </c>
      <c r="B3264" t="str">
        <f>VLOOKUP(A3264,[1]Sheet1!A:B,2,FALSE)</f>
        <v>CitraLand Pekanbaru</v>
      </c>
      <c r="C3264" t="str">
        <f>VLOOKUP(B3264,[1]Proyek!A:E,5,FALSE)</f>
        <v>Housing</v>
      </c>
      <c r="D3264" s="8" t="s">
        <v>356</v>
      </c>
      <c r="E3264" s="8" t="s">
        <v>1365</v>
      </c>
      <c r="F3264" s="7" t="s">
        <v>60</v>
      </c>
      <c r="G3264" s="7" t="s">
        <v>70</v>
      </c>
      <c r="H3264" s="7"/>
      <c r="I3264" s="8" t="s">
        <v>23</v>
      </c>
      <c r="J3264" s="8">
        <v>0</v>
      </c>
      <c r="K3264" s="8">
        <v>0</v>
      </c>
      <c r="L3264" s="5">
        <f t="shared" si="100"/>
        <v>0</v>
      </c>
      <c r="M3264" s="7"/>
      <c r="N3264">
        <f t="shared" si="101"/>
        <v>0</v>
      </c>
    </row>
    <row r="3265" spans="1:14" ht="45" customHeight="1" x14ac:dyDescent="0.35">
      <c r="A3265" s="7" t="s">
        <v>1759</v>
      </c>
      <c r="B3265" t="str">
        <f>VLOOKUP(A3265,[1]Sheet1!A:B,2,FALSE)</f>
        <v>CitraLand Pekanbaru</v>
      </c>
      <c r="C3265" t="str">
        <f>VLOOKUP(B3265,[1]Proyek!A:E,5,FALSE)</f>
        <v>Housing</v>
      </c>
      <c r="D3265" s="8" t="s">
        <v>356</v>
      </c>
      <c r="E3265" s="8" t="s">
        <v>1365</v>
      </c>
      <c r="F3265" s="7" t="s">
        <v>60</v>
      </c>
      <c r="G3265" s="7" t="s">
        <v>71</v>
      </c>
      <c r="H3265" s="7"/>
      <c r="I3265" s="8" t="s">
        <v>23</v>
      </c>
      <c r="J3265" s="8">
        <v>0</v>
      </c>
      <c r="K3265" s="8">
        <v>0</v>
      </c>
      <c r="L3265" s="5">
        <f t="shared" si="100"/>
        <v>0</v>
      </c>
      <c r="M3265" s="7"/>
      <c r="N3265">
        <f t="shared" si="101"/>
        <v>0</v>
      </c>
    </row>
    <row r="3266" spans="1:14" ht="45" customHeight="1" x14ac:dyDescent="0.35">
      <c r="A3266" s="7" t="s">
        <v>1759</v>
      </c>
      <c r="B3266" t="str">
        <f>VLOOKUP(A3266,[1]Sheet1!A:B,2,FALSE)</f>
        <v>CitraLand Pekanbaru</v>
      </c>
      <c r="C3266" t="str">
        <f>VLOOKUP(B3266,[1]Proyek!A:E,5,FALSE)</f>
        <v>Housing</v>
      </c>
      <c r="D3266" s="8" t="s">
        <v>356</v>
      </c>
      <c r="E3266" s="8" t="s">
        <v>1365</v>
      </c>
      <c r="F3266" s="7" t="s">
        <v>74</v>
      </c>
      <c r="G3266" s="7" t="s">
        <v>344</v>
      </c>
      <c r="H3266" s="7"/>
      <c r="I3266" s="8" t="s">
        <v>23</v>
      </c>
      <c r="J3266" s="8">
        <v>0</v>
      </c>
      <c r="K3266" s="8">
        <v>0</v>
      </c>
      <c r="L3266" s="5">
        <f t="shared" si="100"/>
        <v>0</v>
      </c>
      <c r="M3266" s="7"/>
      <c r="N3266">
        <f t="shared" si="101"/>
        <v>0</v>
      </c>
    </row>
    <row r="3267" spans="1:14" ht="45" customHeight="1" x14ac:dyDescent="0.35">
      <c r="A3267" s="7" t="s">
        <v>1759</v>
      </c>
      <c r="B3267" t="str">
        <f>VLOOKUP(A3267,[1]Sheet1!A:B,2,FALSE)</f>
        <v>CitraLand Pekanbaru</v>
      </c>
      <c r="C3267" t="str">
        <f>VLOOKUP(B3267,[1]Proyek!A:E,5,FALSE)</f>
        <v>Housing</v>
      </c>
      <c r="D3267" s="8" t="s">
        <v>356</v>
      </c>
      <c r="E3267" s="8" t="s">
        <v>1365</v>
      </c>
      <c r="F3267" s="7" t="s">
        <v>74</v>
      </c>
      <c r="G3267" s="7" t="s">
        <v>77</v>
      </c>
      <c r="H3267" s="7"/>
      <c r="I3267" s="8" t="s">
        <v>23</v>
      </c>
      <c r="J3267" s="8">
        <v>0</v>
      </c>
      <c r="K3267" s="8">
        <v>0</v>
      </c>
      <c r="L3267" s="5">
        <f t="shared" ref="L3267:L3330" si="102">J3267*K3267</f>
        <v>0</v>
      </c>
      <c r="M3267" s="7"/>
      <c r="N3267">
        <f t="shared" si="101"/>
        <v>0</v>
      </c>
    </row>
    <row r="3268" spans="1:14" ht="45" customHeight="1" x14ac:dyDescent="0.35">
      <c r="A3268" s="4" t="s">
        <v>1759</v>
      </c>
      <c r="B3268" t="str">
        <f>VLOOKUP(A3268,[1]Sheet1!A:B,2,FALSE)</f>
        <v>CitraLand Pekanbaru</v>
      </c>
      <c r="C3268" t="str">
        <f>VLOOKUP(B3268,[1]Proyek!A:E,5,FALSE)</f>
        <v>Housing</v>
      </c>
      <c r="D3268" s="5" t="s">
        <v>356</v>
      </c>
      <c r="E3268" s="5" t="s">
        <v>1365</v>
      </c>
      <c r="F3268" s="4" t="s">
        <v>74</v>
      </c>
      <c r="G3268" s="4" t="s">
        <v>79</v>
      </c>
      <c r="H3268" s="4" t="s">
        <v>1762</v>
      </c>
      <c r="I3268" s="5" t="s">
        <v>20</v>
      </c>
      <c r="J3268" s="5">
        <v>1</v>
      </c>
      <c r="K3268" s="5">
        <v>3</v>
      </c>
      <c r="L3268" s="5">
        <f t="shared" si="102"/>
        <v>3</v>
      </c>
      <c r="M3268" s="4"/>
      <c r="N3268">
        <f t="shared" si="101"/>
        <v>0</v>
      </c>
    </row>
    <row r="3269" spans="1:14" ht="45" customHeight="1" x14ac:dyDescent="0.35">
      <c r="A3269" s="7" t="s">
        <v>1759</v>
      </c>
      <c r="B3269" t="str">
        <f>VLOOKUP(A3269,[1]Sheet1!A:B,2,FALSE)</f>
        <v>CitraLand Pekanbaru</v>
      </c>
      <c r="C3269" t="str">
        <f>VLOOKUP(B3269,[1]Proyek!A:E,5,FALSE)</f>
        <v>Housing</v>
      </c>
      <c r="D3269" s="8" t="s">
        <v>356</v>
      </c>
      <c r="E3269" s="8" t="s">
        <v>1365</v>
      </c>
      <c r="F3269" s="7" t="s">
        <v>74</v>
      </c>
      <c r="G3269" s="7" t="s">
        <v>346</v>
      </c>
      <c r="H3269" s="7"/>
      <c r="I3269" s="8" t="s">
        <v>23</v>
      </c>
      <c r="J3269" s="8">
        <v>0</v>
      </c>
      <c r="K3269" s="8">
        <v>0</v>
      </c>
      <c r="L3269" s="5">
        <f t="shared" si="102"/>
        <v>0</v>
      </c>
      <c r="M3269" s="7"/>
      <c r="N3269">
        <f t="shared" si="101"/>
        <v>0</v>
      </c>
    </row>
    <row r="3270" spans="1:14" ht="45" customHeight="1" x14ac:dyDescent="0.35">
      <c r="A3270" s="7" t="s">
        <v>1759</v>
      </c>
      <c r="B3270" t="str">
        <f>VLOOKUP(A3270,[1]Sheet1!A:B,2,FALSE)</f>
        <v>CitraLand Pekanbaru</v>
      </c>
      <c r="C3270" t="str">
        <f>VLOOKUP(B3270,[1]Proyek!A:E,5,FALSE)</f>
        <v>Housing</v>
      </c>
      <c r="D3270" s="8" t="s">
        <v>356</v>
      </c>
      <c r="E3270" s="8" t="s">
        <v>1365</v>
      </c>
      <c r="F3270" s="7" t="s">
        <v>83</v>
      </c>
      <c r="G3270" s="7" t="s">
        <v>84</v>
      </c>
      <c r="H3270" s="7"/>
      <c r="I3270" s="8" t="s">
        <v>23</v>
      </c>
      <c r="J3270" s="8">
        <v>0</v>
      </c>
      <c r="K3270" s="8">
        <v>0</v>
      </c>
      <c r="L3270" s="5">
        <f t="shared" si="102"/>
        <v>0</v>
      </c>
      <c r="M3270" s="7"/>
      <c r="N3270">
        <f t="shared" si="101"/>
        <v>0</v>
      </c>
    </row>
    <row r="3271" spans="1:14" ht="45" customHeight="1" x14ac:dyDescent="0.35">
      <c r="A3271" s="7" t="s">
        <v>1759</v>
      </c>
      <c r="B3271" t="str">
        <f>VLOOKUP(A3271,[1]Sheet1!A:B,2,FALSE)</f>
        <v>CitraLand Pekanbaru</v>
      </c>
      <c r="C3271" t="str">
        <f>VLOOKUP(B3271,[1]Proyek!A:E,5,FALSE)</f>
        <v>Housing</v>
      </c>
      <c r="D3271" s="8" t="s">
        <v>356</v>
      </c>
      <c r="E3271" s="8" t="s">
        <v>1365</v>
      </c>
      <c r="F3271" s="7" t="s">
        <v>83</v>
      </c>
      <c r="G3271" s="7" t="s">
        <v>85</v>
      </c>
      <c r="H3271" s="7"/>
      <c r="I3271" s="8" t="s">
        <v>23</v>
      </c>
      <c r="J3271" s="8">
        <v>0</v>
      </c>
      <c r="K3271" s="8">
        <v>0</v>
      </c>
      <c r="L3271" s="5">
        <f t="shared" si="102"/>
        <v>0</v>
      </c>
      <c r="M3271" s="7"/>
      <c r="N3271">
        <f t="shared" si="101"/>
        <v>0</v>
      </c>
    </row>
    <row r="3272" spans="1:14" ht="45" customHeight="1" x14ac:dyDescent="0.35">
      <c r="A3272" s="4" t="s">
        <v>1759</v>
      </c>
      <c r="B3272" t="str">
        <f>VLOOKUP(A3272,[1]Sheet1!A:B,2,FALSE)</f>
        <v>CitraLand Pekanbaru</v>
      </c>
      <c r="C3272" t="str">
        <f>VLOOKUP(B3272,[1]Proyek!A:E,5,FALSE)</f>
        <v>Housing</v>
      </c>
      <c r="D3272" s="5" t="s">
        <v>356</v>
      </c>
      <c r="E3272" s="5" t="s">
        <v>1365</v>
      </c>
      <c r="F3272" s="4" t="s">
        <v>83</v>
      </c>
      <c r="G3272" s="4" t="s">
        <v>86</v>
      </c>
      <c r="H3272" s="4" t="s">
        <v>1763</v>
      </c>
      <c r="I3272" s="5" t="s">
        <v>20</v>
      </c>
      <c r="J3272" s="5">
        <v>2</v>
      </c>
      <c r="K3272" s="5">
        <v>3</v>
      </c>
      <c r="L3272" s="5">
        <f t="shared" si="102"/>
        <v>6</v>
      </c>
      <c r="M3272" s="4"/>
      <c r="N3272">
        <f t="shared" si="101"/>
        <v>0</v>
      </c>
    </row>
    <row r="3273" spans="1:14" ht="45" customHeight="1" x14ac:dyDescent="0.35">
      <c r="A3273" s="7" t="s">
        <v>1759</v>
      </c>
      <c r="B3273" t="str">
        <f>VLOOKUP(A3273,[1]Sheet1!A:B,2,FALSE)</f>
        <v>CitraLand Pekanbaru</v>
      </c>
      <c r="C3273" t="str">
        <f>VLOOKUP(B3273,[1]Proyek!A:E,5,FALSE)</f>
        <v>Housing</v>
      </c>
      <c r="D3273" s="8" t="s">
        <v>356</v>
      </c>
      <c r="E3273" s="8" t="s">
        <v>1365</v>
      </c>
      <c r="F3273" s="7" t="s">
        <v>83</v>
      </c>
      <c r="G3273" s="7" t="s">
        <v>88</v>
      </c>
      <c r="H3273" s="7"/>
      <c r="I3273" s="8" t="s">
        <v>23</v>
      </c>
      <c r="J3273" s="8">
        <v>0</v>
      </c>
      <c r="K3273" s="8">
        <v>0</v>
      </c>
      <c r="L3273" s="5">
        <f t="shared" si="102"/>
        <v>0</v>
      </c>
      <c r="M3273" s="7"/>
      <c r="N3273">
        <f t="shared" si="101"/>
        <v>0</v>
      </c>
    </row>
    <row r="3274" spans="1:14" ht="45" customHeight="1" x14ac:dyDescent="0.35">
      <c r="A3274" s="4" t="s">
        <v>1759</v>
      </c>
      <c r="B3274" t="str">
        <f>VLOOKUP(A3274,[1]Sheet1!A:B,2,FALSE)</f>
        <v>CitraLand Pekanbaru</v>
      </c>
      <c r="C3274" t="str">
        <f>VLOOKUP(B3274,[1]Proyek!A:E,5,FALSE)</f>
        <v>Housing</v>
      </c>
      <c r="D3274" s="5" t="s">
        <v>356</v>
      </c>
      <c r="E3274" s="5" t="s">
        <v>1365</v>
      </c>
      <c r="F3274" s="4" t="s">
        <v>91</v>
      </c>
      <c r="G3274" s="4" t="s">
        <v>92</v>
      </c>
      <c r="H3274" s="4" t="s">
        <v>1764</v>
      </c>
      <c r="I3274" s="5" t="s">
        <v>20</v>
      </c>
      <c r="J3274" s="5">
        <v>2</v>
      </c>
      <c r="K3274" s="5">
        <v>1</v>
      </c>
      <c r="L3274" s="5">
        <f t="shared" si="102"/>
        <v>2</v>
      </c>
      <c r="M3274" s="4"/>
      <c r="N3274">
        <f t="shared" si="101"/>
        <v>0</v>
      </c>
    </row>
    <row r="3275" spans="1:14" ht="45" customHeight="1" x14ac:dyDescent="0.35">
      <c r="A3275" s="4" t="s">
        <v>1759</v>
      </c>
      <c r="B3275" t="str">
        <f>VLOOKUP(A3275,[1]Sheet1!A:B,2,FALSE)</f>
        <v>CitraLand Pekanbaru</v>
      </c>
      <c r="C3275" t="str">
        <f>VLOOKUP(B3275,[1]Proyek!A:E,5,FALSE)</f>
        <v>Housing</v>
      </c>
      <c r="D3275" s="5" t="s">
        <v>356</v>
      </c>
      <c r="E3275" s="5" t="s">
        <v>1365</v>
      </c>
      <c r="F3275" s="4" t="s">
        <v>91</v>
      </c>
      <c r="G3275" s="4" t="s">
        <v>95</v>
      </c>
      <c r="H3275" s="4" t="s">
        <v>1765</v>
      </c>
      <c r="I3275" s="5" t="s">
        <v>20</v>
      </c>
      <c r="J3275" s="5">
        <v>2</v>
      </c>
      <c r="K3275" s="5">
        <v>1.5</v>
      </c>
      <c r="L3275" s="5">
        <f t="shared" si="102"/>
        <v>3</v>
      </c>
      <c r="M3275" s="4"/>
      <c r="N3275">
        <f t="shared" si="101"/>
        <v>1</v>
      </c>
    </row>
    <row r="3276" spans="1:14" ht="45" customHeight="1" x14ac:dyDescent="0.35">
      <c r="A3276" s="7" t="s">
        <v>1759</v>
      </c>
      <c r="B3276" t="str">
        <f>VLOOKUP(A3276,[1]Sheet1!A:B,2,FALSE)</f>
        <v>CitraLand Pekanbaru</v>
      </c>
      <c r="C3276" t="str">
        <f>VLOOKUP(B3276,[1]Proyek!A:E,5,FALSE)</f>
        <v>Housing</v>
      </c>
      <c r="D3276" s="8" t="s">
        <v>356</v>
      </c>
      <c r="E3276" s="8" t="s">
        <v>1365</v>
      </c>
      <c r="F3276" s="7" t="s">
        <v>91</v>
      </c>
      <c r="G3276" s="7" t="s">
        <v>97</v>
      </c>
      <c r="H3276" s="7"/>
      <c r="I3276" s="8" t="s">
        <v>23</v>
      </c>
      <c r="J3276" s="8">
        <v>0</v>
      </c>
      <c r="K3276" s="8">
        <v>0</v>
      </c>
      <c r="L3276" s="5">
        <f t="shared" si="102"/>
        <v>0</v>
      </c>
      <c r="M3276" s="7"/>
      <c r="N3276">
        <f t="shared" si="101"/>
        <v>0</v>
      </c>
    </row>
    <row r="3277" spans="1:14" ht="45" customHeight="1" x14ac:dyDescent="0.35">
      <c r="A3277" s="7" t="s">
        <v>1759</v>
      </c>
      <c r="B3277" t="str">
        <f>VLOOKUP(A3277,[1]Sheet1!A:B,2,FALSE)</f>
        <v>CitraLand Pekanbaru</v>
      </c>
      <c r="C3277" t="str">
        <f>VLOOKUP(B3277,[1]Proyek!A:E,5,FALSE)</f>
        <v>Housing</v>
      </c>
      <c r="D3277" s="8" t="s">
        <v>356</v>
      </c>
      <c r="E3277" s="8" t="s">
        <v>1365</v>
      </c>
      <c r="F3277" s="7" t="s">
        <v>102</v>
      </c>
      <c r="G3277" s="7" t="s">
        <v>103</v>
      </c>
      <c r="H3277" s="7"/>
      <c r="I3277" s="8" t="s">
        <v>23</v>
      </c>
      <c r="J3277" s="8">
        <v>0</v>
      </c>
      <c r="K3277" s="8">
        <v>0</v>
      </c>
      <c r="L3277" s="5">
        <f t="shared" si="102"/>
        <v>0</v>
      </c>
      <c r="M3277" s="7"/>
      <c r="N3277">
        <f t="shared" si="101"/>
        <v>0</v>
      </c>
    </row>
    <row r="3278" spans="1:14" ht="45" customHeight="1" x14ac:dyDescent="0.35">
      <c r="A3278" s="4" t="s">
        <v>1759</v>
      </c>
      <c r="B3278" t="str">
        <f>VLOOKUP(A3278,[1]Sheet1!A:B,2,FALSE)</f>
        <v>CitraLand Pekanbaru</v>
      </c>
      <c r="C3278" t="str">
        <f>VLOOKUP(B3278,[1]Proyek!A:E,5,FALSE)</f>
        <v>Housing</v>
      </c>
      <c r="D3278" s="5" t="s">
        <v>356</v>
      </c>
      <c r="E3278" s="5" t="s">
        <v>1365</v>
      </c>
      <c r="F3278" s="4" t="s">
        <v>102</v>
      </c>
      <c r="G3278" s="4" t="s">
        <v>104</v>
      </c>
      <c r="H3278" s="4" t="s">
        <v>1766</v>
      </c>
      <c r="I3278" s="5" t="s">
        <v>20</v>
      </c>
      <c r="J3278" s="5">
        <v>2</v>
      </c>
      <c r="K3278" s="5">
        <v>3</v>
      </c>
      <c r="L3278" s="5">
        <f t="shared" si="102"/>
        <v>6</v>
      </c>
      <c r="M3278" s="4"/>
      <c r="N3278">
        <f t="shared" si="101"/>
        <v>0</v>
      </c>
    </row>
    <row r="3279" spans="1:14" ht="45" customHeight="1" x14ac:dyDescent="0.35">
      <c r="A3279" s="7" t="s">
        <v>1759</v>
      </c>
      <c r="B3279" t="str">
        <f>VLOOKUP(A3279,[1]Sheet1!A:B,2,FALSE)</f>
        <v>CitraLand Pekanbaru</v>
      </c>
      <c r="C3279" t="str">
        <f>VLOOKUP(B3279,[1]Proyek!A:E,5,FALSE)</f>
        <v>Housing</v>
      </c>
      <c r="D3279" s="8" t="s">
        <v>356</v>
      </c>
      <c r="E3279" s="8" t="s">
        <v>1365</v>
      </c>
      <c r="F3279" s="7" t="s">
        <v>102</v>
      </c>
      <c r="G3279" s="7" t="s">
        <v>351</v>
      </c>
      <c r="H3279" s="7"/>
      <c r="I3279" s="8" t="s">
        <v>23</v>
      </c>
      <c r="J3279" s="8">
        <v>0</v>
      </c>
      <c r="K3279" s="8">
        <v>0</v>
      </c>
      <c r="L3279" s="5">
        <f t="shared" si="102"/>
        <v>0</v>
      </c>
      <c r="M3279" s="7"/>
      <c r="N3279">
        <f t="shared" si="101"/>
        <v>0</v>
      </c>
    </row>
    <row r="3280" spans="1:14" ht="45" customHeight="1" x14ac:dyDescent="0.35">
      <c r="A3280" s="4" t="s">
        <v>1759</v>
      </c>
      <c r="B3280" t="str">
        <f>VLOOKUP(A3280,[1]Sheet1!A:B,2,FALSE)</f>
        <v>CitraLand Pekanbaru</v>
      </c>
      <c r="C3280" t="str">
        <f>VLOOKUP(B3280,[1]Proyek!A:E,5,FALSE)</f>
        <v>Housing</v>
      </c>
      <c r="D3280" s="5" t="s">
        <v>356</v>
      </c>
      <c r="E3280" s="5" t="s">
        <v>1365</v>
      </c>
      <c r="F3280" s="4" t="s">
        <v>102</v>
      </c>
      <c r="G3280" s="4" t="s">
        <v>107</v>
      </c>
      <c r="H3280" s="4" t="s">
        <v>1767</v>
      </c>
      <c r="I3280" s="5" t="s">
        <v>20</v>
      </c>
      <c r="J3280" s="5">
        <v>2</v>
      </c>
      <c r="K3280" s="5">
        <v>2</v>
      </c>
      <c r="L3280" s="5">
        <f t="shared" si="102"/>
        <v>4</v>
      </c>
      <c r="M3280" s="4"/>
      <c r="N3280">
        <f t="shared" si="101"/>
        <v>0</v>
      </c>
    </row>
    <row r="3281" spans="1:14" ht="45" customHeight="1" x14ac:dyDescent="0.35">
      <c r="A3281" s="4" t="s">
        <v>1759</v>
      </c>
      <c r="B3281" t="str">
        <f>VLOOKUP(A3281,[1]Sheet1!A:B,2,FALSE)</f>
        <v>CitraLand Pekanbaru</v>
      </c>
      <c r="C3281" t="str">
        <f>VLOOKUP(B3281,[1]Proyek!A:E,5,FALSE)</f>
        <v>Housing</v>
      </c>
      <c r="D3281" s="5" t="s">
        <v>356</v>
      </c>
      <c r="E3281" s="5" t="s">
        <v>1365</v>
      </c>
      <c r="F3281" s="4" t="s">
        <v>102</v>
      </c>
      <c r="G3281" s="4" t="s">
        <v>108</v>
      </c>
      <c r="H3281" s="4" t="s">
        <v>1768</v>
      </c>
      <c r="I3281" s="5" t="s">
        <v>20</v>
      </c>
      <c r="J3281" s="5">
        <v>2</v>
      </c>
      <c r="K3281" s="5">
        <v>1</v>
      </c>
      <c r="L3281" s="5">
        <f t="shared" si="102"/>
        <v>2</v>
      </c>
      <c r="M3281" s="4"/>
      <c r="N3281">
        <f t="shared" si="101"/>
        <v>0</v>
      </c>
    </row>
    <row r="3282" spans="1:14" ht="45" customHeight="1" x14ac:dyDescent="0.35">
      <c r="A3282" s="7" t="s">
        <v>1759</v>
      </c>
      <c r="B3282" t="str">
        <f>VLOOKUP(A3282,[1]Sheet1!A:B,2,FALSE)</f>
        <v>CitraLand Pekanbaru</v>
      </c>
      <c r="C3282" t="str">
        <f>VLOOKUP(B3282,[1]Proyek!A:E,5,FALSE)</f>
        <v>Housing</v>
      </c>
      <c r="D3282" s="8" t="s">
        <v>356</v>
      </c>
      <c r="E3282" s="8" t="s">
        <v>1365</v>
      </c>
      <c r="F3282" s="7" t="s">
        <v>102</v>
      </c>
      <c r="G3282" s="7" t="s">
        <v>110</v>
      </c>
      <c r="H3282" s="7"/>
      <c r="I3282" s="8" t="s">
        <v>23</v>
      </c>
      <c r="J3282" s="8">
        <v>0</v>
      </c>
      <c r="K3282" s="8">
        <v>0</v>
      </c>
      <c r="L3282" s="5">
        <f t="shared" si="102"/>
        <v>0</v>
      </c>
      <c r="M3282" s="7"/>
      <c r="N3282">
        <f t="shared" si="101"/>
        <v>0</v>
      </c>
    </row>
    <row r="3283" spans="1:14" ht="45" customHeight="1" x14ac:dyDescent="0.35">
      <c r="A3283" s="7" t="s">
        <v>1759</v>
      </c>
      <c r="B3283" t="str">
        <f>VLOOKUP(A3283,[1]Sheet1!A:B,2,FALSE)</f>
        <v>CitraLand Pekanbaru</v>
      </c>
      <c r="C3283" t="str">
        <f>VLOOKUP(B3283,[1]Proyek!A:E,5,FALSE)</f>
        <v>Housing</v>
      </c>
      <c r="D3283" s="8" t="s">
        <v>356</v>
      </c>
      <c r="E3283" s="8" t="s">
        <v>1365</v>
      </c>
      <c r="F3283" s="7" t="s">
        <v>102</v>
      </c>
      <c r="G3283" s="7" t="s">
        <v>112</v>
      </c>
      <c r="H3283" s="7"/>
      <c r="I3283" s="8" t="s">
        <v>23</v>
      </c>
      <c r="J3283" s="8">
        <v>0</v>
      </c>
      <c r="K3283" s="8">
        <v>0</v>
      </c>
      <c r="L3283" s="5">
        <f t="shared" si="102"/>
        <v>0</v>
      </c>
      <c r="M3283" s="7"/>
      <c r="N3283">
        <f t="shared" si="101"/>
        <v>0</v>
      </c>
    </row>
    <row r="3284" spans="1:14" ht="45" customHeight="1" x14ac:dyDescent="0.35">
      <c r="A3284" s="7" t="s">
        <v>1759</v>
      </c>
      <c r="B3284" t="str">
        <f>VLOOKUP(A3284,[1]Sheet1!A:B,2,FALSE)</f>
        <v>CitraLand Pekanbaru</v>
      </c>
      <c r="C3284" t="str">
        <f>VLOOKUP(B3284,[1]Proyek!A:E,5,FALSE)</f>
        <v>Housing</v>
      </c>
      <c r="D3284" s="8" t="s">
        <v>356</v>
      </c>
      <c r="E3284" s="8" t="s">
        <v>1365</v>
      </c>
      <c r="F3284" s="7" t="s">
        <v>102</v>
      </c>
      <c r="G3284" s="7" t="s">
        <v>113</v>
      </c>
      <c r="H3284" s="7"/>
      <c r="I3284" s="8" t="s">
        <v>23</v>
      </c>
      <c r="J3284" s="8">
        <v>0</v>
      </c>
      <c r="K3284" s="8">
        <v>0</v>
      </c>
      <c r="L3284" s="5">
        <f t="shared" si="102"/>
        <v>0</v>
      </c>
      <c r="M3284" s="7"/>
      <c r="N3284">
        <f t="shared" si="101"/>
        <v>0</v>
      </c>
    </row>
    <row r="3285" spans="1:14" ht="45" customHeight="1" x14ac:dyDescent="0.35">
      <c r="A3285" s="4" t="s">
        <v>1759</v>
      </c>
      <c r="B3285" t="str">
        <f>VLOOKUP(A3285,[1]Sheet1!A:B,2,FALSE)</f>
        <v>CitraLand Pekanbaru</v>
      </c>
      <c r="C3285" t="str">
        <f>VLOOKUP(B3285,[1]Proyek!A:E,5,FALSE)</f>
        <v>Housing</v>
      </c>
      <c r="D3285" s="5" t="s">
        <v>356</v>
      </c>
      <c r="E3285" s="5" t="s">
        <v>1365</v>
      </c>
      <c r="F3285" s="4" t="s">
        <v>102</v>
      </c>
      <c r="G3285" s="4" t="s">
        <v>115</v>
      </c>
      <c r="H3285" s="4" t="s">
        <v>1769</v>
      </c>
      <c r="I3285" s="5" t="s">
        <v>20</v>
      </c>
      <c r="J3285" s="5">
        <v>2</v>
      </c>
      <c r="K3285" s="5">
        <v>4</v>
      </c>
      <c r="L3285" s="5">
        <f t="shared" si="102"/>
        <v>8</v>
      </c>
      <c r="M3285" s="4"/>
      <c r="N3285">
        <f t="shared" si="101"/>
        <v>0</v>
      </c>
    </row>
    <row r="3286" spans="1:14" ht="45" customHeight="1" x14ac:dyDescent="0.35">
      <c r="A3286" s="7" t="s">
        <v>1759</v>
      </c>
      <c r="B3286" t="str">
        <f>VLOOKUP(A3286,[1]Sheet1!A:B,2,FALSE)</f>
        <v>CitraLand Pekanbaru</v>
      </c>
      <c r="C3286" t="str">
        <f>VLOOKUP(B3286,[1]Proyek!A:E,5,FALSE)</f>
        <v>Housing</v>
      </c>
      <c r="D3286" s="8" t="s">
        <v>356</v>
      </c>
      <c r="E3286" s="8" t="s">
        <v>1365</v>
      </c>
      <c r="F3286" s="7" t="s">
        <v>116</v>
      </c>
      <c r="G3286" s="7" t="s">
        <v>39</v>
      </c>
      <c r="H3286" s="7"/>
      <c r="I3286" s="8" t="s">
        <v>23</v>
      </c>
      <c r="J3286" s="8">
        <v>0</v>
      </c>
      <c r="K3286" s="8">
        <v>0</v>
      </c>
      <c r="L3286" s="5">
        <f t="shared" si="102"/>
        <v>0</v>
      </c>
      <c r="M3286" s="7"/>
      <c r="N3286">
        <f t="shared" si="101"/>
        <v>0</v>
      </c>
    </row>
    <row r="3287" spans="1:14" ht="45" customHeight="1" x14ac:dyDescent="0.35">
      <c r="A3287" s="4" t="s">
        <v>1759</v>
      </c>
      <c r="B3287" t="str">
        <f>VLOOKUP(A3287,[1]Sheet1!A:B,2,FALSE)</f>
        <v>CitraLand Pekanbaru</v>
      </c>
      <c r="C3287" t="str">
        <f>VLOOKUP(B3287,[1]Proyek!A:E,5,FALSE)</f>
        <v>Housing</v>
      </c>
      <c r="D3287" s="5" t="s">
        <v>356</v>
      </c>
      <c r="E3287" s="5" t="s">
        <v>1365</v>
      </c>
      <c r="F3287" s="4" t="s">
        <v>116</v>
      </c>
      <c r="G3287" s="4" t="s">
        <v>41</v>
      </c>
      <c r="H3287" s="4" t="s">
        <v>1770</v>
      </c>
      <c r="I3287" s="5" t="s">
        <v>20</v>
      </c>
      <c r="J3287" s="5">
        <v>2</v>
      </c>
      <c r="K3287" s="5">
        <v>1</v>
      </c>
      <c r="L3287" s="5">
        <f t="shared" si="102"/>
        <v>2</v>
      </c>
      <c r="M3287" s="4"/>
      <c r="N3287">
        <f t="shared" si="101"/>
        <v>0</v>
      </c>
    </row>
    <row r="3288" spans="1:14" ht="45" customHeight="1" x14ac:dyDescent="0.35">
      <c r="A3288" s="4" t="s">
        <v>1759</v>
      </c>
      <c r="B3288" t="str">
        <f>VLOOKUP(A3288,[1]Sheet1!A:B,2,FALSE)</f>
        <v>CitraLand Pekanbaru</v>
      </c>
      <c r="C3288" t="str">
        <f>VLOOKUP(B3288,[1]Proyek!A:E,5,FALSE)</f>
        <v>Housing</v>
      </c>
      <c r="D3288" s="5" t="s">
        <v>356</v>
      </c>
      <c r="E3288" s="5" t="s">
        <v>1365</v>
      </c>
      <c r="F3288" s="4" t="s">
        <v>116</v>
      </c>
      <c r="G3288" s="4" t="s">
        <v>43</v>
      </c>
      <c r="H3288" s="4" t="s">
        <v>1771</v>
      </c>
      <c r="I3288" s="5" t="s">
        <v>20</v>
      </c>
      <c r="J3288" s="5">
        <v>1</v>
      </c>
      <c r="K3288" s="5">
        <v>2.5</v>
      </c>
      <c r="L3288" s="5">
        <f t="shared" si="102"/>
        <v>2.5</v>
      </c>
      <c r="M3288" s="4"/>
      <c r="N3288">
        <f t="shared" si="101"/>
        <v>1</v>
      </c>
    </row>
    <row r="3289" spans="1:14" ht="45" customHeight="1" x14ac:dyDescent="0.35">
      <c r="A3289" s="4" t="s">
        <v>1759</v>
      </c>
      <c r="B3289" t="str">
        <f>VLOOKUP(A3289,[1]Sheet1!A:B,2,FALSE)</f>
        <v>CitraLand Pekanbaru</v>
      </c>
      <c r="C3289" t="str">
        <f>VLOOKUP(B3289,[1]Proyek!A:E,5,FALSE)</f>
        <v>Housing</v>
      </c>
      <c r="D3289" s="5" t="s">
        <v>356</v>
      </c>
      <c r="E3289" s="5" t="s">
        <v>1365</v>
      </c>
      <c r="F3289" s="4" t="s">
        <v>116</v>
      </c>
      <c r="G3289" s="4" t="s">
        <v>43</v>
      </c>
      <c r="H3289" s="4" t="s">
        <v>1772</v>
      </c>
      <c r="I3289" s="5" t="s">
        <v>20</v>
      </c>
      <c r="J3289" s="5">
        <v>2</v>
      </c>
      <c r="K3289" s="5">
        <v>1.5</v>
      </c>
      <c r="L3289" s="5">
        <f t="shared" si="102"/>
        <v>3</v>
      </c>
      <c r="M3289" s="4"/>
      <c r="N3289">
        <f t="shared" si="101"/>
        <v>1</v>
      </c>
    </row>
    <row r="3290" spans="1:14" ht="45" customHeight="1" x14ac:dyDescent="0.35">
      <c r="A3290" s="7" t="s">
        <v>1759</v>
      </c>
      <c r="B3290" t="str">
        <f>VLOOKUP(A3290,[1]Sheet1!A:B,2,FALSE)</f>
        <v>CitraLand Pekanbaru</v>
      </c>
      <c r="C3290" t="str">
        <f>VLOOKUP(B3290,[1]Proyek!A:E,5,FALSE)</f>
        <v>Housing</v>
      </c>
      <c r="D3290" s="8" t="s">
        <v>356</v>
      </c>
      <c r="E3290" s="8" t="s">
        <v>1365</v>
      </c>
      <c r="F3290" s="7" t="s">
        <v>116</v>
      </c>
      <c r="G3290" s="7" t="s">
        <v>120</v>
      </c>
      <c r="H3290" s="7"/>
      <c r="I3290" s="8" t="s">
        <v>23</v>
      </c>
      <c r="J3290" s="8">
        <v>0</v>
      </c>
      <c r="K3290" s="8">
        <v>0</v>
      </c>
      <c r="L3290" s="5">
        <f t="shared" si="102"/>
        <v>0</v>
      </c>
      <c r="M3290" s="7"/>
      <c r="N3290">
        <f t="shared" si="101"/>
        <v>0</v>
      </c>
    </row>
    <row r="3291" spans="1:14" ht="45" customHeight="1" x14ac:dyDescent="0.35">
      <c r="A3291" s="4" t="s">
        <v>1759</v>
      </c>
      <c r="B3291" t="str">
        <f>VLOOKUP(A3291,[1]Sheet1!A:B,2,FALSE)</f>
        <v>CitraLand Pekanbaru</v>
      </c>
      <c r="C3291" t="str">
        <f>VLOOKUP(B3291,[1]Proyek!A:E,5,FALSE)</f>
        <v>Housing</v>
      </c>
      <c r="D3291" s="5" t="s">
        <v>356</v>
      </c>
      <c r="E3291" s="5" t="s">
        <v>1365</v>
      </c>
      <c r="F3291" s="4" t="s">
        <v>116</v>
      </c>
      <c r="G3291" s="4" t="s">
        <v>121</v>
      </c>
      <c r="H3291" s="4" t="s">
        <v>1773</v>
      </c>
      <c r="I3291" s="5" t="s">
        <v>20</v>
      </c>
      <c r="J3291" s="5">
        <v>2</v>
      </c>
      <c r="K3291" s="5">
        <v>1.5</v>
      </c>
      <c r="L3291" s="5">
        <f t="shared" si="102"/>
        <v>3</v>
      </c>
      <c r="M3291" s="4"/>
      <c r="N3291">
        <f t="shared" si="101"/>
        <v>1</v>
      </c>
    </row>
    <row r="3292" spans="1:14" ht="45" customHeight="1" x14ac:dyDescent="0.35">
      <c r="A3292" s="4" t="s">
        <v>1759</v>
      </c>
      <c r="B3292" t="str">
        <f>VLOOKUP(A3292,[1]Sheet1!A:B,2,FALSE)</f>
        <v>CitraLand Pekanbaru</v>
      </c>
      <c r="C3292" t="str">
        <f>VLOOKUP(B3292,[1]Proyek!A:E,5,FALSE)</f>
        <v>Housing</v>
      </c>
      <c r="D3292" s="5" t="s">
        <v>356</v>
      </c>
      <c r="E3292" s="5" t="s">
        <v>1365</v>
      </c>
      <c r="F3292" s="4" t="s">
        <v>116</v>
      </c>
      <c r="G3292" s="4" t="s">
        <v>123</v>
      </c>
      <c r="H3292" s="4" t="s">
        <v>1774</v>
      </c>
      <c r="I3292" s="5" t="s">
        <v>20</v>
      </c>
      <c r="J3292" s="5">
        <v>2</v>
      </c>
      <c r="K3292" s="5">
        <v>1</v>
      </c>
      <c r="L3292" s="5">
        <f t="shared" si="102"/>
        <v>2</v>
      </c>
      <c r="M3292" s="4"/>
      <c r="N3292">
        <f t="shared" si="101"/>
        <v>0</v>
      </c>
    </row>
    <row r="3293" spans="1:14" ht="45" customHeight="1" x14ac:dyDescent="0.35">
      <c r="A3293" s="7" t="s">
        <v>1759</v>
      </c>
      <c r="B3293" t="str">
        <f>VLOOKUP(A3293,[1]Sheet1!A:B,2,FALSE)</f>
        <v>CitraLand Pekanbaru</v>
      </c>
      <c r="C3293" t="str">
        <f>VLOOKUP(B3293,[1]Proyek!A:E,5,FALSE)</f>
        <v>Housing</v>
      </c>
      <c r="D3293" s="8" t="s">
        <v>356</v>
      </c>
      <c r="E3293" s="8" t="s">
        <v>1365</v>
      </c>
      <c r="F3293" s="7" t="s">
        <v>396</v>
      </c>
      <c r="G3293" s="7" t="s">
        <v>145</v>
      </c>
      <c r="H3293" s="7"/>
      <c r="I3293" s="8" t="s">
        <v>23</v>
      </c>
      <c r="J3293" s="8">
        <v>0</v>
      </c>
      <c r="K3293" s="8">
        <v>0</v>
      </c>
      <c r="L3293" s="5">
        <f t="shared" si="102"/>
        <v>0</v>
      </c>
      <c r="M3293" s="7"/>
      <c r="N3293">
        <f t="shared" si="101"/>
        <v>0</v>
      </c>
    </row>
    <row r="3294" spans="1:14" ht="45" customHeight="1" x14ac:dyDescent="0.35">
      <c r="A3294" s="4" t="s">
        <v>1759</v>
      </c>
      <c r="B3294" t="str">
        <f>VLOOKUP(A3294,[1]Sheet1!A:B,2,FALSE)</f>
        <v>CitraLand Pekanbaru</v>
      </c>
      <c r="C3294" t="str">
        <f>VLOOKUP(B3294,[1]Proyek!A:E,5,FALSE)</f>
        <v>Housing</v>
      </c>
      <c r="D3294" s="5" t="s">
        <v>356</v>
      </c>
      <c r="E3294" s="5" t="s">
        <v>1365</v>
      </c>
      <c r="F3294" s="4" t="s">
        <v>396</v>
      </c>
      <c r="G3294" s="4" t="s">
        <v>53</v>
      </c>
      <c r="H3294" s="4" t="s">
        <v>1775</v>
      </c>
      <c r="I3294" s="5" t="s">
        <v>20</v>
      </c>
      <c r="J3294" s="5">
        <v>2</v>
      </c>
      <c r="K3294" s="5">
        <v>1</v>
      </c>
      <c r="L3294" s="5">
        <f t="shared" si="102"/>
        <v>2</v>
      </c>
      <c r="M3294" s="4"/>
      <c r="N3294">
        <f t="shared" si="101"/>
        <v>0</v>
      </c>
    </row>
    <row r="3295" spans="1:14" ht="45" customHeight="1" x14ac:dyDescent="0.35">
      <c r="A3295" s="7" t="s">
        <v>1759</v>
      </c>
      <c r="B3295" t="str">
        <f>VLOOKUP(A3295,[1]Sheet1!A:B,2,FALSE)</f>
        <v>CitraLand Pekanbaru</v>
      </c>
      <c r="C3295" t="str">
        <f>VLOOKUP(B3295,[1]Proyek!A:E,5,FALSE)</f>
        <v>Housing</v>
      </c>
      <c r="D3295" s="8" t="s">
        <v>356</v>
      </c>
      <c r="E3295" s="8" t="s">
        <v>1365</v>
      </c>
      <c r="F3295" s="7" t="s">
        <v>396</v>
      </c>
      <c r="G3295" s="7" t="s">
        <v>354</v>
      </c>
      <c r="H3295" s="7"/>
      <c r="I3295" s="8" t="s">
        <v>23</v>
      </c>
      <c r="J3295" s="8">
        <v>0</v>
      </c>
      <c r="K3295" s="8">
        <v>0</v>
      </c>
      <c r="L3295" s="5">
        <f t="shared" si="102"/>
        <v>0</v>
      </c>
      <c r="M3295" s="7"/>
      <c r="N3295">
        <f t="shared" si="101"/>
        <v>0</v>
      </c>
    </row>
    <row r="3296" spans="1:14" ht="45" customHeight="1" x14ac:dyDescent="0.35">
      <c r="A3296" s="7" t="s">
        <v>1776</v>
      </c>
      <c r="B3296" t="str">
        <f>VLOOKUP(A3296,[1]Sheet1!A:B,2,FALSE)</f>
        <v>CitraLand Puncak Tidar Malang</v>
      </c>
      <c r="C3296" t="str">
        <f>VLOOKUP(B3296,[1]Proyek!A:E,5,FALSE)</f>
        <v>Housing</v>
      </c>
      <c r="D3296" s="8" t="s">
        <v>356</v>
      </c>
      <c r="E3296" s="8" t="s">
        <v>1365</v>
      </c>
      <c r="F3296" s="7" t="s">
        <v>60</v>
      </c>
      <c r="G3296" s="7" t="s">
        <v>61</v>
      </c>
      <c r="H3296" s="7"/>
      <c r="I3296" s="8" t="s">
        <v>23</v>
      </c>
      <c r="J3296" s="8">
        <v>0</v>
      </c>
      <c r="K3296" s="8">
        <v>0</v>
      </c>
      <c r="L3296" s="5">
        <f t="shared" si="102"/>
        <v>0</v>
      </c>
      <c r="M3296" s="7"/>
      <c r="N3296">
        <f t="shared" si="101"/>
        <v>0</v>
      </c>
    </row>
    <row r="3297" spans="1:14" ht="45" customHeight="1" x14ac:dyDescent="0.35">
      <c r="A3297" s="7" t="s">
        <v>1776</v>
      </c>
      <c r="B3297" t="str">
        <f>VLOOKUP(A3297,[1]Sheet1!A:B,2,FALSE)</f>
        <v>CitraLand Puncak Tidar Malang</v>
      </c>
      <c r="C3297" t="str">
        <f>VLOOKUP(B3297,[1]Proyek!A:E,5,FALSE)</f>
        <v>Housing</v>
      </c>
      <c r="D3297" s="8" t="s">
        <v>356</v>
      </c>
      <c r="E3297" s="8" t="s">
        <v>1365</v>
      </c>
      <c r="F3297" s="7" t="s">
        <v>60</v>
      </c>
      <c r="G3297" s="7" t="s">
        <v>62</v>
      </c>
      <c r="H3297" s="7"/>
      <c r="I3297" s="8" t="s">
        <v>23</v>
      </c>
      <c r="J3297" s="8">
        <v>0</v>
      </c>
      <c r="K3297" s="8">
        <v>0</v>
      </c>
      <c r="L3297" s="5">
        <f t="shared" si="102"/>
        <v>0</v>
      </c>
      <c r="M3297" s="7"/>
      <c r="N3297">
        <f t="shared" si="101"/>
        <v>0</v>
      </c>
    </row>
    <row r="3298" spans="1:14" ht="45" customHeight="1" x14ac:dyDescent="0.35">
      <c r="A3298" s="4" t="s">
        <v>1776</v>
      </c>
      <c r="B3298" t="str">
        <f>VLOOKUP(A3298,[1]Sheet1!A:B,2,FALSE)</f>
        <v>CitraLand Puncak Tidar Malang</v>
      </c>
      <c r="C3298" t="str">
        <f>VLOOKUP(B3298,[1]Proyek!A:E,5,FALSE)</f>
        <v>Housing</v>
      </c>
      <c r="D3298" s="5" t="s">
        <v>356</v>
      </c>
      <c r="E3298" s="5" t="s">
        <v>1365</v>
      </c>
      <c r="F3298" s="4" t="s">
        <v>60</v>
      </c>
      <c r="G3298" s="4" t="s">
        <v>63</v>
      </c>
      <c r="H3298" s="4" t="s">
        <v>1777</v>
      </c>
      <c r="I3298" s="5" t="s">
        <v>20</v>
      </c>
      <c r="J3298" s="5">
        <v>2</v>
      </c>
      <c r="K3298" s="5">
        <v>1</v>
      </c>
      <c r="L3298" s="5">
        <f t="shared" si="102"/>
        <v>2</v>
      </c>
      <c r="M3298" s="4"/>
      <c r="N3298">
        <f t="shared" si="101"/>
        <v>0</v>
      </c>
    </row>
    <row r="3299" spans="1:14" ht="45" customHeight="1" x14ac:dyDescent="0.35">
      <c r="A3299" s="7" t="s">
        <v>1776</v>
      </c>
      <c r="B3299" t="str">
        <f>VLOOKUP(A3299,[1]Sheet1!A:B,2,FALSE)</f>
        <v>CitraLand Puncak Tidar Malang</v>
      </c>
      <c r="C3299" t="str">
        <f>VLOOKUP(B3299,[1]Proyek!A:E,5,FALSE)</f>
        <v>Housing</v>
      </c>
      <c r="D3299" s="8" t="s">
        <v>356</v>
      </c>
      <c r="E3299" s="8" t="s">
        <v>1365</v>
      </c>
      <c r="F3299" s="7" t="s">
        <v>60</v>
      </c>
      <c r="G3299" s="7" t="s">
        <v>64</v>
      </c>
      <c r="H3299" s="7"/>
      <c r="I3299" s="8" t="s">
        <v>23</v>
      </c>
      <c r="J3299" s="8">
        <v>0</v>
      </c>
      <c r="K3299" s="8">
        <v>0</v>
      </c>
      <c r="L3299" s="5">
        <f t="shared" si="102"/>
        <v>0</v>
      </c>
      <c r="M3299" s="7"/>
      <c r="N3299">
        <f t="shared" si="101"/>
        <v>0</v>
      </c>
    </row>
    <row r="3300" spans="1:14" ht="45" customHeight="1" x14ac:dyDescent="0.35">
      <c r="A3300" s="7" t="s">
        <v>1776</v>
      </c>
      <c r="B3300" t="str">
        <f>VLOOKUP(A3300,[1]Sheet1!A:B,2,FALSE)</f>
        <v>CitraLand Puncak Tidar Malang</v>
      </c>
      <c r="C3300" t="str">
        <f>VLOOKUP(B3300,[1]Proyek!A:E,5,FALSE)</f>
        <v>Housing</v>
      </c>
      <c r="D3300" s="8" t="s">
        <v>356</v>
      </c>
      <c r="E3300" s="8" t="s">
        <v>1365</v>
      </c>
      <c r="F3300" s="7" t="s">
        <v>60</v>
      </c>
      <c r="G3300" s="7" t="s">
        <v>65</v>
      </c>
      <c r="H3300" s="7"/>
      <c r="I3300" s="8" t="s">
        <v>23</v>
      </c>
      <c r="J3300" s="8">
        <v>0</v>
      </c>
      <c r="K3300" s="8">
        <v>0</v>
      </c>
      <c r="L3300" s="5">
        <f t="shared" si="102"/>
        <v>0</v>
      </c>
      <c r="M3300" s="7"/>
      <c r="N3300">
        <f t="shared" si="101"/>
        <v>0</v>
      </c>
    </row>
    <row r="3301" spans="1:14" ht="45" customHeight="1" x14ac:dyDescent="0.35">
      <c r="A3301" s="7" t="s">
        <v>1776</v>
      </c>
      <c r="B3301" t="str">
        <f>VLOOKUP(A3301,[1]Sheet1!A:B,2,FALSE)</f>
        <v>CitraLand Puncak Tidar Malang</v>
      </c>
      <c r="C3301" t="str">
        <f>VLOOKUP(B3301,[1]Proyek!A:E,5,FALSE)</f>
        <v>Housing</v>
      </c>
      <c r="D3301" s="8" t="s">
        <v>356</v>
      </c>
      <c r="E3301" s="8" t="s">
        <v>1365</v>
      </c>
      <c r="F3301" s="7" t="s">
        <v>60</v>
      </c>
      <c r="G3301" s="7" t="s">
        <v>67</v>
      </c>
      <c r="H3301" s="7"/>
      <c r="I3301" s="8" t="s">
        <v>23</v>
      </c>
      <c r="J3301" s="8">
        <v>0</v>
      </c>
      <c r="K3301" s="8">
        <v>0</v>
      </c>
      <c r="L3301" s="5">
        <f t="shared" si="102"/>
        <v>0</v>
      </c>
      <c r="M3301" s="7"/>
      <c r="N3301">
        <f t="shared" si="101"/>
        <v>0</v>
      </c>
    </row>
    <row r="3302" spans="1:14" ht="45" customHeight="1" x14ac:dyDescent="0.35">
      <c r="A3302" s="7" t="s">
        <v>1776</v>
      </c>
      <c r="B3302" t="str">
        <f>VLOOKUP(A3302,[1]Sheet1!A:B,2,FALSE)</f>
        <v>CitraLand Puncak Tidar Malang</v>
      </c>
      <c r="C3302" t="str">
        <f>VLOOKUP(B3302,[1]Proyek!A:E,5,FALSE)</f>
        <v>Housing</v>
      </c>
      <c r="D3302" s="8" t="s">
        <v>356</v>
      </c>
      <c r="E3302" s="8" t="s">
        <v>1365</v>
      </c>
      <c r="F3302" s="7" t="s">
        <v>60</v>
      </c>
      <c r="G3302" s="7" t="s">
        <v>68</v>
      </c>
      <c r="H3302" s="7"/>
      <c r="I3302" s="8" t="s">
        <v>23</v>
      </c>
      <c r="J3302" s="8">
        <v>0</v>
      </c>
      <c r="K3302" s="8">
        <v>0</v>
      </c>
      <c r="L3302" s="5">
        <f t="shared" si="102"/>
        <v>0</v>
      </c>
      <c r="M3302" s="7"/>
      <c r="N3302">
        <f t="shared" si="101"/>
        <v>0</v>
      </c>
    </row>
    <row r="3303" spans="1:14" ht="45" customHeight="1" x14ac:dyDescent="0.35">
      <c r="A3303" s="7" t="s">
        <v>1776</v>
      </c>
      <c r="B3303" t="str">
        <f>VLOOKUP(A3303,[1]Sheet1!A:B,2,FALSE)</f>
        <v>CitraLand Puncak Tidar Malang</v>
      </c>
      <c r="C3303" t="str">
        <f>VLOOKUP(B3303,[1]Proyek!A:E,5,FALSE)</f>
        <v>Housing</v>
      </c>
      <c r="D3303" s="8" t="s">
        <v>356</v>
      </c>
      <c r="E3303" s="8" t="s">
        <v>1365</v>
      </c>
      <c r="F3303" s="7" t="s">
        <v>60</v>
      </c>
      <c r="G3303" s="7" t="s">
        <v>69</v>
      </c>
      <c r="H3303" s="7"/>
      <c r="I3303" s="8" t="s">
        <v>23</v>
      </c>
      <c r="J3303" s="8">
        <v>0</v>
      </c>
      <c r="K3303" s="8">
        <v>0</v>
      </c>
      <c r="L3303" s="5">
        <f t="shared" si="102"/>
        <v>0</v>
      </c>
      <c r="M3303" s="7"/>
      <c r="N3303">
        <f t="shared" si="101"/>
        <v>0</v>
      </c>
    </row>
    <row r="3304" spans="1:14" ht="45" customHeight="1" x14ac:dyDescent="0.35">
      <c r="A3304" s="4" t="s">
        <v>1776</v>
      </c>
      <c r="B3304" t="str">
        <f>VLOOKUP(A3304,[1]Sheet1!A:B,2,FALSE)</f>
        <v>CitraLand Puncak Tidar Malang</v>
      </c>
      <c r="C3304" t="str">
        <f>VLOOKUP(B3304,[1]Proyek!A:E,5,FALSE)</f>
        <v>Housing</v>
      </c>
      <c r="D3304" s="5" t="s">
        <v>356</v>
      </c>
      <c r="E3304" s="5" t="s">
        <v>1365</v>
      </c>
      <c r="F3304" s="4" t="s">
        <v>60</v>
      </c>
      <c r="G3304" s="4" t="s">
        <v>70</v>
      </c>
      <c r="H3304" s="4" t="s">
        <v>1778</v>
      </c>
      <c r="I3304" s="5" t="s">
        <v>20</v>
      </c>
      <c r="J3304" s="5">
        <v>2</v>
      </c>
      <c r="K3304" s="5">
        <v>1</v>
      </c>
      <c r="L3304" s="5">
        <f t="shared" si="102"/>
        <v>2</v>
      </c>
      <c r="M3304" s="4"/>
      <c r="N3304">
        <f t="shared" si="101"/>
        <v>0</v>
      </c>
    </row>
    <row r="3305" spans="1:14" ht="45" customHeight="1" x14ac:dyDescent="0.35">
      <c r="A3305" s="4" t="s">
        <v>1776</v>
      </c>
      <c r="B3305" t="str">
        <f>VLOOKUP(A3305,[1]Sheet1!A:B,2,FALSE)</f>
        <v>CitraLand Puncak Tidar Malang</v>
      </c>
      <c r="C3305" t="str">
        <f>VLOOKUP(B3305,[1]Proyek!A:E,5,FALSE)</f>
        <v>Housing</v>
      </c>
      <c r="D3305" s="5" t="s">
        <v>356</v>
      </c>
      <c r="E3305" s="5" t="s">
        <v>1365</v>
      </c>
      <c r="F3305" s="4" t="s">
        <v>60</v>
      </c>
      <c r="G3305" s="4" t="s">
        <v>71</v>
      </c>
      <c r="H3305" s="4" t="s">
        <v>1779</v>
      </c>
      <c r="I3305" s="5" t="s">
        <v>20</v>
      </c>
      <c r="J3305" s="5">
        <v>2</v>
      </c>
      <c r="K3305" s="5">
        <v>2</v>
      </c>
      <c r="L3305" s="5">
        <f t="shared" si="102"/>
        <v>4</v>
      </c>
      <c r="M3305" s="4"/>
      <c r="N3305">
        <f t="shared" ref="N3305:N3368" si="103">IF(H3305="",0,(LEN(H3305)-LEN(SUBSTITUTE(LOWER(H3305),"temuan ulangan","")))/LEN("temuan ulangan")+(LEN(H3305)-LEN(SUBSTITUTE(H3305,"(TU)","")))/LEN("(TU)"))</f>
        <v>0</v>
      </c>
    </row>
    <row r="3306" spans="1:14" ht="45" customHeight="1" x14ac:dyDescent="0.35">
      <c r="A3306" s="7" t="s">
        <v>1776</v>
      </c>
      <c r="B3306" t="str">
        <f>VLOOKUP(A3306,[1]Sheet1!A:B,2,FALSE)</f>
        <v>CitraLand Puncak Tidar Malang</v>
      </c>
      <c r="C3306" t="str">
        <f>VLOOKUP(B3306,[1]Proyek!A:E,5,FALSE)</f>
        <v>Housing</v>
      </c>
      <c r="D3306" s="8" t="s">
        <v>356</v>
      </c>
      <c r="E3306" s="8" t="s">
        <v>1365</v>
      </c>
      <c r="F3306" s="7" t="s">
        <v>60</v>
      </c>
      <c r="G3306" s="7" t="s">
        <v>343</v>
      </c>
      <c r="H3306" s="7"/>
      <c r="I3306" s="8" t="s">
        <v>23</v>
      </c>
      <c r="J3306" s="8">
        <v>0</v>
      </c>
      <c r="K3306" s="8">
        <v>0</v>
      </c>
      <c r="L3306" s="5">
        <f t="shared" si="102"/>
        <v>0</v>
      </c>
      <c r="M3306" s="7"/>
      <c r="N3306">
        <f t="shared" si="103"/>
        <v>0</v>
      </c>
    </row>
    <row r="3307" spans="1:14" ht="45" customHeight="1" x14ac:dyDescent="0.35">
      <c r="A3307" s="7" t="s">
        <v>1776</v>
      </c>
      <c r="B3307" t="str">
        <f>VLOOKUP(A3307,[1]Sheet1!A:B,2,FALSE)</f>
        <v>CitraLand Puncak Tidar Malang</v>
      </c>
      <c r="C3307" t="str">
        <f>VLOOKUP(B3307,[1]Proyek!A:E,5,FALSE)</f>
        <v>Housing</v>
      </c>
      <c r="D3307" s="8" t="s">
        <v>356</v>
      </c>
      <c r="E3307" s="8" t="s">
        <v>1365</v>
      </c>
      <c r="F3307" s="7" t="s">
        <v>74</v>
      </c>
      <c r="G3307" s="7" t="s">
        <v>344</v>
      </c>
      <c r="H3307" s="7"/>
      <c r="I3307" s="8" t="s">
        <v>23</v>
      </c>
      <c r="J3307" s="8">
        <v>0</v>
      </c>
      <c r="K3307" s="8">
        <v>0</v>
      </c>
      <c r="L3307" s="5">
        <f t="shared" si="102"/>
        <v>0</v>
      </c>
      <c r="M3307" s="7"/>
      <c r="N3307">
        <f t="shared" si="103"/>
        <v>0</v>
      </c>
    </row>
    <row r="3308" spans="1:14" ht="45" customHeight="1" x14ac:dyDescent="0.35">
      <c r="A3308" s="4" t="s">
        <v>1776</v>
      </c>
      <c r="B3308" t="str">
        <f>VLOOKUP(A3308,[1]Sheet1!A:B,2,FALSE)</f>
        <v>CitraLand Puncak Tidar Malang</v>
      </c>
      <c r="C3308" t="str">
        <f>VLOOKUP(B3308,[1]Proyek!A:E,5,FALSE)</f>
        <v>Housing</v>
      </c>
      <c r="D3308" s="5" t="s">
        <v>356</v>
      </c>
      <c r="E3308" s="5" t="s">
        <v>1365</v>
      </c>
      <c r="F3308" s="4" t="s">
        <v>74</v>
      </c>
      <c r="G3308" s="4" t="s">
        <v>77</v>
      </c>
      <c r="H3308" s="4" t="s">
        <v>1780</v>
      </c>
      <c r="I3308" s="5" t="s">
        <v>20</v>
      </c>
      <c r="J3308" s="5">
        <v>2</v>
      </c>
      <c r="K3308" s="5">
        <v>1</v>
      </c>
      <c r="L3308" s="5">
        <f t="shared" si="102"/>
        <v>2</v>
      </c>
      <c r="M3308" s="4"/>
      <c r="N3308">
        <f t="shared" si="103"/>
        <v>0</v>
      </c>
    </row>
    <row r="3309" spans="1:14" ht="45" customHeight="1" x14ac:dyDescent="0.35">
      <c r="A3309" s="4" t="s">
        <v>1776</v>
      </c>
      <c r="B3309" t="str">
        <f>VLOOKUP(A3309,[1]Sheet1!A:B,2,FALSE)</f>
        <v>CitraLand Puncak Tidar Malang</v>
      </c>
      <c r="C3309" t="str">
        <f>VLOOKUP(B3309,[1]Proyek!A:E,5,FALSE)</f>
        <v>Housing</v>
      </c>
      <c r="D3309" s="5" t="s">
        <v>356</v>
      </c>
      <c r="E3309" s="5" t="s">
        <v>1365</v>
      </c>
      <c r="F3309" s="4" t="s">
        <v>74</v>
      </c>
      <c r="G3309" s="4" t="s">
        <v>79</v>
      </c>
      <c r="H3309" s="4" t="s">
        <v>1781</v>
      </c>
      <c r="I3309" s="5" t="s">
        <v>20</v>
      </c>
      <c r="J3309" s="5">
        <v>2</v>
      </c>
      <c r="K3309" s="5">
        <v>2</v>
      </c>
      <c r="L3309" s="5">
        <f t="shared" si="102"/>
        <v>4</v>
      </c>
      <c r="M3309" s="4"/>
      <c r="N3309">
        <f t="shared" si="103"/>
        <v>0</v>
      </c>
    </row>
    <row r="3310" spans="1:14" ht="45" customHeight="1" x14ac:dyDescent="0.35">
      <c r="A3310" s="7" t="s">
        <v>1776</v>
      </c>
      <c r="B3310" t="str">
        <f>VLOOKUP(A3310,[1]Sheet1!A:B,2,FALSE)</f>
        <v>CitraLand Puncak Tidar Malang</v>
      </c>
      <c r="C3310" t="str">
        <f>VLOOKUP(B3310,[1]Proyek!A:E,5,FALSE)</f>
        <v>Housing</v>
      </c>
      <c r="D3310" s="8" t="s">
        <v>356</v>
      </c>
      <c r="E3310" s="8" t="s">
        <v>1365</v>
      </c>
      <c r="F3310" s="7" t="s">
        <v>74</v>
      </c>
      <c r="G3310" s="7" t="s">
        <v>346</v>
      </c>
      <c r="H3310" s="7"/>
      <c r="I3310" s="8" t="s">
        <v>23</v>
      </c>
      <c r="J3310" s="8">
        <v>0</v>
      </c>
      <c r="K3310" s="8">
        <v>0</v>
      </c>
      <c r="L3310" s="5">
        <f t="shared" si="102"/>
        <v>0</v>
      </c>
      <c r="M3310" s="7"/>
      <c r="N3310">
        <f t="shared" si="103"/>
        <v>0</v>
      </c>
    </row>
    <row r="3311" spans="1:14" ht="45" customHeight="1" x14ac:dyDescent="0.35">
      <c r="A3311" s="4" t="s">
        <v>1776</v>
      </c>
      <c r="B3311" t="str">
        <f>VLOOKUP(A3311,[1]Sheet1!A:B,2,FALSE)</f>
        <v>CitraLand Puncak Tidar Malang</v>
      </c>
      <c r="C3311" t="str">
        <f>VLOOKUP(B3311,[1]Proyek!A:E,5,FALSE)</f>
        <v>Housing</v>
      </c>
      <c r="D3311" s="5" t="s">
        <v>356</v>
      </c>
      <c r="E3311" s="5" t="s">
        <v>1365</v>
      </c>
      <c r="F3311" s="4" t="s">
        <v>83</v>
      </c>
      <c r="G3311" s="4" t="s">
        <v>84</v>
      </c>
      <c r="H3311" s="4" t="s">
        <v>1782</v>
      </c>
      <c r="I3311" s="5" t="s">
        <v>20</v>
      </c>
      <c r="J3311" s="5">
        <v>2</v>
      </c>
      <c r="K3311" s="5">
        <v>3.5</v>
      </c>
      <c r="L3311" s="5">
        <f t="shared" si="102"/>
        <v>7</v>
      </c>
      <c r="M3311" s="4"/>
      <c r="N3311">
        <f t="shared" si="103"/>
        <v>1</v>
      </c>
    </row>
    <row r="3312" spans="1:14" ht="45" customHeight="1" x14ac:dyDescent="0.35">
      <c r="A3312" s="4" t="s">
        <v>1776</v>
      </c>
      <c r="B3312" t="str">
        <f>VLOOKUP(A3312,[1]Sheet1!A:B,2,FALSE)</f>
        <v>CitraLand Puncak Tidar Malang</v>
      </c>
      <c r="C3312" t="str">
        <f>VLOOKUP(B3312,[1]Proyek!A:E,5,FALSE)</f>
        <v>Housing</v>
      </c>
      <c r="D3312" s="5" t="s">
        <v>356</v>
      </c>
      <c r="E3312" s="5" t="s">
        <v>1365</v>
      </c>
      <c r="F3312" s="4" t="s">
        <v>83</v>
      </c>
      <c r="G3312" s="4" t="s">
        <v>85</v>
      </c>
      <c r="H3312" s="6" t="s">
        <v>1783</v>
      </c>
      <c r="I3312" s="5" t="s">
        <v>20</v>
      </c>
      <c r="J3312" s="5">
        <v>2</v>
      </c>
      <c r="K3312" s="5">
        <v>3</v>
      </c>
      <c r="L3312" s="5">
        <f t="shared" si="102"/>
        <v>6</v>
      </c>
      <c r="M3312" s="4"/>
      <c r="N3312">
        <f t="shared" si="103"/>
        <v>0</v>
      </c>
    </row>
    <row r="3313" spans="1:14" ht="45" customHeight="1" x14ac:dyDescent="0.35">
      <c r="A3313" s="4" t="s">
        <v>1776</v>
      </c>
      <c r="B3313" t="str">
        <f>VLOOKUP(A3313,[1]Sheet1!A:B,2,FALSE)</f>
        <v>CitraLand Puncak Tidar Malang</v>
      </c>
      <c r="C3313" t="str">
        <f>VLOOKUP(B3313,[1]Proyek!A:E,5,FALSE)</f>
        <v>Housing</v>
      </c>
      <c r="D3313" s="5" t="s">
        <v>356</v>
      </c>
      <c r="E3313" s="5" t="s">
        <v>1365</v>
      </c>
      <c r="F3313" s="4" t="s">
        <v>83</v>
      </c>
      <c r="G3313" s="4" t="s">
        <v>86</v>
      </c>
      <c r="H3313" s="4" t="s">
        <v>1784</v>
      </c>
      <c r="I3313" s="5" t="s">
        <v>20</v>
      </c>
      <c r="J3313" s="5">
        <v>2</v>
      </c>
      <c r="K3313" s="5">
        <v>2.5</v>
      </c>
      <c r="L3313" s="5">
        <f t="shared" si="102"/>
        <v>5</v>
      </c>
      <c r="M3313" s="4"/>
      <c r="N3313">
        <f t="shared" si="103"/>
        <v>1</v>
      </c>
    </row>
    <row r="3314" spans="1:14" ht="45" customHeight="1" x14ac:dyDescent="0.35">
      <c r="A3314" s="7" t="s">
        <v>1776</v>
      </c>
      <c r="B3314" t="str">
        <f>VLOOKUP(A3314,[1]Sheet1!A:B,2,FALSE)</f>
        <v>CitraLand Puncak Tidar Malang</v>
      </c>
      <c r="C3314" t="str">
        <f>VLOOKUP(B3314,[1]Proyek!A:E,5,FALSE)</f>
        <v>Housing</v>
      </c>
      <c r="D3314" s="8" t="s">
        <v>356</v>
      </c>
      <c r="E3314" s="8" t="s">
        <v>1365</v>
      </c>
      <c r="F3314" s="7" t="s">
        <v>83</v>
      </c>
      <c r="G3314" s="7" t="s">
        <v>88</v>
      </c>
      <c r="H3314" s="7"/>
      <c r="I3314" s="8" t="s">
        <v>23</v>
      </c>
      <c r="J3314" s="8">
        <v>0</v>
      </c>
      <c r="K3314" s="8">
        <v>0</v>
      </c>
      <c r="L3314" s="5">
        <f t="shared" si="102"/>
        <v>0</v>
      </c>
      <c r="M3314" s="7"/>
      <c r="N3314">
        <f t="shared" si="103"/>
        <v>0</v>
      </c>
    </row>
    <row r="3315" spans="1:14" ht="45" customHeight="1" x14ac:dyDescent="0.35">
      <c r="A3315" s="4" t="s">
        <v>1776</v>
      </c>
      <c r="B3315" t="str">
        <f>VLOOKUP(A3315,[1]Sheet1!A:B,2,FALSE)</f>
        <v>CitraLand Puncak Tidar Malang</v>
      </c>
      <c r="C3315" t="str">
        <f>VLOOKUP(B3315,[1]Proyek!A:E,5,FALSE)</f>
        <v>Housing</v>
      </c>
      <c r="D3315" s="5" t="s">
        <v>356</v>
      </c>
      <c r="E3315" s="5" t="s">
        <v>1365</v>
      </c>
      <c r="F3315" s="4" t="s">
        <v>91</v>
      </c>
      <c r="G3315" s="4" t="s">
        <v>92</v>
      </c>
      <c r="H3315" s="4" t="s">
        <v>1785</v>
      </c>
      <c r="I3315" s="5" t="s">
        <v>20</v>
      </c>
      <c r="J3315" s="5">
        <v>2</v>
      </c>
      <c r="K3315" s="5">
        <v>3</v>
      </c>
      <c r="L3315" s="5">
        <f t="shared" si="102"/>
        <v>6</v>
      </c>
      <c r="M3315" s="4"/>
      <c r="N3315">
        <f t="shared" si="103"/>
        <v>0</v>
      </c>
    </row>
    <row r="3316" spans="1:14" ht="45" customHeight="1" x14ac:dyDescent="0.35">
      <c r="A3316" s="4" t="s">
        <v>1776</v>
      </c>
      <c r="B3316" t="str">
        <f>VLOOKUP(A3316,[1]Sheet1!A:B,2,FALSE)</f>
        <v>CitraLand Puncak Tidar Malang</v>
      </c>
      <c r="C3316" t="str">
        <f>VLOOKUP(B3316,[1]Proyek!A:E,5,FALSE)</f>
        <v>Housing</v>
      </c>
      <c r="D3316" s="5" t="s">
        <v>356</v>
      </c>
      <c r="E3316" s="5" t="s">
        <v>1365</v>
      </c>
      <c r="F3316" s="4" t="s">
        <v>91</v>
      </c>
      <c r="G3316" s="4" t="s">
        <v>95</v>
      </c>
      <c r="H3316" s="4" t="s">
        <v>1786</v>
      </c>
      <c r="I3316" s="5" t="s">
        <v>20</v>
      </c>
      <c r="J3316" s="5">
        <v>2</v>
      </c>
      <c r="K3316" s="5">
        <v>1</v>
      </c>
      <c r="L3316" s="5">
        <f t="shared" si="102"/>
        <v>2</v>
      </c>
      <c r="M3316" s="4"/>
      <c r="N3316">
        <f t="shared" si="103"/>
        <v>0</v>
      </c>
    </row>
    <row r="3317" spans="1:14" ht="45" customHeight="1" x14ac:dyDescent="0.35">
      <c r="A3317" s="7" t="s">
        <v>1776</v>
      </c>
      <c r="B3317" t="str">
        <f>VLOOKUP(A3317,[1]Sheet1!A:B,2,FALSE)</f>
        <v>CitraLand Puncak Tidar Malang</v>
      </c>
      <c r="C3317" t="str">
        <f>VLOOKUP(B3317,[1]Proyek!A:E,5,FALSE)</f>
        <v>Housing</v>
      </c>
      <c r="D3317" s="8" t="s">
        <v>356</v>
      </c>
      <c r="E3317" s="8" t="s">
        <v>1365</v>
      </c>
      <c r="F3317" s="7" t="s">
        <v>91</v>
      </c>
      <c r="G3317" s="7" t="s">
        <v>97</v>
      </c>
      <c r="H3317" s="7"/>
      <c r="I3317" s="8" t="s">
        <v>23</v>
      </c>
      <c r="J3317" s="8">
        <v>0</v>
      </c>
      <c r="K3317" s="8">
        <v>0</v>
      </c>
      <c r="L3317" s="5">
        <f t="shared" si="102"/>
        <v>0</v>
      </c>
      <c r="M3317" s="7"/>
      <c r="N3317">
        <f t="shared" si="103"/>
        <v>0</v>
      </c>
    </row>
    <row r="3318" spans="1:14" ht="45" customHeight="1" x14ac:dyDescent="0.35">
      <c r="A3318" s="7" t="s">
        <v>1776</v>
      </c>
      <c r="B3318" t="str">
        <f>VLOOKUP(A3318,[1]Sheet1!A:B,2,FALSE)</f>
        <v>CitraLand Puncak Tidar Malang</v>
      </c>
      <c r="C3318" t="str">
        <f>VLOOKUP(B3318,[1]Proyek!A:E,5,FALSE)</f>
        <v>Housing</v>
      </c>
      <c r="D3318" s="8" t="s">
        <v>356</v>
      </c>
      <c r="E3318" s="8" t="s">
        <v>1365</v>
      </c>
      <c r="F3318" s="7" t="s">
        <v>116</v>
      </c>
      <c r="G3318" s="7" t="s">
        <v>39</v>
      </c>
      <c r="H3318" s="7"/>
      <c r="I3318" s="8" t="s">
        <v>23</v>
      </c>
      <c r="J3318" s="8">
        <v>0</v>
      </c>
      <c r="K3318" s="8">
        <v>0</v>
      </c>
      <c r="L3318" s="5">
        <f t="shared" si="102"/>
        <v>0</v>
      </c>
      <c r="M3318" s="7"/>
      <c r="N3318">
        <f t="shared" si="103"/>
        <v>0</v>
      </c>
    </row>
    <row r="3319" spans="1:14" ht="45" customHeight="1" x14ac:dyDescent="0.35">
      <c r="A3319" s="7" t="s">
        <v>1776</v>
      </c>
      <c r="B3319" t="str">
        <f>VLOOKUP(A3319,[1]Sheet1!A:B,2,FALSE)</f>
        <v>CitraLand Puncak Tidar Malang</v>
      </c>
      <c r="C3319" t="str">
        <f>VLOOKUP(B3319,[1]Proyek!A:E,5,FALSE)</f>
        <v>Housing</v>
      </c>
      <c r="D3319" s="8" t="s">
        <v>356</v>
      </c>
      <c r="E3319" s="8" t="s">
        <v>1365</v>
      </c>
      <c r="F3319" s="7" t="s">
        <v>116</v>
      </c>
      <c r="G3319" s="7" t="s">
        <v>41</v>
      </c>
      <c r="H3319" s="7"/>
      <c r="I3319" s="8" t="s">
        <v>23</v>
      </c>
      <c r="J3319" s="8">
        <v>0</v>
      </c>
      <c r="K3319" s="8">
        <v>0</v>
      </c>
      <c r="L3319" s="5">
        <f t="shared" si="102"/>
        <v>0</v>
      </c>
      <c r="M3319" s="7"/>
      <c r="N3319">
        <f t="shared" si="103"/>
        <v>0</v>
      </c>
    </row>
    <row r="3320" spans="1:14" ht="45" customHeight="1" x14ac:dyDescent="0.35">
      <c r="A3320" s="7" t="s">
        <v>1776</v>
      </c>
      <c r="B3320" t="str">
        <f>VLOOKUP(A3320,[1]Sheet1!A:B,2,FALSE)</f>
        <v>CitraLand Puncak Tidar Malang</v>
      </c>
      <c r="C3320" t="str">
        <f>VLOOKUP(B3320,[1]Proyek!A:E,5,FALSE)</f>
        <v>Housing</v>
      </c>
      <c r="D3320" s="8" t="s">
        <v>356</v>
      </c>
      <c r="E3320" s="8" t="s">
        <v>1365</v>
      </c>
      <c r="F3320" s="7" t="s">
        <v>116</v>
      </c>
      <c r="G3320" s="7" t="s">
        <v>43</v>
      </c>
      <c r="H3320" s="7"/>
      <c r="I3320" s="8" t="s">
        <v>23</v>
      </c>
      <c r="J3320" s="8">
        <v>0</v>
      </c>
      <c r="K3320" s="8">
        <v>0</v>
      </c>
      <c r="L3320" s="5">
        <f t="shared" si="102"/>
        <v>0</v>
      </c>
      <c r="M3320" s="7"/>
      <c r="N3320">
        <f t="shared" si="103"/>
        <v>0</v>
      </c>
    </row>
    <row r="3321" spans="1:14" ht="45" customHeight="1" x14ac:dyDescent="0.35">
      <c r="A3321" s="7" t="s">
        <v>1776</v>
      </c>
      <c r="B3321" t="str">
        <f>VLOOKUP(A3321,[1]Sheet1!A:B,2,FALSE)</f>
        <v>CitraLand Puncak Tidar Malang</v>
      </c>
      <c r="C3321" t="str">
        <f>VLOOKUP(B3321,[1]Proyek!A:E,5,FALSE)</f>
        <v>Housing</v>
      </c>
      <c r="D3321" s="8" t="s">
        <v>356</v>
      </c>
      <c r="E3321" s="8" t="s">
        <v>1365</v>
      </c>
      <c r="F3321" s="7" t="s">
        <v>116</v>
      </c>
      <c r="G3321" s="7" t="s">
        <v>120</v>
      </c>
      <c r="H3321" s="7"/>
      <c r="I3321" s="8" t="s">
        <v>23</v>
      </c>
      <c r="J3321" s="8">
        <v>0</v>
      </c>
      <c r="K3321" s="8">
        <v>0</v>
      </c>
      <c r="L3321" s="5">
        <f t="shared" si="102"/>
        <v>0</v>
      </c>
      <c r="M3321" s="7"/>
      <c r="N3321">
        <f t="shared" si="103"/>
        <v>0</v>
      </c>
    </row>
    <row r="3322" spans="1:14" ht="45" customHeight="1" x14ac:dyDescent="0.35">
      <c r="A3322" s="4" t="s">
        <v>1776</v>
      </c>
      <c r="B3322" t="str">
        <f>VLOOKUP(A3322,[1]Sheet1!A:B,2,FALSE)</f>
        <v>CitraLand Puncak Tidar Malang</v>
      </c>
      <c r="C3322" t="str">
        <f>VLOOKUP(B3322,[1]Proyek!A:E,5,FALSE)</f>
        <v>Housing</v>
      </c>
      <c r="D3322" s="5" t="s">
        <v>356</v>
      </c>
      <c r="E3322" s="5" t="s">
        <v>1365</v>
      </c>
      <c r="F3322" s="4" t="s">
        <v>116</v>
      </c>
      <c r="G3322" s="4" t="s">
        <v>121</v>
      </c>
      <c r="H3322" s="4" t="s">
        <v>1787</v>
      </c>
      <c r="I3322" s="5" t="s">
        <v>20</v>
      </c>
      <c r="J3322" s="5">
        <v>2</v>
      </c>
      <c r="K3322" s="5">
        <v>2</v>
      </c>
      <c r="L3322" s="5">
        <f t="shared" si="102"/>
        <v>4</v>
      </c>
      <c r="M3322" s="4"/>
      <c r="N3322">
        <f t="shared" si="103"/>
        <v>0</v>
      </c>
    </row>
    <row r="3323" spans="1:14" ht="45" customHeight="1" x14ac:dyDescent="0.35">
      <c r="A3323" s="4" t="s">
        <v>1776</v>
      </c>
      <c r="B3323" t="str">
        <f>VLOOKUP(A3323,[1]Sheet1!A:B,2,FALSE)</f>
        <v>CitraLand Puncak Tidar Malang</v>
      </c>
      <c r="C3323" t="str">
        <f>VLOOKUP(B3323,[1]Proyek!A:E,5,FALSE)</f>
        <v>Housing</v>
      </c>
      <c r="D3323" s="5" t="s">
        <v>356</v>
      </c>
      <c r="E3323" s="5" t="s">
        <v>1365</v>
      </c>
      <c r="F3323" s="4" t="s">
        <v>116</v>
      </c>
      <c r="G3323" s="4" t="s">
        <v>123</v>
      </c>
      <c r="H3323" s="6" t="s">
        <v>1788</v>
      </c>
      <c r="I3323" s="5" t="s">
        <v>20</v>
      </c>
      <c r="J3323" s="5">
        <v>2</v>
      </c>
      <c r="K3323" s="5">
        <v>2</v>
      </c>
      <c r="L3323" s="5">
        <f t="shared" si="102"/>
        <v>4</v>
      </c>
      <c r="M3323" s="4"/>
      <c r="N3323">
        <f t="shared" si="103"/>
        <v>0</v>
      </c>
    </row>
    <row r="3324" spans="1:14" ht="45" customHeight="1" x14ac:dyDescent="0.35">
      <c r="A3324" s="4" t="s">
        <v>1776</v>
      </c>
      <c r="B3324" t="str">
        <f>VLOOKUP(A3324,[1]Sheet1!A:B,2,FALSE)</f>
        <v>CitraLand Puncak Tidar Malang</v>
      </c>
      <c r="C3324" t="str">
        <f>VLOOKUP(B3324,[1]Proyek!A:E,5,FALSE)</f>
        <v>Housing</v>
      </c>
      <c r="D3324" s="5" t="s">
        <v>356</v>
      </c>
      <c r="E3324" s="5" t="s">
        <v>1365</v>
      </c>
      <c r="F3324" s="4" t="s">
        <v>396</v>
      </c>
      <c r="G3324" s="4" t="s">
        <v>145</v>
      </c>
      <c r="H3324" s="4" t="s">
        <v>1789</v>
      </c>
      <c r="I3324" s="5" t="s">
        <v>20</v>
      </c>
      <c r="J3324" s="5">
        <v>2</v>
      </c>
      <c r="K3324" s="5">
        <v>1</v>
      </c>
      <c r="L3324" s="5">
        <f t="shared" si="102"/>
        <v>2</v>
      </c>
      <c r="M3324" s="4"/>
      <c r="N3324">
        <f t="shared" si="103"/>
        <v>0</v>
      </c>
    </row>
    <row r="3325" spans="1:14" ht="45" customHeight="1" x14ac:dyDescent="0.35">
      <c r="A3325" s="4" t="s">
        <v>1776</v>
      </c>
      <c r="B3325" t="str">
        <f>VLOOKUP(A3325,[1]Sheet1!A:B,2,FALSE)</f>
        <v>CitraLand Puncak Tidar Malang</v>
      </c>
      <c r="C3325" t="str">
        <f>VLOOKUP(B3325,[1]Proyek!A:E,5,FALSE)</f>
        <v>Housing</v>
      </c>
      <c r="D3325" s="5" t="s">
        <v>356</v>
      </c>
      <c r="E3325" s="5" t="s">
        <v>1365</v>
      </c>
      <c r="F3325" s="4" t="s">
        <v>396</v>
      </c>
      <c r="G3325" s="4" t="s">
        <v>53</v>
      </c>
      <c r="H3325" s="4" t="s">
        <v>1790</v>
      </c>
      <c r="I3325" s="5" t="s">
        <v>20</v>
      </c>
      <c r="J3325" s="5">
        <v>2</v>
      </c>
      <c r="K3325" s="5">
        <v>2</v>
      </c>
      <c r="L3325" s="5">
        <f t="shared" si="102"/>
        <v>4</v>
      </c>
      <c r="M3325" s="4"/>
      <c r="N3325">
        <f t="shared" si="103"/>
        <v>0</v>
      </c>
    </row>
    <row r="3326" spans="1:14" ht="45" customHeight="1" x14ac:dyDescent="0.35">
      <c r="A3326" s="7" t="s">
        <v>1776</v>
      </c>
      <c r="B3326" t="str">
        <f>VLOOKUP(A3326,[1]Sheet1!A:B,2,FALSE)</f>
        <v>CitraLand Puncak Tidar Malang</v>
      </c>
      <c r="C3326" t="str">
        <f>VLOOKUP(B3326,[1]Proyek!A:E,5,FALSE)</f>
        <v>Housing</v>
      </c>
      <c r="D3326" s="8" t="s">
        <v>356</v>
      </c>
      <c r="E3326" s="8" t="s">
        <v>1365</v>
      </c>
      <c r="F3326" s="7" t="s">
        <v>396</v>
      </c>
      <c r="G3326" s="7" t="s">
        <v>354</v>
      </c>
      <c r="H3326" s="7"/>
      <c r="I3326" s="8" t="s">
        <v>23</v>
      </c>
      <c r="J3326" s="8">
        <v>0</v>
      </c>
      <c r="K3326" s="8">
        <v>0</v>
      </c>
      <c r="L3326" s="5">
        <f t="shared" si="102"/>
        <v>0</v>
      </c>
      <c r="M3326" s="7"/>
      <c r="N3326">
        <f t="shared" si="103"/>
        <v>0</v>
      </c>
    </row>
    <row r="3327" spans="1:14" ht="45" customHeight="1" x14ac:dyDescent="0.35">
      <c r="A3327" s="7" t="s">
        <v>1791</v>
      </c>
      <c r="B3327" t="str">
        <f>VLOOKUP(A3327,[1]Sheet1!A:B,2,FALSE)</f>
        <v>CitraLand Surabaya</v>
      </c>
      <c r="C3327" t="str">
        <f>VLOOKUP(B3327,[1]Proyek!A:E,5,FALSE)</f>
        <v>Housing</v>
      </c>
      <c r="D3327" s="8" t="s">
        <v>356</v>
      </c>
      <c r="E3327" s="8" t="s">
        <v>1365</v>
      </c>
      <c r="F3327" s="7" t="s">
        <v>60</v>
      </c>
      <c r="G3327" s="7" t="s">
        <v>61</v>
      </c>
      <c r="H3327" s="7"/>
      <c r="I3327" s="8" t="s">
        <v>23</v>
      </c>
      <c r="J3327" s="8">
        <v>0</v>
      </c>
      <c r="K3327" s="8">
        <v>0</v>
      </c>
      <c r="L3327" s="5">
        <f t="shared" si="102"/>
        <v>0</v>
      </c>
      <c r="M3327" s="7"/>
      <c r="N3327">
        <f t="shared" si="103"/>
        <v>0</v>
      </c>
    </row>
    <row r="3328" spans="1:14" ht="45" customHeight="1" x14ac:dyDescent="0.35">
      <c r="A3328" s="7" t="s">
        <v>1791</v>
      </c>
      <c r="B3328" t="str">
        <f>VLOOKUP(A3328,[1]Sheet1!A:B,2,FALSE)</f>
        <v>CitraLand Surabaya</v>
      </c>
      <c r="C3328" t="str">
        <f>VLOOKUP(B3328,[1]Proyek!A:E,5,FALSE)</f>
        <v>Housing</v>
      </c>
      <c r="D3328" s="8" t="s">
        <v>356</v>
      </c>
      <c r="E3328" s="8" t="s">
        <v>1365</v>
      </c>
      <c r="F3328" s="7" t="s">
        <v>60</v>
      </c>
      <c r="G3328" s="7" t="s">
        <v>62</v>
      </c>
      <c r="H3328" s="7"/>
      <c r="I3328" s="8" t="s">
        <v>23</v>
      </c>
      <c r="J3328" s="8">
        <v>0</v>
      </c>
      <c r="K3328" s="8">
        <v>0</v>
      </c>
      <c r="L3328" s="5">
        <f t="shared" si="102"/>
        <v>0</v>
      </c>
      <c r="M3328" s="7"/>
      <c r="N3328">
        <f t="shared" si="103"/>
        <v>0</v>
      </c>
    </row>
    <row r="3329" spans="1:14" ht="45" customHeight="1" x14ac:dyDescent="0.35">
      <c r="A3329" s="7" t="s">
        <v>1791</v>
      </c>
      <c r="B3329" t="str">
        <f>VLOOKUP(A3329,[1]Sheet1!A:B,2,FALSE)</f>
        <v>CitraLand Surabaya</v>
      </c>
      <c r="C3329" t="str">
        <f>VLOOKUP(B3329,[1]Proyek!A:E,5,FALSE)</f>
        <v>Housing</v>
      </c>
      <c r="D3329" s="8" t="s">
        <v>356</v>
      </c>
      <c r="E3329" s="8" t="s">
        <v>1365</v>
      </c>
      <c r="F3329" s="7" t="s">
        <v>60</v>
      </c>
      <c r="G3329" s="7" t="s">
        <v>63</v>
      </c>
      <c r="H3329" s="7"/>
      <c r="I3329" s="8" t="s">
        <v>23</v>
      </c>
      <c r="J3329" s="8">
        <v>0</v>
      </c>
      <c r="K3329" s="8">
        <v>0</v>
      </c>
      <c r="L3329" s="5">
        <f t="shared" si="102"/>
        <v>0</v>
      </c>
      <c r="M3329" s="7"/>
      <c r="N3329">
        <f t="shared" si="103"/>
        <v>0</v>
      </c>
    </row>
    <row r="3330" spans="1:14" ht="45" customHeight="1" x14ac:dyDescent="0.35">
      <c r="A3330" s="7" t="s">
        <v>1791</v>
      </c>
      <c r="B3330" t="str">
        <f>VLOOKUP(A3330,[1]Sheet1!A:B,2,FALSE)</f>
        <v>CitraLand Surabaya</v>
      </c>
      <c r="C3330" t="str">
        <f>VLOOKUP(B3330,[1]Proyek!A:E,5,FALSE)</f>
        <v>Housing</v>
      </c>
      <c r="D3330" s="8" t="s">
        <v>356</v>
      </c>
      <c r="E3330" s="8" t="s">
        <v>1365</v>
      </c>
      <c r="F3330" s="7" t="s">
        <v>60</v>
      </c>
      <c r="G3330" s="7" t="s">
        <v>64</v>
      </c>
      <c r="H3330" s="7"/>
      <c r="I3330" s="8" t="s">
        <v>23</v>
      </c>
      <c r="J3330" s="8">
        <v>0</v>
      </c>
      <c r="K3330" s="8">
        <v>0</v>
      </c>
      <c r="L3330" s="5">
        <f t="shared" si="102"/>
        <v>0</v>
      </c>
      <c r="M3330" s="7"/>
      <c r="N3330">
        <f t="shared" si="103"/>
        <v>0</v>
      </c>
    </row>
    <row r="3331" spans="1:14" ht="45" customHeight="1" x14ac:dyDescent="0.35">
      <c r="A3331" s="7" t="s">
        <v>1791</v>
      </c>
      <c r="B3331" t="str">
        <f>VLOOKUP(A3331,[1]Sheet1!A:B,2,FALSE)</f>
        <v>CitraLand Surabaya</v>
      </c>
      <c r="C3331" t="str">
        <f>VLOOKUP(B3331,[1]Proyek!A:E,5,FALSE)</f>
        <v>Housing</v>
      </c>
      <c r="D3331" s="8" t="s">
        <v>356</v>
      </c>
      <c r="E3331" s="8" t="s">
        <v>1365</v>
      </c>
      <c r="F3331" s="7" t="s">
        <v>60</v>
      </c>
      <c r="G3331" s="7" t="s">
        <v>65</v>
      </c>
      <c r="H3331" s="7"/>
      <c r="I3331" s="8" t="s">
        <v>23</v>
      </c>
      <c r="J3331" s="8">
        <v>0</v>
      </c>
      <c r="K3331" s="8">
        <v>0</v>
      </c>
      <c r="L3331" s="5">
        <f t="shared" ref="L3331:L3394" si="104">J3331*K3331</f>
        <v>0</v>
      </c>
      <c r="M3331" s="7"/>
      <c r="N3331">
        <f t="shared" si="103"/>
        <v>0</v>
      </c>
    </row>
    <row r="3332" spans="1:14" ht="45" customHeight="1" x14ac:dyDescent="0.35">
      <c r="A3332" s="7" t="s">
        <v>1791</v>
      </c>
      <c r="B3332" t="str">
        <f>VLOOKUP(A3332,[1]Sheet1!A:B,2,FALSE)</f>
        <v>CitraLand Surabaya</v>
      </c>
      <c r="C3332" t="str">
        <f>VLOOKUP(B3332,[1]Proyek!A:E,5,FALSE)</f>
        <v>Housing</v>
      </c>
      <c r="D3332" s="8" t="s">
        <v>356</v>
      </c>
      <c r="E3332" s="8" t="s">
        <v>1365</v>
      </c>
      <c r="F3332" s="7" t="s">
        <v>60</v>
      </c>
      <c r="G3332" s="7" t="s">
        <v>67</v>
      </c>
      <c r="H3332" s="7"/>
      <c r="I3332" s="8" t="s">
        <v>23</v>
      </c>
      <c r="J3332" s="8">
        <v>0</v>
      </c>
      <c r="K3332" s="8">
        <v>0</v>
      </c>
      <c r="L3332" s="5">
        <f t="shared" si="104"/>
        <v>0</v>
      </c>
      <c r="M3332" s="7"/>
      <c r="N3332">
        <f t="shared" si="103"/>
        <v>0</v>
      </c>
    </row>
    <row r="3333" spans="1:14" ht="45" customHeight="1" x14ac:dyDescent="0.35">
      <c r="A3333" s="7" t="s">
        <v>1791</v>
      </c>
      <c r="B3333" t="str">
        <f>VLOOKUP(A3333,[1]Sheet1!A:B,2,FALSE)</f>
        <v>CitraLand Surabaya</v>
      </c>
      <c r="C3333" t="str">
        <f>VLOOKUP(B3333,[1]Proyek!A:E,5,FALSE)</f>
        <v>Housing</v>
      </c>
      <c r="D3333" s="8" t="s">
        <v>356</v>
      </c>
      <c r="E3333" s="8" t="s">
        <v>1365</v>
      </c>
      <c r="F3333" s="7" t="s">
        <v>60</v>
      </c>
      <c r="G3333" s="7" t="s">
        <v>68</v>
      </c>
      <c r="H3333" s="7"/>
      <c r="I3333" s="8" t="s">
        <v>23</v>
      </c>
      <c r="J3333" s="8">
        <v>0</v>
      </c>
      <c r="K3333" s="8">
        <v>0</v>
      </c>
      <c r="L3333" s="5">
        <f t="shared" si="104"/>
        <v>0</v>
      </c>
      <c r="M3333" s="7"/>
      <c r="N3333">
        <f t="shared" si="103"/>
        <v>0</v>
      </c>
    </row>
    <row r="3334" spans="1:14" ht="45" customHeight="1" x14ac:dyDescent="0.35">
      <c r="A3334" s="7" t="s">
        <v>1791</v>
      </c>
      <c r="B3334" t="str">
        <f>VLOOKUP(A3334,[1]Sheet1!A:B,2,FALSE)</f>
        <v>CitraLand Surabaya</v>
      </c>
      <c r="C3334" t="str">
        <f>VLOOKUP(B3334,[1]Proyek!A:E,5,FALSE)</f>
        <v>Housing</v>
      </c>
      <c r="D3334" s="8" t="s">
        <v>356</v>
      </c>
      <c r="E3334" s="8" t="s">
        <v>1365</v>
      </c>
      <c r="F3334" s="7" t="s">
        <v>60</v>
      </c>
      <c r="G3334" s="7" t="s">
        <v>69</v>
      </c>
      <c r="H3334" s="7"/>
      <c r="I3334" s="8" t="s">
        <v>23</v>
      </c>
      <c r="J3334" s="8">
        <v>0</v>
      </c>
      <c r="K3334" s="8">
        <v>0</v>
      </c>
      <c r="L3334" s="5">
        <f t="shared" si="104"/>
        <v>0</v>
      </c>
      <c r="M3334" s="7"/>
      <c r="N3334">
        <f t="shared" si="103"/>
        <v>0</v>
      </c>
    </row>
    <row r="3335" spans="1:14" ht="45" customHeight="1" x14ac:dyDescent="0.35">
      <c r="A3335" s="7" t="s">
        <v>1791</v>
      </c>
      <c r="B3335" t="str">
        <f>VLOOKUP(A3335,[1]Sheet1!A:B,2,FALSE)</f>
        <v>CitraLand Surabaya</v>
      </c>
      <c r="C3335" t="str">
        <f>VLOOKUP(B3335,[1]Proyek!A:E,5,FALSE)</f>
        <v>Housing</v>
      </c>
      <c r="D3335" s="8" t="s">
        <v>356</v>
      </c>
      <c r="E3335" s="8" t="s">
        <v>1365</v>
      </c>
      <c r="F3335" s="7" t="s">
        <v>60</v>
      </c>
      <c r="G3335" s="7" t="s">
        <v>70</v>
      </c>
      <c r="H3335" s="7"/>
      <c r="I3335" s="8" t="s">
        <v>23</v>
      </c>
      <c r="J3335" s="8">
        <v>0</v>
      </c>
      <c r="K3335" s="8">
        <v>0</v>
      </c>
      <c r="L3335" s="5">
        <f t="shared" si="104"/>
        <v>0</v>
      </c>
      <c r="M3335" s="7"/>
      <c r="N3335">
        <f t="shared" si="103"/>
        <v>0</v>
      </c>
    </row>
    <row r="3336" spans="1:14" ht="45" customHeight="1" x14ac:dyDescent="0.35">
      <c r="A3336" s="4" t="s">
        <v>1791</v>
      </c>
      <c r="B3336" t="str">
        <f>VLOOKUP(A3336,[1]Sheet1!A:B,2,FALSE)</f>
        <v>CitraLand Surabaya</v>
      </c>
      <c r="C3336" t="str">
        <f>VLOOKUP(B3336,[1]Proyek!A:E,5,FALSE)</f>
        <v>Housing</v>
      </c>
      <c r="D3336" s="5" t="s">
        <v>356</v>
      </c>
      <c r="E3336" s="5" t="s">
        <v>1365</v>
      </c>
      <c r="F3336" s="4" t="s">
        <v>60</v>
      </c>
      <c r="G3336" s="4" t="s">
        <v>71</v>
      </c>
      <c r="H3336" s="4" t="s">
        <v>1792</v>
      </c>
      <c r="I3336" s="5" t="s">
        <v>20</v>
      </c>
      <c r="J3336" s="5">
        <v>2</v>
      </c>
      <c r="K3336" s="5">
        <v>1.5</v>
      </c>
      <c r="L3336" s="5">
        <f t="shared" si="104"/>
        <v>3</v>
      </c>
      <c r="M3336" s="4"/>
      <c r="N3336">
        <f t="shared" si="103"/>
        <v>1</v>
      </c>
    </row>
    <row r="3337" spans="1:14" ht="45" customHeight="1" x14ac:dyDescent="0.35">
      <c r="A3337" s="7" t="s">
        <v>1791</v>
      </c>
      <c r="B3337" t="str">
        <f>VLOOKUP(A3337,[1]Sheet1!A:B,2,FALSE)</f>
        <v>CitraLand Surabaya</v>
      </c>
      <c r="C3337" t="str">
        <f>VLOOKUP(B3337,[1]Proyek!A:E,5,FALSE)</f>
        <v>Housing</v>
      </c>
      <c r="D3337" s="8" t="s">
        <v>356</v>
      </c>
      <c r="E3337" s="8" t="s">
        <v>1365</v>
      </c>
      <c r="F3337" s="7" t="s">
        <v>60</v>
      </c>
      <c r="G3337" s="7" t="s">
        <v>149</v>
      </c>
      <c r="H3337" s="7"/>
      <c r="I3337" s="8" t="s">
        <v>23</v>
      </c>
      <c r="J3337" s="8">
        <v>0</v>
      </c>
      <c r="K3337" s="8">
        <v>0</v>
      </c>
      <c r="L3337" s="5">
        <f t="shared" si="104"/>
        <v>0</v>
      </c>
      <c r="M3337" s="7"/>
      <c r="N3337">
        <f t="shared" si="103"/>
        <v>0</v>
      </c>
    </row>
    <row r="3338" spans="1:14" ht="45" customHeight="1" x14ac:dyDescent="0.35">
      <c r="A3338" s="7" t="s">
        <v>1791</v>
      </c>
      <c r="B3338" t="str">
        <f>VLOOKUP(A3338,[1]Sheet1!A:B,2,FALSE)</f>
        <v>CitraLand Surabaya</v>
      </c>
      <c r="C3338" t="str">
        <f>VLOOKUP(B3338,[1]Proyek!A:E,5,FALSE)</f>
        <v>Housing</v>
      </c>
      <c r="D3338" s="8" t="s">
        <v>356</v>
      </c>
      <c r="E3338" s="8" t="s">
        <v>1365</v>
      </c>
      <c r="F3338" s="7" t="s">
        <v>60</v>
      </c>
      <c r="G3338" s="7" t="s">
        <v>343</v>
      </c>
      <c r="H3338" s="7"/>
      <c r="I3338" s="8" t="s">
        <v>23</v>
      </c>
      <c r="J3338" s="8">
        <v>0</v>
      </c>
      <c r="K3338" s="8">
        <v>0</v>
      </c>
      <c r="L3338" s="5">
        <f t="shared" si="104"/>
        <v>0</v>
      </c>
      <c r="M3338" s="7"/>
      <c r="N3338">
        <f t="shared" si="103"/>
        <v>0</v>
      </c>
    </row>
    <row r="3339" spans="1:14" ht="45" customHeight="1" x14ac:dyDescent="0.35">
      <c r="A3339" s="7" t="s">
        <v>1791</v>
      </c>
      <c r="B3339" t="str">
        <f>VLOOKUP(A3339,[1]Sheet1!A:B,2,FALSE)</f>
        <v>CitraLand Surabaya</v>
      </c>
      <c r="C3339" t="str">
        <f>VLOOKUP(B3339,[1]Proyek!A:E,5,FALSE)</f>
        <v>Housing</v>
      </c>
      <c r="D3339" s="8" t="s">
        <v>356</v>
      </c>
      <c r="E3339" s="8" t="s">
        <v>1365</v>
      </c>
      <c r="F3339" s="7" t="s">
        <v>74</v>
      </c>
      <c r="G3339" s="7" t="s">
        <v>344</v>
      </c>
      <c r="H3339" s="7"/>
      <c r="I3339" s="8" t="s">
        <v>23</v>
      </c>
      <c r="J3339" s="8">
        <v>0</v>
      </c>
      <c r="K3339" s="8">
        <v>0</v>
      </c>
      <c r="L3339" s="5">
        <f t="shared" si="104"/>
        <v>0</v>
      </c>
      <c r="M3339" s="7"/>
      <c r="N3339">
        <f t="shared" si="103"/>
        <v>0</v>
      </c>
    </row>
    <row r="3340" spans="1:14" ht="45" customHeight="1" x14ac:dyDescent="0.35">
      <c r="A3340" s="7" t="s">
        <v>1791</v>
      </c>
      <c r="B3340" t="str">
        <f>VLOOKUP(A3340,[1]Sheet1!A:B,2,FALSE)</f>
        <v>CitraLand Surabaya</v>
      </c>
      <c r="C3340" t="str">
        <f>VLOOKUP(B3340,[1]Proyek!A:E,5,FALSE)</f>
        <v>Housing</v>
      </c>
      <c r="D3340" s="8" t="s">
        <v>356</v>
      </c>
      <c r="E3340" s="8" t="s">
        <v>1365</v>
      </c>
      <c r="F3340" s="7" t="s">
        <v>74</v>
      </c>
      <c r="G3340" s="7" t="s">
        <v>79</v>
      </c>
      <c r="H3340" s="7"/>
      <c r="I3340" s="8" t="s">
        <v>23</v>
      </c>
      <c r="J3340" s="8">
        <v>0</v>
      </c>
      <c r="K3340" s="8">
        <v>0</v>
      </c>
      <c r="L3340" s="5">
        <f t="shared" si="104"/>
        <v>0</v>
      </c>
      <c r="M3340" s="7"/>
      <c r="N3340">
        <f t="shared" si="103"/>
        <v>0</v>
      </c>
    </row>
    <row r="3341" spans="1:14" ht="45" customHeight="1" x14ac:dyDescent="0.35">
      <c r="A3341" s="7" t="s">
        <v>1791</v>
      </c>
      <c r="B3341" t="str">
        <f>VLOOKUP(A3341,[1]Sheet1!A:B,2,FALSE)</f>
        <v>CitraLand Surabaya</v>
      </c>
      <c r="C3341" t="str">
        <f>VLOOKUP(B3341,[1]Proyek!A:E,5,FALSE)</f>
        <v>Housing</v>
      </c>
      <c r="D3341" s="8" t="s">
        <v>356</v>
      </c>
      <c r="E3341" s="8" t="s">
        <v>1365</v>
      </c>
      <c r="F3341" s="7" t="s">
        <v>74</v>
      </c>
      <c r="G3341" s="7" t="s">
        <v>346</v>
      </c>
      <c r="H3341" s="7"/>
      <c r="I3341" s="8" t="s">
        <v>23</v>
      </c>
      <c r="J3341" s="8">
        <v>0</v>
      </c>
      <c r="K3341" s="8">
        <v>0</v>
      </c>
      <c r="L3341" s="5">
        <f t="shared" si="104"/>
        <v>0</v>
      </c>
      <c r="M3341" s="7"/>
      <c r="N3341">
        <f t="shared" si="103"/>
        <v>0</v>
      </c>
    </row>
    <row r="3342" spans="1:14" ht="45" customHeight="1" x14ac:dyDescent="0.35">
      <c r="A3342" s="4" t="s">
        <v>1791</v>
      </c>
      <c r="B3342" t="str">
        <f>VLOOKUP(A3342,[1]Sheet1!A:B,2,FALSE)</f>
        <v>CitraLand Surabaya</v>
      </c>
      <c r="C3342" t="str">
        <f>VLOOKUP(B3342,[1]Proyek!A:E,5,FALSE)</f>
        <v>Housing</v>
      </c>
      <c r="D3342" s="5" t="s">
        <v>356</v>
      </c>
      <c r="E3342" s="5" t="s">
        <v>1365</v>
      </c>
      <c r="F3342" s="4" t="s">
        <v>83</v>
      </c>
      <c r="G3342" s="4" t="s">
        <v>84</v>
      </c>
      <c r="H3342" s="4" t="s">
        <v>1793</v>
      </c>
      <c r="I3342" s="5" t="s">
        <v>20</v>
      </c>
      <c r="J3342" s="5">
        <v>2</v>
      </c>
      <c r="K3342" s="5">
        <v>1</v>
      </c>
      <c r="L3342" s="5">
        <f t="shared" si="104"/>
        <v>2</v>
      </c>
      <c r="M3342" s="4"/>
      <c r="N3342">
        <f t="shared" si="103"/>
        <v>0</v>
      </c>
    </row>
    <row r="3343" spans="1:14" ht="45" customHeight="1" x14ac:dyDescent="0.35">
      <c r="A3343" s="4" t="s">
        <v>1791</v>
      </c>
      <c r="B3343" t="str">
        <f>VLOOKUP(A3343,[1]Sheet1!A:B,2,FALSE)</f>
        <v>CitraLand Surabaya</v>
      </c>
      <c r="C3343" t="str">
        <f>VLOOKUP(B3343,[1]Proyek!A:E,5,FALSE)</f>
        <v>Housing</v>
      </c>
      <c r="D3343" s="5" t="s">
        <v>356</v>
      </c>
      <c r="E3343" s="5" t="s">
        <v>1365</v>
      </c>
      <c r="F3343" s="4" t="s">
        <v>83</v>
      </c>
      <c r="G3343" s="4" t="s">
        <v>85</v>
      </c>
      <c r="H3343" s="4" t="s">
        <v>1794</v>
      </c>
      <c r="I3343" s="5" t="s">
        <v>20</v>
      </c>
      <c r="J3343" s="5">
        <v>2</v>
      </c>
      <c r="K3343" s="5">
        <v>1</v>
      </c>
      <c r="L3343" s="5">
        <f t="shared" si="104"/>
        <v>2</v>
      </c>
      <c r="M3343" s="4"/>
      <c r="N3343">
        <f t="shared" si="103"/>
        <v>0</v>
      </c>
    </row>
    <row r="3344" spans="1:14" ht="45" customHeight="1" x14ac:dyDescent="0.35">
      <c r="A3344" s="7" t="s">
        <v>1791</v>
      </c>
      <c r="B3344" t="str">
        <f>VLOOKUP(A3344,[1]Sheet1!A:B,2,FALSE)</f>
        <v>CitraLand Surabaya</v>
      </c>
      <c r="C3344" t="str">
        <f>VLOOKUP(B3344,[1]Proyek!A:E,5,FALSE)</f>
        <v>Housing</v>
      </c>
      <c r="D3344" s="8" t="s">
        <v>356</v>
      </c>
      <c r="E3344" s="8" t="s">
        <v>1365</v>
      </c>
      <c r="F3344" s="7" t="s">
        <v>83</v>
      </c>
      <c r="G3344" s="7" t="s">
        <v>86</v>
      </c>
      <c r="H3344" s="7"/>
      <c r="I3344" s="8" t="s">
        <v>23</v>
      </c>
      <c r="J3344" s="8">
        <v>0</v>
      </c>
      <c r="K3344" s="8">
        <v>0</v>
      </c>
      <c r="L3344" s="5">
        <f t="shared" si="104"/>
        <v>0</v>
      </c>
      <c r="M3344" s="7"/>
      <c r="N3344">
        <f t="shared" si="103"/>
        <v>0</v>
      </c>
    </row>
    <row r="3345" spans="1:14" ht="45" customHeight="1" x14ac:dyDescent="0.35">
      <c r="A3345" s="4" t="s">
        <v>1791</v>
      </c>
      <c r="B3345" t="str">
        <f>VLOOKUP(A3345,[1]Sheet1!A:B,2,FALSE)</f>
        <v>CitraLand Surabaya</v>
      </c>
      <c r="C3345" t="str">
        <f>VLOOKUP(B3345,[1]Proyek!A:E,5,FALSE)</f>
        <v>Housing</v>
      </c>
      <c r="D3345" s="5" t="s">
        <v>356</v>
      </c>
      <c r="E3345" s="5" t="s">
        <v>1365</v>
      </c>
      <c r="F3345" s="4" t="s">
        <v>91</v>
      </c>
      <c r="G3345" s="4" t="s">
        <v>92</v>
      </c>
      <c r="H3345" s="4" t="s">
        <v>1795</v>
      </c>
      <c r="I3345" s="5" t="s">
        <v>20</v>
      </c>
      <c r="J3345" s="5">
        <v>2</v>
      </c>
      <c r="K3345" s="5">
        <v>1</v>
      </c>
      <c r="L3345" s="5">
        <f t="shared" si="104"/>
        <v>2</v>
      </c>
      <c r="M3345" s="4"/>
      <c r="N3345">
        <f t="shared" si="103"/>
        <v>0</v>
      </c>
    </row>
    <row r="3346" spans="1:14" ht="45" customHeight="1" x14ac:dyDescent="0.35">
      <c r="A3346" s="7" t="s">
        <v>1791</v>
      </c>
      <c r="B3346" t="str">
        <f>VLOOKUP(A3346,[1]Sheet1!A:B,2,FALSE)</f>
        <v>CitraLand Surabaya</v>
      </c>
      <c r="C3346" t="str">
        <f>VLOOKUP(B3346,[1]Proyek!A:E,5,FALSE)</f>
        <v>Housing</v>
      </c>
      <c r="D3346" s="8" t="s">
        <v>356</v>
      </c>
      <c r="E3346" s="8" t="s">
        <v>1365</v>
      </c>
      <c r="F3346" s="7" t="s">
        <v>91</v>
      </c>
      <c r="G3346" s="7" t="s">
        <v>95</v>
      </c>
      <c r="H3346" s="7"/>
      <c r="I3346" s="8" t="s">
        <v>23</v>
      </c>
      <c r="J3346" s="8">
        <v>0</v>
      </c>
      <c r="K3346" s="8">
        <v>0</v>
      </c>
      <c r="L3346" s="5">
        <f t="shared" si="104"/>
        <v>0</v>
      </c>
      <c r="M3346" s="7"/>
      <c r="N3346">
        <f t="shared" si="103"/>
        <v>0</v>
      </c>
    </row>
    <row r="3347" spans="1:14" ht="45" customHeight="1" x14ac:dyDescent="0.35">
      <c r="A3347" s="7" t="s">
        <v>1791</v>
      </c>
      <c r="B3347" t="str">
        <f>VLOOKUP(A3347,[1]Sheet1!A:B,2,FALSE)</f>
        <v>CitraLand Surabaya</v>
      </c>
      <c r="C3347" t="str">
        <f>VLOOKUP(B3347,[1]Proyek!A:E,5,FALSE)</f>
        <v>Housing</v>
      </c>
      <c r="D3347" s="8" t="s">
        <v>356</v>
      </c>
      <c r="E3347" s="8" t="s">
        <v>1365</v>
      </c>
      <c r="F3347" s="7" t="s">
        <v>91</v>
      </c>
      <c r="G3347" s="7" t="s">
        <v>97</v>
      </c>
      <c r="H3347" s="7"/>
      <c r="I3347" s="8" t="s">
        <v>23</v>
      </c>
      <c r="J3347" s="8">
        <v>0</v>
      </c>
      <c r="K3347" s="8">
        <v>0</v>
      </c>
      <c r="L3347" s="5">
        <f t="shared" si="104"/>
        <v>0</v>
      </c>
      <c r="M3347" s="7"/>
      <c r="N3347">
        <f t="shared" si="103"/>
        <v>0</v>
      </c>
    </row>
    <row r="3348" spans="1:14" ht="45" customHeight="1" x14ac:dyDescent="0.35">
      <c r="A3348" s="7" t="s">
        <v>1791</v>
      </c>
      <c r="B3348" t="str">
        <f>VLOOKUP(A3348,[1]Sheet1!A:B,2,FALSE)</f>
        <v>CitraLand Surabaya</v>
      </c>
      <c r="C3348" t="str">
        <f>VLOOKUP(B3348,[1]Proyek!A:E,5,FALSE)</f>
        <v>Housing</v>
      </c>
      <c r="D3348" s="8" t="s">
        <v>356</v>
      </c>
      <c r="E3348" s="8" t="s">
        <v>1365</v>
      </c>
      <c r="F3348" s="7" t="s">
        <v>98</v>
      </c>
      <c r="G3348" s="7" t="s">
        <v>99</v>
      </c>
      <c r="H3348" s="7"/>
      <c r="I3348" s="8" t="s">
        <v>23</v>
      </c>
      <c r="J3348" s="8">
        <v>0</v>
      </c>
      <c r="K3348" s="8">
        <v>0</v>
      </c>
      <c r="L3348" s="5">
        <f t="shared" si="104"/>
        <v>0</v>
      </c>
      <c r="M3348" s="7"/>
      <c r="N3348">
        <f t="shared" si="103"/>
        <v>0</v>
      </c>
    </row>
    <row r="3349" spans="1:14" ht="45" customHeight="1" x14ac:dyDescent="0.35">
      <c r="A3349" s="7" t="s">
        <v>1791</v>
      </c>
      <c r="B3349" t="str">
        <f>VLOOKUP(A3349,[1]Sheet1!A:B,2,FALSE)</f>
        <v>CitraLand Surabaya</v>
      </c>
      <c r="C3349" t="str">
        <f>VLOOKUP(B3349,[1]Proyek!A:E,5,FALSE)</f>
        <v>Housing</v>
      </c>
      <c r="D3349" s="8" t="s">
        <v>356</v>
      </c>
      <c r="E3349" s="8" t="s">
        <v>1365</v>
      </c>
      <c r="F3349" s="7" t="s">
        <v>98</v>
      </c>
      <c r="G3349" s="7" t="s">
        <v>611</v>
      </c>
      <c r="H3349" s="7"/>
      <c r="I3349" s="8" t="s">
        <v>23</v>
      </c>
      <c r="J3349" s="8">
        <v>0</v>
      </c>
      <c r="K3349" s="8">
        <v>0</v>
      </c>
      <c r="L3349" s="5">
        <f t="shared" si="104"/>
        <v>0</v>
      </c>
      <c r="M3349" s="7"/>
      <c r="N3349">
        <f t="shared" si="103"/>
        <v>0</v>
      </c>
    </row>
    <row r="3350" spans="1:14" ht="45" customHeight="1" x14ac:dyDescent="0.35">
      <c r="A3350" s="7" t="s">
        <v>1791</v>
      </c>
      <c r="B3350" t="str">
        <f>VLOOKUP(A3350,[1]Sheet1!A:B,2,FALSE)</f>
        <v>CitraLand Surabaya</v>
      </c>
      <c r="C3350" t="str">
        <f>VLOOKUP(B3350,[1]Proyek!A:E,5,FALSE)</f>
        <v>Housing</v>
      </c>
      <c r="D3350" s="8" t="s">
        <v>356</v>
      </c>
      <c r="E3350" s="8" t="s">
        <v>1365</v>
      </c>
      <c r="F3350" s="7" t="s">
        <v>98</v>
      </c>
      <c r="G3350" s="7" t="s">
        <v>612</v>
      </c>
      <c r="H3350" s="7"/>
      <c r="I3350" s="8" t="s">
        <v>23</v>
      </c>
      <c r="J3350" s="8">
        <v>0</v>
      </c>
      <c r="K3350" s="8">
        <v>0</v>
      </c>
      <c r="L3350" s="5">
        <f t="shared" si="104"/>
        <v>0</v>
      </c>
      <c r="M3350" s="7"/>
      <c r="N3350">
        <f t="shared" si="103"/>
        <v>0</v>
      </c>
    </row>
    <row r="3351" spans="1:14" ht="45" customHeight="1" x14ac:dyDescent="0.35">
      <c r="A3351" s="7" t="s">
        <v>1791</v>
      </c>
      <c r="B3351" t="str">
        <f>VLOOKUP(A3351,[1]Sheet1!A:B,2,FALSE)</f>
        <v>CitraLand Surabaya</v>
      </c>
      <c r="C3351" t="str">
        <f>VLOOKUP(B3351,[1]Proyek!A:E,5,FALSE)</f>
        <v>Housing</v>
      </c>
      <c r="D3351" s="8" t="s">
        <v>356</v>
      </c>
      <c r="E3351" s="8" t="s">
        <v>1365</v>
      </c>
      <c r="F3351" s="7" t="s">
        <v>98</v>
      </c>
      <c r="G3351" s="7" t="s">
        <v>223</v>
      </c>
      <c r="H3351" s="7"/>
      <c r="I3351" s="8" t="s">
        <v>23</v>
      </c>
      <c r="J3351" s="8">
        <v>0</v>
      </c>
      <c r="K3351" s="8">
        <v>0</v>
      </c>
      <c r="L3351" s="5">
        <f t="shared" si="104"/>
        <v>0</v>
      </c>
      <c r="M3351" s="7"/>
      <c r="N3351">
        <f t="shared" si="103"/>
        <v>0</v>
      </c>
    </row>
    <row r="3352" spans="1:14" ht="45" customHeight="1" x14ac:dyDescent="0.35">
      <c r="A3352" s="7" t="s">
        <v>1791</v>
      </c>
      <c r="B3352" t="str">
        <f>VLOOKUP(A3352,[1]Sheet1!A:B,2,FALSE)</f>
        <v>CitraLand Surabaya</v>
      </c>
      <c r="C3352" t="str">
        <f>VLOOKUP(B3352,[1]Proyek!A:E,5,FALSE)</f>
        <v>Housing</v>
      </c>
      <c r="D3352" s="8" t="s">
        <v>356</v>
      </c>
      <c r="E3352" s="8" t="s">
        <v>1365</v>
      </c>
      <c r="F3352" s="7" t="s">
        <v>98</v>
      </c>
      <c r="G3352" s="7" t="s">
        <v>100</v>
      </c>
      <c r="H3352" s="7"/>
      <c r="I3352" s="8" t="s">
        <v>23</v>
      </c>
      <c r="J3352" s="8">
        <v>0</v>
      </c>
      <c r="K3352" s="8">
        <v>0</v>
      </c>
      <c r="L3352" s="5">
        <f t="shared" si="104"/>
        <v>0</v>
      </c>
      <c r="M3352" s="7"/>
      <c r="N3352">
        <f t="shared" si="103"/>
        <v>0</v>
      </c>
    </row>
    <row r="3353" spans="1:14" ht="45" customHeight="1" x14ac:dyDescent="0.35">
      <c r="A3353" s="7" t="s">
        <v>1791</v>
      </c>
      <c r="B3353" t="str">
        <f>VLOOKUP(A3353,[1]Sheet1!A:B,2,FALSE)</f>
        <v>CitraLand Surabaya</v>
      </c>
      <c r="C3353" t="str">
        <f>VLOOKUP(B3353,[1]Proyek!A:E,5,FALSE)</f>
        <v>Housing</v>
      </c>
      <c r="D3353" s="8" t="s">
        <v>356</v>
      </c>
      <c r="E3353" s="8" t="s">
        <v>1365</v>
      </c>
      <c r="F3353" s="7" t="s">
        <v>98</v>
      </c>
      <c r="G3353" s="7" t="s">
        <v>101</v>
      </c>
      <c r="H3353" s="7"/>
      <c r="I3353" s="8" t="s">
        <v>23</v>
      </c>
      <c r="J3353" s="8">
        <v>0</v>
      </c>
      <c r="K3353" s="8">
        <v>0</v>
      </c>
      <c r="L3353" s="5">
        <f t="shared" si="104"/>
        <v>0</v>
      </c>
      <c r="M3353" s="7"/>
      <c r="N3353">
        <f t="shared" si="103"/>
        <v>0</v>
      </c>
    </row>
    <row r="3354" spans="1:14" ht="45" customHeight="1" x14ac:dyDescent="0.35">
      <c r="A3354" s="7" t="s">
        <v>1791</v>
      </c>
      <c r="B3354" t="str">
        <f>VLOOKUP(A3354,[1]Sheet1!A:B,2,FALSE)</f>
        <v>CitraLand Surabaya</v>
      </c>
      <c r="C3354" t="str">
        <f>VLOOKUP(B3354,[1]Proyek!A:E,5,FALSE)</f>
        <v>Housing</v>
      </c>
      <c r="D3354" s="8" t="s">
        <v>356</v>
      </c>
      <c r="E3354" s="8" t="s">
        <v>1365</v>
      </c>
      <c r="F3354" s="7" t="s">
        <v>102</v>
      </c>
      <c r="G3354" s="7" t="s">
        <v>103</v>
      </c>
      <c r="H3354" s="7"/>
      <c r="I3354" s="8" t="s">
        <v>23</v>
      </c>
      <c r="J3354" s="8">
        <v>0</v>
      </c>
      <c r="K3354" s="8">
        <v>0</v>
      </c>
      <c r="L3354" s="5">
        <f t="shared" si="104"/>
        <v>0</v>
      </c>
      <c r="M3354" s="7"/>
      <c r="N3354">
        <f t="shared" si="103"/>
        <v>0</v>
      </c>
    </row>
    <row r="3355" spans="1:14" ht="45" customHeight="1" x14ac:dyDescent="0.35">
      <c r="A3355" s="4" t="s">
        <v>1791</v>
      </c>
      <c r="B3355" t="str">
        <f>VLOOKUP(A3355,[1]Sheet1!A:B,2,FALSE)</f>
        <v>CitraLand Surabaya</v>
      </c>
      <c r="C3355" t="str">
        <f>VLOOKUP(B3355,[1]Proyek!A:E,5,FALSE)</f>
        <v>Housing</v>
      </c>
      <c r="D3355" s="5" t="s">
        <v>356</v>
      </c>
      <c r="E3355" s="5" t="s">
        <v>1365</v>
      </c>
      <c r="F3355" s="4" t="s">
        <v>102</v>
      </c>
      <c r="G3355" s="4" t="s">
        <v>104</v>
      </c>
      <c r="H3355" s="4" t="s">
        <v>1796</v>
      </c>
      <c r="I3355" s="5" t="s">
        <v>20</v>
      </c>
      <c r="J3355" s="5">
        <v>2</v>
      </c>
      <c r="K3355" s="5">
        <v>2</v>
      </c>
      <c r="L3355" s="5">
        <f t="shared" si="104"/>
        <v>4</v>
      </c>
      <c r="M3355" s="4"/>
      <c r="N3355">
        <f t="shared" si="103"/>
        <v>0</v>
      </c>
    </row>
    <row r="3356" spans="1:14" ht="45" customHeight="1" x14ac:dyDescent="0.35">
      <c r="A3356" s="7" t="s">
        <v>1791</v>
      </c>
      <c r="B3356" t="str">
        <f>VLOOKUP(A3356,[1]Sheet1!A:B,2,FALSE)</f>
        <v>CitraLand Surabaya</v>
      </c>
      <c r="C3356" t="str">
        <f>VLOOKUP(B3356,[1]Proyek!A:E,5,FALSE)</f>
        <v>Housing</v>
      </c>
      <c r="D3356" s="8" t="s">
        <v>356</v>
      </c>
      <c r="E3356" s="8" t="s">
        <v>1365</v>
      </c>
      <c r="F3356" s="7" t="s">
        <v>102</v>
      </c>
      <c r="G3356" s="7" t="s">
        <v>351</v>
      </c>
      <c r="H3356" s="7"/>
      <c r="I3356" s="8" t="s">
        <v>23</v>
      </c>
      <c r="J3356" s="8">
        <v>0</v>
      </c>
      <c r="K3356" s="8">
        <v>0</v>
      </c>
      <c r="L3356" s="5">
        <f t="shared" si="104"/>
        <v>0</v>
      </c>
      <c r="M3356" s="7"/>
      <c r="N3356">
        <f t="shared" si="103"/>
        <v>0</v>
      </c>
    </row>
    <row r="3357" spans="1:14" ht="45" customHeight="1" x14ac:dyDescent="0.35">
      <c r="A3357" s="4" t="s">
        <v>1791</v>
      </c>
      <c r="B3357" t="str">
        <f>VLOOKUP(A3357,[1]Sheet1!A:B,2,FALSE)</f>
        <v>CitraLand Surabaya</v>
      </c>
      <c r="C3357" t="str">
        <f>VLOOKUP(B3357,[1]Proyek!A:E,5,FALSE)</f>
        <v>Housing</v>
      </c>
      <c r="D3357" s="5" t="s">
        <v>356</v>
      </c>
      <c r="E3357" s="5" t="s">
        <v>1365</v>
      </c>
      <c r="F3357" s="4" t="s">
        <v>102</v>
      </c>
      <c r="G3357" s="4" t="s">
        <v>107</v>
      </c>
      <c r="H3357" s="4" t="s">
        <v>1797</v>
      </c>
      <c r="I3357" s="5" t="s">
        <v>20</v>
      </c>
      <c r="J3357" s="5">
        <v>2</v>
      </c>
      <c r="K3357" s="5">
        <v>4.5</v>
      </c>
      <c r="L3357" s="5">
        <f t="shared" si="104"/>
        <v>9</v>
      </c>
      <c r="M3357" s="4"/>
      <c r="N3357">
        <f t="shared" si="103"/>
        <v>1</v>
      </c>
    </row>
    <row r="3358" spans="1:14" ht="45" customHeight="1" x14ac:dyDescent="0.35">
      <c r="A3358" s="7" t="s">
        <v>1791</v>
      </c>
      <c r="B3358" t="str">
        <f>VLOOKUP(A3358,[1]Sheet1!A:B,2,FALSE)</f>
        <v>CitraLand Surabaya</v>
      </c>
      <c r="C3358" t="str">
        <f>VLOOKUP(B3358,[1]Proyek!A:E,5,FALSE)</f>
        <v>Housing</v>
      </c>
      <c r="D3358" s="8" t="s">
        <v>356</v>
      </c>
      <c r="E3358" s="8" t="s">
        <v>1365</v>
      </c>
      <c r="F3358" s="7" t="s">
        <v>102</v>
      </c>
      <c r="G3358" s="7" t="s">
        <v>108</v>
      </c>
      <c r="H3358" s="7"/>
      <c r="I3358" s="8" t="s">
        <v>23</v>
      </c>
      <c r="J3358" s="8">
        <v>0</v>
      </c>
      <c r="K3358" s="8">
        <v>0</v>
      </c>
      <c r="L3358" s="5">
        <f t="shared" si="104"/>
        <v>0</v>
      </c>
      <c r="M3358" s="7"/>
      <c r="N3358">
        <f t="shared" si="103"/>
        <v>0</v>
      </c>
    </row>
    <row r="3359" spans="1:14" ht="45" customHeight="1" x14ac:dyDescent="0.35">
      <c r="A3359" s="4" t="s">
        <v>1791</v>
      </c>
      <c r="B3359" t="str">
        <f>VLOOKUP(A3359,[1]Sheet1!A:B,2,FALSE)</f>
        <v>CitraLand Surabaya</v>
      </c>
      <c r="C3359" t="str">
        <f>VLOOKUP(B3359,[1]Proyek!A:E,5,FALSE)</f>
        <v>Housing</v>
      </c>
      <c r="D3359" s="5" t="s">
        <v>356</v>
      </c>
      <c r="E3359" s="5" t="s">
        <v>1365</v>
      </c>
      <c r="F3359" s="4" t="s">
        <v>102</v>
      </c>
      <c r="G3359" s="4" t="s">
        <v>110</v>
      </c>
      <c r="H3359" s="6" t="s">
        <v>1798</v>
      </c>
      <c r="I3359" s="5" t="s">
        <v>20</v>
      </c>
      <c r="J3359" s="5">
        <v>2</v>
      </c>
      <c r="K3359" s="5">
        <v>3.5</v>
      </c>
      <c r="L3359" s="5">
        <f t="shared" si="104"/>
        <v>7</v>
      </c>
      <c r="M3359" s="4"/>
      <c r="N3359">
        <f t="shared" si="103"/>
        <v>1</v>
      </c>
    </row>
    <row r="3360" spans="1:14" ht="45" customHeight="1" x14ac:dyDescent="0.35">
      <c r="A3360" s="7" t="s">
        <v>1791</v>
      </c>
      <c r="B3360" t="str">
        <f>VLOOKUP(A3360,[1]Sheet1!A:B,2,FALSE)</f>
        <v>CitraLand Surabaya</v>
      </c>
      <c r="C3360" t="str">
        <f>VLOOKUP(B3360,[1]Proyek!A:E,5,FALSE)</f>
        <v>Housing</v>
      </c>
      <c r="D3360" s="8" t="s">
        <v>356</v>
      </c>
      <c r="E3360" s="8" t="s">
        <v>1365</v>
      </c>
      <c r="F3360" s="7" t="s">
        <v>102</v>
      </c>
      <c r="G3360" s="7" t="s">
        <v>112</v>
      </c>
      <c r="H3360" s="7"/>
      <c r="I3360" s="8" t="s">
        <v>23</v>
      </c>
      <c r="J3360" s="8">
        <v>0</v>
      </c>
      <c r="K3360" s="8">
        <v>0</v>
      </c>
      <c r="L3360" s="5">
        <f t="shared" si="104"/>
        <v>0</v>
      </c>
      <c r="M3360" s="7"/>
      <c r="N3360">
        <f t="shared" si="103"/>
        <v>0</v>
      </c>
    </row>
    <row r="3361" spans="1:14" ht="45" customHeight="1" x14ac:dyDescent="0.35">
      <c r="A3361" s="7" t="s">
        <v>1791</v>
      </c>
      <c r="B3361" t="str">
        <f>VLOOKUP(A3361,[1]Sheet1!A:B,2,FALSE)</f>
        <v>CitraLand Surabaya</v>
      </c>
      <c r="C3361" t="str">
        <f>VLOOKUP(B3361,[1]Proyek!A:E,5,FALSE)</f>
        <v>Housing</v>
      </c>
      <c r="D3361" s="8" t="s">
        <v>356</v>
      </c>
      <c r="E3361" s="8" t="s">
        <v>1365</v>
      </c>
      <c r="F3361" s="7" t="s">
        <v>102</v>
      </c>
      <c r="G3361" s="7" t="s">
        <v>113</v>
      </c>
      <c r="H3361" s="7"/>
      <c r="I3361" s="8" t="s">
        <v>23</v>
      </c>
      <c r="J3361" s="8">
        <v>0</v>
      </c>
      <c r="K3361" s="8">
        <v>0</v>
      </c>
      <c r="L3361" s="5">
        <f t="shared" si="104"/>
        <v>0</v>
      </c>
      <c r="M3361" s="7"/>
      <c r="N3361">
        <f t="shared" si="103"/>
        <v>0</v>
      </c>
    </row>
    <row r="3362" spans="1:14" ht="45" customHeight="1" x14ac:dyDescent="0.35">
      <c r="A3362" s="7" t="s">
        <v>1791</v>
      </c>
      <c r="B3362" t="str">
        <f>VLOOKUP(A3362,[1]Sheet1!A:B,2,FALSE)</f>
        <v>CitraLand Surabaya</v>
      </c>
      <c r="C3362" t="str">
        <f>VLOOKUP(B3362,[1]Proyek!A:E,5,FALSE)</f>
        <v>Housing</v>
      </c>
      <c r="D3362" s="8" t="s">
        <v>356</v>
      </c>
      <c r="E3362" s="8" t="s">
        <v>1365</v>
      </c>
      <c r="F3362" s="7" t="s">
        <v>102</v>
      </c>
      <c r="G3362" s="7" t="s">
        <v>114</v>
      </c>
      <c r="H3362" s="7"/>
      <c r="I3362" s="8" t="s">
        <v>23</v>
      </c>
      <c r="J3362" s="8">
        <v>0</v>
      </c>
      <c r="K3362" s="8">
        <v>0</v>
      </c>
      <c r="L3362" s="5">
        <f t="shared" si="104"/>
        <v>0</v>
      </c>
      <c r="M3362" s="7"/>
      <c r="N3362">
        <f t="shared" si="103"/>
        <v>0</v>
      </c>
    </row>
    <row r="3363" spans="1:14" ht="45" customHeight="1" x14ac:dyDescent="0.35">
      <c r="A3363" s="4" t="s">
        <v>1791</v>
      </c>
      <c r="B3363" t="str">
        <f>VLOOKUP(A3363,[1]Sheet1!A:B,2,FALSE)</f>
        <v>CitraLand Surabaya</v>
      </c>
      <c r="C3363" t="str">
        <f>VLOOKUP(B3363,[1]Proyek!A:E,5,FALSE)</f>
        <v>Housing</v>
      </c>
      <c r="D3363" s="5" t="s">
        <v>356</v>
      </c>
      <c r="E3363" s="5" t="s">
        <v>1365</v>
      </c>
      <c r="F3363" s="4" t="s">
        <v>102</v>
      </c>
      <c r="G3363" s="4" t="s">
        <v>115</v>
      </c>
      <c r="H3363" s="4" t="s">
        <v>1799</v>
      </c>
      <c r="I3363" s="5" t="s">
        <v>20</v>
      </c>
      <c r="J3363" s="5">
        <v>2</v>
      </c>
      <c r="K3363" s="5">
        <v>5</v>
      </c>
      <c r="L3363" s="5">
        <f t="shared" si="104"/>
        <v>10</v>
      </c>
      <c r="M3363" s="4"/>
      <c r="N3363">
        <f t="shared" si="103"/>
        <v>0</v>
      </c>
    </row>
    <row r="3364" spans="1:14" ht="45" customHeight="1" x14ac:dyDescent="0.35">
      <c r="A3364" s="7" t="s">
        <v>1791</v>
      </c>
      <c r="B3364" t="str">
        <f>VLOOKUP(A3364,[1]Sheet1!A:B,2,FALSE)</f>
        <v>CitraLand Surabaya</v>
      </c>
      <c r="C3364" t="str">
        <f>VLOOKUP(B3364,[1]Proyek!A:E,5,FALSE)</f>
        <v>Housing</v>
      </c>
      <c r="D3364" s="8" t="s">
        <v>356</v>
      </c>
      <c r="E3364" s="8" t="s">
        <v>1365</v>
      </c>
      <c r="F3364" s="7" t="s">
        <v>116</v>
      </c>
      <c r="G3364" s="7" t="s">
        <v>39</v>
      </c>
      <c r="H3364" s="7"/>
      <c r="I3364" s="8" t="s">
        <v>23</v>
      </c>
      <c r="J3364" s="8">
        <v>0</v>
      </c>
      <c r="K3364" s="8">
        <v>0</v>
      </c>
      <c r="L3364" s="5">
        <f t="shared" si="104"/>
        <v>0</v>
      </c>
      <c r="M3364" s="7"/>
      <c r="N3364">
        <f t="shared" si="103"/>
        <v>0</v>
      </c>
    </row>
    <row r="3365" spans="1:14" ht="45" customHeight="1" x14ac:dyDescent="0.35">
      <c r="A3365" s="7" t="s">
        <v>1791</v>
      </c>
      <c r="B3365" t="str">
        <f>VLOOKUP(A3365,[1]Sheet1!A:B,2,FALSE)</f>
        <v>CitraLand Surabaya</v>
      </c>
      <c r="C3365" t="str">
        <f>VLOOKUP(B3365,[1]Proyek!A:E,5,FALSE)</f>
        <v>Housing</v>
      </c>
      <c r="D3365" s="8" t="s">
        <v>356</v>
      </c>
      <c r="E3365" s="8" t="s">
        <v>1365</v>
      </c>
      <c r="F3365" s="7" t="s">
        <v>116</v>
      </c>
      <c r="G3365" s="7" t="s">
        <v>41</v>
      </c>
      <c r="H3365" s="7"/>
      <c r="I3365" s="8" t="s">
        <v>23</v>
      </c>
      <c r="J3365" s="8">
        <v>0</v>
      </c>
      <c r="K3365" s="8">
        <v>0</v>
      </c>
      <c r="L3365" s="5">
        <f t="shared" si="104"/>
        <v>0</v>
      </c>
      <c r="M3365" s="7"/>
      <c r="N3365">
        <f t="shared" si="103"/>
        <v>0</v>
      </c>
    </row>
    <row r="3366" spans="1:14" ht="45" customHeight="1" x14ac:dyDescent="0.35">
      <c r="A3366" s="7" t="s">
        <v>1791</v>
      </c>
      <c r="B3366" t="str">
        <f>VLOOKUP(A3366,[1]Sheet1!A:B,2,FALSE)</f>
        <v>CitraLand Surabaya</v>
      </c>
      <c r="C3366" t="str">
        <f>VLOOKUP(B3366,[1]Proyek!A:E,5,FALSE)</f>
        <v>Housing</v>
      </c>
      <c r="D3366" s="8" t="s">
        <v>356</v>
      </c>
      <c r="E3366" s="8" t="s">
        <v>1365</v>
      </c>
      <c r="F3366" s="7" t="s">
        <v>116</v>
      </c>
      <c r="G3366" s="7" t="s">
        <v>43</v>
      </c>
      <c r="H3366" s="7"/>
      <c r="I3366" s="8" t="s">
        <v>23</v>
      </c>
      <c r="J3366" s="8">
        <v>0</v>
      </c>
      <c r="K3366" s="8">
        <v>0</v>
      </c>
      <c r="L3366" s="5">
        <f t="shared" si="104"/>
        <v>0</v>
      </c>
      <c r="M3366" s="7"/>
      <c r="N3366">
        <f t="shared" si="103"/>
        <v>0</v>
      </c>
    </row>
    <row r="3367" spans="1:14" ht="45" customHeight="1" x14ac:dyDescent="0.35">
      <c r="A3367" s="7" t="s">
        <v>1791</v>
      </c>
      <c r="B3367" t="str">
        <f>VLOOKUP(A3367,[1]Sheet1!A:B,2,FALSE)</f>
        <v>CitraLand Surabaya</v>
      </c>
      <c r="C3367" t="str">
        <f>VLOOKUP(B3367,[1]Proyek!A:E,5,FALSE)</f>
        <v>Housing</v>
      </c>
      <c r="D3367" s="8" t="s">
        <v>356</v>
      </c>
      <c r="E3367" s="8" t="s">
        <v>1365</v>
      </c>
      <c r="F3367" s="7" t="s">
        <v>116</v>
      </c>
      <c r="G3367" s="7" t="s">
        <v>120</v>
      </c>
      <c r="H3367" s="7"/>
      <c r="I3367" s="8" t="s">
        <v>23</v>
      </c>
      <c r="J3367" s="8">
        <v>0</v>
      </c>
      <c r="K3367" s="8">
        <v>0</v>
      </c>
      <c r="L3367" s="5">
        <f t="shared" si="104"/>
        <v>0</v>
      </c>
      <c r="M3367" s="7"/>
      <c r="N3367">
        <f t="shared" si="103"/>
        <v>0</v>
      </c>
    </row>
    <row r="3368" spans="1:14" ht="45" customHeight="1" x14ac:dyDescent="0.35">
      <c r="A3368" s="7" t="s">
        <v>1791</v>
      </c>
      <c r="B3368" t="str">
        <f>VLOOKUP(A3368,[1]Sheet1!A:B,2,FALSE)</f>
        <v>CitraLand Surabaya</v>
      </c>
      <c r="C3368" t="str">
        <f>VLOOKUP(B3368,[1]Proyek!A:E,5,FALSE)</f>
        <v>Housing</v>
      </c>
      <c r="D3368" s="8" t="s">
        <v>356</v>
      </c>
      <c r="E3368" s="8" t="s">
        <v>1365</v>
      </c>
      <c r="F3368" s="7" t="s">
        <v>116</v>
      </c>
      <c r="G3368" s="7" t="s">
        <v>121</v>
      </c>
      <c r="H3368" s="7"/>
      <c r="I3368" s="8" t="s">
        <v>23</v>
      </c>
      <c r="J3368" s="8">
        <v>0</v>
      </c>
      <c r="K3368" s="8">
        <v>0</v>
      </c>
      <c r="L3368" s="5">
        <f t="shared" si="104"/>
        <v>0</v>
      </c>
      <c r="M3368" s="7"/>
      <c r="N3368">
        <f t="shared" si="103"/>
        <v>0</v>
      </c>
    </row>
    <row r="3369" spans="1:14" ht="45" customHeight="1" x14ac:dyDescent="0.35">
      <c r="A3369" s="4" t="s">
        <v>1791</v>
      </c>
      <c r="B3369" t="str">
        <f>VLOOKUP(A3369,[1]Sheet1!A:B,2,FALSE)</f>
        <v>CitraLand Surabaya</v>
      </c>
      <c r="C3369" t="str">
        <f>VLOOKUP(B3369,[1]Proyek!A:E,5,FALSE)</f>
        <v>Housing</v>
      </c>
      <c r="D3369" s="5" t="s">
        <v>356</v>
      </c>
      <c r="E3369" s="5" t="s">
        <v>1365</v>
      </c>
      <c r="F3369" s="4" t="s">
        <v>116</v>
      </c>
      <c r="G3369" s="4" t="s">
        <v>123</v>
      </c>
      <c r="H3369" s="4" t="s">
        <v>1800</v>
      </c>
      <c r="I3369" s="5" t="s">
        <v>20</v>
      </c>
      <c r="J3369" s="5">
        <v>2</v>
      </c>
      <c r="K3369" s="5">
        <v>4</v>
      </c>
      <c r="L3369" s="5">
        <f t="shared" si="104"/>
        <v>8</v>
      </c>
      <c r="M3369" s="4"/>
      <c r="N3369">
        <f t="shared" ref="N3369:N3432" si="105">IF(H3369="",0,(LEN(H3369)-LEN(SUBSTITUTE(LOWER(H3369),"temuan ulangan","")))/LEN("temuan ulangan")+(LEN(H3369)-LEN(SUBSTITUTE(H3369,"(TU)","")))/LEN("(TU)"))</f>
        <v>2</v>
      </c>
    </row>
    <row r="3370" spans="1:14" ht="45" customHeight="1" x14ac:dyDescent="0.35">
      <c r="A3370" s="4" t="s">
        <v>1791</v>
      </c>
      <c r="B3370" t="str">
        <f>VLOOKUP(A3370,[1]Sheet1!A:B,2,FALSE)</f>
        <v>CitraLand Surabaya</v>
      </c>
      <c r="C3370" t="str">
        <f>VLOOKUP(B3370,[1]Proyek!A:E,5,FALSE)</f>
        <v>Housing</v>
      </c>
      <c r="D3370" s="5" t="s">
        <v>356</v>
      </c>
      <c r="E3370" s="5" t="s">
        <v>1365</v>
      </c>
      <c r="F3370" s="4" t="s">
        <v>396</v>
      </c>
      <c r="G3370" s="4" t="s">
        <v>145</v>
      </c>
      <c r="H3370" s="4" t="s">
        <v>1801</v>
      </c>
      <c r="I3370" s="5" t="s">
        <v>20</v>
      </c>
      <c r="J3370" s="5">
        <v>2</v>
      </c>
      <c r="K3370" s="5">
        <v>2</v>
      </c>
      <c r="L3370" s="5">
        <f t="shared" si="104"/>
        <v>4</v>
      </c>
      <c r="M3370" s="4"/>
      <c r="N3370">
        <f t="shared" si="105"/>
        <v>0</v>
      </c>
    </row>
    <row r="3371" spans="1:14" ht="45" customHeight="1" x14ac:dyDescent="0.35">
      <c r="A3371" s="4" t="s">
        <v>1791</v>
      </c>
      <c r="B3371" t="str">
        <f>VLOOKUP(A3371,[1]Sheet1!A:B,2,FALSE)</f>
        <v>CitraLand Surabaya</v>
      </c>
      <c r="C3371" t="str">
        <f>VLOOKUP(B3371,[1]Proyek!A:E,5,FALSE)</f>
        <v>Housing</v>
      </c>
      <c r="D3371" s="5" t="s">
        <v>356</v>
      </c>
      <c r="E3371" s="5" t="s">
        <v>1365</v>
      </c>
      <c r="F3371" s="4" t="s">
        <v>396</v>
      </c>
      <c r="G3371" s="4" t="s">
        <v>173</v>
      </c>
      <c r="H3371" s="4" t="s">
        <v>1802</v>
      </c>
      <c r="I3371" s="5" t="s">
        <v>20</v>
      </c>
      <c r="J3371" s="5">
        <v>2</v>
      </c>
      <c r="K3371" s="5">
        <v>1</v>
      </c>
      <c r="L3371" s="5">
        <f t="shared" si="104"/>
        <v>2</v>
      </c>
      <c r="M3371" s="4"/>
      <c r="N3371">
        <f t="shared" si="105"/>
        <v>0</v>
      </c>
    </row>
    <row r="3372" spans="1:14" ht="45" customHeight="1" x14ac:dyDescent="0.35">
      <c r="A3372" s="4" t="s">
        <v>1791</v>
      </c>
      <c r="B3372" t="str">
        <f>VLOOKUP(A3372,[1]Sheet1!A:B,2,FALSE)</f>
        <v>CitraLand Surabaya</v>
      </c>
      <c r="C3372" t="str">
        <f>VLOOKUP(B3372,[1]Proyek!A:E,5,FALSE)</f>
        <v>Housing</v>
      </c>
      <c r="D3372" s="5" t="s">
        <v>356</v>
      </c>
      <c r="E3372" s="5" t="s">
        <v>1365</v>
      </c>
      <c r="F3372" s="4" t="s">
        <v>396</v>
      </c>
      <c r="G3372" s="4" t="s">
        <v>53</v>
      </c>
      <c r="H3372" s="4" t="s">
        <v>1803</v>
      </c>
      <c r="I3372" s="5" t="s">
        <v>20</v>
      </c>
      <c r="J3372" s="5">
        <v>2</v>
      </c>
      <c r="K3372" s="5">
        <v>1</v>
      </c>
      <c r="L3372" s="5">
        <f t="shared" si="104"/>
        <v>2</v>
      </c>
      <c r="M3372" s="4"/>
      <c r="N3372">
        <f t="shared" si="105"/>
        <v>0</v>
      </c>
    </row>
    <row r="3373" spans="1:14" ht="45" customHeight="1" x14ac:dyDescent="0.35">
      <c r="A3373" s="4" t="s">
        <v>1791</v>
      </c>
      <c r="B3373" t="str">
        <f>VLOOKUP(A3373,[1]Sheet1!A:B,2,FALSE)</f>
        <v>CitraLand Surabaya</v>
      </c>
      <c r="C3373" t="str">
        <f>VLOOKUP(B3373,[1]Proyek!A:E,5,FALSE)</f>
        <v>Housing</v>
      </c>
      <c r="D3373" s="5" t="s">
        <v>356</v>
      </c>
      <c r="E3373" s="5" t="s">
        <v>1365</v>
      </c>
      <c r="F3373" s="4" t="s">
        <v>396</v>
      </c>
      <c r="G3373" s="4" t="s">
        <v>354</v>
      </c>
      <c r="H3373" s="4" t="s">
        <v>1804</v>
      </c>
      <c r="I3373" s="5" t="s">
        <v>20</v>
      </c>
      <c r="J3373" s="5">
        <v>2</v>
      </c>
      <c r="K3373" s="5">
        <v>1</v>
      </c>
      <c r="L3373" s="5">
        <f t="shared" si="104"/>
        <v>2</v>
      </c>
      <c r="M3373" s="4"/>
      <c r="N3373">
        <f t="shared" si="105"/>
        <v>0</v>
      </c>
    </row>
    <row r="3374" spans="1:14" ht="45" customHeight="1" x14ac:dyDescent="0.35">
      <c r="A3374" s="7" t="s">
        <v>1805</v>
      </c>
      <c r="B3374" t="str">
        <f>VLOOKUP(A3374,[1]Sheet1!A:B,2,FALSE)</f>
        <v>CitraLand The Green Lake</v>
      </c>
      <c r="C3374" t="str">
        <f>VLOOKUP(B3374,[1]Proyek!A:E,5,FALSE)</f>
        <v>Housing</v>
      </c>
      <c r="D3374" s="8" t="s">
        <v>356</v>
      </c>
      <c r="E3374" s="8" t="s">
        <v>1365</v>
      </c>
      <c r="F3374" s="7" t="s">
        <v>60</v>
      </c>
      <c r="G3374" s="7" t="s">
        <v>61</v>
      </c>
      <c r="H3374" s="7"/>
      <c r="I3374" s="8" t="s">
        <v>23</v>
      </c>
      <c r="J3374" s="8">
        <v>0</v>
      </c>
      <c r="K3374" s="8">
        <v>0</v>
      </c>
      <c r="L3374" s="5">
        <f t="shared" si="104"/>
        <v>0</v>
      </c>
      <c r="M3374" s="7"/>
      <c r="N3374">
        <f t="shared" si="105"/>
        <v>0</v>
      </c>
    </row>
    <row r="3375" spans="1:14" ht="45" customHeight="1" x14ac:dyDescent="0.35">
      <c r="A3375" s="7" t="s">
        <v>1805</v>
      </c>
      <c r="B3375" t="str">
        <f>VLOOKUP(A3375,[1]Sheet1!A:B,2,FALSE)</f>
        <v>CitraLand The Green Lake</v>
      </c>
      <c r="C3375" t="str">
        <f>VLOOKUP(B3375,[1]Proyek!A:E,5,FALSE)</f>
        <v>Housing</v>
      </c>
      <c r="D3375" s="8" t="s">
        <v>356</v>
      </c>
      <c r="E3375" s="8" t="s">
        <v>1365</v>
      </c>
      <c r="F3375" s="7" t="s">
        <v>60</v>
      </c>
      <c r="G3375" s="7" t="s">
        <v>62</v>
      </c>
      <c r="H3375" s="7"/>
      <c r="I3375" s="8" t="s">
        <v>23</v>
      </c>
      <c r="J3375" s="8">
        <v>0</v>
      </c>
      <c r="K3375" s="8">
        <v>0</v>
      </c>
      <c r="L3375" s="5">
        <f t="shared" si="104"/>
        <v>0</v>
      </c>
      <c r="M3375" s="7"/>
      <c r="N3375">
        <f t="shared" si="105"/>
        <v>0</v>
      </c>
    </row>
    <row r="3376" spans="1:14" ht="45" customHeight="1" x14ac:dyDescent="0.35">
      <c r="A3376" s="7" t="s">
        <v>1805</v>
      </c>
      <c r="B3376" t="str">
        <f>VLOOKUP(A3376,[1]Sheet1!A:B,2,FALSE)</f>
        <v>CitraLand The Green Lake</v>
      </c>
      <c r="C3376" t="str">
        <f>VLOOKUP(B3376,[1]Proyek!A:E,5,FALSE)</f>
        <v>Housing</v>
      </c>
      <c r="D3376" s="8" t="s">
        <v>356</v>
      </c>
      <c r="E3376" s="8" t="s">
        <v>1365</v>
      </c>
      <c r="F3376" s="7" t="s">
        <v>60</v>
      </c>
      <c r="G3376" s="7" t="s">
        <v>63</v>
      </c>
      <c r="H3376" s="7"/>
      <c r="I3376" s="8" t="s">
        <v>23</v>
      </c>
      <c r="J3376" s="8">
        <v>0</v>
      </c>
      <c r="K3376" s="8">
        <v>0</v>
      </c>
      <c r="L3376" s="5">
        <f t="shared" si="104"/>
        <v>0</v>
      </c>
      <c r="M3376" s="7"/>
      <c r="N3376">
        <f t="shared" si="105"/>
        <v>0</v>
      </c>
    </row>
    <row r="3377" spans="1:14" ht="45" customHeight="1" x14ac:dyDescent="0.35">
      <c r="A3377" s="7" t="s">
        <v>1805</v>
      </c>
      <c r="B3377" t="str">
        <f>VLOOKUP(A3377,[1]Sheet1!A:B,2,FALSE)</f>
        <v>CitraLand The Green Lake</v>
      </c>
      <c r="C3377" t="str">
        <f>VLOOKUP(B3377,[1]Proyek!A:E,5,FALSE)</f>
        <v>Housing</v>
      </c>
      <c r="D3377" s="8" t="s">
        <v>356</v>
      </c>
      <c r="E3377" s="8" t="s">
        <v>1365</v>
      </c>
      <c r="F3377" s="7" t="s">
        <v>60</v>
      </c>
      <c r="G3377" s="7" t="s">
        <v>64</v>
      </c>
      <c r="H3377" s="7"/>
      <c r="I3377" s="8" t="s">
        <v>23</v>
      </c>
      <c r="J3377" s="8">
        <v>0</v>
      </c>
      <c r="K3377" s="8">
        <v>0</v>
      </c>
      <c r="L3377" s="5">
        <f t="shared" si="104"/>
        <v>0</v>
      </c>
      <c r="M3377" s="7"/>
      <c r="N3377">
        <f t="shared" si="105"/>
        <v>0</v>
      </c>
    </row>
    <row r="3378" spans="1:14" ht="45" customHeight="1" x14ac:dyDescent="0.35">
      <c r="A3378" s="7" t="s">
        <v>1805</v>
      </c>
      <c r="B3378" t="str">
        <f>VLOOKUP(A3378,[1]Sheet1!A:B,2,FALSE)</f>
        <v>CitraLand The Green Lake</v>
      </c>
      <c r="C3378" t="str">
        <f>VLOOKUP(B3378,[1]Proyek!A:E,5,FALSE)</f>
        <v>Housing</v>
      </c>
      <c r="D3378" s="8" t="s">
        <v>356</v>
      </c>
      <c r="E3378" s="8" t="s">
        <v>1365</v>
      </c>
      <c r="F3378" s="7" t="s">
        <v>60</v>
      </c>
      <c r="G3378" s="7" t="s">
        <v>65</v>
      </c>
      <c r="H3378" s="7"/>
      <c r="I3378" s="8" t="s">
        <v>23</v>
      </c>
      <c r="J3378" s="8">
        <v>0</v>
      </c>
      <c r="K3378" s="8">
        <v>0</v>
      </c>
      <c r="L3378" s="5">
        <f t="shared" si="104"/>
        <v>0</v>
      </c>
      <c r="M3378" s="7"/>
      <c r="N3378">
        <f t="shared" si="105"/>
        <v>0</v>
      </c>
    </row>
    <row r="3379" spans="1:14" ht="45" customHeight="1" x14ac:dyDescent="0.35">
      <c r="A3379" s="7" t="s">
        <v>1805</v>
      </c>
      <c r="B3379" t="str">
        <f>VLOOKUP(A3379,[1]Sheet1!A:B,2,FALSE)</f>
        <v>CitraLand The Green Lake</v>
      </c>
      <c r="C3379" t="str">
        <f>VLOOKUP(B3379,[1]Proyek!A:E,5,FALSE)</f>
        <v>Housing</v>
      </c>
      <c r="D3379" s="8" t="s">
        <v>356</v>
      </c>
      <c r="E3379" s="8" t="s">
        <v>1365</v>
      </c>
      <c r="F3379" s="7" t="s">
        <v>60</v>
      </c>
      <c r="G3379" s="7" t="s">
        <v>67</v>
      </c>
      <c r="H3379" s="7"/>
      <c r="I3379" s="8" t="s">
        <v>23</v>
      </c>
      <c r="J3379" s="8">
        <v>0</v>
      </c>
      <c r="K3379" s="8">
        <v>0</v>
      </c>
      <c r="L3379" s="5">
        <f t="shared" si="104"/>
        <v>0</v>
      </c>
      <c r="M3379" s="7"/>
      <c r="N3379">
        <f t="shared" si="105"/>
        <v>0</v>
      </c>
    </row>
    <row r="3380" spans="1:14" ht="45" customHeight="1" x14ac:dyDescent="0.35">
      <c r="A3380" s="7" t="s">
        <v>1805</v>
      </c>
      <c r="B3380" t="str">
        <f>VLOOKUP(A3380,[1]Sheet1!A:B,2,FALSE)</f>
        <v>CitraLand The Green Lake</v>
      </c>
      <c r="C3380" t="str">
        <f>VLOOKUP(B3380,[1]Proyek!A:E,5,FALSE)</f>
        <v>Housing</v>
      </c>
      <c r="D3380" s="8" t="s">
        <v>356</v>
      </c>
      <c r="E3380" s="8" t="s">
        <v>1365</v>
      </c>
      <c r="F3380" s="7" t="s">
        <v>60</v>
      </c>
      <c r="G3380" s="7" t="s">
        <v>68</v>
      </c>
      <c r="H3380" s="7"/>
      <c r="I3380" s="8" t="s">
        <v>23</v>
      </c>
      <c r="J3380" s="8">
        <v>0</v>
      </c>
      <c r="K3380" s="8">
        <v>0</v>
      </c>
      <c r="L3380" s="5">
        <f t="shared" si="104"/>
        <v>0</v>
      </c>
      <c r="M3380" s="7"/>
      <c r="N3380">
        <f t="shared" si="105"/>
        <v>0</v>
      </c>
    </row>
    <row r="3381" spans="1:14" ht="45" customHeight="1" x14ac:dyDescent="0.35">
      <c r="A3381" s="7" t="s">
        <v>1805</v>
      </c>
      <c r="B3381" t="str">
        <f>VLOOKUP(A3381,[1]Sheet1!A:B,2,FALSE)</f>
        <v>CitraLand The Green Lake</v>
      </c>
      <c r="C3381" t="str">
        <f>VLOOKUP(B3381,[1]Proyek!A:E,5,FALSE)</f>
        <v>Housing</v>
      </c>
      <c r="D3381" s="8" t="s">
        <v>356</v>
      </c>
      <c r="E3381" s="8" t="s">
        <v>1365</v>
      </c>
      <c r="F3381" s="7" t="s">
        <v>60</v>
      </c>
      <c r="G3381" s="7" t="s">
        <v>69</v>
      </c>
      <c r="H3381" s="7"/>
      <c r="I3381" s="8" t="s">
        <v>23</v>
      </c>
      <c r="J3381" s="8">
        <v>0</v>
      </c>
      <c r="K3381" s="8">
        <v>0</v>
      </c>
      <c r="L3381" s="5">
        <f t="shared" si="104"/>
        <v>0</v>
      </c>
      <c r="M3381" s="7"/>
      <c r="N3381">
        <f t="shared" si="105"/>
        <v>0</v>
      </c>
    </row>
    <row r="3382" spans="1:14" ht="45" customHeight="1" x14ac:dyDescent="0.35">
      <c r="A3382" s="4" t="s">
        <v>1805</v>
      </c>
      <c r="B3382" t="str">
        <f>VLOOKUP(A3382,[1]Sheet1!A:B,2,FALSE)</f>
        <v>CitraLand The Green Lake</v>
      </c>
      <c r="C3382" t="str">
        <f>VLOOKUP(B3382,[1]Proyek!A:E,5,FALSE)</f>
        <v>Housing</v>
      </c>
      <c r="D3382" s="5" t="s">
        <v>356</v>
      </c>
      <c r="E3382" s="5" t="s">
        <v>1365</v>
      </c>
      <c r="F3382" s="4" t="s">
        <v>60</v>
      </c>
      <c r="G3382" s="4" t="s">
        <v>70</v>
      </c>
      <c r="H3382" s="4" t="s">
        <v>1806</v>
      </c>
      <c r="I3382" s="5" t="s">
        <v>20</v>
      </c>
      <c r="J3382" s="5">
        <v>2</v>
      </c>
      <c r="K3382" s="5">
        <v>1</v>
      </c>
      <c r="L3382" s="5">
        <f t="shared" si="104"/>
        <v>2</v>
      </c>
      <c r="M3382" s="4"/>
      <c r="N3382">
        <f t="shared" si="105"/>
        <v>0</v>
      </c>
    </row>
    <row r="3383" spans="1:14" ht="45" customHeight="1" x14ac:dyDescent="0.35">
      <c r="A3383" s="4" t="s">
        <v>1805</v>
      </c>
      <c r="B3383" t="str">
        <f>VLOOKUP(A3383,[1]Sheet1!A:B,2,FALSE)</f>
        <v>CitraLand The Green Lake</v>
      </c>
      <c r="C3383" t="str">
        <f>VLOOKUP(B3383,[1]Proyek!A:E,5,FALSE)</f>
        <v>Housing</v>
      </c>
      <c r="D3383" s="5" t="s">
        <v>356</v>
      </c>
      <c r="E3383" s="5" t="s">
        <v>1365</v>
      </c>
      <c r="F3383" s="4" t="s">
        <v>60</v>
      </c>
      <c r="G3383" s="4" t="s">
        <v>71</v>
      </c>
      <c r="H3383" s="4" t="s">
        <v>1807</v>
      </c>
      <c r="I3383" s="5" t="s">
        <v>20</v>
      </c>
      <c r="J3383" s="5">
        <v>2</v>
      </c>
      <c r="K3383" s="5">
        <v>2</v>
      </c>
      <c r="L3383" s="5">
        <f t="shared" si="104"/>
        <v>4</v>
      </c>
      <c r="M3383" s="4"/>
      <c r="N3383">
        <f t="shared" si="105"/>
        <v>0</v>
      </c>
    </row>
    <row r="3384" spans="1:14" ht="45" customHeight="1" x14ac:dyDescent="0.35">
      <c r="A3384" s="7" t="s">
        <v>1805</v>
      </c>
      <c r="B3384" t="str">
        <f>VLOOKUP(A3384,[1]Sheet1!A:B,2,FALSE)</f>
        <v>CitraLand The Green Lake</v>
      </c>
      <c r="C3384" t="str">
        <f>VLOOKUP(B3384,[1]Proyek!A:E,5,FALSE)</f>
        <v>Housing</v>
      </c>
      <c r="D3384" s="8" t="s">
        <v>356</v>
      </c>
      <c r="E3384" s="8" t="s">
        <v>1365</v>
      </c>
      <c r="F3384" s="7" t="s">
        <v>60</v>
      </c>
      <c r="G3384" s="7" t="s">
        <v>149</v>
      </c>
      <c r="H3384" s="7"/>
      <c r="I3384" s="8" t="s">
        <v>23</v>
      </c>
      <c r="J3384" s="8">
        <v>0</v>
      </c>
      <c r="K3384" s="8">
        <v>0</v>
      </c>
      <c r="L3384" s="5">
        <f t="shared" si="104"/>
        <v>0</v>
      </c>
      <c r="M3384" s="7"/>
      <c r="N3384">
        <f t="shared" si="105"/>
        <v>0</v>
      </c>
    </row>
    <row r="3385" spans="1:14" ht="45" customHeight="1" x14ac:dyDescent="0.35">
      <c r="A3385" s="4" t="s">
        <v>1805</v>
      </c>
      <c r="B3385" t="str">
        <f>VLOOKUP(A3385,[1]Sheet1!A:B,2,FALSE)</f>
        <v>CitraLand The Green Lake</v>
      </c>
      <c r="C3385" t="str">
        <f>VLOOKUP(B3385,[1]Proyek!A:E,5,FALSE)</f>
        <v>Housing</v>
      </c>
      <c r="D3385" s="5" t="s">
        <v>356</v>
      </c>
      <c r="E3385" s="5" t="s">
        <v>1365</v>
      </c>
      <c r="F3385" s="4" t="s">
        <v>60</v>
      </c>
      <c r="G3385" s="4" t="s">
        <v>343</v>
      </c>
      <c r="H3385" s="4" t="s">
        <v>1808</v>
      </c>
      <c r="I3385" s="5" t="s">
        <v>20</v>
      </c>
      <c r="J3385" s="5">
        <v>2</v>
      </c>
      <c r="K3385" s="5">
        <v>2</v>
      </c>
      <c r="L3385" s="5">
        <f t="shared" si="104"/>
        <v>4</v>
      </c>
      <c r="M3385" s="4"/>
      <c r="N3385">
        <f t="shared" si="105"/>
        <v>0</v>
      </c>
    </row>
    <row r="3386" spans="1:14" ht="45" customHeight="1" x14ac:dyDescent="0.35">
      <c r="A3386" s="7" t="s">
        <v>1805</v>
      </c>
      <c r="B3386" t="str">
        <f>VLOOKUP(A3386,[1]Sheet1!A:B,2,FALSE)</f>
        <v>CitraLand The Green Lake</v>
      </c>
      <c r="C3386" t="str">
        <f>VLOOKUP(B3386,[1]Proyek!A:E,5,FALSE)</f>
        <v>Housing</v>
      </c>
      <c r="D3386" s="8" t="s">
        <v>356</v>
      </c>
      <c r="E3386" s="8" t="s">
        <v>1365</v>
      </c>
      <c r="F3386" s="7" t="s">
        <v>74</v>
      </c>
      <c r="G3386" s="7" t="s">
        <v>344</v>
      </c>
      <c r="H3386" s="7"/>
      <c r="I3386" s="8" t="s">
        <v>23</v>
      </c>
      <c r="J3386" s="8">
        <v>0</v>
      </c>
      <c r="K3386" s="8">
        <v>0</v>
      </c>
      <c r="L3386" s="5">
        <f t="shared" si="104"/>
        <v>0</v>
      </c>
      <c r="M3386" s="7"/>
      <c r="N3386">
        <f t="shared" si="105"/>
        <v>0</v>
      </c>
    </row>
    <row r="3387" spans="1:14" ht="45" customHeight="1" x14ac:dyDescent="0.35">
      <c r="A3387" s="7" t="s">
        <v>1805</v>
      </c>
      <c r="B3387" t="str">
        <f>VLOOKUP(A3387,[1]Sheet1!A:B,2,FALSE)</f>
        <v>CitraLand The Green Lake</v>
      </c>
      <c r="C3387" t="str">
        <f>VLOOKUP(B3387,[1]Proyek!A:E,5,FALSE)</f>
        <v>Housing</v>
      </c>
      <c r="D3387" s="8" t="s">
        <v>356</v>
      </c>
      <c r="E3387" s="8" t="s">
        <v>1365</v>
      </c>
      <c r="F3387" s="7" t="s">
        <v>74</v>
      </c>
      <c r="G3387" s="7" t="s">
        <v>131</v>
      </c>
      <c r="H3387" s="7"/>
      <c r="I3387" s="8" t="s">
        <v>23</v>
      </c>
      <c r="J3387" s="8">
        <v>0</v>
      </c>
      <c r="K3387" s="8">
        <v>0</v>
      </c>
      <c r="L3387" s="5">
        <f t="shared" si="104"/>
        <v>0</v>
      </c>
      <c r="M3387" s="7"/>
      <c r="N3387">
        <f t="shared" si="105"/>
        <v>0</v>
      </c>
    </row>
    <row r="3388" spans="1:14" ht="45" customHeight="1" x14ac:dyDescent="0.35">
      <c r="A3388" s="4" t="s">
        <v>1805</v>
      </c>
      <c r="B3388" t="str">
        <f>VLOOKUP(A3388,[1]Sheet1!A:B,2,FALSE)</f>
        <v>CitraLand The Green Lake</v>
      </c>
      <c r="C3388" t="str">
        <f>VLOOKUP(B3388,[1]Proyek!A:E,5,FALSE)</f>
        <v>Housing</v>
      </c>
      <c r="D3388" s="5" t="s">
        <v>356</v>
      </c>
      <c r="E3388" s="5" t="s">
        <v>1365</v>
      </c>
      <c r="F3388" s="4" t="s">
        <v>74</v>
      </c>
      <c r="G3388" s="4" t="s">
        <v>77</v>
      </c>
      <c r="H3388" s="4" t="s">
        <v>1809</v>
      </c>
      <c r="I3388" s="5" t="s">
        <v>20</v>
      </c>
      <c r="J3388" s="5">
        <v>2</v>
      </c>
      <c r="K3388" s="5">
        <v>1.5</v>
      </c>
      <c r="L3388" s="5">
        <f t="shared" si="104"/>
        <v>3</v>
      </c>
      <c r="M3388" s="4"/>
      <c r="N3388">
        <f t="shared" si="105"/>
        <v>1</v>
      </c>
    </row>
    <row r="3389" spans="1:14" ht="45" customHeight="1" x14ac:dyDescent="0.35">
      <c r="A3389" s="4" t="s">
        <v>1805</v>
      </c>
      <c r="B3389" t="str">
        <f>VLOOKUP(A3389,[1]Sheet1!A:B,2,FALSE)</f>
        <v>CitraLand The Green Lake</v>
      </c>
      <c r="C3389" t="str">
        <f>VLOOKUP(B3389,[1]Proyek!A:E,5,FALSE)</f>
        <v>Housing</v>
      </c>
      <c r="D3389" s="5" t="s">
        <v>356</v>
      </c>
      <c r="E3389" s="5" t="s">
        <v>1365</v>
      </c>
      <c r="F3389" s="4" t="s">
        <v>74</v>
      </c>
      <c r="G3389" s="4" t="s">
        <v>79</v>
      </c>
      <c r="H3389" s="4" t="s">
        <v>1810</v>
      </c>
      <c r="I3389" s="5" t="s">
        <v>20</v>
      </c>
      <c r="J3389" s="5">
        <v>2</v>
      </c>
      <c r="K3389" s="5">
        <v>1</v>
      </c>
      <c r="L3389" s="5">
        <f t="shared" si="104"/>
        <v>2</v>
      </c>
      <c r="M3389" s="4"/>
      <c r="N3389">
        <f t="shared" si="105"/>
        <v>0</v>
      </c>
    </row>
    <row r="3390" spans="1:14" ht="45" customHeight="1" x14ac:dyDescent="0.35">
      <c r="A3390" s="7" t="s">
        <v>1805</v>
      </c>
      <c r="B3390" t="str">
        <f>VLOOKUP(A3390,[1]Sheet1!A:B,2,FALSE)</f>
        <v>CitraLand The Green Lake</v>
      </c>
      <c r="C3390" t="str">
        <f>VLOOKUP(B3390,[1]Proyek!A:E,5,FALSE)</f>
        <v>Housing</v>
      </c>
      <c r="D3390" s="8" t="s">
        <v>356</v>
      </c>
      <c r="E3390" s="8" t="s">
        <v>1365</v>
      </c>
      <c r="F3390" s="7" t="s">
        <v>74</v>
      </c>
      <c r="G3390" s="7" t="s">
        <v>346</v>
      </c>
      <c r="H3390" s="7"/>
      <c r="I3390" s="8" t="s">
        <v>23</v>
      </c>
      <c r="J3390" s="8">
        <v>0</v>
      </c>
      <c r="K3390" s="8">
        <v>0</v>
      </c>
      <c r="L3390" s="5">
        <f t="shared" si="104"/>
        <v>0</v>
      </c>
      <c r="M3390" s="7"/>
      <c r="N3390">
        <f t="shared" si="105"/>
        <v>0</v>
      </c>
    </row>
    <row r="3391" spans="1:14" ht="45" customHeight="1" x14ac:dyDescent="0.35">
      <c r="A3391" s="7" t="s">
        <v>1805</v>
      </c>
      <c r="B3391" t="str">
        <f>VLOOKUP(A3391,[1]Sheet1!A:B,2,FALSE)</f>
        <v>CitraLand The Green Lake</v>
      </c>
      <c r="C3391" t="str">
        <f>VLOOKUP(B3391,[1]Proyek!A:E,5,FALSE)</f>
        <v>Housing</v>
      </c>
      <c r="D3391" s="8" t="s">
        <v>356</v>
      </c>
      <c r="E3391" s="8" t="s">
        <v>1365</v>
      </c>
      <c r="F3391" s="7" t="s">
        <v>83</v>
      </c>
      <c r="G3391" s="7" t="s">
        <v>84</v>
      </c>
      <c r="H3391" s="7"/>
      <c r="I3391" s="8" t="s">
        <v>23</v>
      </c>
      <c r="J3391" s="8">
        <v>0</v>
      </c>
      <c r="K3391" s="8">
        <v>0</v>
      </c>
      <c r="L3391" s="5">
        <f t="shared" si="104"/>
        <v>0</v>
      </c>
      <c r="M3391" s="7"/>
      <c r="N3391">
        <f t="shared" si="105"/>
        <v>0</v>
      </c>
    </row>
    <row r="3392" spans="1:14" ht="45" customHeight="1" x14ac:dyDescent="0.35">
      <c r="A3392" s="4" t="s">
        <v>1805</v>
      </c>
      <c r="B3392" t="str">
        <f>VLOOKUP(A3392,[1]Sheet1!A:B,2,FALSE)</f>
        <v>CitraLand The Green Lake</v>
      </c>
      <c r="C3392" t="str">
        <f>VLOOKUP(B3392,[1]Proyek!A:E,5,FALSE)</f>
        <v>Housing</v>
      </c>
      <c r="D3392" s="5" t="s">
        <v>356</v>
      </c>
      <c r="E3392" s="5" t="s">
        <v>1365</v>
      </c>
      <c r="F3392" s="4" t="s">
        <v>83</v>
      </c>
      <c r="G3392" s="4" t="s">
        <v>85</v>
      </c>
      <c r="H3392" s="4" t="s">
        <v>1811</v>
      </c>
      <c r="I3392" s="5" t="s">
        <v>20</v>
      </c>
      <c r="J3392" s="5">
        <v>2</v>
      </c>
      <c r="K3392" s="5">
        <v>2</v>
      </c>
      <c r="L3392" s="5">
        <f t="shared" si="104"/>
        <v>4</v>
      </c>
      <c r="M3392" s="4"/>
      <c r="N3392">
        <f t="shared" si="105"/>
        <v>0</v>
      </c>
    </row>
    <row r="3393" spans="1:14" ht="45" customHeight="1" x14ac:dyDescent="0.35">
      <c r="A3393" s="7" t="s">
        <v>1805</v>
      </c>
      <c r="B3393" t="str">
        <f>VLOOKUP(A3393,[1]Sheet1!A:B,2,FALSE)</f>
        <v>CitraLand The Green Lake</v>
      </c>
      <c r="C3393" t="str">
        <f>VLOOKUP(B3393,[1]Proyek!A:E,5,FALSE)</f>
        <v>Housing</v>
      </c>
      <c r="D3393" s="8" t="s">
        <v>356</v>
      </c>
      <c r="E3393" s="8" t="s">
        <v>1365</v>
      </c>
      <c r="F3393" s="7" t="s">
        <v>83</v>
      </c>
      <c r="G3393" s="7" t="s">
        <v>86</v>
      </c>
      <c r="H3393" s="7"/>
      <c r="I3393" s="8" t="s">
        <v>23</v>
      </c>
      <c r="J3393" s="8">
        <v>0</v>
      </c>
      <c r="K3393" s="8">
        <v>0</v>
      </c>
      <c r="L3393" s="5">
        <f t="shared" si="104"/>
        <v>0</v>
      </c>
      <c r="M3393" s="7"/>
      <c r="N3393">
        <f t="shared" si="105"/>
        <v>0</v>
      </c>
    </row>
    <row r="3394" spans="1:14" ht="45" customHeight="1" x14ac:dyDescent="0.35">
      <c r="A3394" s="4" t="s">
        <v>1805</v>
      </c>
      <c r="B3394" t="str">
        <f>VLOOKUP(A3394,[1]Sheet1!A:B,2,FALSE)</f>
        <v>CitraLand The Green Lake</v>
      </c>
      <c r="C3394" t="str">
        <f>VLOOKUP(B3394,[1]Proyek!A:E,5,FALSE)</f>
        <v>Housing</v>
      </c>
      <c r="D3394" s="5" t="s">
        <v>356</v>
      </c>
      <c r="E3394" s="5" t="s">
        <v>1365</v>
      </c>
      <c r="F3394" s="4" t="s">
        <v>91</v>
      </c>
      <c r="G3394" s="4" t="s">
        <v>92</v>
      </c>
      <c r="H3394" s="4" t="s">
        <v>1812</v>
      </c>
      <c r="I3394" s="5" t="s">
        <v>20</v>
      </c>
      <c r="J3394" s="5">
        <v>2</v>
      </c>
      <c r="K3394" s="5">
        <v>3</v>
      </c>
      <c r="L3394" s="5">
        <f t="shared" si="104"/>
        <v>6</v>
      </c>
      <c r="M3394" s="4"/>
      <c r="N3394">
        <f t="shared" si="105"/>
        <v>0</v>
      </c>
    </row>
    <row r="3395" spans="1:14" ht="45" customHeight="1" x14ac:dyDescent="0.35">
      <c r="A3395" s="7" t="s">
        <v>1805</v>
      </c>
      <c r="B3395" t="str">
        <f>VLOOKUP(A3395,[1]Sheet1!A:B,2,FALSE)</f>
        <v>CitraLand The Green Lake</v>
      </c>
      <c r="C3395" t="str">
        <f>VLOOKUP(B3395,[1]Proyek!A:E,5,FALSE)</f>
        <v>Housing</v>
      </c>
      <c r="D3395" s="8" t="s">
        <v>356</v>
      </c>
      <c r="E3395" s="8" t="s">
        <v>1365</v>
      </c>
      <c r="F3395" s="7" t="s">
        <v>91</v>
      </c>
      <c r="G3395" s="7" t="s">
        <v>95</v>
      </c>
      <c r="H3395" s="7"/>
      <c r="I3395" s="8" t="s">
        <v>23</v>
      </c>
      <c r="J3395" s="8">
        <v>0</v>
      </c>
      <c r="K3395" s="8">
        <v>0</v>
      </c>
      <c r="L3395" s="5">
        <f t="shared" ref="L3395:L3458" si="106">J3395*K3395</f>
        <v>0</v>
      </c>
      <c r="M3395" s="7"/>
      <c r="N3395">
        <f t="shared" si="105"/>
        <v>0</v>
      </c>
    </row>
    <row r="3396" spans="1:14" ht="45" customHeight="1" x14ac:dyDescent="0.35">
      <c r="A3396" s="7" t="s">
        <v>1805</v>
      </c>
      <c r="B3396" t="str">
        <f>VLOOKUP(A3396,[1]Sheet1!A:B,2,FALSE)</f>
        <v>CitraLand The Green Lake</v>
      </c>
      <c r="C3396" t="str">
        <f>VLOOKUP(B3396,[1]Proyek!A:E,5,FALSE)</f>
        <v>Housing</v>
      </c>
      <c r="D3396" s="8" t="s">
        <v>356</v>
      </c>
      <c r="E3396" s="8" t="s">
        <v>1365</v>
      </c>
      <c r="F3396" s="7" t="s">
        <v>91</v>
      </c>
      <c r="G3396" s="7" t="s">
        <v>97</v>
      </c>
      <c r="H3396" s="7"/>
      <c r="I3396" s="8" t="s">
        <v>23</v>
      </c>
      <c r="J3396" s="8">
        <v>0</v>
      </c>
      <c r="K3396" s="8">
        <v>0</v>
      </c>
      <c r="L3396" s="5">
        <f t="shared" si="106"/>
        <v>0</v>
      </c>
      <c r="M3396" s="7"/>
      <c r="N3396">
        <f t="shared" si="105"/>
        <v>0</v>
      </c>
    </row>
    <row r="3397" spans="1:14" ht="45" customHeight="1" x14ac:dyDescent="0.35">
      <c r="A3397" s="7" t="s">
        <v>1805</v>
      </c>
      <c r="B3397" t="str">
        <f>VLOOKUP(A3397,[1]Sheet1!A:B,2,FALSE)</f>
        <v>CitraLand The Green Lake</v>
      </c>
      <c r="C3397" t="str">
        <f>VLOOKUP(B3397,[1]Proyek!A:E,5,FALSE)</f>
        <v>Housing</v>
      </c>
      <c r="D3397" s="8" t="s">
        <v>356</v>
      </c>
      <c r="E3397" s="8" t="s">
        <v>1365</v>
      </c>
      <c r="F3397" s="7" t="s">
        <v>102</v>
      </c>
      <c r="G3397" s="7" t="s">
        <v>103</v>
      </c>
      <c r="H3397" s="7"/>
      <c r="I3397" s="8" t="s">
        <v>23</v>
      </c>
      <c r="J3397" s="8">
        <v>0</v>
      </c>
      <c r="K3397" s="8">
        <v>0</v>
      </c>
      <c r="L3397" s="5">
        <f t="shared" si="106"/>
        <v>0</v>
      </c>
      <c r="M3397" s="7"/>
      <c r="N3397">
        <f t="shared" si="105"/>
        <v>0</v>
      </c>
    </row>
    <row r="3398" spans="1:14" ht="45" customHeight="1" x14ac:dyDescent="0.35">
      <c r="A3398" s="7" t="s">
        <v>1805</v>
      </c>
      <c r="B3398" t="str">
        <f>VLOOKUP(A3398,[1]Sheet1!A:B,2,FALSE)</f>
        <v>CitraLand The Green Lake</v>
      </c>
      <c r="C3398" t="str">
        <f>VLOOKUP(B3398,[1]Proyek!A:E,5,FALSE)</f>
        <v>Housing</v>
      </c>
      <c r="D3398" s="8" t="s">
        <v>356</v>
      </c>
      <c r="E3398" s="8" t="s">
        <v>1365</v>
      </c>
      <c r="F3398" s="7" t="s">
        <v>102</v>
      </c>
      <c r="G3398" s="7" t="s">
        <v>104</v>
      </c>
      <c r="H3398" s="7"/>
      <c r="I3398" s="8" t="s">
        <v>23</v>
      </c>
      <c r="J3398" s="8">
        <v>0</v>
      </c>
      <c r="K3398" s="8">
        <v>0</v>
      </c>
      <c r="L3398" s="5">
        <f t="shared" si="106"/>
        <v>0</v>
      </c>
      <c r="M3398" s="7"/>
      <c r="N3398">
        <f t="shared" si="105"/>
        <v>0</v>
      </c>
    </row>
    <row r="3399" spans="1:14" ht="45" customHeight="1" x14ac:dyDescent="0.35">
      <c r="A3399" s="7" t="s">
        <v>1805</v>
      </c>
      <c r="B3399" t="str">
        <f>VLOOKUP(A3399,[1]Sheet1!A:B,2,FALSE)</f>
        <v>CitraLand The Green Lake</v>
      </c>
      <c r="C3399" t="str">
        <f>VLOOKUP(B3399,[1]Proyek!A:E,5,FALSE)</f>
        <v>Housing</v>
      </c>
      <c r="D3399" s="8" t="s">
        <v>356</v>
      </c>
      <c r="E3399" s="8" t="s">
        <v>1365</v>
      </c>
      <c r="F3399" s="7" t="s">
        <v>102</v>
      </c>
      <c r="G3399" s="7" t="s">
        <v>351</v>
      </c>
      <c r="H3399" s="7"/>
      <c r="I3399" s="8" t="s">
        <v>23</v>
      </c>
      <c r="J3399" s="8">
        <v>0</v>
      </c>
      <c r="K3399" s="8">
        <v>0</v>
      </c>
      <c r="L3399" s="5">
        <f t="shared" si="106"/>
        <v>0</v>
      </c>
      <c r="M3399" s="7"/>
      <c r="N3399">
        <f t="shared" si="105"/>
        <v>0</v>
      </c>
    </row>
    <row r="3400" spans="1:14" ht="45" customHeight="1" x14ac:dyDescent="0.35">
      <c r="A3400" s="7" t="s">
        <v>1805</v>
      </c>
      <c r="B3400" t="str">
        <f>VLOOKUP(A3400,[1]Sheet1!A:B,2,FALSE)</f>
        <v>CitraLand The Green Lake</v>
      </c>
      <c r="C3400" t="str">
        <f>VLOOKUP(B3400,[1]Proyek!A:E,5,FALSE)</f>
        <v>Housing</v>
      </c>
      <c r="D3400" s="8" t="s">
        <v>356</v>
      </c>
      <c r="E3400" s="8" t="s">
        <v>1365</v>
      </c>
      <c r="F3400" s="7" t="s">
        <v>102</v>
      </c>
      <c r="G3400" s="7" t="s">
        <v>108</v>
      </c>
      <c r="H3400" s="7"/>
      <c r="I3400" s="8" t="s">
        <v>23</v>
      </c>
      <c r="J3400" s="8">
        <v>0</v>
      </c>
      <c r="K3400" s="8">
        <v>0</v>
      </c>
      <c r="L3400" s="5">
        <f t="shared" si="106"/>
        <v>0</v>
      </c>
      <c r="M3400" s="7"/>
      <c r="N3400">
        <f t="shared" si="105"/>
        <v>0</v>
      </c>
    </row>
    <row r="3401" spans="1:14" ht="45" customHeight="1" x14ac:dyDescent="0.35">
      <c r="A3401" s="7" t="s">
        <v>1805</v>
      </c>
      <c r="B3401" t="str">
        <f>VLOOKUP(A3401,[1]Sheet1!A:B,2,FALSE)</f>
        <v>CitraLand The Green Lake</v>
      </c>
      <c r="C3401" t="str">
        <f>VLOOKUP(B3401,[1]Proyek!A:E,5,FALSE)</f>
        <v>Housing</v>
      </c>
      <c r="D3401" s="8" t="s">
        <v>356</v>
      </c>
      <c r="E3401" s="8" t="s">
        <v>1365</v>
      </c>
      <c r="F3401" s="7" t="s">
        <v>102</v>
      </c>
      <c r="G3401" s="7" t="s">
        <v>110</v>
      </c>
      <c r="H3401" s="7"/>
      <c r="I3401" s="8" t="s">
        <v>23</v>
      </c>
      <c r="J3401" s="8">
        <v>0</v>
      </c>
      <c r="K3401" s="8">
        <v>0</v>
      </c>
      <c r="L3401" s="5">
        <f t="shared" si="106"/>
        <v>0</v>
      </c>
      <c r="M3401" s="7"/>
      <c r="N3401">
        <f t="shared" si="105"/>
        <v>0</v>
      </c>
    </row>
    <row r="3402" spans="1:14" ht="45" customHeight="1" x14ac:dyDescent="0.35">
      <c r="A3402" s="7" t="s">
        <v>1805</v>
      </c>
      <c r="B3402" t="str">
        <f>VLOOKUP(A3402,[1]Sheet1!A:B,2,FALSE)</f>
        <v>CitraLand The Green Lake</v>
      </c>
      <c r="C3402" t="str">
        <f>VLOOKUP(B3402,[1]Proyek!A:E,5,FALSE)</f>
        <v>Housing</v>
      </c>
      <c r="D3402" s="8" t="s">
        <v>356</v>
      </c>
      <c r="E3402" s="8" t="s">
        <v>1365</v>
      </c>
      <c r="F3402" s="7" t="s">
        <v>102</v>
      </c>
      <c r="G3402" s="7" t="s">
        <v>112</v>
      </c>
      <c r="H3402" s="7"/>
      <c r="I3402" s="8" t="s">
        <v>23</v>
      </c>
      <c r="J3402" s="8">
        <v>0</v>
      </c>
      <c r="K3402" s="8">
        <v>0</v>
      </c>
      <c r="L3402" s="5">
        <f t="shared" si="106"/>
        <v>0</v>
      </c>
      <c r="M3402" s="7"/>
      <c r="N3402">
        <f t="shared" si="105"/>
        <v>0</v>
      </c>
    </row>
    <row r="3403" spans="1:14" ht="45" customHeight="1" x14ac:dyDescent="0.35">
      <c r="A3403" s="4" t="s">
        <v>1805</v>
      </c>
      <c r="B3403" t="str">
        <f>VLOOKUP(A3403,[1]Sheet1!A:B,2,FALSE)</f>
        <v>CitraLand The Green Lake</v>
      </c>
      <c r="C3403" t="str">
        <f>VLOOKUP(B3403,[1]Proyek!A:E,5,FALSE)</f>
        <v>Housing</v>
      </c>
      <c r="D3403" s="5" t="s">
        <v>356</v>
      </c>
      <c r="E3403" s="5" t="s">
        <v>1365</v>
      </c>
      <c r="F3403" s="4" t="s">
        <v>102</v>
      </c>
      <c r="G3403" s="4" t="s">
        <v>113</v>
      </c>
      <c r="H3403" s="4" t="s">
        <v>1813</v>
      </c>
      <c r="I3403" s="5" t="s">
        <v>20</v>
      </c>
      <c r="J3403" s="5">
        <v>2</v>
      </c>
      <c r="K3403" s="5">
        <v>1.5</v>
      </c>
      <c r="L3403" s="5">
        <f t="shared" si="106"/>
        <v>3</v>
      </c>
      <c r="M3403" s="4"/>
      <c r="N3403">
        <f t="shared" si="105"/>
        <v>1</v>
      </c>
    </row>
    <row r="3404" spans="1:14" ht="45" customHeight="1" x14ac:dyDescent="0.35">
      <c r="A3404" s="4" t="s">
        <v>1805</v>
      </c>
      <c r="B3404" t="str">
        <f>VLOOKUP(A3404,[1]Sheet1!A:B,2,FALSE)</f>
        <v>CitraLand The Green Lake</v>
      </c>
      <c r="C3404" t="str">
        <f>VLOOKUP(B3404,[1]Proyek!A:E,5,FALSE)</f>
        <v>Housing</v>
      </c>
      <c r="D3404" s="5" t="s">
        <v>356</v>
      </c>
      <c r="E3404" s="5" t="s">
        <v>1365</v>
      </c>
      <c r="F3404" s="4" t="s">
        <v>102</v>
      </c>
      <c r="G3404" s="4" t="s">
        <v>115</v>
      </c>
      <c r="H3404" s="4" t="s">
        <v>1814</v>
      </c>
      <c r="I3404" s="5" t="s">
        <v>20</v>
      </c>
      <c r="J3404" s="5">
        <v>2</v>
      </c>
      <c r="K3404" s="5">
        <v>2</v>
      </c>
      <c r="L3404" s="5">
        <f t="shared" si="106"/>
        <v>4</v>
      </c>
      <c r="M3404" s="4"/>
      <c r="N3404">
        <f t="shared" si="105"/>
        <v>0</v>
      </c>
    </row>
    <row r="3405" spans="1:14" ht="45" customHeight="1" x14ac:dyDescent="0.35">
      <c r="A3405" s="7" t="s">
        <v>1805</v>
      </c>
      <c r="B3405" t="str">
        <f>VLOOKUP(A3405,[1]Sheet1!A:B,2,FALSE)</f>
        <v>CitraLand The Green Lake</v>
      </c>
      <c r="C3405" t="str">
        <f>VLOOKUP(B3405,[1]Proyek!A:E,5,FALSE)</f>
        <v>Housing</v>
      </c>
      <c r="D3405" s="8" t="s">
        <v>356</v>
      </c>
      <c r="E3405" s="8" t="s">
        <v>1365</v>
      </c>
      <c r="F3405" s="7" t="s">
        <v>116</v>
      </c>
      <c r="G3405" s="7" t="s">
        <v>39</v>
      </c>
      <c r="H3405" s="7"/>
      <c r="I3405" s="8" t="s">
        <v>23</v>
      </c>
      <c r="J3405" s="8">
        <v>0</v>
      </c>
      <c r="K3405" s="8">
        <v>0</v>
      </c>
      <c r="L3405" s="5">
        <f t="shared" si="106"/>
        <v>0</v>
      </c>
      <c r="M3405" s="7"/>
      <c r="N3405">
        <f t="shared" si="105"/>
        <v>0</v>
      </c>
    </row>
    <row r="3406" spans="1:14" ht="45" customHeight="1" x14ac:dyDescent="0.35">
      <c r="A3406" s="7" t="s">
        <v>1805</v>
      </c>
      <c r="B3406" t="str">
        <f>VLOOKUP(A3406,[1]Sheet1!A:B,2,FALSE)</f>
        <v>CitraLand The Green Lake</v>
      </c>
      <c r="C3406" t="str">
        <f>VLOOKUP(B3406,[1]Proyek!A:E,5,FALSE)</f>
        <v>Housing</v>
      </c>
      <c r="D3406" s="8" t="s">
        <v>356</v>
      </c>
      <c r="E3406" s="8" t="s">
        <v>1365</v>
      </c>
      <c r="F3406" s="7" t="s">
        <v>116</v>
      </c>
      <c r="G3406" s="7" t="s">
        <v>41</v>
      </c>
      <c r="H3406" s="7"/>
      <c r="I3406" s="8" t="s">
        <v>23</v>
      </c>
      <c r="J3406" s="8">
        <v>0</v>
      </c>
      <c r="K3406" s="8">
        <v>0</v>
      </c>
      <c r="L3406" s="5">
        <f t="shared" si="106"/>
        <v>0</v>
      </c>
      <c r="M3406" s="7"/>
      <c r="N3406">
        <f t="shared" si="105"/>
        <v>0</v>
      </c>
    </row>
    <row r="3407" spans="1:14" ht="45" customHeight="1" x14ac:dyDescent="0.35">
      <c r="A3407" s="7" t="s">
        <v>1805</v>
      </c>
      <c r="B3407" t="str">
        <f>VLOOKUP(A3407,[1]Sheet1!A:B,2,FALSE)</f>
        <v>CitraLand The Green Lake</v>
      </c>
      <c r="C3407" t="str">
        <f>VLOOKUP(B3407,[1]Proyek!A:E,5,FALSE)</f>
        <v>Housing</v>
      </c>
      <c r="D3407" s="8" t="s">
        <v>356</v>
      </c>
      <c r="E3407" s="8" t="s">
        <v>1365</v>
      </c>
      <c r="F3407" s="7" t="s">
        <v>116</v>
      </c>
      <c r="G3407" s="7" t="s">
        <v>43</v>
      </c>
      <c r="H3407" s="7"/>
      <c r="I3407" s="8" t="s">
        <v>23</v>
      </c>
      <c r="J3407" s="8">
        <v>0</v>
      </c>
      <c r="K3407" s="8">
        <v>0</v>
      </c>
      <c r="L3407" s="5">
        <f t="shared" si="106"/>
        <v>0</v>
      </c>
      <c r="M3407" s="7"/>
      <c r="N3407">
        <f t="shared" si="105"/>
        <v>0</v>
      </c>
    </row>
    <row r="3408" spans="1:14" ht="45" customHeight="1" x14ac:dyDescent="0.35">
      <c r="A3408" s="7" t="s">
        <v>1805</v>
      </c>
      <c r="B3408" t="str">
        <f>VLOOKUP(A3408,[1]Sheet1!A:B,2,FALSE)</f>
        <v>CitraLand The Green Lake</v>
      </c>
      <c r="C3408" t="str">
        <f>VLOOKUP(B3408,[1]Proyek!A:E,5,FALSE)</f>
        <v>Housing</v>
      </c>
      <c r="D3408" s="8" t="s">
        <v>356</v>
      </c>
      <c r="E3408" s="8" t="s">
        <v>1365</v>
      </c>
      <c r="F3408" s="7" t="s">
        <v>116</v>
      </c>
      <c r="G3408" s="7" t="s">
        <v>120</v>
      </c>
      <c r="H3408" s="7"/>
      <c r="I3408" s="8" t="s">
        <v>23</v>
      </c>
      <c r="J3408" s="8">
        <v>0</v>
      </c>
      <c r="K3408" s="8">
        <v>0</v>
      </c>
      <c r="L3408" s="5">
        <f t="shared" si="106"/>
        <v>0</v>
      </c>
      <c r="M3408" s="7"/>
      <c r="N3408">
        <f t="shared" si="105"/>
        <v>0</v>
      </c>
    </row>
    <row r="3409" spans="1:14" ht="45" customHeight="1" x14ac:dyDescent="0.35">
      <c r="A3409" s="7" t="s">
        <v>1805</v>
      </c>
      <c r="B3409" t="str">
        <f>VLOOKUP(A3409,[1]Sheet1!A:B,2,FALSE)</f>
        <v>CitraLand The Green Lake</v>
      </c>
      <c r="C3409" t="str">
        <f>VLOOKUP(B3409,[1]Proyek!A:E,5,FALSE)</f>
        <v>Housing</v>
      </c>
      <c r="D3409" s="8" t="s">
        <v>356</v>
      </c>
      <c r="E3409" s="8" t="s">
        <v>1365</v>
      </c>
      <c r="F3409" s="7" t="s">
        <v>116</v>
      </c>
      <c r="G3409" s="7" t="s">
        <v>121</v>
      </c>
      <c r="H3409" s="7"/>
      <c r="I3409" s="8" t="s">
        <v>23</v>
      </c>
      <c r="J3409" s="8">
        <v>0</v>
      </c>
      <c r="K3409" s="8">
        <v>0</v>
      </c>
      <c r="L3409" s="5">
        <f t="shared" si="106"/>
        <v>0</v>
      </c>
      <c r="M3409" s="7"/>
      <c r="N3409">
        <f t="shared" si="105"/>
        <v>0</v>
      </c>
    </row>
    <row r="3410" spans="1:14" ht="45" customHeight="1" x14ac:dyDescent="0.35">
      <c r="A3410" s="4" t="s">
        <v>1805</v>
      </c>
      <c r="B3410" t="str">
        <f>VLOOKUP(A3410,[1]Sheet1!A:B,2,FALSE)</f>
        <v>CitraLand The Green Lake</v>
      </c>
      <c r="C3410" t="str">
        <f>VLOOKUP(B3410,[1]Proyek!A:E,5,FALSE)</f>
        <v>Housing</v>
      </c>
      <c r="D3410" s="5" t="s">
        <v>356</v>
      </c>
      <c r="E3410" s="5" t="s">
        <v>1365</v>
      </c>
      <c r="F3410" s="4" t="s">
        <v>116</v>
      </c>
      <c r="G3410" s="4" t="s">
        <v>123</v>
      </c>
      <c r="H3410" s="4" t="s">
        <v>1815</v>
      </c>
      <c r="I3410" s="5" t="s">
        <v>20</v>
      </c>
      <c r="J3410" s="5">
        <v>2</v>
      </c>
      <c r="K3410" s="5">
        <v>2</v>
      </c>
      <c r="L3410" s="5">
        <f t="shared" si="106"/>
        <v>4</v>
      </c>
      <c r="M3410" s="4"/>
      <c r="N3410">
        <f t="shared" si="105"/>
        <v>0</v>
      </c>
    </row>
    <row r="3411" spans="1:14" ht="45" customHeight="1" x14ac:dyDescent="0.35">
      <c r="A3411" s="7" t="s">
        <v>1805</v>
      </c>
      <c r="B3411" t="str">
        <f>VLOOKUP(A3411,[1]Sheet1!A:B,2,FALSE)</f>
        <v>CitraLand The Green Lake</v>
      </c>
      <c r="C3411" t="str">
        <f>VLOOKUP(B3411,[1]Proyek!A:E,5,FALSE)</f>
        <v>Housing</v>
      </c>
      <c r="D3411" s="8" t="s">
        <v>356</v>
      </c>
      <c r="E3411" s="8" t="s">
        <v>1365</v>
      </c>
      <c r="F3411" s="7" t="s">
        <v>396</v>
      </c>
      <c r="G3411" s="7" t="s">
        <v>145</v>
      </c>
      <c r="H3411" s="7"/>
      <c r="I3411" s="8" t="s">
        <v>23</v>
      </c>
      <c r="J3411" s="8">
        <v>0</v>
      </c>
      <c r="K3411" s="8">
        <v>0</v>
      </c>
      <c r="L3411" s="5">
        <f t="shared" si="106"/>
        <v>0</v>
      </c>
      <c r="M3411" s="7"/>
      <c r="N3411">
        <f t="shared" si="105"/>
        <v>0</v>
      </c>
    </row>
    <row r="3412" spans="1:14" ht="45" customHeight="1" x14ac:dyDescent="0.35">
      <c r="A3412" s="4" t="s">
        <v>1805</v>
      </c>
      <c r="B3412" t="str">
        <f>VLOOKUP(A3412,[1]Sheet1!A:B,2,FALSE)</f>
        <v>CitraLand The Green Lake</v>
      </c>
      <c r="C3412" t="str">
        <f>VLOOKUP(B3412,[1]Proyek!A:E,5,FALSE)</f>
        <v>Housing</v>
      </c>
      <c r="D3412" s="5" t="s">
        <v>356</v>
      </c>
      <c r="E3412" s="5" t="s">
        <v>1365</v>
      </c>
      <c r="F3412" s="4" t="s">
        <v>396</v>
      </c>
      <c r="G3412" s="4" t="s">
        <v>53</v>
      </c>
      <c r="H3412" s="4" t="s">
        <v>1816</v>
      </c>
      <c r="I3412" s="5" t="s">
        <v>20</v>
      </c>
      <c r="J3412" s="5">
        <v>2</v>
      </c>
      <c r="K3412" s="5">
        <v>1</v>
      </c>
      <c r="L3412" s="5">
        <f t="shared" si="106"/>
        <v>2</v>
      </c>
      <c r="M3412" s="4"/>
      <c r="N3412">
        <f t="shared" si="105"/>
        <v>0</v>
      </c>
    </row>
    <row r="3413" spans="1:14" ht="45" customHeight="1" x14ac:dyDescent="0.35">
      <c r="A3413" s="7" t="s">
        <v>1805</v>
      </c>
      <c r="B3413" t="str">
        <f>VLOOKUP(A3413,[1]Sheet1!A:B,2,FALSE)</f>
        <v>CitraLand The Green Lake</v>
      </c>
      <c r="C3413" t="str">
        <f>VLOOKUP(B3413,[1]Proyek!A:E,5,FALSE)</f>
        <v>Housing</v>
      </c>
      <c r="D3413" s="8" t="s">
        <v>356</v>
      </c>
      <c r="E3413" s="8" t="s">
        <v>1365</v>
      </c>
      <c r="F3413" s="7" t="s">
        <v>396</v>
      </c>
      <c r="G3413" s="7" t="s">
        <v>354</v>
      </c>
      <c r="H3413" s="7"/>
      <c r="I3413" s="8" t="s">
        <v>23</v>
      </c>
      <c r="J3413" s="8">
        <v>0</v>
      </c>
      <c r="K3413" s="8">
        <v>0</v>
      </c>
      <c r="L3413" s="5">
        <f t="shared" si="106"/>
        <v>0</v>
      </c>
      <c r="M3413" s="7"/>
      <c r="N3413">
        <f t="shared" si="105"/>
        <v>0</v>
      </c>
    </row>
    <row r="3414" spans="1:14" ht="45" customHeight="1" x14ac:dyDescent="0.35">
      <c r="A3414" s="7" t="s">
        <v>1817</v>
      </c>
      <c r="B3414" t="str">
        <f>VLOOKUP(A3414,[1]Sheet1!A:B,2,FALSE)</f>
        <v>CitraLand Utara dan Northwest</v>
      </c>
      <c r="C3414" t="str">
        <f>VLOOKUP(B3414,[1]Proyek!A:E,5,FALSE)</f>
        <v>Housing</v>
      </c>
      <c r="D3414" s="8" t="s">
        <v>356</v>
      </c>
      <c r="E3414" s="8" t="s">
        <v>1365</v>
      </c>
      <c r="F3414" s="7" t="s">
        <v>60</v>
      </c>
      <c r="G3414" s="7" t="s">
        <v>61</v>
      </c>
      <c r="H3414" s="7"/>
      <c r="I3414" s="8" t="s">
        <v>23</v>
      </c>
      <c r="J3414" s="8">
        <v>0</v>
      </c>
      <c r="K3414" s="8">
        <v>0</v>
      </c>
      <c r="L3414" s="5">
        <f t="shared" si="106"/>
        <v>0</v>
      </c>
      <c r="M3414" s="7"/>
      <c r="N3414">
        <f t="shared" si="105"/>
        <v>0</v>
      </c>
    </row>
    <row r="3415" spans="1:14" ht="45" customHeight="1" x14ac:dyDescent="0.35">
      <c r="A3415" s="7" t="s">
        <v>1817</v>
      </c>
      <c r="B3415" t="str">
        <f>VLOOKUP(A3415,[1]Sheet1!A:B,2,FALSE)</f>
        <v>CitraLand Utara dan Northwest</v>
      </c>
      <c r="C3415" t="str">
        <f>VLOOKUP(B3415,[1]Proyek!A:E,5,FALSE)</f>
        <v>Housing</v>
      </c>
      <c r="D3415" s="8" t="s">
        <v>356</v>
      </c>
      <c r="E3415" s="8" t="s">
        <v>1365</v>
      </c>
      <c r="F3415" s="7" t="s">
        <v>60</v>
      </c>
      <c r="G3415" s="7" t="s">
        <v>62</v>
      </c>
      <c r="H3415" s="7"/>
      <c r="I3415" s="8" t="s">
        <v>23</v>
      </c>
      <c r="J3415" s="8">
        <v>0</v>
      </c>
      <c r="K3415" s="8">
        <v>0</v>
      </c>
      <c r="L3415" s="5">
        <f t="shared" si="106"/>
        <v>0</v>
      </c>
      <c r="M3415" s="7"/>
      <c r="N3415">
        <f t="shared" si="105"/>
        <v>0</v>
      </c>
    </row>
    <row r="3416" spans="1:14" ht="45" customHeight="1" x14ac:dyDescent="0.35">
      <c r="A3416" s="7" t="s">
        <v>1817</v>
      </c>
      <c r="B3416" t="str">
        <f>VLOOKUP(A3416,[1]Sheet1!A:B,2,FALSE)</f>
        <v>CitraLand Utara dan Northwest</v>
      </c>
      <c r="C3416" t="str">
        <f>VLOOKUP(B3416,[1]Proyek!A:E,5,FALSE)</f>
        <v>Housing</v>
      </c>
      <c r="D3416" s="8" t="s">
        <v>356</v>
      </c>
      <c r="E3416" s="8" t="s">
        <v>1365</v>
      </c>
      <c r="F3416" s="7" t="s">
        <v>60</v>
      </c>
      <c r="G3416" s="7" t="s">
        <v>63</v>
      </c>
      <c r="H3416" s="7"/>
      <c r="I3416" s="8" t="s">
        <v>23</v>
      </c>
      <c r="J3416" s="8">
        <v>0</v>
      </c>
      <c r="K3416" s="8">
        <v>0</v>
      </c>
      <c r="L3416" s="5">
        <f t="shared" si="106"/>
        <v>0</v>
      </c>
      <c r="M3416" s="7"/>
      <c r="N3416">
        <f t="shared" si="105"/>
        <v>0</v>
      </c>
    </row>
    <row r="3417" spans="1:14" ht="45" customHeight="1" x14ac:dyDescent="0.35">
      <c r="A3417" s="7" t="s">
        <v>1817</v>
      </c>
      <c r="B3417" t="str">
        <f>VLOOKUP(A3417,[1]Sheet1!A:B,2,FALSE)</f>
        <v>CitraLand Utara dan Northwest</v>
      </c>
      <c r="C3417" t="str">
        <f>VLOOKUP(B3417,[1]Proyek!A:E,5,FALSE)</f>
        <v>Housing</v>
      </c>
      <c r="D3417" s="8" t="s">
        <v>356</v>
      </c>
      <c r="E3417" s="8" t="s">
        <v>1365</v>
      </c>
      <c r="F3417" s="7" t="s">
        <v>60</v>
      </c>
      <c r="G3417" s="7" t="s">
        <v>64</v>
      </c>
      <c r="H3417" s="7"/>
      <c r="I3417" s="8" t="s">
        <v>23</v>
      </c>
      <c r="J3417" s="8">
        <v>0</v>
      </c>
      <c r="K3417" s="8">
        <v>0</v>
      </c>
      <c r="L3417" s="5">
        <f t="shared" si="106"/>
        <v>0</v>
      </c>
      <c r="M3417" s="7"/>
      <c r="N3417">
        <f t="shared" si="105"/>
        <v>0</v>
      </c>
    </row>
    <row r="3418" spans="1:14" ht="45" customHeight="1" x14ac:dyDescent="0.35">
      <c r="A3418" s="7" t="s">
        <v>1817</v>
      </c>
      <c r="B3418" t="str">
        <f>VLOOKUP(A3418,[1]Sheet1!A:B,2,FALSE)</f>
        <v>CitraLand Utara dan Northwest</v>
      </c>
      <c r="C3418" t="str">
        <f>VLOOKUP(B3418,[1]Proyek!A:E,5,FALSE)</f>
        <v>Housing</v>
      </c>
      <c r="D3418" s="8" t="s">
        <v>356</v>
      </c>
      <c r="E3418" s="8" t="s">
        <v>1365</v>
      </c>
      <c r="F3418" s="7" t="s">
        <v>60</v>
      </c>
      <c r="G3418" s="7" t="s">
        <v>65</v>
      </c>
      <c r="H3418" s="7"/>
      <c r="I3418" s="8" t="s">
        <v>23</v>
      </c>
      <c r="J3418" s="8">
        <v>0</v>
      </c>
      <c r="K3418" s="8">
        <v>0</v>
      </c>
      <c r="L3418" s="5">
        <f t="shared" si="106"/>
        <v>0</v>
      </c>
      <c r="M3418" s="7"/>
      <c r="N3418">
        <f t="shared" si="105"/>
        <v>0</v>
      </c>
    </row>
    <row r="3419" spans="1:14" ht="45" customHeight="1" x14ac:dyDescent="0.35">
      <c r="A3419" s="7" t="s">
        <v>1817</v>
      </c>
      <c r="B3419" t="str">
        <f>VLOOKUP(A3419,[1]Sheet1!A:B,2,FALSE)</f>
        <v>CitraLand Utara dan Northwest</v>
      </c>
      <c r="C3419" t="str">
        <f>VLOOKUP(B3419,[1]Proyek!A:E,5,FALSE)</f>
        <v>Housing</v>
      </c>
      <c r="D3419" s="8" t="s">
        <v>356</v>
      </c>
      <c r="E3419" s="8" t="s">
        <v>1365</v>
      </c>
      <c r="F3419" s="7" t="s">
        <v>60</v>
      </c>
      <c r="G3419" s="7" t="s">
        <v>67</v>
      </c>
      <c r="H3419" s="7"/>
      <c r="I3419" s="8" t="s">
        <v>23</v>
      </c>
      <c r="J3419" s="8">
        <v>0</v>
      </c>
      <c r="K3419" s="8">
        <v>0</v>
      </c>
      <c r="L3419" s="5">
        <f t="shared" si="106"/>
        <v>0</v>
      </c>
      <c r="M3419" s="7"/>
      <c r="N3419">
        <f t="shared" si="105"/>
        <v>0</v>
      </c>
    </row>
    <row r="3420" spans="1:14" ht="45" customHeight="1" x14ac:dyDescent="0.35">
      <c r="A3420" s="7" t="s">
        <v>1817</v>
      </c>
      <c r="B3420" t="str">
        <f>VLOOKUP(A3420,[1]Sheet1!A:B,2,FALSE)</f>
        <v>CitraLand Utara dan Northwest</v>
      </c>
      <c r="C3420" t="str">
        <f>VLOOKUP(B3420,[1]Proyek!A:E,5,FALSE)</f>
        <v>Housing</v>
      </c>
      <c r="D3420" s="8" t="s">
        <v>356</v>
      </c>
      <c r="E3420" s="8" t="s">
        <v>1365</v>
      </c>
      <c r="F3420" s="7" t="s">
        <v>60</v>
      </c>
      <c r="G3420" s="7" t="s">
        <v>68</v>
      </c>
      <c r="H3420" s="7"/>
      <c r="I3420" s="8" t="s">
        <v>23</v>
      </c>
      <c r="J3420" s="8">
        <v>0</v>
      </c>
      <c r="K3420" s="8">
        <v>0</v>
      </c>
      <c r="L3420" s="5">
        <f t="shared" si="106"/>
        <v>0</v>
      </c>
      <c r="M3420" s="7"/>
      <c r="N3420">
        <f t="shared" si="105"/>
        <v>0</v>
      </c>
    </row>
    <row r="3421" spans="1:14" ht="45" customHeight="1" x14ac:dyDescent="0.35">
      <c r="A3421" s="7" t="s">
        <v>1817</v>
      </c>
      <c r="B3421" t="str">
        <f>VLOOKUP(A3421,[1]Sheet1!A:B,2,FALSE)</f>
        <v>CitraLand Utara dan Northwest</v>
      </c>
      <c r="C3421" t="str">
        <f>VLOOKUP(B3421,[1]Proyek!A:E,5,FALSE)</f>
        <v>Housing</v>
      </c>
      <c r="D3421" s="8" t="s">
        <v>356</v>
      </c>
      <c r="E3421" s="8" t="s">
        <v>1365</v>
      </c>
      <c r="F3421" s="7" t="s">
        <v>60</v>
      </c>
      <c r="G3421" s="7" t="s">
        <v>69</v>
      </c>
      <c r="H3421" s="7"/>
      <c r="I3421" s="8" t="s">
        <v>23</v>
      </c>
      <c r="J3421" s="8">
        <v>0</v>
      </c>
      <c r="K3421" s="8">
        <v>0</v>
      </c>
      <c r="L3421" s="5">
        <f t="shared" si="106"/>
        <v>0</v>
      </c>
      <c r="M3421" s="7"/>
      <c r="N3421">
        <f t="shared" si="105"/>
        <v>0</v>
      </c>
    </row>
    <row r="3422" spans="1:14" ht="45" customHeight="1" x14ac:dyDescent="0.35">
      <c r="A3422" s="4" t="s">
        <v>1817</v>
      </c>
      <c r="B3422" t="str">
        <f>VLOOKUP(A3422,[1]Sheet1!A:B,2,FALSE)</f>
        <v>CitraLand Utara dan Northwest</v>
      </c>
      <c r="C3422" t="str">
        <f>VLOOKUP(B3422,[1]Proyek!A:E,5,FALSE)</f>
        <v>Housing</v>
      </c>
      <c r="D3422" s="5" t="s">
        <v>356</v>
      </c>
      <c r="E3422" s="5" t="s">
        <v>1365</v>
      </c>
      <c r="F3422" s="4" t="s">
        <v>60</v>
      </c>
      <c r="G3422" s="4" t="s">
        <v>70</v>
      </c>
      <c r="H3422" s="4" t="s">
        <v>1818</v>
      </c>
      <c r="I3422" s="5" t="s">
        <v>20</v>
      </c>
      <c r="J3422" s="5">
        <v>2</v>
      </c>
      <c r="K3422" s="5">
        <v>1</v>
      </c>
      <c r="L3422" s="5">
        <f t="shared" si="106"/>
        <v>2</v>
      </c>
      <c r="M3422" s="4"/>
      <c r="N3422">
        <f t="shared" si="105"/>
        <v>0</v>
      </c>
    </row>
    <row r="3423" spans="1:14" ht="45" customHeight="1" x14ac:dyDescent="0.35">
      <c r="A3423" s="4" t="s">
        <v>1817</v>
      </c>
      <c r="B3423" t="str">
        <f>VLOOKUP(A3423,[1]Sheet1!A:B,2,FALSE)</f>
        <v>CitraLand Utara dan Northwest</v>
      </c>
      <c r="C3423" t="str">
        <f>VLOOKUP(B3423,[1]Proyek!A:E,5,FALSE)</f>
        <v>Housing</v>
      </c>
      <c r="D3423" s="5" t="s">
        <v>356</v>
      </c>
      <c r="E3423" s="5" t="s">
        <v>1365</v>
      </c>
      <c r="F3423" s="4" t="s">
        <v>60</v>
      </c>
      <c r="G3423" s="4" t="s">
        <v>71</v>
      </c>
      <c r="H3423" s="4" t="s">
        <v>1819</v>
      </c>
      <c r="I3423" s="5" t="s">
        <v>20</v>
      </c>
      <c r="J3423" s="5">
        <v>2</v>
      </c>
      <c r="K3423" s="5">
        <v>3</v>
      </c>
      <c r="L3423" s="5">
        <f t="shared" si="106"/>
        <v>6</v>
      </c>
      <c r="M3423" s="4"/>
      <c r="N3423">
        <f t="shared" si="105"/>
        <v>0</v>
      </c>
    </row>
    <row r="3424" spans="1:14" ht="45" customHeight="1" x14ac:dyDescent="0.35">
      <c r="A3424" s="7" t="s">
        <v>1817</v>
      </c>
      <c r="B3424" t="str">
        <f>VLOOKUP(A3424,[1]Sheet1!A:B,2,FALSE)</f>
        <v>CitraLand Utara dan Northwest</v>
      </c>
      <c r="C3424" t="str">
        <f>VLOOKUP(B3424,[1]Proyek!A:E,5,FALSE)</f>
        <v>Housing</v>
      </c>
      <c r="D3424" s="8" t="s">
        <v>356</v>
      </c>
      <c r="E3424" s="8" t="s">
        <v>1365</v>
      </c>
      <c r="F3424" s="7" t="s">
        <v>60</v>
      </c>
      <c r="G3424" s="7" t="s">
        <v>149</v>
      </c>
      <c r="H3424" s="7"/>
      <c r="I3424" s="8" t="s">
        <v>23</v>
      </c>
      <c r="J3424" s="8">
        <v>0</v>
      </c>
      <c r="K3424" s="8">
        <v>0</v>
      </c>
      <c r="L3424" s="5">
        <f t="shared" si="106"/>
        <v>0</v>
      </c>
      <c r="M3424" s="7"/>
      <c r="N3424">
        <f t="shared" si="105"/>
        <v>0</v>
      </c>
    </row>
    <row r="3425" spans="1:14" ht="45" customHeight="1" x14ac:dyDescent="0.35">
      <c r="A3425" s="7" t="s">
        <v>1817</v>
      </c>
      <c r="B3425" t="str">
        <f>VLOOKUP(A3425,[1]Sheet1!A:B,2,FALSE)</f>
        <v>CitraLand Utara dan Northwest</v>
      </c>
      <c r="C3425" t="str">
        <f>VLOOKUP(B3425,[1]Proyek!A:E,5,FALSE)</f>
        <v>Housing</v>
      </c>
      <c r="D3425" s="8" t="s">
        <v>356</v>
      </c>
      <c r="E3425" s="8" t="s">
        <v>1365</v>
      </c>
      <c r="F3425" s="7" t="s">
        <v>60</v>
      </c>
      <c r="G3425" s="7" t="s">
        <v>343</v>
      </c>
      <c r="H3425" s="7"/>
      <c r="I3425" s="8" t="s">
        <v>23</v>
      </c>
      <c r="J3425" s="8">
        <v>0</v>
      </c>
      <c r="K3425" s="8">
        <v>0</v>
      </c>
      <c r="L3425" s="5">
        <f t="shared" si="106"/>
        <v>0</v>
      </c>
      <c r="M3425" s="7"/>
      <c r="N3425">
        <f t="shared" si="105"/>
        <v>0</v>
      </c>
    </row>
    <row r="3426" spans="1:14" ht="45" customHeight="1" x14ac:dyDescent="0.35">
      <c r="A3426" s="7" t="s">
        <v>1817</v>
      </c>
      <c r="B3426" t="str">
        <f>VLOOKUP(A3426,[1]Sheet1!A:B,2,FALSE)</f>
        <v>CitraLand Utara dan Northwest</v>
      </c>
      <c r="C3426" t="str">
        <f>VLOOKUP(B3426,[1]Proyek!A:E,5,FALSE)</f>
        <v>Housing</v>
      </c>
      <c r="D3426" s="8" t="s">
        <v>356</v>
      </c>
      <c r="E3426" s="8" t="s">
        <v>1365</v>
      </c>
      <c r="F3426" s="7" t="s">
        <v>74</v>
      </c>
      <c r="G3426" s="7" t="s">
        <v>344</v>
      </c>
      <c r="H3426" s="7"/>
      <c r="I3426" s="8" t="s">
        <v>23</v>
      </c>
      <c r="J3426" s="8">
        <v>0</v>
      </c>
      <c r="K3426" s="8">
        <v>0</v>
      </c>
      <c r="L3426" s="5">
        <f t="shared" si="106"/>
        <v>0</v>
      </c>
      <c r="M3426" s="7"/>
      <c r="N3426">
        <f t="shared" si="105"/>
        <v>0</v>
      </c>
    </row>
    <row r="3427" spans="1:14" ht="45" customHeight="1" x14ac:dyDescent="0.35">
      <c r="A3427" s="7" t="s">
        <v>1817</v>
      </c>
      <c r="B3427" t="str">
        <f>VLOOKUP(A3427,[1]Sheet1!A:B,2,FALSE)</f>
        <v>CitraLand Utara dan Northwest</v>
      </c>
      <c r="C3427" t="str">
        <f>VLOOKUP(B3427,[1]Proyek!A:E,5,FALSE)</f>
        <v>Housing</v>
      </c>
      <c r="D3427" s="8" t="s">
        <v>356</v>
      </c>
      <c r="E3427" s="8" t="s">
        <v>1365</v>
      </c>
      <c r="F3427" s="7" t="s">
        <v>74</v>
      </c>
      <c r="G3427" s="7" t="s">
        <v>77</v>
      </c>
      <c r="H3427" s="7"/>
      <c r="I3427" s="8" t="s">
        <v>23</v>
      </c>
      <c r="J3427" s="8">
        <v>0</v>
      </c>
      <c r="K3427" s="8">
        <v>0</v>
      </c>
      <c r="L3427" s="5">
        <f t="shared" si="106"/>
        <v>0</v>
      </c>
      <c r="M3427" s="7"/>
      <c r="N3427">
        <f t="shared" si="105"/>
        <v>0</v>
      </c>
    </row>
    <row r="3428" spans="1:14" ht="45" customHeight="1" x14ac:dyDescent="0.35">
      <c r="A3428" s="4" t="s">
        <v>1817</v>
      </c>
      <c r="B3428" t="str">
        <f>VLOOKUP(A3428,[1]Sheet1!A:B,2,FALSE)</f>
        <v>CitraLand Utara dan Northwest</v>
      </c>
      <c r="C3428" t="str">
        <f>VLOOKUP(B3428,[1]Proyek!A:E,5,FALSE)</f>
        <v>Housing</v>
      </c>
      <c r="D3428" s="5" t="s">
        <v>356</v>
      </c>
      <c r="E3428" s="5" t="s">
        <v>1365</v>
      </c>
      <c r="F3428" s="4" t="s">
        <v>74</v>
      </c>
      <c r="G3428" s="4" t="s">
        <v>79</v>
      </c>
      <c r="H3428" s="4" t="s">
        <v>1820</v>
      </c>
      <c r="I3428" s="5" t="s">
        <v>20</v>
      </c>
      <c r="J3428" s="5">
        <v>2</v>
      </c>
      <c r="K3428" s="5">
        <v>3</v>
      </c>
      <c r="L3428" s="5">
        <f t="shared" si="106"/>
        <v>6</v>
      </c>
      <c r="M3428" s="4"/>
      <c r="N3428">
        <f t="shared" si="105"/>
        <v>0</v>
      </c>
    </row>
    <row r="3429" spans="1:14" ht="45" customHeight="1" x14ac:dyDescent="0.35">
      <c r="A3429" s="4" t="s">
        <v>1817</v>
      </c>
      <c r="B3429" t="str">
        <f>VLOOKUP(A3429,[1]Sheet1!A:B,2,FALSE)</f>
        <v>CitraLand Utara dan Northwest</v>
      </c>
      <c r="C3429" t="str">
        <f>VLOOKUP(B3429,[1]Proyek!A:E,5,FALSE)</f>
        <v>Housing</v>
      </c>
      <c r="D3429" s="5" t="s">
        <v>356</v>
      </c>
      <c r="E3429" s="5" t="s">
        <v>1365</v>
      </c>
      <c r="F3429" s="4" t="s">
        <v>83</v>
      </c>
      <c r="G3429" s="4" t="s">
        <v>84</v>
      </c>
      <c r="H3429" s="4" t="s">
        <v>1821</v>
      </c>
      <c r="I3429" s="5" t="s">
        <v>20</v>
      </c>
      <c r="J3429" s="5">
        <v>2</v>
      </c>
      <c r="K3429" s="5">
        <v>1</v>
      </c>
      <c r="L3429" s="5">
        <f t="shared" si="106"/>
        <v>2</v>
      </c>
      <c r="M3429" s="4"/>
      <c r="N3429">
        <f t="shared" si="105"/>
        <v>0</v>
      </c>
    </row>
    <row r="3430" spans="1:14" ht="45" customHeight="1" x14ac:dyDescent="0.35">
      <c r="A3430" s="7" t="s">
        <v>1817</v>
      </c>
      <c r="B3430" t="str">
        <f>VLOOKUP(A3430,[1]Sheet1!A:B,2,FALSE)</f>
        <v>CitraLand Utara dan Northwest</v>
      </c>
      <c r="C3430" t="str">
        <f>VLOOKUP(B3430,[1]Proyek!A:E,5,FALSE)</f>
        <v>Housing</v>
      </c>
      <c r="D3430" s="8" t="s">
        <v>356</v>
      </c>
      <c r="E3430" s="8" t="s">
        <v>1365</v>
      </c>
      <c r="F3430" s="7" t="s">
        <v>83</v>
      </c>
      <c r="G3430" s="7" t="s">
        <v>85</v>
      </c>
      <c r="H3430" s="7"/>
      <c r="I3430" s="8" t="s">
        <v>23</v>
      </c>
      <c r="J3430" s="8">
        <v>0</v>
      </c>
      <c r="K3430" s="8">
        <v>0</v>
      </c>
      <c r="L3430" s="5">
        <f t="shared" si="106"/>
        <v>0</v>
      </c>
      <c r="M3430" s="7"/>
      <c r="N3430">
        <f t="shared" si="105"/>
        <v>0</v>
      </c>
    </row>
    <row r="3431" spans="1:14" ht="45" customHeight="1" x14ac:dyDescent="0.35">
      <c r="A3431" s="7" t="s">
        <v>1817</v>
      </c>
      <c r="B3431" t="str">
        <f>VLOOKUP(A3431,[1]Sheet1!A:B,2,FALSE)</f>
        <v>CitraLand Utara dan Northwest</v>
      </c>
      <c r="C3431" t="str">
        <f>VLOOKUP(B3431,[1]Proyek!A:E,5,FALSE)</f>
        <v>Housing</v>
      </c>
      <c r="D3431" s="8" t="s">
        <v>356</v>
      </c>
      <c r="E3431" s="8" t="s">
        <v>1365</v>
      </c>
      <c r="F3431" s="7" t="s">
        <v>83</v>
      </c>
      <c r="G3431" s="7" t="s">
        <v>86</v>
      </c>
      <c r="H3431" s="7"/>
      <c r="I3431" s="8" t="s">
        <v>23</v>
      </c>
      <c r="J3431" s="8">
        <v>0</v>
      </c>
      <c r="K3431" s="8">
        <v>0</v>
      </c>
      <c r="L3431" s="5">
        <f t="shared" si="106"/>
        <v>0</v>
      </c>
      <c r="M3431" s="7"/>
      <c r="N3431">
        <f t="shared" si="105"/>
        <v>0</v>
      </c>
    </row>
    <row r="3432" spans="1:14" ht="45" customHeight="1" x14ac:dyDescent="0.35">
      <c r="A3432" s="4" t="s">
        <v>1817</v>
      </c>
      <c r="B3432" t="str">
        <f>VLOOKUP(A3432,[1]Sheet1!A:B,2,FALSE)</f>
        <v>CitraLand Utara dan Northwest</v>
      </c>
      <c r="C3432" t="str">
        <f>VLOOKUP(B3432,[1]Proyek!A:E,5,FALSE)</f>
        <v>Housing</v>
      </c>
      <c r="D3432" s="5" t="s">
        <v>356</v>
      </c>
      <c r="E3432" s="5" t="s">
        <v>1365</v>
      </c>
      <c r="F3432" s="4" t="s">
        <v>83</v>
      </c>
      <c r="G3432" s="4" t="s">
        <v>90</v>
      </c>
      <c r="H3432" s="4" t="s">
        <v>1822</v>
      </c>
      <c r="I3432" s="5" t="s">
        <v>20</v>
      </c>
      <c r="J3432" s="5">
        <v>2</v>
      </c>
      <c r="K3432" s="5">
        <v>1.5</v>
      </c>
      <c r="L3432" s="5">
        <f t="shared" si="106"/>
        <v>3</v>
      </c>
      <c r="M3432" s="4"/>
      <c r="N3432">
        <f t="shared" si="105"/>
        <v>1</v>
      </c>
    </row>
    <row r="3433" spans="1:14" ht="45" customHeight="1" x14ac:dyDescent="0.35">
      <c r="A3433" s="4" t="s">
        <v>1817</v>
      </c>
      <c r="B3433" t="str">
        <f>VLOOKUP(A3433,[1]Sheet1!A:B,2,FALSE)</f>
        <v>CitraLand Utara dan Northwest</v>
      </c>
      <c r="C3433" t="str">
        <f>VLOOKUP(B3433,[1]Proyek!A:E,5,FALSE)</f>
        <v>Housing</v>
      </c>
      <c r="D3433" s="5" t="s">
        <v>356</v>
      </c>
      <c r="E3433" s="5" t="s">
        <v>1365</v>
      </c>
      <c r="F3433" s="4" t="s">
        <v>91</v>
      </c>
      <c r="G3433" s="4" t="s">
        <v>92</v>
      </c>
      <c r="H3433" s="4" t="s">
        <v>1823</v>
      </c>
      <c r="I3433" s="5" t="s">
        <v>20</v>
      </c>
      <c r="J3433" s="5">
        <v>2</v>
      </c>
      <c r="K3433" s="5">
        <v>2</v>
      </c>
      <c r="L3433" s="5">
        <f t="shared" si="106"/>
        <v>4</v>
      </c>
      <c r="M3433" s="4"/>
      <c r="N3433">
        <f t="shared" ref="N3433:N3496" si="107">IF(H3433="",0,(LEN(H3433)-LEN(SUBSTITUTE(LOWER(H3433),"temuan ulangan","")))/LEN("temuan ulangan")+(LEN(H3433)-LEN(SUBSTITUTE(H3433,"(TU)","")))/LEN("(TU)"))</f>
        <v>0</v>
      </c>
    </row>
    <row r="3434" spans="1:14" ht="45" customHeight="1" x14ac:dyDescent="0.35">
      <c r="A3434" s="7" t="s">
        <v>1817</v>
      </c>
      <c r="B3434" t="str">
        <f>VLOOKUP(A3434,[1]Sheet1!A:B,2,FALSE)</f>
        <v>CitraLand Utara dan Northwest</v>
      </c>
      <c r="C3434" t="str">
        <f>VLOOKUP(B3434,[1]Proyek!A:E,5,FALSE)</f>
        <v>Housing</v>
      </c>
      <c r="D3434" s="8" t="s">
        <v>356</v>
      </c>
      <c r="E3434" s="8" t="s">
        <v>1365</v>
      </c>
      <c r="F3434" s="7" t="s">
        <v>91</v>
      </c>
      <c r="G3434" s="7" t="s">
        <v>95</v>
      </c>
      <c r="H3434" s="7"/>
      <c r="I3434" s="8" t="s">
        <v>23</v>
      </c>
      <c r="J3434" s="8">
        <v>0</v>
      </c>
      <c r="K3434" s="8">
        <v>0</v>
      </c>
      <c r="L3434" s="5">
        <f t="shared" si="106"/>
        <v>0</v>
      </c>
      <c r="M3434" s="7"/>
      <c r="N3434">
        <f t="shared" si="107"/>
        <v>0</v>
      </c>
    </row>
    <row r="3435" spans="1:14" ht="45" customHeight="1" x14ac:dyDescent="0.35">
      <c r="A3435" s="7" t="s">
        <v>1817</v>
      </c>
      <c r="B3435" t="str">
        <f>VLOOKUP(A3435,[1]Sheet1!A:B,2,FALSE)</f>
        <v>CitraLand Utara dan Northwest</v>
      </c>
      <c r="C3435" t="str">
        <f>VLOOKUP(B3435,[1]Proyek!A:E,5,FALSE)</f>
        <v>Housing</v>
      </c>
      <c r="D3435" s="8" t="s">
        <v>356</v>
      </c>
      <c r="E3435" s="8" t="s">
        <v>1365</v>
      </c>
      <c r="F3435" s="7" t="s">
        <v>91</v>
      </c>
      <c r="G3435" s="7" t="s">
        <v>97</v>
      </c>
      <c r="H3435" s="7"/>
      <c r="I3435" s="8" t="s">
        <v>23</v>
      </c>
      <c r="J3435" s="8">
        <v>0</v>
      </c>
      <c r="K3435" s="8">
        <v>0</v>
      </c>
      <c r="L3435" s="5">
        <f t="shared" si="106"/>
        <v>0</v>
      </c>
      <c r="M3435" s="7"/>
      <c r="N3435">
        <f t="shared" si="107"/>
        <v>0</v>
      </c>
    </row>
    <row r="3436" spans="1:14" ht="45" customHeight="1" x14ac:dyDescent="0.35">
      <c r="A3436" s="7" t="s">
        <v>1817</v>
      </c>
      <c r="B3436" t="str">
        <f>VLOOKUP(A3436,[1]Sheet1!A:B,2,FALSE)</f>
        <v>CitraLand Utara dan Northwest</v>
      </c>
      <c r="C3436" t="str">
        <f>VLOOKUP(B3436,[1]Proyek!A:E,5,FALSE)</f>
        <v>Housing</v>
      </c>
      <c r="D3436" s="8" t="s">
        <v>356</v>
      </c>
      <c r="E3436" s="8" t="s">
        <v>1365</v>
      </c>
      <c r="F3436" s="7" t="s">
        <v>102</v>
      </c>
      <c r="G3436" s="7" t="s">
        <v>103</v>
      </c>
      <c r="H3436" s="7"/>
      <c r="I3436" s="8" t="s">
        <v>23</v>
      </c>
      <c r="J3436" s="8">
        <v>0</v>
      </c>
      <c r="K3436" s="8">
        <v>0</v>
      </c>
      <c r="L3436" s="5">
        <f t="shared" si="106"/>
        <v>0</v>
      </c>
      <c r="M3436" s="7"/>
      <c r="N3436">
        <f t="shared" si="107"/>
        <v>0</v>
      </c>
    </row>
    <row r="3437" spans="1:14" ht="45" customHeight="1" x14ac:dyDescent="0.35">
      <c r="A3437" s="7" t="s">
        <v>1817</v>
      </c>
      <c r="B3437" t="str">
        <f>VLOOKUP(A3437,[1]Sheet1!A:B,2,FALSE)</f>
        <v>CitraLand Utara dan Northwest</v>
      </c>
      <c r="C3437" t="str">
        <f>VLOOKUP(B3437,[1]Proyek!A:E,5,FALSE)</f>
        <v>Housing</v>
      </c>
      <c r="D3437" s="8" t="s">
        <v>356</v>
      </c>
      <c r="E3437" s="8" t="s">
        <v>1365</v>
      </c>
      <c r="F3437" s="7" t="s">
        <v>102</v>
      </c>
      <c r="G3437" s="7" t="s">
        <v>104</v>
      </c>
      <c r="H3437" s="7"/>
      <c r="I3437" s="8" t="s">
        <v>23</v>
      </c>
      <c r="J3437" s="8">
        <v>0</v>
      </c>
      <c r="K3437" s="8">
        <v>0</v>
      </c>
      <c r="L3437" s="5">
        <f t="shared" si="106"/>
        <v>0</v>
      </c>
      <c r="M3437" s="7"/>
      <c r="N3437">
        <f t="shared" si="107"/>
        <v>0</v>
      </c>
    </row>
    <row r="3438" spans="1:14" ht="45" customHeight="1" x14ac:dyDescent="0.35">
      <c r="A3438" s="7" t="s">
        <v>1817</v>
      </c>
      <c r="B3438" t="str">
        <f>VLOOKUP(A3438,[1]Sheet1!A:B,2,FALSE)</f>
        <v>CitraLand Utara dan Northwest</v>
      </c>
      <c r="C3438" t="str">
        <f>VLOOKUP(B3438,[1]Proyek!A:E,5,FALSE)</f>
        <v>Housing</v>
      </c>
      <c r="D3438" s="8" t="s">
        <v>356</v>
      </c>
      <c r="E3438" s="8" t="s">
        <v>1365</v>
      </c>
      <c r="F3438" s="7" t="s">
        <v>102</v>
      </c>
      <c r="G3438" s="7" t="s">
        <v>351</v>
      </c>
      <c r="H3438" s="7"/>
      <c r="I3438" s="8" t="s">
        <v>23</v>
      </c>
      <c r="J3438" s="8">
        <v>0</v>
      </c>
      <c r="K3438" s="8">
        <v>0</v>
      </c>
      <c r="L3438" s="5">
        <f t="shared" si="106"/>
        <v>0</v>
      </c>
      <c r="M3438" s="7"/>
      <c r="N3438">
        <f t="shared" si="107"/>
        <v>0</v>
      </c>
    </row>
    <row r="3439" spans="1:14" ht="45" customHeight="1" x14ac:dyDescent="0.35">
      <c r="A3439" s="7" t="s">
        <v>1817</v>
      </c>
      <c r="B3439" t="str">
        <f>VLOOKUP(A3439,[1]Sheet1!A:B,2,FALSE)</f>
        <v>CitraLand Utara dan Northwest</v>
      </c>
      <c r="C3439" t="str">
        <f>VLOOKUP(B3439,[1]Proyek!A:E,5,FALSE)</f>
        <v>Housing</v>
      </c>
      <c r="D3439" s="8" t="s">
        <v>356</v>
      </c>
      <c r="E3439" s="8" t="s">
        <v>1365</v>
      </c>
      <c r="F3439" s="7" t="s">
        <v>102</v>
      </c>
      <c r="G3439" s="7" t="s">
        <v>108</v>
      </c>
      <c r="H3439" s="7"/>
      <c r="I3439" s="8" t="s">
        <v>23</v>
      </c>
      <c r="J3439" s="8">
        <v>0</v>
      </c>
      <c r="K3439" s="8">
        <v>0</v>
      </c>
      <c r="L3439" s="5">
        <f t="shared" si="106"/>
        <v>0</v>
      </c>
      <c r="M3439" s="7"/>
      <c r="N3439">
        <f t="shared" si="107"/>
        <v>0</v>
      </c>
    </row>
    <row r="3440" spans="1:14" ht="45" customHeight="1" x14ac:dyDescent="0.35">
      <c r="A3440" s="7" t="s">
        <v>1817</v>
      </c>
      <c r="B3440" t="str">
        <f>VLOOKUP(A3440,[1]Sheet1!A:B,2,FALSE)</f>
        <v>CitraLand Utara dan Northwest</v>
      </c>
      <c r="C3440" t="str">
        <f>VLOOKUP(B3440,[1]Proyek!A:E,5,FALSE)</f>
        <v>Housing</v>
      </c>
      <c r="D3440" s="8" t="s">
        <v>356</v>
      </c>
      <c r="E3440" s="8" t="s">
        <v>1365</v>
      </c>
      <c r="F3440" s="7" t="s">
        <v>102</v>
      </c>
      <c r="G3440" s="7" t="s">
        <v>110</v>
      </c>
      <c r="H3440" s="7"/>
      <c r="I3440" s="8" t="s">
        <v>23</v>
      </c>
      <c r="J3440" s="8">
        <v>0</v>
      </c>
      <c r="K3440" s="8">
        <v>0</v>
      </c>
      <c r="L3440" s="5">
        <f t="shared" si="106"/>
        <v>0</v>
      </c>
      <c r="M3440" s="7"/>
      <c r="N3440">
        <f t="shared" si="107"/>
        <v>0</v>
      </c>
    </row>
    <row r="3441" spans="1:14" ht="45" customHeight="1" x14ac:dyDescent="0.35">
      <c r="A3441" s="4" t="s">
        <v>1817</v>
      </c>
      <c r="B3441" t="str">
        <f>VLOOKUP(A3441,[1]Sheet1!A:B,2,FALSE)</f>
        <v>CitraLand Utara dan Northwest</v>
      </c>
      <c r="C3441" t="str">
        <f>VLOOKUP(B3441,[1]Proyek!A:E,5,FALSE)</f>
        <v>Housing</v>
      </c>
      <c r="D3441" s="5" t="s">
        <v>356</v>
      </c>
      <c r="E3441" s="5" t="s">
        <v>1365</v>
      </c>
      <c r="F3441" s="4" t="s">
        <v>102</v>
      </c>
      <c r="G3441" s="4" t="s">
        <v>112</v>
      </c>
      <c r="H3441" s="4" t="s">
        <v>1824</v>
      </c>
      <c r="I3441" s="5" t="s">
        <v>20</v>
      </c>
      <c r="J3441" s="5">
        <v>2</v>
      </c>
      <c r="K3441" s="5">
        <v>1.5</v>
      </c>
      <c r="L3441" s="5">
        <f t="shared" si="106"/>
        <v>3</v>
      </c>
      <c r="M3441" s="4"/>
      <c r="N3441">
        <f t="shared" si="107"/>
        <v>1</v>
      </c>
    </row>
    <row r="3442" spans="1:14" ht="45" customHeight="1" x14ac:dyDescent="0.35">
      <c r="A3442" s="7" t="s">
        <v>1817</v>
      </c>
      <c r="B3442" t="str">
        <f>VLOOKUP(A3442,[1]Sheet1!A:B,2,FALSE)</f>
        <v>CitraLand Utara dan Northwest</v>
      </c>
      <c r="C3442" t="str">
        <f>VLOOKUP(B3442,[1]Proyek!A:E,5,FALSE)</f>
        <v>Housing</v>
      </c>
      <c r="D3442" s="8" t="s">
        <v>356</v>
      </c>
      <c r="E3442" s="8" t="s">
        <v>1365</v>
      </c>
      <c r="F3442" s="7" t="s">
        <v>102</v>
      </c>
      <c r="G3442" s="7" t="s">
        <v>113</v>
      </c>
      <c r="H3442" s="7"/>
      <c r="I3442" s="8" t="s">
        <v>23</v>
      </c>
      <c r="J3442" s="8">
        <v>0</v>
      </c>
      <c r="K3442" s="8">
        <v>0</v>
      </c>
      <c r="L3442" s="5">
        <f t="shared" si="106"/>
        <v>0</v>
      </c>
      <c r="M3442" s="7"/>
      <c r="N3442">
        <f t="shared" si="107"/>
        <v>0</v>
      </c>
    </row>
    <row r="3443" spans="1:14" ht="45" customHeight="1" x14ac:dyDescent="0.35">
      <c r="A3443" s="4" t="s">
        <v>1817</v>
      </c>
      <c r="B3443" t="str">
        <f>VLOOKUP(A3443,[1]Sheet1!A:B,2,FALSE)</f>
        <v>CitraLand Utara dan Northwest</v>
      </c>
      <c r="C3443" t="str">
        <f>VLOOKUP(B3443,[1]Proyek!A:E,5,FALSE)</f>
        <v>Housing</v>
      </c>
      <c r="D3443" s="5" t="s">
        <v>356</v>
      </c>
      <c r="E3443" s="5" t="s">
        <v>1365</v>
      </c>
      <c r="F3443" s="4" t="s">
        <v>102</v>
      </c>
      <c r="G3443" s="4" t="s">
        <v>115</v>
      </c>
      <c r="H3443" s="4" t="s">
        <v>1825</v>
      </c>
      <c r="I3443" s="5" t="s">
        <v>20</v>
      </c>
      <c r="J3443" s="5">
        <v>2</v>
      </c>
      <c r="K3443" s="5">
        <v>2</v>
      </c>
      <c r="L3443" s="5">
        <f t="shared" si="106"/>
        <v>4</v>
      </c>
      <c r="M3443" s="4"/>
      <c r="N3443">
        <f t="shared" si="107"/>
        <v>0</v>
      </c>
    </row>
    <row r="3444" spans="1:14" ht="45" customHeight="1" x14ac:dyDescent="0.35">
      <c r="A3444" s="7" t="s">
        <v>1817</v>
      </c>
      <c r="B3444" t="str">
        <f>VLOOKUP(A3444,[1]Sheet1!A:B,2,FALSE)</f>
        <v>CitraLand Utara dan Northwest</v>
      </c>
      <c r="C3444" t="str">
        <f>VLOOKUP(B3444,[1]Proyek!A:E,5,FALSE)</f>
        <v>Housing</v>
      </c>
      <c r="D3444" s="8" t="s">
        <v>356</v>
      </c>
      <c r="E3444" s="8" t="s">
        <v>1365</v>
      </c>
      <c r="F3444" s="7" t="s">
        <v>98</v>
      </c>
      <c r="G3444" s="7" t="s">
        <v>99</v>
      </c>
      <c r="H3444" s="7"/>
      <c r="I3444" s="8" t="s">
        <v>23</v>
      </c>
      <c r="J3444" s="8">
        <v>0</v>
      </c>
      <c r="K3444" s="8">
        <v>0</v>
      </c>
      <c r="L3444" s="5">
        <f t="shared" si="106"/>
        <v>0</v>
      </c>
      <c r="M3444" s="7"/>
      <c r="N3444">
        <f t="shared" si="107"/>
        <v>0</v>
      </c>
    </row>
    <row r="3445" spans="1:14" ht="45" customHeight="1" x14ac:dyDescent="0.35">
      <c r="A3445" s="7" t="s">
        <v>1817</v>
      </c>
      <c r="B3445" t="str">
        <f>VLOOKUP(A3445,[1]Sheet1!A:B,2,FALSE)</f>
        <v>CitraLand Utara dan Northwest</v>
      </c>
      <c r="C3445" t="str">
        <f>VLOOKUP(B3445,[1]Proyek!A:E,5,FALSE)</f>
        <v>Housing</v>
      </c>
      <c r="D3445" s="8" t="s">
        <v>356</v>
      </c>
      <c r="E3445" s="8" t="s">
        <v>1365</v>
      </c>
      <c r="F3445" s="7" t="s">
        <v>98</v>
      </c>
      <c r="G3445" s="7" t="s">
        <v>611</v>
      </c>
      <c r="H3445" s="7"/>
      <c r="I3445" s="8" t="s">
        <v>23</v>
      </c>
      <c r="J3445" s="8">
        <v>0</v>
      </c>
      <c r="K3445" s="8">
        <v>0</v>
      </c>
      <c r="L3445" s="5">
        <f t="shared" si="106"/>
        <v>0</v>
      </c>
      <c r="M3445" s="7"/>
      <c r="N3445">
        <f t="shared" si="107"/>
        <v>0</v>
      </c>
    </row>
    <row r="3446" spans="1:14" ht="45" customHeight="1" x14ac:dyDescent="0.35">
      <c r="A3446" s="7" t="s">
        <v>1817</v>
      </c>
      <c r="B3446" t="str">
        <f>VLOOKUP(A3446,[1]Sheet1!A:B,2,FALSE)</f>
        <v>CitraLand Utara dan Northwest</v>
      </c>
      <c r="C3446" t="str">
        <f>VLOOKUP(B3446,[1]Proyek!A:E,5,FALSE)</f>
        <v>Housing</v>
      </c>
      <c r="D3446" s="8" t="s">
        <v>356</v>
      </c>
      <c r="E3446" s="8" t="s">
        <v>1365</v>
      </c>
      <c r="F3446" s="7" t="s">
        <v>98</v>
      </c>
      <c r="G3446" s="7" t="s">
        <v>612</v>
      </c>
      <c r="H3446" s="7"/>
      <c r="I3446" s="8" t="s">
        <v>23</v>
      </c>
      <c r="J3446" s="8">
        <v>0</v>
      </c>
      <c r="K3446" s="8">
        <v>0</v>
      </c>
      <c r="L3446" s="5">
        <f t="shared" si="106"/>
        <v>0</v>
      </c>
      <c r="M3446" s="7"/>
      <c r="N3446">
        <f t="shared" si="107"/>
        <v>0</v>
      </c>
    </row>
    <row r="3447" spans="1:14" ht="45" customHeight="1" x14ac:dyDescent="0.35">
      <c r="A3447" s="7" t="s">
        <v>1817</v>
      </c>
      <c r="B3447" t="str">
        <f>VLOOKUP(A3447,[1]Sheet1!A:B,2,FALSE)</f>
        <v>CitraLand Utara dan Northwest</v>
      </c>
      <c r="C3447" t="str">
        <f>VLOOKUP(B3447,[1]Proyek!A:E,5,FALSE)</f>
        <v>Housing</v>
      </c>
      <c r="D3447" s="8" t="s">
        <v>356</v>
      </c>
      <c r="E3447" s="8" t="s">
        <v>1365</v>
      </c>
      <c r="F3447" s="7" t="s">
        <v>98</v>
      </c>
      <c r="G3447" s="7" t="s">
        <v>223</v>
      </c>
      <c r="H3447" s="7"/>
      <c r="I3447" s="8" t="s">
        <v>23</v>
      </c>
      <c r="J3447" s="8">
        <v>0</v>
      </c>
      <c r="K3447" s="8">
        <v>0</v>
      </c>
      <c r="L3447" s="5">
        <f t="shared" si="106"/>
        <v>0</v>
      </c>
      <c r="M3447" s="7"/>
      <c r="N3447">
        <f t="shared" si="107"/>
        <v>0</v>
      </c>
    </row>
    <row r="3448" spans="1:14" ht="45" customHeight="1" x14ac:dyDescent="0.35">
      <c r="A3448" s="7" t="s">
        <v>1817</v>
      </c>
      <c r="B3448" t="str">
        <f>VLOOKUP(A3448,[1]Sheet1!A:B,2,FALSE)</f>
        <v>CitraLand Utara dan Northwest</v>
      </c>
      <c r="C3448" t="str">
        <f>VLOOKUP(B3448,[1]Proyek!A:E,5,FALSE)</f>
        <v>Housing</v>
      </c>
      <c r="D3448" s="8" t="s">
        <v>356</v>
      </c>
      <c r="E3448" s="8" t="s">
        <v>1365</v>
      </c>
      <c r="F3448" s="7" t="s">
        <v>98</v>
      </c>
      <c r="G3448" s="7" t="s">
        <v>100</v>
      </c>
      <c r="H3448" s="7"/>
      <c r="I3448" s="8" t="s">
        <v>23</v>
      </c>
      <c r="J3448" s="8">
        <v>0</v>
      </c>
      <c r="K3448" s="8">
        <v>0</v>
      </c>
      <c r="L3448" s="5">
        <f t="shared" si="106"/>
        <v>0</v>
      </c>
      <c r="M3448" s="7"/>
      <c r="N3448">
        <f t="shared" si="107"/>
        <v>0</v>
      </c>
    </row>
    <row r="3449" spans="1:14" ht="45" customHeight="1" x14ac:dyDescent="0.35">
      <c r="A3449" s="7" t="s">
        <v>1817</v>
      </c>
      <c r="B3449" t="str">
        <f>VLOOKUP(A3449,[1]Sheet1!A:B,2,FALSE)</f>
        <v>CitraLand Utara dan Northwest</v>
      </c>
      <c r="C3449" t="str">
        <f>VLOOKUP(B3449,[1]Proyek!A:E,5,FALSE)</f>
        <v>Housing</v>
      </c>
      <c r="D3449" s="8" t="s">
        <v>356</v>
      </c>
      <c r="E3449" s="8" t="s">
        <v>1365</v>
      </c>
      <c r="F3449" s="7" t="s">
        <v>98</v>
      </c>
      <c r="G3449" s="7" t="s">
        <v>101</v>
      </c>
      <c r="H3449" s="7"/>
      <c r="I3449" s="8" t="s">
        <v>23</v>
      </c>
      <c r="J3449" s="8">
        <v>0</v>
      </c>
      <c r="K3449" s="8">
        <v>0</v>
      </c>
      <c r="L3449" s="5">
        <f t="shared" si="106"/>
        <v>0</v>
      </c>
      <c r="M3449" s="7"/>
      <c r="N3449">
        <f t="shared" si="107"/>
        <v>0</v>
      </c>
    </row>
    <row r="3450" spans="1:14" ht="45" customHeight="1" x14ac:dyDescent="0.35">
      <c r="A3450" s="4" t="s">
        <v>1817</v>
      </c>
      <c r="B3450" t="str">
        <f>VLOOKUP(A3450,[1]Sheet1!A:B,2,FALSE)</f>
        <v>CitraLand Utara dan Northwest</v>
      </c>
      <c r="C3450" t="str">
        <f>VLOOKUP(B3450,[1]Proyek!A:E,5,FALSE)</f>
        <v>Housing</v>
      </c>
      <c r="D3450" s="5" t="s">
        <v>356</v>
      </c>
      <c r="E3450" s="5" t="s">
        <v>1365</v>
      </c>
      <c r="F3450" s="4" t="s">
        <v>116</v>
      </c>
      <c r="G3450" s="4" t="s">
        <v>39</v>
      </c>
      <c r="H3450" s="4" t="s">
        <v>1826</v>
      </c>
      <c r="I3450" s="5" t="s">
        <v>20</v>
      </c>
      <c r="J3450" s="5">
        <v>2</v>
      </c>
      <c r="K3450" s="5">
        <v>1</v>
      </c>
      <c r="L3450" s="5">
        <f t="shared" si="106"/>
        <v>2</v>
      </c>
      <c r="M3450" s="4"/>
      <c r="N3450">
        <f t="shared" si="107"/>
        <v>0</v>
      </c>
    </row>
    <row r="3451" spans="1:14" ht="45" customHeight="1" x14ac:dyDescent="0.35">
      <c r="A3451" s="7" t="s">
        <v>1817</v>
      </c>
      <c r="B3451" t="str">
        <f>VLOOKUP(A3451,[1]Sheet1!A:B,2,FALSE)</f>
        <v>CitraLand Utara dan Northwest</v>
      </c>
      <c r="C3451" t="str">
        <f>VLOOKUP(B3451,[1]Proyek!A:E,5,FALSE)</f>
        <v>Housing</v>
      </c>
      <c r="D3451" s="8" t="s">
        <v>356</v>
      </c>
      <c r="E3451" s="8" t="s">
        <v>1365</v>
      </c>
      <c r="F3451" s="7" t="s">
        <v>116</v>
      </c>
      <c r="G3451" s="7" t="s">
        <v>41</v>
      </c>
      <c r="H3451" s="7"/>
      <c r="I3451" s="8" t="s">
        <v>23</v>
      </c>
      <c r="J3451" s="8">
        <v>0</v>
      </c>
      <c r="K3451" s="8">
        <v>0</v>
      </c>
      <c r="L3451" s="5">
        <f t="shared" si="106"/>
        <v>0</v>
      </c>
      <c r="M3451" s="7"/>
      <c r="N3451">
        <f t="shared" si="107"/>
        <v>0</v>
      </c>
    </row>
    <row r="3452" spans="1:14" ht="45" customHeight="1" x14ac:dyDescent="0.35">
      <c r="A3452" s="4" t="s">
        <v>1817</v>
      </c>
      <c r="B3452" t="str">
        <f>VLOOKUP(A3452,[1]Sheet1!A:B,2,FALSE)</f>
        <v>CitraLand Utara dan Northwest</v>
      </c>
      <c r="C3452" t="str">
        <f>VLOOKUP(B3452,[1]Proyek!A:E,5,FALSE)</f>
        <v>Housing</v>
      </c>
      <c r="D3452" s="5" t="s">
        <v>356</v>
      </c>
      <c r="E3452" s="5" t="s">
        <v>1365</v>
      </c>
      <c r="F3452" s="4" t="s">
        <v>116</v>
      </c>
      <c r="G3452" s="4" t="s">
        <v>43</v>
      </c>
      <c r="H3452" s="4" t="s">
        <v>1827</v>
      </c>
      <c r="I3452" s="5" t="s">
        <v>20</v>
      </c>
      <c r="J3452" s="5">
        <v>2</v>
      </c>
      <c r="K3452" s="5">
        <v>4</v>
      </c>
      <c r="L3452" s="5">
        <f t="shared" si="106"/>
        <v>8</v>
      </c>
      <c r="M3452" s="4"/>
      <c r="N3452">
        <f t="shared" si="107"/>
        <v>1</v>
      </c>
    </row>
    <row r="3453" spans="1:14" ht="45" customHeight="1" x14ac:dyDescent="0.35">
      <c r="A3453" s="7" t="s">
        <v>1817</v>
      </c>
      <c r="B3453" t="str">
        <f>VLOOKUP(A3453,[1]Sheet1!A:B,2,FALSE)</f>
        <v>CitraLand Utara dan Northwest</v>
      </c>
      <c r="C3453" t="str">
        <f>VLOOKUP(B3453,[1]Proyek!A:E,5,FALSE)</f>
        <v>Housing</v>
      </c>
      <c r="D3453" s="8" t="s">
        <v>356</v>
      </c>
      <c r="E3453" s="8" t="s">
        <v>1365</v>
      </c>
      <c r="F3453" s="7" t="s">
        <v>116</v>
      </c>
      <c r="G3453" s="7" t="s">
        <v>120</v>
      </c>
      <c r="H3453" s="7"/>
      <c r="I3453" s="8" t="s">
        <v>23</v>
      </c>
      <c r="J3453" s="8">
        <v>0</v>
      </c>
      <c r="K3453" s="8">
        <v>0</v>
      </c>
      <c r="L3453" s="5">
        <f t="shared" si="106"/>
        <v>0</v>
      </c>
      <c r="M3453" s="7"/>
      <c r="N3453">
        <f t="shared" si="107"/>
        <v>0</v>
      </c>
    </row>
    <row r="3454" spans="1:14" ht="45" customHeight="1" x14ac:dyDescent="0.35">
      <c r="A3454" s="7" t="s">
        <v>1817</v>
      </c>
      <c r="B3454" t="str">
        <f>VLOOKUP(A3454,[1]Sheet1!A:B,2,FALSE)</f>
        <v>CitraLand Utara dan Northwest</v>
      </c>
      <c r="C3454" t="str">
        <f>VLOOKUP(B3454,[1]Proyek!A:E,5,FALSE)</f>
        <v>Housing</v>
      </c>
      <c r="D3454" s="8" t="s">
        <v>356</v>
      </c>
      <c r="E3454" s="8" t="s">
        <v>1365</v>
      </c>
      <c r="F3454" s="7" t="s">
        <v>116</v>
      </c>
      <c r="G3454" s="7" t="s">
        <v>121</v>
      </c>
      <c r="H3454" s="7"/>
      <c r="I3454" s="8" t="s">
        <v>23</v>
      </c>
      <c r="J3454" s="8">
        <v>0</v>
      </c>
      <c r="K3454" s="8">
        <v>0</v>
      </c>
      <c r="L3454" s="5">
        <f t="shared" si="106"/>
        <v>0</v>
      </c>
      <c r="M3454" s="7"/>
      <c r="N3454">
        <f t="shared" si="107"/>
        <v>0</v>
      </c>
    </row>
    <row r="3455" spans="1:14" ht="45" customHeight="1" x14ac:dyDescent="0.35">
      <c r="A3455" s="4" t="s">
        <v>1817</v>
      </c>
      <c r="B3455" t="str">
        <f>VLOOKUP(A3455,[1]Sheet1!A:B,2,FALSE)</f>
        <v>CitraLand Utara dan Northwest</v>
      </c>
      <c r="C3455" t="str">
        <f>VLOOKUP(B3455,[1]Proyek!A:E,5,FALSE)</f>
        <v>Housing</v>
      </c>
      <c r="D3455" s="5" t="s">
        <v>356</v>
      </c>
      <c r="E3455" s="5" t="s">
        <v>1365</v>
      </c>
      <c r="F3455" s="4" t="s">
        <v>116</v>
      </c>
      <c r="G3455" s="4" t="s">
        <v>123</v>
      </c>
      <c r="H3455" s="6" t="s">
        <v>1828</v>
      </c>
      <c r="I3455" s="5" t="s">
        <v>20</v>
      </c>
      <c r="J3455" s="5">
        <v>2</v>
      </c>
      <c r="K3455" s="5">
        <v>5</v>
      </c>
      <c r="L3455" s="5">
        <f t="shared" si="106"/>
        <v>10</v>
      </c>
      <c r="M3455" s="4"/>
      <c r="N3455">
        <f t="shared" si="107"/>
        <v>3</v>
      </c>
    </row>
    <row r="3456" spans="1:14" ht="45" customHeight="1" x14ac:dyDescent="0.35">
      <c r="A3456" s="4" t="s">
        <v>1817</v>
      </c>
      <c r="B3456" t="str">
        <f>VLOOKUP(A3456,[1]Sheet1!A:B,2,FALSE)</f>
        <v>CitraLand Utara dan Northwest</v>
      </c>
      <c r="C3456" t="str">
        <f>VLOOKUP(B3456,[1]Proyek!A:E,5,FALSE)</f>
        <v>Housing</v>
      </c>
      <c r="D3456" s="5" t="s">
        <v>356</v>
      </c>
      <c r="E3456" s="5" t="s">
        <v>1365</v>
      </c>
      <c r="F3456" s="4" t="s">
        <v>396</v>
      </c>
      <c r="G3456" s="4" t="s">
        <v>145</v>
      </c>
      <c r="H3456" s="4" t="s">
        <v>1829</v>
      </c>
      <c r="I3456" s="5" t="s">
        <v>20</v>
      </c>
      <c r="J3456" s="5">
        <v>2</v>
      </c>
      <c r="K3456" s="5">
        <v>1</v>
      </c>
      <c r="L3456" s="5">
        <f t="shared" si="106"/>
        <v>2</v>
      </c>
      <c r="M3456" s="4"/>
      <c r="N3456">
        <f t="shared" si="107"/>
        <v>0</v>
      </c>
    </row>
    <row r="3457" spans="1:14" ht="45" customHeight="1" x14ac:dyDescent="0.35">
      <c r="A3457" s="4" t="s">
        <v>1817</v>
      </c>
      <c r="B3457" t="str">
        <f>VLOOKUP(A3457,[1]Sheet1!A:B,2,FALSE)</f>
        <v>CitraLand Utara dan Northwest</v>
      </c>
      <c r="C3457" t="str">
        <f>VLOOKUP(B3457,[1]Proyek!A:E,5,FALSE)</f>
        <v>Housing</v>
      </c>
      <c r="D3457" s="5" t="s">
        <v>356</v>
      </c>
      <c r="E3457" s="5" t="s">
        <v>1365</v>
      </c>
      <c r="F3457" s="4" t="s">
        <v>396</v>
      </c>
      <c r="G3457" s="4" t="s">
        <v>53</v>
      </c>
      <c r="H3457" s="4" t="s">
        <v>1830</v>
      </c>
      <c r="I3457" s="5" t="s">
        <v>20</v>
      </c>
      <c r="J3457" s="5">
        <v>2</v>
      </c>
      <c r="K3457" s="5">
        <v>2</v>
      </c>
      <c r="L3457" s="5">
        <f t="shared" si="106"/>
        <v>4</v>
      </c>
      <c r="M3457" s="4"/>
      <c r="N3457">
        <f t="shared" si="107"/>
        <v>0</v>
      </c>
    </row>
    <row r="3458" spans="1:14" ht="45" customHeight="1" x14ac:dyDescent="0.35">
      <c r="A3458" s="4" t="s">
        <v>1817</v>
      </c>
      <c r="B3458" t="str">
        <f>VLOOKUP(A3458,[1]Sheet1!A:B,2,FALSE)</f>
        <v>CitraLand Utara dan Northwest</v>
      </c>
      <c r="C3458" t="str">
        <f>VLOOKUP(B3458,[1]Proyek!A:E,5,FALSE)</f>
        <v>Housing</v>
      </c>
      <c r="D3458" s="5" t="s">
        <v>356</v>
      </c>
      <c r="E3458" s="5" t="s">
        <v>1365</v>
      </c>
      <c r="F3458" s="4" t="s">
        <v>396</v>
      </c>
      <c r="G3458" s="4" t="s">
        <v>354</v>
      </c>
      <c r="H3458" s="4" t="s">
        <v>1831</v>
      </c>
      <c r="I3458" s="5" t="s">
        <v>20</v>
      </c>
      <c r="J3458" s="5">
        <v>2</v>
      </c>
      <c r="K3458" s="5">
        <v>1</v>
      </c>
      <c r="L3458" s="5">
        <f t="shared" si="106"/>
        <v>2</v>
      </c>
      <c r="M3458" s="4"/>
      <c r="N3458">
        <f t="shared" si="107"/>
        <v>0</v>
      </c>
    </row>
    <row r="3459" spans="1:14" ht="45" customHeight="1" x14ac:dyDescent="0.35">
      <c r="A3459" s="7" t="s">
        <v>1832</v>
      </c>
      <c r="B3459" t="str">
        <f>VLOOKUP(A3459,[1]Sheet1!A:B,2,FALSE)</f>
        <v>CitraLand Winangun Manado</v>
      </c>
      <c r="C3459" t="str">
        <f>VLOOKUP(B3459,[1]Proyek!A:E,5,FALSE)</f>
        <v>Housing</v>
      </c>
      <c r="D3459" s="8" t="s">
        <v>356</v>
      </c>
      <c r="E3459" s="8" t="s">
        <v>1365</v>
      </c>
      <c r="F3459" s="7" t="s">
        <v>60</v>
      </c>
      <c r="G3459" s="7" t="s">
        <v>61</v>
      </c>
      <c r="H3459" s="7"/>
      <c r="I3459" s="8" t="s">
        <v>23</v>
      </c>
      <c r="J3459" s="8">
        <v>0</v>
      </c>
      <c r="K3459" s="8">
        <v>0</v>
      </c>
      <c r="L3459" s="5">
        <f t="shared" ref="L3459:L3522" si="108">J3459*K3459</f>
        <v>0</v>
      </c>
      <c r="M3459" s="7"/>
      <c r="N3459">
        <f t="shared" si="107"/>
        <v>0</v>
      </c>
    </row>
    <row r="3460" spans="1:14" ht="45" customHeight="1" x14ac:dyDescent="0.35">
      <c r="A3460" s="7" t="s">
        <v>1832</v>
      </c>
      <c r="B3460" t="str">
        <f>VLOOKUP(A3460,[1]Sheet1!A:B,2,FALSE)</f>
        <v>CitraLand Winangun Manado</v>
      </c>
      <c r="C3460" t="str">
        <f>VLOOKUP(B3460,[1]Proyek!A:E,5,FALSE)</f>
        <v>Housing</v>
      </c>
      <c r="D3460" s="8" t="s">
        <v>356</v>
      </c>
      <c r="E3460" s="8" t="s">
        <v>1365</v>
      </c>
      <c r="F3460" s="7" t="s">
        <v>60</v>
      </c>
      <c r="G3460" s="7" t="s">
        <v>62</v>
      </c>
      <c r="H3460" s="7"/>
      <c r="I3460" s="8" t="s">
        <v>23</v>
      </c>
      <c r="J3460" s="8">
        <v>0</v>
      </c>
      <c r="K3460" s="8">
        <v>0</v>
      </c>
      <c r="L3460" s="5">
        <f t="shared" si="108"/>
        <v>0</v>
      </c>
      <c r="M3460" s="7"/>
      <c r="N3460">
        <f t="shared" si="107"/>
        <v>0</v>
      </c>
    </row>
    <row r="3461" spans="1:14" ht="45" customHeight="1" x14ac:dyDescent="0.35">
      <c r="A3461" s="7" t="s">
        <v>1832</v>
      </c>
      <c r="B3461" t="str">
        <f>VLOOKUP(A3461,[1]Sheet1!A:B,2,FALSE)</f>
        <v>CitraLand Winangun Manado</v>
      </c>
      <c r="C3461" t="str">
        <f>VLOOKUP(B3461,[1]Proyek!A:E,5,FALSE)</f>
        <v>Housing</v>
      </c>
      <c r="D3461" s="8" t="s">
        <v>356</v>
      </c>
      <c r="E3461" s="8" t="s">
        <v>1365</v>
      </c>
      <c r="F3461" s="7" t="s">
        <v>60</v>
      </c>
      <c r="G3461" s="7" t="s">
        <v>63</v>
      </c>
      <c r="H3461" s="7"/>
      <c r="I3461" s="8" t="s">
        <v>23</v>
      </c>
      <c r="J3461" s="8">
        <v>0</v>
      </c>
      <c r="K3461" s="8">
        <v>0</v>
      </c>
      <c r="L3461" s="5">
        <f t="shared" si="108"/>
        <v>0</v>
      </c>
      <c r="M3461" s="7"/>
      <c r="N3461">
        <f t="shared" si="107"/>
        <v>0</v>
      </c>
    </row>
    <row r="3462" spans="1:14" ht="45" customHeight="1" x14ac:dyDescent="0.35">
      <c r="A3462" s="4" t="s">
        <v>1832</v>
      </c>
      <c r="B3462" t="str">
        <f>VLOOKUP(A3462,[1]Sheet1!A:B,2,FALSE)</f>
        <v>CitraLand Winangun Manado</v>
      </c>
      <c r="C3462" t="str">
        <f>VLOOKUP(B3462,[1]Proyek!A:E,5,FALSE)</f>
        <v>Housing</v>
      </c>
      <c r="D3462" s="5" t="s">
        <v>356</v>
      </c>
      <c r="E3462" s="5" t="s">
        <v>1365</v>
      </c>
      <c r="F3462" s="4" t="s">
        <v>60</v>
      </c>
      <c r="G3462" s="4" t="s">
        <v>64</v>
      </c>
      <c r="H3462" s="4" t="s">
        <v>1833</v>
      </c>
      <c r="I3462" s="5" t="s">
        <v>20</v>
      </c>
      <c r="J3462" s="5">
        <v>2</v>
      </c>
      <c r="K3462" s="5">
        <v>3</v>
      </c>
      <c r="L3462" s="5">
        <f t="shared" si="108"/>
        <v>6</v>
      </c>
      <c r="M3462" s="4"/>
      <c r="N3462">
        <f t="shared" si="107"/>
        <v>0</v>
      </c>
    </row>
    <row r="3463" spans="1:14" ht="45" customHeight="1" x14ac:dyDescent="0.35">
      <c r="A3463" s="4" t="s">
        <v>1832</v>
      </c>
      <c r="B3463" t="str">
        <f>VLOOKUP(A3463,[1]Sheet1!A:B,2,FALSE)</f>
        <v>CitraLand Winangun Manado</v>
      </c>
      <c r="C3463" t="str">
        <f>VLOOKUP(B3463,[1]Proyek!A:E,5,FALSE)</f>
        <v>Housing</v>
      </c>
      <c r="D3463" s="5" t="s">
        <v>356</v>
      </c>
      <c r="E3463" s="5" t="s">
        <v>1365</v>
      </c>
      <c r="F3463" s="4" t="s">
        <v>60</v>
      </c>
      <c r="G3463" s="4" t="s">
        <v>65</v>
      </c>
      <c r="H3463" s="4" t="s">
        <v>1834</v>
      </c>
      <c r="I3463" s="5" t="s">
        <v>20</v>
      </c>
      <c r="J3463" s="5">
        <v>2</v>
      </c>
      <c r="K3463" s="5">
        <v>1</v>
      </c>
      <c r="L3463" s="5">
        <f t="shared" si="108"/>
        <v>2</v>
      </c>
      <c r="M3463" s="4"/>
      <c r="N3463">
        <f t="shared" si="107"/>
        <v>0</v>
      </c>
    </row>
    <row r="3464" spans="1:14" ht="45" customHeight="1" x14ac:dyDescent="0.35">
      <c r="A3464" s="7" t="s">
        <v>1832</v>
      </c>
      <c r="B3464" t="str">
        <f>VLOOKUP(A3464,[1]Sheet1!A:B,2,FALSE)</f>
        <v>CitraLand Winangun Manado</v>
      </c>
      <c r="C3464" t="str">
        <f>VLOOKUP(B3464,[1]Proyek!A:E,5,FALSE)</f>
        <v>Housing</v>
      </c>
      <c r="D3464" s="8" t="s">
        <v>356</v>
      </c>
      <c r="E3464" s="8" t="s">
        <v>1365</v>
      </c>
      <c r="F3464" s="7" t="s">
        <v>60</v>
      </c>
      <c r="G3464" s="7" t="s">
        <v>67</v>
      </c>
      <c r="H3464" s="7"/>
      <c r="I3464" s="8" t="s">
        <v>23</v>
      </c>
      <c r="J3464" s="8">
        <v>0</v>
      </c>
      <c r="K3464" s="8">
        <v>0</v>
      </c>
      <c r="L3464" s="5">
        <f t="shared" si="108"/>
        <v>0</v>
      </c>
      <c r="M3464" s="7"/>
      <c r="N3464">
        <f t="shared" si="107"/>
        <v>0</v>
      </c>
    </row>
    <row r="3465" spans="1:14" ht="45" customHeight="1" x14ac:dyDescent="0.35">
      <c r="A3465" s="7" t="s">
        <v>1832</v>
      </c>
      <c r="B3465" t="str">
        <f>VLOOKUP(A3465,[1]Sheet1!A:B,2,FALSE)</f>
        <v>CitraLand Winangun Manado</v>
      </c>
      <c r="C3465" t="str">
        <f>VLOOKUP(B3465,[1]Proyek!A:E,5,FALSE)</f>
        <v>Housing</v>
      </c>
      <c r="D3465" s="8" t="s">
        <v>356</v>
      </c>
      <c r="E3465" s="8" t="s">
        <v>1365</v>
      </c>
      <c r="F3465" s="7" t="s">
        <v>60</v>
      </c>
      <c r="G3465" s="7" t="s">
        <v>68</v>
      </c>
      <c r="H3465" s="7"/>
      <c r="I3465" s="8" t="s">
        <v>23</v>
      </c>
      <c r="J3465" s="8">
        <v>0</v>
      </c>
      <c r="K3465" s="8">
        <v>0</v>
      </c>
      <c r="L3465" s="5">
        <f t="shared" si="108"/>
        <v>0</v>
      </c>
      <c r="M3465" s="7"/>
      <c r="N3465">
        <f t="shared" si="107"/>
        <v>0</v>
      </c>
    </row>
    <row r="3466" spans="1:14" ht="45" customHeight="1" x14ac:dyDescent="0.35">
      <c r="A3466" s="7" t="s">
        <v>1832</v>
      </c>
      <c r="B3466" t="str">
        <f>VLOOKUP(A3466,[1]Sheet1!A:B,2,FALSE)</f>
        <v>CitraLand Winangun Manado</v>
      </c>
      <c r="C3466" t="str">
        <f>VLOOKUP(B3466,[1]Proyek!A:E,5,FALSE)</f>
        <v>Housing</v>
      </c>
      <c r="D3466" s="8" t="s">
        <v>356</v>
      </c>
      <c r="E3466" s="8" t="s">
        <v>1365</v>
      </c>
      <c r="F3466" s="7" t="s">
        <v>60</v>
      </c>
      <c r="G3466" s="7" t="s">
        <v>69</v>
      </c>
      <c r="H3466" s="7"/>
      <c r="I3466" s="8" t="s">
        <v>23</v>
      </c>
      <c r="J3466" s="8">
        <v>0</v>
      </c>
      <c r="K3466" s="8">
        <v>0</v>
      </c>
      <c r="L3466" s="5">
        <f t="shared" si="108"/>
        <v>0</v>
      </c>
      <c r="M3466" s="7"/>
      <c r="N3466">
        <f t="shared" si="107"/>
        <v>0</v>
      </c>
    </row>
    <row r="3467" spans="1:14" ht="45" customHeight="1" x14ac:dyDescent="0.35">
      <c r="A3467" s="7" t="s">
        <v>1832</v>
      </c>
      <c r="B3467" t="str">
        <f>VLOOKUP(A3467,[1]Sheet1!A:B,2,FALSE)</f>
        <v>CitraLand Winangun Manado</v>
      </c>
      <c r="C3467" t="str">
        <f>VLOOKUP(B3467,[1]Proyek!A:E,5,FALSE)</f>
        <v>Housing</v>
      </c>
      <c r="D3467" s="8" t="s">
        <v>356</v>
      </c>
      <c r="E3467" s="8" t="s">
        <v>1365</v>
      </c>
      <c r="F3467" s="7" t="s">
        <v>60</v>
      </c>
      <c r="G3467" s="7" t="s">
        <v>70</v>
      </c>
      <c r="H3467" s="7"/>
      <c r="I3467" s="8" t="s">
        <v>23</v>
      </c>
      <c r="J3467" s="8">
        <v>0</v>
      </c>
      <c r="K3467" s="8">
        <v>0</v>
      </c>
      <c r="L3467" s="5">
        <f t="shared" si="108"/>
        <v>0</v>
      </c>
      <c r="M3467" s="7"/>
      <c r="N3467">
        <f t="shared" si="107"/>
        <v>0</v>
      </c>
    </row>
    <row r="3468" spans="1:14" ht="45" customHeight="1" x14ac:dyDescent="0.35">
      <c r="A3468" s="7" t="s">
        <v>1832</v>
      </c>
      <c r="B3468" t="str">
        <f>VLOOKUP(A3468,[1]Sheet1!A:B,2,FALSE)</f>
        <v>CitraLand Winangun Manado</v>
      </c>
      <c r="C3468" t="str">
        <f>VLOOKUP(B3468,[1]Proyek!A:E,5,FALSE)</f>
        <v>Housing</v>
      </c>
      <c r="D3468" s="8" t="s">
        <v>356</v>
      </c>
      <c r="E3468" s="8" t="s">
        <v>1365</v>
      </c>
      <c r="F3468" s="7" t="s">
        <v>60</v>
      </c>
      <c r="G3468" s="7" t="s">
        <v>71</v>
      </c>
      <c r="H3468" s="7"/>
      <c r="I3468" s="8" t="s">
        <v>23</v>
      </c>
      <c r="J3468" s="8">
        <v>0</v>
      </c>
      <c r="K3468" s="8">
        <v>0</v>
      </c>
      <c r="L3468" s="5">
        <f t="shared" si="108"/>
        <v>0</v>
      </c>
      <c r="M3468" s="7"/>
      <c r="N3468">
        <f t="shared" si="107"/>
        <v>0</v>
      </c>
    </row>
    <row r="3469" spans="1:14" ht="45" customHeight="1" x14ac:dyDescent="0.35">
      <c r="A3469" s="7" t="s">
        <v>1832</v>
      </c>
      <c r="B3469" t="str">
        <f>VLOOKUP(A3469,[1]Sheet1!A:B,2,FALSE)</f>
        <v>CitraLand Winangun Manado</v>
      </c>
      <c r="C3469" t="str">
        <f>VLOOKUP(B3469,[1]Proyek!A:E,5,FALSE)</f>
        <v>Housing</v>
      </c>
      <c r="D3469" s="8" t="s">
        <v>356</v>
      </c>
      <c r="E3469" s="8" t="s">
        <v>1365</v>
      </c>
      <c r="F3469" s="7" t="s">
        <v>60</v>
      </c>
      <c r="G3469" s="7" t="s">
        <v>149</v>
      </c>
      <c r="H3469" s="7"/>
      <c r="I3469" s="8" t="s">
        <v>23</v>
      </c>
      <c r="J3469" s="8">
        <v>0</v>
      </c>
      <c r="K3469" s="8">
        <v>0</v>
      </c>
      <c r="L3469" s="5">
        <f t="shared" si="108"/>
        <v>0</v>
      </c>
      <c r="M3469" s="7"/>
      <c r="N3469">
        <f t="shared" si="107"/>
        <v>0</v>
      </c>
    </row>
    <row r="3470" spans="1:14" ht="45" customHeight="1" x14ac:dyDescent="0.35">
      <c r="A3470" s="7" t="s">
        <v>1832</v>
      </c>
      <c r="B3470" t="str">
        <f>VLOOKUP(A3470,[1]Sheet1!A:B,2,FALSE)</f>
        <v>CitraLand Winangun Manado</v>
      </c>
      <c r="C3470" t="str">
        <f>VLOOKUP(B3470,[1]Proyek!A:E,5,FALSE)</f>
        <v>Housing</v>
      </c>
      <c r="D3470" s="8" t="s">
        <v>356</v>
      </c>
      <c r="E3470" s="8" t="s">
        <v>1365</v>
      </c>
      <c r="F3470" s="7" t="s">
        <v>60</v>
      </c>
      <c r="G3470" s="7" t="s">
        <v>151</v>
      </c>
      <c r="H3470" s="7"/>
      <c r="I3470" s="8" t="s">
        <v>23</v>
      </c>
      <c r="J3470" s="8">
        <v>0</v>
      </c>
      <c r="K3470" s="8">
        <v>0</v>
      </c>
      <c r="L3470" s="5">
        <f t="shared" si="108"/>
        <v>0</v>
      </c>
      <c r="M3470" s="7"/>
      <c r="N3470">
        <f t="shared" si="107"/>
        <v>0</v>
      </c>
    </row>
    <row r="3471" spans="1:14" ht="45" customHeight="1" x14ac:dyDescent="0.35">
      <c r="A3471" s="7" t="s">
        <v>1832</v>
      </c>
      <c r="B3471" t="str">
        <f>VLOOKUP(A3471,[1]Sheet1!A:B,2,FALSE)</f>
        <v>CitraLand Winangun Manado</v>
      </c>
      <c r="C3471" t="str">
        <f>VLOOKUP(B3471,[1]Proyek!A:E,5,FALSE)</f>
        <v>Housing</v>
      </c>
      <c r="D3471" s="8" t="s">
        <v>356</v>
      </c>
      <c r="E3471" s="8" t="s">
        <v>1365</v>
      </c>
      <c r="F3471" s="7" t="s">
        <v>74</v>
      </c>
      <c r="G3471" s="7" t="s">
        <v>344</v>
      </c>
      <c r="H3471" s="7"/>
      <c r="I3471" s="8" t="s">
        <v>23</v>
      </c>
      <c r="J3471" s="8">
        <v>0</v>
      </c>
      <c r="K3471" s="8">
        <v>0</v>
      </c>
      <c r="L3471" s="5">
        <f t="shared" si="108"/>
        <v>0</v>
      </c>
      <c r="M3471" s="7"/>
      <c r="N3471">
        <f t="shared" si="107"/>
        <v>0</v>
      </c>
    </row>
    <row r="3472" spans="1:14" ht="45" customHeight="1" x14ac:dyDescent="0.35">
      <c r="A3472" s="7" t="s">
        <v>1832</v>
      </c>
      <c r="B3472" t="str">
        <f>VLOOKUP(A3472,[1]Sheet1!A:B,2,FALSE)</f>
        <v>CitraLand Winangun Manado</v>
      </c>
      <c r="C3472" t="str">
        <f>VLOOKUP(B3472,[1]Proyek!A:E,5,FALSE)</f>
        <v>Housing</v>
      </c>
      <c r="D3472" s="8" t="s">
        <v>356</v>
      </c>
      <c r="E3472" s="8" t="s">
        <v>1365</v>
      </c>
      <c r="F3472" s="7" t="s">
        <v>74</v>
      </c>
      <c r="G3472" s="7" t="s">
        <v>77</v>
      </c>
      <c r="H3472" s="7"/>
      <c r="I3472" s="8" t="s">
        <v>23</v>
      </c>
      <c r="J3472" s="8">
        <v>0</v>
      </c>
      <c r="K3472" s="8">
        <v>0</v>
      </c>
      <c r="L3472" s="5">
        <f t="shared" si="108"/>
        <v>0</v>
      </c>
      <c r="M3472" s="7"/>
      <c r="N3472">
        <f t="shared" si="107"/>
        <v>0</v>
      </c>
    </row>
    <row r="3473" spans="1:14" ht="45" customHeight="1" x14ac:dyDescent="0.35">
      <c r="A3473" s="4" t="s">
        <v>1832</v>
      </c>
      <c r="B3473" t="str">
        <f>VLOOKUP(A3473,[1]Sheet1!A:B,2,FALSE)</f>
        <v>CitraLand Winangun Manado</v>
      </c>
      <c r="C3473" t="str">
        <f>VLOOKUP(B3473,[1]Proyek!A:E,5,FALSE)</f>
        <v>Housing</v>
      </c>
      <c r="D3473" s="5" t="s">
        <v>356</v>
      </c>
      <c r="E3473" s="5" t="s">
        <v>1365</v>
      </c>
      <c r="F3473" s="4" t="s">
        <v>74</v>
      </c>
      <c r="G3473" s="4" t="s">
        <v>79</v>
      </c>
      <c r="H3473" s="4" t="s">
        <v>1835</v>
      </c>
      <c r="I3473" s="5" t="s">
        <v>20</v>
      </c>
      <c r="J3473" s="5">
        <v>2</v>
      </c>
      <c r="K3473" s="5">
        <v>1</v>
      </c>
      <c r="L3473" s="5">
        <f t="shared" si="108"/>
        <v>2</v>
      </c>
      <c r="M3473" s="4"/>
      <c r="N3473">
        <f t="shared" si="107"/>
        <v>0</v>
      </c>
    </row>
    <row r="3474" spans="1:14" ht="45" customHeight="1" x14ac:dyDescent="0.35">
      <c r="A3474" s="4" t="s">
        <v>1832</v>
      </c>
      <c r="B3474" t="str">
        <f>VLOOKUP(A3474,[1]Sheet1!A:B,2,FALSE)</f>
        <v>CitraLand Winangun Manado</v>
      </c>
      <c r="C3474" t="str">
        <f>VLOOKUP(B3474,[1]Proyek!A:E,5,FALSE)</f>
        <v>Housing</v>
      </c>
      <c r="D3474" s="5" t="s">
        <v>356</v>
      </c>
      <c r="E3474" s="5" t="s">
        <v>1365</v>
      </c>
      <c r="F3474" s="4" t="s">
        <v>83</v>
      </c>
      <c r="G3474" s="4" t="s">
        <v>84</v>
      </c>
      <c r="H3474" s="4" t="s">
        <v>1836</v>
      </c>
      <c r="I3474" s="5" t="s">
        <v>20</v>
      </c>
      <c r="J3474" s="5">
        <v>2</v>
      </c>
      <c r="K3474" s="5">
        <v>1.5</v>
      </c>
      <c r="L3474" s="5">
        <f t="shared" si="108"/>
        <v>3</v>
      </c>
      <c r="M3474" s="4"/>
      <c r="N3474">
        <f t="shared" si="107"/>
        <v>1</v>
      </c>
    </row>
    <row r="3475" spans="1:14" ht="45" customHeight="1" x14ac:dyDescent="0.35">
      <c r="A3475" s="4" t="s">
        <v>1832</v>
      </c>
      <c r="B3475" t="str">
        <f>VLOOKUP(A3475,[1]Sheet1!A:B,2,FALSE)</f>
        <v>CitraLand Winangun Manado</v>
      </c>
      <c r="C3475" t="str">
        <f>VLOOKUP(B3475,[1]Proyek!A:E,5,FALSE)</f>
        <v>Housing</v>
      </c>
      <c r="D3475" s="5" t="s">
        <v>356</v>
      </c>
      <c r="E3475" s="5" t="s">
        <v>1365</v>
      </c>
      <c r="F3475" s="4" t="s">
        <v>83</v>
      </c>
      <c r="G3475" s="4" t="s">
        <v>85</v>
      </c>
      <c r="H3475" s="4" t="s">
        <v>1837</v>
      </c>
      <c r="I3475" s="5" t="s">
        <v>20</v>
      </c>
      <c r="J3475" s="5">
        <v>2</v>
      </c>
      <c r="K3475" s="5">
        <v>1</v>
      </c>
      <c r="L3475" s="5">
        <f t="shared" si="108"/>
        <v>2</v>
      </c>
      <c r="M3475" s="4"/>
      <c r="N3475">
        <f t="shared" si="107"/>
        <v>0</v>
      </c>
    </row>
    <row r="3476" spans="1:14" ht="45" customHeight="1" x14ac:dyDescent="0.35">
      <c r="A3476" s="7" t="s">
        <v>1832</v>
      </c>
      <c r="B3476" t="str">
        <f>VLOOKUP(A3476,[1]Sheet1!A:B,2,FALSE)</f>
        <v>CitraLand Winangun Manado</v>
      </c>
      <c r="C3476" t="str">
        <f>VLOOKUP(B3476,[1]Proyek!A:E,5,FALSE)</f>
        <v>Housing</v>
      </c>
      <c r="D3476" s="8" t="s">
        <v>356</v>
      </c>
      <c r="E3476" s="8" t="s">
        <v>1365</v>
      </c>
      <c r="F3476" s="7" t="s">
        <v>83</v>
      </c>
      <c r="G3476" s="7" t="s">
        <v>86</v>
      </c>
      <c r="H3476" s="7"/>
      <c r="I3476" s="8" t="s">
        <v>23</v>
      </c>
      <c r="J3476" s="8">
        <v>0</v>
      </c>
      <c r="K3476" s="8">
        <v>0</v>
      </c>
      <c r="L3476" s="5">
        <f t="shared" si="108"/>
        <v>0</v>
      </c>
      <c r="M3476" s="7"/>
      <c r="N3476">
        <f t="shared" si="107"/>
        <v>0</v>
      </c>
    </row>
    <row r="3477" spans="1:14" ht="45" customHeight="1" x14ac:dyDescent="0.35">
      <c r="A3477" s="4" t="s">
        <v>1832</v>
      </c>
      <c r="B3477" t="str">
        <f>VLOOKUP(A3477,[1]Sheet1!A:B,2,FALSE)</f>
        <v>CitraLand Winangun Manado</v>
      </c>
      <c r="C3477" t="str">
        <f>VLOOKUP(B3477,[1]Proyek!A:E,5,FALSE)</f>
        <v>Housing</v>
      </c>
      <c r="D3477" s="5" t="s">
        <v>356</v>
      </c>
      <c r="E3477" s="5" t="s">
        <v>1365</v>
      </c>
      <c r="F3477" s="4" t="s">
        <v>83</v>
      </c>
      <c r="G3477" s="4" t="s">
        <v>90</v>
      </c>
      <c r="H3477" s="4" t="s">
        <v>1838</v>
      </c>
      <c r="I3477" s="5" t="s">
        <v>20</v>
      </c>
      <c r="J3477" s="5">
        <v>2</v>
      </c>
      <c r="K3477" s="5">
        <v>2</v>
      </c>
      <c r="L3477" s="5">
        <f t="shared" si="108"/>
        <v>4</v>
      </c>
      <c r="M3477" s="4"/>
      <c r="N3477">
        <f t="shared" si="107"/>
        <v>0</v>
      </c>
    </row>
    <row r="3478" spans="1:14" ht="45" customHeight="1" x14ac:dyDescent="0.35">
      <c r="A3478" s="4" t="s">
        <v>1832</v>
      </c>
      <c r="B3478" t="str">
        <f>VLOOKUP(A3478,[1]Sheet1!A:B,2,FALSE)</f>
        <v>CitraLand Winangun Manado</v>
      </c>
      <c r="C3478" t="str">
        <f>VLOOKUP(B3478,[1]Proyek!A:E,5,FALSE)</f>
        <v>Housing</v>
      </c>
      <c r="D3478" s="5" t="s">
        <v>356</v>
      </c>
      <c r="E3478" s="5" t="s">
        <v>1365</v>
      </c>
      <c r="F3478" s="4" t="s">
        <v>91</v>
      </c>
      <c r="G3478" s="4" t="s">
        <v>92</v>
      </c>
      <c r="H3478" s="6" t="s">
        <v>1839</v>
      </c>
      <c r="I3478" s="5" t="s">
        <v>20</v>
      </c>
      <c r="J3478" s="5">
        <v>2</v>
      </c>
      <c r="K3478" s="5">
        <v>3.5</v>
      </c>
      <c r="L3478" s="5">
        <f t="shared" si="108"/>
        <v>7</v>
      </c>
      <c r="M3478" s="4"/>
      <c r="N3478">
        <f t="shared" si="107"/>
        <v>2</v>
      </c>
    </row>
    <row r="3479" spans="1:14" ht="45" customHeight="1" x14ac:dyDescent="0.35">
      <c r="A3479" s="4" t="s">
        <v>1832</v>
      </c>
      <c r="B3479" t="str">
        <f>VLOOKUP(A3479,[1]Sheet1!A:B,2,FALSE)</f>
        <v>CitraLand Winangun Manado</v>
      </c>
      <c r="C3479" t="str">
        <f>VLOOKUP(B3479,[1]Proyek!A:E,5,FALSE)</f>
        <v>Housing</v>
      </c>
      <c r="D3479" s="5" t="s">
        <v>356</v>
      </c>
      <c r="E3479" s="5" t="s">
        <v>1365</v>
      </c>
      <c r="F3479" s="4" t="s">
        <v>91</v>
      </c>
      <c r="G3479" s="4" t="s">
        <v>95</v>
      </c>
      <c r="H3479" s="4" t="s">
        <v>1840</v>
      </c>
      <c r="I3479" s="5" t="s">
        <v>20</v>
      </c>
      <c r="J3479" s="5">
        <v>2</v>
      </c>
      <c r="K3479" s="5">
        <v>2.5</v>
      </c>
      <c r="L3479" s="5">
        <f t="shared" si="108"/>
        <v>5</v>
      </c>
      <c r="M3479" s="4"/>
      <c r="N3479">
        <f t="shared" si="107"/>
        <v>1</v>
      </c>
    </row>
    <row r="3480" spans="1:14" ht="45" customHeight="1" x14ac:dyDescent="0.35">
      <c r="A3480" s="4" t="s">
        <v>1832</v>
      </c>
      <c r="B3480" t="str">
        <f>VLOOKUP(A3480,[1]Sheet1!A:B,2,FALSE)</f>
        <v>CitraLand Winangun Manado</v>
      </c>
      <c r="C3480" t="str">
        <f>VLOOKUP(B3480,[1]Proyek!A:E,5,FALSE)</f>
        <v>Housing</v>
      </c>
      <c r="D3480" s="5" t="s">
        <v>356</v>
      </c>
      <c r="E3480" s="5" t="s">
        <v>1365</v>
      </c>
      <c r="F3480" s="4" t="s">
        <v>91</v>
      </c>
      <c r="G3480" s="4" t="s">
        <v>97</v>
      </c>
      <c r="H3480" s="4" t="s">
        <v>1841</v>
      </c>
      <c r="I3480" s="5" t="s">
        <v>20</v>
      </c>
      <c r="J3480" s="5">
        <v>2</v>
      </c>
      <c r="K3480" s="5">
        <v>2</v>
      </c>
      <c r="L3480" s="5">
        <f t="shared" si="108"/>
        <v>4</v>
      </c>
      <c r="M3480" s="4"/>
      <c r="N3480">
        <f t="shared" si="107"/>
        <v>0</v>
      </c>
    </row>
    <row r="3481" spans="1:14" ht="45" customHeight="1" x14ac:dyDescent="0.35">
      <c r="A3481" s="4" t="s">
        <v>1832</v>
      </c>
      <c r="B3481" t="str">
        <f>VLOOKUP(A3481,[1]Sheet1!A:B,2,FALSE)</f>
        <v>CitraLand Winangun Manado</v>
      </c>
      <c r="C3481" t="str">
        <f>VLOOKUP(B3481,[1]Proyek!A:E,5,FALSE)</f>
        <v>Housing</v>
      </c>
      <c r="D3481" s="5" t="s">
        <v>356</v>
      </c>
      <c r="E3481" s="5" t="s">
        <v>1365</v>
      </c>
      <c r="F3481" s="4" t="s">
        <v>102</v>
      </c>
      <c r="G3481" s="4" t="s">
        <v>103</v>
      </c>
      <c r="H3481" s="4" t="s">
        <v>1842</v>
      </c>
      <c r="I3481" s="5" t="s">
        <v>20</v>
      </c>
      <c r="J3481" s="5">
        <v>2</v>
      </c>
      <c r="K3481" s="5">
        <v>1.5</v>
      </c>
      <c r="L3481" s="5">
        <f t="shared" si="108"/>
        <v>3</v>
      </c>
      <c r="M3481" s="4"/>
      <c r="N3481">
        <f t="shared" si="107"/>
        <v>1</v>
      </c>
    </row>
    <row r="3482" spans="1:14" ht="45" customHeight="1" x14ac:dyDescent="0.35">
      <c r="A3482" s="4" t="s">
        <v>1832</v>
      </c>
      <c r="B3482" t="str">
        <f>VLOOKUP(A3482,[1]Sheet1!A:B,2,FALSE)</f>
        <v>CitraLand Winangun Manado</v>
      </c>
      <c r="C3482" t="str">
        <f>VLOOKUP(B3482,[1]Proyek!A:E,5,FALSE)</f>
        <v>Housing</v>
      </c>
      <c r="D3482" s="5" t="s">
        <v>356</v>
      </c>
      <c r="E3482" s="5" t="s">
        <v>1365</v>
      </c>
      <c r="F3482" s="4" t="s">
        <v>102</v>
      </c>
      <c r="G3482" s="4" t="s">
        <v>104</v>
      </c>
      <c r="H3482" s="4" t="s">
        <v>1843</v>
      </c>
      <c r="I3482" s="5" t="s">
        <v>20</v>
      </c>
      <c r="J3482" s="5">
        <v>2</v>
      </c>
      <c r="K3482" s="5">
        <v>1.5</v>
      </c>
      <c r="L3482" s="5">
        <f t="shared" si="108"/>
        <v>3</v>
      </c>
      <c r="M3482" s="4"/>
      <c r="N3482">
        <f t="shared" si="107"/>
        <v>1</v>
      </c>
    </row>
    <row r="3483" spans="1:14" ht="45" customHeight="1" x14ac:dyDescent="0.35">
      <c r="A3483" s="7" t="s">
        <v>1832</v>
      </c>
      <c r="B3483" t="str">
        <f>VLOOKUP(A3483,[1]Sheet1!A:B,2,FALSE)</f>
        <v>CitraLand Winangun Manado</v>
      </c>
      <c r="C3483" t="str">
        <f>VLOOKUP(B3483,[1]Proyek!A:E,5,FALSE)</f>
        <v>Housing</v>
      </c>
      <c r="D3483" s="8" t="s">
        <v>356</v>
      </c>
      <c r="E3483" s="8" t="s">
        <v>1365</v>
      </c>
      <c r="F3483" s="7" t="s">
        <v>102</v>
      </c>
      <c r="G3483" s="7" t="s">
        <v>351</v>
      </c>
      <c r="H3483" s="7"/>
      <c r="I3483" s="8" t="s">
        <v>23</v>
      </c>
      <c r="J3483" s="8">
        <v>0</v>
      </c>
      <c r="K3483" s="8">
        <v>0</v>
      </c>
      <c r="L3483" s="5">
        <f t="shared" si="108"/>
        <v>0</v>
      </c>
      <c r="M3483" s="7"/>
      <c r="N3483">
        <f t="shared" si="107"/>
        <v>0</v>
      </c>
    </row>
    <row r="3484" spans="1:14" ht="45" customHeight="1" x14ac:dyDescent="0.35">
      <c r="A3484" s="7" t="s">
        <v>1832</v>
      </c>
      <c r="B3484" t="str">
        <f>VLOOKUP(A3484,[1]Sheet1!A:B,2,FALSE)</f>
        <v>CitraLand Winangun Manado</v>
      </c>
      <c r="C3484" t="str">
        <f>VLOOKUP(B3484,[1]Proyek!A:E,5,FALSE)</f>
        <v>Housing</v>
      </c>
      <c r="D3484" s="8" t="s">
        <v>356</v>
      </c>
      <c r="E3484" s="8" t="s">
        <v>1365</v>
      </c>
      <c r="F3484" s="7" t="s">
        <v>102</v>
      </c>
      <c r="G3484" s="7" t="s">
        <v>108</v>
      </c>
      <c r="H3484" s="7"/>
      <c r="I3484" s="8" t="s">
        <v>23</v>
      </c>
      <c r="J3484" s="8">
        <v>0</v>
      </c>
      <c r="K3484" s="8">
        <v>0</v>
      </c>
      <c r="L3484" s="5">
        <f t="shared" si="108"/>
        <v>0</v>
      </c>
      <c r="M3484" s="7"/>
      <c r="N3484">
        <f t="shared" si="107"/>
        <v>0</v>
      </c>
    </row>
    <row r="3485" spans="1:14" ht="45" customHeight="1" x14ac:dyDescent="0.35">
      <c r="A3485" s="4" t="s">
        <v>1832</v>
      </c>
      <c r="B3485" t="str">
        <f>VLOOKUP(A3485,[1]Sheet1!A:B,2,FALSE)</f>
        <v>CitraLand Winangun Manado</v>
      </c>
      <c r="C3485" t="str">
        <f>VLOOKUP(B3485,[1]Proyek!A:E,5,FALSE)</f>
        <v>Housing</v>
      </c>
      <c r="D3485" s="5" t="s">
        <v>356</v>
      </c>
      <c r="E3485" s="5" t="s">
        <v>1365</v>
      </c>
      <c r="F3485" s="4" t="s">
        <v>102</v>
      </c>
      <c r="G3485" s="4" t="s">
        <v>110</v>
      </c>
      <c r="H3485" s="4" t="s">
        <v>1844</v>
      </c>
      <c r="I3485" s="5" t="s">
        <v>20</v>
      </c>
      <c r="J3485" s="5">
        <v>2</v>
      </c>
      <c r="K3485" s="5">
        <v>3</v>
      </c>
      <c r="L3485" s="5">
        <f t="shared" si="108"/>
        <v>6</v>
      </c>
      <c r="M3485" s="4"/>
      <c r="N3485">
        <f t="shared" si="107"/>
        <v>0</v>
      </c>
    </row>
    <row r="3486" spans="1:14" ht="45" customHeight="1" x14ac:dyDescent="0.35">
      <c r="A3486" s="7" t="s">
        <v>1832</v>
      </c>
      <c r="B3486" t="str">
        <f>VLOOKUP(A3486,[1]Sheet1!A:B,2,FALSE)</f>
        <v>CitraLand Winangun Manado</v>
      </c>
      <c r="C3486" t="str">
        <f>VLOOKUP(B3486,[1]Proyek!A:E,5,FALSE)</f>
        <v>Housing</v>
      </c>
      <c r="D3486" s="8" t="s">
        <v>356</v>
      </c>
      <c r="E3486" s="8" t="s">
        <v>1365</v>
      </c>
      <c r="F3486" s="7" t="s">
        <v>102</v>
      </c>
      <c r="G3486" s="7" t="s">
        <v>112</v>
      </c>
      <c r="H3486" s="7"/>
      <c r="I3486" s="8" t="s">
        <v>23</v>
      </c>
      <c r="J3486" s="8">
        <v>0</v>
      </c>
      <c r="K3486" s="8">
        <v>0</v>
      </c>
      <c r="L3486" s="5">
        <f t="shared" si="108"/>
        <v>0</v>
      </c>
      <c r="M3486" s="7"/>
      <c r="N3486">
        <f t="shared" si="107"/>
        <v>0</v>
      </c>
    </row>
    <row r="3487" spans="1:14" ht="45" customHeight="1" x14ac:dyDescent="0.35">
      <c r="A3487" s="4" t="s">
        <v>1832</v>
      </c>
      <c r="B3487" t="str">
        <f>VLOOKUP(A3487,[1]Sheet1!A:B,2,FALSE)</f>
        <v>CitraLand Winangun Manado</v>
      </c>
      <c r="C3487" t="str">
        <f>VLOOKUP(B3487,[1]Proyek!A:E,5,FALSE)</f>
        <v>Housing</v>
      </c>
      <c r="D3487" s="5" t="s">
        <v>356</v>
      </c>
      <c r="E3487" s="5" t="s">
        <v>1365</v>
      </c>
      <c r="F3487" s="4" t="s">
        <v>102</v>
      </c>
      <c r="G3487" s="4" t="s">
        <v>113</v>
      </c>
      <c r="H3487" s="4" t="s">
        <v>1845</v>
      </c>
      <c r="I3487" s="5" t="s">
        <v>20</v>
      </c>
      <c r="J3487" s="5">
        <v>2</v>
      </c>
      <c r="K3487" s="5">
        <v>2</v>
      </c>
      <c r="L3487" s="5">
        <f t="shared" si="108"/>
        <v>4</v>
      </c>
      <c r="M3487" s="4"/>
      <c r="N3487">
        <f t="shared" si="107"/>
        <v>0</v>
      </c>
    </row>
    <row r="3488" spans="1:14" ht="45" customHeight="1" x14ac:dyDescent="0.35">
      <c r="A3488" s="4" t="s">
        <v>1832</v>
      </c>
      <c r="B3488" t="str">
        <f>VLOOKUP(A3488,[1]Sheet1!A:B,2,FALSE)</f>
        <v>CitraLand Winangun Manado</v>
      </c>
      <c r="C3488" t="str">
        <f>VLOOKUP(B3488,[1]Proyek!A:E,5,FALSE)</f>
        <v>Housing</v>
      </c>
      <c r="D3488" s="5" t="s">
        <v>356</v>
      </c>
      <c r="E3488" s="5" t="s">
        <v>1365</v>
      </c>
      <c r="F3488" s="4" t="s">
        <v>102</v>
      </c>
      <c r="G3488" s="4" t="s">
        <v>115</v>
      </c>
      <c r="H3488" s="6" t="s">
        <v>1846</v>
      </c>
      <c r="I3488" s="5" t="s">
        <v>20</v>
      </c>
      <c r="J3488" s="5">
        <v>2</v>
      </c>
      <c r="K3488" s="5">
        <v>5</v>
      </c>
      <c r="L3488" s="5">
        <f t="shared" si="108"/>
        <v>10</v>
      </c>
      <c r="M3488" s="4"/>
      <c r="N3488">
        <f t="shared" si="107"/>
        <v>1</v>
      </c>
    </row>
    <row r="3489" spans="1:14" ht="45" customHeight="1" x14ac:dyDescent="0.35">
      <c r="A3489" s="7" t="s">
        <v>1832</v>
      </c>
      <c r="B3489" t="str">
        <f>VLOOKUP(A3489,[1]Sheet1!A:B,2,FALSE)</f>
        <v>CitraLand Winangun Manado</v>
      </c>
      <c r="C3489" t="str">
        <f>VLOOKUP(B3489,[1]Proyek!A:E,5,FALSE)</f>
        <v>Housing</v>
      </c>
      <c r="D3489" s="8" t="s">
        <v>356</v>
      </c>
      <c r="E3489" s="8" t="s">
        <v>1365</v>
      </c>
      <c r="F3489" s="7" t="s">
        <v>116</v>
      </c>
      <c r="G3489" s="7" t="s">
        <v>39</v>
      </c>
      <c r="H3489" s="7"/>
      <c r="I3489" s="8" t="s">
        <v>23</v>
      </c>
      <c r="J3489" s="8">
        <v>0</v>
      </c>
      <c r="K3489" s="8">
        <v>0</v>
      </c>
      <c r="L3489" s="5">
        <f t="shared" si="108"/>
        <v>0</v>
      </c>
      <c r="M3489" s="7"/>
      <c r="N3489">
        <f t="shared" si="107"/>
        <v>0</v>
      </c>
    </row>
    <row r="3490" spans="1:14" ht="45" customHeight="1" x14ac:dyDescent="0.35">
      <c r="A3490" s="7" t="s">
        <v>1832</v>
      </c>
      <c r="B3490" t="str">
        <f>VLOOKUP(A3490,[1]Sheet1!A:B,2,FALSE)</f>
        <v>CitraLand Winangun Manado</v>
      </c>
      <c r="C3490" t="str">
        <f>VLOOKUP(B3490,[1]Proyek!A:E,5,FALSE)</f>
        <v>Housing</v>
      </c>
      <c r="D3490" s="8" t="s">
        <v>356</v>
      </c>
      <c r="E3490" s="8" t="s">
        <v>1365</v>
      </c>
      <c r="F3490" s="7" t="s">
        <v>116</v>
      </c>
      <c r="G3490" s="7" t="s">
        <v>41</v>
      </c>
      <c r="H3490" s="7"/>
      <c r="I3490" s="8" t="s">
        <v>23</v>
      </c>
      <c r="J3490" s="8">
        <v>0</v>
      </c>
      <c r="K3490" s="8">
        <v>0</v>
      </c>
      <c r="L3490" s="5">
        <f t="shared" si="108"/>
        <v>0</v>
      </c>
      <c r="M3490" s="7"/>
      <c r="N3490">
        <f t="shared" si="107"/>
        <v>0</v>
      </c>
    </row>
    <row r="3491" spans="1:14" ht="45" customHeight="1" x14ac:dyDescent="0.35">
      <c r="A3491" s="4" t="s">
        <v>1832</v>
      </c>
      <c r="B3491" t="str">
        <f>VLOOKUP(A3491,[1]Sheet1!A:B,2,FALSE)</f>
        <v>CitraLand Winangun Manado</v>
      </c>
      <c r="C3491" t="str">
        <f>VLOOKUP(B3491,[1]Proyek!A:E,5,FALSE)</f>
        <v>Housing</v>
      </c>
      <c r="D3491" s="5" t="s">
        <v>356</v>
      </c>
      <c r="E3491" s="5" t="s">
        <v>1365</v>
      </c>
      <c r="F3491" s="4" t="s">
        <v>116</v>
      </c>
      <c r="G3491" s="4" t="s">
        <v>43</v>
      </c>
      <c r="H3491" s="6" t="s">
        <v>1847</v>
      </c>
      <c r="I3491" s="5" t="s">
        <v>20</v>
      </c>
      <c r="J3491" s="5">
        <v>2</v>
      </c>
      <c r="K3491" s="5">
        <v>5</v>
      </c>
      <c r="L3491" s="5">
        <f t="shared" si="108"/>
        <v>10</v>
      </c>
      <c r="M3491" s="4"/>
      <c r="N3491">
        <f t="shared" si="107"/>
        <v>0</v>
      </c>
    </row>
    <row r="3492" spans="1:14" ht="45" customHeight="1" x14ac:dyDescent="0.35">
      <c r="A3492" s="7" t="s">
        <v>1832</v>
      </c>
      <c r="B3492" t="str">
        <f>VLOOKUP(A3492,[1]Sheet1!A:B,2,FALSE)</f>
        <v>CitraLand Winangun Manado</v>
      </c>
      <c r="C3492" t="str">
        <f>VLOOKUP(B3492,[1]Proyek!A:E,5,FALSE)</f>
        <v>Housing</v>
      </c>
      <c r="D3492" s="8" t="s">
        <v>356</v>
      </c>
      <c r="E3492" s="8" t="s">
        <v>1365</v>
      </c>
      <c r="F3492" s="7" t="s">
        <v>116</v>
      </c>
      <c r="G3492" s="7" t="s">
        <v>120</v>
      </c>
      <c r="H3492" s="7"/>
      <c r="I3492" s="8" t="s">
        <v>23</v>
      </c>
      <c r="J3492" s="8">
        <v>0</v>
      </c>
      <c r="K3492" s="8">
        <v>0</v>
      </c>
      <c r="L3492" s="5">
        <f t="shared" si="108"/>
        <v>0</v>
      </c>
      <c r="M3492" s="7"/>
      <c r="N3492">
        <f t="shared" si="107"/>
        <v>0</v>
      </c>
    </row>
    <row r="3493" spans="1:14" ht="45" customHeight="1" x14ac:dyDescent="0.35">
      <c r="A3493" s="4" t="s">
        <v>1832</v>
      </c>
      <c r="B3493" t="str">
        <f>VLOOKUP(A3493,[1]Sheet1!A:B,2,FALSE)</f>
        <v>CitraLand Winangun Manado</v>
      </c>
      <c r="C3493" t="str">
        <f>VLOOKUP(B3493,[1]Proyek!A:E,5,FALSE)</f>
        <v>Housing</v>
      </c>
      <c r="D3493" s="5" t="s">
        <v>356</v>
      </c>
      <c r="E3493" s="5" t="s">
        <v>1365</v>
      </c>
      <c r="F3493" s="4" t="s">
        <v>116</v>
      </c>
      <c r="G3493" s="4" t="s">
        <v>121</v>
      </c>
      <c r="H3493" s="4" t="s">
        <v>1848</v>
      </c>
      <c r="I3493" s="5" t="s">
        <v>20</v>
      </c>
      <c r="J3493" s="5">
        <v>2</v>
      </c>
      <c r="K3493" s="5">
        <v>1.5</v>
      </c>
      <c r="L3493" s="5">
        <f t="shared" si="108"/>
        <v>3</v>
      </c>
      <c r="M3493" s="4"/>
      <c r="N3493">
        <f t="shared" si="107"/>
        <v>1</v>
      </c>
    </row>
    <row r="3494" spans="1:14" ht="45" customHeight="1" x14ac:dyDescent="0.35">
      <c r="A3494" s="4" t="s">
        <v>1832</v>
      </c>
      <c r="B3494" t="str">
        <f>VLOOKUP(A3494,[1]Sheet1!A:B,2,FALSE)</f>
        <v>CitraLand Winangun Manado</v>
      </c>
      <c r="C3494" t="str">
        <f>VLOOKUP(B3494,[1]Proyek!A:E,5,FALSE)</f>
        <v>Housing</v>
      </c>
      <c r="D3494" s="5" t="s">
        <v>356</v>
      </c>
      <c r="E3494" s="5" t="s">
        <v>1365</v>
      </c>
      <c r="F3494" s="4" t="s">
        <v>116</v>
      </c>
      <c r="G3494" s="4" t="s">
        <v>123</v>
      </c>
      <c r="H3494" s="4" t="s">
        <v>1849</v>
      </c>
      <c r="I3494" s="5" t="s">
        <v>20</v>
      </c>
      <c r="J3494" s="5">
        <v>2</v>
      </c>
      <c r="K3494" s="5">
        <v>2</v>
      </c>
      <c r="L3494" s="5">
        <f t="shared" si="108"/>
        <v>4</v>
      </c>
      <c r="M3494" s="4"/>
      <c r="N3494">
        <f t="shared" si="107"/>
        <v>1</v>
      </c>
    </row>
    <row r="3495" spans="1:14" ht="45" customHeight="1" x14ac:dyDescent="0.35">
      <c r="A3495" s="7" t="s">
        <v>1832</v>
      </c>
      <c r="B3495" t="str">
        <f>VLOOKUP(A3495,[1]Sheet1!A:B,2,FALSE)</f>
        <v>CitraLand Winangun Manado</v>
      </c>
      <c r="C3495" t="str">
        <f>VLOOKUP(B3495,[1]Proyek!A:E,5,FALSE)</f>
        <v>Housing</v>
      </c>
      <c r="D3495" s="8" t="s">
        <v>356</v>
      </c>
      <c r="E3495" s="8" t="s">
        <v>1365</v>
      </c>
      <c r="F3495" s="7" t="s">
        <v>116</v>
      </c>
      <c r="G3495" s="7" t="s">
        <v>346</v>
      </c>
      <c r="H3495" s="7"/>
      <c r="I3495" s="8" t="s">
        <v>23</v>
      </c>
      <c r="J3495" s="8">
        <v>0</v>
      </c>
      <c r="K3495" s="8">
        <v>0</v>
      </c>
      <c r="L3495" s="5">
        <f t="shared" si="108"/>
        <v>0</v>
      </c>
      <c r="M3495" s="7"/>
      <c r="N3495">
        <f t="shared" si="107"/>
        <v>0</v>
      </c>
    </row>
    <row r="3496" spans="1:14" ht="45" customHeight="1" x14ac:dyDescent="0.35">
      <c r="A3496" s="7" t="s">
        <v>1832</v>
      </c>
      <c r="B3496" t="str">
        <f>VLOOKUP(A3496,[1]Sheet1!A:B,2,FALSE)</f>
        <v>CitraLand Winangun Manado</v>
      </c>
      <c r="C3496" t="str">
        <f>VLOOKUP(B3496,[1]Proyek!A:E,5,FALSE)</f>
        <v>Housing</v>
      </c>
      <c r="D3496" s="8" t="s">
        <v>356</v>
      </c>
      <c r="E3496" s="8" t="s">
        <v>1365</v>
      </c>
      <c r="F3496" s="7" t="s">
        <v>396</v>
      </c>
      <c r="G3496" s="7" t="s">
        <v>145</v>
      </c>
      <c r="H3496" s="7"/>
      <c r="I3496" s="8" t="s">
        <v>23</v>
      </c>
      <c r="J3496" s="8">
        <v>0</v>
      </c>
      <c r="K3496" s="8">
        <v>0</v>
      </c>
      <c r="L3496" s="5">
        <f t="shared" si="108"/>
        <v>0</v>
      </c>
      <c r="M3496" s="7"/>
      <c r="N3496">
        <f t="shared" si="107"/>
        <v>0</v>
      </c>
    </row>
    <row r="3497" spans="1:14" ht="45" customHeight="1" x14ac:dyDescent="0.35">
      <c r="A3497" s="7" t="s">
        <v>1832</v>
      </c>
      <c r="B3497" t="str">
        <f>VLOOKUP(A3497,[1]Sheet1!A:B,2,FALSE)</f>
        <v>CitraLand Winangun Manado</v>
      </c>
      <c r="C3497" t="str">
        <f>VLOOKUP(B3497,[1]Proyek!A:E,5,FALSE)</f>
        <v>Housing</v>
      </c>
      <c r="D3497" s="8" t="s">
        <v>356</v>
      </c>
      <c r="E3497" s="8" t="s">
        <v>1365</v>
      </c>
      <c r="F3497" s="7" t="s">
        <v>396</v>
      </c>
      <c r="G3497" s="7" t="s">
        <v>173</v>
      </c>
      <c r="H3497" s="7"/>
      <c r="I3497" s="8" t="s">
        <v>23</v>
      </c>
      <c r="J3497" s="8">
        <v>0</v>
      </c>
      <c r="K3497" s="8">
        <v>0</v>
      </c>
      <c r="L3497" s="5">
        <f t="shared" si="108"/>
        <v>0</v>
      </c>
      <c r="M3497" s="7"/>
      <c r="N3497">
        <f t="shared" ref="N3497:N3560" si="109">IF(H3497="",0,(LEN(H3497)-LEN(SUBSTITUTE(LOWER(H3497),"temuan ulangan","")))/LEN("temuan ulangan")+(LEN(H3497)-LEN(SUBSTITUTE(H3497,"(TU)","")))/LEN("(TU)"))</f>
        <v>0</v>
      </c>
    </row>
    <row r="3498" spans="1:14" ht="45" customHeight="1" x14ac:dyDescent="0.35">
      <c r="A3498" s="4" t="s">
        <v>1832</v>
      </c>
      <c r="B3498" t="str">
        <f>VLOOKUP(A3498,[1]Sheet1!A:B,2,FALSE)</f>
        <v>CitraLand Winangun Manado</v>
      </c>
      <c r="C3498" t="str">
        <f>VLOOKUP(B3498,[1]Proyek!A:E,5,FALSE)</f>
        <v>Housing</v>
      </c>
      <c r="D3498" s="5" t="s">
        <v>356</v>
      </c>
      <c r="E3498" s="5" t="s">
        <v>1365</v>
      </c>
      <c r="F3498" s="4" t="s">
        <v>396</v>
      </c>
      <c r="G3498" s="4" t="s">
        <v>53</v>
      </c>
      <c r="H3498" s="4" t="s">
        <v>1850</v>
      </c>
      <c r="I3498" s="5" t="s">
        <v>20</v>
      </c>
      <c r="J3498" s="5">
        <v>2</v>
      </c>
      <c r="K3498" s="5">
        <v>2</v>
      </c>
      <c r="L3498" s="5">
        <f t="shared" si="108"/>
        <v>4</v>
      </c>
      <c r="M3498" s="4"/>
      <c r="N3498">
        <f t="shared" si="109"/>
        <v>0</v>
      </c>
    </row>
    <row r="3499" spans="1:14" ht="45" customHeight="1" x14ac:dyDescent="0.35">
      <c r="A3499" s="7" t="s">
        <v>1832</v>
      </c>
      <c r="B3499" t="str">
        <f>VLOOKUP(A3499,[1]Sheet1!A:B,2,FALSE)</f>
        <v>CitraLand Winangun Manado</v>
      </c>
      <c r="C3499" t="str">
        <f>VLOOKUP(B3499,[1]Proyek!A:E,5,FALSE)</f>
        <v>Housing</v>
      </c>
      <c r="D3499" s="8" t="s">
        <v>356</v>
      </c>
      <c r="E3499" s="8" t="s">
        <v>1365</v>
      </c>
      <c r="F3499" s="7" t="s">
        <v>396</v>
      </c>
      <c r="G3499" s="7" t="s">
        <v>128</v>
      </c>
      <c r="H3499" s="7"/>
      <c r="I3499" s="8" t="s">
        <v>23</v>
      </c>
      <c r="J3499" s="8">
        <v>0</v>
      </c>
      <c r="K3499" s="8">
        <v>0</v>
      </c>
      <c r="L3499" s="5">
        <f t="shared" si="108"/>
        <v>0</v>
      </c>
      <c r="M3499" s="7"/>
      <c r="N3499">
        <f t="shared" si="109"/>
        <v>0</v>
      </c>
    </row>
    <row r="3500" spans="1:14" ht="45" customHeight="1" x14ac:dyDescent="0.35">
      <c r="A3500" s="4" t="s">
        <v>1832</v>
      </c>
      <c r="B3500" t="str">
        <f>VLOOKUP(A3500,[1]Sheet1!A:B,2,FALSE)</f>
        <v>CitraLand Winangun Manado</v>
      </c>
      <c r="C3500" t="str">
        <f>VLOOKUP(B3500,[1]Proyek!A:E,5,FALSE)</f>
        <v>Housing</v>
      </c>
      <c r="D3500" s="5" t="s">
        <v>356</v>
      </c>
      <c r="E3500" s="5" t="s">
        <v>1365</v>
      </c>
      <c r="F3500" s="4" t="s">
        <v>396</v>
      </c>
      <c r="G3500" s="4" t="s">
        <v>354</v>
      </c>
      <c r="H3500" s="4" t="s">
        <v>1851</v>
      </c>
      <c r="I3500" s="5" t="s">
        <v>20</v>
      </c>
      <c r="J3500" s="5">
        <v>2</v>
      </c>
      <c r="K3500" s="5">
        <v>2</v>
      </c>
      <c r="L3500" s="5">
        <f t="shared" si="108"/>
        <v>4</v>
      </c>
      <c r="M3500" s="4"/>
      <c r="N3500">
        <f t="shared" si="109"/>
        <v>0</v>
      </c>
    </row>
    <row r="3501" spans="1:14" ht="45" customHeight="1" x14ac:dyDescent="0.35">
      <c r="A3501" s="4" t="s">
        <v>1852</v>
      </c>
      <c r="B3501" t="str">
        <f>VLOOKUP(A3501,[1]Sheet1!A:B,2,FALSE)</f>
        <v>Mal Ciputra Seraya Pekanbaru</v>
      </c>
      <c r="C3501" t="str">
        <f>VLOOKUP(B3501,[1]Proyek!A:E,5,FALSE)</f>
        <v>Mall</v>
      </c>
      <c r="D3501" s="5" t="s">
        <v>356</v>
      </c>
      <c r="E3501" s="5" t="s">
        <v>1365</v>
      </c>
      <c r="F3501" s="4" t="s">
        <v>1853</v>
      </c>
      <c r="G3501" s="4" t="s">
        <v>295</v>
      </c>
      <c r="H3501" s="4" t="s">
        <v>1854</v>
      </c>
      <c r="I3501" s="5" t="s">
        <v>20</v>
      </c>
      <c r="J3501" s="5">
        <v>2</v>
      </c>
      <c r="K3501" s="5">
        <v>1</v>
      </c>
      <c r="L3501" s="5">
        <f t="shared" si="108"/>
        <v>2</v>
      </c>
      <c r="M3501" s="4"/>
      <c r="N3501">
        <f t="shared" si="109"/>
        <v>0</v>
      </c>
    </row>
    <row r="3502" spans="1:14" ht="45" customHeight="1" x14ac:dyDescent="0.35">
      <c r="A3502" s="7" t="s">
        <v>1852</v>
      </c>
      <c r="B3502" t="str">
        <f>VLOOKUP(A3502,[1]Sheet1!A:B,2,FALSE)</f>
        <v>Mal Ciputra Seraya Pekanbaru</v>
      </c>
      <c r="C3502" t="str">
        <f>VLOOKUP(B3502,[1]Proyek!A:E,5,FALSE)</f>
        <v>Mall</v>
      </c>
      <c r="D3502" s="8" t="s">
        <v>356</v>
      </c>
      <c r="E3502" s="8" t="s">
        <v>1365</v>
      </c>
      <c r="F3502" s="7" t="s">
        <v>1853</v>
      </c>
      <c r="G3502" s="7" t="s">
        <v>296</v>
      </c>
      <c r="H3502" s="7"/>
      <c r="I3502" s="8" t="s">
        <v>23</v>
      </c>
      <c r="J3502" s="8">
        <v>0</v>
      </c>
      <c r="K3502" s="8">
        <v>0</v>
      </c>
      <c r="L3502" s="5">
        <f t="shared" si="108"/>
        <v>0</v>
      </c>
      <c r="M3502" s="7"/>
      <c r="N3502">
        <f t="shared" si="109"/>
        <v>0</v>
      </c>
    </row>
    <row r="3503" spans="1:14" ht="45" customHeight="1" x14ac:dyDescent="0.35">
      <c r="A3503" s="7" t="s">
        <v>1852</v>
      </c>
      <c r="B3503" t="str">
        <f>VLOOKUP(A3503,[1]Sheet1!A:B,2,FALSE)</f>
        <v>Mal Ciputra Seraya Pekanbaru</v>
      </c>
      <c r="C3503" t="str">
        <f>VLOOKUP(B3503,[1]Proyek!A:E,5,FALSE)</f>
        <v>Mall</v>
      </c>
      <c r="D3503" s="8" t="s">
        <v>356</v>
      </c>
      <c r="E3503" s="8" t="s">
        <v>1365</v>
      </c>
      <c r="F3503" s="7" t="s">
        <v>1853</v>
      </c>
      <c r="G3503" s="7" t="s">
        <v>297</v>
      </c>
      <c r="H3503" s="7"/>
      <c r="I3503" s="8" t="s">
        <v>23</v>
      </c>
      <c r="J3503" s="8">
        <v>0</v>
      </c>
      <c r="K3503" s="8">
        <v>0</v>
      </c>
      <c r="L3503" s="5">
        <f t="shared" si="108"/>
        <v>0</v>
      </c>
      <c r="M3503" s="7"/>
      <c r="N3503">
        <f t="shared" si="109"/>
        <v>0</v>
      </c>
    </row>
    <row r="3504" spans="1:14" ht="45" customHeight="1" x14ac:dyDescent="0.35">
      <c r="A3504" s="7" t="s">
        <v>1852</v>
      </c>
      <c r="B3504" t="str">
        <f>VLOOKUP(A3504,[1]Sheet1!A:B,2,FALSE)</f>
        <v>Mal Ciputra Seraya Pekanbaru</v>
      </c>
      <c r="C3504" t="str">
        <f>VLOOKUP(B3504,[1]Proyek!A:E,5,FALSE)</f>
        <v>Mall</v>
      </c>
      <c r="D3504" s="8" t="s">
        <v>356</v>
      </c>
      <c r="E3504" s="8" t="s">
        <v>1365</v>
      </c>
      <c r="F3504" s="7" t="s">
        <v>1853</v>
      </c>
      <c r="G3504" s="7" t="s">
        <v>300</v>
      </c>
      <c r="H3504" s="7"/>
      <c r="I3504" s="8" t="s">
        <v>23</v>
      </c>
      <c r="J3504" s="8">
        <v>0</v>
      </c>
      <c r="K3504" s="8">
        <v>0</v>
      </c>
      <c r="L3504" s="5">
        <f t="shared" si="108"/>
        <v>0</v>
      </c>
      <c r="M3504" s="7"/>
      <c r="N3504">
        <f t="shared" si="109"/>
        <v>0</v>
      </c>
    </row>
    <row r="3505" spans="1:14" ht="45" customHeight="1" x14ac:dyDescent="0.35">
      <c r="A3505" s="7" t="s">
        <v>1852</v>
      </c>
      <c r="B3505" t="str">
        <f>VLOOKUP(A3505,[1]Sheet1!A:B,2,FALSE)</f>
        <v>Mal Ciputra Seraya Pekanbaru</v>
      </c>
      <c r="C3505" t="str">
        <f>VLOOKUP(B3505,[1]Proyek!A:E,5,FALSE)</f>
        <v>Mall</v>
      </c>
      <c r="D3505" s="8" t="s">
        <v>356</v>
      </c>
      <c r="E3505" s="8" t="s">
        <v>1365</v>
      </c>
      <c r="F3505" s="7" t="s">
        <v>1853</v>
      </c>
      <c r="G3505" s="7" t="s">
        <v>302</v>
      </c>
      <c r="H3505" s="7"/>
      <c r="I3505" s="8" t="s">
        <v>23</v>
      </c>
      <c r="J3505" s="8">
        <v>0</v>
      </c>
      <c r="K3505" s="8">
        <v>0</v>
      </c>
      <c r="L3505" s="5">
        <f t="shared" si="108"/>
        <v>0</v>
      </c>
      <c r="M3505" s="7"/>
      <c r="N3505">
        <f t="shared" si="109"/>
        <v>0</v>
      </c>
    </row>
    <row r="3506" spans="1:14" ht="45" customHeight="1" x14ac:dyDescent="0.35">
      <c r="A3506" s="7" t="s">
        <v>1852</v>
      </c>
      <c r="B3506" t="str">
        <f>VLOOKUP(A3506,[1]Sheet1!A:B,2,FALSE)</f>
        <v>Mal Ciputra Seraya Pekanbaru</v>
      </c>
      <c r="C3506" t="str">
        <f>VLOOKUP(B3506,[1]Proyek!A:E,5,FALSE)</f>
        <v>Mall</v>
      </c>
      <c r="D3506" s="8" t="s">
        <v>356</v>
      </c>
      <c r="E3506" s="8" t="s">
        <v>1365</v>
      </c>
      <c r="F3506" s="7" t="s">
        <v>1853</v>
      </c>
      <c r="G3506" s="7" t="s">
        <v>307</v>
      </c>
      <c r="H3506" s="7"/>
      <c r="I3506" s="8" t="s">
        <v>23</v>
      </c>
      <c r="J3506" s="8">
        <v>0</v>
      </c>
      <c r="K3506" s="8">
        <v>0</v>
      </c>
      <c r="L3506" s="5">
        <f t="shared" si="108"/>
        <v>0</v>
      </c>
      <c r="M3506" s="7"/>
      <c r="N3506">
        <f t="shared" si="109"/>
        <v>0</v>
      </c>
    </row>
    <row r="3507" spans="1:14" ht="45" customHeight="1" x14ac:dyDescent="0.35">
      <c r="A3507" s="4" t="s">
        <v>1852</v>
      </c>
      <c r="B3507" t="str">
        <f>VLOOKUP(A3507,[1]Sheet1!A:B,2,FALSE)</f>
        <v>Mal Ciputra Seraya Pekanbaru</v>
      </c>
      <c r="C3507" t="str">
        <f>VLOOKUP(B3507,[1]Proyek!A:E,5,FALSE)</f>
        <v>Mall</v>
      </c>
      <c r="D3507" s="5" t="s">
        <v>356</v>
      </c>
      <c r="E3507" s="5" t="s">
        <v>1365</v>
      </c>
      <c r="F3507" s="4" t="s">
        <v>1853</v>
      </c>
      <c r="G3507" s="4" t="s">
        <v>304</v>
      </c>
      <c r="H3507" s="4" t="s">
        <v>1855</v>
      </c>
      <c r="I3507" s="5" t="s">
        <v>20</v>
      </c>
      <c r="J3507" s="5">
        <v>2</v>
      </c>
      <c r="K3507" s="5">
        <v>3</v>
      </c>
      <c r="L3507" s="5">
        <f t="shared" si="108"/>
        <v>6</v>
      </c>
      <c r="M3507" s="4"/>
      <c r="N3507">
        <f t="shared" si="109"/>
        <v>0</v>
      </c>
    </row>
    <row r="3508" spans="1:14" ht="45" customHeight="1" x14ac:dyDescent="0.35">
      <c r="A3508" s="7" t="s">
        <v>1852</v>
      </c>
      <c r="B3508" t="str">
        <f>VLOOKUP(A3508,[1]Sheet1!A:B,2,FALSE)</f>
        <v>Mal Ciputra Seraya Pekanbaru</v>
      </c>
      <c r="C3508" t="str">
        <f>VLOOKUP(B3508,[1]Proyek!A:E,5,FALSE)</f>
        <v>Mall</v>
      </c>
      <c r="D3508" s="8" t="s">
        <v>356</v>
      </c>
      <c r="E3508" s="8" t="s">
        <v>1365</v>
      </c>
      <c r="F3508" s="7" t="s">
        <v>306</v>
      </c>
      <c r="G3508" s="7" t="s">
        <v>307</v>
      </c>
      <c r="H3508" s="7"/>
      <c r="I3508" s="8" t="s">
        <v>23</v>
      </c>
      <c r="J3508" s="8">
        <v>0</v>
      </c>
      <c r="K3508" s="8">
        <v>0</v>
      </c>
      <c r="L3508" s="5">
        <f t="shared" si="108"/>
        <v>0</v>
      </c>
      <c r="M3508" s="7"/>
      <c r="N3508">
        <f t="shared" si="109"/>
        <v>0</v>
      </c>
    </row>
    <row r="3509" spans="1:14" ht="45" customHeight="1" x14ac:dyDescent="0.35">
      <c r="A3509" s="4" t="s">
        <v>1852</v>
      </c>
      <c r="B3509" t="str">
        <f>VLOOKUP(A3509,[1]Sheet1!A:B,2,FALSE)</f>
        <v>Mal Ciputra Seraya Pekanbaru</v>
      </c>
      <c r="C3509" t="str">
        <f>VLOOKUP(B3509,[1]Proyek!A:E,5,FALSE)</f>
        <v>Mall</v>
      </c>
      <c r="D3509" s="5" t="s">
        <v>356</v>
      </c>
      <c r="E3509" s="5" t="s">
        <v>1365</v>
      </c>
      <c r="F3509" s="4" t="s">
        <v>306</v>
      </c>
      <c r="G3509" s="4" t="s">
        <v>309</v>
      </c>
      <c r="H3509" s="4" t="s">
        <v>1856</v>
      </c>
      <c r="I3509" s="5" t="s">
        <v>20</v>
      </c>
      <c r="J3509" s="5">
        <v>2</v>
      </c>
      <c r="K3509" s="5">
        <v>3</v>
      </c>
      <c r="L3509" s="5">
        <f t="shared" si="108"/>
        <v>6</v>
      </c>
      <c r="M3509" s="4"/>
      <c r="N3509">
        <f t="shared" si="109"/>
        <v>0</v>
      </c>
    </row>
    <row r="3510" spans="1:14" ht="45" customHeight="1" x14ac:dyDescent="0.35">
      <c r="A3510" s="4" t="s">
        <v>1852</v>
      </c>
      <c r="B3510" t="str">
        <f>VLOOKUP(A3510,[1]Sheet1!A:B,2,FALSE)</f>
        <v>Mal Ciputra Seraya Pekanbaru</v>
      </c>
      <c r="C3510" t="str">
        <f>VLOOKUP(B3510,[1]Proyek!A:E,5,FALSE)</f>
        <v>Mall</v>
      </c>
      <c r="D3510" s="5" t="s">
        <v>356</v>
      </c>
      <c r="E3510" s="5" t="s">
        <v>1365</v>
      </c>
      <c r="F3510" s="4" t="s">
        <v>313</v>
      </c>
      <c r="G3510" s="4" t="s">
        <v>314</v>
      </c>
      <c r="H3510" s="4" t="s">
        <v>1857</v>
      </c>
      <c r="I3510" s="5" t="s">
        <v>20</v>
      </c>
      <c r="J3510" s="5">
        <v>2</v>
      </c>
      <c r="K3510" s="5">
        <v>2</v>
      </c>
      <c r="L3510" s="5">
        <f t="shared" si="108"/>
        <v>4</v>
      </c>
      <c r="M3510" s="4"/>
      <c r="N3510">
        <f t="shared" si="109"/>
        <v>0</v>
      </c>
    </row>
    <row r="3511" spans="1:14" ht="45" customHeight="1" x14ac:dyDescent="0.35">
      <c r="A3511" s="4" t="s">
        <v>1852</v>
      </c>
      <c r="B3511" t="str">
        <f>VLOOKUP(A3511,[1]Sheet1!A:B,2,FALSE)</f>
        <v>Mal Ciputra Seraya Pekanbaru</v>
      </c>
      <c r="C3511" t="str">
        <f>VLOOKUP(B3511,[1]Proyek!A:E,5,FALSE)</f>
        <v>Mall</v>
      </c>
      <c r="D3511" s="5" t="s">
        <v>356</v>
      </c>
      <c r="E3511" s="5" t="s">
        <v>1365</v>
      </c>
      <c r="F3511" s="4" t="s">
        <v>313</v>
      </c>
      <c r="G3511" s="4" t="s">
        <v>316</v>
      </c>
      <c r="H3511" s="4" t="s">
        <v>1858</v>
      </c>
      <c r="I3511" s="5" t="s">
        <v>20</v>
      </c>
      <c r="J3511" s="5">
        <v>2</v>
      </c>
      <c r="K3511" s="5">
        <v>1</v>
      </c>
      <c r="L3511" s="5">
        <f t="shared" si="108"/>
        <v>2</v>
      </c>
      <c r="M3511" s="4"/>
      <c r="N3511">
        <f t="shared" si="109"/>
        <v>0</v>
      </c>
    </row>
    <row r="3512" spans="1:14" ht="45" customHeight="1" x14ac:dyDescent="0.35">
      <c r="A3512" s="4" t="s">
        <v>1852</v>
      </c>
      <c r="B3512" t="str">
        <f>VLOOKUP(A3512,[1]Sheet1!A:B,2,FALSE)</f>
        <v>Mal Ciputra Seraya Pekanbaru</v>
      </c>
      <c r="C3512" t="str">
        <f>VLOOKUP(B3512,[1]Proyek!A:E,5,FALSE)</f>
        <v>Mall</v>
      </c>
      <c r="D3512" s="5" t="s">
        <v>356</v>
      </c>
      <c r="E3512" s="5" t="s">
        <v>1365</v>
      </c>
      <c r="F3512" s="4" t="s">
        <v>313</v>
      </c>
      <c r="G3512" s="4" t="s">
        <v>318</v>
      </c>
      <c r="H3512" s="4" t="s">
        <v>1859</v>
      </c>
      <c r="I3512" s="5" t="s">
        <v>20</v>
      </c>
      <c r="J3512" s="5">
        <v>2</v>
      </c>
      <c r="K3512" s="5">
        <v>1</v>
      </c>
      <c r="L3512" s="5">
        <f t="shared" si="108"/>
        <v>2</v>
      </c>
      <c r="M3512" s="4"/>
      <c r="N3512">
        <f t="shared" si="109"/>
        <v>0</v>
      </c>
    </row>
    <row r="3513" spans="1:14" ht="45" customHeight="1" x14ac:dyDescent="0.35">
      <c r="A3513" s="7" t="s">
        <v>1852</v>
      </c>
      <c r="B3513" t="str">
        <f>VLOOKUP(A3513,[1]Sheet1!A:B,2,FALSE)</f>
        <v>Mal Ciputra Seraya Pekanbaru</v>
      </c>
      <c r="C3513" t="str">
        <f>VLOOKUP(B3513,[1]Proyek!A:E,5,FALSE)</f>
        <v>Mall</v>
      </c>
      <c r="D3513" s="8" t="s">
        <v>356</v>
      </c>
      <c r="E3513" s="8" t="s">
        <v>1365</v>
      </c>
      <c r="F3513" s="7" t="s">
        <v>313</v>
      </c>
      <c r="G3513" s="7" t="s">
        <v>870</v>
      </c>
      <c r="H3513" s="7"/>
      <c r="I3513" s="8" t="s">
        <v>23</v>
      </c>
      <c r="J3513" s="8">
        <v>0</v>
      </c>
      <c r="K3513" s="8">
        <v>0</v>
      </c>
      <c r="L3513" s="5">
        <f t="shared" si="108"/>
        <v>0</v>
      </c>
      <c r="M3513" s="7"/>
      <c r="N3513">
        <f t="shared" si="109"/>
        <v>0</v>
      </c>
    </row>
    <row r="3514" spans="1:14" ht="45" customHeight="1" x14ac:dyDescent="0.35">
      <c r="A3514" s="4" t="s">
        <v>1852</v>
      </c>
      <c r="B3514" t="str">
        <f>VLOOKUP(A3514,[1]Sheet1!A:B,2,FALSE)</f>
        <v>Mal Ciputra Seraya Pekanbaru</v>
      </c>
      <c r="C3514" t="str">
        <f>VLOOKUP(B3514,[1]Proyek!A:E,5,FALSE)</f>
        <v>Mall</v>
      </c>
      <c r="D3514" s="5" t="s">
        <v>356</v>
      </c>
      <c r="E3514" s="5" t="s">
        <v>1365</v>
      </c>
      <c r="F3514" s="4" t="s">
        <v>313</v>
      </c>
      <c r="G3514" s="4" t="s">
        <v>319</v>
      </c>
      <c r="H3514" s="4" t="s">
        <v>1860</v>
      </c>
      <c r="I3514" s="5" t="s">
        <v>20</v>
      </c>
      <c r="J3514" s="5">
        <v>2</v>
      </c>
      <c r="K3514" s="5">
        <v>4</v>
      </c>
      <c r="L3514" s="5">
        <f t="shared" si="108"/>
        <v>8</v>
      </c>
      <c r="M3514" s="4"/>
      <c r="N3514">
        <f t="shared" si="109"/>
        <v>0</v>
      </c>
    </row>
    <row r="3515" spans="1:14" ht="45" customHeight="1" x14ac:dyDescent="0.35">
      <c r="A3515" s="7" t="s">
        <v>1852</v>
      </c>
      <c r="B3515" t="str">
        <f>VLOOKUP(A3515,[1]Sheet1!A:B,2,FALSE)</f>
        <v>Mal Ciputra Seraya Pekanbaru</v>
      </c>
      <c r="C3515" t="str">
        <f>VLOOKUP(B3515,[1]Proyek!A:E,5,FALSE)</f>
        <v>Mall</v>
      </c>
      <c r="D3515" s="8" t="s">
        <v>356</v>
      </c>
      <c r="E3515" s="8" t="s">
        <v>1365</v>
      </c>
      <c r="F3515" s="7" t="s">
        <v>321</v>
      </c>
      <c r="G3515" s="7" t="s">
        <v>322</v>
      </c>
      <c r="H3515" s="7"/>
      <c r="I3515" s="8" t="s">
        <v>23</v>
      </c>
      <c r="J3515" s="8">
        <v>0</v>
      </c>
      <c r="K3515" s="8">
        <v>0</v>
      </c>
      <c r="L3515" s="5">
        <f t="shared" si="108"/>
        <v>0</v>
      </c>
      <c r="M3515" s="7"/>
      <c r="N3515">
        <f t="shared" si="109"/>
        <v>0</v>
      </c>
    </row>
    <row r="3516" spans="1:14" ht="45" customHeight="1" x14ac:dyDescent="0.35">
      <c r="A3516" s="7" t="s">
        <v>1852</v>
      </c>
      <c r="B3516" t="str">
        <f>VLOOKUP(A3516,[1]Sheet1!A:B,2,FALSE)</f>
        <v>Mal Ciputra Seraya Pekanbaru</v>
      </c>
      <c r="C3516" t="str">
        <f>VLOOKUP(B3516,[1]Proyek!A:E,5,FALSE)</f>
        <v>Mall</v>
      </c>
      <c r="D3516" s="8" t="s">
        <v>356</v>
      </c>
      <c r="E3516" s="8" t="s">
        <v>1365</v>
      </c>
      <c r="F3516" s="7" t="s">
        <v>321</v>
      </c>
      <c r="G3516" s="7" t="s">
        <v>323</v>
      </c>
      <c r="H3516" s="7"/>
      <c r="I3516" s="8" t="s">
        <v>23</v>
      </c>
      <c r="J3516" s="8">
        <v>0</v>
      </c>
      <c r="K3516" s="8">
        <v>0</v>
      </c>
      <c r="L3516" s="5">
        <f t="shared" si="108"/>
        <v>0</v>
      </c>
      <c r="M3516" s="7"/>
      <c r="N3516">
        <f t="shared" si="109"/>
        <v>0</v>
      </c>
    </row>
    <row r="3517" spans="1:14" ht="45" customHeight="1" x14ac:dyDescent="0.35">
      <c r="A3517" s="4" t="s">
        <v>1852</v>
      </c>
      <c r="B3517" t="str">
        <f>VLOOKUP(A3517,[1]Sheet1!A:B,2,FALSE)</f>
        <v>Mal Ciputra Seraya Pekanbaru</v>
      </c>
      <c r="C3517" t="str">
        <f>VLOOKUP(B3517,[1]Proyek!A:E,5,FALSE)</f>
        <v>Mall</v>
      </c>
      <c r="D3517" s="5" t="s">
        <v>356</v>
      </c>
      <c r="E3517" s="5" t="s">
        <v>1365</v>
      </c>
      <c r="F3517" s="4" t="s">
        <v>321</v>
      </c>
      <c r="G3517" s="4" t="s">
        <v>325</v>
      </c>
      <c r="H3517" s="4" t="s">
        <v>1861</v>
      </c>
      <c r="I3517" s="5" t="s">
        <v>20</v>
      </c>
      <c r="J3517" s="5">
        <v>2</v>
      </c>
      <c r="K3517" s="5">
        <v>1</v>
      </c>
      <c r="L3517" s="5">
        <f t="shared" si="108"/>
        <v>2</v>
      </c>
      <c r="M3517" s="4"/>
      <c r="N3517">
        <f t="shared" si="109"/>
        <v>0</v>
      </c>
    </row>
    <row r="3518" spans="1:14" ht="45" customHeight="1" x14ac:dyDescent="0.35">
      <c r="A3518" s="4" t="s">
        <v>1852</v>
      </c>
      <c r="B3518" t="str">
        <f>VLOOKUP(A3518,[1]Sheet1!A:B,2,FALSE)</f>
        <v>Mal Ciputra Seraya Pekanbaru</v>
      </c>
      <c r="C3518" t="str">
        <f>VLOOKUP(B3518,[1]Proyek!A:E,5,FALSE)</f>
        <v>Mall</v>
      </c>
      <c r="D3518" s="5" t="s">
        <v>356</v>
      </c>
      <c r="E3518" s="5" t="s">
        <v>1365</v>
      </c>
      <c r="F3518" s="4" t="s">
        <v>321</v>
      </c>
      <c r="G3518" s="4" t="s">
        <v>318</v>
      </c>
      <c r="H3518" s="4" t="s">
        <v>1862</v>
      </c>
      <c r="I3518" s="5" t="s">
        <v>20</v>
      </c>
      <c r="J3518" s="5">
        <v>2</v>
      </c>
      <c r="K3518" s="5">
        <v>2</v>
      </c>
      <c r="L3518" s="5">
        <f t="shared" si="108"/>
        <v>4</v>
      </c>
      <c r="M3518" s="4"/>
      <c r="N3518">
        <f t="shared" si="109"/>
        <v>0</v>
      </c>
    </row>
    <row r="3519" spans="1:14" ht="45" customHeight="1" x14ac:dyDescent="0.35">
      <c r="A3519" s="4" t="s">
        <v>1852</v>
      </c>
      <c r="B3519" t="str">
        <f>VLOOKUP(A3519,[1]Sheet1!A:B,2,FALSE)</f>
        <v>Mal Ciputra Seraya Pekanbaru</v>
      </c>
      <c r="C3519" t="str">
        <f>VLOOKUP(B3519,[1]Proyek!A:E,5,FALSE)</f>
        <v>Mall</v>
      </c>
      <c r="D3519" s="5" t="s">
        <v>356</v>
      </c>
      <c r="E3519" s="5" t="s">
        <v>1365</v>
      </c>
      <c r="F3519" s="4" t="s">
        <v>321</v>
      </c>
      <c r="G3519" s="4" t="s">
        <v>328</v>
      </c>
      <c r="H3519" s="4" t="s">
        <v>1863</v>
      </c>
      <c r="I3519" s="5" t="s">
        <v>20</v>
      </c>
      <c r="J3519" s="5">
        <v>2</v>
      </c>
      <c r="K3519" s="5">
        <v>1</v>
      </c>
      <c r="L3519" s="5">
        <f t="shared" si="108"/>
        <v>2</v>
      </c>
      <c r="M3519" s="4"/>
      <c r="N3519">
        <f t="shared" si="109"/>
        <v>0</v>
      </c>
    </row>
    <row r="3520" spans="1:14" ht="45" customHeight="1" x14ac:dyDescent="0.35">
      <c r="A3520" s="4" t="s">
        <v>1852</v>
      </c>
      <c r="B3520" t="str">
        <f>VLOOKUP(A3520,[1]Sheet1!A:B,2,FALSE)</f>
        <v>Mal Ciputra Seraya Pekanbaru</v>
      </c>
      <c r="C3520" t="str">
        <f>VLOOKUP(B3520,[1]Proyek!A:E,5,FALSE)</f>
        <v>Mall</v>
      </c>
      <c r="D3520" s="5" t="s">
        <v>356</v>
      </c>
      <c r="E3520" s="5" t="s">
        <v>1365</v>
      </c>
      <c r="F3520" s="4" t="s">
        <v>321</v>
      </c>
      <c r="G3520" s="4" t="s">
        <v>319</v>
      </c>
      <c r="H3520" s="4" t="s">
        <v>1864</v>
      </c>
      <c r="I3520" s="5" t="s">
        <v>20</v>
      </c>
      <c r="J3520" s="5">
        <v>2</v>
      </c>
      <c r="K3520" s="5">
        <v>4</v>
      </c>
      <c r="L3520" s="5">
        <f t="shared" si="108"/>
        <v>8</v>
      </c>
      <c r="M3520" s="4"/>
      <c r="N3520">
        <f t="shared" si="109"/>
        <v>0</v>
      </c>
    </row>
    <row r="3521" spans="1:14" ht="45" customHeight="1" x14ac:dyDescent="0.35">
      <c r="A3521" s="7" t="s">
        <v>1852</v>
      </c>
      <c r="B3521" t="str">
        <f>VLOOKUP(A3521,[1]Sheet1!A:B,2,FALSE)</f>
        <v>Mal Ciputra Seraya Pekanbaru</v>
      </c>
      <c r="C3521" t="str">
        <f>VLOOKUP(B3521,[1]Proyek!A:E,5,FALSE)</f>
        <v>Mall</v>
      </c>
      <c r="D3521" s="8" t="s">
        <v>356</v>
      </c>
      <c r="E3521" s="8" t="s">
        <v>1365</v>
      </c>
      <c r="F3521" s="7" t="s">
        <v>683</v>
      </c>
      <c r="G3521" s="7" t="s">
        <v>145</v>
      </c>
      <c r="H3521" s="7"/>
      <c r="I3521" s="8" t="s">
        <v>23</v>
      </c>
      <c r="J3521" s="8">
        <v>0</v>
      </c>
      <c r="K3521" s="8">
        <v>0</v>
      </c>
      <c r="L3521" s="5">
        <f t="shared" si="108"/>
        <v>0</v>
      </c>
      <c r="M3521" s="7"/>
      <c r="N3521">
        <f t="shared" si="109"/>
        <v>0</v>
      </c>
    </row>
    <row r="3522" spans="1:14" ht="45" customHeight="1" x14ac:dyDescent="0.35">
      <c r="A3522" s="7" t="s">
        <v>1852</v>
      </c>
      <c r="B3522" t="str">
        <f>VLOOKUP(A3522,[1]Sheet1!A:B,2,FALSE)</f>
        <v>Mal Ciputra Seraya Pekanbaru</v>
      </c>
      <c r="C3522" t="str">
        <f>VLOOKUP(B3522,[1]Proyek!A:E,5,FALSE)</f>
        <v>Mall</v>
      </c>
      <c r="D3522" s="8" t="s">
        <v>356</v>
      </c>
      <c r="E3522" s="8" t="s">
        <v>1365</v>
      </c>
      <c r="F3522" s="7" t="s">
        <v>683</v>
      </c>
      <c r="G3522" s="7" t="s">
        <v>331</v>
      </c>
      <c r="H3522" s="7"/>
      <c r="I3522" s="8" t="s">
        <v>23</v>
      </c>
      <c r="J3522" s="8">
        <v>0</v>
      </c>
      <c r="K3522" s="8">
        <v>0</v>
      </c>
      <c r="L3522" s="5">
        <f t="shared" si="108"/>
        <v>0</v>
      </c>
      <c r="M3522" s="7"/>
      <c r="N3522">
        <f t="shared" si="109"/>
        <v>0</v>
      </c>
    </row>
    <row r="3523" spans="1:14" ht="45" customHeight="1" x14ac:dyDescent="0.35">
      <c r="A3523" s="7" t="s">
        <v>1852</v>
      </c>
      <c r="B3523" t="str">
        <f>VLOOKUP(A3523,[1]Sheet1!A:B,2,FALSE)</f>
        <v>Mal Ciputra Seraya Pekanbaru</v>
      </c>
      <c r="C3523" t="str">
        <f>VLOOKUP(B3523,[1]Proyek!A:E,5,FALSE)</f>
        <v>Mall</v>
      </c>
      <c r="D3523" s="8" t="s">
        <v>356</v>
      </c>
      <c r="E3523" s="8" t="s">
        <v>1365</v>
      </c>
      <c r="F3523" s="7" t="s">
        <v>683</v>
      </c>
      <c r="G3523" s="7" t="s">
        <v>56</v>
      </c>
      <c r="H3523" s="7"/>
      <c r="I3523" s="8" t="s">
        <v>23</v>
      </c>
      <c r="J3523" s="8">
        <v>0</v>
      </c>
      <c r="K3523" s="8">
        <v>0</v>
      </c>
      <c r="L3523" s="5">
        <f t="shared" ref="L3523:L3586" si="110">J3523*K3523</f>
        <v>0</v>
      </c>
      <c r="M3523" s="7"/>
      <c r="N3523">
        <f t="shared" si="109"/>
        <v>0</v>
      </c>
    </row>
    <row r="3524" spans="1:14" ht="45" customHeight="1" x14ac:dyDescent="0.35">
      <c r="A3524" s="4" t="s">
        <v>1852</v>
      </c>
      <c r="B3524" t="str">
        <f>VLOOKUP(A3524,[1]Sheet1!A:B,2,FALSE)</f>
        <v>Mal Ciputra Seraya Pekanbaru</v>
      </c>
      <c r="C3524" t="str">
        <f>VLOOKUP(B3524,[1]Proyek!A:E,5,FALSE)</f>
        <v>Mall</v>
      </c>
      <c r="D3524" s="5" t="s">
        <v>356</v>
      </c>
      <c r="E3524" s="5" t="s">
        <v>1365</v>
      </c>
      <c r="F3524" s="4" t="s">
        <v>683</v>
      </c>
      <c r="G3524" s="4" t="s">
        <v>314</v>
      </c>
      <c r="H3524" s="4" t="s">
        <v>1865</v>
      </c>
      <c r="I3524" s="5" t="s">
        <v>20</v>
      </c>
      <c r="J3524" s="5">
        <v>3</v>
      </c>
      <c r="K3524" s="5">
        <v>1.5</v>
      </c>
      <c r="L3524" s="5">
        <f t="shared" si="110"/>
        <v>4.5</v>
      </c>
      <c r="M3524" s="4"/>
      <c r="N3524">
        <f t="shared" si="109"/>
        <v>1</v>
      </c>
    </row>
    <row r="3525" spans="1:14" ht="45" customHeight="1" x14ac:dyDescent="0.35">
      <c r="A3525" s="4" t="s">
        <v>1852</v>
      </c>
      <c r="B3525" t="str">
        <f>VLOOKUP(A3525,[1]Sheet1!A:B,2,FALSE)</f>
        <v>Mal Ciputra Seraya Pekanbaru</v>
      </c>
      <c r="C3525" t="str">
        <f>VLOOKUP(B3525,[1]Proyek!A:E,5,FALSE)</f>
        <v>Mall</v>
      </c>
      <c r="D3525" s="5" t="s">
        <v>356</v>
      </c>
      <c r="E3525" s="5" t="s">
        <v>1365</v>
      </c>
      <c r="F3525" s="4" t="s">
        <v>332</v>
      </c>
      <c r="G3525" s="4" t="s">
        <v>333</v>
      </c>
      <c r="H3525" s="4" t="s">
        <v>1866</v>
      </c>
      <c r="I3525" s="5" t="s">
        <v>20</v>
      </c>
      <c r="J3525" s="5">
        <v>2</v>
      </c>
      <c r="K3525" s="5">
        <v>2</v>
      </c>
      <c r="L3525" s="5">
        <f t="shared" si="110"/>
        <v>4</v>
      </c>
      <c r="M3525" s="4"/>
      <c r="N3525">
        <f t="shared" si="109"/>
        <v>0</v>
      </c>
    </row>
    <row r="3526" spans="1:14" ht="45" customHeight="1" x14ac:dyDescent="0.35">
      <c r="A3526" s="7" t="s">
        <v>1852</v>
      </c>
      <c r="B3526" t="str">
        <f>VLOOKUP(A3526,[1]Sheet1!A:B,2,FALSE)</f>
        <v>Mal Ciputra Seraya Pekanbaru</v>
      </c>
      <c r="C3526" t="str">
        <f>VLOOKUP(B3526,[1]Proyek!A:E,5,FALSE)</f>
        <v>Mall</v>
      </c>
      <c r="D3526" s="8" t="s">
        <v>356</v>
      </c>
      <c r="E3526" s="8" t="s">
        <v>1365</v>
      </c>
      <c r="F3526" s="7" t="s">
        <v>332</v>
      </c>
      <c r="G3526" s="7" t="s">
        <v>334</v>
      </c>
      <c r="H3526" s="7"/>
      <c r="I3526" s="8" t="s">
        <v>23</v>
      </c>
      <c r="J3526" s="8">
        <v>0</v>
      </c>
      <c r="K3526" s="8">
        <v>0</v>
      </c>
      <c r="L3526" s="5">
        <f t="shared" si="110"/>
        <v>0</v>
      </c>
      <c r="M3526" s="7"/>
      <c r="N3526">
        <f t="shared" si="109"/>
        <v>0</v>
      </c>
    </row>
    <row r="3527" spans="1:14" ht="45" customHeight="1" x14ac:dyDescent="0.35">
      <c r="A3527" s="4" t="s">
        <v>1852</v>
      </c>
      <c r="B3527" t="str">
        <f>VLOOKUP(A3527,[1]Sheet1!A:B,2,FALSE)</f>
        <v>Mal Ciputra Seraya Pekanbaru</v>
      </c>
      <c r="C3527" t="str">
        <f>VLOOKUP(B3527,[1]Proyek!A:E,5,FALSE)</f>
        <v>Mall</v>
      </c>
      <c r="D3527" s="5" t="s">
        <v>356</v>
      </c>
      <c r="E3527" s="5" t="s">
        <v>1365</v>
      </c>
      <c r="F3527" s="4" t="s">
        <v>332</v>
      </c>
      <c r="G3527" s="4" t="s">
        <v>335</v>
      </c>
      <c r="H3527" s="4" t="s">
        <v>1867</v>
      </c>
      <c r="I3527" s="5" t="s">
        <v>20</v>
      </c>
      <c r="J3527" s="5">
        <v>2</v>
      </c>
      <c r="K3527" s="5">
        <v>2</v>
      </c>
      <c r="L3527" s="5">
        <f t="shared" si="110"/>
        <v>4</v>
      </c>
      <c r="M3527" s="4"/>
      <c r="N3527">
        <f t="shared" si="109"/>
        <v>0</v>
      </c>
    </row>
    <row r="3528" spans="1:14" ht="45" customHeight="1" x14ac:dyDescent="0.35">
      <c r="A3528" s="4" t="s">
        <v>1852</v>
      </c>
      <c r="B3528" t="str">
        <f>VLOOKUP(A3528,[1]Sheet1!A:B,2,FALSE)</f>
        <v>Mal Ciputra Seraya Pekanbaru</v>
      </c>
      <c r="C3528" t="str">
        <f>VLOOKUP(B3528,[1]Proyek!A:E,5,FALSE)</f>
        <v>Mall</v>
      </c>
      <c r="D3528" s="5" t="s">
        <v>356</v>
      </c>
      <c r="E3528" s="5" t="s">
        <v>1365</v>
      </c>
      <c r="F3528" s="4" t="s">
        <v>332</v>
      </c>
      <c r="G3528" s="4" t="s">
        <v>337</v>
      </c>
      <c r="H3528" s="4" t="s">
        <v>1868</v>
      </c>
      <c r="I3528" s="5" t="s">
        <v>20</v>
      </c>
      <c r="J3528" s="5">
        <v>2</v>
      </c>
      <c r="K3528" s="5">
        <v>2</v>
      </c>
      <c r="L3528" s="5">
        <f t="shared" si="110"/>
        <v>4</v>
      </c>
      <c r="M3528" s="4"/>
      <c r="N3528">
        <f t="shared" si="109"/>
        <v>0</v>
      </c>
    </row>
    <row r="3529" spans="1:14" ht="45" customHeight="1" x14ac:dyDescent="0.35">
      <c r="A3529" s="7" t="s">
        <v>1852</v>
      </c>
      <c r="B3529" t="str">
        <f>VLOOKUP(A3529,[1]Sheet1!A:B,2,FALSE)</f>
        <v>Mal Ciputra Seraya Pekanbaru</v>
      </c>
      <c r="C3529" t="str">
        <f>VLOOKUP(B3529,[1]Proyek!A:E,5,FALSE)</f>
        <v>Mall</v>
      </c>
      <c r="D3529" s="8" t="s">
        <v>356</v>
      </c>
      <c r="E3529" s="8" t="s">
        <v>1365</v>
      </c>
      <c r="F3529" s="7" t="s">
        <v>332</v>
      </c>
      <c r="G3529" s="7" t="s">
        <v>323</v>
      </c>
      <c r="H3529" s="7"/>
      <c r="I3529" s="8" t="s">
        <v>23</v>
      </c>
      <c r="J3529" s="8">
        <v>0</v>
      </c>
      <c r="K3529" s="8">
        <v>0</v>
      </c>
      <c r="L3529" s="5">
        <f t="shared" si="110"/>
        <v>0</v>
      </c>
      <c r="M3529" s="7"/>
      <c r="N3529">
        <f t="shared" si="109"/>
        <v>0</v>
      </c>
    </row>
    <row r="3530" spans="1:14" ht="45" customHeight="1" x14ac:dyDescent="0.35">
      <c r="A3530" s="4" t="s">
        <v>1852</v>
      </c>
      <c r="B3530" t="str">
        <f>VLOOKUP(A3530,[1]Sheet1!A:B,2,FALSE)</f>
        <v>Mal Ciputra Seraya Pekanbaru</v>
      </c>
      <c r="C3530" t="str">
        <f>VLOOKUP(B3530,[1]Proyek!A:E,5,FALSE)</f>
        <v>Mall</v>
      </c>
      <c r="D3530" s="5" t="s">
        <v>356</v>
      </c>
      <c r="E3530" s="5" t="s">
        <v>1365</v>
      </c>
      <c r="F3530" s="4" t="s">
        <v>332</v>
      </c>
      <c r="G3530" s="4" t="s">
        <v>339</v>
      </c>
      <c r="H3530" s="4" t="s">
        <v>1869</v>
      </c>
      <c r="I3530" s="5" t="s">
        <v>20</v>
      </c>
      <c r="J3530" s="5">
        <v>2</v>
      </c>
      <c r="K3530" s="5">
        <v>2</v>
      </c>
      <c r="L3530" s="5">
        <f t="shared" si="110"/>
        <v>4</v>
      </c>
      <c r="M3530" s="4"/>
      <c r="N3530">
        <f t="shared" si="109"/>
        <v>0</v>
      </c>
    </row>
    <row r="3531" spans="1:14" ht="45" customHeight="1" x14ac:dyDescent="0.35">
      <c r="A3531" s="7" t="s">
        <v>1852</v>
      </c>
      <c r="B3531" t="str">
        <f>VLOOKUP(A3531,[1]Sheet1!A:B,2,FALSE)</f>
        <v>Mal Ciputra Seraya Pekanbaru</v>
      </c>
      <c r="C3531" t="str">
        <f>VLOOKUP(B3531,[1]Proyek!A:E,5,FALSE)</f>
        <v>Mall</v>
      </c>
      <c r="D3531" s="8" t="s">
        <v>356</v>
      </c>
      <c r="E3531" s="8" t="s">
        <v>1365</v>
      </c>
      <c r="F3531" s="7" t="s">
        <v>332</v>
      </c>
      <c r="G3531" s="7" t="s">
        <v>340</v>
      </c>
      <c r="H3531" s="7"/>
      <c r="I3531" s="8" t="s">
        <v>23</v>
      </c>
      <c r="J3531" s="8">
        <v>0</v>
      </c>
      <c r="K3531" s="8">
        <v>0</v>
      </c>
      <c r="L3531" s="5">
        <f t="shared" si="110"/>
        <v>0</v>
      </c>
      <c r="M3531" s="7"/>
      <c r="N3531">
        <f t="shared" si="109"/>
        <v>0</v>
      </c>
    </row>
    <row r="3532" spans="1:14" ht="45" customHeight="1" x14ac:dyDescent="0.35">
      <c r="A3532" s="7" t="s">
        <v>1870</v>
      </c>
      <c r="B3532" t="str">
        <f>VLOOKUP(A3532,[1]Sheet1!A:B,2,FALSE)</f>
        <v>Sekolah Ciputra Surabaya</v>
      </c>
      <c r="C3532" t="str">
        <f>VLOOKUP(B3532,[1]Proyek!A:E,5,FALSE)</f>
        <v>Education</v>
      </c>
      <c r="D3532" s="8" t="s">
        <v>356</v>
      </c>
      <c r="E3532" s="8" t="s">
        <v>1365</v>
      </c>
      <c r="F3532" s="7" t="s">
        <v>902</v>
      </c>
      <c r="G3532" s="7" t="s">
        <v>903</v>
      </c>
      <c r="H3532" s="7"/>
      <c r="I3532" s="8" t="s">
        <v>23</v>
      </c>
      <c r="J3532" s="8">
        <v>0</v>
      </c>
      <c r="K3532" s="8">
        <v>0</v>
      </c>
      <c r="L3532" s="5">
        <f t="shared" si="110"/>
        <v>0</v>
      </c>
      <c r="M3532" s="7"/>
      <c r="N3532">
        <f t="shared" si="109"/>
        <v>0</v>
      </c>
    </row>
    <row r="3533" spans="1:14" ht="45" customHeight="1" x14ac:dyDescent="0.35">
      <c r="A3533" s="7" t="s">
        <v>1870</v>
      </c>
      <c r="B3533" t="str">
        <f>VLOOKUP(A3533,[1]Sheet1!A:B,2,FALSE)</f>
        <v>Sekolah Ciputra Surabaya</v>
      </c>
      <c r="C3533" t="str">
        <f>VLOOKUP(B3533,[1]Proyek!A:E,5,FALSE)</f>
        <v>Education</v>
      </c>
      <c r="D3533" s="8" t="s">
        <v>356</v>
      </c>
      <c r="E3533" s="8" t="s">
        <v>1365</v>
      </c>
      <c r="F3533" s="7" t="s">
        <v>902</v>
      </c>
      <c r="G3533" s="7" t="s">
        <v>904</v>
      </c>
      <c r="H3533" s="7"/>
      <c r="I3533" s="8" t="s">
        <v>23</v>
      </c>
      <c r="J3533" s="8">
        <v>0</v>
      </c>
      <c r="K3533" s="8">
        <v>0</v>
      </c>
      <c r="L3533" s="5">
        <f t="shared" si="110"/>
        <v>0</v>
      </c>
      <c r="M3533" s="7"/>
      <c r="N3533">
        <f t="shared" si="109"/>
        <v>0</v>
      </c>
    </row>
    <row r="3534" spans="1:14" ht="45" customHeight="1" x14ac:dyDescent="0.35">
      <c r="A3534" s="7" t="s">
        <v>1870</v>
      </c>
      <c r="B3534" t="str">
        <f>VLOOKUP(A3534,[1]Sheet1!A:B,2,FALSE)</f>
        <v>Sekolah Ciputra Surabaya</v>
      </c>
      <c r="C3534" t="str">
        <f>VLOOKUP(B3534,[1]Proyek!A:E,5,FALSE)</f>
        <v>Education</v>
      </c>
      <c r="D3534" s="8" t="s">
        <v>356</v>
      </c>
      <c r="E3534" s="8" t="s">
        <v>1365</v>
      </c>
      <c r="F3534" s="7" t="s">
        <v>902</v>
      </c>
      <c r="G3534" s="7" t="s">
        <v>905</v>
      </c>
      <c r="H3534" s="7"/>
      <c r="I3534" s="8" t="s">
        <v>23</v>
      </c>
      <c r="J3534" s="8">
        <v>0</v>
      </c>
      <c r="K3534" s="8">
        <v>0</v>
      </c>
      <c r="L3534" s="5">
        <f t="shared" si="110"/>
        <v>0</v>
      </c>
      <c r="M3534" s="7"/>
      <c r="N3534">
        <f t="shared" si="109"/>
        <v>0</v>
      </c>
    </row>
    <row r="3535" spans="1:14" ht="45" customHeight="1" x14ac:dyDescent="0.35">
      <c r="A3535" s="7" t="s">
        <v>1870</v>
      </c>
      <c r="B3535" t="str">
        <f>VLOOKUP(A3535,[1]Sheet1!A:B,2,FALSE)</f>
        <v>Sekolah Ciputra Surabaya</v>
      </c>
      <c r="C3535" t="str">
        <f>VLOOKUP(B3535,[1]Proyek!A:E,5,FALSE)</f>
        <v>Education</v>
      </c>
      <c r="D3535" s="8" t="s">
        <v>356</v>
      </c>
      <c r="E3535" s="8" t="s">
        <v>1365</v>
      </c>
      <c r="F3535" s="7" t="s">
        <v>902</v>
      </c>
      <c r="G3535" s="7" t="s">
        <v>906</v>
      </c>
      <c r="H3535" s="7"/>
      <c r="I3535" s="8" t="s">
        <v>23</v>
      </c>
      <c r="J3535" s="8">
        <v>0</v>
      </c>
      <c r="K3535" s="8">
        <v>0</v>
      </c>
      <c r="L3535" s="5">
        <f t="shared" si="110"/>
        <v>0</v>
      </c>
      <c r="M3535" s="7"/>
      <c r="N3535">
        <f t="shared" si="109"/>
        <v>0</v>
      </c>
    </row>
    <row r="3536" spans="1:14" ht="45" customHeight="1" x14ac:dyDescent="0.35">
      <c r="A3536" s="7" t="s">
        <v>1870</v>
      </c>
      <c r="B3536" t="str">
        <f>VLOOKUP(A3536,[1]Sheet1!A:B,2,FALSE)</f>
        <v>Sekolah Ciputra Surabaya</v>
      </c>
      <c r="C3536" t="str">
        <f>VLOOKUP(B3536,[1]Proyek!A:E,5,FALSE)</f>
        <v>Education</v>
      </c>
      <c r="D3536" s="8" t="s">
        <v>356</v>
      </c>
      <c r="E3536" s="8" t="s">
        <v>1365</v>
      </c>
      <c r="F3536" s="7" t="s">
        <v>907</v>
      </c>
      <c r="G3536" s="7" t="s">
        <v>908</v>
      </c>
      <c r="H3536" s="7"/>
      <c r="I3536" s="8" t="s">
        <v>23</v>
      </c>
      <c r="J3536" s="8">
        <v>0</v>
      </c>
      <c r="K3536" s="8">
        <v>0</v>
      </c>
      <c r="L3536" s="5">
        <f t="shared" si="110"/>
        <v>0</v>
      </c>
      <c r="M3536" s="7"/>
      <c r="N3536">
        <f t="shared" si="109"/>
        <v>0</v>
      </c>
    </row>
    <row r="3537" spans="1:14" ht="45" customHeight="1" x14ac:dyDescent="0.35">
      <c r="A3537" s="7" t="s">
        <v>1870</v>
      </c>
      <c r="B3537" t="str">
        <f>VLOOKUP(A3537,[1]Sheet1!A:B,2,FALSE)</f>
        <v>Sekolah Ciputra Surabaya</v>
      </c>
      <c r="C3537" t="str">
        <f>VLOOKUP(B3537,[1]Proyek!A:E,5,FALSE)</f>
        <v>Education</v>
      </c>
      <c r="D3537" s="8" t="s">
        <v>356</v>
      </c>
      <c r="E3537" s="8" t="s">
        <v>1365</v>
      </c>
      <c r="F3537" s="7" t="s">
        <v>907</v>
      </c>
      <c r="G3537" s="7" t="s">
        <v>936</v>
      </c>
      <c r="H3537" s="7"/>
      <c r="I3537" s="8" t="s">
        <v>23</v>
      </c>
      <c r="J3537" s="8">
        <v>0</v>
      </c>
      <c r="K3537" s="8">
        <v>0</v>
      </c>
      <c r="L3537" s="5">
        <f t="shared" si="110"/>
        <v>0</v>
      </c>
      <c r="M3537" s="7"/>
      <c r="N3537">
        <f t="shared" si="109"/>
        <v>0</v>
      </c>
    </row>
    <row r="3538" spans="1:14" ht="45" customHeight="1" x14ac:dyDescent="0.35">
      <c r="A3538" s="4" t="s">
        <v>1870</v>
      </c>
      <c r="B3538" t="str">
        <f>VLOOKUP(A3538,[1]Sheet1!A:B,2,FALSE)</f>
        <v>Sekolah Ciputra Surabaya</v>
      </c>
      <c r="C3538" t="str">
        <f>VLOOKUP(B3538,[1]Proyek!A:E,5,FALSE)</f>
        <v>Education</v>
      </c>
      <c r="D3538" s="5" t="s">
        <v>356</v>
      </c>
      <c r="E3538" s="5" t="s">
        <v>1365</v>
      </c>
      <c r="F3538" s="4" t="s">
        <v>907</v>
      </c>
      <c r="G3538" s="4" t="s">
        <v>909</v>
      </c>
      <c r="H3538" s="4" t="s">
        <v>1871</v>
      </c>
      <c r="I3538" s="5" t="s">
        <v>20</v>
      </c>
      <c r="J3538" s="5">
        <v>2</v>
      </c>
      <c r="K3538" s="5">
        <v>2</v>
      </c>
      <c r="L3538" s="5">
        <f t="shared" si="110"/>
        <v>4</v>
      </c>
      <c r="M3538" s="4"/>
      <c r="N3538">
        <f t="shared" si="109"/>
        <v>0</v>
      </c>
    </row>
    <row r="3539" spans="1:14" ht="45" customHeight="1" x14ac:dyDescent="0.35">
      <c r="A3539" s="7" t="s">
        <v>1870</v>
      </c>
      <c r="B3539" t="str">
        <f>VLOOKUP(A3539,[1]Sheet1!A:B,2,FALSE)</f>
        <v>Sekolah Ciputra Surabaya</v>
      </c>
      <c r="C3539" t="str">
        <f>VLOOKUP(B3539,[1]Proyek!A:E,5,FALSE)</f>
        <v>Education</v>
      </c>
      <c r="D3539" s="8" t="s">
        <v>356</v>
      </c>
      <c r="E3539" s="8" t="s">
        <v>1365</v>
      </c>
      <c r="F3539" s="7" t="s">
        <v>907</v>
      </c>
      <c r="G3539" s="7" t="s">
        <v>925</v>
      </c>
      <c r="H3539" s="7"/>
      <c r="I3539" s="8" t="s">
        <v>23</v>
      </c>
      <c r="J3539" s="8">
        <v>0</v>
      </c>
      <c r="K3539" s="8">
        <v>0</v>
      </c>
      <c r="L3539" s="5">
        <f t="shared" si="110"/>
        <v>0</v>
      </c>
      <c r="M3539" s="7"/>
      <c r="N3539">
        <f t="shared" si="109"/>
        <v>0</v>
      </c>
    </row>
    <row r="3540" spans="1:14" ht="45" customHeight="1" x14ac:dyDescent="0.35">
      <c r="A3540" s="7" t="s">
        <v>1870</v>
      </c>
      <c r="B3540" t="str">
        <f>VLOOKUP(A3540,[1]Sheet1!A:B,2,FALSE)</f>
        <v>Sekolah Ciputra Surabaya</v>
      </c>
      <c r="C3540" t="str">
        <f>VLOOKUP(B3540,[1]Proyek!A:E,5,FALSE)</f>
        <v>Education</v>
      </c>
      <c r="D3540" s="8" t="s">
        <v>356</v>
      </c>
      <c r="E3540" s="8" t="s">
        <v>1365</v>
      </c>
      <c r="F3540" s="7" t="s">
        <v>907</v>
      </c>
      <c r="G3540" s="7" t="s">
        <v>910</v>
      </c>
      <c r="H3540" s="7"/>
      <c r="I3540" s="8" t="s">
        <v>23</v>
      </c>
      <c r="J3540" s="8">
        <v>0</v>
      </c>
      <c r="K3540" s="8">
        <v>0</v>
      </c>
      <c r="L3540" s="5">
        <f t="shared" si="110"/>
        <v>0</v>
      </c>
      <c r="M3540" s="7"/>
      <c r="N3540">
        <f t="shared" si="109"/>
        <v>0</v>
      </c>
    </row>
    <row r="3541" spans="1:14" ht="45" customHeight="1" x14ac:dyDescent="0.35">
      <c r="A3541" s="7" t="s">
        <v>1870</v>
      </c>
      <c r="B3541" t="str">
        <f>VLOOKUP(A3541,[1]Sheet1!A:B,2,FALSE)</f>
        <v>Sekolah Ciputra Surabaya</v>
      </c>
      <c r="C3541" t="str">
        <f>VLOOKUP(B3541,[1]Proyek!A:E,5,FALSE)</f>
        <v>Education</v>
      </c>
      <c r="D3541" s="8" t="s">
        <v>356</v>
      </c>
      <c r="E3541" s="8" t="s">
        <v>1365</v>
      </c>
      <c r="F3541" s="7" t="s">
        <v>907</v>
      </c>
      <c r="G3541" s="7" t="s">
        <v>911</v>
      </c>
      <c r="H3541" s="7"/>
      <c r="I3541" s="8" t="s">
        <v>23</v>
      </c>
      <c r="J3541" s="8">
        <v>0</v>
      </c>
      <c r="K3541" s="8">
        <v>0</v>
      </c>
      <c r="L3541" s="5">
        <f t="shared" si="110"/>
        <v>0</v>
      </c>
      <c r="M3541" s="7"/>
      <c r="N3541">
        <f t="shared" si="109"/>
        <v>0</v>
      </c>
    </row>
    <row r="3542" spans="1:14" ht="45" customHeight="1" x14ac:dyDescent="0.35">
      <c r="A3542" s="4" t="s">
        <v>1870</v>
      </c>
      <c r="B3542" t="str">
        <f>VLOOKUP(A3542,[1]Sheet1!A:B,2,FALSE)</f>
        <v>Sekolah Ciputra Surabaya</v>
      </c>
      <c r="C3542" t="str">
        <f>VLOOKUP(B3542,[1]Proyek!A:E,5,FALSE)</f>
        <v>Education</v>
      </c>
      <c r="D3542" s="5" t="s">
        <v>356</v>
      </c>
      <c r="E3542" s="5" t="s">
        <v>1365</v>
      </c>
      <c r="F3542" s="4" t="s">
        <v>907</v>
      </c>
      <c r="G3542" s="4" t="s">
        <v>912</v>
      </c>
      <c r="H3542" s="4" t="s">
        <v>1872</v>
      </c>
      <c r="I3542" s="5" t="s">
        <v>20</v>
      </c>
      <c r="J3542" s="5">
        <v>2</v>
      </c>
      <c r="K3542" s="5">
        <v>1</v>
      </c>
      <c r="L3542" s="5">
        <f t="shared" si="110"/>
        <v>2</v>
      </c>
      <c r="M3542" s="4"/>
      <c r="N3542">
        <f t="shared" si="109"/>
        <v>0</v>
      </c>
    </row>
    <row r="3543" spans="1:14" ht="45" customHeight="1" x14ac:dyDescent="0.35">
      <c r="A3543" s="7" t="s">
        <v>1870</v>
      </c>
      <c r="B3543" t="str">
        <f>VLOOKUP(A3543,[1]Sheet1!A:B,2,FALSE)</f>
        <v>Sekolah Ciputra Surabaya</v>
      </c>
      <c r="C3543" t="str">
        <f>VLOOKUP(B3543,[1]Proyek!A:E,5,FALSE)</f>
        <v>Education</v>
      </c>
      <c r="D3543" s="8" t="s">
        <v>356</v>
      </c>
      <c r="E3543" s="8" t="s">
        <v>1365</v>
      </c>
      <c r="F3543" s="7" t="s">
        <v>907</v>
      </c>
      <c r="G3543" s="7" t="s">
        <v>913</v>
      </c>
      <c r="H3543" s="7"/>
      <c r="I3543" s="8" t="s">
        <v>23</v>
      </c>
      <c r="J3543" s="8">
        <v>0</v>
      </c>
      <c r="K3543" s="8">
        <v>0</v>
      </c>
      <c r="L3543" s="5">
        <f t="shared" si="110"/>
        <v>0</v>
      </c>
      <c r="M3543" s="7"/>
      <c r="N3543">
        <f t="shared" si="109"/>
        <v>0</v>
      </c>
    </row>
    <row r="3544" spans="1:14" ht="45" customHeight="1" x14ac:dyDescent="0.35">
      <c r="A3544" s="4" t="s">
        <v>1870</v>
      </c>
      <c r="B3544" t="str">
        <f>VLOOKUP(A3544,[1]Sheet1!A:B,2,FALSE)</f>
        <v>Sekolah Ciputra Surabaya</v>
      </c>
      <c r="C3544" t="str">
        <f>VLOOKUP(B3544,[1]Proyek!A:E,5,FALSE)</f>
        <v>Education</v>
      </c>
      <c r="D3544" s="5" t="s">
        <v>356</v>
      </c>
      <c r="E3544" s="5" t="s">
        <v>1365</v>
      </c>
      <c r="F3544" s="4" t="s">
        <v>907</v>
      </c>
      <c r="G3544" s="4" t="s">
        <v>1873</v>
      </c>
      <c r="H3544" s="4" t="s">
        <v>1874</v>
      </c>
      <c r="I3544" s="5" t="s">
        <v>20</v>
      </c>
      <c r="J3544" s="5">
        <v>2</v>
      </c>
      <c r="K3544" s="5">
        <v>1</v>
      </c>
      <c r="L3544" s="5">
        <f t="shared" si="110"/>
        <v>2</v>
      </c>
      <c r="M3544" s="4"/>
      <c r="N3544">
        <f t="shared" si="109"/>
        <v>0</v>
      </c>
    </row>
    <row r="3545" spans="1:14" ht="45" customHeight="1" x14ac:dyDescent="0.35">
      <c r="A3545" s="7" t="s">
        <v>1870</v>
      </c>
      <c r="B3545" t="str">
        <f>VLOOKUP(A3545,[1]Sheet1!A:B,2,FALSE)</f>
        <v>Sekolah Ciputra Surabaya</v>
      </c>
      <c r="C3545" t="str">
        <f>VLOOKUP(B3545,[1]Proyek!A:E,5,FALSE)</f>
        <v>Education</v>
      </c>
      <c r="D3545" s="8" t="s">
        <v>356</v>
      </c>
      <c r="E3545" s="8" t="s">
        <v>1365</v>
      </c>
      <c r="F3545" s="7" t="s">
        <v>822</v>
      </c>
      <c r="G3545" s="7" t="s">
        <v>915</v>
      </c>
      <c r="H3545" s="7"/>
      <c r="I3545" s="8" t="s">
        <v>23</v>
      </c>
      <c r="J3545" s="8">
        <v>0</v>
      </c>
      <c r="K3545" s="8">
        <v>0</v>
      </c>
      <c r="L3545" s="5">
        <f t="shared" si="110"/>
        <v>0</v>
      </c>
      <c r="M3545" s="7"/>
      <c r="N3545">
        <f t="shared" si="109"/>
        <v>0</v>
      </c>
    </row>
    <row r="3546" spans="1:14" ht="45" customHeight="1" x14ac:dyDescent="0.35">
      <c r="A3546" s="7" t="s">
        <v>1870</v>
      </c>
      <c r="B3546" t="str">
        <f>VLOOKUP(A3546,[1]Sheet1!A:B,2,FALSE)</f>
        <v>Sekolah Ciputra Surabaya</v>
      </c>
      <c r="C3546" t="str">
        <f>VLOOKUP(B3546,[1]Proyek!A:E,5,FALSE)</f>
        <v>Education</v>
      </c>
      <c r="D3546" s="8" t="s">
        <v>356</v>
      </c>
      <c r="E3546" s="8" t="s">
        <v>1365</v>
      </c>
      <c r="F3546" s="7" t="s">
        <v>822</v>
      </c>
      <c r="G3546" s="7" t="s">
        <v>916</v>
      </c>
      <c r="H3546" s="7"/>
      <c r="I3546" s="8" t="s">
        <v>23</v>
      </c>
      <c r="J3546" s="8">
        <v>0</v>
      </c>
      <c r="K3546" s="8">
        <v>0</v>
      </c>
      <c r="L3546" s="5">
        <f t="shared" si="110"/>
        <v>0</v>
      </c>
      <c r="M3546" s="7"/>
      <c r="N3546">
        <f t="shared" si="109"/>
        <v>0</v>
      </c>
    </row>
    <row r="3547" spans="1:14" ht="45" customHeight="1" x14ac:dyDescent="0.35">
      <c r="A3547" s="7" t="s">
        <v>1870</v>
      </c>
      <c r="B3547" t="str">
        <f>VLOOKUP(A3547,[1]Sheet1!A:B,2,FALSE)</f>
        <v>Sekolah Ciputra Surabaya</v>
      </c>
      <c r="C3547" t="str">
        <f>VLOOKUP(B3547,[1]Proyek!A:E,5,FALSE)</f>
        <v>Education</v>
      </c>
      <c r="D3547" s="8" t="s">
        <v>356</v>
      </c>
      <c r="E3547" s="8" t="s">
        <v>1365</v>
      </c>
      <c r="F3547" s="7" t="s">
        <v>822</v>
      </c>
      <c r="G3547" s="7" t="s">
        <v>941</v>
      </c>
      <c r="H3547" s="7"/>
      <c r="I3547" s="8" t="s">
        <v>23</v>
      </c>
      <c r="J3547" s="8">
        <v>0</v>
      </c>
      <c r="K3547" s="8">
        <v>0</v>
      </c>
      <c r="L3547" s="5">
        <f t="shared" si="110"/>
        <v>0</v>
      </c>
      <c r="M3547" s="7"/>
      <c r="N3547">
        <f t="shared" si="109"/>
        <v>0</v>
      </c>
    </row>
    <row r="3548" spans="1:14" ht="45" customHeight="1" x14ac:dyDescent="0.35">
      <c r="A3548" s="4" t="s">
        <v>1870</v>
      </c>
      <c r="B3548" t="str">
        <f>VLOOKUP(A3548,[1]Sheet1!A:B,2,FALSE)</f>
        <v>Sekolah Ciputra Surabaya</v>
      </c>
      <c r="C3548" t="str">
        <f>VLOOKUP(B3548,[1]Proyek!A:E,5,FALSE)</f>
        <v>Education</v>
      </c>
      <c r="D3548" s="5" t="s">
        <v>356</v>
      </c>
      <c r="E3548" s="5" t="s">
        <v>1365</v>
      </c>
      <c r="F3548" s="4" t="s">
        <v>822</v>
      </c>
      <c r="G3548" s="4" t="s">
        <v>1011</v>
      </c>
      <c r="H3548" s="4" t="s">
        <v>1875</v>
      </c>
      <c r="I3548" s="5" t="s">
        <v>20</v>
      </c>
      <c r="J3548" s="5">
        <v>2</v>
      </c>
      <c r="K3548" s="5">
        <v>2</v>
      </c>
      <c r="L3548" s="5">
        <f t="shared" si="110"/>
        <v>4</v>
      </c>
      <c r="M3548" s="4"/>
      <c r="N3548">
        <f t="shared" si="109"/>
        <v>0</v>
      </c>
    </row>
    <row r="3549" spans="1:14" ht="45" customHeight="1" x14ac:dyDescent="0.35">
      <c r="A3549" s="4" t="s">
        <v>1870</v>
      </c>
      <c r="B3549" t="str">
        <f>VLOOKUP(A3549,[1]Sheet1!A:B,2,FALSE)</f>
        <v>Sekolah Ciputra Surabaya</v>
      </c>
      <c r="C3549" t="str">
        <f>VLOOKUP(B3549,[1]Proyek!A:E,5,FALSE)</f>
        <v>Education</v>
      </c>
      <c r="D3549" s="5" t="s">
        <v>356</v>
      </c>
      <c r="E3549" s="5" t="s">
        <v>1365</v>
      </c>
      <c r="F3549" s="4" t="s">
        <v>822</v>
      </c>
      <c r="G3549" s="4" t="s">
        <v>917</v>
      </c>
      <c r="H3549" s="4" t="s">
        <v>1876</v>
      </c>
      <c r="I3549" s="5" t="s">
        <v>20</v>
      </c>
      <c r="J3549" s="5">
        <v>2</v>
      </c>
      <c r="K3549" s="5">
        <v>2</v>
      </c>
      <c r="L3549" s="5">
        <f t="shared" si="110"/>
        <v>4</v>
      </c>
      <c r="M3549" s="4"/>
      <c r="N3549">
        <f t="shared" si="109"/>
        <v>0</v>
      </c>
    </row>
    <row r="3550" spans="1:14" ht="45" customHeight="1" x14ac:dyDescent="0.35">
      <c r="A3550" s="4" t="s">
        <v>1870</v>
      </c>
      <c r="B3550" t="str">
        <f>VLOOKUP(A3550,[1]Sheet1!A:B,2,FALSE)</f>
        <v>Sekolah Ciputra Surabaya</v>
      </c>
      <c r="C3550" t="str">
        <f>VLOOKUP(B3550,[1]Proyek!A:E,5,FALSE)</f>
        <v>Education</v>
      </c>
      <c r="D3550" s="5" t="s">
        <v>356</v>
      </c>
      <c r="E3550" s="5" t="s">
        <v>1365</v>
      </c>
      <c r="F3550" s="4" t="s">
        <v>919</v>
      </c>
      <c r="G3550" s="4" t="s">
        <v>920</v>
      </c>
      <c r="H3550" s="4" t="s">
        <v>1877</v>
      </c>
      <c r="I3550" s="5" t="s">
        <v>20</v>
      </c>
      <c r="J3550" s="5">
        <v>2</v>
      </c>
      <c r="K3550" s="5">
        <v>2</v>
      </c>
      <c r="L3550" s="5">
        <f t="shared" si="110"/>
        <v>4</v>
      </c>
      <c r="M3550" s="4"/>
      <c r="N3550">
        <f t="shared" si="109"/>
        <v>0</v>
      </c>
    </row>
    <row r="3551" spans="1:14" ht="45" customHeight="1" x14ac:dyDescent="0.35">
      <c r="A3551" s="7" t="s">
        <v>1870</v>
      </c>
      <c r="B3551" t="str">
        <f>VLOOKUP(A3551,[1]Sheet1!A:B,2,FALSE)</f>
        <v>Sekolah Ciputra Surabaya</v>
      </c>
      <c r="C3551" t="str">
        <f>VLOOKUP(B3551,[1]Proyek!A:E,5,FALSE)</f>
        <v>Education</v>
      </c>
      <c r="D3551" s="8" t="s">
        <v>356</v>
      </c>
      <c r="E3551" s="8" t="s">
        <v>1365</v>
      </c>
      <c r="F3551" s="7" t="s">
        <v>919</v>
      </c>
      <c r="G3551" s="7" t="s">
        <v>354</v>
      </c>
      <c r="H3551" s="7"/>
      <c r="I3551" s="8" t="s">
        <v>23</v>
      </c>
      <c r="J3551" s="8">
        <v>0</v>
      </c>
      <c r="K3551" s="8">
        <v>0</v>
      </c>
      <c r="L3551" s="5">
        <f t="shared" si="110"/>
        <v>0</v>
      </c>
      <c r="M3551" s="7"/>
      <c r="N3551">
        <f t="shared" si="109"/>
        <v>0</v>
      </c>
    </row>
    <row r="3552" spans="1:14" ht="45" customHeight="1" x14ac:dyDescent="0.35">
      <c r="A3552" s="4" t="s">
        <v>1870</v>
      </c>
      <c r="B3552" t="str">
        <f>VLOOKUP(A3552,[1]Sheet1!A:B,2,FALSE)</f>
        <v>Sekolah Ciputra Surabaya</v>
      </c>
      <c r="C3552" t="str">
        <f>VLOOKUP(B3552,[1]Proyek!A:E,5,FALSE)</f>
        <v>Education</v>
      </c>
      <c r="D3552" s="5" t="s">
        <v>356</v>
      </c>
      <c r="E3552" s="5" t="s">
        <v>1365</v>
      </c>
      <c r="F3552" s="4" t="s">
        <v>919</v>
      </c>
      <c r="G3552" s="4" t="s">
        <v>923</v>
      </c>
      <c r="H3552" s="4" t="s">
        <v>1878</v>
      </c>
      <c r="I3552" s="5" t="s">
        <v>20</v>
      </c>
      <c r="J3552" s="5">
        <v>2</v>
      </c>
      <c r="K3552" s="5">
        <v>2</v>
      </c>
      <c r="L3552" s="5">
        <f t="shared" si="110"/>
        <v>4</v>
      </c>
      <c r="M3552" s="4"/>
      <c r="N3552">
        <f t="shared" si="109"/>
        <v>0</v>
      </c>
    </row>
    <row r="3553" spans="1:14" ht="45" customHeight="1" x14ac:dyDescent="0.35">
      <c r="A3553" s="7" t="s">
        <v>1870</v>
      </c>
      <c r="B3553" t="str">
        <f>VLOOKUP(A3553,[1]Sheet1!A:B,2,FALSE)</f>
        <v>Sekolah Ciputra Surabaya</v>
      </c>
      <c r="C3553" t="str">
        <f>VLOOKUP(B3553,[1]Proyek!A:E,5,FALSE)</f>
        <v>Education</v>
      </c>
      <c r="D3553" s="8" t="s">
        <v>356</v>
      </c>
      <c r="E3553" s="8" t="s">
        <v>1365</v>
      </c>
      <c r="F3553" s="7" t="s">
        <v>919</v>
      </c>
      <c r="G3553" s="7" t="s">
        <v>1879</v>
      </c>
      <c r="H3553" s="7"/>
      <c r="I3553" s="8" t="s">
        <v>23</v>
      </c>
      <c r="J3553" s="8">
        <v>0</v>
      </c>
      <c r="K3553" s="8">
        <v>0</v>
      </c>
      <c r="L3553" s="5">
        <f t="shared" si="110"/>
        <v>0</v>
      </c>
      <c r="M3553" s="7"/>
      <c r="N3553">
        <f t="shared" si="109"/>
        <v>0</v>
      </c>
    </row>
    <row r="3554" spans="1:14" ht="45" customHeight="1" x14ac:dyDescent="0.35">
      <c r="A3554" s="4" t="s">
        <v>1870</v>
      </c>
      <c r="B3554" t="str">
        <f>VLOOKUP(A3554,[1]Sheet1!A:B,2,FALSE)</f>
        <v>Sekolah Ciputra Surabaya</v>
      </c>
      <c r="C3554" t="str">
        <f>VLOOKUP(B3554,[1]Proyek!A:E,5,FALSE)</f>
        <v>Education</v>
      </c>
      <c r="D3554" s="5" t="s">
        <v>356</v>
      </c>
      <c r="E3554" s="5" t="s">
        <v>1365</v>
      </c>
      <c r="F3554" s="4" t="s">
        <v>396</v>
      </c>
      <c r="G3554" s="4" t="s">
        <v>926</v>
      </c>
      <c r="H3554" s="4" t="s">
        <v>1880</v>
      </c>
      <c r="I3554" s="5" t="s">
        <v>20</v>
      </c>
      <c r="J3554" s="5">
        <v>2</v>
      </c>
      <c r="K3554" s="5">
        <v>2</v>
      </c>
      <c r="L3554" s="5">
        <f t="shared" si="110"/>
        <v>4</v>
      </c>
      <c r="M3554" s="4"/>
      <c r="N3554">
        <f t="shared" si="109"/>
        <v>0</v>
      </c>
    </row>
    <row r="3555" spans="1:14" ht="45" customHeight="1" x14ac:dyDescent="0.35">
      <c r="A3555" s="4" t="s">
        <v>1870</v>
      </c>
      <c r="B3555" t="str">
        <f>VLOOKUP(A3555,[1]Sheet1!A:B,2,FALSE)</f>
        <v>Sekolah Ciputra Surabaya</v>
      </c>
      <c r="C3555" t="str">
        <f>VLOOKUP(B3555,[1]Proyek!A:E,5,FALSE)</f>
        <v>Education</v>
      </c>
      <c r="D3555" s="5" t="s">
        <v>356</v>
      </c>
      <c r="E3555" s="5" t="s">
        <v>1365</v>
      </c>
      <c r="F3555" s="4" t="s">
        <v>396</v>
      </c>
      <c r="G3555" s="4" t="s">
        <v>928</v>
      </c>
      <c r="H3555" s="4" t="s">
        <v>1881</v>
      </c>
      <c r="I3555" s="5" t="s">
        <v>20</v>
      </c>
      <c r="J3555" s="5">
        <v>2</v>
      </c>
      <c r="K3555" s="5">
        <v>1</v>
      </c>
      <c r="L3555" s="5">
        <f t="shared" si="110"/>
        <v>2</v>
      </c>
      <c r="M3555" s="4"/>
      <c r="N3555">
        <f t="shared" si="109"/>
        <v>0</v>
      </c>
    </row>
    <row r="3556" spans="1:14" ht="45" customHeight="1" x14ac:dyDescent="0.35">
      <c r="A3556" s="7" t="s">
        <v>1870</v>
      </c>
      <c r="B3556" t="str">
        <f>VLOOKUP(A3556,[1]Sheet1!A:B,2,FALSE)</f>
        <v>Sekolah Ciputra Surabaya</v>
      </c>
      <c r="C3556" t="str">
        <f>VLOOKUP(B3556,[1]Proyek!A:E,5,FALSE)</f>
        <v>Education</v>
      </c>
      <c r="D3556" s="8" t="s">
        <v>356</v>
      </c>
      <c r="E3556" s="8" t="s">
        <v>1365</v>
      </c>
      <c r="F3556" s="7" t="s">
        <v>396</v>
      </c>
      <c r="G3556" s="7" t="s">
        <v>1012</v>
      </c>
      <c r="H3556" s="7"/>
      <c r="I3556" s="8" t="s">
        <v>23</v>
      </c>
      <c r="J3556" s="8">
        <v>0</v>
      </c>
      <c r="K3556" s="8">
        <v>0</v>
      </c>
      <c r="L3556" s="5">
        <f t="shared" si="110"/>
        <v>0</v>
      </c>
      <c r="M3556" s="7"/>
      <c r="N3556">
        <f t="shared" si="109"/>
        <v>0</v>
      </c>
    </row>
    <row r="3557" spans="1:14" ht="45" customHeight="1" x14ac:dyDescent="0.35">
      <c r="A3557" s="7" t="s">
        <v>1870</v>
      </c>
      <c r="B3557" t="str">
        <f>VLOOKUP(A3557,[1]Sheet1!A:B,2,FALSE)</f>
        <v>Sekolah Ciputra Surabaya</v>
      </c>
      <c r="C3557" t="str">
        <f>VLOOKUP(B3557,[1]Proyek!A:E,5,FALSE)</f>
        <v>Education</v>
      </c>
      <c r="D3557" s="8" t="s">
        <v>356</v>
      </c>
      <c r="E3557" s="8" t="s">
        <v>1365</v>
      </c>
      <c r="F3557" s="7" t="s">
        <v>930</v>
      </c>
      <c r="G3557" s="7" t="s">
        <v>931</v>
      </c>
      <c r="H3557" s="7"/>
      <c r="I3557" s="8" t="s">
        <v>23</v>
      </c>
      <c r="J3557" s="8">
        <v>0</v>
      </c>
      <c r="K3557" s="8">
        <v>0</v>
      </c>
      <c r="L3557" s="5">
        <f t="shared" si="110"/>
        <v>0</v>
      </c>
      <c r="M3557" s="7"/>
      <c r="N3557">
        <f t="shared" si="109"/>
        <v>0</v>
      </c>
    </row>
    <row r="3558" spans="1:14" ht="45" customHeight="1" x14ac:dyDescent="0.35">
      <c r="A3558" s="4" t="s">
        <v>1870</v>
      </c>
      <c r="B3558" t="str">
        <f>VLOOKUP(A3558,[1]Sheet1!A:B,2,FALSE)</f>
        <v>Sekolah Ciputra Surabaya</v>
      </c>
      <c r="C3558" t="str">
        <f>VLOOKUP(B3558,[1]Proyek!A:E,5,FALSE)</f>
        <v>Education</v>
      </c>
      <c r="D3558" s="5" t="s">
        <v>356</v>
      </c>
      <c r="E3558" s="5" t="s">
        <v>1365</v>
      </c>
      <c r="F3558" s="4" t="s">
        <v>930</v>
      </c>
      <c r="G3558" s="4" t="s">
        <v>933</v>
      </c>
      <c r="H3558" s="4" t="s">
        <v>1882</v>
      </c>
      <c r="I3558" s="5" t="s">
        <v>20</v>
      </c>
      <c r="J3558" s="5">
        <v>2</v>
      </c>
      <c r="K3558" s="5">
        <v>3</v>
      </c>
      <c r="L3558" s="5">
        <f t="shared" si="110"/>
        <v>6</v>
      </c>
      <c r="M3558" s="4"/>
      <c r="N3558">
        <f t="shared" si="109"/>
        <v>0</v>
      </c>
    </row>
    <row r="3559" spans="1:14" ht="45" customHeight="1" x14ac:dyDescent="0.35">
      <c r="A3559" s="7" t="s">
        <v>1883</v>
      </c>
      <c r="B3559" t="str">
        <f>VLOOKUP(A3559,[1]Sheet1!A:B,2,FALSE)</f>
        <v>Sekolah Citra Kasih (SCK) CitraLand Manado</v>
      </c>
      <c r="C3559" t="str">
        <f>VLOOKUP(B3559,[1]Proyek!A:E,5,FALSE)</f>
        <v>Education</v>
      </c>
      <c r="D3559" s="8" t="s">
        <v>356</v>
      </c>
      <c r="E3559" s="8" t="s">
        <v>1365</v>
      </c>
      <c r="F3559" s="7" t="s">
        <v>902</v>
      </c>
      <c r="G3559" s="7" t="s">
        <v>903</v>
      </c>
      <c r="H3559" s="7"/>
      <c r="I3559" s="8" t="s">
        <v>23</v>
      </c>
      <c r="J3559" s="8">
        <v>0</v>
      </c>
      <c r="K3559" s="8">
        <v>0</v>
      </c>
      <c r="L3559" s="5">
        <f t="shared" si="110"/>
        <v>0</v>
      </c>
      <c r="M3559" s="7"/>
      <c r="N3559">
        <f t="shared" si="109"/>
        <v>0</v>
      </c>
    </row>
    <row r="3560" spans="1:14" ht="45" customHeight="1" x14ac:dyDescent="0.35">
      <c r="A3560" s="4" t="s">
        <v>1883</v>
      </c>
      <c r="B3560" t="str">
        <f>VLOOKUP(A3560,[1]Sheet1!A:B,2,FALSE)</f>
        <v>Sekolah Citra Kasih (SCK) CitraLand Manado</v>
      </c>
      <c r="C3560" t="str">
        <f>VLOOKUP(B3560,[1]Proyek!A:E,5,FALSE)</f>
        <v>Education</v>
      </c>
      <c r="D3560" s="5" t="s">
        <v>356</v>
      </c>
      <c r="E3560" s="5" t="s">
        <v>1365</v>
      </c>
      <c r="F3560" s="4" t="s">
        <v>902</v>
      </c>
      <c r="G3560" s="4" t="s">
        <v>904</v>
      </c>
      <c r="H3560" s="4" t="s">
        <v>1884</v>
      </c>
      <c r="I3560" s="5" t="s">
        <v>20</v>
      </c>
      <c r="J3560" s="5">
        <v>2</v>
      </c>
      <c r="K3560" s="5">
        <v>1</v>
      </c>
      <c r="L3560" s="5">
        <f t="shared" si="110"/>
        <v>2</v>
      </c>
      <c r="M3560" s="4"/>
      <c r="N3560">
        <f t="shared" si="109"/>
        <v>0</v>
      </c>
    </row>
    <row r="3561" spans="1:14" ht="45" customHeight="1" x14ac:dyDescent="0.35">
      <c r="A3561" s="7" t="s">
        <v>1883</v>
      </c>
      <c r="B3561" t="str">
        <f>VLOOKUP(A3561,[1]Sheet1!A:B,2,FALSE)</f>
        <v>Sekolah Citra Kasih (SCK) CitraLand Manado</v>
      </c>
      <c r="C3561" t="str">
        <f>VLOOKUP(B3561,[1]Proyek!A:E,5,FALSE)</f>
        <v>Education</v>
      </c>
      <c r="D3561" s="8" t="s">
        <v>356</v>
      </c>
      <c r="E3561" s="8" t="s">
        <v>1365</v>
      </c>
      <c r="F3561" s="7" t="s">
        <v>902</v>
      </c>
      <c r="G3561" s="7" t="s">
        <v>905</v>
      </c>
      <c r="H3561" s="7"/>
      <c r="I3561" s="8" t="s">
        <v>23</v>
      </c>
      <c r="J3561" s="8">
        <v>0</v>
      </c>
      <c r="K3561" s="8">
        <v>0</v>
      </c>
      <c r="L3561" s="5">
        <f t="shared" si="110"/>
        <v>0</v>
      </c>
      <c r="M3561" s="7"/>
      <c r="N3561">
        <f t="shared" ref="N3561:N3624" si="111">IF(H3561="",0,(LEN(H3561)-LEN(SUBSTITUTE(LOWER(H3561),"temuan ulangan","")))/LEN("temuan ulangan")+(LEN(H3561)-LEN(SUBSTITUTE(H3561,"(TU)","")))/LEN("(TU)"))</f>
        <v>0</v>
      </c>
    </row>
    <row r="3562" spans="1:14" ht="45" customHeight="1" x14ac:dyDescent="0.35">
      <c r="A3562" s="7" t="s">
        <v>1883</v>
      </c>
      <c r="B3562" t="str">
        <f>VLOOKUP(A3562,[1]Sheet1!A:B,2,FALSE)</f>
        <v>Sekolah Citra Kasih (SCK) CitraLand Manado</v>
      </c>
      <c r="C3562" t="str">
        <f>VLOOKUP(B3562,[1]Proyek!A:E,5,FALSE)</f>
        <v>Education</v>
      </c>
      <c r="D3562" s="8" t="s">
        <v>356</v>
      </c>
      <c r="E3562" s="8" t="s">
        <v>1365</v>
      </c>
      <c r="F3562" s="7" t="s">
        <v>902</v>
      </c>
      <c r="G3562" s="7" t="s">
        <v>906</v>
      </c>
      <c r="H3562" s="7"/>
      <c r="I3562" s="8" t="s">
        <v>23</v>
      </c>
      <c r="J3562" s="8">
        <v>0</v>
      </c>
      <c r="K3562" s="8">
        <v>0</v>
      </c>
      <c r="L3562" s="5">
        <f t="shared" si="110"/>
        <v>0</v>
      </c>
      <c r="M3562" s="7"/>
      <c r="N3562">
        <f t="shared" si="111"/>
        <v>0</v>
      </c>
    </row>
    <row r="3563" spans="1:14" ht="45" customHeight="1" x14ac:dyDescent="0.35">
      <c r="A3563" s="7" t="s">
        <v>1883</v>
      </c>
      <c r="B3563" t="str">
        <f>VLOOKUP(A3563,[1]Sheet1!A:B,2,FALSE)</f>
        <v>Sekolah Citra Kasih (SCK) CitraLand Manado</v>
      </c>
      <c r="C3563" t="str">
        <f>VLOOKUP(B3563,[1]Proyek!A:E,5,FALSE)</f>
        <v>Education</v>
      </c>
      <c r="D3563" s="8" t="s">
        <v>356</v>
      </c>
      <c r="E3563" s="8" t="s">
        <v>1365</v>
      </c>
      <c r="F3563" s="7" t="s">
        <v>907</v>
      </c>
      <c r="G3563" s="7" t="s">
        <v>908</v>
      </c>
      <c r="H3563" s="7"/>
      <c r="I3563" s="8" t="s">
        <v>23</v>
      </c>
      <c r="J3563" s="8">
        <v>0</v>
      </c>
      <c r="K3563" s="8">
        <v>0</v>
      </c>
      <c r="L3563" s="5">
        <f t="shared" si="110"/>
        <v>0</v>
      </c>
      <c r="M3563" s="7"/>
      <c r="N3563">
        <f t="shared" si="111"/>
        <v>0</v>
      </c>
    </row>
    <row r="3564" spans="1:14" ht="45" customHeight="1" x14ac:dyDescent="0.35">
      <c r="A3564" s="7" t="s">
        <v>1883</v>
      </c>
      <c r="B3564" t="str">
        <f>VLOOKUP(A3564,[1]Sheet1!A:B,2,FALSE)</f>
        <v>Sekolah Citra Kasih (SCK) CitraLand Manado</v>
      </c>
      <c r="C3564" t="str">
        <f>VLOOKUP(B3564,[1]Proyek!A:E,5,FALSE)</f>
        <v>Education</v>
      </c>
      <c r="D3564" s="8" t="s">
        <v>356</v>
      </c>
      <c r="E3564" s="8" t="s">
        <v>1365</v>
      </c>
      <c r="F3564" s="7" t="s">
        <v>907</v>
      </c>
      <c r="G3564" s="7" t="s">
        <v>936</v>
      </c>
      <c r="H3564" s="7"/>
      <c r="I3564" s="8" t="s">
        <v>23</v>
      </c>
      <c r="J3564" s="8">
        <v>0</v>
      </c>
      <c r="K3564" s="8">
        <v>0</v>
      </c>
      <c r="L3564" s="5">
        <f t="shared" si="110"/>
        <v>0</v>
      </c>
      <c r="M3564" s="7"/>
      <c r="N3564">
        <f t="shared" si="111"/>
        <v>0</v>
      </c>
    </row>
    <row r="3565" spans="1:14" ht="45" customHeight="1" x14ac:dyDescent="0.35">
      <c r="A3565" s="4" t="s">
        <v>1883</v>
      </c>
      <c r="B3565" t="str">
        <f>VLOOKUP(A3565,[1]Sheet1!A:B,2,FALSE)</f>
        <v>Sekolah Citra Kasih (SCK) CitraLand Manado</v>
      </c>
      <c r="C3565" t="str">
        <f>VLOOKUP(B3565,[1]Proyek!A:E,5,FALSE)</f>
        <v>Education</v>
      </c>
      <c r="D3565" s="5" t="s">
        <v>356</v>
      </c>
      <c r="E3565" s="5" t="s">
        <v>1365</v>
      </c>
      <c r="F3565" s="4" t="s">
        <v>907</v>
      </c>
      <c r="G3565" s="4" t="s">
        <v>909</v>
      </c>
      <c r="H3565" s="4" t="s">
        <v>1885</v>
      </c>
      <c r="I3565" s="5" t="s">
        <v>20</v>
      </c>
      <c r="J3565" s="5">
        <v>1</v>
      </c>
      <c r="K3565" s="5">
        <v>2</v>
      </c>
      <c r="L3565" s="5">
        <f t="shared" si="110"/>
        <v>2</v>
      </c>
      <c r="M3565" s="4"/>
      <c r="N3565">
        <f t="shared" si="111"/>
        <v>0</v>
      </c>
    </row>
    <row r="3566" spans="1:14" ht="45" customHeight="1" x14ac:dyDescent="0.35">
      <c r="A3566" s="4" t="s">
        <v>1883</v>
      </c>
      <c r="B3566" t="str">
        <f>VLOOKUP(A3566,[1]Sheet1!A:B,2,FALSE)</f>
        <v>Sekolah Citra Kasih (SCK) CitraLand Manado</v>
      </c>
      <c r="C3566" t="str">
        <f>VLOOKUP(B3566,[1]Proyek!A:E,5,FALSE)</f>
        <v>Education</v>
      </c>
      <c r="D3566" s="5" t="s">
        <v>356</v>
      </c>
      <c r="E3566" s="5" t="s">
        <v>1365</v>
      </c>
      <c r="F3566" s="4" t="s">
        <v>907</v>
      </c>
      <c r="G3566" s="4" t="s">
        <v>909</v>
      </c>
      <c r="H3566" s="4" t="s">
        <v>1886</v>
      </c>
      <c r="I3566" s="5" t="s">
        <v>20</v>
      </c>
      <c r="J3566" s="5">
        <v>2</v>
      </c>
      <c r="K3566" s="5">
        <v>1</v>
      </c>
      <c r="L3566" s="5">
        <f t="shared" si="110"/>
        <v>2</v>
      </c>
      <c r="M3566" s="4"/>
      <c r="N3566">
        <f t="shared" si="111"/>
        <v>0</v>
      </c>
    </row>
    <row r="3567" spans="1:14" ht="45" customHeight="1" x14ac:dyDescent="0.35">
      <c r="A3567" s="7" t="s">
        <v>1883</v>
      </c>
      <c r="B3567" t="str">
        <f>VLOOKUP(A3567,[1]Sheet1!A:B,2,FALSE)</f>
        <v>Sekolah Citra Kasih (SCK) CitraLand Manado</v>
      </c>
      <c r="C3567" t="str">
        <f>VLOOKUP(B3567,[1]Proyek!A:E,5,FALSE)</f>
        <v>Education</v>
      </c>
      <c r="D3567" s="8" t="s">
        <v>356</v>
      </c>
      <c r="E3567" s="8" t="s">
        <v>1365</v>
      </c>
      <c r="F3567" s="7" t="s">
        <v>907</v>
      </c>
      <c r="G3567" s="7" t="s">
        <v>910</v>
      </c>
      <c r="H3567" s="7"/>
      <c r="I3567" s="8" t="s">
        <v>23</v>
      </c>
      <c r="J3567" s="8">
        <v>0</v>
      </c>
      <c r="K3567" s="8">
        <v>0</v>
      </c>
      <c r="L3567" s="5">
        <f t="shared" si="110"/>
        <v>0</v>
      </c>
      <c r="M3567" s="7"/>
      <c r="N3567">
        <f t="shared" si="111"/>
        <v>0</v>
      </c>
    </row>
    <row r="3568" spans="1:14" ht="45" customHeight="1" x14ac:dyDescent="0.35">
      <c r="A3568" s="7" t="s">
        <v>1883</v>
      </c>
      <c r="B3568" t="str">
        <f>VLOOKUP(A3568,[1]Sheet1!A:B,2,FALSE)</f>
        <v>Sekolah Citra Kasih (SCK) CitraLand Manado</v>
      </c>
      <c r="C3568" t="str">
        <f>VLOOKUP(B3568,[1]Proyek!A:E,5,FALSE)</f>
        <v>Education</v>
      </c>
      <c r="D3568" s="8" t="s">
        <v>356</v>
      </c>
      <c r="E3568" s="8" t="s">
        <v>1365</v>
      </c>
      <c r="F3568" s="7" t="s">
        <v>907</v>
      </c>
      <c r="G3568" s="7" t="s">
        <v>925</v>
      </c>
      <c r="H3568" s="7"/>
      <c r="I3568" s="8" t="s">
        <v>23</v>
      </c>
      <c r="J3568" s="8">
        <v>0</v>
      </c>
      <c r="K3568" s="8">
        <v>0</v>
      </c>
      <c r="L3568" s="5">
        <f t="shared" si="110"/>
        <v>0</v>
      </c>
      <c r="M3568" s="7"/>
      <c r="N3568">
        <f t="shared" si="111"/>
        <v>0</v>
      </c>
    </row>
    <row r="3569" spans="1:14" ht="45" customHeight="1" x14ac:dyDescent="0.35">
      <c r="A3569" s="4" t="s">
        <v>1883</v>
      </c>
      <c r="B3569" t="str">
        <f>VLOOKUP(A3569,[1]Sheet1!A:B,2,FALSE)</f>
        <v>Sekolah Citra Kasih (SCK) CitraLand Manado</v>
      </c>
      <c r="C3569" t="str">
        <f>VLOOKUP(B3569,[1]Proyek!A:E,5,FALSE)</f>
        <v>Education</v>
      </c>
      <c r="D3569" s="5" t="s">
        <v>356</v>
      </c>
      <c r="E3569" s="5" t="s">
        <v>1365</v>
      </c>
      <c r="F3569" s="4" t="s">
        <v>907</v>
      </c>
      <c r="G3569" s="4" t="s">
        <v>911</v>
      </c>
      <c r="H3569" s="4" t="s">
        <v>1887</v>
      </c>
      <c r="I3569" s="5" t="s">
        <v>20</v>
      </c>
      <c r="J3569" s="5">
        <v>1</v>
      </c>
      <c r="K3569" s="5">
        <v>2</v>
      </c>
      <c r="L3569" s="5">
        <f t="shared" si="110"/>
        <v>2</v>
      </c>
      <c r="M3569" s="4"/>
      <c r="N3569">
        <f t="shared" si="111"/>
        <v>0</v>
      </c>
    </row>
    <row r="3570" spans="1:14" ht="45" customHeight="1" x14ac:dyDescent="0.35">
      <c r="A3570" s="4" t="s">
        <v>1883</v>
      </c>
      <c r="B3570" t="str">
        <f>VLOOKUP(A3570,[1]Sheet1!A:B,2,FALSE)</f>
        <v>Sekolah Citra Kasih (SCK) CitraLand Manado</v>
      </c>
      <c r="C3570" t="str">
        <f>VLOOKUP(B3570,[1]Proyek!A:E,5,FALSE)</f>
        <v>Education</v>
      </c>
      <c r="D3570" s="5" t="s">
        <v>356</v>
      </c>
      <c r="E3570" s="5" t="s">
        <v>1365</v>
      </c>
      <c r="F3570" s="4" t="s">
        <v>907</v>
      </c>
      <c r="G3570" s="4" t="s">
        <v>911</v>
      </c>
      <c r="H3570" s="4" t="s">
        <v>1888</v>
      </c>
      <c r="I3570" s="5" t="s">
        <v>20</v>
      </c>
      <c r="J3570" s="5">
        <v>2</v>
      </c>
      <c r="K3570" s="5">
        <v>1</v>
      </c>
      <c r="L3570" s="5">
        <f t="shared" si="110"/>
        <v>2</v>
      </c>
      <c r="M3570" s="4"/>
      <c r="N3570">
        <f t="shared" si="111"/>
        <v>0</v>
      </c>
    </row>
    <row r="3571" spans="1:14" ht="45" customHeight="1" x14ac:dyDescent="0.35">
      <c r="A3571" s="7" t="s">
        <v>1883</v>
      </c>
      <c r="B3571" t="str">
        <f>VLOOKUP(A3571,[1]Sheet1!A:B,2,FALSE)</f>
        <v>Sekolah Citra Kasih (SCK) CitraLand Manado</v>
      </c>
      <c r="C3571" t="str">
        <f>VLOOKUP(B3571,[1]Proyek!A:E,5,FALSE)</f>
        <v>Education</v>
      </c>
      <c r="D3571" s="8" t="s">
        <v>356</v>
      </c>
      <c r="E3571" s="8" t="s">
        <v>1365</v>
      </c>
      <c r="F3571" s="7" t="s">
        <v>907</v>
      </c>
      <c r="G3571" s="7" t="s">
        <v>912</v>
      </c>
      <c r="H3571" s="7"/>
      <c r="I3571" s="8" t="s">
        <v>23</v>
      </c>
      <c r="J3571" s="8">
        <v>0</v>
      </c>
      <c r="K3571" s="8">
        <v>0</v>
      </c>
      <c r="L3571" s="5">
        <f t="shared" si="110"/>
        <v>0</v>
      </c>
      <c r="M3571" s="7"/>
      <c r="N3571">
        <f t="shared" si="111"/>
        <v>0</v>
      </c>
    </row>
    <row r="3572" spans="1:14" ht="45" customHeight="1" x14ac:dyDescent="0.35">
      <c r="A3572" s="4" t="s">
        <v>1883</v>
      </c>
      <c r="B3572" t="str">
        <f>VLOOKUP(A3572,[1]Sheet1!A:B,2,FALSE)</f>
        <v>Sekolah Citra Kasih (SCK) CitraLand Manado</v>
      </c>
      <c r="C3572" t="str">
        <f>VLOOKUP(B3572,[1]Proyek!A:E,5,FALSE)</f>
        <v>Education</v>
      </c>
      <c r="D3572" s="5" t="s">
        <v>356</v>
      </c>
      <c r="E3572" s="5" t="s">
        <v>1365</v>
      </c>
      <c r="F3572" s="4" t="s">
        <v>907</v>
      </c>
      <c r="G3572" s="4" t="s">
        <v>913</v>
      </c>
      <c r="H3572" s="4" t="s">
        <v>1889</v>
      </c>
      <c r="I3572" s="5" t="s">
        <v>20</v>
      </c>
      <c r="J3572" s="5">
        <v>2</v>
      </c>
      <c r="K3572" s="5">
        <v>1</v>
      </c>
      <c r="L3572" s="5">
        <f t="shared" si="110"/>
        <v>2</v>
      </c>
      <c r="M3572" s="4"/>
      <c r="N3572">
        <f t="shared" si="111"/>
        <v>0</v>
      </c>
    </row>
    <row r="3573" spans="1:14" ht="45" customHeight="1" x14ac:dyDescent="0.35">
      <c r="A3573" s="7" t="s">
        <v>1883</v>
      </c>
      <c r="B3573" t="str">
        <f>VLOOKUP(A3573,[1]Sheet1!A:B,2,FALSE)</f>
        <v>Sekolah Citra Kasih (SCK) CitraLand Manado</v>
      </c>
      <c r="C3573" t="str">
        <f>VLOOKUP(B3573,[1]Proyek!A:E,5,FALSE)</f>
        <v>Education</v>
      </c>
      <c r="D3573" s="8" t="s">
        <v>356</v>
      </c>
      <c r="E3573" s="8" t="s">
        <v>1365</v>
      </c>
      <c r="F3573" s="7" t="s">
        <v>822</v>
      </c>
      <c r="G3573" s="7" t="s">
        <v>915</v>
      </c>
      <c r="H3573" s="7"/>
      <c r="I3573" s="8" t="s">
        <v>23</v>
      </c>
      <c r="J3573" s="8">
        <v>0</v>
      </c>
      <c r="K3573" s="8">
        <v>0</v>
      </c>
      <c r="L3573" s="5">
        <f t="shared" si="110"/>
        <v>0</v>
      </c>
      <c r="M3573" s="7"/>
      <c r="N3573">
        <f t="shared" si="111"/>
        <v>0</v>
      </c>
    </row>
    <row r="3574" spans="1:14" ht="45" customHeight="1" x14ac:dyDescent="0.35">
      <c r="A3574" s="4" t="s">
        <v>1883</v>
      </c>
      <c r="B3574" t="str">
        <f>VLOOKUP(A3574,[1]Sheet1!A:B,2,FALSE)</f>
        <v>Sekolah Citra Kasih (SCK) CitraLand Manado</v>
      </c>
      <c r="C3574" t="str">
        <f>VLOOKUP(B3574,[1]Proyek!A:E,5,FALSE)</f>
        <v>Education</v>
      </c>
      <c r="D3574" s="5" t="s">
        <v>356</v>
      </c>
      <c r="E3574" s="5" t="s">
        <v>1365</v>
      </c>
      <c r="F3574" s="4" t="s">
        <v>822</v>
      </c>
      <c r="G3574" s="4" t="s">
        <v>916</v>
      </c>
      <c r="H3574" s="4" t="s">
        <v>1890</v>
      </c>
      <c r="I3574" s="5" t="s">
        <v>20</v>
      </c>
      <c r="J3574" s="5">
        <v>2</v>
      </c>
      <c r="K3574" s="5">
        <v>1.5</v>
      </c>
      <c r="L3574" s="5">
        <f t="shared" si="110"/>
        <v>3</v>
      </c>
      <c r="M3574" s="4"/>
      <c r="N3574">
        <f t="shared" si="111"/>
        <v>1</v>
      </c>
    </row>
    <row r="3575" spans="1:14" ht="45" customHeight="1" x14ac:dyDescent="0.35">
      <c r="A3575" s="7" t="s">
        <v>1883</v>
      </c>
      <c r="B3575" t="str">
        <f>VLOOKUP(A3575,[1]Sheet1!A:B,2,FALSE)</f>
        <v>Sekolah Citra Kasih (SCK) CitraLand Manado</v>
      </c>
      <c r="C3575" t="str">
        <f>VLOOKUP(B3575,[1]Proyek!A:E,5,FALSE)</f>
        <v>Education</v>
      </c>
      <c r="D3575" s="8" t="s">
        <v>356</v>
      </c>
      <c r="E3575" s="8" t="s">
        <v>1365</v>
      </c>
      <c r="F3575" s="7" t="s">
        <v>822</v>
      </c>
      <c r="G3575" s="7" t="s">
        <v>941</v>
      </c>
      <c r="H3575" s="7"/>
      <c r="I3575" s="8" t="s">
        <v>23</v>
      </c>
      <c r="J3575" s="8">
        <v>0</v>
      </c>
      <c r="K3575" s="8">
        <v>0</v>
      </c>
      <c r="L3575" s="5">
        <f t="shared" si="110"/>
        <v>0</v>
      </c>
      <c r="M3575" s="7"/>
      <c r="N3575">
        <f t="shared" si="111"/>
        <v>0</v>
      </c>
    </row>
    <row r="3576" spans="1:14" ht="45" customHeight="1" x14ac:dyDescent="0.35">
      <c r="A3576" s="4" t="s">
        <v>1883</v>
      </c>
      <c r="B3576" t="str">
        <f>VLOOKUP(A3576,[1]Sheet1!A:B,2,FALSE)</f>
        <v>Sekolah Citra Kasih (SCK) CitraLand Manado</v>
      </c>
      <c r="C3576" t="str">
        <f>VLOOKUP(B3576,[1]Proyek!A:E,5,FALSE)</f>
        <v>Education</v>
      </c>
      <c r="D3576" s="5" t="s">
        <v>356</v>
      </c>
      <c r="E3576" s="5" t="s">
        <v>1365</v>
      </c>
      <c r="F3576" s="4" t="s">
        <v>822</v>
      </c>
      <c r="G3576" s="4" t="s">
        <v>1011</v>
      </c>
      <c r="H3576" s="4" t="s">
        <v>1891</v>
      </c>
      <c r="I3576" s="5" t="s">
        <v>20</v>
      </c>
      <c r="J3576" s="5">
        <v>2</v>
      </c>
      <c r="K3576" s="5">
        <v>1</v>
      </c>
      <c r="L3576" s="5">
        <f t="shared" si="110"/>
        <v>2</v>
      </c>
      <c r="M3576" s="4"/>
      <c r="N3576">
        <f t="shared" si="111"/>
        <v>0</v>
      </c>
    </row>
    <row r="3577" spans="1:14" ht="45" customHeight="1" x14ac:dyDescent="0.35">
      <c r="A3577" s="4" t="s">
        <v>1883</v>
      </c>
      <c r="B3577" t="str">
        <f>VLOOKUP(A3577,[1]Sheet1!A:B,2,FALSE)</f>
        <v>Sekolah Citra Kasih (SCK) CitraLand Manado</v>
      </c>
      <c r="C3577" t="str">
        <f>VLOOKUP(B3577,[1]Proyek!A:E,5,FALSE)</f>
        <v>Education</v>
      </c>
      <c r="D3577" s="5" t="s">
        <v>356</v>
      </c>
      <c r="E3577" s="5" t="s">
        <v>1365</v>
      </c>
      <c r="F3577" s="4" t="s">
        <v>822</v>
      </c>
      <c r="G3577" s="4" t="s">
        <v>917</v>
      </c>
      <c r="H3577" s="4" t="s">
        <v>1892</v>
      </c>
      <c r="I3577" s="5" t="s">
        <v>20</v>
      </c>
      <c r="J3577" s="5">
        <v>2</v>
      </c>
      <c r="K3577" s="5">
        <v>2.5</v>
      </c>
      <c r="L3577" s="5">
        <f t="shared" si="110"/>
        <v>5</v>
      </c>
      <c r="M3577" s="4"/>
      <c r="N3577">
        <f t="shared" si="111"/>
        <v>1</v>
      </c>
    </row>
    <row r="3578" spans="1:14" ht="45" customHeight="1" x14ac:dyDescent="0.35">
      <c r="A3578" s="4" t="s">
        <v>1883</v>
      </c>
      <c r="B3578" t="str">
        <f>VLOOKUP(A3578,[1]Sheet1!A:B,2,FALSE)</f>
        <v>Sekolah Citra Kasih (SCK) CitraLand Manado</v>
      </c>
      <c r="C3578" t="str">
        <f>VLOOKUP(B3578,[1]Proyek!A:E,5,FALSE)</f>
        <v>Education</v>
      </c>
      <c r="D3578" s="5" t="s">
        <v>356</v>
      </c>
      <c r="E3578" s="5" t="s">
        <v>1365</v>
      </c>
      <c r="F3578" s="4" t="s">
        <v>822</v>
      </c>
      <c r="G3578" s="4" t="s">
        <v>1893</v>
      </c>
      <c r="H3578" s="4" t="s">
        <v>1894</v>
      </c>
      <c r="I3578" s="5" t="s">
        <v>20</v>
      </c>
      <c r="J3578" s="5">
        <v>2</v>
      </c>
      <c r="K3578" s="5">
        <v>2</v>
      </c>
      <c r="L3578" s="5">
        <f t="shared" si="110"/>
        <v>4</v>
      </c>
      <c r="M3578" s="4"/>
      <c r="N3578">
        <f t="shared" si="111"/>
        <v>0</v>
      </c>
    </row>
    <row r="3579" spans="1:14" ht="45" customHeight="1" x14ac:dyDescent="0.35">
      <c r="A3579" s="4" t="s">
        <v>1883</v>
      </c>
      <c r="B3579" t="str">
        <f>VLOOKUP(A3579,[1]Sheet1!A:B,2,FALSE)</f>
        <v>Sekolah Citra Kasih (SCK) CitraLand Manado</v>
      </c>
      <c r="C3579" t="str">
        <f>VLOOKUP(B3579,[1]Proyek!A:E,5,FALSE)</f>
        <v>Education</v>
      </c>
      <c r="D3579" s="5" t="s">
        <v>356</v>
      </c>
      <c r="E3579" s="5" t="s">
        <v>1365</v>
      </c>
      <c r="F3579" s="4" t="s">
        <v>919</v>
      </c>
      <c r="G3579" s="4" t="s">
        <v>920</v>
      </c>
      <c r="H3579" s="4" t="s">
        <v>1895</v>
      </c>
      <c r="I3579" s="5" t="s">
        <v>20</v>
      </c>
      <c r="J3579" s="5">
        <v>2</v>
      </c>
      <c r="K3579" s="5">
        <v>2</v>
      </c>
      <c r="L3579" s="5">
        <f t="shared" si="110"/>
        <v>4</v>
      </c>
      <c r="M3579" s="4"/>
      <c r="N3579">
        <f t="shared" si="111"/>
        <v>0</v>
      </c>
    </row>
    <row r="3580" spans="1:14" ht="45" customHeight="1" x14ac:dyDescent="0.35">
      <c r="A3580" s="7" t="s">
        <v>1883</v>
      </c>
      <c r="B3580" t="str">
        <f>VLOOKUP(A3580,[1]Sheet1!A:B,2,FALSE)</f>
        <v>Sekolah Citra Kasih (SCK) CitraLand Manado</v>
      </c>
      <c r="C3580" t="str">
        <f>VLOOKUP(B3580,[1]Proyek!A:E,5,FALSE)</f>
        <v>Education</v>
      </c>
      <c r="D3580" s="8" t="s">
        <v>356</v>
      </c>
      <c r="E3580" s="8" t="s">
        <v>1365</v>
      </c>
      <c r="F3580" s="7" t="s">
        <v>919</v>
      </c>
      <c r="G3580" s="7" t="s">
        <v>354</v>
      </c>
      <c r="H3580" s="7"/>
      <c r="I3580" s="8" t="s">
        <v>23</v>
      </c>
      <c r="J3580" s="8">
        <v>0</v>
      </c>
      <c r="K3580" s="8">
        <v>0</v>
      </c>
      <c r="L3580" s="5">
        <f t="shared" si="110"/>
        <v>0</v>
      </c>
      <c r="M3580" s="7"/>
      <c r="N3580">
        <f t="shared" si="111"/>
        <v>0</v>
      </c>
    </row>
    <row r="3581" spans="1:14" ht="45" customHeight="1" x14ac:dyDescent="0.35">
      <c r="A3581" s="4" t="s">
        <v>1883</v>
      </c>
      <c r="B3581" t="str">
        <f>VLOOKUP(A3581,[1]Sheet1!A:B,2,FALSE)</f>
        <v>Sekolah Citra Kasih (SCK) CitraLand Manado</v>
      </c>
      <c r="C3581" t="str">
        <f>VLOOKUP(B3581,[1]Proyek!A:E,5,FALSE)</f>
        <v>Education</v>
      </c>
      <c r="D3581" s="5" t="s">
        <v>356</v>
      </c>
      <c r="E3581" s="5" t="s">
        <v>1365</v>
      </c>
      <c r="F3581" s="4" t="s">
        <v>396</v>
      </c>
      <c r="G3581" s="4" t="s">
        <v>926</v>
      </c>
      <c r="H3581" s="4" t="s">
        <v>1896</v>
      </c>
      <c r="I3581" s="5" t="s">
        <v>20</v>
      </c>
      <c r="J3581" s="5">
        <v>2</v>
      </c>
      <c r="K3581" s="5">
        <v>1</v>
      </c>
      <c r="L3581" s="5">
        <f t="shared" si="110"/>
        <v>2</v>
      </c>
      <c r="M3581" s="4"/>
      <c r="N3581">
        <f t="shared" si="111"/>
        <v>0</v>
      </c>
    </row>
    <row r="3582" spans="1:14" ht="45" customHeight="1" x14ac:dyDescent="0.35">
      <c r="A3582" s="7" t="s">
        <v>1883</v>
      </c>
      <c r="B3582" t="str">
        <f>VLOOKUP(A3582,[1]Sheet1!A:B,2,FALSE)</f>
        <v>Sekolah Citra Kasih (SCK) CitraLand Manado</v>
      </c>
      <c r="C3582" t="str">
        <f>VLOOKUP(B3582,[1]Proyek!A:E,5,FALSE)</f>
        <v>Education</v>
      </c>
      <c r="D3582" s="8" t="s">
        <v>356</v>
      </c>
      <c r="E3582" s="8" t="s">
        <v>1365</v>
      </c>
      <c r="F3582" s="7" t="s">
        <v>396</v>
      </c>
      <c r="G3582" s="7" t="s">
        <v>928</v>
      </c>
      <c r="H3582" s="7"/>
      <c r="I3582" s="8" t="s">
        <v>23</v>
      </c>
      <c r="J3582" s="8">
        <v>0</v>
      </c>
      <c r="K3582" s="8">
        <v>0</v>
      </c>
      <c r="L3582" s="5">
        <f t="shared" si="110"/>
        <v>0</v>
      </c>
      <c r="M3582" s="7"/>
      <c r="N3582">
        <f t="shared" si="111"/>
        <v>0</v>
      </c>
    </row>
    <row r="3583" spans="1:14" ht="45" customHeight="1" x14ac:dyDescent="0.35">
      <c r="A3583" s="7" t="s">
        <v>1883</v>
      </c>
      <c r="B3583" t="str">
        <f>VLOOKUP(A3583,[1]Sheet1!A:B,2,FALSE)</f>
        <v>Sekolah Citra Kasih (SCK) CitraLand Manado</v>
      </c>
      <c r="C3583" t="str">
        <f>VLOOKUP(B3583,[1]Proyek!A:E,5,FALSE)</f>
        <v>Education</v>
      </c>
      <c r="D3583" s="8" t="s">
        <v>356</v>
      </c>
      <c r="E3583" s="8" t="s">
        <v>1365</v>
      </c>
      <c r="F3583" s="7" t="s">
        <v>396</v>
      </c>
      <c r="G3583" s="7" t="s">
        <v>1012</v>
      </c>
      <c r="H3583" s="7"/>
      <c r="I3583" s="8" t="s">
        <v>23</v>
      </c>
      <c r="J3583" s="8">
        <v>0</v>
      </c>
      <c r="K3583" s="8">
        <v>0</v>
      </c>
      <c r="L3583" s="5">
        <f t="shared" si="110"/>
        <v>0</v>
      </c>
      <c r="M3583" s="7"/>
      <c r="N3583">
        <f t="shared" si="111"/>
        <v>0</v>
      </c>
    </row>
    <row r="3584" spans="1:14" ht="45" customHeight="1" x14ac:dyDescent="0.35">
      <c r="A3584" s="7" t="s">
        <v>1883</v>
      </c>
      <c r="B3584" t="str">
        <f>VLOOKUP(A3584,[1]Sheet1!A:B,2,FALSE)</f>
        <v>Sekolah Citra Kasih (SCK) CitraLand Manado</v>
      </c>
      <c r="C3584" t="str">
        <f>VLOOKUP(B3584,[1]Proyek!A:E,5,FALSE)</f>
        <v>Education</v>
      </c>
      <c r="D3584" s="8" t="s">
        <v>356</v>
      </c>
      <c r="E3584" s="8" t="s">
        <v>1365</v>
      </c>
      <c r="F3584" s="7" t="s">
        <v>930</v>
      </c>
      <c r="G3584" s="7" t="s">
        <v>931</v>
      </c>
      <c r="H3584" s="7"/>
      <c r="I3584" s="8" t="s">
        <v>23</v>
      </c>
      <c r="J3584" s="8">
        <v>0</v>
      </c>
      <c r="K3584" s="8">
        <v>0</v>
      </c>
      <c r="L3584" s="5">
        <f t="shared" si="110"/>
        <v>0</v>
      </c>
      <c r="M3584" s="7"/>
      <c r="N3584">
        <f t="shared" si="111"/>
        <v>0</v>
      </c>
    </row>
    <row r="3585" spans="1:14" ht="45" customHeight="1" x14ac:dyDescent="0.35">
      <c r="A3585" s="7" t="s">
        <v>1883</v>
      </c>
      <c r="B3585" t="str">
        <f>VLOOKUP(A3585,[1]Sheet1!A:B,2,FALSE)</f>
        <v>Sekolah Citra Kasih (SCK) CitraLand Manado</v>
      </c>
      <c r="C3585" t="str">
        <f>VLOOKUP(B3585,[1]Proyek!A:E,5,FALSE)</f>
        <v>Education</v>
      </c>
      <c r="D3585" s="8" t="s">
        <v>356</v>
      </c>
      <c r="E3585" s="8" t="s">
        <v>1365</v>
      </c>
      <c r="F3585" s="7" t="s">
        <v>930</v>
      </c>
      <c r="G3585" s="7" t="s">
        <v>933</v>
      </c>
      <c r="H3585" s="7"/>
      <c r="I3585" s="8" t="s">
        <v>23</v>
      </c>
      <c r="J3585" s="8">
        <v>0</v>
      </c>
      <c r="K3585" s="8">
        <v>0</v>
      </c>
      <c r="L3585" s="5">
        <f t="shared" si="110"/>
        <v>0</v>
      </c>
      <c r="M3585" s="7"/>
      <c r="N3585">
        <f t="shared" si="111"/>
        <v>0</v>
      </c>
    </row>
    <row r="3586" spans="1:14" ht="45" customHeight="1" x14ac:dyDescent="0.35">
      <c r="A3586" s="7" t="s">
        <v>1897</v>
      </c>
      <c r="B3586" t="str">
        <f>VLOOKUP(A3586,[1]Sheet1!A:B,2,FALSE)</f>
        <v>The Taman Dayu</v>
      </c>
      <c r="C3586" t="str">
        <f>VLOOKUP(B3586,[1]Proyek!A:E,5,FALSE)</f>
        <v>Housing</v>
      </c>
      <c r="D3586" s="8" t="s">
        <v>356</v>
      </c>
      <c r="E3586" s="8" t="s">
        <v>1365</v>
      </c>
      <c r="F3586" s="7" t="s">
        <v>60</v>
      </c>
      <c r="G3586" s="7" t="s">
        <v>61</v>
      </c>
      <c r="H3586" s="7"/>
      <c r="I3586" s="8" t="s">
        <v>23</v>
      </c>
      <c r="J3586" s="8">
        <v>0</v>
      </c>
      <c r="K3586" s="8">
        <v>0</v>
      </c>
      <c r="L3586" s="5">
        <f t="shared" si="110"/>
        <v>0</v>
      </c>
      <c r="M3586" s="7"/>
      <c r="N3586">
        <f t="shared" si="111"/>
        <v>0</v>
      </c>
    </row>
    <row r="3587" spans="1:14" ht="45" customHeight="1" x14ac:dyDescent="0.35">
      <c r="A3587" s="7" t="s">
        <v>1897</v>
      </c>
      <c r="B3587" t="str">
        <f>VLOOKUP(A3587,[1]Sheet1!A:B,2,FALSE)</f>
        <v>The Taman Dayu</v>
      </c>
      <c r="C3587" t="str">
        <f>VLOOKUP(B3587,[1]Proyek!A:E,5,FALSE)</f>
        <v>Housing</v>
      </c>
      <c r="D3587" s="8" t="s">
        <v>356</v>
      </c>
      <c r="E3587" s="8" t="s">
        <v>1365</v>
      </c>
      <c r="F3587" s="7" t="s">
        <v>60</v>
      </c>
      <c r="G3587" s="7" t="s">
        <v>62</v>
      </c>
      <c r="H3587" s="7"/>
      <c r="I3587" s="8" t="s">
        <v>23</v>
      </c>
      <c r="J3587" s="8">
        <v>0</v>
      </c>
      <c r="K3587" s="8">
        <v>0</v>
      </c>
      <c r="L3587" s="5">
        <f t="shared" ref="L3587:L3650" si="112">J3587*K3587</f>
        <v>0</v>
      </c>
      <c r="M3587" s="7"/>
      <c r="N3587">
        <f t="shared" si="111"/>
        <v>0</v>
      </c>
    </row>
    <row r="3588" spans="1:14" ht="45" customHeight="1" x14ac:dyDescent="0.35">
      <c r="A3588" s="7" t="s">
        <v>1897</v>
      </c>
      <c r="B3588" t="str">
        <f>VLOOKUP(A3588,[1]Sheet1!A:B,2,FALSE)</f>
        <v>The Taman Dayu</v>
      </c>
      <c r="C3588" t="str">
        <f>VLOOKUP(B3588,[1]Proyek!A:E,5,FALSE)</f>
        <v>Housing</v>
      </c>
      <c r="D3588" s="8" t="s">
        <v>356</v>
      </c>
      <c r="E3588" s="8" t="s">
        <v>1365</v>
      </c>
      <c r="F3588" s="7" t="s">
        <v>60</v>
      </c>
      <c r="G3588" s="7" t="s">
        <v>63</v>
      </c>
      <c r="H3588" s="7"/>
      <c r="I3588" s="8" t="s">
        <v>23</v>
      </c>
      <c r="J3588" s="8">
        <v>0</v>
      </c>
      <c r="K3588" s="8">
        <v>0</v>
      </c>
      <c r="L3588" s="5">
        <f t="shared" si="112"/>
        <v>0</v>
      </c>
      <c r="M3588" s="7"/>
      <c r="N3588">
        <f t="shared" si="111"/>
        <v>0</v>
      </c>
    </row>
    <row r="3589" spans="1:14" ht="45" customHeight="1" x14ac:dyDescent="0.35">
      <c r="A3589" s="7" t="s">
        <v>1897</v>
      </c>
      <c r="B3589" t="str">
        <f>VLOOKUP(A3589,[1]Sheet1!A:B,2,FALSE)</f>
        <v>The Taman Dayu</v>
      </c>
      <c r="C3589" t="str">
        <f>VLOOKUP(B3589,[1]Proyek!A:E,5,FALSE)</f>
        <v>Housing</v>
      </c>
      <c r="D3589" s="8" t="s">
        <v>356</v>
      </c>
      <c r="E3589" s="8" t="s">
        <v>1365</v>
      </c>
      <c r="F3589" s="7" t="s">
        <v>60</v>
      </c>
      <c r="G3589" s="7" t="s">
        <v>64</v>
      </c>
      <c r="H3589" s="7"/>
      <c r="I3589" s="8" t="s">
        <v>23</v>
      </c>
      <c r="J3589" s="8">
        <v>0</v>
      </c>
      <c r="K3589" s="8">
        <v>0</v>
      </c>
      <c r="L3589" s="5">
        <f t="shared" si="112"/>
        <v>0</v>
      </c>
      <c r="M3589" s="7"/>
      <c r="N3589">
        <f t="shared" si="111"/>
        <v>0</v>
      </c>
    </row>
    <row r="3590" spans="1:14" ht="45" customHeight="1" x14ac:dyDescent="0.35">
      <c r="A3590" s="7" t="s">
        <v>1897</v>
      </c>
      <c r="B3590" t="str">
        <f>VLOOKUP(A3590,[1]Sheet1!A:B,2,FALSE)</f>
        <v>The Taman Dayu</v>
      </c>
      <c r="C3590" t="str">
        <f>VLOOKUP(B3590,[1]Proyek!A:E,5,FALSE)</f>
        <v>Housing</v>
      </c>
      <c r="D3590" s="8" t="s">
        <v>356</v>
      </c>
      <c r="E3590" s="8" t="s">
        <v>1365</v>
      </c>
      <c r="F3590" s="7" t="s">
        <v>60</v>
      </c>
      <c r="G3590" s="7" t="s">
        <v>65</v>
      </c>
      <c r="H3590" s="7"/>
      <c r="I3590" s="8" t="s">
        <v>23</v>
      </c>
      <c r="J3590" s="8">
        <v>0</v>
      </c>
      <c r="K3590" s="8">
        <v>0</v>
      </c>
      <c r="L3590" s="5">
        <f t="shared" si="112"/>
        <v>0</v>
      </c>
      <c r="M3590" s="7"/>
      <c r="N3590">
        <f t="shared" si="111"/>
        <v>0</v>
      </c>
    </row>
    <row r="3591" spans="1:14" ht="45" customHeight="1" x14ac:dyDescent="0.35">
      <c r="A3591" s="7" t="s">
        <v>1897</v>
      </c>
      <c r="B3591" t="str">
        <f>VLOOKUP(A3591,[1]Sheet1!A:B,2,FALSE)</f>
        <v>The Taman Dayu</v>
      </c>
      <c r="C3591" t="str">
        <f>VLOOKUP(B3591,[1]Proyek!A:E,5,FALSE)</f>
        <v>Housing</v>
      </c>
      <c r="D3591" s="8" t="s">
        <v>356</v>
      </c>
      <c r="E3591" s="8" t="s">
        <v>1365</v>
      </c>
      <c r="F3591" s="7" t="s">
        <v>60</v>
      </c>
      <c r="G3591" s="7" t="s">
        <v>67</v>
      </c>
      <c r="H3591" s="7"/>
      <c r="I3591" s="8" t="s">
        <v>23</v>
      </c>
      <c r="J3591" s="8">
        <v>0</v>
      </c>
      <c r="K3591" s="8">
        <v>0</v>
      </c>
      <c r="L3591" s="5">
        <f t="shared" si="112"/>
        <v>0</v>
      </c>
      <c r="M3591" s="7"/>
      <c r="N3591">
        <f t="shared" si="111"/>
        <v>0</v>
      </c>
    </row>
    <row r="3592" spans="1:14" ht="45" customHeight="1" x14ac:dyDescent="0.35">
      <c r="A3592" s="7" t="s">
        <v>1897</v>
      </c>
      <c r="B3592" t="str">
        <f>VLOOKUP(A3592,[1]Sheet1!A:B,2,FALSE)</f>
        <v>The Taman Dayu</v>
      </c>
      <c r="C3592" t="str">
        <f>VLOOKUP(B3592,[1]Proyek!A:E,5,FALSE)</f>
        <v>Housing</v>
      </c>
      <c r="D3592" s="8" t="s">
        <v>356</v>
      </c>
      <c r="E3592" s="8" t="s">
        <v>1365</v>
      </c>
      <c r="F3592" s="7" t="s">
        <v>60</v>
      </c>
      <c r="G3592" s="7" t="s">
        <v>68</v>
      </c>
      <c r="H3592" s="7"/>
      <c r="I3592" s="8" t="s">
        <v>23</v>
      </c>
      <c r="J3592" s="8">
        <v>0</v>
      </c>
      <c r="K3592" s="8">
        <v>0</v>
      </c>
      <c r="L3592" s="5">
        <f t="shared" si="112"/>
        <v>0</v>
      </c>
      <c r="M3592" s="7"/>
      <c r="N3592">
        <f t="shared" si="111"/>
        <v>0</v>
      </c>
    </row>
    <row r="3593" spans="1:14" ht="45" customHeight="1" x14ac:dyDescent="0.35">
      <c r="A3593" s="7" t="s">
        <v>1897</v>
      </c>
      <c r="B3593" t="str">
        <f>VLOOKUP(A3593,[1]Sheet1!A:B,2,FALSE)</f>
        <v>The Taman Dayu</v>
      </c>
      <c r="C3593" t="str">
        <f>VLOOKUP(B3593,[1]Proyek!A:E,5,FALSE)</f>
        <v>Housing</v>
      </c>
      <c r="D3593" s="8" t="s">
        <v>356</v>
      </c>
      <c r="E3593" s="8" t="s">
        <v>1365</v>
      </c>
      <c r="F3593" s="7" t="s">
        <v>60</v>
      </c>
      <c r="G3593" s="7" t="s">
        <v>69</v>
      </c>
      <c r="H3593" s="7"/>
      <c r="I3593" s="8" t="s">
        <v>23</v>
      </c>
      <c r="J3593" s="8">
        <v>0</v>
      </c>
      <c r="K3593" s="8">
        <v>0</v>
      </c>
      <c r="L3593" s="5">
        <f t="shared" si="112"/>
        <v>0</v>
      </c>
      <c r="M3593" s="7"/>
      <c r="N3593">
        <f t="shared" si="111"/>
        <v>0</v>
      </c>
    </row>
    <row r="3594" spans="1:14" ht="45" customHeight="1" x14ac:dyDescent="0.35">
      <c r="A3594" s="7" t="s">
        <v>1897</v>
      </c>
      <c r="B3594" t="str">
        <f>VLOOKUP(A3594,[1]Sheet1!A:B,2,FALSE)</f>
        <v>The Taman Dayu</v>
      </c>
      <c r="C3594" t="str">
        <f>VLOOKUP(B3594,[1]Proyek!A:E,5,FALSE)</f>
        <v>Housing</v>
      </c>
      <c r="D3594" s="8" t="s">
        <v>356</v>
      </c>
      <c r="E3594" s="8" t="s">
        <v>1365</v>
      </c>
      <c r="F3594" s="7" t="s">
        <v>60</v>
      </c>
      <c r="G3594" s="7" t="s">
        <v>70</v>
      </c>
      <c r="H3594" s="7"/>
      <c r="I3594" s="8" t="s">
        <v>23</v>
      </c>
      <c r="J3594" s="8">
        <v>0</v>
      </c>
      <c r="K3594" s="8">
        <v>0</v>
      </c>
      <c r="L3594" s="5">
        <f t="shared" si="112"/>
        <v>0</v>
      </c>
      <c r="M3594" s="7"/>
      <c r="N3594">
        <f t="shared" si="111"/>
        <v>0</v>
      </c>
    </row>
    <row r="3595" spans="1:14" ht="45" customHeight="1" x14ac:dyDescent="0.35">
      <c r="A3595" s="7" t="s">
        <v>1897</v>
      </c>
      <c r="B3595" t="str">
        <f>VLOOKUP(A3595,[1]Sheet1!A:B,2,FALSE)</f>
        <v>The Taman Dayu</v>
      </c>
      <c r="C3595" t="str">
        <f>VLOOKUP(B3595,[1]Proyek!A:E,5,FALSE)</f>
        <v>Housing</v>
      </c>
      <c r="D3595" s="8" t="s">
        <v>356</v>
      </c>
      <c r="E3595" s="8" t="s">
        <v>1365</v>
      </c>
      <c r="F3595" s="7" t="s">
        <v>60</v>
      </c>
      <c r="G3595" s="7" t="s">
        <v>71</v>
      </c>
      <c r="H3595" s="7"/>
      <c r="I3595" s="8" t="s">
        <v>23</v>
      </c>
      <c r="J3595" s="8">
        <v>0</v>
      </c>
      <c r="K3595" s="8">
        <v>0</v>
      </c>
      <c r="L3595" s="5">
        <f t="shared" si="112"/>
        <v>0</v>
      </c>
      <c r="M3595" s="7"/>
      <c r="N3595">
        <f t="shared" si="111"/>
        <v>0</v>
      </c>
    </row>
    <row r="3596" spans="1:14" ht="45" customHeight="1" x14ac:dyDescent="0.35">
      <c r="A3596" s="7" t="s">
        <v>1897</v>
      </c>
      <c r="B3596" t="str">
        <f>VLOOKUP(A3596,[1]Sheet1!A:B,2,FALSE)</f>
        <v>The Taman Dayu</v>
      </c>
      <c r="C3596" t="str">
        <f>VLOOKUP(B3596,[1]Proyek!A:E,5,FALSE)</f>
        <v>Housing</v>
      </c>
      <c r="D3596" s="8" t="s">
        <v>356</v>
      </c>
      <c r="E3596" s="8" t="s">
        <v>1365</v>
      </c>
      <c r="F3596" s="7" t="s">
        <v>60</v>
      </c>
      <c r="G3596" s="7" t="s">
        <v>343</v>
      </c>
      <c r="H3596" s="7"/>
      <c r="I3596" s="8" t="s">
        <v>23</v>
      </c>
      <c r="J3596" s="8">
        <v>0</v>
      </c>
      <c r="K3596" s="8">
        <v>0</v>
      </c>
      <c r="L3596" s="5">
        <f t="shared" si="112"/>
        <v>0</v>
      </c>
      <c r="M3596" s="7"/>
      <c r="N3596">
        <f t="shared" si="111"/>
        <v>0</v>
      </c>
    </row>
    <row r="3597" spans="1:14" ht="45" customHeight="1" x14ac:dyDescent="0.35">
      <c r="A3597" s="4" t="s">
        <v>1897</v>
      </c>
      <c r="B3597" t="str">
        <f>VLOOKUP(A3597,[1]Sheet1!A:B,2,FALSE)</f>
        <v>The Taman Dayu</v>
      </c>
      <c r="C3597" t="str">
        <f>VLOOKUP(B3597,[1]Proyek!A:E,5,FALSE)</f>
        <v>Housing</v>
      </c>
      <c r="D3597" s="5" t="s">
        <v>356</v>
      </c>
      <c r="E3597" s="5" t="s">
        <v>1365</v>
      </c>
      <c r="F3597" s="4" t="s">
        <v>74</v>
      </c>
      <c r="G3597" s="4" t="s">
        <v>344</v>
      </c>
      <c r="H3597" s="4" t="s">
        <v>1898</v>
      </c>
      <c r="I3597" s="5" t="s">
        <v>20</v>
      </c>
      <c r="J3597" s="5">
        <v>2</v>
      </c>
      <c r="K3597" s="5">
        <v>1</v>
      </c>
      <c r="L3597" s="5">
        <f t="shared" si="112"/>
        <v>2</v>
      </c>
      <c r="M3597" s="4"/>
      <c r="N3597">
        <f t="shared" si="111"/>
        <v>0</v>
      </c>
    </row>
    <row r="3598" spans="1:14" ht="45" customHeight="1" x14ac:dyDescent="0.35">
      <c r="A3598" s="7" t="s">
        <v>1897</v>
      </c>
      <c r="B3598" t="str">
        <f>VLOOKUP(A3598,[1]Sheet1!A:B,2,FALSE)</f>
        <v>The Taman Dayu</v>
      </c>
      <c r="C3598" t="str">
        <f>VLOOKUP(B3598,[1]Proyek!A:E,5,FALSE)</f>
        <v>Housing</v>
      </c>
      <c r="D3598" s="8" t="s">
        <v>356</v>
      </c>
      <c r="E3598" s="8" t="s">
        <v>1365</v>
      </c>
      <c r="F3598" s="7" t="s">
        <v>74</v>
      </c>
      <c r="G3598" s="7" t="s">
        <v>79</v>
      </c>
      <c r="H3598" s="7"/>
      <c r="I3598" s="8" t="s">
        <v>23</v>
      </c>
      <c r="J3598" s="8">
        <v>0</v>
      </c>
      <c r="K3598" s="8">
        <v>0</v>
      </c>
      <c r="L3598" s="5">
        <f t="shared" si="112"/>
        <v>0</v>
      </c>
      <c r="M3598" s="7"/>
      <c r="N3598">
        <f t="shared" si="111"/>
        <v>0</v>
      </c>
    </row>
    <row r="3599" spans="1:14" ht="45" customHeight="1" x14ac:dyDescent="0.35">
      <c r="A3599" s="7" t="s">
        <v>1897</v>
      </c>
      <c r="B3599" t="str">
        <f>VLOOKUP(A3599,[1]Sheet1!A:B,2,FALSE)</f>
        <v>The Taman Dayu</v>
      </c>
      <c r="C3599" t="str">
        <f>VLOOKUP(B3599,[1]Proyek!A:E,5,FALSE)</f>
        <v>Housing</v>
      </c>
      <c r="D3599" s="8" t="s">
        <v>356</v>
      </c>
      <c r="E3599" s="8" t="s">
        <v>1365</v>
      </c>
      <c r="F3599" s="7" t="s">
        <v>74</v>
      </c>
      <c r="G3599" s="7" t="s">
        <v>346</v>
      </c>
      <c r="H3599" s="7"/>
      <c r="I3599" s="8" t="s">
        <v>23</v>
      </c>
      <c r="J3599" s="8">
        <v>0</v>
      </c>
      <c r="K3599" s="8">
        <v>0</v>
      </c>
      <c r="L3599" s="5">
        <f t="shared" si="112"/>
        <v>0</v>
      </c>
      <c r="M3599" s="7"/>
      <c r="N3599">
        <f t="shared" si="111"/>
        <v>0</v>
      </c>
    </row>
    <row r="3600" spans="1:14" ht="45" customHeight="1" x14ac:dyDescent="0.35">
      <c r="A3600" s="4" t="s">
        <v>1897</v>
      </c>
      <c r="B3600" t="str">
        <f>VLOOKUP(A3600,[1]Sheet1!A:B,2,FALSE)</f>
        <v>The Taman Dayu</v>
      </c>
      <c r="C3600" t="str">
        <f>VLOOKUP(B3600,[1]Proyek!A:E,5,FALSE)</f>
        <v>Housing</v>
      </c>
      <c r="D3600" s="5" t="s">
        <v>356</v>
      </c>
      <c r="E3600" s="5" t="s">
        <v>1365</v>
      </c>
      <c r="F3600" s="4" t="s">
        <v>83</v>
      </c>
      <c r="G3600" s="4" t="s">
        <v>84</v>
      </c>
      <c r="H3600" s="4" t="s">
        <v>1899</v>
      </c>
      <c r="I3600" s="5" t="s">
        <v>20</v>
      </c>
      <c r="J3600" s="5">
        <v>2</v>
      </c>
      <c r="K3600" s="5">
        <v>1.5</v>
      </c>
      <c r="L3600" s="5">
        <f t="shared" si="112"/>
        <v>3</v>
      </c>
      <c r="M3600" s="4"/>
      <c r="N3600">
        <f t="shared" si="111"/>
        <v>1</v>
      </c>
    </row>
    <row r="3601" spans="1:14" ht="45" customHeight="1" x14ac:dyDescent="0.35">
      <c r="A3601" s="7" t="s">
        <v>1897</v>
      </c>
      <c r="B3601" t="str">
        <f>VLOOKUP(A3601,[1]Sheet1!A:B,2,FALSE)</f>
        <v>The Taman Dayu</v>
      </c>
      <c r="C3601" t="str">
        <f>VLOOKUP(B3601,[1]Proyek!A:E,5,FALSE)</f>
        <v>Housing</v>
      </c>
      <c r="D3601" s="8" t="s">
        <v>356</v>
      </c>
      <c r="E3601" s="8" t="s">
        <v>1365</v>
      </c>
      <c r="F3601" s="7" t="s">
        <v>83</v>
      </c>
      <c r="G3601" s="7" t="s">
        <v>85</v>
      </c>
      <c r="H3601" s="7"/>
      <c r="I3601" s="8" t="s">
        <v>23</v>
      </c>
      <c r="J3601" s="8">
        <v>0</v>
      </c>
      <c r="K3601" s="8">
        <v>0</v>
      </c>
      <c r="L3601" s="5">
        <f t="shared" si="112"/>
        <v>0</v>
      </c>
      <c r="M3601" s="7"/>
      <c r="N3601">
        <f t="shared" si="111"/>
        <v>0</v>
      </c>
    </row>
    <row r="3602" spans="1:14" ht="45" customHeight="1" x14ac:dyDescent="0.35">
      <c r="A3602" s="7" t="s">
        <v>1897</v>
      </c>
      <c r="B3602" t="str">
        <f>VLOOKUP(A3602,[1]Sheet1!A:B,2,FALSE)</f>
        <v>The Taman Dayu</v>
      </c>
      <c r="C3602" t="str">
        <f>VLOOKUP(B3602,[1]Proyek!A:E,5,FALSE)</f>
        <v>Housing</v>
      </c>
      <c r="D3602" s="8" t="s">
        <v>356</v>
      </c>
      <c r="E3602" s="8" t="s">
        <v>1365</v>
      </c>
      <c r="F3602" s="7" t="s">
        <v>83</v>
      </c>
      <c r="G3602" s="7" t="s">
        <v>86</v>
      </c>
      <c r="H3602" s="7"/>
      <c r="I3602" s="8" t="s">
        <v>23</v>
      </c>
      <c r="J3602" s="8">
        <v>0</v>
      </c>
      <c r="K3602" s="8">
        <v>0</v>
      </c>
      <c r="L3602" s="5">
        <f t="shared" si="112"/>
        <v>0</v>
      </c>
      <c r="M3602" s="7"/>
      <c r="N3602">
        <f t="shared" si="111"/>
        <v>0</v>
      </c>
    </row>
    <row r="3603" spans="1:14" ht="45" customHeight="1" x14ac:dyDescent="0.35">
      <c r="A3603" s="4" t="s">
        <v>1897</v>
      </c>
      <c r="B3603" t="str">
        <f>VLOOKUP(A3603,[1]Sheet1!A:B,2,FALSE)</f>
        <v>The Taman Dayu</v>
      </c>
      <c r="C3603" t="str">
        <f>VLOOKUP(B3603,[1]Proyek!A:E,5,FALSE)</f>
        <v>Housing</v>
      </c>
      <c r="D3603" s="5" t="s">
        <v>356</v>
      </c>
      <c r="E3603" s="5" t="s">
        <v>1365</v>
      </c>
      <c r="F3603" s="4" t="s">
        <v>83</v>
      </c>
      <c r="G3603" s="4" t="s">
        <v>90</v>
      </c>
      <c r="H3603" s="4" t="s">
        <v>1900</v>
      </c>
      <c r="I3603" s="5" t="s">
        <v>20</v>
      </c>
      <c r="J3603" s="5">
        <v>2</v>
      </c>
      <c r="K3603" s="5">
        <v>2.5</v>
      </c>
      <c r="L3603" s="5">
        <f t="shared" si="112"/>
        <v>5</v>
      </c>
      <c r="M3603" s="4"/>
      <c r="N3603">
        <f t="shared" si="111"/>
        <v>1</v>
      </c>
    </row>
    <row r="3604" spans="1:14" ht="45" customHeight="1" x14ac:dyDescent="0.35">
      <c r="A3604" s="4" t="s">
        <v>1897</v>
      </c>
      <c r="B3604" t="str">
        <f>VLOOKUP(A3604,[1]Sheet1!A:B,2,FALSE)</f>
        <v>The Taman Dayu</v>
      </c>
      <c r="C3604" t="str">
        <f>VLOOKUP(B3604,[1]Proyek!A:E,5,FALSE)</f>
        <v>Housing</v>
      </c>
      <c r="D3604" s="5" t="s">
        <v>356</v>
      </c>
      <c r="E3604" s="5" t="s">
        <v>1365</v>
      </c>
      <c r="F3604" s="4" t="s">
        <v>91</v>
      </c>
      <c r="G3604" s="4" t="s">
        <v>92</v>
      </c>
      <c r="H3604" s="4" t="s">
        <v>1901</v>
      </c>
      <c r="I3604" s="5" t="s">
        <v>20</v>
      </c>
      <c r="J3604" s="5">
        <v>2</v>
      </c>
      <c r="K3604" s="5">
        <v>1</v>
      </c>
      <c r="L3604" s="5">
        <f t="shared" si="112"/>
        <v>2</v>
      </c>
      <c r="M3604" s="4"/>
      <c r="N3604">
        <f t="shared" si="111"/>
        <v>0</v>
      </c>
    </row>
    <row r="3605" spans="1:14" ht="45" customHeight="1" x14ac:dyDescent="0.35">
      <c r="A3605" s="7" t="s">
        <v>1897</v>
      </c>
      <c r="B3605" t="str">
        <f>VLOOKUP(A3605,[1]Sheet1!A:B,2,FALSE)</f>
        <v>The Taman Dayu</v>
      </c>
      <c r="C3605" t="str">
        <f>VLOOKUP(B3605,[1]Proyek!A:E,5,FALSE)</f>
        <v>Housing</v>
      </c>
      <c r="D3605" s="8" t="s">
        <v>356</v>
      </c>
      <c r="E3605" s="8" t="s">
        <v>1365</v>
      </c>
      <c r="F3605" s="7" t="s">
        <v>91</v>
      </c>
      <c r="G3605" s="7" t="s">
        <v>95</v>
      </c>
      <c r="H3605" s="7"/>
      <c r="I3605" s="8" t="s">
        <v>23</v>
      </c>
      <c r="J3605" s="8">
        <v>0</v>
      </c>
      <c r="K3605" s="8">
        <v>0</v>
      </c>
      <c r="L3605" s="5">
        <f t="shared" si="112"/>
        <v>0</v>
      </c>
      <c r="M3605" s="7"/>
      <c r="N3605">
        <f t="shared" si="111"/>
        <v>0</v>
      </c>
    </row>
    <row r="3606" spans="1:14" ht="45" customHeight="1" x14ac:dyDescent="0.35">
      <c r="A3606" s="4" t="s">
        <v>1897</v>
      </c>
      <c r="B3606" t="str">
        <f>VLOOKUP(A3606,[1]Sheet1!A:B,2,FALSE)</f>
        <v>The Taman Dayu</v>
      </c>
      <c r="C3606" t="str">
        <f>VLOOKUP(B3606,[1]Proyek!A:E,5,FALSE)</f>
        <v>Housing</v>
      </c>
      <c r="D3606" s="5" t="s">
        <v>356</v>
      </c>
      <c r="E3606" s="5" t="s">
        <v>1365</v>
      </c>
      <c r="F3606" s="4" t="s">
        <v>91</v>
      </c>
      <c r="G3606" s="4" t="s">
        <v>97</v>
      </c>
      <c r="H3606" s="4" t="s">
        <v>1902</v>
      </c>
      <c r="I3606" s="5" t="s">
        <v>20</v>
      </c>
      <c r="J3606" s="5">
        <v>2</v>
      </c>
      <c r="K3606" s="5">
        <v>1</v>
      </c>
      <c r="L3606" s="5">
        <f t="shared" si="112"/>
        <v>2</v>
      </c>
      <c r="M3606" s="4"/>
      <c r="N3606">
        <f t="shared" si="111"/>
        <v>0</v>
      </c>
    </row>
    <row r="3607" spans="1:14" ht="45" customHeight="1" x14ac:dyDescent="0.35">
      <c r="A3607" s="7" t="s">
        <v>1897</v>
      </c>
      <c r="B3607" t="str">
        <f>VLOOKUP(A3607,[1]Sheet1!A:B,2,FALSE)</f>
        <v>The Taman Dayu</v>
      </c>
      <c r="C3607" t="str">
        <f>VLOOKUP(B3607,[1]Proyek!A:E,5,FALSE)</f>
        <v>Housing</v>
      </c>
      <c r="D3607" s="8" t="s">
        <v>356</v>
      </c>
      <c r="E3607" s="8" t="s">
        <v>1365</v>
      </c>
      <c r="F3607" s="7" t="s">
        <v>102</v>
      </c>
      <c r="G3607" s="7" t="s">
        <v>103</v>
      </c>
      <c r="H3607" s="7"/>
      <c r="I3607" s="8" t="s">
        <v>23</v>
      </c>
      <c r="J3607" s="8">
        <v>0</v>
      </c>
      <c r="K3607" s="8">
        <v>0</v>
      </c>
      <c r="L3607" s="5">
        <f t="shared" si="112"/>
        <v>0</v>
      </c>
      <c r="M3607" s="7"/>
      <c r="N3607">
        <f t="shared" si="111"/>
        <v>0</v>
      </c>
    </row>
    <row r="3608" spans="1:14" ht="45" customHeight="1" x14ac:dyDescent="0.35">
      <c r="A3608" s="4" t="s">
        <v>1897</v>
      </c>
      <c r="B3608" t="str">
        <f>VLOOKUP(A3608,[1]Sheet1!A:B,2,FALSE)</f>
        <v>The Taman Dayu</v>
      </c>
      <c r="C3608" t="str">
        <f>VLOOKUP(B3608,[1]Proyek!A:E,5,FALSE)</f>
        <v>Housing</v>
      </c>
      <c r="D3608" s="5" t="s">
        <v>356</v>
      </c>
      <c r="E3608" s="5" t="s">
        <v>1365</v>
      </c>
      <c r="F3608" s="4" t="s">
        <v>102</v>
      </c>
      <c r="G3608" s="4" t="s">
        <v>104</v>
      </c>
      <c r="H3608" s="4" t="s">
        <v>1903</v>
      </c>
      <c r="I3608" s="5" t="s">
        <v>20</v>
      </c>
      <c r="J3608" s="5">
        <v>2</v>
      </c>
      <c r="K3608" s="5">
        <v>2.5</v>
      </c>
      <c r="L3608" s="5">
        <f t="shared" si="112"/>
        <v>5</v>
      </c>
      <c r="M3608" s="4"/>
      <c r="N3608">
        <f t="shared" si="111"/>
        <v>1</v>
      </c>
    </row>
    <row r="3609" spans="1:14" ht="45" customHeight="1" x14ac:dyDescent="0.35">
      <c r="A3609" s="7" t="s">
        <v>1897</v>
      </c>
      <c r="B3609" t="str">
        <f>VLOOKUP(A3609,[1]Sheet1!A:B,2,FALSE)</f>
        <v>The Taman Dayu</v>
      </c>
      <c r="C3609" t="str">
        <f>VLOOKUP(B3609,[1]Proyek!A:E,5,FALSE)</f>
        <v>Housing</v>
      </c>
      <c r="D3609" s="8" t="s">
        <v>356</v>
      </c>
      <c r="E3609" s="8" t="s">
        <v>1365</v>
      </c>
      <c r="F3609" s="7" t="s">
        <v>102</v>
      </c>
      <c r="G3609" s="7" t="s">
        <v>351</v>
      </c>
      <c r="H3609" s="7"/>
      <c r="I3609" s="8" t="s">
        <v>23</v>
      </c>
      <c r="J3609" s="8">
        <v>0</v>
      </c>
      <c r="K3609" s="8">
        <v>0</v>
      </c>
      <c r="L3609" s="5">
        <f t="shared" si="112"/>
        <v>0</v>
      </c>
      <c r="M3609" s="7"/>
      <c r="N3609">
        <f t="shared" si="111"/>
        <v>0</v>
      </c>
    </row>
    <row r="3610" spans="1:14" ht="45" customHeight="1" x14ac:dyDescent="0.35">
      <c r="A3610" s="4" t="s">
        <v>1897</v>
      </c>
      <c r="B3610" t="str">
        <f>VLOOKUP(A3610,[1]Sheet1!A:B,2,FALSE)</f>
        <v>The Taman Dayu</v>
      </c>
      <c r="C3610" t="str">
        <f>VLOOKUP(B3610,[1]Proyek!A:E,5,FALSE)</f>
        <v>Housing</v>
      </c>
      <c r="D3610" s="5" t="s">
        <v>356</v>
      </c>
      <c r="E3610" s="5" t="s">
        <v>1365</v>
      </c>
      <c r="F3610" s="4" t="s">
        <v>102</v>
      </c>
      <c r="G3610" s="4" t="s">
        <v>108</v>
      </c>
      <c r="H3610" s="4" t="s">
        <v>1904</v>
      </c>
      <c r="I3610" s="5" t="s">
        <v>20</v>
      </c>
      <c r="J3610" s="5">
        <v>2</v>
      </c>
      <c r="K3610" s="5">
        <v>2</v>
      </c>
      <c r="L3610" s="5">
        <f t="shared" si="112"/>
        <v>4</v>
      </c>
      <c r="M3610" s="4"/>
      <c r="N3610">
        <f t="shared" si="111"/>
        <v>0</v>
      </c>
    </row>
    <row r="3611" spans="1:14" ht="45" customHeight="1" x14ac:dyDescent="0.35">
      <c r="A3611" s="4" t="s">
        <v>1897</v>
      </c>
      <c r="B3611" t="str">
        <f>VLOOKUP(A3611,[1]Sheet1!A:B,2,FALSE)</f>
        <v>The Taman Dayu</v>
      </c>
      <c r="C3611" t="str">
        <f>VLOOKUP(B3611,[1]Proyek!A:E,5,FALSE)</f>
        <v>Housing</v>
      </c>
      <c r="D3611" s="5" t="s">
        <v>356</v>
      </c>
      <c r="E3611" s="5" t="s">
        <v>1365</v>
      </c>
      <c r="F3611" s="4" t="s">
        <v>102</v>
      </c>
      <c r="G3611" s="4" t="s">
        <v>110</v>
      </c>
      <c r="H3611" s="4" t="s">
        <v>1905</v>
      </c>
      <c r="I3611" s="5" t="s">
        <v>20</v>
      </c>
      <c r="J3611" s="5">
        <v>2</v>
      </c>
      <c r="K3611" s="5">
        <v>2.5</v>
      </c>
      <c r="L3611" s="5">
        <f t="shared" si="112"/>
        <v>5</v>
      </c>
      <c r="M3611" s="4"/>
      <c r="N3611">
        <f t="shared" si="111"/>
        <v>1</v>
      </c>
    </row>
    <row r="3612" spans="1:14" ht="45" customHeight="1" x14ac:dyDescent="0.35">
      <c r="A3612" s="7" t="s">
        <v>1897</v>
      </c>
      <c r="B3612" t="str">
        <f>VLOOKUP(A3612,[1]Sheet1!A:B,2,FALSE)</f>
        <v>The Taman Dayu</v>
      </c>
      <c r="C3612" t="str">
        <f>VLOOKUP(B3612,[1]Proyek!A:E,5,FALSE)</f>
        <v>Housing</v>
      </c>
      <c r="D3612" s="8" t="s">
        <v>356</v>
      </c>
      <c r="E3612" s="8" t="s">
        <v>1365</v>
      </c>
      <c r="F3612" s="7" t="s">
        <v>102</v>
      </c>
      <c r="G3612" s="7" t="s">
        <v>112</v>
      </c>
      <c r="H3612" s="7"/>
      <c r="I3612" s="8" t="s">
        <v>23</v>
      </c>
      <c r="J3612" s="8">
        <v>0</v>
      </c>
      <c r="K3612" s="8">
        <v>0</v>
      </c>
      <c r="L3612" s="5">
        <f t="shared" si="112"/>
        <v>0</v>
      </c>
      <c r="M3612" s="7"/>
      <c r="N3612">
        <f t="shared" si="111"/>
        <v>0</v>
      </c>
    </row>
    <row r="3613" spans="1:14" ht="45" customHeight="1" x14ac:dyDescent="0.35">
      <c r="A3613" s="7" t="s">
        <v>1897</v>
      </c>
      <c r="B3613" t="str">
        <f>VLOOKUP(A3613,[1]Sheet1!A:B,2,FALSE)</f>
        <v>The Taman Dayu</v>
      </c>
      <c r="C3613" t="str">
        <f>VLOOKUP(B3613,[1]Proyek!A:E,5,FALSE)</f>
        <v>Housing</v>
      </c>
      <c r="D3613" s="8" t="s">
        <v>356</v>
      </c>
      <c r="E3613" s="8" t="s">
        <v>1365</v>
      </c>
      <c r="F3613" s="7" t="s">
        <v>102</v>
      </c>
      <c r="G3613" s="7" t="s">
        <v>113</v>
      </c>
      <c r="H3613" s="7"/>
      <c r="I3613" s="8" t="s">
        <v>23</v>
      </c>
      <c r="J3613" s="8">
        <v>0</v>
      </c>
      <c r="K3613" s="8">
        <v>0</v>
      </c>
      <c r="L3613" s="5">
        <f t="shared" si="112"/>
        <v>0</v>
      </c>
      <c r="M3613" s="7"/>
      <c r="N3613">
        <f t="shared" si="111"/>
        <v>0</v>
      </c>
    </row>
    <row r="3614" spans="1:14" ht="45" customHeight="1" x14ac:dyDescent="0.35">
      <c r="A3614" s="7" t="s">
        <v>1897</v>
      </c>
      <c r="B3614" t="str">
        <f>VLOOKUP(A3614,[1]Sheet1!A:B,2,FALSE)</f>
        <v>The Taman Dayu</v>
      </c>
      <c r="C3614" t="str">
        <f>VLOOKUP(B3614,[1]Proyek!A:E,5,FALSE)</f>
        <v>Housing</v>
      </c>
      <c r="D3614" s="8" t="s">
        <v>356</v>
      </c>
      <c r="E3614" s="8" t="s">
        <v>1365</v>
      </c>
      <c r="F3614" s="7" t="s">
        <v>102</v>
      </c>
      <c r="G3614" s="7" t="s">
        <v>114</v>
      </c>
      <c r="H3614" s="7"/>
      <c r="I3614" s="8" t="s">
        <v>23</v>
      </c>
      <c r="J3614" s="8">
        <v>0</v>
      </c>
      <c r="K3614" s="8">
        <v>0</v>
      </c>
      <c r="L3614" s="5">
        <f t="shared" si="112"/>
        <v>0</v>
      </c>
      <c r="M3614" s="7"/>
      <c r="N3614">
        <f t="shared" si="111"/>
        <v>0</v>
      </c>
    </row>
    <row r="3615" spans="1:14" ht="45" customHeight="1" x14ac:dyDescent="0.35">
      <c r="A3615" s="4" t="s">
        <v>1897</v>
      </c>
      <c r="B3615" t="str">
        <f>VLOOKUP(A3615,[1]Sheet1!A:B,2,FALSE)</f>
        <v>The Taman Dayu</v>
      </c>
      <c r="C3615" t="str">
        <f>VLOOKUP(B3615,[1]Proyek!A:E,5,FALSE)</f>
        <v>Housing</v>
      </c>
      <c r="D3615" s="5" t="s">
        <v>356</v>
      </c>
      <c r="E3615" s="5" t="s">
        <v>1365</v>
      </c>
      <c r="F3615" s="4" t="s">
        <v>102</v>
      </c>
      <c r="G3615" s="4" t="s">
        <v>115</v>
      </c>
      <c r="H3615" s="4" t="s">
        <v>1906</v>
      </c>
      <c r="I3615" s="5" t="s">
        <v>20</v>
      </c>
      <c r="J3615" s="5">
        <v>2</v>
      </c>
      <c r="K3615" s="5">
        <v>3</v>
      </c>
      <c r="L3615" s="5">
        <f t="shared" si="112"/>
        <v>6</v>
      </c>
      <c r="M3615" s="4"/>
      <c r="N3615">
        <f t="shared" si="111"/>
        <v>0</v>
      </c>
    </row>
    <row r="3616" spans="1:14" ht="45" customHeight="1" x14ac:dyDescent="0.35">
      <c r="A3616" s="7" t="s">
        <v>1897</v>
      </c>
      <c r="B3616" t="str">
        <f>VLOOKUP(A3616,[1]Sheet1!A:B,2,FALSE)</f>
        <v>The Taman Dayu</v>
      </c>
      <c r="C3616" t="str">
        <f>VLOOKUP(B3616,[1]Proyek!A:E,5,FALSE)</f>
        <v>Housing</v>
      </c>
      <c r="D3616" s="8" t="s">
        <v>356</v>
      </c>
      <c r="E3616" s="8" t="s">
        <v>1365</v>
      </c>
      <c r="F3616" s="7" t="s">
        <v>116</v>
      </c>
      <c r="G3616" s="7" t="s">
        <v>39</v>
      </c>
      <c r="H3616" s="7"/>
      <c r="I3616" s="8" t="s">
        <v>23</v>
      </c>
      <c r="J3616" s="8">
        <v>0</v>
      </c>
      <c r="K3616" s="8">
        <v>0</v>
      </c>
      <c r="L3616" s="5">
        <f t="shared" si="112"/>
        <v>0</v>
      </c>
      <c r="M3616" s="7"/>
      <c r="N3616">
        <f t="shared" si="111"/>
        <v>0</v>
      </c>
    </row>
    <row r="3617" spans="1:14" ht="45" customHeight="1" x14ac:dyDescent="0.35">
      <c r="A3617" s="7" t="s">
        <v>1897</v>
      </c>
      <c r="B3617" t="str">
        <f>VLOOKUP(A3617,[1]Sheet1!A:B,2,FALSE)</f>
        <v>The Taman Dayu</v>
      </c>
      <c r="C3617" t="str">
        <f>VLOOKUP(B3617,[1]Proyek!A:E,5,FALSE)</f>
        <v>Housing</v>
      </c>
      <c r="D3617" s="8" t="s">
        <v>356</v>
      </c>
      <c r="E3617" s="8" t="s">
        <v>1365</v>
      </c>
      <c r="F3617" s="7" t="s">
        <v>116</v>
      </c>
      <c r="G3617" s="7" t="s">
        <v>41</v>
      </c>
      <c r="H3617" s="7"/>
      <c r="I3617" s="8" t="s">
        <v>23</v>
      </c>
      <c r="J3617" s="8">
        <v>0</v>
      </c>
      <c r="K3617" s="8">
        <v>0</v>
      </c>
      <c r="L3617" s="5">
        <f t="shared" si="112"/>
        <v>0</v>
      </c>
      <c r="M3617" s="7"/>
      <c r="N3617">
        <f t="shared" si="111"/>
        <v>0</v>
      </c>
    </row>
    <row r="3618" spans="1:14" ht="45" customHeight="1" x14ac:dyDescent="0.35">
      <c r="A3618" s="7" t="s">
        <v>1897</v>
      </c>
      <c r="B3618" t="str">
        <f>VLOOKUP(A3618,[1]Sheet1!A:B,2,FALSE)</f>
        <v>The Taman Dayu</v>
      </c>
      <c r="C3618" t="str">
        <f>VLOOKUP(B3618,[1]Proyek!A:E,5,FALSE)</f>
        <v>Housing</v>
      </c>
      <c r="D3618" s="8" t="s">
        <v>356</v>
      </c>
      <c r="E3618" s="8" t="s">
        <v>1365</v>
      </c>
      <c r="F3618" s="7" t="s">
        <v>116</v>
      </c>
      <c r="G3618" s="7" t="s">
        <v>43</v>
      </c>
      <c r="H3618" s="7"/>
      <c r="I3618" s="8" t="s">
        <v>23</v>
      </c>
      <c r="J3618" s="8">
        <v>0</v>
      </c>
      <c r="K3618" s="8">
        <v>0</v>
      </c>
      <c r="L3618" s="5">
        <f t="shared" si="112"/>
        <v>0</v>
      </c>
      <c r="M3618" s="7"/>
      <c r="N3618">
        <f t="shared" si="111"/>
        <v>0</v>
      </c>
    </row>
    <row r="3619" spans="1:14" ht="45" customHeight="1" x14ac:dyDescent="0.35">
      <c r="A3619" s="7" t="s">
        <v>1897</v>
      </c>
      <c r="B3619" t="str">
        <f>VLOOKUP(A3619,[1]Sheet1!A:B,2,FALSE)</f>
        <v>The Taman Dayu</v>
      </c>
      <c r="C3619" t="str">
        <f>VLOOKUP(B3619,[1]Proyek!A:E,5,FALSE)</f>
        <v>Housing</v>
      </c>
      <c r="D3619" s="8" t="s">
        <v>356</v>
      </c>
      <c r="E3619" s="8" t="s">
        <v>1365</v>
      </c>
      <c r="F3619" s="7" t="s">
        <v>116</v>
      </c>
      <c r="G3619" s="7" t="s">
        <v>120</v>
      </c>
      <c r="H3619" s="7"/>
      <c r="I3619" s="8" t="s">
        <v>23</v>
      </c>
      <c r="J3619" s="8">
        <v>0</v>
      </c>
      <c r="K3619" s="8">
        <v>0</v>
      </c>
      <c r="L3619" s="5">
        <f t="shared" si="112"/>
        <v>0</v>
      </c>
      <c r="M3619" s="7"/>
      <c r="N3619">
        <f t="shared" si="111"/>
        <v>0</v>
      </c>
    </row>
    <row r="3620" spans="1:14" ht="45" customHeight="1" x14ac:dyDescent="0.35">
      <c r="A3620" s="4" t="s">
        <v>1897</v>
      </c>
      <c r="B3620" t="str">
        <f>VLOOKUP(A3620,[1]Sheet1!A:B,2,FALSE)</f>
        <v>The Taman Dayu</v>
      </c>
      <c r="C3620" t="str">
        <f>VLOOKUP(B3620,[1]Proyek!A:E,5,FALSE)</f>
        <v>Housing</v>
      </c>
      <c r="D3620" s="5" t="s">
        <v>356</v>
      </c>
      <c r="E3620" s="5" t="s">
        <v>1365</v>
      </c>
      <c r="F3620" s="4" t="s">
        <v>116</v>
      </c>
      <c r="G3620" s="4" t="s">
        <v>121</v>
      </c>
      <c r="H3620" s="4" t="s">
        <v>1907</v>
      </c>
      <c r="I3620" s="5" t="s">
        <v>20</v>
      </c>
      <c r="J3620" s="5">
        <v>2</v>
      </c>
      <c r="K3620" s="5">
        <v>1</v>
      </c>
      <c r="L3620" s="5">
        <f t="shared" si="112"/>
        <v>2</v>
      </c>
      <c r="M3620" s="4"/>
      <c r="N3620">
        <f t="shared" si="111"/>
        <v>0</v>
      </c>
    </row>
    <row r="3621" spans="1:14" ht="45" customHeight="1" x14ac:dyDescent="0.35">
      <c r="A3621" s="4" t="s">
        <v>1897</v>
      </c>
      <c r="B3621" t="str">
        <f>VLOOKUP(A3621,[1]Sheet1!A:B,2,FALSE)</f>
        <v>The Taman Dayu</v>
      </c>
      <c r="C3621" t="str">
        <f>VLOOKUP(B3621,[1]Proyek!A:E,5,FALSE)</f>
        <v>Housing</v>
      </c>
      <c r="D3621" s="5" t="s">
        <v>356</v>
      </c>
      <c r="E3621" s="5" t="s">
        <v>1365</v>
      </c>
      <c r="F3621" s="4" t="s">
        <v>116</v>
      </c>
      <c r="G3621" s="4" t="s">
        <v>123</v>
      </c>
      <c r="H3621" s="4" t="s">
        <v>1908</v>
      </c>
      <c r="I3621" s="5" t="s">
        <v>20</v>
      </c>
      <c r="J3621" s="5">
        <v>2</v>
      </c>
      <c r="K3621" s="5">
        <v>2.5</v>
      </c>
      <c r="L3621" s="5">
        <f t="shared" si="112"/>
        <v>5</v>
      </c>
      <c r="M3621" s="4"/>
      <c r="N3621">
        <f t="shared" si="111"/>
        <v>1</v>
      </c>
    </row>
    <row r="3622" spans="1:14" ht="45" customHeight="1" x14ac:dyDescent="0.35">
      <c r="A3622" s="7" t="s">
        <v>1897</v>
      </c>
      <c r="B3622" t="str">
        <f>VLOOKUP(A3622,[1]Sheet1!A:B,2,FALSE)</f>
        <v>The Taman Dayu</v>
      </c>
      <c r="C3622" t="str">
        <f>VLOOKUP(B3622,[1]Proyek!A:E,5,FALSE)</f>
        <v>Housing</v>
      </c>
      <c r="D3622" s="8" t="s">
        <v>356</v>
      </c>
      <c r="E3622" s="8" t="s">
        <v>1365</v>
      </c>
      <c r="F3622" s="7" t="s">
        <v>396</v>
      </c>
      <c r="G3622" s="7" t="s">
        <v>145</v>
      </c>
      <c r="H3622" s="7"/>
      <c r="I3622" s="8" t="s">
        <v>23</v>
      </c>
      <c r="J3622" s="8">
        <v>0</v>
      </c>
      <c r="K3622" s="8">
        <v>0</v>
      </c>
      <c r="L3622" s="5">
        <f t="shared" si="112"/>
        <v>0</v>
      </c>
      <c r="M3622" s="7"/>
      <c r="N3622">
        <f t="shared" si="111"/>
        <v>0</v>
      </c>
    </row>
    <row r="3623" spans="1:14" ht="45" customHeight="1" x14ac:dyDescent="0.35">
      <c r="A3623" s="4" t="s">
        <v>1897</v>
      </c>
      <c r="B3623" t="str">
        <f>VLOOKUP(A3623,[1]Sheet1!A:B,2,FALSE)</f>
        <v>The Taman Dayu</v>
      </c>
      <c r="C3623" t="str">
        <f>VLOOKUP(B3623,[1]Proyek!A:E,5,FALSE)</f>
        <v>Housing</v>
      </c>
      <c r="D3623" s="5" t="s">
        <v>356</v>
      </c>
      <c r="E3623" s="5" t="s">
        <v>1365</v>
      </c>
      <c r="F3623" s="4" t="s">
        <v>396</v>
      </c>
      <c r="G3623" s="4" t="s">
        <v>53</v>
      </c>
      <c r="H3623" s="4" t="s">
        <v>1909</v>
      </c>
      <c r="I3623" s="5" t="s">
        <v>20</v>
      </c>
      <c r="J3623" s="5">
        <v>2</v>
      </c>
      <c r="K3623" s="5">
        <v>1</v>
      </c>
      <c r="L3623" s="5">
        <f t="shared" si="112"/>
        <v>2</v>
      </c>
      <c r="M3623" s="4"/>
      <c r="N3623">
        <f t="shared" si="111"/>
        <v>0</v>
      </c>
    </row>
    <row r="3624" spans="1:14" ht="45" customHeight="1" x14ac:dyDescent="0.35">
      <c r="A3624" s="7" t="s">
        <v>1897</v>
      </c>
      <c r="B3624" t="str">
        <f>VLOOKUP(A3624,[1]Sheet1!A:B,2,FALSE)</f>
        <v>The Taman Dayu</v>
      </c>
      <c r="C3624" t="str">
        <f>VLOOKUP(B3624,[1]Proyek!A:E,5,FALSE)</f>
        <v>Housing</v>
      </c>
      <c r="D3624" s="8" t="s">
        <v>356</v>
      </c>
      <c r="E3624" s="8" t="s">
        <v>1365</v>
      </c>
      <c r="F3624" s="7" t="s">
        <v>396</v>
      </c>
      <c r="G3624" s="7" t="s">
        <v>128</v>
      </c>
      <c r="H3624" s="7"/>
      <c r="I3624" s="8" t="s">
        <v>23</v>
      </c>
      <c r="J3624" s="8">
        <v>0</v>
      </c>
      <c r="K3624" s="8">
        <v>0</v>
      </c>
      <c r="L3624" s="5">
        <f t="shared" si="112"/>
        <v>0</v>
      </c>
      <c r="M3624" s="7"/>
      <c r="N3624">
        <f t="shared" si="111"/>
        <v>0</v>
      </c>
    </row>
    <row r="3625" spans="1:14" ht="45" customHeight="1" x14ac:dyDescent="0.35">
      <c r="A3625" s="7" t="s">
        <v>1897</v>
      </c>
      <c r="B3625" t="str">
        <f>VLOOKUP(A3625,[1]Sheet1!A:B,2,FALSE)</f>
        <v>The Taman Dayu</v>
      </c>
      <c r="C3625" t="str">
        <f>VLOOKUP(B3625,[1]Proyek!A:E,5,FALSE)</f>
        <v>Housing</v>
      </c>
      <c r="D3625" s="8" t="s">
        <v>356</v>
      </c>
      <c r="E3625" s="8" t="s">
        <v>1365</v>
      </c>
      <c r="F3625" s="7" t="s">
        <v>396</v>
      </c>
      <c r="G3625" s="7" t="s">
        <v>354</v>
      </c>
      <c r="H3625" s="7"/>
      <c r="I3625" s="8" t="s">
        <v>23</v>
      </c>
      <c r="J3625" s="8">
        <v>0</v>
      </c>
      <c r="K3625" s="8">
        <v>0</v>
      </c>
      <c r="L3625" s="5">
        <f t="shared" si="112"/>
        <v>0</v>
      </c>
      <c r="M3625" s="7"/>
      <c r="N3625">
        <f t="shared" ref="N3625:N3688" si="113">IF(H3625="",0,(LEN(H3625)-LEN(SUBSTITUTE(LOWER(H3625),"temuan ulangan","")))/LEN("temuan ulangan")+(LEN(H3625)-LEN(SUBSTITUTE(H3625,"(TU)","")))/LEN("(TU)"))</f>
        <v>0</v>
      </c>
    </row>
    <row r="3626" spans="1:14" ht="45" customHeight="1" x14ac:dyDescent="0.35">
      <c r="A3626" s="7" t="s">
        <v>378</v>
      </c>
      <c r="B3626" t="str">
        <f>VLOOKUP(A3626,[1]Sheet1!A:B,2,FALSE)</f>
        <v>CitraGrand Semarang</v>
      </c>
      <c r="C3626" t="str">
        <f>VLOOKUP(B3626,[1]Proyek!A:E,5,FALSE)</f>
        <v>Housing</v>
      </c>
      <c r="D3626" s="8" t="s">
        <v>356</v>
      </c>
      <c r="E3626" s="8" t="s">
        <v>1365</v>
      </c>
      <c r="F3626" s="7" t="s">
        <v>60</v>
      </c>
      <c r="G3626" s="7" t="s">
        <v>61</v>
      </c>
      <c r="H3626" s="7"/>
      <c r="I3626" s="8" t="s">
        <v>23</v>
      </c>
      <c r="J3626" s="8">
        <v>0</v>
      </c>
      <c r="K3626" s="8">
        <v>0</v>
      </c>
      <c r="L3626" s="5">
        <f t="shared" si="112"/>
        <v>0</v>
      </c>
      <c r="M3626" s="7"/>
      <c r="N3626">
        <f t="shared" si="113"/>
        <v>0</v>
      </c>
    </row>
    <row r="3627" spans="1:14" ht="45" customHeight="1" x14ac:dyDescent="0.35">
      <c r="A3627" s="7" t="s">
        <v>378</v>
      </c>
      <c r="B3627" t="str">
        <f>VLOOKUP(A3627,[1]Sheet1!A:B,2,FALSE)</f>
        <v>CitraGrand Semarang</v>
      </c>
      <c r="C3627" t="str">
        <f>VLOOKUP(B3627,[1]Proyek!A:E,5,FALSE)</f>
        <v>Housing</v>
      </c>
      <c r="D3627" s="8" t="s">
        <v>356</v>
      </c>
      <c r="E3627" s="8" t="s">
        <v>1365</v>
      </c>
      <c r="F3627" s="7" t="s">
        <v>60</v>
      </c>
      <c r="G3627" s="7" t="s">
        <v>62</v>
      </c>
      <c r="H3627" s="7"/>
      <c r="I3627" s="8" t="s">
        <v>23</v>
      </c>
      <c r="J3627" s="8">
        <v>0</v>
      </c>
      <c r="K3627" s="8">
        <v>0</v>
      </c>
      <c r="L3627" s="5">
        <f t="shared" si="112"/>
        <v>0</v>
      </c>
      <c r="M3627" s="7"/>
      <c r="N3627">
        <f t="shared" si="113"/>
        <v>0</v>
      </c>
    </row>
    <row r="3628" spans="1:14" ht="45" customHeight="1" x14ac:dyDescent="0.35">
      <c r="A3628" s="4" t="s">
        <v>378</v>
      </c>
      <c r="B3628" t="str">
        <f>VLOOKUP(A3628,[1]Sheet1!A:B,2,FALSE)</f>
        <v>CitraGrand Semarang</v>
      </c>
      <c r="C3628" t="str">
        <f>VLOOKUP(B3628,[1]Proyek!A:E,5,FALSE)</f>
        <v>Housing</v>
      </c>
      <c r="D3628" s="5" t="s">
        <v>356</v>
      </c>
      <c r="E3628" s="5" t="s">
        <v>1365</v>
      </c>
      <c r="F3628" s="4" t="s">
        <v>60</v>
      </c>
      <c r="G3628" s="4" t="s">
        <v>63</v>
      </c>
      <c r="H3628" s="4" t="s">
        <v>379</v>
      </c>
      <c r="I3628" s="5" t="s">
        <v>20</v>
      </c>
      <c r="J3628" s="5">
        <v>2</v>
      </c>
      <c r="K3628" s="5">
        <v>2.5</v>
      </c>
      <c r="L3628" s="5">
        <f t="shared" si="112"/>
        <v>5</v>
      </c>
      <c r="M3628" s="4"/>
      <c r="N3628">
        <f t="shared" si="113"/>
        <v>1</v>
      </c>
    </row>
    <row r="3629" spans="1:14" ht="45" customHeight="1" x14ac:dyDescent="0.35">
      <c r="A3629" s="7" t="s">
        <v>378</v>
      </c>
      <c r="B3629" t="str">
        <f>VLOOKUP(A3629,[1]Sheet1!A:B,2,FALSE)</f>
        <v>CitraGrand Semarang</v>
      </c>
      <c r="C3629" t="str">
        <f>VLOOKUP(B3629,[1]Proyek!A:E,5,FALSE)</f>
        <v>Housing</v>
      </c>
      <c r="D3629" s="8" t="s">
        <v>356</v>
      </c>
      <c r="E3629" s="8" t="s">
        <v>1365</v>
      </c>
      <c r="F3629" s="7" t="s">
        <v>60</v>
      </c>
      <c r="G3629" s="7" t="s">
        <v>64</v>
      </c>
      <c r="H3629" s="7"/>
      <c r="I3629" s="8" t="s">
        <v>23</v>
      </c>
      <c r="J3629" s="8">
        <v>0</v>
      </c>
      <c r="K3629" s="8">
        <v>0</v>
      </c>
      <c r="L3629" s="5">
        <f t="shared" si="112"/>
        <v>0</v>
      </c>
      <c r="M3629" s="7"/>
      <c r="N3629">
        <f t="shared" si="113"/>
        <v>0</v>
      </c>
    </row>
    <row r="3630" spans="1:14" ht="45" customHeight="1" x14ac:dyDescent="0.35">
      <c r="A3630" s="4" t="s">
        <v>378</v>
      </c>
      <c r="B3630" t="str">
        <f>VLOOKUP(A3630,[1]Sheet1!A:B,2,FALSE)</f>
        <v>CitraGrand Semarang</v>
      </c>
      <c r="C3630" t="str">
        <f>VLOOKUP(B3630,[1]Proyek!A:E,5,FALSE)</f>
        <v>Housing</v>
      </c>
      <c r="D3630" s="5" t="s">
        <v>356</v>
      </c>
      <c r="E3630" s="5" t="s">
        <v>1365</v>
      </c>
      <c r="F3630" s="4" t="s">
        <v>60</v>
      </c>
      <c r="G3630" s="4" t="s">
        <v>65</v>
      </c>
      <c r="H3630" s="4" t="s">
        <v>380</v>
      </c>
      <c r="I3630" s="5" t="s">
        <v>20</v>
      </c>
      <c r="J3630" s="5">
        <v>2</v>
      </c>
      <c r="K3630" s="5">
        <v>1</v>
      </c>
      <c r="L3630" s="5">
        <f t="shared" si="112"/>
        <v>2</v>
      </c>
      <c r="M3630" s="4"/>
      <c r="N3630">
        <f t="shared" si="113"/>
        <v>0</v>
      </c>
    </row>
    <row r="3631" spans="1:14" ht="45" customHeight="1" x14ac:dyDescent="0.35">
      <c r="A3631" s="7" t="s">
        <v>378</v>
      </c>
      <c r="B3631" t="str">
        <f>VLOOKUP(A3631,[1]Sheet1!A:B,2,FALSE)</f>
        <v>CitraGrand Semarang</v>
      </c>
      <c r="C3631" t="str">
        <f>VLOOKUP(B3631,[1]Proyek!A:E,5,FALSE)</f>
        <v>Housing</v>
      </c>
      <c r="D3631" s="8" t="s">
        <v>356</v>
      </c>
      <c r="E3631" s="8" t="s">
        <v>1365</v>
      </c>
      <c r="F3631" s="7" t="s">
        <v>60</v>
      </c>
      <c r="G3631" s="7" t="s">
        <v>67</v>
      </c>
      <c r="H3631" s="7"/>
      <c r="I3631" s="8" t="s">
        <v>23</v>
      </c>
      <c r="J3631" s="8">
        <v>0</v>
      </c>
      <c r="K3631" s="8">
        <v>0</v>
      </c>
      <c r="L3631" s="5">
        <f t="shared" si="112"/>
        <v>0</v>
      </c>
      <c r="M3631" s="7"/>
      <c r="N3631">
        <f t="shared" si="113"/>
        <v>0</v>
      </c>
    </row>
    <row r="3632" spans="1:14" ht="45" customHeight="1" x14ac:dyDescent="0.35">
      <c r="A3632" s="7" t="s">
        <v>378</v>
      </c>
      <c r="B3632" t="str">
        <f>VLOOKUP(A3632,[1]Sheet1!A:B,2,FALSE)</f>
        <v>CitraGrand Semarang</v>
      </c>
      <c r="C3632" t="str">
        <f>VLOOKUP(B3632,[1]Proyek!A:E,5,FALSE)</f>
        <v>Housing</v>
      </c>
      <c r="D3632" s="8" t="s">
        <v>356</v>
      </c>
      <c r="E3632" s="8" t="s">
        <v>1365</v>
      </c>
      <c r="F3632" s="7" t="s">
        <v>60</v>
      </c>
      <c r="G3632" s="7" t="s">
        <v>68</v>
      </c>
      <c r="H3632" s="7"/>
      <c r="I3632" s="8" t="s">
        <v>23</v>
      </c>
      <c r="J3632" s="8">
        <v>0</v>
      </c>
      <c r="K3632" s="8">
        <v>0</v>
      </c>
      <c r="L3632" s="5">
        <f t="shared" si="112"/>
        <v>0</v>
      </c>
      <c r="M3632" s="7"/>
      <c r="N3632">
        <f t="shared" si="113"/>
        <v>0</v>
      </c>
    </row>
    <row r="3633" spans="1:14" ht="45" customHeight="1" x14ac:dyDescent="0.35">
      <c r="A3633" s="4" t="s">
        <v>378</v>
      </c>
      <c r="B3633" t="str">
        <f>VLOOKUP(A3633,[1]Sheet1!A:B,2,FALSE)</f>
        <v>CitraGrand Semarang</v>
      </c>
      <c r="C3633" t="str">
        <f>VLOOKUP(B3633,[1]Proyek!A:E,5,FALSE)</f>
        <v>Housing</v>
      </c>
      <c r="D3633" s="5" t="s">
        <v>356</v>
      </c>
      <c r="E3633" s="5" t="s">
        <v>1365</v>
      </c>
      <c r="F3633" s="4" t="s">
        <v>60</v>
      </c>
      <c r="G3633" s="4" t="s">
        <v>69</v>
      </c>
      <c r="H3633" s="4" t="s">
        <v>381</v>
      </c>
      <c r="I3633" s="5" t="s">
        <v>20</v>
      </c>
      <c r="J3633" s="5">
        <v>2</v>
      </c>
      <c r="K3633" s="5">
        <v>1</v>
      </c>
      <c r="L3633" s="5">
        <f t="shared" si="112"/>
        <v>2</v>
      </c>
      <c r="M3633" s="4"/>
      <c r="N3633">
        <f t="shared" si="113"/>
        <v>0</v>
      </c>
    </row>
    <row r="3634" spans="1:14" ht="45" customHeight="1" x14ac:dyDescent="0.35">
      <c r="A3634" s="7" t="s">
        <v>378</v>
      </c>
      <c r="B3634" t="str">
        <f>VLOOKUP(A3634,[1]Sheet1!A:B,2,FALSE)</f>
        <v>CitraGrand Semarang</v>
      </c>
      <c r="C3634" t="str">
        <f>VLOOKUP(B3634,[1]Proyek!A:E,5,FALSE)</f>
        <v>Housing</v>
      </c>
      <c r="D3634" s="8" t="s">
        <v>356</v>
      </c>
      <c r="E3634" s="8" t="s">
        <v>1365</v>
      </c>
      <c r="F3634" s="7" t="s">
        <v>60</v>
      </c>
      <c r="G3634" s="7" t="s">
        <v>70</v>
      </c>
      <c r="H3634" s="7"/>
      <c r="I3634" s="8" t="s">
        <v>23</v>
      </c>
      <c r="J3634" s="8">
        <v>0</v>
      </c>
      <c r="K3634" s="8">
        <v>0</v>
      </c>
      <c r="L3634" s="5">
        <f t="shared" si="112"/>
        <v>0</v>
      </c>
      <c r="M3634" s="7"/>
      <c r="N3634">
        <f t="shared" si="113"/>
        <v>0</v>
      </c>
    </row>
    <row r="3635" spans="1:14" ht="45" customHeight="1" x14ac:dyDescent="0.35">
      <c r="A3635" s="7" t="s">
        <v>378</v>
      </c>
      <c r="B3635" t="str">
        <f>VLOOKUP(A3635,[1]Sheet1!A:B,2,FALSE)</f>
        <v>CitraGrand Semarang</v>
      </c>
      <c r="C3635" t="str">
        <f>VLOOKUP(B3635,[1]Proyek!A:E,5,FALSE)</f>
        <v>Housing</v>
      </c>
      <c r="D3635" s="8" t="s">
        <v>356</v>
      </c>
      <c r="E3635" s="8" t="s">
        <v>1365</v>
      </c>
      <c r="F3635" s="7" t="s">
        <v>60</v>
      </c>
      <c r="G3635" s="7" t="s">
        <v>71</v>
      </c>
      <c r="H3635" s="7"/>
      <c r="I3635" s="8" t="s">
        <v>23</v>
      </c>
      <c r="J3635" s="8">
        <v>0</v>
      </c>
      <c r="K3635" s="8">
        <v>0</v>
      </c>
      <c r="L3635" s="5">
        <f t="shared" si="112"/>
        <v>0</v>
      </c>
      <c r="M3635" s="7"/>
      <c r="N3635">
        <f t="shared" si="113"/>
        <v>0</v>
      </c>
    </row>
    <row r="3636" spans="1:14" ht="45" customHeight="1" x14ac:dyDescent="0.35">
      <c r="A3636" s="7" t="s">
        <v>378</v>
      </c>
      <c r="B3636" t="str">
        <f>VLOOKUP(A3636,[1]Sheet1!A:B,2,FALSE)</f>
        <v>CitraGrand Semarang</v>
      </c>
      <c r="C3636" t="str">
        <f>VLOOKUP(B3636,[1]Proyek!A:E,5,FALSE)</f>
        <v>Housing</v>
      </c>
      <c r="D3636" s="8" t="s">
        <v>356</v>
      </c>
      <c r="E3636" s="8" t="s">
        <v>1365</v>
      </c>
      <c r="F3636" s="7" t="s">
        <v>60</v>
      </c>
      <c r="G3636" s="7" t="s">
        <v>149</v>
      </c>
      <c r="H3636" s="7"/>
      <c r="I3636" s="8" t="s">
        <v>23</v>
      </c>
      <c r="J3636" s="8">
        <v>0</v>
      </c>
      <c r="K3636" s="8">
        <v>0</v>
      </c>
      <c r="L3636" s="5">
        <f t="shared" si="112"/>
        <v>0</v>
      </c>
      <c r="M3636" s="7"/>
      <c r="N3636">
        <f t="shared" si="113"/>
        <v>0</v>
      </c>
    </row>
    <row r="3637" spans="1:14" ht="45" customHeight="1" x14ac:dyDescent="0.35">
      <c r="A3637" s="7" t="s">
        <v>378</v>
      </c>
      <c r="B3637" t="str">
        <f>VLOOKUP(A3637,[1]Sheet1!A:B,2,FALSE)</f>
        <v>CitraGrand Semarang</v>
      </c>
      <c r="C3637" t="str">
        <f>VLOOKUP(B3637,[1]Proyek!A:E,5,FALSE)</f>
        <v>Housing</v>
      </c>
      <c r="D3637" s="8" t="s">
        <v>356</v>
      </c>
      <c r="E3637" s="8" t="s">
        <v>1365</v>
      </c>
      <c r="F3637" s="7" t="s">
        <v>74</v>
      </c>
      <c r="G3637" s="7" t="s">
        <v>344</v>
      </c>
      <c r="H3637" s="7"/>
      <c r="I3637" s="8" t="s">
        <v>23</v>
      </c>
      <c r="J3637" s="8">
        <v>0</v>
      </c>
      <c r="K3637" s="8">
        <v>0</v>
      </c>
      <c r="L3637" s="5">
        <f t="shared" si="112"/>
        <v>0</v>
      </c>
      <c r="M3637" s="7"/>
      <c r="N3637">
        <f t="shared" si="113"/>
        <v>0</v>
      </c>
    </row>
    <row r="3638" spans="1:14" ht="45" customHeight="1" x14ac:dyDescent="0.35">
      <c r="A3638" s="7" t="s">
        <v>378</v>
      </c>
      <c r="B3638" t="str">
        <f>VLOOKUP(A3638,[1]Sheet1!A:B,2,FALSE)</f>
        <v>CitraGrand Semarang</v>
      </c>
      <c r="C3638" t="str">
        <f>VLOOKUP(B3638,[1]Proyek!A:E,5,FALSE)</f>
        <v>Housing</v>
      </c>
      <c r="D3638" s="8" t="s">
        <v>356</v>
      </c>
      <c r="E3638" s="8" t="s">
        <v>1365</v>
      </c>
      <c r="F3638" s="7" t="s">
        <v>74</v>
      </c>
      <c r="G3638" s="7" t="s">
        <v>77</v>
      </c>
      <c r="H3638" s="7"/>
      <c r="I3638" s="8" t="s">
        <v>23</v>
      </c>
      <c r="J3638" s="8">
        <v>0</v>
      </c>
      <c r="K3638" s="8">
        <v>0</v>
      </c>
      <c r="L3638" s="5">
        <f t="shared" si="112"/>
        <v>0</v>
      </c>
      <c r="M3638" s="7"/>
      <c r="N3638">
        <f t="shared" si="113"/>
        <v>0</v>
      </c>
    </row>
    <row r="3639" spans="1:14" ht="45" customHeight="1" x14ac:dyDescent="0.35">
      <c r="A3639" s="7" t="s">
        <v>378</v>
      </c>
      <c r="B3639" t="str">
        <f>VLOOKUP(A3639,[1]Sheet1!A:B,2,FALSE)</f>
        <v>CitraGrand Semarang</v>
      </c>
      <c r="C3639" t="str">
        <f>VLOOKUP(B3639,[1]Proyek!A:E,5,FALSE)</f>
        <v>Housing</v>
      </c>
      <c r="D3639" s="8" t="s">
        <v>356</v>
      </c>
      <c r="E3639" s="8" t="s">
        <v>1365</v>
      </c>
      <c r="F3639" s="7" t="s">
        <v>74</v>
      </c>
      <c r="G3639" s="7" t="s">
        <v>79</v>
      </c>
      <c r="H3639" s="7"/>
      <c r="I3639" s="8" t="s">
        <v>23</v>
      </c>
      <c r="J3639" s="8">
        <v>0</v>
      </c>
      <c r="K3639" s="8">
        <v>0</v>
      </c>
      <c r="L3639" s="5">
        <f t="shared" si="112"/>
        <v>0</v>
      </c>
      <c r="M3639" s="7"/>
      <c r="N3639">
        <f t="shared" si="113"/>
        <v>0</v>
      </c>
    </row>
    <row r="3640" spans="1:14" ht="45" customHeight="1" x14ac:dyDescent="0.35">
      <c r="A3640" s="4" t="s">
        <v>378</v>
      </c>
      <c r="B3640" t="str">
        <f>VLOOKUP(A3640,[1]Sheet1!A:B,2,FALSE)</f>
        <v>CitraGrand Semarang</v>
      </c>
      <c r="C3640" t="str">
        <f>VLOOKUP(B3640,[1]Proyek!A:E,5,FALSE)</f>
        <v>Housing</v>
      </c>
      <c r="D3640" s="5" t="s">
        <v>356</v>
      </c>
      <c r="E3640" s="5" t="s">
        <v>1365</v>
      </c>
      <c r="F3640" s="4" t="s">
        <v>74</v>
      </c>
      <c r="G3640" s="4" t="s">
        <v>382</v>
      </c>
      <c r="H3640" s="4" t="s">
        <v>383</v>
      </c>
      <c r="I3640" s="5" t="s">
        <v>20</v>
      </c>
      <c r="J3640" s="5">
        <v>1</v>
      </c>
      <c r="K3640" s="5">
        <v>4</v>
      </c>
      <c r="L3640" s="5">
        <f t="shared" si="112"/>
        <v>4</v>
      </c>
      <c r="M3640" s="4"/>
      <c r="N3640">
        <f t="shared" si="113"/>
        <v>0</v>
      </c>
    </row>
    <row r="3641" spans="1:14" ht="45" customHeight="1" x14ac:dyDescent="0.35">
      <c r="A3641" s="4" t="s">
        <v>378</v>
      </c>
      <c r="B3641" t="str">
        <f>VLOOKUP(A3641,[1]Sheet1!A:B,2,FALSE)</f>
        <v>CitraGrand Semarang</v>
      </c>
      <c r="C3641" t="str">
        <f>VLOOKUP(B3641,[1]Proyek!A:E,5,FALSE)</f>
        <v>Housing</v>
      </c>
      <c r="D3641" s="5" t="s">
        <v>356</v>
      </c>
      <c r="E3641" s="5" t="s">
        <v>1365</v>
      </c>
      <c r="F3641" s="4" t="s">
        <v>83</v>
      </c>
      <c r="G3641" s="4" t="s">
        <v>84</v>
      </c>
      <c r="H3641" s="4" t="s">
        <v>384</v>
      </c>
      <c r="I3641" s="5" t="s">
        <v>20</v>
      </c>
      <c r="J3641" s="5">
        <v>2</v>
      </c>
      <c r="K3641" s="5">
        <v>1</v>
      </c>
      <c r="L3641" s="5">
        <f t="shared" si="112"/>
        <v>2</v>
      </c>
      <c r="M3641" s="4"/>
      <c r="N3641">
        <f t="shared" si="113"/>
        <v>0</v>
      </c>
    </row>
    <row r="3642" spans="1:14" ht="45" customHeight="1" x14ac:dyDescent="0.35">
      <c r="A3642" s="4" t="s">
        <v>378</v>
      </c>
      <c r="B3642" t="str">
        <f>VLOOKUP(A3642,[1]Sheet1!A:B,2,FALSE)</f>
        <v>CitraGrand Semarang</v>
      </c>
      <c r="C3642" t="str">
        <f>VLOOKUP(B3642,[1]Proyek!A:E,5,FALSE)</f>
        <v>Housing</v>
      </c>
      <c r="D3642" s="5" t="s">
        <v>356</v>
      </c>
      <c r="E3642" s="5" t="s">
        <v>1365</v>
      </c>
      <c r="F3642" s="4" t="s">
        <v>83</v>
      </c>
      <c r="G3642" s="4" t="s">
        <v>85</v>
      </c>
      <c r="H3642" s="4" t="s">
        <v>385</v>
      </c>
      <c r="I3642" s="5" t="s">
        <v>20</v>
      </c>
      <c r="J3642" s="5">
        <v>2</v>
      </c>
      <c r="K3642" s="5">
        <v>1</v>
      </c>
      <c r="L3642" s="5">
        <f t="shared" si="112"/>
        <v>2</v>
      </c>
      <c r="M3642" s="4"/>
      <c r="N3642">
        <f t="shared" si="113"/>
        <v>0</v>
      </c>
    </row>
    <row r="3643" spans="1:14" ht="45" customHeight="1" x14ac:dyDescent="0.35">
      <c r="A3643" s="7" t="s">
        <v>378</v>
      </c>
      <c r="B3643" t="str">
        <f>VLOOKUP(A3643,[1]Sheet1!A:B,2,FALSE)</f>
        <v>CitraGrand Semarang</v>
      </c>
      <c r="C3643" t="str">
        <f>VLOOKUP(B3643,[1]Proyek!A:E,5,FALSE)</f>
        <v>Housing</v>
      </c>
      <c r="D3643" s="8" t="s">
        <v>356</v>
      </c>
      <c r="E3643" s="8" t="s">
        <v>1365</v>
      </c>
      <c r="F3643" s="7" t="s">
        <v>83</v>
      </c>
      <c r="G3643" s="7" t="s">
        <v>86</v>
      </c>
      <c r="H3643" s="7"/>
      <c r="I3643" s="8" t="s">
        <v>23</v>
      </c>
      <c r="J3643" s="8">
        <v>0</v>
      </c>
      <c r="K3643" s="8">
        <v>0</v>
      </c>
      <c r="L3643" s="5">
        <f t="shared" si="112"/>
        <v>0</v>
      </c>
      <c r="M3643" s="7"/>
      <c r="N3643">
        <f t="shared" si="113"/>
        <v>0</v>
      </c>
    </row>
    <row r="3644" spans="1:14" ht="45" customHeight="1" x14ac:dyDescent="0.35">
      <c r="A3644" s="7" t="s">
        <v>378</v>
      </c>
      <c r="B3644" t="str">
        <f>VLOOKUP(A3644,[1]Sheet1!A:B,2,FALSE)</f>
        <v>CitraGrand Semarang</v>
      </c>
      <c r="C3644" t="str">
        <f>VLOOKUP(B3644,[1]Proyek!A:E,5,FALSE)</f>
        <v>Housing</v>
      </c>
      <c r="D3644" s="8" t="s">
        <v>356</v>
      </c>
      <c r="E3644" s="8" t="s">
        <v>1365</v>
      </c>
      <c r="F3644" s="7" t="s">
        <v>83</v>
      </c>
      <c r="G3644" s="7" t="s">
        <v>386</v>
      </c>
      <c r="H3644" s="7"/>
      <c r="I3644" s="8" t="s">
        <v>23</v>
      </c>
      <c r="J3644" s="8">
        <v>0</v>
      </c>
      <c r="K3644" s="8">
        <v>0</v>
      </c>
      <c r="L3644" s="5">
        <f t="shared" si="112"/>
        <v>0</v>
      </c>
      <c r="M3644" s="7"/>
      <c r="N3644">
        <f t="shared" si="113"/>
        <v>0</v>
      </c>
    </row>
    <row r="3645" spans="1:14" ht="45" customHeight="1" x14ac:dyDescent="0.35">
      <c r="A3645" s="7" t="s">
        <v>378</v>
      </c>
      <c r="B3645" t="str">
        <f>VLOOKUP(A3645,[1]Sheet1!A:B,2,FALSE)</f>
        <v>CitraGrand Semarang</v>
      </c>
      <c r="C3645" t="str">
        <f>VLOOKUP(B3645,[1]Proyek!A:E,5,FALSE)</f>
        <v>Housing</v>
      </c>
      <c r="D3645" s="8" t="s">
        <v>356</v>
      </c>
      <c r="E3645" s="8" t="s">
        <v>1365</v>
      </c>
      <c r="F3645" s="7" t="s">
        <v>83</v>
      </c>
      <c r="G3645" s="7" t="s">
        <v>90</v>
      </c>
      <c r="H3645" s="7"/>
      <c r="I3645" s="8" t="s">
        <v>23</v>
      </c>
      <c r="J3645" s="8">
        <v>0</v>
      </c>
      <c r="K3645" s="8">
        <v>0</v>
      </c>
      <c r="L3645" s="5">
        <f t="shared" si="112"/>
        <v>0</v>
      </c>
      <c r="M3645" s="7"/>
      <c r="N3645">
        <f t="shared" si="113"/>
        <v>0</v>
      </c>
    </row>
    <row r="3646" spans="1:14" ht="45" customHeight="1" x14ac:dyDescent="0.35">
      <c r="A3646" s="4" t="s">
        <v>378</v>
      </c>
      <c r="B3646" t="str">
        <f>VLOOKUP(A3646,[1]Sheet1!A:B,2,FALSE)</f>
        <v>CitraGrand Semarang</v>
      </c>
      <c r="C3646" t="str">
        <f>VLOOKUP(B3646,[1]Proyek!A:E,5,FALSE)</f>
        <v>Housing</v>
      </c>
      <c r="D3646" s="5" t="s">
        <v>356</v>
      </c>
      <c r="E3646" s="5" t="s">
        <v>1365</v>
      </c>
      <c r="F3646" s="4" t="s">
        <v>91</v>
      </c>
      <c r="G3646" s="4" t="s">
        <v>92</v>
      </c>
      <c r="H3646" s="4" t="s">
        <v>387</v>
      </c>
      <c r="I3646" s="5" t="s">
        <v>20</v>
      </c>
      <c r="J3646" s="5">
        <v>2</v>
      </c>
      <c r="K3646" s="5">
        <v>1</v>
      </c>
      <c r="L3646" s="5">
        <f t="shared" si="112"/>
        <v>2</v>
      </c>
      <c r="M3646" s="4"/>
      <c r="N3646">
        <f t="shared" si="113"/>
        <v>0</v>
      </c>
    </row>
    <row r="3647" spans="1:14" ht="45" customHeight="1" x14ac:dyDescent="0.35">
      <c r="A3647" s="4" t="s">
        <v>378</v>
      </c>
      <c r="B3647" t="str">
        <f>VLOOKUP(A3647,[1]Sheet1!A:B,2,FALSE)</f>
        <v>CitraGrand Semarang</v>
      </c>
      <c r="C3647" t="str">
        <f>VLOOKUP(B3647,[1]Proyek!A:E,5,FALSE)</f>
        <v>Housing</v>
      </c>
      <c r="D3647" s="5" t="s">
        <v>356</v>
      </c>
      <c r="E3647" s="5" t="s">
        <v>1365</v>
      </c>
      <c r="F3647" s="4" t="s">
        <v>91</v>
      </c>
      <c r="G3647" s="4" t="s">
        <v>95</v>
      </c>
      <c r="H3647" s="4" t="s">
        <v>388</v>
      </c>
      <c r="I3647" s="5" t="s">
        <v>20</v>
      </c>
      <c r="J3647" s="5">
        <v>1</v>
      </c>
      <c r="K3647" s="5">
        <v>2</v>
      </c>
      <c r="L3647" s="5">
        <f t="shared" si="112"/>
        <v>2</v>
      </c>
      <c r="M3647" s="4"/>
      <c r="N3647">
        <f t="shared" si="113"/>
        <v>0</v>
      </c>
    </row>
    <row r="3648" spans="1:14" ht="45" customHeight="1" x14ac:dyDescent="0.35">
      <c r="A3648" s="4" t="s">
        <v>378</v>
      </c>
      <c r="B3648" t="str">
        <f>VLOOKUP(A3648,[1]Sheet1!A:B,2,FALSE)</f>
        <v>CitraGrand Semarang</v>
      </c>
      <c r="C3648" t="str">
        <f>VLOOKUP(B3648,[1]Proyek!A:E,5,FALSE)</f>
        <v>Housing</v>
      </c>
      <c r="D3648" s="5" t="s">
        <v>356</v>
      </c>
      <c r="E3648" s="5" t="s">
        <v>1365</v>
      </c>
      <c r="F3648" s="4" t="s">
        <v>91</v>
      </c>
      <c r="G3648" s="4" t="s">
        <v>97</v>
      </c>
      <c r="H3648" s="4" t="s">
        <v>389</v>
      </c>
      <c r="I3648" s="5" t="s">
        <v>20</v>
      </c>
      <c r="J3648" s="5">
        <v>2</v>
      </c>
      <c r="K3648" s="5">
        <v>2</v>
      </c>
      <c r="L3648" s="5">
        <f t="shared" si="112"/>
        <v>4</v>
      </c>
      <c r="M3648" s="4"/>
      <c r="N3648">
        <f t="shared" si="113"/>
        <v>0</v>
      </c>
    </row>
    <row r="3649" spans="1:14" ht="45" customHeight="1" x14ac:dyDescent="0.35">
      <c r="A3649" s="4" t="s">
        <v>378</v>
      </c>
      <c r="B3649" t="str">
        <f>VLOOKUP(A3649,[1]Sheet1!A:B,2,FALSE)</f>
        <v>CitraGrand Semarang</v>
      </c>
      <c r="C3649" t="str">
        <f>VLOOKUP(B3649,[1]Proyek!A:E,5,FALSE)</f>
        <v>Housing</v>
      </c>
      <c r="D3649" s="5" t="s">
        <v>356</v>
      </c>
      <c r="E3649" s="5" t="s">
        <v>1365</v>
      </c>
      <c r="F3649" s="4" t="s">
        <v>91</v>
      </c>
      <c r="G3649" s="4" t="s">
        <v>390</v>
      </c>
      <c r="H3649" s="4" t="s">
        <v>391</v>
      </c>
      <c r="I3649" s="5" t="s">
        <v>20</v>
      </c>
      <c r="J3649" s="5">
        <v>2</v>
      </c>
      <c r="K3649" s="5">
        <v>1</v>
      </c>
      <c r="L3649" s="5">
        <f t="shared" si="112"/>
        <v>2</v>
      </c>
      <c r="M3649" s="4"/>
      <c r="N3649">
        <f t="shared" si="113"/>
        <v>0</v>
      </c>
    </row>
    <row r="3650" spans="1:14" ht="45" customHeight="1" x14ac:dyDescent="0.35">
      <c r="A3650" s="7" t="s">
        <v>378</v>
      </c>
      <c r="B3650" t="str">
        <f>VLOOKUP(A3650,[1]Sheet1!A:B,2,FALSE)</f>
        <v>CitraGrand Semarang</v>
      </c>
      <c r="C3650" t="str">
        <f>VLOOKUP(B3650,[1]Proyek!A:E,5,FALSE)</f>
        <v>Housing</v>
      </c>
      <c r="D3650" s="8" t="s">
        <v>356</v>
      </c>
      <c r="E3650" s="8" t="s">
        <v>1365</v>
      </c>
      <c r="F3650" s="7" t="s">
        <v>102</v>
      </c>
      <c r="G3650" s="7" t="s">
        <v>103</v>
      </c>
      <c r="H3650" s="7"/>
      <c r="I3650" s="8" t="s">
        <v>23</v>
      </c>
      <c r="J3650" s="8">
        <v>0</v>
      </c>
      <c r="K3650" s="8">
        <v>0</v>
      </c>
      <c r="L3650" s="5">
        <f t="shared" si="112"/>
        <v>0</v>
      </c>
      <c r="M3650" s="7"/>
      <c r="N3650">
        <f t="shared" si="113"/>
        <v>0</v>
      </c>
    </row>
    <row r="3651" spans="1:14" ht="45" customHeight="1" x14ac:dyDescent="0.35">
      <c r="A3651" s="7" t="s">
        <v>378</v>
      </c>
      <c r="B3651" t="str">
        <f>VLOOKUP(A3651,[1]Sheet1!A:B,2,FALSE)</f>
        <v>CitraGrand Semarang</v>
      </c>
      <c r="C3651" t="str">
        <f>VLOOKUP(B3651,[1]Proyek!A:E,5,FALSE)</f>
        <v>Housing</v>
      </c>
      <c r="D3651" s="8" t="s">
        <v>356</v>
      </c>
      <c r="E3651" s="8" t="s">
        <v>1365</v>
      </c>
      <c r="F3651" s="7" t="s">
        <v>102</v>
      </c>
      <c r="G3651" s="7" t="s">
        <v>104</v>
      </c>
      <c r="H3651" s="7"/>
      <c r="I3651" s="8" t="s">
        <v>23</v>
      </c>
      <c r="J3651" s="8">
        <v>0</v>
      </c>
      <c r="K3651" s="8">
        <v>0</v>
      </c>
      <c r="L3651" s="5">
        <f t="shared" ref="L3651:L3714" si="114">J3651*K3651</f>
        <v>0</v>
      </c>
      <c r="M3651" s="7"/>
      <c r="N3651">
        <f t="shared" si="113"/>
        <v>0</v>
      </c>
    </row>
    <row r="3652" spans="1:14" ht="45" customHeight="1" x14ac:dyDescent="0.35">
      <c r="A3652" s="4" t="s">
        <v>378</v>
      </c>
      <c r="B3652" t="str">
        <f>VLOOKUP(A3652,[1]Sheet1!A:B,2,FALSE)</f>
        <v>CitraGrand Semarang</v>
      </c>
      <c r="C3652" t="str">
        <f>VLOOKUP(B3652,[1]Proyek!A:E,5,FALSE)</f>
        <v>Housing</v>
      </c>
      <c r="D3652" s="5" t="s">
        <v>356</v>
      </c>
      <c r="E3652" s="5" t="s">
        <v>1365</v>
      </c>
      <c r="F3652" s="4" t="s">
        <v>102</v>
      </c>
      <c r="G3652" s="4" t="s">
        <v>108</v>
      </c>
      <c r="H3652" s="4" t="s">
        <v>392</v>
      </c>
      <c r="I3652" s="5" t="s">
        <v>20</v>
      </c>
      <c r="J3652" s="5">
        <v>2</v>
      </c>
      <c r="K3652" s="5">
        <v>2</v>
      </c>
      <c r="L3652" s="5">
        <f t="shared" si="114"/>
        <v>4</v>
      </c>
      <c r="M3652" s="4"/>
      <c r="N3652">
        <f t="shared" si="113"/>
        <v>0</v>
      </c>
    </row>
    <row r="3653" spans="1:14" ht="45" customHeight="1" x14ac:dyDescent="0.35">
      <c r="A3653" s="7" t="s">
        <v>378</v>
      </c>
      <c r="B3653" t="str">
        <f>VLOOKUP(A3653,[1]Sheet1!A:B,2,FALSE)</f>
        <v>CitraGrand Semarang</v>
      </c>
      <c r="C3653" t="str">
        <f>VLOOKUP(B3653,[1]Proyek!A:E,5,FALSE)</f>
        <v>Housing</v>
      </c>
      <c r="D3653" s="8" t="s">
        <v>356</v>
      </c>
      <c r="E3653" s="8" t="s">
        <v>1365</v>
      </c>
      <c r="F3653" s="7" t="s">
        <v>102</v>
      </c>
      <c r="G3653" s="7" t="s">
        <v>110</v>
      </c>
      <c r="H3653" s="7"/>
      <c r="I3653" s="8" t="s">
        <v>23</v>
      </c>
      <c r="J3653" s="8">
        <v>0</v>
      </c>
      <c r="K3653" s="8">
        <v>0</v>
      </c>
      <c r="L3653" s="5">
        <f t="shared" si="114"/>
        <v>0</v>
      </c>
      <c r="M3653" s="7"/>
      <c r="N3653">
        <f t="shared" si="113"/>
        <v>0</v>
      </c>
    </row>
    <row r="3654" spans="1:14" ht="45" customHeight="1" x14ac:dyDescent="0.35">
      <c r="A3654" s="7" t="s">
        <v>378</v>
      </c>
      <c r="B3654" t="str">
        <f>VLOOKUP(A3654,[1]Sheet1!A:B,2,FALSE)</f>
        <v>CitraGrand Semarang</v>
      </c>
      <c r="C3654" t="str">
        <f>VLOOKUP(B3654,[1]Proyek!A:E,5,FALSE)</f>
        <v>Housing</v>
      </c>
      <c r="D3654" s="8" t="s">
        <v>356</v>
      </c>
      <c r="E3654" s="8" t="s">
        <v>1365</v>
      </c>
      <c r="F3654" s="7" t="s">
        <v>102</v>
      </c>
      <c r="G3654" s="7" t="s">
        <v>112</v>
      </c>
      <c r="H3654" s="7"/>
      <c r="I3654" s="8" t="s">
        <v>23</v>
      </c>
      <c r="J3654" s="8">
        <v>0</v>
      </c>
      <c r="K3654" s="8">
        <v>0</v>
      </c>
      <c r="L3654" s="5">
        <f t="shared" si="114"/>
        <v>0</v>
      </c>
      <c r="M3654" s="7"/>
      <c r="N3654">
        <f t="shared" si="113"/>
        <v>0</v>
      </c>
    </row>
    <row r="3655" spans="1:14" ht="45" customHeight="1" x14ac:dyDescent="0.35">
      <c r="A3655" s="4" t="s">
        <v>378</v>
      </c>
      <c r="B3655" t="str">
        <f>VLOOKUP(A3655,[1]Sheet1!A:B,2,FALSE)</f>
        <v>CitraGrand Semarang</v>
      </c>
      <c r="C3655" t="str">
        <f>VLOOKUP(B3655,[1]Proyek!A:E,5,FALSE)</f>
        <v>Housing</v>
      </c>
      <c r="D3655" s="5" t="s">
        <v>356</v>
      </c>
      <c r="E3655" s="5" t="s">
        <v>1365</v>
      </c>
      <c r="F3655" s="4" t="s">
        <v>102</v>
      </c>
      <c r="G3655" s="4" t="s">
        <v>113</v>
      </c>
      <c r="H3655" s="4" t="s">
        <v>393</v>
      </c>
      <c r="I3655" s="5" t="s">
        <v>20</v>
      </c>
      <c r="J3655" s="5">
        <v>2</v>
      </c>
      <c r="K3655" s="5">
        <v>2</v>
      </c>
      <c r="L3655" s="5">
        <f t="shared" si="114"/>
        <v>4</v>
      </c>
      <c r="M3655" s="4"/>
      <c r="N3655">
        <f t="shared" si="113"/>
        <v>0</v>
      </c>
    </row>
    <row r="3656" spans="1:14" ht="45" customHeight="1" x14ac:dyDescent="0.35">
      <c r="A3656" s="7" t="s">
        <v>378</v>
      </c>
      <c r="B3656" t="str">
        <f>VLOOKUP(A3656,[1]Sheet1!A:B,2,FALSE)</f>
        <v>CitraGrand Semarang</v>
      </c>
      <c r="C3656" t="str">
        <f>VLOOKUP(B3656,[1]Proyek!A:E,5,FALSE)</f>
        <v>Housing</v>
      </c>
      <c r="D3656" s="8" t="s">
        <v>356</v>
      </c>
      <c r="E3656" s="8" t="s">
        <v>1365</v>
      </c>
      <c r="F3656" s="7" t="s">
        <v>102</v>
      </c>
      <c r="G3656" s="7" t="s">
        <v>114</v>
      </c>
      <c r="H3656" s="7"/>
      <c r="I3656" s="8" t="s">
        <v>23</v>
      </c>
      <c r="J3656" s="8">
        <v>0</v>
      </c>
      <c r="K3656" s="8">
        <v>0</v>
      </c>
      <c r="L3656" s="5">
        <f t="shared" si="114"/>
        <v>0</v>
      </c>
      <c r="M3656" s="7"/>
      <c r="N3656">
        <f t="shared" si="113"/>
        <v>0</v>
      </c>
    </row>
    <row r="3657" spans="1:14" ht="45" customHeight="1" x14ac:dyDescent="0.35">
      <c r="A3657" s="7" t="s">
        <v>378</v>
      </c>
      <c r="B3657" t="str">
        <f>VLOOKUP(A3657,[1]Sheet1!A:B,2,FALSE)</f>
        <v>CitraGrand Semarang</v>
      </c>
      <c r="C3657" t="str">
        <f>VLOOKUP(B3657,[1]Proyek!A:E,5,FALSE)</f>
        <v>Housing</v>
      </c>
      <c r="D3657" s="8" t="s">
        <v>356</v>
      </c>
      <c r="E3657" s="8" t="s">
        <v>1365</v>
      </c>
      <c r="F3657" s="7" t="s">
        <v>102</v>
      </c>
      <c r="G3657" s="7" t="s">
        <v>115</v>
      </c>
      <c r="H3657" s="7"/>
      <c r="I3657" s="8" t="s">
        <v>23</v>
      </c>
      <c r="J3657" s="8">
        <v>0</v>
      </c>
      <c r="K3657" s="8">
        <v>0</v>
      </c>
      <c r="L3657" s="5">
        <f t="shared" si="114"/>
        <v>0</v>
      </c>
      <c r="M3657" s="7"/>
      <c r="N3657">
        <f t="shared" si="113"/>
        <v>0</v>
      </c>
    </row>
    <row r="3658" spans="1:14" ht="45" customHeight="1" x14ac:dyDescent="0.35">
      <c r="A3658" s="7" t="s">
        <v>378</v>
      </c>
      <c r="B3658" t="str">
        <f>VLOOKUP(A3658,[1]Sheet1!A:B,2,FALSE)</f>
        <v>CitraGrand Semarang</v>
      </c>
      <c r="C3658" t="str">
        <f>VLOOKUP(B3658,[1]Proyek!A:E,5,FALSE)</f>
        <v>Housing</v>
      </c>
      <c r="D3658" s="8" t="s">
        <v>356</v>
      </c>
      <c r="E3658" s="8" t="s">
        <v>1365</v>
      </c>
      <c r="F3658" s="7" t="s">
        <v>116</v>
      </c>
      <c r="G3658" s="7" t="s">
        <v>39</v>
      </c>
      <c r="H3658" s="7"/>
      <c r="I3658" s="8" t="s">
        <v>23</v>
      </c>
      <c r="J3658" s="8">
        <v>0</v>
      </c>
      <c r="K3658" s="8">
        <v>0</v>
      </c>
      <c r="L3658" s="5">
        <f t="shared" si="114"/>
        <v>0</v>
      </c>
      <c r="M3658" s="7"/>
      <c r="N3658">
        <f t="shared" si="113"/>
        <v>0</v>
      </c>
    </row>
    <row r="3659" spans="1:14" ht="45" customHeight="1" x14ac:dyDescent="0.35">
      <c r="A3659" s="4" t="s">
        <v>378</v>
      </c>
      <c r="B3659" t="str">
        <f>VLOOKUP(A3659,[1]Sheet1!A:B,2,FALSE)</f>
        <v>CitraGrand Semarang</v>
      </c>
      <c r="C3659" t="str">
        <f>VLOOKUP(B3659,[1]Proyek!A:E,5,FALSE)</f>
        <v>Housing</v>
      </c>
      <c r="D3659" s="5" t="s">
        <v>356</v>
      </c>
      <c r="E3659" s="5" t="s">
        <v>1365</v>
      </c>
      <c r="F3659" s="4" t="s">
        <v>116</v>
      </c>
      <c r="G3659" s="4" t="s">
        <v>41</v>
      </c>
      <c r="H3659" s="4" t="s">
        <v>394</v>
      </c>
      <c r="I3659" s="5" t="s">
        <v>20</v>
      </c>
      <c r="J3659" s="5">
        <v>2</v>
      </c>
      <c r="K3659" s="5">
        <v>4</v>
      </c>
      <c r="L3659" s="5">
        <f t="shared" si="114"/>
        <v>8</v>
      </c>
      <c r="M3659" s="4"/>
      <c r="N3659">
        <f t="shared" si="113"/>
        <v>0</v>
      </c>
    </row>
    <row r="3660" spans="1:14" ht="45" customHeight="1" x14ac:dyDescent="0.35">
      <c r="A3660" s="4" t="s">
        <v>378</v>
      </c>
      <c r="B3660" t="str">
        <f>VLOOKUP(A3660,[1]Sheet1!A:B,2,FALSE)</f>
        <v>CitraGrand Semarang</v>
      </c>
      <c r="C3660" t="str">
        <f>VLOOKUP(B3660,[1]Proyek!A:E,5,FALSE)</f>
        <v>Housing</v>
      </c>
      <c r="D3660" s="5" t="s">
        <v>356</v>
      </c>
      <c r="E3660" s="5" t="s">
        <v>1365</v>
      </c>
      <c r="F3660" s="4" t="s">
        <v>116</v>
      </c>
      <c r="G3660" s="4" t="s">
        <v>43</v>
      </c>
      <c r="H3660" s="4" t="s">
        <v>395</v>
      </c>
      <c r="I3660" s="5" t="s">
        <v>20</v>
      </c>
      <c r="J3660" s="5">
        <v>2</v>
      </c>
      <c r="K3660" s="5">
        <v>1</v>
      </c>
      <c r="L3660" s="5">
        <f t="shared" si="114"/>
        <v>2</v>
      </c>
      <c r="M3660" s="4"/>
      <c r="N3660">
        <f t="shared" si="113"/>
        <v>0</v>
      </c>
    </row>
    <row r="3661" spans="1:14" ht="45" customHeight="1" x14ac:dyDescent="0.35">
      <c r="A3661" s="7" t="s">
        <v>378</v>
      </c>
      <c r="B3661" t="str">
        <f>VLOOKUP(A3661,[1]Sheet1!A:B,2,FALSE)</f>
        <v>CitraGrand Semarang</v>
      </c>
      <c r="C3661" t="str">
        <f>VLOOKUP(B3661,[1]Proyek!A:E,5,FALSE)</f>
        <v>Housing</v>
      </c>
      <c r="D3661" s="8" t="s">
        <v>356</v>
      </c>
      <c r="E3661" s="8" t="s">
        <v>1365</v>
      </c>
      <c r="F3661" s="7" t="s">
        <v>116</v>
      </c>
      <c r="G3661" s="7" t="s">
        <v>120</v>
      </c>
      <c r="H3661" s="7"/>
      <c r="I3661" s="8" t="s">
        <v>23</v>
      </c>
      <c r="J3661" s="8">
        <v>0</v>
      </c>
      <c r="K3661" s="8">
        <v>0</v>
      </c>
      <c r="L3661" s="5">
        <f t="shared" si="114"/>
        <v>0</v>
      </c>
      <c r="M3661" s="7"/>
      <c r="N3661">
        <f t="shared" si="113"/>
        <v>0</v>
      </c>
    </row>
    <row r="3662" spans="1:14" ht="45" customHeight="1" x14ac:dyDescent="0.35">
      <c r="A3662" s="7" t="s">
        <v>378</v>
      </c>
      <c r="B3662" t="str">
        <f>VLOOKUP(A3662,[1]Sheet1!A:B,2,FALSE)</f>
        <v>CitraGrand Semarang</v>
      </c>
      <c r="C3662" t="str">
        <f>VLOOKUP(B3662,[1]Proyek!A:E,5,FALSE)</f>
        <v>Housing</v>
      </c>
      <c r="D3662" s="8" t="s">
        <v>356</v>
      </c>
      <c r="E3662" s="8" t="s">
        <v>1365</v>
      </c>
      <c r="F3662" s="7" t="s">
        <v>116</v>
      </c>
      <c r="G3662" s="7" t="s">
        <v>121</v>
      </c>
      <c r="H3662" s="7"/>
      <c r="I3662" s="8" t="s">
        <v>23</v>
      </c>
      <c r="J3662" s="8">
        <v>0</v>
      </c>
      <c r="K3662" s="8">
        <v>0</v>
      </c>
      <c r="L3662" s="5">
        <f t="shared" si="114"/>
        <v>0</v>
      </c>
      <c r="M3662" s="7"/>
      <c r="N3662">
        <f t="shared" si="113"/>
        <v>0</v>
      </c>
    </row>
    <row r="3663" spans="1:14" ht="45" customHeight="1" x14ac:dyDescent="0.35">
      <c r="A3663" s="7" t="s">
        <v>378</v>
      </c>
      <c r="B3663" t="str">
        <f>VLOOKUP(A3663,[1]Sheet1!A:B,2,FALSE)</f>
        <v>CitraGrand Semarang</v>
      </c>
      <c r="C3663" t="str">
        <f>VLOOKUP(B3663,[1]Proyek!A:E,5,FALSE)</f>
        <v>Housing</v>
      </c>
      <c r="D3663" s="8" t="s">
        <v>356</v>
      </c>
      <c r="E3663" s="8" t="s">
        <v>1365</v>
      </c>
      <c r="F3663" s="7" t="s">
        <v>116</v>
      </c>
      <c r="G3663" s="7" t="s">
        <v>143</v>
      </c>
      <c r="H3663" s="7"/>
      <c r="I3663" s="8" t="s">
        <v>23</v>
      </c>
      <c r="J3663" s="8">
        <v>0</v>
      </c>
      <c r="K3663" s="8">
        <v>0</v>
      </c>
      <c r="L3663" s="5">
        <f t="shared" si="114"/>
        <v>0</v>
      </c>
      <c r="M3663" s="7"/>
      <c r="N3663">
        <f t="shared" si="113"/>
        <v>0</v>
      </c>
    </row>
    <row r="3664" spans="1:14" ht="45" customHeight="1" x14ac:dyDescent="0.35">
      <c r="A3664" s="7" t="s">
        <v>378</v>
      </c>
      <c r="B3664" t="str">
        <f>VLOOKUP(A3664,[1]Sheet1!A:B,2,FALSE)</f>
        <v>CitraGrand Semarang</v>
      </c>
      <c r="C3664" t="str">
        <f>VLOOKUP(B3664,[1]Proyek!A:E,5,FALSE)</f>
        <v>Housing</v>
      </c>
      <c r="D3664" s="8" t="s">
        <v>356</v>
      </c>
      <c r="E3664" s="8" t="s">
        <v>1365</v>
      </c>
      <c r="F3664" s="7" t="s">
        <v>116</v>
      </c>
      <c r="G3664" s="7" t="s">
        <v>123</v>
      </c>
      <c r="H3664" s="7"/>
      <c r="I3664" s="8" t="s">
        <v>23</v>
      </c>
      <c r="J3664" s="8">
        <v>0</v>
      </c>
      <c r="K3664" s="8">
        <v>0</v>
      </c>
      <c r="L3664" s="5">
        <f t="shared" si="114"/>
        <v>0</v>
      </c>
      <c r="M3664" s="7"/>
      <c r="N3664">
        <f t="shared" si="113"/>
        <v>0</v>
      </c>
    </row>
    <row r="3665" spans="1:14" ht="45" customHeight="1" x14ac:dyDescent="0.35">
      <c r="A3665" s="7" t="s">
        <v>378</v>
      </c>
      <c r="B3665" t="str">
        <f>VLOOKUP(A3665,[1]Sheet1!A:B,2,FALSE)</f>
        <v>CitraGrand Semarang</v>
      </c>
      <c r="C3665" t="str">
        <f>VLOOKUP(B3665,[1]Proyek!A:E,5,FALSE)</f>
        <v>Housing</v>
      </c>
      <c r="D3665" s="8" t="s">
        <v>356</v>
      </c>
      <c r="E3665" s="8" t="s">
        <v>1365</v>
      </c>
      <c r="F3665" s="7" t="s">
        <v>396</v>
      </c>
      <c r="G3665" s="7" t="s">
        <v>50</v>
      </c>
      <c r="H3665" s="7"/>
      <c r="I3665" s="8" t="s">
        <v>23</v>
      </c>
      <c r="J3665" s="8">
        <v>0</v>
      </c>
      <c r="K3665" s="8">
        <v>0</v>
      </c>
      <c r="L3665" s="5">
        <f t="shared" si="114"/>
        <v>0</v>
      </c>
      <c r="M3665" s="7"/>
      <c r="N3665">
        <f t="shared" si="113"/>
        <v>0</v>
      </c>
    </row>
    <row r="3666" spans="1:14" ht="45" customHeight="1" x14ac:dyDescent="0.35">
      <c r="A3666" s="7" t="s">
        <v>378</v>
      </c>
      <c r="B3666" t="str">
        <f>VLOOKUP(A3666,[1]Sheet1!A:B,2,FALSE)</f>
        <v>CitraGrand Semarang</v>
      </c>
      <c r="C3666" t="str">
        <f>VLOOKUP(B3666,[1]Proyek!A:E,5,FALSE)</f>
        <v>Housing</v>
      </c>
      <c r="D3666" s="8" t="s">
        <v>356</v>
      </c>
      <c r="E3666" s="8" t="s">
        <v>1365</v>
      </c>
      <c r="F3666" s="7" t="s">
        <v>396</v>
      </c>
      <c r="G3666" s="7" t="s">
        <v>145</v>
      </c>
      <c r="H3666" s="7"/>
      <c r="I3666" s="8" t="s">
        <v>23</v>
      </c>
      <c r="J3666" s="8">
        <v>0</v>
      </c>
      <c r="K3666" s="8">
        <v>0</v>
      </c>
      <c r="L3666" s="5">
        <f t="shared" si="114"/>
        <v>0</v>
      </c>
      <c r="M3666" s="7"/>
      <c r="N3666">
        <f t="shared" si="113"/>
        <v>0</v>
      </c>
    </row>
    <row r="3667" spans="1:14" ht="45" customHeight="1" x14ac:dyDescent="0.35">
      <c r="A3667" s="7" t="s">
        <v>378</v>
      </c>
      <c r="B3667" t="str">
        <f>VLOOKUP(A3667,[1]Sheet1!A:B,2,FALSE)</f>
        <v>CitraGrand Semarang</v>
      </c>
      <c r="C3667" t="str">
        <f>VLOOKUP(B3667,[1]Proyek!A:E,5,FALSE)</f>
        <v>Housing</v>
      </c>
      <c r="D3667" s="8" t="s">
        <v>356</v>
      </c>
      <c r="E3667" s="8" t="s">
        <v>1365</v>
      </c>
      <c r="F3667" s="7" t="s">
        <v>396</v>
      </c>
      <c r="G3667" s="7" t="s">
        <v>397</v>
      </c>
      <c r="H3667" s="7"/>
      <c r="I3667" s="8" t="s">
        <v>23</v>
      </c>
      <c r="J3667" s="8">
        <v>0</v>
      </c>
      <c r="K3667" s="8">
        <v>0</v>
      </c>
      <c r="L3667" s="5">
        <f t="shared" si="114"/>
        <v>0</v>
      </c>
      <c r="M3667" s="7"/>
      <c r="N3667">
        <f t="shared" si="113"/>
        <v>0</v>
      </c>
    </row>
    <row r="3668" spans="1:14" ht="45" customHeight="1" x14ac:dyDescent="0.35">
      <c r="A3668" s="7" t="s">
        <v>378</v>
      </c>
      <c r="B3668" t="str">
        <f>VLOOKUP(A3668,[1]Sheet1!A:B,2,FALSE)</f>
        <v>CitraGrand Semarang</v>
      </c>
      <c r="C3668" t="str">
        <f>VLOOKUP(B3668,[1]Proyek!A:E,5,FALSE)</f>
        <v>Housing</v>
      </c>
      <c r="D3668" s="8" t="s">
        <v>356</v>
      </c>
      <c r="E3668" s="8" t="s">
        <v>1365</v>
      </c>
      <c r="F3668" s="7" t="s">
        <v>396</v>
      </c>
      <c r="G3668" s="7" t="s">
        <v>126</v>
      </c>
      <c r="H3668" s="7"/>
      <c r="I3668" s="8" t="s">
        <v>23</v>
      </c>
      <c r="J3668" s="8">
        <v>0</v>
      </c>
      <c r="K3668" s="8">
        <v>0</v>
      </c>
      <c r="L3668" s="5">
        <f t="shared" si="114"/>
        <v>0</v>
      </c>
      <c r="M3668" s="7"/>
      <c r="N3668">
        <f t="shared" si="113"/>
        <v>0</v>
      </c>
    </row>
    <row r="3669" spans="1:14" ht="45" customHeight="1" x14ac:dyDescent="0.35">
      <c r="A3669" s="7" t="s">
        <v>378</v>
      </c>
      <c r="B3669" t="str">
        <f>VLOOKUP(A3669,[1]Sheet1!A:B,2,FALSE)</f>
        <v>CitraGrand Semarang</v>
      </c>
      <c r="C3669" t="str">
        <f>VLOOKUP(B3669,[1]Proyek!A:E,5,FALSE)</f>
        <v>Housing</v>
      </c>
      <c r="D3669" s="8" t="s">
        <v>356</v>
      </c>
      <c r="E3669" s="8" t="s">
        <v>1365</v>
      </c>
      <c r="F3669" s="7" t="s">
        <v>396</v>
      </c>
      <c r="G3669" s="7" t="s">
        <v>127</v>
      </c>
      <c r="H3669" s="7"/>
      <c r="I3669" s="8" t="s">
        <v>23</v>
      </c>
      <c r="J3669" s="8">
        <v>0</v>
      </c>
      <c r="K3669" s="8">
        <v>0</v>
      </c>
      <c r="L3669" s="5">
        <f t="shared" si="114"/>
        <v>0</v>
      </c>
      <c r="M3669" s="7"/>
      <c r="N3669">
        <f t="shared" si="113"/>
        <v>0</v>
      </c>
    </row>
    <row r="3670" spans="1:14" ht="45" customHeight="1" x14ac:dyDescent="0.35">
      <c r="A3670" s="7" t="s">
        <v>378</v>
      </c>
      <c r="B3670" t="str">
        <f>VLOOKUP(A3670,[1]Sheet1!A:B,2,FALSE)</f>
        <v>CitraGrand Semarang</v>
      </c>
      <c r="C3670" t="str">
        <f>VLOOKUP(B3670,[1]Proyek!A:E,5,FALSE)</f>
        <v>Housing</v>
      </c>
      <c r="D3670" s="8" t="s">
        <v>356</v>
      </c>
      <c r="E3670" s="8" t="s">
        <v>1365</v>
      </c>
      <c r="F3670" s="7" t="s">
        <v>396</v>
      </c>
      <c r="G3670" s="7" t="s">
        <v>173</v>
      </c>
      <c r="H3670" s="7"/>
      <c r="I3670" s="8" t="s">
        <v>23</v>
      </c>
      <c r="J3670" s="8">
        <v>0</v>
      </c>
      <c r="K3670" s="8">
        <v>0</v>
      </c>
      <c r="L3670" s="5">
        <f t="shared" si="114"/>
        <v>0</v>
      </c>
      <c r="M3670" s="7"/>
      <c r="N3670">
        <f t="shared" si="113"/>
        <v>0</v>
      </c>
    </row>
    <row r="3671" spans="1:14" ht="45" customHeight="1" x14ac:dyDescent="0.35">
      <c r="A3671" s="4" t="s">
        <v>378</v>
      </c>
      <c r="B3671" t="str">
        <f>VLOOKUP(A3671,[1]Sheet1!A:B,2,FALSE)</f>
        <v>CitraGrand Semarang</v>
      </c>
      <c r="C3671" t="str">
        <f>VLOOKUP(B3671,[1]Proyek!A:E,5,FALSE)</f>
        <v>Housing</v>
      </c>
      <c r="D3671" s="5" t="s">
        <v>356</v>
      </c>
      <c r="E3671" s="5" t="s">
        <v>1365</v>
      </c>
      <c r="F3671" s="4" t="s">
        <v>396</v>
      </c>
      <c r="G3671" s="4" t="s">
        <v>53</v>
      </c>
      <c r="H3671" s="4" t="s">
        <v>398</v>
      </c>
      <c r="I3671" s="5" t="s">
        <v>20</v>
      </c>
      <c r="J3671" s="5">
        <v>2</v>
      </c>
      <c r="K3671" s="5">
        <v>1</v>
      </c>
      <c r="L3671" s="5">
        <f t="shared" si="114"/>
        <v>2</v>
      </c>
      <c r="M3671" s="4"/>
      <c r="N3671">
        <f t="shared" si="113"/>
        <v>0</v>
      </c>
    </row>
    <row r="3672" spans="1:14" ht="45" customHeight="1" x14ac:dyDescent="0.35">
      <c r="A3672" s="4" t="s">
        <v>378</v>
      </c>
      <c r="B3672" t="str">
        <f>VLOOKUP(A3672,[1]Sheet1!A:B,2,FALSE)</f>
        <v>CitraGrand Semarang</v>
      </c>
      <c r="C3672" t="str">
        <f>VLOOKUP(B3672,[1]Proyek!A:E,5,FALSE)</f>
        <v>Housing</v>
      </c>
      <c r="D3672" s="5" t="s">
        <v>356</v>
      </c>
      <c r="E3672" s="5" t="s">
        <v>1365</v>
      </c>
      <c r="F3672" s="4" t="s">
        <v>396</v>
      </c>
      <c r="G3672" s="4" t="s">
        <v>382</v>
      </c>
      <c r="H3672" s="4" t="s">
        <v>399</v>
      </c>
      <c r="I3672" s="5" t="s">
        <v>20</v>
      </c>
      <c r="J3672" s="5">
        <v>2</v>
      </c>
      <c r="K3672" s="5">
        <v>1</v>
      </c>
      <c r="L3672" s="5">
        <f t="shared" si="114"/>
        <v>2</v>
      </c>
      <c r="M3672" s="4"/>
      <c r="N3672">
        <f t="shared" si="113"/>
        <v>0</v>
      </c>
    </row>
    <row r="3673" spans="1:14" ht="45" customHeight="1" x14ac:dyDescent="0.35">
      <c r="A3673" s="7" t="s">
        <v>1910</v>
      </c>
      <c r="B3673" t="str">
        <f>VLOOKUP(A3673,[1]Sheet1!A:B,2,FALSE)</f>
        <v>Citra Sun Garden Semarang</v>
      </c>
      <c r="C3673" t="str">
        <f>VLOOKUP(B3673,[1]Proyek!A:E,5,FALSE)</f>
        <v>Housing</v>
      </c>
      <c r="D3673" s="8" t="s">
        <v>356</v>
      </c>
      <c r="E3673" s="8" t="s">
        <v>1365</v>
      </c>
      <c r="F3673" s="7" t="s">
        <v>60</v>
      </c>
      <c r="G3673" s="7" t="s">
        <v>61</v>
      </c>
      <c r="H3673" s="7"/>
      <c r="I3673" s="8" t="s">
        <v>23</v>
      </c>
      <c r="J3673" s="8">
        <v>0</v>
      </c>
      <c r="K3673" s="8">
        <v>0</v>
      </c>
      <c r="L3673" s="5">
        <f t="shared" si="114"/>
        <v>0</v>
      </c>
      <c r="M3673" s="7"/>
      <c r="N3673">
        <f t="shared" si="113"/>
        <v>0</v>
      </c>
    </row>
    <row r="3674" spans="1:14" ht="45" customHeight="1" x14ac:dyDescent="0.35">
      <c r="A3674" s="7" t="s">
        <v>1910</v>
      </c>
      <c r="B3674" t="str">
        <f>VLOOKUP(A3674,[1]Sheet1!A:B,2,FALSE)</f>
        <v>Citra Sun Garden Semarang</v>
      </c>
      <c r="C3674" t="str">
        <f>VLOOKUP(B3674,[1]Proyek!A:E,5,FALSE)</f>
        <v>Housing</v>
      </c>
      <c r="D3674" s="8" t="s">
        <v>356</v>
      </c>
      <c r="E3674" s="8" t="s">
        <v>1365</v>
      </c>
      <c r="F3674" s="7" t="s">
        <v>60</v>
      </c>
      <c r="G3674" s="7" t="s">
        <v>62</v>
      </c>
      <c r="H3674" s="7"/>
      <c r="I3674" s="8" t="s">
        <v>23</v>
      </c>
      <c r="J3674" s="8">
        <v>0</v>
      </c>
      <c r="K3674" s="8">
        <v>0</v>
      </c>
      <c r="L3674" s="5">
        <f t="shared" si="114"/>
        <v>0</v>
      </c>
      <c r="M3674" s="7"/>
      <c r="N3674">
        <f t="shared" si="113"/>
        <v>0</v>
      </c>
    </row>
    <row r="3675" spans="1:14" ht="45" customHeight="1" x14ac:dyDescent="0.35">
      <c r="A3675" s="7" t="s">
        <v>1910</v>
      </c>
      <c r="B3675" t="str">
        <f>VLOOKUP(A3675,[1]Sheet1!A:B,2,FALSE)</f>
        <v>Citra Sun Garden Semarang</v>
      </c>
      <c r="C3675" t="str">
        <f>VLOOKUP(B3675,[1]Proyek!A:E,5,FALSE)</f>
        <v>Housing</v>
      </c>
      <c r="D3675" s="8" t="s">
        <v>356</v>
      </c>
      <c r="E3675" s="8" t="s">
        <v>1365</v>
      </c>
      <c r="F3675" s="7" t="s">
        <v>60</v>
      </c>
      <c r="G3675" s="7" t="s">
        <v>63</v>
      </c>
      <c r="H3675" s="7"/>
      <c r="I3675" s="8" t="s">
        <v>23</v>
      </c>
      <c r="J3675" s="8">
        <v>0</v>
      </c>
      <c r="K3675" s="8">
        <v>0</v>
      </c>
      <c r="L3675" s="5">
        <f t="shared" si="114"/>
        <v>0</v>
      </c>
      <c r="M3675" s="7"/>
      <c r="N3675">
        <f t="shared" si="113"/>
        <v>0</v>
      </c>
    </row>
    <row r="3676" spans="1:14" ht="45" customHeight="1" x14ac:dyDescent="0.35">
      <c r="A3676" s="4" t="s">
        <v>1910</v>
      </c>
      <c r="B3676" t="str">
        <f>VLOOKUP(A3676,[1]Sheet1!A:B,2,FALSE)</f>
        <v>Citra Sun Garden Semarang</v>
      </c>
      <c r="C3676" t="str">
        <f>VLOOKUP(B3676,[1]Proyek!A:E,5,FALSE)</f>
        <v>Housing</v>
      </c>
      <c r="D3676" s="5" t="s">
        <v>356</v>
      </c>
      <c r="E3676" s="5" t="s">
        <v>1365</v>
      </c>
      <c r="F3676" s="4" t="s">
        <v>60</v>
      </c>
      <c r="G3676" s="4" t="s">
        <v>64</v>
      </c>
      <c r="H3676" s="4" t="s">
        <v>1911</v>
      </c>
      <c r="I3676" s="5" t="s">
        <v>20</v>
      </c>
      <c r="J3676" s="5">
        <v>2</v>
      </c>
      <c r="K3676" s="5">
        <v>2</v>
      </c>
      <c r="L3676" s="5">
        <f t="shared" si="114"/>
        <v>4</v>
      </c>
      <c r="M3676" s="4"/>
      <c r="N3676">
        <f t="shared" si="113"/>
        <v>0</v>
      </c>
    </row>
    <row r="3677" spans="1:14" ht="45" customHeight="1" x14ac:dyDescent="0.35">
      <c r="A3677" s="7" t="s">
        <v>1910</v>
      </c>
      <c r="B3677" t="str">
        <f>VLOOKUP(A3677,[1]Sheet1!A:B,2,FALSE)</f>
        <v>Citra Sun Garden Semarang</v>
      </c>
      <c r="C3677" t="str">
        <f>VLOOKUP(B3677,[1]Proyek!A:E,5,FALSE)</f>
        <v>Housing</v>
      </c>
      <c r="D3677" s="8" t="s">
        <v>356</v>
      </c>
      <c r="E3677" s="8" t="s">
        <v>1365</v>
      </c>
      <c r="F3677" s="7" t="s">
        <v>60</v>
      </c>
      <c r="G3677" s="7" t="s">
        <v>65</v>
      </c>
      <c r="H3677" s="7"/>
      <c r="I3677" s="8" t="s">
        <v>23</v>
      </c>
      <c r="J3677" s="8">
        <v>0</v>
      </c>
      <c r="K3677" s="8">
        <v>0</v>
      </c>
      <c r="L3677" s="5">
        <f t="shared" si="114"/>
        <v>0</v>
      </c>
      <c r="M3677" s="7"/>
      <c r="N3677">
        <f t="shared" si="113"/>
        <v>0</v>
      </c>
    </row>
    <row r="3678" spans="1:14" ht="45" customHeight="1" x14ac:dyDescent="0.35">
      <c r="A3678" s="7" t="s">
        <v>1910</v>
      </c>
      <c r="B3678" t="str">
        <f>VLOOKUP(A3678,[1]Sheet1!A:B,2,FALSE)</f>
        <v>Citra Sun Garden Semarang</v>
      </c>
      <c r="C3678" t="str">
        <f>VLOOKUP(B3678,[1]Proyek!A:E,5,FALSE)</f>
        <v>Housing</v>
      </c>
      <c r="D3678" s="8" t="s">
        <v>356</v>
      </c>
      <c r="E3678" s="8" t="s">
        <v>1365</v>
      </c>
      <c r="F3678" s="7" t="s">
        <v>60</v>
      </c>
      <c r="G3678" s="7" t="s">
        <v>67</v>
      </c>
      <c r="H3678" s="7"/>
      <c r="I3678" s="8" t="s">
        <v>23</v>
      </c>
      <c r="J3678" s="8">
        <v>0</v>
      </c>
      <c r="K3678" s="8">
        <v>0</v>
      </c>
      <c r="L3678" s="5">
        <f t="shared" si="114"/>
        <v>0</v>
      </c>
      <c r="M3678" s="7"/>
      <c r="N3678">
        <f t="shared" si="113"/>
        <v>0</v>
      </c>
    </row>
    <row r="3679" spans="1:14" ht="45" customHeight="1" x14ac:dyDescent="0.35">
      <c r="A3679" s="7" t="s">
        <v>1910</v>
      </c>
      <c r="B3679" t="str">
        <f>VLOOKUP(A3679,[1]Sheet1!A:B,2,FALSE)</f>
        <v>Citra Sun Garden Semarang</v>
      </c>
      <c r="C3679" t="str">
        <f>VLOOKUP(B3679,[1]Proyek!A:E,5,FALSE)</f>
        <v>Housing</v>
      </c>
      <c r="D3679" s="8" t="s">
        <v>356</v>
      </c>
      <c r="E3679" s="8" t="s">
        <v>1365</v>
      </c>
      <c r="F3679" s="7" t="s">
        <v>60</v>
      </c>
      <c r="G3679" s="7" t="s">
        <v>68</v>
      </c>
      <c r="H3679" s="7"/>
      <c r="I3679" s="8" t="s">
        <v>23</v>
      </c>
      <c r="J3679" s="8">
        <v>0</v>
      </c>
      <c r="K3679" s="8">
        <v>0</v>
      </c>
      <c r="L3679" s="5">
        <f t="shared" si="114"/>
        <v>0</v>
      </c>
      <c r="M3679" s="7"/>
      <c r="N3679">
        <f t="shared" si="113"/>
        <v>0</v>
      </c>
    </row>
    <row r="3680" spans="1:14" ht="45" customHeight="1" x14ac:dyDescent="0.35">
      <c r="A3680" s="7" t="s">
        <v>1910</v>
      </c>
      <c r="B3680" t="str">
        <f>VLOOKUP(A3680,[1]Sheet1!A:B,2,FALSE)</f>
        <v>Citra Sun Garden Semarang</v>
      </c>
      <c r="C3680" t="str">
        <f>VLOOKUP(B3680,[1]Proyek!A:E,5,FALSE)</f>
        <v>Housing</v>
      </c>
      <c r="D3680" s="8" t="s">
        <v>356</v>
      </c>
      <c r="E3680" s="8" t="s">
        <v>1365</v>
      </c>
      <c r="F3680" s="7" t="s">
        <v>60</v>
      </c>
      <c r="G3680" s="7" t="s">
        <v>69</v>
      </c>
      <c r="H3680" s="7"/>
      <c r="I3680" s="8" t="s">
        <v>23</v>
      </c>
      <c r="J3680" s="8">
        <v>0</v>
      </c>
      <c r="K3680" s="8">
        <v>0</v>
      </c>
      <c r="L3680" s="5">
        <f t="shared" si="114"/>
        <v>0</v>
      </c>
      <c r="M3680" s="7"/>
      <c r="N3680">
        <f t="shared" si="113"/>
        <v>0</v>
      </c>
    </row>
    <row r="3681" spans="1:14" ht="45" customHeight="1" x14ac:dyDescent="0.35">
      <c r="A3681" s="7" t="s">
        <v>1910</v>
      </c>
      <c r="B3681" t="str">
        <f>VLOOKUP(A3681,[1]Sheet1!A:B,2,FALSE)</f>
        <v>Citra Sun Garden Semarang</v>
      </c>
      <c r="C3681" t="str">
        <f>VLOOKUP(B3681,[1]Proyek!A:E,5,FALSE)</f>
        <v>Housing</v>
      </c>
      <c r="D3681" s="8" t="s">
        <v>356</v>
      </c>
      <c r="E3681" s="8" t="s">
        <v>1365</v>
      </c>
      <c r="F3681" s="7" t="s">
        <v>60</v>
      </c>
      <c r="G3681" s="7" t="s">
        <v>70</v>
      </c>
      <c r="H3681" s="7"/>
      <c r="I3681" s="8" t="s">
        <v>23</v>
      </c>
      <c r="J3681" s="8">
        <v>0</v>
      </c>
      <c r="K3681" s="8">
        <v>0</v>
      </c>
      <c r="L3681" s="5">
        <f t="shared" si="114"/>
        <v>0</v>
      </c>
      <c r="M3681" s="7"/>
      <c r="N3681">
        <f t="shared" si="113"/>
        <v>0</v>
      </c>
    </row>
    <row r="3682" spans="1:14" ht="45" customHeight="1" x14ac:dyDescent="0.35">
      <c r="A3682" s="7" t="s">
        <v>1910</v>
      </c>
      <c r="B3682" t="str">
        <f>VLOOKUP(A3682,[1]Sheet1!A:B,2,FALSE)</f>
        <v>Citra Sun Garden Semarang</v>
      </c>
      <c r="C3682" t="str">
        <f>VLOOKUP(B3682,[1]Proyek!A:E,5,FALSE)</f>
        <v>Housing</v>
      </c>
      <c r="D3682" s="8" t="s">
        <v>356</v>
      </c>
      <c r="E3682" s="8" t="s">
        <v>1365</v>
      </c>
      <c r="F3682" s="7" t="s">
        <v>60</v>
      </c>
      <c r="G3682" s="7" t="s">
        <v>71</v>
      </c>
      <c r="H3682" s="7"/>
      <c r="I3682" s="8" t="s">
        <v>23</v>
      </c>
      <c r="J3682" s="8">
        <v>0</v>
      </c>
      <c r="K3682" s="8">
        <v>0</v>
      </c>
      <c r="L3682" s="5">
        <f t="shared" si="114"/>
        <v>0</v>
      </c>
      <c r="M3682" s="7"/>
      <c r="N3682">
        <f t="shared" si="113"/>
        <v>0</v>
      </c>
    </row>
    <row r="3683" spans="1:14" ht="45" customHeight="1" x14ac:dyDescent="0.35">
      <c r="A3683" s="7" t="s">
        <v>1910</v>
      </c>
      <c r="B3683" t="str">
        <f>VLOOKUP(A3683,[1]Sheet1!A:B,2,FALSE)</f>
        <v>Citra Sun Garden Semarang</v>
      </c>
      <c r="C3683" t="str">
        <f>VLOOKUP(B3683,[1]Proyek!A:E,5,FALSE)</f>
        <v>Housing</v>
      </c>
      <c r="D3683" s="8" t="s">
        <v>356</v>
      </c>
      <c r="E3683" s="8" t="s">
        <v>1365</v>
      </c>
      <c r="F3683" s="7" t="s">
        <v>60</v>
      </c>
      <c r="G3683" s="7" t="s">
        <v>149</v>
      </c>
      <c r="H3683" s="7"/>
      <c r="I3683" s="8" t="s">
        <v>23</v>
      </c>
      <c r="J3683" s="8">
        <v>0</v>
      </c>
      <c r="K3683" s="8">
        <v>0</v>
      </c>
      <c r="L3683" s="5">
        <f t="shared" si="114"/>
        <v>0</v>
      </c>
      <c r="M3683" s="7"/>
      <c r="N3683">
        <f t="shared" si="113"/>
        <v>0</v>
      </c>
    </row>
    <row r="3684" spans="1:14" ht="45" customHeight="1" x14ac:dyDescent="0.35">
      <c r="A3684" s="7" t="s">
        <v>1910</v>
      </c>
      <c r="B3684" t="str">
        <f>VLOOKUP(A3684,[1]Sheet1!A:B,2,FALSE)</f>
        <v>Citra Sun Garden Semarang</v>
      </c>
      <c r="C3684" t="str">
        <f>VLOOKUP(B3684,[1]Proyek!A:E,5,FALSE)</f>
        <v>Housing</v>
      </c>
      <c r="D3684" s="8" t="s">
        <v>356</v>
      </c>
      <c r="E3684" s="8" t="s">
        <v>1365</v>
      </c>
      <c r="F3684" s="7" t="s">
        <v>74</v>
      </c>
      <c r="G3684" s="7" t="s">
        <v>344</v>
      </c>
      <c r="H3684" s="7"/>
      <c r="I3684" s="8" t="s">
        <v>23</v>
      </c>
      <c r="J3684" s="8">
        <v>0</v>
      </c>
      <c r="K3684" s="8">
        <v>0</v>
      </c>
      <c r="L3684" s="5">
        <f t="shared" si="114"/>
        <v>0</v>
      </c>
      <c r="M3684" s="7"/>
      <c r="N3684">
        <f t="shared" si="113"/>
        <v>0</v>
      </c>
    </row>
    <row r="3685" spans="1:14" ht="45" customHeight="1" x14ac:dyDescent="0.35">
      <c r="A3685" s="7" t="s">
        <v>1910</v>
      </c>
      <c r="B3685" t="str">
        <f>VLOOKUP(A3685,[1]Sheet1!A:B,2,FALSE)</f>
        <v>Citra Sun Garden Semarang</v>
      </c>
      <c r="C3685" t="str">
        <f>VLOOKUP(B3685,[1]Proyek!A:E,5,FALSE)</f>
        <v>Housing</v>
      </c>
      <c r="D3685" s="8" t="s">
        <v>356</v>
      </c>
      <c r="E3685" s="8" t="s">
        <v>1365</v>
      </c>
      <c r="F3685" s="7" t="s">
        <v>74</v>
      </c>
      <c r="G3685" s="7" t="s">
        <v>77</v>
      </c>
      <c r="H3685" s="7"/>
      <c r="I3685" s="8" t="s">
        <v>23</v>
      </c>
      <c r="J3685" s="8">
        <v>0</v>
      </c>
      <c r="K3685" s="8">
        <v>0</v>
      </c>
      <c r="L3685" s="5">
        <f t="shared" si="114"/>
        <v>0</v>
      </c>
      <c r="M3685" s="7"/>
      <c r="N3685">
        <f t="shared" si="113"/>
        <v>0</v>
      </c>
    </row>
    <row r="3686" spans="1:14" ht="45" customHeight="1" x14ac:dyDescent="0.35">
      <c r="A3686" s="7" t="s">
        <v>1910</v>
      </c>
      <c r="B3686" t="str">
        <f>VLOOKUP(A3686,[1]Sheet1!A:B,2,FALSE)</f>
        <v>Citra Sun Garden Semarang</v>
      </c>
      <c r="C3686" t="str">
        <f>VLOOKUP(B3686,[1]Proyek!A:E,5,FALSE)</f>
        <v>Housing</v>
      </c>
      <c r="D3686" s="8" t="s">
        <v>356</v>
      </c>
      <c r="E3686" s="8" t="s">
        <v>1365</v>
      </c>
      <c r="F3686" s="7" t="s">
        <v>74</v>
      </c>
      <c r="G3686" s="7" t="s">
        <v>79</v>
      </c>
      <c r="H3686" s="7"/>
      <c r="I3686" s="8" t="s">
        <v>23</v>
      </c>
      <c r="J3686" s="8">
        <v>0</v>
      </c>
      <c r="K3686" s="8">
        <v>0</v>
      </c>
      <c r="L3686" s="5">
        <f t="shared" si="114"/>
        <v>0</v>
      </c>
      <c r="M3686" s="7"/>
      <c r="N3686">
        <f t="shared" si="113"/>
        <v>0</v>
      </c>
    </row>
    <row r="3687" spans="1:14" ht="45" customHeight="1" x14ac:dyDescent="0.35">
      <c r="A3687" s="4" t="s">
        <v>1910</v>
      </c>
      <c r="B3687" t="str">
        <f>VLOOKUP(A3687,[1]Sheet1!A:B,2,FALSE)</f>
        <v>Citra Sun Garden Semarang</v>
      </c>
      <c r="C3687" t="str">
        <f>VLOOKUP(B3687,[1]Proyek!A:E,5,FALSE)</f>
        <v>Housing</v>
      </c>
      <c r="D3687" s="5" t="s">
        <v>356</v>
      </c>
      <c r="E3687" s="5" t="s">
        <v>1365</v>
      </c>
      <c r="F3687" s="4" t="s">
        <v>74</v>
      </c>
      <c r="G3687" s="4" t="s">
        <v>382</v>
      </c>
      <c r="H3687" s="4" t="s">
        <v>1912</v>
      </c>
      <c r="I3687" s="5" t="s">
        <v>20</v>
      </c>
      <c r="J3687" s="5">
        <v>1</v>
      </c>
      <c r="K3687" s="5">
        <v>4</v>
      </c>
      <c r="L3687" s="5">
        <f t="shared" si="114"/>
        <v>4</v>
      </c>
      <c r="M3687" s="4"/>
      <c r="N3687">
        <f t="shared" si="113"/>
        <v>0</v>
      </c>
    </row>
    <row r="3688" spans="1:14" ht="45" customHeight="1" x14ac:dyDescent="0.35">
      <c r="A3688" s="7" t="s">
        <v>1910</v>
      </c>
      <c r="B3688" t="str">
        <f>VLOOKUP(A3688,[1]Sheet1!A:B,2,FALSE)</f>
        <v>Citra Sun Garden Semarang</v>
      </c>
      <c r="C3688" t="str">
        <f>VLOOKUP(B3688,[1]Proyek!A:E,5,FALSE)</f>
        <v>Housing</v>
      </c>
      <c r="D3688" s="8" t="s">
        <v>356</v>
      </c>
      <c r="E3688" s="8" t="s">
        <v>1365</v>
      </c>
      <c r="F3688" s="7" t="s">
        <v>83</v>
      </c>
      <c r="G3688" s="7" t="s">
        <v>84</v>
      </c>
      <c r="H3688" s="7"/>
      <c r="I3688" s="8" t="s">
        <v>23</v>
      </c>
      <c r="J3688" s="8">
        <v>0</v>
      </c>
      <c r="K3688" s="8">
        <v>0</v>
      </c>
      <c r="L3688" s="5">
        <f t="shared" si="114"/>
        <v>0</v>
      </c>
      <c r="M3688" s="7"/>
      <c r="N3688">
        <f t="shared" si="113"/>
        <v>0</v>
      </c>
    </row>
    <row r="3689" spans="1:14" ht="45" customHeight="1" x14ac:dyDescent="0.35">
      <c r="A3689" s="7" t="s">
        <v>1910</v>
      </c>
      <c r="B3689" t="str">
        <f>VLOOKUP(A3689,[1]Sheet1!A:B,2,FALSE)</f>
        <v>Citra Sun Garden Semarang</v>
      </c>
      <c r="C3689" t="str">
        <f>VLOOKUP(B3689,[1]Proyek!A:E,5,FALSE)</f>
        <v>Housing</v>
      </c>
      <c r="D3689" s="8" t="s">
        <v>356</v>
      </c>
      <c r="E3689" s="8" t="s">
        <v>1365</v>
      </c>
      <c r="F3689" s="7" t="s">
        <v>83</v>
      </c>
      <c r="G3689" s="7" t="s">
        <v>85</v>
      </c>
      <c r="H3689" s="7"/>
      <c r="I3689" s="8" t="s">
        <v>23</v>
      </c>
      <c r="J3689" s="8">
        <v>0</v>
      </c>
      <c r="K3689" s="8">
        <v>0</v>
      </c>
      <c r="L3689" s="5">
        <f t="shared" si="114"/>
        <v>0</v>
      </c>
      <c r="M3689" s="7"/>
      <c r="N3689">
        <f t="shared" ref="N3689:N3752" si="115">IF(H3689="",0,(LEN(H3689)-LEN(SUBSTITUTE(LOWER(H3689),"temuan ulangan","")))/LEN("temuan ulangan")+(LEN(H3689)-LEN(SUBSTITUTE(H3689,"(TU)","")))/LEN("(TU)"))</f>
        <v>0</v>
      </c>
    </row>
    <row r="3690" spans="1:14" ht="45" customHeight="1" x14ac:dyDescent="0.35">
      <c r="A3690" s="7" t="s">
        <v>1910</v>
      </c>
      <c r="B3690" t="str">
        <f>VLOOKUP(A3690,[1]Sheet1!A:B,2,FALSE)</f>
        <v>Citra Sun Garden Semarang</v>
      </c>
      <c r="C3690" t="str">
        <f>VLOOKUP(B3690,[1]Proyek!A:E,5,FALSE)</f>
        <v>Housing</v>
      </c>
      <c r="D3690" s="8" t="s">
        <v>356</v>
      </c>
      <c r="E3690" s="8" t="s">
        <v>1365</v>
      </c>
      <c r="F3690" s="7" t="s">
        <v>83</v>
      </c>
      <c r="G3690" s="7" t="s">
        <v>86</v>
      </c>
      <c r="H3690" s="7"/>
      <c r="I3690" s="8" t="s">
        <v>23</v>
      </c>
      <c r="J3690" s="8">
        <v>0</v>
      </c>
      <c r="K3690" s="8">
        <v>0</v>
      </c>
      <c r="L3690" s="5">
        <f t="shared" si="114"/>
        <v>0</v>
      </c>
      <c r="M3690" s="7"/>
      <c r="N3690">
        <f t="shared" si="115"/>
        <v>0</v>
      </c>
    </row>
    <row r="3691" spans="1:14" ht="45" customHeight="1" x14ac:dyDescent="0.35">
      <c r="A3691" s="7" t="s">
        <v>1910</v>
      </c>
      <c r="B3691" t="str">
        <f>VLOOKUP(A3691,[1]Sheet1!A:B,2,FALSE)</f>
        <v>Citra Sun Garden Semarang</v>
      </c>
      <c r="C3691" t="str">
        <f>VLOOKUP(B3691,[1]Proyek!A:E,5,FALSE)</f>
        <v>Housing</v>
      </c>
      <c r="D3691" s="8" t="s">
        <v>356</v>
      </c>
      <c r="E3691" s="8" t="s">
        <v>1365</v>
      </c>
      <c r="F3691" s="7" t="s">
        <v>83</v>
      </c>
      <c r="G3691" s="7" t="s">
        <v>386</v>
      </c>
      <c r="H3691" s="7"/>
      <c r="I3691" s="8" t="s">
        <v>23</v>
      </c>
      <c r="J3691" s="8">
        <v>0</v>
      </c>
      <c r="K3691" s="8">
        <v>0</v>
      </c>
      <c r="L3691" s="5">
        <f t="shared" si="114"/>
        <v>0</v>
      </c>
      <c r="M3691" s="7"/>
      <c r="N3691">
        <f t="shared" si="115"/>
        <v>0</v>
      </c>
    </row>
    <row r="3692" spans="1:14" ht="45" customHeight="1" x14ac:dyDescent="0.35">
      <c r="A3692" s="7" t="s">
        <v>1910</v>
      </c>
      <c r="B3692" t="str">
        <f>VLOOKUP(A3692,[1]Sheet1!A:B,2,FALSE)</f>
        <v>Citra Sun Garden Semarang</v>
      </c>
      <c r="C3692" t="str">
        <f>VLOOKUP(B3692,[1]Proyek!A:E,5,FALSE)</f>
        <v>Housing</v>
      </c>
      <c r="D3692" s="8" t="s">
        <v>356</v>
      </c>
      <c r="E3692" s="8" t="s">
        <v>1365</v>
      </c>
      <c r="F3692" s="7" t="s">
        <v>83</v>
      </c>
      <c r="G3692" s="7" t="s">
        <v>90</v>
      </c>
      <c r="H3692" s="7"/>
      <c r="I3692" s="8" t="s">
        <v>23</v>
      </c>
      <c r="J3692" s="8">
        <v>0</v>
      </c>
      <c r="K3692" s="8">
        <v>0</v>
      </c>
      <c r="L3692" s="5">
        <f t="shared" si="114"/>
        <v>0</v>
      </c>
      <c r="M3692" s="7"/>
      <c r="N3692">
        <f t="shared" si="115"/>
        <v>0</v>
      </c>
    </row>
    <row r="3693" spans="1:14" ht="45" customHeight="1" x14ac:dyDescent="0.35">
      <c r="A3693" s="4" t="s">
        <v>1910</v>
      </c>
      <c r="B3693" t="str">
        <f>VLOOKUP(A3693,[1]Sheet1!A:B,2,FALSE)</f>
        <v>Citra Sun Garden Semarang</v>
      </c>
      <c r="C3693" t="str">
        <f>VLOOKUP(B3693,[1]Proyek!A:E,5,FALSE)</f>
        <v>Housing</v>
      </c>
      <c r="D3693" s="5" t="s">
        <v>356</v>
      </c>
      <c r="E3693" s="5" t="s">
        <v>1365</v>
      </c>
      <c r="F3693" s="4" t="s">
        <v>91</v>
      </c>
      <c r="G3693" s="4" t="s">
        <v>92</v>
      </c>
      <c r="H3693" s="4" t="s">
        <v>1913</v>
      </c>
      <c r="I3693" s="5" t="s">
        <v>20</v>
      </c>
      <c r="J3693" s="5">
        <v>2</v>
      </c>
      <c r="K3693" s="5">
        <v>1</v>
      </c>
      <c r="L3693" s="5">
        <f t="shared" si="114"/>
        <v>2</v>
      </c>
      <c r="M3693" s="4"/>
      <c r="N3693">
        <f t="shared" si="115"/>
        <v>0</v>
      </c>
    </row>
    <row r="3694" spans="1:14" ht="45" customHeight="1" x14ac:dyDescent="0.35">
      <c r="A3694" s="4" t="s">
        <v>1910</v>
      </c>
      <c r="B3694" t="str">
        <f>VLOOKUP(A3694,[1]Sheet1!A:B,2,FALSE)</f>
        <v>Citra Sun Garden Semarang</v>
      </c>
      <c r="C3694" t="str">
        <f>VLOOKUP(B3694,[1]Proyek!A:E,5,FALSE)</f>
        <v>Housing</v>
      </c>
      <c r="D3694" s="5" t="s">
        <v>356</v>
      </c>
      <c r="E3694" s="5" t="s">
        <v>1365</v>
      </c>
      <c r="F3694" s="4" t="s">
        <v>91</v>
      </c>
      <c r="G3694" s="4" t="s">
        <v>95</v>
      </c>
      <c r="H3694" s="4" t="s">
        <v>1914</v>
      </c>
      <c r="I3694" s="5" t="s">
        <v>20</v>
      </c>
      <c r="J3694" s="5">
        <v>2</v>
      </c>
      <c r="K3694" s="5">
        <v>1.5</v>
      </c>
      <c r="L3694" s="5">
        <f t="shared" si="114"/>
        <v>3</v>
      </c>
      <c r="M3694" s="4"/>
      <c r="N3694">
        <f t="shared" si="115"/>
        <v>1</v>
      </c>
    </row>
    <row r="3695" spans="1:14" ht="45" customHeight="1" x14ac:dyDescent="0.35">
      <c r="A3695" s="7" t="s">
        <v>1910</v>
      </c>
      <c r="B3695" t="str">
        <f>VLOOKUP(A3695,[1]Sheet1!A:B,2,FALSE)</f>
        <v>Citra Sun Garden Semarang</v>
      </c>
      <c r="C3695" t="str">
        <f>VLOOKUP(B3695,[1]Proyek!A:E,5,FALSE)</f>
        <v>Housing</v>
      </c>
      <c r="D3695" s="8" t="s">
        <v>356</v>
      </c>
      <c r="E3695" s="8" t="s">
        <v>1365</v>
      </c>
      <c r="F3695" s="7" t="s">
        <v>102</v>
      </c>
      <c r="G3695" s="7" t="s">
        <v>103</v>
      </c>
      <c r="H3695" s="7"/>
      <c r="I3695" s="8" t="s">
        <v>23</v>
      </c>
      <c r="J3695" s="8">
        <v>0</v>
      </c>
      <c r="K3695" s="8">
        <v>0</v>
      </c>
      <c r="L3695" s="5">
        <f t="shared" si="114"/>
        <v>0</v>
      </c>
      <c r="M3695" s="7"/>
      <c r="N3695">
        <f t="shared" si="115"/>
        <v>0</v>
      </c>
    </row>
    <row r="3696" spans="1:14" ht="45" customHeight="1" x14ac:dyDescent="0.35">
      <c r="A3696" s="7" t="s">
        <v>1910</v>
      </c>
      <c r="B3696" t="str">
        <f>VLOOKUP(A3696,[1]Sheet1!A:B,2,FALSE)</f>
        <v>Citra Sun Garden Semarang</v>
      </c>
      <c r="C3696" t="str">
        <f>VLOOKUP(B3696,[1]Proyek!A:E,5,FALSE)</f>
        <v>Housing</v>
      </c>
      <c r="D3696" s="8" t="s">
        <v>356</v>
      </c>
      <c r="E3696" s="8" t="s">
        <v>1365</v>
      </c>
      <c r="F3696" s="7" t="s">
        <v>102</v>
      </c>
      <c r="G3696" s="7" t="s">
        <v>104</v>
      </c>
      <c r="H3696" s="7"/>
      <c r="I3696" s="8" t="s">
        <v>23</v>
      </c>
      <c r="J3696" s="8">
        <v>0</v>
      </c>
      <c r="K3696" s="8">
        <v>0</v>
      </c>
      <c r="L3696" s="5">
        <f t="shared" si="114"/>
        <v>0</v>
      </c>
      <c r="M3696" s="7"/>
      <c r="N3696">
        <f t="shared" si="115"/>
        <v>0</v>
      </c>
    </row>
    <row r="3697" spans="1:14" ht="45" customHeight="1" x14ac:dyDescent="0.35">
      <c r="A3697" s="7" t="s">
        <v>1910</v>
      </c>
      <c r="B3697" t="str">
        <f>VLOOKUP(A3697,[1]Sheet1!A:B,2,FALSE)</f>
        <v>Citra Sun Garden Semarang</v>
      </c>
      <c r="C3697" t="str">
        <f>VLOOKUP(B3697,[1]Proyek!A:E,5,FALSE)</f>
        <v>Housing</v>
      </c>
      <c r="D3697" s="8" t="s">
        <v>356</v>
      </c>
      <c r="E3697" s="8" t="s">
        <v>1365</v>
      </c>
      <c r="F3697" s="7" t="s">
        <v>102</v>
      </c>
      <c r="G3697" s="7" t="s">
        <v>108</v>
      </c>
      <c r="H3697" s="7"/>
      <c r="I3697" s="8" t="s">
        <v>23</v>
      </c>
      <c r="J3697" s="8">
        <v>0</v>
      </c>
      <c r="K3697" s="8">
        <v>0</v>
      </c>
      <c r="L3697" s="5">
        <f t="shared" si="114"/>
        <v>0</v>
      </c>
      <c r="M3697" s="7"/>
      <c r="N3697">
        <f t="shared" si="115"/>
        <v>0</v>
      </c>
    </row>
    <row r="3698" spans="1:14" ht="45" customHeight="1" x14ac:dyDescent="0.35">
      <c r="A3698" s="7" t="s">
        <v>1910</v>
      </c>
      <c r="B3698" t="str">
        <f>VLOOKUP(A3698,[1]Sheet1!A:B,2,FALSE)</f>
        <v>Citra Sun Garden Semarang</v>
      </c>
      <c r="C3698" t="str">
        <f>VLOOKUP(B3698,[1]Proyek!A:E,5,FALSE)</f>
        <v>Housing</v>
      </c>
      <c r="D3698" s="8" t="s">
        <v>356</v>
      </c>
      <c r="E3698" s="8" t="s">
        <v>1365</v>
      </c>
      <c r="F3698" s="7" t="s">
        <v>102</v>
      </c>
      <c r="G3698" s="7" t="s">
        <v>110</v>
      </c>
      <c r="H3698" s="7"/>
      <c r="I3698" s="8" t="s">
        <v>23</v>
      </c>
      <c r="J3698" s="8">
        <v>0</v>
      </c>
      <c r="K3698" s="8">
        <v>0</v>
      </c>
      <c r="L3698" s="5">
        <f t="shared" si="114"/>
        <v>0</v>
      </c>
      <c r="M3698" s="7"/>
      <c r="N3698">
        <f t="shared" si="115"/>
        <v>0</v>
      </c>
    </row>
    <row r="3699" spans="1:14" ht="45" customHeight="1" x14ac:dyDescent="0.35">
      <c r="A3699" s="7" t="s">
        <v>1910</v>
      </c>
      <c r="B3699" t="str">
        <f>VLOOKUP(A3699,[1]Sheet1!A:B,2,FALSE)</f>
        <v>Citra Sun Garden Semarang</v>
      </c>
      <c r="C3699" t="str">
        <f>VLOOKUP(B3699,[1]Proyek!A:E,5,FALSE)</f>
        <v>Housing</v>
      </c>
      <c r="D3699" s="8" t="s">
        <v>356</v>
      </c>
      <c r="E3699" s="8" t="s">
        <v>1365</v>
      </c>
      <c r="F3699" s="7" t="s">
        <v>102</v>
      </c>
      <c r="G3699" s="7" t="s">
        <v>112</v>
      </c>
      <c r="H3699" s="7"/>
      <c r="I3699" s="8" t="s">
        <v>23</v>
      </c>
      <c r="J3699" s="8">
        <v>0</v>
      </c>
      <c r="K3699" s="8">
        <v>0</v>
      </c>
      <c r="L3699" s="5">
        <f t="shared" si="114"/>
        <v>0</v>
      </c>
      <c r="M3699" s="7"/>
      <c r="N3699">
        <f t="shared" si="115"/>
        <v>0</v>
      </c>
    </row>
    <row r="3700" spans="1:14" ht="45" customHeight="1" x14ac:dyDescent="0.35">
      <c r="A3700" s="4" t="s">
        <v>1910</v>
      </c>
      <c r="B3700" t="str">
        <f>VLOOKUP(A3700,[1]Sheet1!A:B,2,FALSE)</f>
        <v>Citra Sun Garden Semarang</v>
      </c>
      <c r="C3700" t="str">
        <f>VLOOKUP(B3700,[1]Proyek!A:E,5,FALSE)</f>
        <v>Housing</v>
      </c>
      <c r="D3700" s="5" t="s">
        <v>356</v>
      </c>
      <c r="E3700" s="5" t="s">
        <v>1365</v>
      </c>
      <c r="F3700" s="4" t="s">
        <v>102</v>
      </c>
      <c r="G3700" s="4" t="s">
        <v>113</v>
      </c>
      <c r="H3700" s="4" t="s">
        <v>1915</v>
      </c>
      <c r="I3700" s="5" t="s">
        <v>20</v>
      </c>
      <c r="J3700" s="5">
        <v>2</v>
      </c>
      <c r="K3700" s="5">
        <v>2</v>
      </c>
      <c r="L3700" s="5">
        <f t="shared" si="114"/>
        <v>4</v>
      </c>
      <c r="M3700" s="4"/>
      <c r="N3700">
        <f t="shared" si="115"/>
        <v>0</v>
      </c>
    </row>
    <row r="3701" spans="1:14" ht="45" customHeight="1" x14ac:dyDescent="0.35">
      <c r="A3701" s="7" t="s">
        <v>1910</v>
      </c>
      <c r="B3701" t="str">
        <f>VLOOKUP(A3701,[1]Sheet1!A:B,2,FALSE)</f>
        <v>Citra Sun Garden Semarang</v>
      </c>
      <c r="C3701" t="str">
        <f>VLOOKUP(B3701,[1]Proyek!A:E,5,FALSE)</f>
        <v>Housing</v>
      </c>
      <c r="D3701" s="8" t="s">
        <v>356</v>
      </c>
      <c r="E3701" s="8" t="s">
        <v>1365</v>
      </c>
      <c r="F3701" s="7" t="s">
        <v>102</v>
      </c>
      <c r="G3701" s="7" t="s">
        <v>115</v>
      </c>
      <c r="H3701" s="7"/>
      <c r="I3701" s="8" t="s">
        <v>23</v>
      </c>
      <c r="J3701" s="8">
        <v>0</v>
      </c>
      <c r="K3701" s="8">
        <v>0</v>
      </c>
      <c r="L3701" s="5">
        <f t="shared" si="114"/>
        <v>0</v>
      </c>
      <c r="M3701" s="7"/>
      <c r="N3701">
        <f t="shared" si="115"/>
        <v>0</v>
      </c>
    </row>
    <row r="3702" spans="1:14" ht="45" customHeight="1" x14ac:dyDescent="0.35">
      <c r="A3702" s="4" t="s">
        <v>1910</v>
      </c>
      <c r="B3702" t="str">
        <f>VLOOKUP(A3702,[1]Sheet1!A:B,2,FALSE)</f>
        <v>Citra Sun Garden Semarang</v>
      </c>
      <c r="C3702" t="str">
        <f>VLOOKUP(B3702,[1]Proyek!A:E,5,FALSE)</f>
        <v>Housing</v>
      </c>
      <c r="D3702" s="5" t="s">
        <v>356</v>
      </c>
      <c r="E3702" s="5" t="s">
        <v>1365</v>
      </c>
      <c r="F3702" s="4" t="s">
        <v>116</v>
      </c>
      <c r="G3702" s="4" t="s">
        <v>39</v>
      </c>
      <c r="H3702" s="4" t="s">
        <v>1916</v>
      </c>
      <c r="I3702" s="5" t="s">
        <v>20</v>
      </c>
      <c r="J3702" s="5">
        <v>2</v>
      </c>
      <c r="K3702" s="5">
        <v>1</v>
      </c>
      <c r="L3702" s="5">
        <f t="shared" si="114"/>
        <v>2</v>
      </c>
      <c r="M3702" s="4"/>
      <c r="N3702">
        <f t="shared" si="115"/>
        <v>0</v>
      </c>
    </row>
    <row r="3703" spans="1:14" ht="45" customHeight="1" x14ac:dyDescent="0.35">
      <c r="A3703" s="4" t="s">
        <v>1910</v>
      </c>
      <c r="B3703" t="str">
        <f>VLOOKUP(A3703,[1]Sheet1!A:B,2,FALSE)</f>
        <v>Citra Sun Garden Semarang</v>
      </c>
      <c r="C3703" t="str">
        <f>VLOOKUP(B3703,[1]Proyek!A:E,5,FALSE)</f>
        <v>Housing</v>
      </c>
      <c r="D3703" s="5" t="s">
        <v>356</v>
      </c>
      <c r="E3703" s="5" t="s">
        <v>1365</v>
      </c>
      <c r="F3703" s="4" t="s">
        <v>116</v>
      </c>
      <c r="G3703" s="4" t="s">
        <v>41</v>
      </c>
      <c r="H3703" s="4" t="s">
        <v>1917</v>
      </c>
      <c r="I3703" s="5" t="s">
        <v>20</v>
      </c>
      <c r="J3703" s="5">
        <v>2</v>
      </c>
      <c r="K3703" s="5">
        <v>1</v>
      </c>
      <c r="L3703" s="5">
        <f t="shared" si="114"/>
        <v>2</v>
      </c>
      <c r="M3703" s="4"/>
      <c r="N3703">
        <f t="shared" si="115"/>
        <v>0</v>
      </c>
    </row>
    <row r="3704" spans="1:14" ht="45" customHeight="1" x14ac:dyDescent="0.35">
      <c r="A3704" s="4" t="s">
        <v>1910</v>
      </c>
      <c r="B3704" t="str">
        <f>VLOOKUP(A3704,[1]Sheet1!A:B,2,FALSE)</f>
        <v>Citra Sun Garden Semarang</v>
      </c>
      <c r="C3704" t="str">
        <f>VLOOKUP(B3704,[1]Proyek!A:E,5,FALSE)</f>
        <v>Housing</v>
      </c>
      <c r="D3704" s="5" t="s">
        <v>356</v>
      </c>
      <c r="E3704" s="5" t="s">
        <v>1365</v>
      </c>
      <c r="F3704" s="4" t="s">
        <v>116</v>
      </c>
      <c r="G3704" s="4" t="s">
        <v>43</v>
      </c>
      <c r="H3704" s="4" t="s">
        <v>1918</v>
      </c>
      <c r="I3704" s="5" t="s">
        <v>20</v>
      </c>
      <c r="J3704" s="5">
        <v>2</v>
      </c>
      <c r="K3704" s="5">
        <v>1</v>
      </c>
      <c r="L3704" s="5">
        <f t="shared" si="114"/>
        <v>2</v>
      </c>
      <c r="M3704" s="4"/>
      <c r="N3704">
        <f t="shared" si="115"/>
        <v>0</v>
      </c>
    </row>
    <row r="3705" spans="1:14" ht="45" customHeight="1" x14ac:dyDescent="0.35">
      <c r="A3705" s="7" t="s">
        <v>1910</v>
      </c>
      <c r="B3705" t="str">
        <f>VLOOKUP(A3705,[1]Sheet1!A:B,2,FALSE)</f>
        <v>Citra Sun Garden Semarang</v>
      </c>
      <c r="C3705" t="str">
        <f>VLOOKUP(B3705,[1]Proyek!A:E,5,FALSE)</f>
        <v>Housing</v>
      </c>
      <c r="D3705" s="8" t="s">
        <v>356</v>
      </c>
      <c r="E3705" s="8" t="s">
        <v>1365</v>
      </c>
      <c r="F3705" s="7" t="s">
        <v>116</v>
      </c>
      <c r="G3705" s="7" t="s">
        <v>120</v>
      </c>
      <c r="H3705" s="7"/>
      <c r="I3705" s="8" t="s">
        <v>23</v>
      </c>
      <c r="J3705" s="8">
        <v>0</v>
      </c>
      <c r="K3705" s="8">
        <v>0</v>
      </c>
      <c r="L3705" s="5">
        <f t="shared" si="114"/>
        <v>0</v>
      </c>
      <c r="M3705" s="7"/>
      <c r="N3705">
        <f t="shared" si="115"/>
        <v>0</v>
      </c>
    </row>
    <row r="3706" spans="1:14" ht="45" customHeight="1" x14ac:dyDescent="0.35">
      <c r="A3706" s="4" t="s">
        <v>1910</v>
      </c>
      <c r="B3706" t="str">
        <f>VLOOKUP(A3706,[1]Sheet1!A:B,2,FALSE)</f>
        <v>Citra Sun Garden Semarang</v>
      </c>
      <c r="C3706" t="str">
        <f>VLOOKUP(B3706,[1]Proyek!A:E,5,FALSE)</f>
        <v>Housing</v>
      </c>
      <c r="D3706" s="5" t="s">
        <v>356</v>
      </c>
      <c r="E3706" s="5" t="s">
        <v>1365</v>
      </c>
      <c r="F3706" s="4" t="s">
        <v>116</v>
      </c>
      <c r="G3706" s="4" t="s">
        <v>121</v>
      </c>
      <c r="H3706" s="4" t="s">
        <v>1919</v>
      </c>
      <c r="I3706" s="5" t="s">
        <v>20</v>
      </c>
      <c r="J3706" s="5">
        <v>2</v>
      </c>
      <c r="K3706" s="5">
        <v>1</v>
      </c>
      <c r="L3706" s="5">
        <f t="shared" si="114"/>
        <v>2</v>
      </c>
      <c r="M3706" s="4"/>
      <c r="N3706">
        <f t="shared" si="115"/>
        <v>0</v>
      </c>
    </row>
    <row r="3707" spans="1:14" ht="45" customHeight="1" x14ac:dyDescent="0.35">
      <c r="A3707" s="7" t="s">
        <v>1910</v>
      </c>
      <c r="B3707" t="str">
        <f>VLOOKUP(A3707,[1]Sheet1!A:B,2,FALSE)</f>
        <v>Citra Sun Garden Semarang</v>
      </c>
      <c r="C3707" t="str">
        <f>VLOOKUP(B3707,[1]Proyek!A:E,5,FALSE)</f>
        <v>Housing</v>
      </c>
      <c r="D3707" s="8" t="s">
        <v>356</v>
      </c>
      <c r="E3707" s="8" t="s">
        <v>1365</v>
      </c>
      <c r="F3707" s="7" t="s">
        <v>116</v>
      </c>
      <c r="G3707" s="7" t="s">
        <v>143</v>
      </c>
      <c r="H3707" s="7"/>
      <c r="I3707" s="8" t="s">
        <v>23</v>
      </c>
      <c r="J3707" s="8">
        <v>0</v>
      </c>
      <c r="K3707" s="8">
        <v>0</v>
      </c>
      <c r="L3707" s="5">
        <f t="shared" si="114"/>
        <v>0</v>
      </c>
      <c r="M3707" s="7"/>
      <c r="N3707">
        <f t="shared" si="115"/>
        <v>0</v>
      </c>
    </row>
    <row r="3708" spans="1:14" ht="45" customHeight="1" x14ac:dyDescent="0.35">
      <c r="A3708" s="7" t="s">
        <v>1910</v>
      </c>
      <c r="B3708" t="str">
        <f>VLOOKUP(A3708,[1]Sheet1!A:B,2,FALSE)</f>
        <v>Citra Sun Garden Semarang</v>
      </c>
      <c r="C3708" t="str">
        <f>VLOOKUP(B3708,[1]Proyek!A:E,5,FALSE)</f>
        <v>Housing</v>
      </c>
      <c r="D3708" s="8" t="s">
        <v>356</v>
      </c>
      <c r="E3708" s="8" t="s">
        <v>1365</v>
      </c>
      <c r="F3708" s="7" t="s">
        <v>116</v>
      </c>
      <c r="G3708" s="7" t="s">
        <v>123</v>
      </c>
      <c r="H3708" s="7"/>
      <c r="I3708" s="8" t="s">
        <v>23</v>
      </c>
      <c r="J3708" s="8">
        <v>0</v>
      </c>
      <c r="K3708" s="8">
        <v>0</v>
      </c>
      <c r="L3708" s="5">
        <f t="shared" si="114"/>
        <v>0</v>
      </c>
      <c r="M3708" s="7"/>
      <c r="N3708">
        <f t="shared" si="115"/>
        <v>0</v>
      </c>
    </row>
    <row r="3709" spans="1:14" ht="45" customHeight="1" x14ac:dyDescent="0.35">
      <c r="A3709" s="7" t="s">
        <v>1910</v>
      </c>
      <c r="B3709" t="str">
        <f>VLOOKUP(A3709,[1]Sheet1!A:B,2,FALSE)</f>
        <v>Citra Sun Garden Semarang</v>
      </c>
      <c r="C3709" t="str">
        <f>VLOOKUP(B3709,[1]Proyek!A:E,5,FALSE)</f>
        <v>Housing</v>
      </c>
      <c r="D3709" s="8" t="s">
        <v>356</v>
      </c>
      <c r="E3709" s="8" t="s">
        <v>1365</v>
      </c>
      <c r="F3709" s="7" t="s">
        <v>396</v>
      </c>
      <c r="G3709" s="7" t="s">
        <v>50</v>
      </c>
      <c r="H3709" s="7"/>
      <c r="I3709" s="8" t="s">
        <v>23</v>
      </c>
      <c r="J3709" s="8">
        <v>0</v>
      </c>
      <c r="K3709" s="8">
        <v>0</v>
      </c>
      <c r="L3709" s="5">
        <f t="shared" si="114"/>
        <v>0</v>
      </c>
      <c r="M3709" s="7"/>
      <c r="N3709">
        <f t="shared" si="115"/>
        <v>0</v>
      </c>
    </row>
    <row r="3710" spans="1:14" ht="45" customHeight="1" x14ac:dyDescent="0.35">
      <c r="A3710" s="7" t="s">
        <v>1910</v>
      </c>
      <c r="B3710" t="str">
        <f>VLOOKUP(A3710,[1]Sheet1!A:B,2,FALSE)</f>
        <v>Citra Sun Garden Semarang</v>
      </c>
      <c r="C3710" t="str">
        <f>VLOOKUP(B3710,[1]Proyek!A:E,5,FALSE)</f>
        <v>Housing</v>
      </c>
      <c r="D3710" s="8" t="s">
        <v>356</v>
      </c>
      <c r="E3710" s="8" t="s">
        <v>1365</v>
      </c>
      <c r="F3710" s="7" t="s">
        <v>396</v>
      </c>
      <c r="G3710" s="7" t="s">
        <v>145</v>
      </c>
      <c r="H3710" s="7"/>
      <c r="I3710" s="8" t="s">
        <v>23</v>
      </c>
      <c r="J3710" s="8">
        <v>0</v>
      </c>
      <c r="K3710" s="8">
        <v>0</v>
      </c>
      <c r="L3710" s="5">
        <f t="shared" si="114"/>
        <v>0</v>
      </c>
      <c r="M3710" s="7"/>
      <c r="N3710">
        <f t="shared" si="115"/>
        <v>0</v>
      </c>
    </row>
    <row r="3711" spans="1:14" ht="45" customHeight="1" x14ac:dyDescent="0.35">
      <c r="A3711" s="7" t="s">
        <v>1910</v>
      </c>
      <c r="B3711" t="str">
        <f>VLOOKUP(A3711,[1]Sheet1!A:B,2,FALSE)</f>
        <v>Citra Sun Garden Semarang</v>
      </c>
      <c r="C3711" t="str">
        <f>VLOOKUP(B3711,[1]Proyek!A:E,5,FALSE)</f>
        <v>Housing</v>
      </c>
      <c r="D3711" s="8" t="s">
        <v>356</v>
      </c>
      <c r="E3711" s="8" t="s">
        <v>1365</v>
      </c>
      <c r="F3711" s="7" t="s">
        <v>396</v>
      </c>
      <c r="G3711" s="7" t="s">
        <v>126</v>
      </c>
      <c r="H3711" s="7"/>
      <c r="I3711" s="8" t="s">
        <v>23</v>
      </c>
      <c r="J3711" s="8">
        <v>0</v>
      </c>
      <c r="K3711" s="8">
        <v>0</v>
      </c>
      <c r="L3711" s="5">
        <f t="shared" si="114"/>
        <v>0</v>
      </c>
      <c r="M3711" s="7"/>
      <c r="N3711">
        <f t="shared" si="115"/>
        <v>0</v>
      </c>
    </row>
    <row r="3712" spans="1:14" ht="45" customHeight="1" x14ac:dyDescent="0.35">
      <c r="A3712" s="7" t="s">
        <v>1910</v>
      </c>
      <c r="B3712" t="str">
        <f>VLOOKUP(A3712,[1]Sheet1!A:B,2,FALSE)</f>
        <v>Citra Sun Garden Semarang</v>
      </c>
      <c r="C3712" t="str">
        <f>VLOOKUP(B3712,[1]Proyek!A:E,5,FALSE)</f>
        <v>Housing</v>
      </c>
      <c r="D3712" s="8" t="s">
        <v>356</v>
      </c>
      <c r="E3712" s="8" t="s">
        <v>1365</v>
      </c>
      <c r="F3712" s="7" t="s">
        <v>396</v>
      </c>
      <c r="G3712" s="7" t="s">
        <v>173</v>
      </c>
      <c r="H3712" s="7"/>
      <c r="I3712" s="8" t="s">
        <v>23</v>
      </c>
      <c r="J3712" s="8">
        <v>0</v>
      </c>
      <c r="K3712" s="8">
        <v>0</v>
      </c>
      <c r="L3712" s="5">
        <f t="shared" si="114"/>
        <v>0</v>
      </c>
      <c r="M3712" s="7"/>
      <c r="N3712">
        <f t="shared" si="115"/>
        <v>0</v>
      </c>
    </row>
    <row r="3713" spans="1:14" ht="45" customHeight="1" x14ac:dyDescent="0.35">
      <c r="A3713" s="7" t="s">
        <v>1910</v>
      </c>
      <c r="B3713" t="str">
        <f>VLOOKUP(A3713,[1]Sheet1!A:B,2,FALSE)</f>
        <v>Citra Sun Garden Semarang</v>
      </c>
      <c r="C3713" t="str">
        <f>VLOOKUP(B3713,[1]Proyek!A:E,5,FALSE)</f>
        <v>Housing</v>
      </c>
      <c r="D3713" s="8" t="s">
        <v>356</v>
      </c>
      <c r="E3713" s="8" t="s">
        <v>1365</v>
      </c>
      <c r="F3713" s="7" t="s">
        <v>396</v>
      </c>
      <c r="G3713" s="7" t="s">
        <v>53</v>
      </c>
      <c r="H3713" s="7"/>
      <c r="I3713" s="8" t="s">
        <v>23</v>
      </c>
      <c r="J3713" s="8">
        <v>0</v>
      </c>
      <c r="K3713" s="8">
        <v>0</v>
      </c>
      <c r="L3713" s="5">
        <f t="shared" si="114"/>
        <v>0</v>
      </c>
      <c r="M3713" s="7"/>
      <c r="N3713">
        <f t="shared" si="115"/>
        <v>0</v>
      </c>
    </row>
    <row r="3714" spans="1:14" ht="45" customHeight="1" x14ac:dyDescent="0.35">
      <c r="A3714" s="7" t="s">
        <v>1920</v>
      </c>
      <c r="B3714" t="str">
        <f>VLOOKUP(A3714,[1]Sheet1!A:B,2,FALSE)</f>
        <v>CitraGran Cibubur</v>
      </c>
      <c r="C3714" t="str">
        <f>VLOOKUP(B3714,[1]Proyek!A:E,5,FALSE)</f>
        <v>Housing</v>
      </c>
      <c r="D3714" s="8" t="s">
        <v>356</v>
      </c>
      <c r="E3714" s="8" t="s">
        <v>1365</v>
      </c>
      <c r="F3714" s="7" t="s">
        <v>60</v>
      </c>
      <c r="G3714" s="7" t="s">
        <v>62</v>
      </c>
      <c r="H3714" s="7"/>
      <c r="I3714" s="8" t="s">
        <v>23</v>
      </c>
      <c r="J3714" s="8">
        <v>0</v>
      </c>
      <c r="K3714" s="8">
        <v>0</v>
      </c>
      <c r="L3714" s="5">
        <f t="shared" si="114"/>
        <v>0</v>
      </c>
      <c r="M3714" s="7"/>
      <c r="N3714">
        <f t="shared" si="115"/>
        <v>0</v>
      </c>
    </row>
    <row r="3715" spans="1:14" ht="45" customHeight="1" x14ac:dyDescent="0.35">
      <c r="A3715" s="7" t="s">
        <v>1920</v>
      </c>
      <c r="B3715" t="str">
        <f>VLOOKUP(A3715,[1]Sheet1!A:B,2,FALSE)</f>
        <v>CitraGran Cibubur</v>
      </c>
      <c r="C3715" t="str">
        <f>VLOOKUP(B3715,[1]Proyek!A:E,5,FALSE)</f>
        <v>Housing</v>
      </c>
      <c r="D3715" s="8" t="s">
        <v>356</v>
      </c>
      <c r="E3715" s="8" t="s">
        <v>1365</v>
      </c>
      <c r="F3715" s="7" t="s">
        <v>60</v>
      </c>
      <c r="G3715" s="7" t="s">
        <v>63</v>
      </c>
      <c r="H3715" s="7"/>
      <c r="I3715" s="8" t="s">
        <v>23</v>
      </c>
      <c r="J3715" s="8">
        <v>0</v>
      </c>
      <c r="K3715" s="8">
        <v>0</v>
      </c>
      <c r="L3715" s="5">
        <f t="shared" ref="L3715:L3778" si="116">J3715*K3715</f>
        <v>0</v>
      </c>
      <c r="M3715" s="7"/>
      <c r="N3715">
        <f t="shared" si="115"/>
        <v>0</v>
      </c>
    </row>
    <row r="3716" spans="1:14" ht="45" customHeight="1" x14ac:dyDescent="0.35">
      <c r="A3716" s="4" t="s">
        <v>1920</v>
      </c>
      <c r="B3716" t="str">
        <f>VLOOKUP(A3716,[1]Sheet1!A:B,2,FALSE)</f>
        <v>CitraGran Cibubur</v>
      </c>
      <c r="C3716" t="str">
        <f>VLOOKUP(B3716,[1]Proyek!A:E,5,FALSE)</f>
        <v>Housing</v>
      </c>
      <c r="D3716" s="5" t="s">
        <v>356</v>
      </c>
      <c r="E3716" s="5" t="s">
        <v>1365</v>
      </c>
      <c r="F3716" s="4" t="s">
        <v>60</v>
      </c>
      <c r="G3716" s="4" t="s">
        <v>64</v>
      </c>
      <c r="H3716" s="4" t="s">
        <v>1921</v>
      </c>
      <c r="I3716" s="5" t="s">
        <v>20</v>
      </c>
      <c r="J3716" s="5">
        <v>2</v>
      </c>
      <c r="K3716" s="5">
        <v>1</v>
      </c>
      <c r="L3716" s="5">
        <f t="shared" si="116"/>
        <v>2</v>
      </c>
      <c r="M3716" s="4"/>
      <c r="N3716">
        <f t="shared" si="115"/>
        <v>0</v>
      </c>
    </row>
    <row r="3717" spans="1:14" ht="45" customHeight="1" x14ac:dyDescent="0.35">
      <c r="A3717" s="4" t="s">
        <v>1920</v>
      </c>
      <c r="B3717" t="str">
        <f>VLOOKUP(A3717,[1]Sheet1!A:B,2,FALSE)</f>
        <v>CitraGran Cibubur</v>
      </c>
      <c r="C3717" t="str">
        <f>VLOOKUP(B3717,[1]Proyek!A:E,5,FALSE)</f>
        <v>Housing</v>
      </c>
      <c r="D3717" s="5" t="s">
        <v>356</v>
      </c>
      <c r="E3717" s="5" t="s">
        <v>1365</v>
      </c>
      <c r="F3717" s="4" t="s">
        <v>60</v>
      </c>
      <c r="G3717" s="4" t="s">
        <v>65</v>
      </c>
      <c r="H3717" s="4" t="s">
        <v>1922</v>
      </c>
      <c r="I3717" s="5" t="s">
        <v>20</v>
      </c>
      <c r="J3717" s="5">
        <v>2</v>
      </c>
      <c r="K3717" s="5">
        <v>2.5</v>
      </c>
      <c r="L3717" s="5">
        <f t="shared" si="116"/>
        <v>5</v>
      </c>
      <c r="M3717" s="4"/>
      <c r="N3717">
        <f t="shared" si="115"/>
        <v>1</v>
      </c>
    </row>
    <row r="3718" spans="1:14" ht="45" customHeight="1" x14ac:dyDescent="0.35">
      <c r="A3718" s="7" t="s">
        <v>1920</v>
      </c>
      <c r="B3718" t="str">
        <f>VLOOKUP(A3718,[1]Sheet1!A:B,2,FALSE)</f>
        <v>CitraGran Cibubur</v>
      </c>
      <c r="C3718" t="str">
        <f>VLOOKUP(B3718,[1]Proyek!A:E,5,FALSE)</f>
        <v>Housing</v>
      </c>
      <c r="D3718" s="8" t="s">
        <v>356</v>
      </c>
      <c r="E3718" s="8" t="s">
        <v>1365</v>
      </c>
      <c r="F3718" s="7" t="s">
        <v>60</v>
      </c>
      <c r="G3718" s="7" t="s">
        <v>67</v>
      </c>
      <c r="H3718" s="7"/>
      <c r="I3718" s="8" t="s">
        <v>23</v>
      </c>
      <c r="J3718" s="8">
        <v>0</v>
      </c>
      <c r="K3718" s="8">
        <v>0</v>
      </c>
      <c r="L3718" s="5">
        <f t="shared" si="116"/>
        <v>0</v>
      </c>
      <c r="M3718" s="7"/>
      <c r="N3718">
        <f t="shared" si="115"/>
        <v>0</v>
      </c>
    </row>
    <row r="3719" spans="1:14" ht="45" customHeight="1" x14ac:dyDescent="0.35">
      <c r="A3719" s="7" t="s">
        <v>1920</v>
      </c>
      <c r="B3719" t="str">
        <f>VLOOKUP(A3719,[1]Sheet1!A:B,2,FALSE)</f>
        <v>CitraGran Cibubur</v>
      </c>
      <c r="C3719" t="str">
        <f>VLOOKUP(B3719,[1]Proyek!A:E,5,FALSE)</f>
        <v>Housing</v>
      </c>
      <c r="D3719" s="8" t="s">
        <v>356</v>
      </c>
      <c r="E3719" s="8" t="s">
        <v>1365</v>
      </c>
      <c r="F3719" s="7" t="s">
        <v>60</v>
      </c>
      <c r="G3719" s="7" t="s">
        <v>68</v>
      </c>
      <c r="H3719" s="7"/>
      <c r="I3719" s="8" t="s">
        <v>23</v>
      </c>
      <c r="J3719" s="8">
        <v>0</v>
      </c>
      <c r="K3719" s="8">
        <v>0</v>
      </c>
      <c r="L3719" s="5">
        <f t="shared" si="116"/>
        <v>0</v>
      </c>
      <c r="M3719" s="7"/>
      <c r="N3719">
        <f t="shared" si="115"/>
        <v>0</v>
      </c>
    </row>
    <row r="3720" spans="1:14" ht="45" customHeight="1" x14ac:dyDescent="0.35">
      <c r="A3720" s="7" t="s">
        <v>1920</v>
      </c>
      <c r="B3720" t="str">
        <f>VLOOKUP(A3720,[1]Sheet1!A:B,2,FALSE)</f>
        <v>CitraGran Cibubur</v>
      </c>
      <c r="C3720" t="str">
        <f>VLOOKUP(B3720,[1]Proyek!A:E,5,FALSE)</f>
        <v>Housing</v>
      </c>
      <c r="D3720" s="8" t="s">
        <v>356</v>
      </c>
      <c r="E3720" s="8" t="s">
        <v>1365</v>
      </c>
      <c r="F3720" s="7" t="s">
        <v>60</v>
      </c>
      <c r="G3720" s="7" t="s">
        <v>69</v>
      </c>
      <c r="H3720" s="7"/>
      <c r="I3720" s="8" t="s">
        <v>23</v>
      </c>
      <c r="J3720" s="8">
        <v>0</v>
      </c>
      <c r="K3720" s="8">
        <v>0</v>
      </c>
      <c r="L3720" s="5">
        <f t="shared" si="116"/>
        <v>0</v>
      </c>
      <c r="M3720" s="7"/>
      <c r="N3720">
        <f t="shared" si="115"/>
        <v>0</v>
      </c>
    </row>
    <row r="3721" spans="1:14" ht="45" customHeight="1" x14ac:dyDescent="0.35">
      <c r="A3721" s="7" t="s">
        <v>1920</v>
      </c>
      <c r="B3721" t="str">
        <f>VLOOKUP(A3721,[1]Sheet1!A:B,2,FALSE)</f>
        <v>CitraGran Cibubur</v>
      </c>
      <c r="C3721" t="str">
        <f>VLOOKUP(B3721,[1]Proyek!A:E,5,FALSE)</f>
        <v>Housing</v>
      </c>
      <c r="D3721" s="8" t="s">
        <v>356</v>
      </c>
      <c r="E3721" s="8" t="s">
        <v>1365</v>
      </c>
      <c r="F3721" s="7" t="s">
        <v>60</v>
      </c>
      <c r="G3721" s="7" t="s">
        <v>70</v>
      </c>
      <c r="H3721" s="7"/>
      <c r="I3721" s="8" t="s">
        <v>23</v>
      </c>
      <c r="J3721" s="8">
        <v>0</v>
      </c>
      <c r="K3721" s="8">
        <v>0</v>
      </c>
      <c r="L3721" s="5">
        <f t="shared" si="116"/>
        <v>0</v>
      </c>
      <c r="M3721" s="7"/>
      <c r="N3721">
        <f t="shared" si="115"/>
        <v>0</v>
      </c>
    </row>
    <row r="3722" spans="1:14" ht="45" customHeight="1" x14ac:dyDescent="0.35">
      <c r="A3722" s="7" t="s">
        <v>1920</v>
      </c>
      <c r="B3722" t="str">
        <f>VLOOKUP(A3722,[1]Sheet1!A:B,2,FALSE)</f>
        <v>CitraGran Cibubur</v>
      </c>
      <c r="C3722" t="str">
        <f>VLOOKUP(B3722,[1]Proyek!A:E,5,FALSE)</f>
        <v>Housing</v>
      </c>
      <c r="D3722" s="8" t="s">
        <v>356</v>
      </c>
      <c r="E3722" s="8" t="s">
        <v>1365</v>
      </c>
      <c r="F3722" s="7" t="s">
        <v>60</v>
      </c>
      <c r="G3722" s="7" t="s">
        <v>71</v>
      </c>
      <c r="H3722" s="7"/>
      <c r="I3722" s="8" t="s">
        <v>23</v>
      </c>
      <c r="J3722" s="8">
        <v>0</v>
      </c>
      <c r="K3722" s="8">
        <v>0</v>
      </c>
      <c r="L3722" s="5">
        <f t="shared" si="116"/>
        <v>0</v>
      </c>
      <c r="M3722" s="7"/>
      <c r="N3722">
        <f t="shared" si="115"/>
        <v>0</v>
      </c>
    </row>
    <row r="3723" spans="1:14" ht="45" customHeight="1" x14ac:dyDescent="0.35">
      <c r="A3723" s="4" t="s">
        <v>1920</v>
      </c>
      <c r="B3723" t="str">
        <f>VLOOKUP(A3723,[1]Sheet1!A:B,2,FALSE)</f>
        <v>CitraGran Cibubur</v>
      </c>
      <c r="C3723" t="str">
        <f>VLOOKUP(B3723,[1]Proyek!A:E,5,FALSE)</f>
        <v>Housing</v>
      </c>
      <c r="D3723" s="5" t="s">
        <v>356</v>
      </c>
      <c r="E3723" s="5" t="s">
        <v>1365</v>
      </c>
      <c r="F3723" s="4" t="s">
        <v>74</v>
      </c>
      <c r="G3723" s="4" t="s">
        <v>75</v>
      </c>
      <c r="H3723" s="4" t="s">
        <v>1923</v>
      </c>
      <c r="I3723" s="5" t="s">
        <v>20</v>
      </c>
      <c r="J3723" s="5">
        <v>2</v>
      </c>
      <c r="K3723" s="5">
        <v>1</v>
      </c>
      <c r="L3723" s="5">
        <f t="shared" si="116"/>
        <v>2</v>
      </c>
      <c r="M3723" s="4"/>
      <c r="N3723">
        <f t="shared" si="115"/>
        <v>0</v>
      </c>
    </row>
    <row r="3724" spans="1:14" ht="45" customHeight="1" x14ac:dyDescent="0.35">
      <c r="A3724" s="4" t="s">
        <v>1920</v>
      </c>
      <c r="B3724" t="str">
        <f>VLOOKUP(A3724,[1]Sheet1!A:B,2,FALSE)</f>
        <v>CitraGran Cibubur</v>
      </c>
      <c r="C3724" t="str">
        <f>VLOOKUP(B3724,[1]Proyek!A:E,5,FALSE)</f>
        <v>Housing</v>
      </c>
      <c r="D3724" s="5" t="s">
        <v>356</v>
      </c>
      <c r="E3724" s="5" t="s">
        <v>1365</v>
      </c>
      <c r="F3724" s="4" t="s">
        <v>74</v>
      </c>
      <c r="G3724" s="4" t="s">
        <v>75</v>
      </c>
      <c r="H3724" s="4" t="s">
        <v>1924</v>
      </c>
      <c r="I3724" s="5" t="s">
        <v>20</v>
      </c>
      <c r="J3724" s="5">
        <v>1</v>
      </c>
      <c r="K3724" s="5">
        <v>1</v>
      </c>
      <c r="L3724" s="5">
        <f t="shared" si="116"/>
        <v>1</v>
      </c>
      <c r="M3724" s="4"/>
      <c r="N3724">
        <f t="shared" si="115"/>
        <v>0</v>
      </c>
    </row>
    <row r="3725" spans="1:14" ht="45" customHeight="1" x14ac:dyDescent="0.35">
      <c r="A3725" s="7" t="s">
        <v>1920</v>
      </c>
      <c r="B3725" t="str">
        <f>VLOOKUP(A3725,[1]Sheet1!A:B,2,FALSE)</f>
        <v>CitraGran Cibubur</v>
      </c>
      <c r="C3725" t="str">
        <f>VLOOKUP(B3725,[1]Proyek!A:E,5,FALSE)</f>
        <v>Housing</v>
      </c>
      <c r="D3725" s="8" t="s">
        <v>356</v>
      </c>
      <c r="E3725" s="8" t="s">
        <v>1365</v>
      </c>
      <c r="F3725" s="7" t="s">
        <v>74</v>
      </c>
      <c r="G3725" s="7" t="s">
        <v>77</v>
      </c>
      <c r="H3725" s="7"/>
      <c r="I3725" s="8" t="s">
        <v>23</v>
      </c>
      <c r="J3725" s="8">
        <v>0</v>
      </c>
      <c r="K3725" s="8">
        <v>0</v>
      </c>
      <c r="L3725" s="5">
        <f t="shared" si="116"/>
        <v>0</v>
      </c>
      <c r="M3725" s="7"/>
      <c r="N3725">
        <f t="shared" si="115"/>
        <v>0</v>
      </c>
    </row>
    <row r="3726" spans="1:14" ht="45" customHeight="1" x14ac:dyDescent="0.35">
      <c r="A3726" s="7" t="s">
        <v>1920</v>
      </c>
      <c r="B3726" t="str">
        <f>VLOOKUP(A3726,[1]Sheet1!A:B,2,FALSE)</f>
        <v>CitraGran Cibubur</v>
      </c>
      <c r="C3726" t="str">
        <f>VLOOKUP(B3726,[1]Proyek!A:E,5,FALSE)</f>
        <v>Housing</v>
      </c>
      <c r="D3726" s="8" t="s">
        <v>356</v>
      </c>
      <c r="E3726" s="8" t="s">
        <v>1365</v>
      </c>
      <c r="F3726" s="7" t="s">
        <v>74</v>
      </c>
      <c r="G3726" s="7" t="s">
        <v>79</v>
      </c>
      <c r="H3726" s="7"/>
      <c r="I3726" s="8" t="s">
        <v>23</v>
      </c>
      <c r="J3726" s="8">
        <v>0</v>
      </c>
      <c r="K3726" s="8">
        <v>0</v>
      </c>
      <c r="L3726" s="5">
        <f t="shared" si="116"/>
        <v>0</v>
      </c>
      <c r="M3726" s="7"/>
      <c r="N3726">
        <f t="shared" si="115"/>
        <v>0</v>
      </c>
    </row>
    <row r="3727" spans="1:14" ht="45" customHeight="1" x14ac:dyDescent="0.35">
      <c r="A3727" s="4" t="s">
        <v>1920</v>
      </c>
      <c r="B3727" t="str">
        <f>VLOOKUP(A3727,[1]Sheet1!A:B,2,FALSE)</f>
        <v>CitraGran Cibubur</v>
      </c>
      <c r="C3727" t="str">
        <f>VLOOKUP(B3727,[1]Proyek!A:E,5,FALSE)</f>
        <v>Housing</v>
      </c>
      <c r="D3727" s="5" t="s">
        <v>356</v>
      </c>
      <c r="E3727" s="5" t="s">
        <v>1365</v>
      </c>
      <c r="F3727" s="4" t="s">
        <v>74</v>
      </c>
      <c r="G3727" s="4" t="s">
        <v>81</v>
      </c>
      <c r="H3727" s="4" t="s">
        <v>1925</v>
      </c>
      <c r="I3727" s="5" t="s">
        <v>20</v>
      </c>
      <c r="J3727" s="5">
        <v>2</v>
      </c>
      <c r="K3727" s="5">
        <v>1</v>
      </c>
      <c r="L3727" s="5">
        <f t="shared" si="116"/>
        <v>2</v>
      </c>
      <c r="M3727" s="4"/>
      <c r="N3727">
        <f t="shared" si="115"/>
        <v>0</v>
      </c>
    </row>
    <row r="3728" spans="1:14" ht="45" customHeight="1" x14ac:dyDescent="0.35">
      <c r="A3728" s="4" t="s">
        <v>1920</v>
      </c>
      <c r="B3728" t="str">
        <f>VLOOKUP(A3728,[1]Sheet1!A:B,2,FALSE)</f>
        <v>CitraGran Cibubur</v>
      </c>
      <c r="C3728" t="str">
        <f>VLOOKUP(B3728,[1]Proyek!A:E,5,FALSE)</f>
        <v>Housing</v>
      </c>
      <c r="D3728" s="5" t="s">
        <v>356</v>
      </c>
      <c r="E3728" s="5" t="s">
        <v>1365</v>
      </c>
      <c r="F3728" s="4" t="s">
        <v>74</v>
      </c>
      <c r="G3728" s="4" t="s">
        <v>81</v>
      </c>
      <c r="H3728" s="4" t="s">
        <v>1926</v>
      </c>
      <c r="I3728" s="5" t="s">
        <v>20</v>
      </c>
      <c r="J3728" s="5">
        <v>3</v>
      </c>
      <c r="K3728" s="5">
        <v>1.5</v>
      </c>
      <c r="L3728" s="5">
        <f t="shared" si="116"/>
        <v>4.5</v>
      </c>
      <c r="M3728" s="4"/>
      <c r="N3728">
        <f t="shared" si="115"/>
        <v>1</v>
      </c>
    </row>
    <row r="3729" spans="1:14" ht="45" customHeight="1" x14ac:dyDescent="0.35">
      <c r="A3729" s="7" t="s">
        <v>1920</v>
      </c>
      <c r="B3729" t="str">
        <f>VLOOKUP(A3729,[1]Sheet1!A:B,2,FALSE)</f>
        <v>CitraGran Cibubur</v>
      </c>
      <c r="C3729" t="str">
        <f>VLOOKUP(B3729,[1]Proyek!A:E,5,FALSE)</f>
        <v>Housing</v>
      </c>
      <c r="D3729" s="8" t="s">
        <v>356</v>
      </c>
      <c r="E3729" s="8" t="s">
        <v>1365</v>
      </c>
      <c r="F3729" s="7" t="s">
        <v>83</v>
      </c>
      <c r="G3729" s="7" t="s">
        <v>84</v>
      </c>
      <c r="H3729" s="7"/>
      <c r="I3729" s="8" t="s">
        <v>23</v>
      </c>
      <c r="J3729" s="8">
        <v>0</v>
      </c>
      <c r="K3729" s="8">
        <v>0</v>
      </c>
      <c r="L3729" s="5">
        <f t="shared" si="116"/>
        <v>0</v>
      </c>
      <c r="M3729" s="7"/>
      <c r="N3729">
        <f t="shared" si="115"/>
        <v>0</v>
      </c>
    </row>
    <row r="3730" spans="1:14" ht="45" customHeight="1" x14ac:dyDescent="0.35">
      <c r="A3730" s="7" t="s">
        <v>1920</v>
      </c>
      <c r="B3730" t="str">
        <f>VLOOKUP(A3730,[1]Sheet1!A:B,2,FALSE)</f>
        <v>CitraGran Cibubur</v>
      </c>
      <c r="C3730" t="str">
        <f>VLOOKUP(B3730,[1]Proyek!A:E,5,FALSE)</f>
        <v>Housing</v>
      </c>
      <c r="D3730" s="8" t="s">
        <v>356</v>
      </c>
      <c r="E3730" s="8" t="s">
        <v>1365</v>
      </c>
      <c r="F3730" s="7" t="s">
        <v>83</v>
      </c>
      <c r="G3730" s="7" t="s">
        <v>85</v>
      </c>
      <c r="H3730" s="7"/>
      <c r="I3730" s="8" t="s">
        <v>23</v>
      </c>
      <c r="J3730" s="8">
        <v>0</v>
      </c>
      <c r="K3730" s="8">
        <v>0</v>
      </c>
      <c r="L3730" s="5">
        <f t="shared" si="116"/>
        <v>0</v>
      </c>
      <c r="M3730" s="7"/>
      <c r="N3730">
        <f t="shared" si="115"/>
        <v>0</v>
      </c>
    </row>
    <row r="3731" spans="1:14" ht="45" customHeight="1" x14ac:dyDescent="0.35">
      <c r="A3731" s="7" t="s">
        <v>1920</v>
      </c>
      <c r="B3731" t="str">
        <f>VLOOKUP(A3731,[1]Sheet1!A:B,2,FALSE)</f>
        <v>CitraGran Cibubur</v>
      </c>
      <c r="C3731" t="str">
        <f>VLOOKUP(B3731,[1]Proyek!A:E,5,FALSE)</f>
        <v>Housing</v>
      </c>
      <c r="D3731" s="8" t="s">
        <v>356</v>
      </c>
      <c r="E3731" s="8" t="s">
        <v>1365</v>
      </c>
      <c r="F3731" s="7" t="s">
        <v>83</v>
      </c>
      <c r="G3731" s="7" t="s">
        <v>86</v>
      </c>
      <c r="H3731" s="7"/>
      <c r="I3731" s="8" t="s">
        <v>23</v>
      </c>
      <c r="J3731" s="8">
        <v>0</v>
      </c>
      <c r="K3731" s="8">
        <v>0</v>
      </c>
      <c r="L3731" s="5">
        <f t="shared" si="116"/>
        <v>0</v>
      </c>
      <c r="M3731" s="7"/>
      <c r="N3731">
        <f t="shared" si="115"/>
        <v>0</v>
      </c>
    </row>
    <row r="3732" spans="1:14" ht="45" customHeight="1" x14ac:dyDescent="0.35">
      <c r="A3732" s="7" t="s">
        <v>1920</v>
      </c>
      <c r="B3732" t="str">
        <f>VLOOKUP(A3732,[1]Sheet1!A:B,2,FALSE)</f>
        <v>CitraGran Cibubur</v>
      </c>
      <c r="C3732" t="str">
        <f>VLOOKUP(B3732,[1]Proyek!A:E,5,FALSE)</f>
        <v>Housing</v>
      </c>
      <c r="D3732" s="8" t="s">
        <v>356</v>
      </c>
      <c r="E3732" s="8" t="s">
        <v>1365</v>
      </c>
      <c r="F3732" s="7" t="s">
        <v>83</v>
      </c>
      <c r="G3732" s="7" t="s">
        <v>90</v>
      </c>
      <c r="H3732" s="7"/>
      <c r="I3732" s="8" t="s">
        <v>23</v>
      </c>
      <c r="J3732" s="8">
        <v>0</v>
      </c>
      <c r="K3732" s="8">
        <v>0</v>
      </c>
      <c r="L3732" s="5">
        <f t="shared" si="116"/>
        <v>0</v>
      </c>
      <c r="M3732" s="7"/>
      <c r="N3732">
        <f t="shared" si="115"/>
        <v>0</v>
      </c>
    </row>
    <row r="3733" spans="1:14" ht="45" customHeight="1" x14ac:dyDescent="0.35">
      <c r="A3733" s="4" t="s">
        <v>1920</v>
      </c>
      <c r="B3733" t="str">
        <f>VLOOKUP(A3733,[1]Sheet1!A:B,2,FALSE)</f>
        <v>CitraGran Cibubur</v>
      </c>
      <c r="C3733" t="str">
        <f>VLOOKUP(B3733,[1]Proyek!A:E,5,FALSE)</f>
        <v>Housing</v>
      </c>
      <c r="D3733" s="5" t="s">
        <v>356</v>
      </c>
      <c r="E3733" s="5" t="s">
        <v>1365</v>
      </c>
      <c r="F3733" s="4" t="s">
        <v>91</v>
      </c>
      <c r="G3733" s="4" t="s">
        <v>92</v>
      </c>
      <c r="H3733" s="4" t="s">
        <v>1927</v>
      </c>
      <c r="I3733" s="5" t="s">
        <v>20</v>
      </c>
      <c r="J3733" s="5">
        <v>2</v>
      </c>
      <c r="K3733" s="5">
        <v>3.5</v>
      </c>
      <c r="L3733" s="5">
        <f t="shared" si="116"/>
        <v>7</v>
      </c>
      <c r="M3733" s="4"/>
      <c r="N3733">
        <f t="shared" si="115"/>
        <v>1</v>
      </c>
    </row>
    <row r="3734" spans="1:14" ht="45" customHeight="1" x14ac:dyDescent="0.35">
      <c r="A3734" s="7" t="s">
        <v>1920</v>
      </c>
      <c r="B3734" t="str">
        <f>VLOOKUP(A3734,[1]Sheet1!A:B,2,FALSE)</f>
        <v>CitraGran Cibubur</v>
      </c>
      <c r="C3734" t="str">
        <f>VLOOKUP(B3734,[1]Proyek!A:E,5,FALSE)</f>
        <v>Housing</v>
      </c>
      <c r="D3734" s="8" t="s">
        <v>356</v>
      </c>
      <c r="E3734" s="8" t="s">
        <v>1365</v>
      </c>
      <c r="F3734" s="7" t="s">
        <v>91</v>
      </c>
      <c r="G3734" s="7" t="s">
        <v>95</v>
      </c>
      <c r="H3734" s="7"/>
      <c r="I3734" s="8" t="s">
        <v>23</v>
      </c>
      <c r="J3734" s="8">
        <v>0</v>
      </c>
      <c r="K3734" s="8">
        <v>0</v>
      </c>
      <c r="L3734" s="5">
        <f t="shared" si="116"/>
        <v>0</v>
      </c>
      <c r="M3734" s="7"/>
      <c r="N3734">
        <f t="shared" si="115"/>
        <v>0</v>
      </c>
    </row>
    <row r="3735" spans="1:14" ht="45" customHeight="1" x14ac:dyDescent="0.35">
      <c r="A3735" s="7" t="s">
        <v>1920</v>
      </c>
      <c r="B3735" t="str">
        <f>VLOOKUP(A3735,[1]Sheet1!A:B,2,FALSE)</f>
        <v>CitraGran Cibubur</v>
      </c>
      <c r="C3735" t="str">
        <f>VLOOKUP(B3735,[1]Proyek!A:E,5,FALSE)</f>
        <v>Housing</v>
      </c>
      <c r="D3735" s="8" t="s">
        <v>356</v>
      </c>
      <c r="E3735" s="8" t="s">
        <v>1365</v>
      </c>
      <c r="F3735" s="7" t="s">
        <v>98</v>
      </c>
      <c r="G3735" s="7" t="s">
        <v>99</v>
      </c>
      <c r="H3735" s="7"/>
      <c r="I3735" s="8" t="s">
        <v>23</v>
      </c>
      <c r="J3735" s="8">
        <v>0</v>
      </c>
      <c r="K3735" s="8">
        <v>0</v>
      </c>
      <c r="L3735" s="5">
        <f t="shared" si="116"/>
        <v>0</v>
      </c>
      <c r="M3735" s="7"/>
      <c r="N3735">
        <f t="shared" si="115"/>
        <v>0</v>
      </c>
    </row>
    <row r="3736" spans="1:14" ht="45" customHeight="1" x14ac:dyDescent="0.35">
      <c r="A3736" s="7" t="s">
        <v>1920</v>
      </c>
      <c r="B3736" t="str">
        <f>VLOOKUP(A3736,[1]Sheet1!A:B,2,FALSE)</f>
        <v>CitraGran Cibubur</v>
      </c>
      <c r="C3736" t="str">
        <f>VLOOKUP(B3736,[1]Proyek!A:E,5,FALSE)</f>
        <v>Housing</v>
      </c>
      <c r="D3736" s="8" t="s">
        <v>356</v>
      </c>
      <c r="E3736" s="8" t="s">
        <v>1365</v>
      </c>
      <c r="F3736" s="7" t="s">
        <v>98</v>
      </c>
      <c r="G3736" s="7" t="s">
        <v>100</v>
      </c>
      <c r="H3736" s="7"/>
      <c r="I3736" s="8" t="s">
        <v>23</v>
      </c>
      <c r="J3736" s="8">
        <v>0</v>
      </c>
      <c r="K3736" s="8">
        <v>0</v>
      </c>
      <c r="L3736" s="5">
        <f t="shared" si="116"/>
        <v>0</v>
      </c>
      <c r="M3736" s="7"/>
      <c r="N3736">
        <f t="shared" si="115"/>
        <v>0</v>
      </c>
    </row>
    <row r="3737" spans="1:14" ht="45" customHeight="1" x14ac:dyDescent="0.35">
      <c r="A3737" s="7" t="s">
        <v>1920</v>
      </c>
      <c r="B3737" t="str">
        <f>VLOOKUP(A3737,[1]Sheet1!A:B,2,FALSE)</f>
        <v>CitraGran Cibubur</v>
      </c>
      <c r="C3737" t="str">
        <f>VLOOKUP(B3737,[1]Proyek!A:E,5,FALSE)</f>
        <v>Housing</v>
      </c>
      <c r="D3737" s="8" t="s">
        <v>356</v>
      </c>
      <c r="E3737" s="8" t="s">
        <v>1365</v>
      </c>
      <c r="F3737" s="7" t="s">
        <v>102</v>
      </c>
      <c r="G3737" s="7" t="s">
        <v>103</v>
      </c>
      <c r="H3737" s="7"/>
      <c r="I3737" s="8" t="s">
        <v>23</v>
      </c>
      <c r="J3737" s="8">
        <v>0</v>
      </c>
      <c r="K3737" s="8">
        <v>0</v>
      </c>
      <c r="L3737" s="5">
        <f t="shared" si="116"/>
        <v>0</v>
      </c>
      <c r="M3737" s="7"/>
      <c r="N3737">
        <f t="shared" si="115"/>
        <v>0</v>
      </c>
    </row>
    <row r="3738" spans="1:14" ht="45" customHeight="1" x14ac:dyDescent="0.35">
      <c r="A3738" s="4" t="s">
        <v>1920</v>
      </c>
      <c r="B3738" t="str">
        <f>VLOOKUP(A3738,[1]Sheet1!A:B,2,FALSE)</f>
        <v>CitraGran Cibubur</v>
      </c>
      <c r="C3738" t="str">
        <f>VLOOKUP(B3738,[1]Proyek!A:E,5,FALSE)</f>
        <v>Housing</v>
      </c>
      <c r="D3738" s="5" t="s">
        <v>356</v>
      </c>
      <c r="E3738" s="5" t="s">
        <v>1365</v>
      </c>
      <c r="F3738" s="4" t="s">
        <v>102</v>
      </c>
      <c r="G3738" s="4" t="s">
        <v>104</v>
      </c>
      <c r="H3738" s="4" t="s">
        <v>1928</v>
      </c>
      <c r="I3738" s="5" t="s">
        <v>20</v>
      </c>
      <c r="J3738" s="5">
        <v>2</v>
      </c>
      <c r="K3738" s="5">
        <v>1.5</v>
      </c>
      <c r="L3738" s="5">
        <f t="shared" si="116"/>
        <v>3</v>
      </c>
      <c r="M3738" s="4"/>
      <c r="N3738">
        <f t="shared" si="115"/>
        <v>1</v>
      </c>
    </row>
    <row r="3739" spans="1:14" ht="45" customHeight="1" x14ac:dyDescent="0.35">
      <c r="A3739" s="7" t="s">
        <v>1920</v>
      </c>
      <c r="B3739" t="str">
        <f>VLOOKUP(A3739,[1]Sheet1!A:B,2,FALSE)</f>
        <v>CitraGran Cibubur</v>
      </c>
      <c r="C3739" t="str">
        <f>VLOOKUP(B3739,[1]Proyek!A:E,5,FALSE)</f>
        <v>Housing</v>
      </c>
      <c r="D3739" s="8" t="s">
        <v>356</v>
      </c>
      <c r="E3739" s="8" t="s">
        <v>1365</v>
      </c>
      <c r="F3739" s="7" t="s">
        <v>102</v>
      </c>
      <c r="G3739" s="7" t="s">
        <v>136</v>
      </c>
      <c r="H3739" s="7"/>
      <c r="I3739" s="8" t="s">
        <v>23</v>
      </c>
      <c r="J3739" s="8">
        <v>0</v>
      </c>
      <c r="K3739" s="8">
        <v>0</v>
      </c>
      <c r="L3739" s="5">
        <f t="shared" si="116"/>
        <v>0</v>
      </c>
      <c r="M3739" s="7"/>
      <c r="N3739">
        <f t="shared" si="115"/>
        <v>0</v>
      </c>
    </row>
    <row r="3740" spans="1:14" ht="45" customHeight="1" x14ac:dyDescent="0.35">
      <c r="A3740" s="7" t="s">
        <v>1920</v>
      </c>
      <c r="B3740" t="str">
        <f>VLOOKUP(A3740,[1]Sheet1!A:B,2,FALSE)</f>
        <v>CitraGran Cibubur</v>
      </c>
      <c r="C3740" t="str">
        <f>VLOOKUP(B3740,[1]Proyek!A:E,5,FALSE)</f>
        <v>Housing</v>
      </c>
      <c r="D3740" s="8" t="s">
        <v>356</v>
      </c>
      <c r="E3740" s="8" t="s">
        <v>1365</v>
      </c>
      <c r="F3740" s="7" t="s">
        <v>102</v>
      </c>
      <c r="G3740" s="7" t="s">
        <v>107</v>
      </c>
      <c r="H3740" s="7"/>
      <c r="I3740" s="8" t="s">
        <v>23</v>
      </c>
      <c r="J3740" s="8">
        <v>0</v>
      </c>
      <c r="K3740" s="8">
        <v>0</v>
      </c>
      <c r="L3740" s="5">
        <f t="shared" si="116"/>
        <v>0</v>
      </c>
      <c r="M3740" s="7"/>
      <c r="N3740">
        <f t="shared" si="115"/>
        <v>0</v>
      </c>
    </row>
    <row r="3741" spans="1:14" ht="45" customHeight="1" x14ac:dyDescent="0.35">
      <c r="A3741" s="4" t="s">
        <v>1920</v>
      </c>
      <c r="B3741" t="str">
        <f>VLOOKUP(A3741,[1]Sheet1!A:B,2,FALSE)</f>
        <v>CitraGran Cibubur</v>
      </c>
      <c r="C3741" t="str">
        <f>VLOOKUP(B3741,[1]Proyek!A:E,5,FALSE)</f>
        <v>Housing</v>
      </c>
      <c r="D3741" s="5" t="s">
        <v>356</v>
      </c>
      <c r="E3741" s="5" t="s">
        <v>1365</v>
      </c>
      <c r="F3741" s="4" t="s">
        <v>102</v>
      </c>
      <c r="G3741" s="4" t="s">
        <v>108</v>
      </c>
      <c r="H3741" s="6" t="s">
        <v>1929</v>
      </c>
      <c r="I3741" s="5" t="s">
        <v>20</v>
      </c>
      <c r="J3741" s="5">
        <v>2</v>
      </c>
      <c r="K3741" s="5">
        <v>2</v>
      </c>
      <c r="L3741" s="5">
        <f t="shared" si="116"/>
        <v>4</v>
      </c>
      <c r="M3741" s="4"/>
      <c r="N3741">
        <f t="shared" si="115"/>
        <v>0</v>
      </c>
    </row>
    <row r="3742" spans="1:14" ht="45" customHeight="1" x14ac:dyDescent="0.35">
      <c r="A3742" s="7" t="s">
        <v>1920</v>
      </c>
      <c r="B3742" t="str">
        <f>VLOOKUP(A3742,[1]Sheet1!A:B,2,FALSE)</f>
        <v>CitraGran Cibubur</v>
      </c>
      <c r="C3742" t="str">
        <f>VLOOKUP(B3742,[1]Proyek!A:E,5,FALSE)</f>
        <v>Housing</v>
      </c>
      <c r="D3742" s="8" t="s">
        <v>356</v>
      </c>
      <c r="E3742" s="8" t="s">
        <v>1365</v>
      </c>
      <c r="F3742" s="7" t="s">
        <v>102</v>
      </c>
      <c r="G3742" s="7" t="s">
        <v>110</v>
      </c>
      <c r="H3742" s="7"/>
      <c r="I3742" s="8" t="s">
        <v>23</v>
      </c>
      <c r="J3742" s="8">
        <v>0</v>
      </c>
      <c r="K3742" s="8">
        <v>0</v>
      </c>
      <c r="L3742" s="5">
        <f t="shared" si="116"/>
        <v>0</v>
      </c>
      <c r="M3742" s="7"/>
      <c r="N3742">
        <f t="shared" si="115"/>
        <v>0</v>
      </c>
    </row>
    <row r="3743" spans="1:14" ht="45" customHeight="1" x14ac:dyDescent="0.35">
      <c r="A3743" s="4" t="s">
        <v>1920</v>
      </c>
      <c r="B3743" t="str">
        <f>VLOOKUP(A3743,[1]Sheet1!A:B,2,FALSE)</f>
        <v>CitraGran Cibubur</v>
      </c>
      <c r="C3743" t="str">
        <f>VLOOKUP(B3743,[1]Proyek!A:E,5,FALSE)</f>
        <v>Housing</v>
      </c>
      <c r="D3743" s="5" t="s">
        <v>356</v>
      </c>
      <c r="E3743" s="5" t="s">
        <v>1365</v>
      </c>
      <c r="F3743" s="4" t="s">
        <v>102</v>
      </c>
      <c r="G3743" s="4" t="s">
        <v>112</v>
      </c>
      <c r="H3743" s="4" t="s">
        <v>1930</v>
      </c>
      <c r="I3743" s="5" t="s">
        <v>20</v>
      </c>
      <c r="J3743" s="5">
        <v>2</v>
      </c>
      <c r="K3743" s="5">
        <v>1</v>
      </c>
      <c r="L3743" s="5">
        <f t="shared" si="116"/>
        <v>2</v>
      </c>
      <c r="M3743" s="4"/>
      <c r="N3743">
        <f t="shared" si="115"/>
        <v>0</v>
      </c>
    </row>
    <row r="3744" spans="1:14" ht="45" customHeight="1" x14ac:dyDescent="0.35">
      <c r="A3744" s="7" t="s">
        <v>1920</v>
      </c>
      <c r="B3744" t="str">
        <f>VLOOKUP(A3744,[1]Sheet1!A:B,2,FALSE)</f>
        <v>CitraGran Cibubur</v>
      </c>
      <c r="C3744" t="str">
        <f>VLOOKUP(B3744,[1]Proyek!A:E,5,FALSE)</f>
        <v>Housing</v>
      </c>
      <c r="D3744" s="8" t="s">
        <v>356</v>
      </c>
      <c r="E3744" s="8" t="s">
        <v>1365</v>
      </c>
      <c r="F3744" s="7" t="s">
        <v>102</v>
      </c>
      <c r="G3744" s="7" t="s">
        <v>113</v>
      </c>
      <c r="H3744" s="7"/>
      <c r="I3744" s="8" t="s">
        <v>23</v>
      </c>
      <c r="J3744" s="8">
        <v>0</v>
      </c>
      <c r="K3744" s="8">
        <v>0</v>
      </c>
      <c r="L3744" s="5">
        <f t="shared" si="116"/>
        <v>0</v>
      </c>
      <c r="M3744" s="7"/>
      <c r="N3744">
        <f t="shared" si="115"/>
        <v>0</v>
      </c>
    </row>
    <row r="3745" spans="1:14" ht="45" customHeight="1" x14ac:dyDescent="0.35">
      <c r="A3745" s="7" t="s">
        <v>1920</v>
      </c>
      <c r="B3745" t="str">
        <f>VLOOKUP(A3745,[1]Sheet1!A:B,2,FALSE)</f>
        <v>CitraGran Cibubur</v>
      </c>
      <c r="C3745" t="str">
        <f>VLOOKUP(B3745,[1]Proyek!A:E,5,FALSE)</f>
        <v>Housing</v>
      </c>
      <c r="D3745" s="8" t="s">
        <v>356</v>
      </c>
      <c r="E3745" s="8" t="s">
        <v>1365</v>
      </c>
      <c r="F3745" s="7" t="s">
        <v>102</v>
      </c>
      <c r="G3745" s="7" t="s">
        <v>115</v>
      </c>
      <c r="H3745" s="7"/>
      <c r="I3745" s="8" t="s">
        <v>23</v>
      </c>
      <c r="J3745" s="8">
        <v>0</v>
      </c>
      <c r="K3745" s="8">
        <v>0</v>
      </c>
      <c r="L3745" s="5">
        <f t="shared" si="116"/>
        <v>0</v>
      </c>
      <c r="M3745" s="7"/>
      <c r="N3745">
        <f t="shared" si="115"/>
        <v>0</v>
      </c>
    </row>
    <row r="3746" spans="1:14" ht="45" customHeight="1" x14ac:dyDescent="0.35">
      <c r="A3746" s="7" t="s">
        <v>1920</v>
      </c>
      <c r="B3746" t="str">
        <f>VLOOKUP(A3746,[1]Sheet1!A:B,2,FALSE)</f>
        <v>CitraGran Cibubur</v>
      </c>
      <c r="C3746" t="str">
        <f>VLOOKUP(B3746,[1]Proyek!A:E,5,FALSE)</f>
        <v>Housing</v>
      </c>
      <c r="D3746" s="8" t="s">
        <v>356</v>
      </c>
      <c r="E3746" s="8" t="s">
        <v>1365</v>
      </c>
      <c r="F3746" s="7" t="s">
        <v>116</v>
      </c>
      <c r="G3746" s="7" t="s">
        <v>39</v>
      </c>
      <c r="H3746" s="7"/>
      <c r="I3746" s="8" t="s">
        <v>23</v>
      </c>
      <c r="J3746" s="8">
        <v>0</v>
      </c>
      <c r="K3746" s="8">
        <v>0</v>
      </c>
      <c r="L3746" s="5">
        <f t="shared" si="116"/>
        <v>0</v>
      </c>
      <c r="M3746" s="7"/>
      <c r="N3746">
        <f t="shared" si="115"/>
        <v>0</v>
      </c>
    </row>
    <row r="3747" spans="1:14" ht="45" customHeight="1" x14ac:dyDescent="0.35">
      <c r="A3747" s="4" t="s">
        <v>1920</v>
      </c>
      <c r="B3747" t="str">
        <f>VLOOKUP(A3747,[1]Sheet1!A:B,2,FALSE)</f>
        <v>CitraGran Cibubur</v>
      </c>
      <c r="C3747" t="str">
        <f>VLOOKUP(B3747,[1]Proyek!A:E,5,FALSE)</f>
        <v>Housing</v>
      </c>
      <c r="D3747" s="5" t="s">
        <v>356</v>
      </c>
      <c r="E3747" s="5" t="s">
        <v>1365</v>
      </c>
      <c r="F3747" s="4" t="s">
        <v>116</v>
      </c>
      <c r="G3747" s="4" t="s">
        <v>41</v>
      </c>
      <c r="H3747" s="4" t="s">
        <v>1931</v>
      </c>
      <c r="I3747" s="5" t="s">
        <v>20</v>
      </c>
      <c r="J3747" s="5">
        <v>2</v>
      </c>
      <c r="K3747" s="5">
        <v>1.5</v>
      </c>
      <c r="L3747" s="5">
        <f t="shared" si="116"/>
        <v>3</v>
      </c>
      <c r="M3747" s="4"/>
      <c r="N3747">
        <f t="shared" si="115"/>
        <v>1</v>
      </c>
    </row>
    <row r="3748" spans="1:14" ht="45" customHeight="1" x14ac:dyDescent="0.35">
      <c r="A3748" s="4" t="s">
        <v>1920</v>
      </c>
      <c r="B3748" t="str">
        <f>VLOOKUP(A3748,[1]Sheet1!A:B,2,FALSE)</f>
        <v>CitraGran Cibubur</v>
      </c>
      <c r="C3748" t="str">
        <f>VLOOKUP(B3748,[1]Proyek!A:E,5,FALSE)</f>
        <v>Housing</v>
      </c>
      <c r="D3748" s="5" t="s">
        <v>356</v>
      </c>
      <c r="E3748" s="5" t="s">
        <v>1365</v>
      </c>
      <c r="F3748" s="4" t="s">
        <v>116</v>
      </c>
      <c r="G3748" s="4" t="s">
        <v>43</v>
      </c>
      <c r="H3748" s="6" t="s">
        <v>1932</v>
      </c>
      <c r="I3748" s="5" t="s">
        <v>20</v>
      </c>
      <c r="J3748" s="5">
        <v>2</v>
      </c>
      <c r="K3748" s="5">
        <v>4</v>
      </c>
      <c r="L3748" s="5">
        <f t="shared" si="116"/>
        <v>8</v>
      </c>
      <c r="M3748" s="4"/>
      <c r="N3748">
        <f t="shared" si="115"/>
        <v>0</v>
      </c>
    </row>
    <row r="3749" spans="1:14" ht="45" customHeight="1" x14ac:dyDescent="0.35">
      <c r="A3749" s="7" t="s">
        <v>1920</v>
      </c>
      <c r="B3749" t="str">
        <f>VLOOKUP(A3749,[1]Sheet1!A:B,2,FALSE)</f>
        <v>CitraGran Cibubur</v>
      </c>
      <c r="C3749" t="str">
        <f>VLOOKUP(B3749,[1]Proyek!A:E,5,FALSE)</f>
        <v>Housing</v>
      </c>
      <c r="D3749" s="8" t="s">
        <v>356</v>
      </c>
      <c r="E3749" s="8" t="s">
        <v>1365</v>
      </c>
      <c r="F3749" s="7" t="s">
        <v>116</v>
      </c>
      <c r="G3749" s="7" t="s">
        <v>120</v>
      </c>
      <c r="H3749" s="7"/>
      <c r="I3749" s="8" t="s">
        <v>23</v>
      </c>
      <c r="J3749" s="8">
        <v>0</v>
      </c>
      <c r="K3749" s="8">
        <v>0</v>
      </c>
      <c r="L3749" s="5">
        <f t="shared" si="116"/>
        <v>0</v>
      </c>
      <c r="M3749" s="7"/>
      <c r="N3749">
        <f t="shared" si="115"/>
        <v>0</v>
      </c>
    </row>
    <row r="3750" spans="1:14" ht="45" customHeight="1" x14ac:dyDescent="0.35">
      <c r="A3750" s="7" t="s">
        <v>1920</v>
      </c>
      <c r="B3750" t="str">
        <f>VLOOKUP(A3750,[1]Sheet1!A:B,2,FALSE)</f>
        <v>CitraGran Cibubur</v>
      </c>
      <c r="C3750" t="str">
        <f>VLOOKUP(B3750,[1]Proyek!A:E,5,FALSE)</f>
        <v>Housing</v>
      </c>
      <c r="D3750" s="8" t="s">
        <v>356</v>
      </c>
      <c r="E3750" s="8" t="s">
        <v>1365</v>
      </c>
      <c r="F3750" s="7" t="s">
        <v>116</v>
      </c>
      <c r="G3750" s="7" t="s">
        <v>121</v>
      </c>
      <c r="H3750" s="7"/>
      <c r="I3750" s="8" t="s">
        <v>23</v>
      </c>
      <c r="J3750" s="8">
        <v>0</v>
      </c>
      <c r="K3750" s="8">
        <v>0</v>
      </c>
      <c r="L3750" s="5">
        <f t="shared" si="116"/>
        <v>0</v>
      </c>
      <c r="M3750" s="7"/>
      <c r="N3750">
        <f t="shared" si="115"/>
        <v>0</v>
      </c>
    </row>
    <row r="3751" spans="1:14" ht="45" customHeight="1" x14ac:dyDescent="0.35">
      <c r="A3751" s="7" t="s">
        <v>1920</v>
      </c>
      <c r="B3751" t="str">
        <f>VLOOKUP(A3751,[1]Sheet1!A:B,2,FALSE)</f>
        <v>CitraGran Cibubur</v>
      </c>
      <c r="C3751" t="str">
        <f>VLOOKUP(B3751,[1]Proyek!A:E,5,FALSE)</f>
        <v>Housing</v>
      </c>
      <c r="D3751" s="8" t="s">
        <v>356</v>
      </c>
      <c r="E3751" s="8" t="s">
        <v>1365</v>
      </c>
      <c r="F3751" s="7" t="s">
        <v>116</v>
      </c>
      <c r="G3751" s="7" t="s">
        <v>123</v>
      </c>
      <c r="H3751" s="7"/>
      <c r="I3751" s="8" t="s">
        <v>23</v>
      </c>
      <c r="J3751" s="8">
        <v>0</v>
      </c>
      <c r="K3751" s="8">
        <v>0</v>
      </c>
      <c r="L3751" s="5">
        <f t="shared" si="116"/>
        <v>0</v>
      </c>
      <c r="M3751" s="7"/>
      <c r="N3751">
        <f t="shared" si="115"/>
        <v>0</v>
      </c>
    </row>
    <row r="3752" spans="1:14" ht="45" customHeight="1" x14ac:dyDescent="0.35">
      <c r="A3752" s="7" t="s">
        <v>1920</v>
      </c>
      <c r="B3752" t="str">
        <f>VLOOKUP(A3752,[1]Sheet1!A:B,2,FALSE)</f>
        <v>CitraGran Cibubur</v>
      </c>
      <c r="C3752" t="str">
        <f>VLOOKUP(B3752,[1]Proyek!A:E,5,FALSE)</f>
        <v>Housing</v>
      </c>
      <c r="D3752" s="8" t="s">
        <v>356</v>
      </c>
      <c r="E3752" s="8" t="s">
        <v>1365</v>
      </c>
      <c r="F3752" s="7" t="s">
        <v>396</v>
      </c>
      <c r="G3752" s="7" t="s">
        <v>53</v>
      </c>
      <c r="H3752" s="7"/>
      <c r="I3752" s="8" t="s">
        <v>23</v>
      </c>
      <c r="J3752" s="8">
        <v>0</v>
      </c>
      <c r="K3752" s="8">
        <v>0</v>
      </c>
      <c r="L3752" s="5">
        <f t="shared" si="116"/>
        <v>0</v>
      </c>
      <c r="M3752" s="7"/>
      <c r="N3752">
        <f t="shared" si="115"/>
        <v>0</v>
      </c>
    </row>
    <row r="3753" spans="1:14" ht="45" customHeight="1" x14ac:dyDescent="0.35">
      <c r="A3753" s="7" t="s">
        <v>1933</v>
      </c>
      <c r="B3753" t="str">
        <f>VLOOKUP(A3753,[1]Sheet1!A:B,2,FALSE)</f>
        <v>CitraGrand Cibubur CBD</v>
      </c>
      <c r="C3753" t="str">
        <f>VLOOKUP(B3753,[1]Proyek!A:E,5,FALSE)</f>
        <v>Housing</v>
      </c>
      <c r="D3753" s="8" t="s">
        <v>356</v>
      </c>
      <c r="E3753" s="8" t="s">
        <v>1365</v>
      </c>
      <c r="F3753" s="7" t="s">
        <v>60</v>
      </c>
      <c r="G3753" s="7" t="s">
        <v>62</v>
      </c>
      <c r="H3753" s="7"/>
      <c r="I3753" s="8" t="s">
        <v>23</v>
      </c>
      <c r="J3753" s="8">
        <v>0</v>
      </c>
      <c r="K3753" s="8">
        <v>0</v>
      </c>
      <c r="L3753" s="5">
        <f t="shared" si="116"/>
        <v>0</v>
      </c>
      <c r="M3753" s="7"/>
      <c r="N3753">
        <f t="shared" ref="N3753:N3816" si="117">IF(H3753="",0,(LEN(H3753)-LEN(SUBSTITUTE(LOWER(H3753),"temuan ulangan","")))/LEN("temuan ulangan")+(LEN(H3753)-LEN(SUBSTITUTE(H3753,"(TU)","")))/LEN("(TU)"))</f>
        <v>0</v>
      </c>
    </row>
    <row r="3754" spans="1:14" ht="45" customHeight="1" x14ac:dyDescent="0.35">
      <c r="A3754" s="4" t="s">
        <v>1933</v>
      </c>
      <c r="B3754" t="str">
        <f>VLOOKUP(A3754,[1]Sheet1!A:B,2,FALSE)</f>
        <v>CitraGrand Cibubur CBD</v>
      </c>
      <c r="C3754" t="str">
        <f>VLOOKUP(B3754,[1]Proyek!A:E,5,FALSE)</f>
        <v>Housing</v>
      </c>
      <c r="D3754" s="5" t="s">
        <v>356</v>
      </c>
      <c r="E3754" s="5" t="s">
        <v>1365</v>
      </c>
      <c r="F3754" s="4" t="s">
        <v>60</v>
      </c>
      <c r="G3754" s="4" t="s">
        <v>63</v>
      </c>
      <c r="H3754" s="4" t="s">
        <v>1934</v>
      </c>
      <c r="I3754" s="5" t="s">
        <v>20</v>
      </c>
      <c r="J3754" s="5">
        <v>2</v>
      </c>
      <c r="K3754" s="5">
        <v>1</v>
      </c>
      <c r="L3754" s="5">
        <f t="shared" si="116"/>
        <v>2</v>
      </c>
      <c r="M3754" s="4"/>
      <c r="N3754">
        <f t="shared" si="117"/>
        <v>0</v>
      </c>
    </row>
    <row r="3755" spans="1:14" ht="45" customHeight="1" x14ac:dyDescent="0.35">
      <c r="A3755" s="7" t="s">
        <v>1933</v>
      </c>
      <c r="B3755" t="str">
        <f>VLOOKUP(A3755,[1]Sheet1!A:B,2,FALSE)</f>
        <v>CitraGrand Cibubur CBD</v>
      </c>
      <c r="C3755" t="str">
        <f>VLOOKUP(B3755,[1]Proyek!A:E,5,FALSE)</f>
        <v>Housing</v>
      </c>
      <c r="D3755" s="8" t="s">
        <v>356</v>
      </c>
      <c r="E3755" s="8" t="s">
        <v>1365</v>
      </c>
      <c r="F3755" s="7" t="s">
        <v>60</v>
      </c>
      <c r="G3755" s="7" t="s">
        <v>64</v>
      </c>
      <c r="H3755" s="7"/>
      <c r="I3755" s="8" t="s">
        <v>23</v>
      </c>
      <c r="J3755" s="8">
        <v>0</v>
      </c>
      <c r="K3755" s="8">
        <v>0</v>
      </c>
      <c r="L3755" s="5">
        <f t="shared" si="116"/>
        <v>0</v>
      </c>
      <c r="M3755" s="7"/>
      <c r="N3755">
        <f t="shared" si="117"/>
        <v>0</v>
      </c>
    </row>
    <row r="3756" spans="1:14" ht="45" customHeight="1" x14ac:dyDescent="0.35">
      <c r="A3756" s="4" t="s">
        <v>1933</v>
      </c>
      <c r="B3756" t="str">
        <f>VLOOKUP(A3756,[1]Sheet1!A:B,2,FALSE)</f>
        <v>CitraGrand Cibubur CBD</v>
      </c>
      <c r="C3756" t="str">
        <f>VLOOKUP(B3756,[1]Proyek!A:E,5,FALSE)</f>
        <v>Housing</v>
      </c>
      <c r="D3756" s="5" t="s">
        <v>356</v>
      </c>
      <c r="E3756" s="5" t="s">
        <v>1365</v>
      </c>
      <c r="F3756" s="4" t="s">
        <v>60</v>
      </c>
      <c r="G3756" s="4" t="s">
        <v>65</v>
      </c>
      <c r="H3756" s="4" t="s">
        <v>1935</v>
      </c>
      <c r="I3756" s="5" t="s">
        <v>20</v>
      </c>
      <c r="J3756" s="5">
        <v>2</v>
      </c>
      <c r="K3756" s="5">
        <v>3</v>
      </c>
      <c r="L3756" s="5">
        <f t="shared" si="116"/>
        <v>6</v>
      </c>
      <c r="M3756" s="4"/>
      <c r="N3756">
        <f t="shared" si="117"/>
        <v>0</v>
      </c>
    </row>
    <row r="3757" spans="1:14" ht="45" customHeight="1" x14ac:dyDescent="0.35">
      <c r="A3757" s="4" t="s">
        <v>1933</v>
      </c>
      <c r="B3757" t="str">
        <f>VLOOKUP(A3757,[1]Sheet1!A:B,2,FALSE)</f>
        <v>CitraGrand Cibubur CBD</v>
      </c>
      <c r="C3757" t="str">
        <f>VLOOKUP(B3757,[1]Proyek!A:E,5,FALSE)</f>
        <v>Housing</v>
      </c>
      <c r="D3757" s="5" t="s">
        <v>356</v>
      </c>
      <c r="E3757" s="5" t="s">
        <v>1365</v>
      </c>
      <c r="F3757" s="4" t="s">
        <v>60</v>
      </c>
      <c r="G3757" s="4" t="s">
        <v>67</v>
      </c>
      <c r="H3757" s="4" t="s">
        <v>1936</v>
      </c>
      <c r="I3757" s="5" t="s">
        <v>20</v>
      </c>
      <c r="J3757" s="5">
        <v>2</v>
      </c>
      <c r="K3757" s="5">
        <v>1</v>
      </c>
      <c r="L3757" s="5">
        <f t="shared" si="116"/>
        <v>2</v>
      </c>
      <c r="M3757" s="4"/>
      <c r="N3757">
        <f t="shared" si="117"/>
        <v>0</v>
      </c>
    </row>
    <row r="3758" spans="1:14" ht="45" customHeight="1" x14ac:dyDescent="0.35">
      <c r="A3758" s="7" t="s">
        <v>1933</v>
      </c>
      <c r="B3758" t="str">
        <f>VLOOKUP(A3758,[1]Sheet1!A:B,2,FALSE)</f>
        <v>CitraGrand Cibubur CBD</v>
      </c>
      <c r="C3758" t="str">
        <f>VLOOKUP(B3758,[1]Proyek!A:E,5,FALSE)</f>
        <v>Housing</v>
      </c>
      <c r="D3758" s="8" t="s">
        <v>356</v>
      </c>
      <c r="E3758" s="8" t="s">
        <v>1365</v>
      </c>
      <c r="F3758" s="7" t="s">
        <v>60</v>
      </c>
      <c r="G3758" s="7" t="s">
        <v>68</v>
      </c>
      <c r="H3758" s="7"/>
      <c r="I3758" s="8" t="s">
        <v>23</v>
      </c>
      <c r="J3758" s="8">
        <v>0</v>
      </c>
      <c r="K3758" s="8">
        <v>0</v>
      </c>
      <c r="L3758" s="5">
        <f t="shared" si="116"/>
        <v>0</v>
      </c>
      <c r="M3758" s="7"/>
      <c r="N3758">
        <f t="shared" si="117"/>
        <v>0</v>
      </c>
    </row>
    <row r="3759" spans="1:14" ht="45" customHeight="1" x14ac:dyDescent="0.35">
      <c r="A3759" s="7" t="s">
        <v>1933</v>
      </c>
      <c r="B3759" t="str">
        <f>VLOOKUP(A3759,[1]Sheet1!A:B,2,FALSE)</f>
        <v>CitraGrand Cibubur CBD</v>
      </c>
      <c r="C3759" t="str">
        <f>VLOOKUP(B3759,[1]Proyek!A:E,5,FALSE)</f>
        <v>Housing</v>
      </c>
      <c r="D3759" s="8" t="s">
        <v>356</v>
      </c>
      <c r="E3759" s="8" t="s">
        <v>1365</v>
      </c>
      <c r="F3759" s="7" t="s">
        <v>60</v>
      </c>
      <c r="G3759" s="7" t="s">
        <v>69</v>
      </c>
      <c r="H3759" s="7"/>
      <c r="I3759" s="8" t="s">
        <v>23</v>
      </c>
      <c r="J3759" s="8">
        <v>0</v>
      </c>
      <c r="K3759" s="8">
        <v>0</v>
      </c>
      <c r="L3759" s="5">
        <f t="shared" si="116"/>
        <v>0</v>
      </c>
      <c r="M3759" s="7"/>
      <c r="N3759">
        <f t="shared" si="117"/>
        <v>0</v>
      </c>
    </row>
    <row r="3760" spans="1:14" ht="45" customHeight="1" x14ac:dyDescent="0.35">
      <c r="A3760" s="4" t="s">
        <v>1933</v>
      </c>
      <c r="B3760" t="str">
        <f>VLOOKUP(A3760,[1]Sheet1!A:B,2,FALSE)</f>
        <v>CitraGrand Cibubur CBD</v>
      </c>
      <c r="C3760" t="str">
        <f>VLOOKUP(B3760,[1]Proyek!A:E,5,FALSE)</f>
        <v>Housing</v>
      </c>
      <c r="D3760" s="5" t="s">
        <v>356</v>
      </c>
      <c r="E3760" s="5" t="s">
        <v>1365</v>
      </c>
      <c r="F3760" s="4" t="s">
        <v>60</v>
      </c>
      <c r="G3760" s="4" t="s">
        <v>70</v>
      </c>
      <c r="H3760" s="6" t="s">
        <v>1937</v>
      </c>
      <c r="I3760" s="5" t="s">
        <v>20</v>
      </c>
      <c r="J3760" s="5">
        <v>2</v>
      </c>
      <c r="K3760" s="5">
        <v>2</v>
      </c>
      <c r="L3760" s="5">
        <f t="shared" si="116"/>
        <v>4</v>
      </c>
      <c r="M3760" s="4"/>
      <c r="N3760">
        <f t="shared" si="117"/>
        <v>0</v>
      </c>
    </row>
    <row r="3761" spans="1:14" ht="45" customHeight="1" x14ac:dyDescent="0.35">
      <c r="A3761" s="4" t="s">
        <v>1933</v>
      </c>
      <c r="B3761" t="str">
        <f>VLOOKUP(A3761,[1]Sheet1!A:B,2,FALSE)</f>
        <v>CitraGrand Cibubur CBD</v>
      </c>
      <c r="C3761" t="str">
        <f>VLOOKUP(B3761,[1]Proyek!A:E,5,FALSE)</f>
        <v>Housing</v>
      </c>
      <c r="D3761" s="5" t="s">
        <v>356</v>
      </c>
      <c r="E3761" s="5" t="s">
        <v>1365</v>
      </c>
      <c r="F3761" s="4" t="s">
        <v>60</v>
      </c>
      <c r="G3761" s="4" t="s">
        <v>71</v>
      </c>
      <c r="H3761" s="4" t="s">
        <v>1938</v>
      </c>
      <c r="I3761" s="5" t="s">
        <v>20</v>
      </c>
      <c r="J3761" s="5">
        <v>2</v>
      </c>
      <c r="K3761" s="5">
        <v>1</v>
      </c>
      <c r="L3761" s="5">
        <f t="shared" si="116"/>
        <v>2</v>
      </c>
      <c r="M3761" s="4"/>
      <c r="N3761">
        <f t="shared" si="117"/>
        <v>0</v>
      </c>
    </row>
    <row r="3762" spans="1:14" ht="45" customHeight="1" x14ac:dyDescent="0.35">
      <c r="A3762" s="4" t="s">
        <v>1933</v>
      </c>
      <c r="B3762" t="str">
        <f>VLOOKUP(A3762,[1]Sheet1!A:B,2,FALSE)</f>
        <v>CitraGrand Cibubur CBD</v>
      </c>
      <c r="C3762" t="str">
        <f>VLOOKUP(B3762,[1]Proyek!A:E,5,FALSE)</f>
        <v>Housing</v>
      </c>
      <c r="D3762" s="5" t="s">
        <v>356</v>
      </c>
      <c r="E3762" s="5" t="s">
        <v>1365</v>
      </c>
      <c r="F3762" s="4" t="s">
        <v>60</v>
      </c>
      <c r="G3762" s="4" t="s">
        <v>149</v>
      </c>
      <c r="H3762" s="4" t="s">
        <v>1939</v>
      </c>
      <c r="I3762" s="5" t="s">
        <v>20</v>
      </c>
      <c r="J3762" s="5">
        <v>2</v>
      </c>
      <c r="K3762" s="5">
        <v>1</v>
      </c>
      <c r="L3762" s="5">
        <f t="shared" si="116"/>
        <v>2</v>
      </c>
      <c r="M3762" s="4"/>
      <c r="N3762">
        <f t="shared" si="117"/>
        <v>0</v>
      </c>
    </row>
    <row r="3763" spans="1:14" ht="45" customHeight="1" x14ac:dyDescent="0.35">
      <c r="A3763" s="7" t="s">
        <v>1933</v>
      </c>
      <c r="B3763" t="str">
        <f>VLOOKUP(A3763,[1]Sheet1!A:B,2,FALSE)</f>
        <v>CitraGrand Cibubur CBD</v>
      </c>
      <c r="C3763" t="str">
        <f>VLOOKUP(B3763,[1]Proyek!A:E,5,FALSE)</f>
        <v>Housing</v>
      </c>
      <c r="D3763" s="8" t="s">
        <v>356</v>
      </c>
      <c r="E3763" s="8" t="s">
        <v>1365</v>
      </c>
      <c r="F3763" s="7" t="s">
        <v>60</v>
      </c>
      <c r="G3763" s="7" t="s">
        <v>151</v>
      </c>
      <c r="H3763" s="7"/>
      <c r="I3763" s="8" t="s">
        <v>23</v>
      </c>
      <c r="J3763" s="8">
        <v>0</v>
      </c>
      <c r="K3763" s="8">
        <v>0</v>
      </c>
      <c r="L3763" s="5">
        <f t="shared" si="116"/>
        <v>0</v>
      </c>
      <c r="M3763" s="7"/>
      <c r="N3763">
        <f t="shared" si="117"/>
        <v>0</v>
      </c>
    </row>
    <row r="3764" spans="1:14" ht="45" customHeight="1" x14ac:dyDescent="0.35">
      <c r="A3764" s="4" t="s">
        <v>1933</v>
      </c>
      <c r="B3764" t="str">
        <f>VLOOKUP(A3764,[1]Sheet1!A:B,2,FALSE)</f>
        <v>CitraGrand Cibubur CBD</v>
      </c>
      <c r="C3764" t="str">
        <f>VLOOKUP(B3764,[1]Proyek!A:E,5,FALSE)</f>
        <v>Housing</v>
      </c>
      <c r="D3764" s="5" t="s">
        <v>356</v>
      </c>
      <c r="E3764" s="5" t="s">
        <v>1365</v>
      </c>
      <c r="F3764" s="4" t="s">
        <v>74</v>
      </c>
      <c r="G3764" s="4" t="s">
        <v>75</v>
      </c>
      <c r="H3764" s="4" t="s">
        <v>1940</v>
      </c>
      <c r="I3764" s="5" t="s">
        <v>20</v>
      </c>
      <c r="J3764" s="5">
        <v>2</v>
      </c>
      <c r="K3764" s="5">
        <v>2</v>
      </c>
      <c r="L3764" s="5">
        <f t="shared" si="116"/>
        <v>4</v>
      </c>
      <c r="M3764" s="4"/>
      <c r="N3764">
        <f t="shared" si="117"/>
        <v>0</v>
      </c>
    </row>
    <row r="3765" spans="1:14" ht="45" customHeight="1" x14ac:dyDescent="0.35">
      <c r="A3765" s="4" t="s">
        <v>1933</v>
      </c>
      <c r="B3765" t="str">
        <f>VLOOKUP(A3765,[1]Sheet1!A:B,2,FALSE)</f>
        <v>CitraGrand Cibubur CBD</v>
      </c>
      <c r="C3765" t="str">
        <f>VLOOKUP(B3765,[1]Proyek!A:E,5,FALSE)</f>
        <v>Housing</v>
      </c>
      <c r="D3765" s="5" t="s">
        <v>356</v>
      </c>
      <c r="E3765" s="5" t="s">
        <v>1365</v>
      </c>
      <c r="F3765" s="4" t="s">
        <v>74</v>
      </c>
      <c r="G3765" s="4" t="s">
        <v>75</v>
      </c>
      <c r="H3765" s="4" t="s">
        <v>1941</v>
      </c>
      <c r="I3765" s="5" t="s">
        <v>20</v>
      </c>
      <c r="J3765" s="5">
        <v>1</v>
      </c>
      <c r="K3765" s="5">
        <v>1</v>
      </c>
      <c r="L3765" s="5">
        <f t="shared" si="116"/>
        <v>1</v>
      </c>
      <c r="M3765" s="4"/>
      <c r="N3765">
        <f t="shared" si="117"/>
        <v>0</v>
      </c>
    </row>
    <row r="3766" spans="1:14" ht="45" customHeight="1" x14ac:dyDescent="0.35">
      <c r="A3766" s="7" t="s">
        <v>1933</v>
      </c>
      <c r="B3766" t="str">
        <f>VLOOKUP(A3766,[1]Sheet1!A:B,2,FALSE)</f>
        <v>CitraGrand Cibubur CBD</v>
      </c>
      <c r="C3766" t="str">
        <f>VLOOKUP(B3766,[1]Proyek!A:E,5,FALSE)</f>
        <v>Housing</v>
      </c>
      <c r="D3766" s="8" t="s">
        <v>356</v>
      </c>
      <c r="E3766" s="8" t="s">
        <v>1365</v>
      </c>
      <c r="F3766" s="7" t="s">
        <v>74</v>
      </c>
      <c r="G3766" s="7" t="s">
        <v>77</v>
      </c>
      <c r="H3766" s="7"/>
      <c r="I3766" s="8" t="s">
        <v>23</v>
      </c>
      <c r="J3766" s="8">
        <v>0</v>
      </c>
      <c r="K3766" s="8">
        <v>0</v>
      </c>
      <c r="L3766" s="5">
        <f t="shared" si="116"/>
        <v>0</v>
      </c>
      <c r="M3766" s="7"/>
      <c r="N3766">
        <f t="shared" si="117"/>
        <v>0</v>
      </c>
    </row>
    <row r="3767" spans="1:14" ht="45" customHeight="1" x14ac:dyDescent="0.35">
      <c r="A3767" s="7" t="s">
        <v>1933</v>
      </c>
      <c r="B3767" t="str">
        <f>VLOOKUP(A3767,[1]Sheet1!A:B,2,FALSE)</f>
        <v>CitraGrand Cibubur CBD</v>
      </c>
      <c r="C3767" t="str">
        <f>VLOOKUP(B3767,[1]Proyek!A:E,5,FALSE)</f>
        <v>Housing</v>
      </c>
      <c r="D3767" s="8" t="s">
        <v>356</v>
      </c>
      <c r="E3767" s="8" t="s">
        <v>1365</v>
      </c>
      <c r="F3767" s="7" t="s">
        <v>74</v>
      </c>
      <c r="G3767" s="7" t="s">
        <v>79</v>
      </c>
      <c r="H3767" s="7"/>
      <c r="I3767" s="8" t="s">
        <v>23</v>
      </c>
      <c r="J3767" s="8">
        <v>0</v>
      </c>
      <c r="K3767" s="8">
        <v>0</v>
      </c>
      <c r="L3767" s="5">
        <f t="shared" si="116"/>
        <v>0</v>
      </c>
      <c r="M3767" s="7"/>
      <c r="N3767">
        <f t="shared" si="117"/>
        <v>0</v>
      </c>
    </row>
    <row r="3768" spans="1:14" ht="45" customHeight="1" x14ac:dyDescent="0.35">
      <c r="A3768" s="4" t="s">
        <v>1933</v>
      </c>
      <c r="B3768" t="str">
        <f>VLOOKUP(A3768,[1]Sheet1!A:B,2,FALSE)</f>
        <v>CitraGrand Cibubur CBD</v>
      </c>
      <c r="C3768" t="str">
        <f>VLOOKUP(B3768,[1]Proyek!A:E,5,FALSE)</f>
        <v>Housing</v>
      </c>
      <c r="D3768" s="5" t="s">
        <v>356</v>
      </c>
      <c r="E3768" s="5" t="s">
        <v>1365</v>
      </c>
      <c r="F3768" s="4" t="s">
        <v>74</v>
      </c>
      <c r="G3768" s="4" t="s">
        <v>81</v>
      </c>
      <c r="H3768" s="4" t="s">
        <v>1942</v>
      </c>
      <c r="I3768" s="5" t="s">
        <v>20</v>
      </c>
      <c r="J3768" s="5">
        <v>2</v>
      </c>
      <c r="K3768" s="5">
        <v>1</v>
      </c>
      <c r="L3768" s="5">
        <f t="shared" si="116"/>
        <v>2</v>
      </c>
      <c r="M3768" s="4"/>
      <c r="N3768">
        <f t="shared" si="117"/>
        <v>0</v>
      </c>
    </row>
    <row r="3769" spans="1:14" ht="45" customHeight="1" x14ac:dyDescent="0.35">
      <c r="A3769" s="4" t="s">
        <v>1933</v>
      </c>
      <c r="B3769" t="str">
        <f>VLOOKUP(A3769,[1]Sheet1!A:B,2,FALSE)</f>
        <v>CitraGrand Cibubur CBD</v>
      </c>
      <c r="C3769" t="str">
        <f>VLOOKUP(B3769,[1]Proyek!A:E,5,FALSE)</f>
        <v>Housing</v>
      </c>
      <c r="D3769" s="5" t="s">
        <v>356</v>
      </c>
      <c r="E3769" s="5" t="s">
        <v>1365</v>
      </c>
      <c r="F3769" s="4" t="s">
        <v>74</v>
      </c>
      <c r="G3769" s="4" t="s">
        <v>81</v>
      </c>
      <c r="H3769" s="4" t="s">
        <v>1943</v>
      </c>
      <c r="I3769" s="5" t="s">
        <v>20</v>
      </c>
      <c r="J3769" s="5">
        <v>3</v>
      </c>
      <c r="K3769" s="5">
        <v>2</v>
      </c>
      <c r="L3769" s="5">
        <f t="shared" si="116"/>
        <v>6</v>
      </c>
      <c r="M3769" s="4"/>
      <c r="N3769">
        <f t="shared" si="117"/>
        <v>0</v>
      </c>
    </row>
    <row r="3770" spans="1:14" ht="45" customHeight="1" x14ac:dyDescent="0.35">
      <c r="A3770" s="7" t="s">
        <v>1933</v>
      </c>
      <c r="B3770" t="str">
        <f>VLOOKUP(A3770,[1]Sheet1!A:B,2,FALSE)</f>
        <v>CitraGrand Cibubur CBD</v>
      </c>
      <c r="C3770" t="str">
        <f>VLOOKUP(B3770,[1]Proyek!A:E,5,FALSE)</f>
        <v>Housing</v>
      </c>
      <c r="D3770" s="8" t="s">
        <v>356</v>
      </c>
      <c r="E3770" s="8" t="s">
        <v>1365</v>
      </c>
      <c r="F3770" s="7" t="s">
        <v>83</v>
      </c>
      <c r="G3770" s="7" t="s">
        <v>84</v>
      </c>
      <c r="H3770" s="7"/>
      <c r="I3770" s="8" t="s">
        <v>23</v>
      </c>
      <c r="J3770" s="8">
        <v>0</v>
      </c>
      <c r="K3770" s="8">
        <v>0</v>
      </c>
      <c r="L3770" s="5">
        <f t="shared" si="116"/>
        <v>0</v>
      </c>
      <c r="M3770" s="7"/>
      <c r="N3770">
        <f t="shared" si="117"/>
        <v>0</v>
      </c>
    </row>
    <row r="3771" spans="1:14" ht="45" customHeight="1" x14ac:dyDescent="0.35">
      <c r="A3771" s="7" t="s">
        <v>1933</v>
      </c>
      <c r="B3771" t="str">
        <f>VLOOKUP(A3771,[1]Sheet1!A:B,2,FALSE)</f>
        <v>CitraGrand Cibubur CBD</v>
      </c>
      <c r="C3771" t="str">
        <f>VLOOKUP(B3771,[1]Proyek!A:E,5,FALSE)</f>
        <v>Housing</v>
      </c>
      <c r="D3771" s="8" t="s">
        <v>356</v>
      </c>
      <c r="E3771" s="8" t="s">
        <v>1365</v>
      </c>
      <c r="F3771" s="7" t="s">
        <v>83</v>
      </c>
      <c r="G3771" s="7" t="s">
        <v>85</v>
      </c>
      <c r="H3771" s="7"/>
      <c r="I3771" s="8" t="s">
        <v>23</v>
      </c>
      <c r="J3771" s="8">
        <v>0</v>
      </c>
      <c r="K3771" s="8">
        <v>0</v>
      </c>
      <c r="L3771" s="5">
        <f t="shared" si="116"/>
        <v>0</v>
      </c>
      <c r="M3771" s="7"/>
      <c r="N3771">
        <f t="shared" si="117"/>
        <v>0</v>
      </c>
    </row>
    <row r="3772" spans="1:14" ht="45" customHeight="1" x14ac:dyDescent="0.35">
      <c r="A3772" s="7" t="s">
        <v>1933</v>
      </c>
      <c r="B3772" t="str">
        <f>VLOOKUP(A3772,[1]Sheet1!A:B,2,FALSE)</f>
        <v>CitraGrand Cibubur CBD</v>
      </c>
      <c r="C3772" t="str">
        <f>VLOOKUP(B3772,[1]Proyek!A:E,5,FALSE)</f>
        <v>Housing</v>
      </c>
      <c r="D3772" s="8" t="s">
        <v>356</v>
      </c>
      <c r="E3772" s="8" t="s">
        <v>1365</v>
      </c>
      <c r="F3772" s="7" t="s">
        <v>83</v>
      </c>
      <c r="G3772" s="7" t="s">
        <v>86</v>
      </c>
      <c r="H3772" s="7"/>
      <c r="I3772" s="8" t="s">
        <v>23</v>
      </c>
      <c r="J3772" s="8">
        <v>0</v>
      </c>
      <c r="K3772" s="8">
        <v>0</v>
      </c>
      <c r="L3772" s="5">
        <f t="shared" si="116"/>
        <v>0</v>
      </c>
      <c r="M3772" s="7"/>
      <c r="N3772">
        <f t="shared" si="117"/>
        <v>0</v>
      </c>
    </row>
    <row r="3773" spans="1:14" ht="45" customHeight="1" x14ac:dyDescent="0.35">
      <c r="A3773" s="7" t="s">
        <v>1933</v>
      </c>
      <c r="B3773" t="str">
        <f>VLOOKUP(A3773,[1]Sheet1!A:B,2,FALSE)</f>
        <v>CitraGrand Cibubur CBD</v>
      </c>
      <c r="C3773" t="str">
        <f>VLOOKUP(B3773,[1]Proyek!A:E,5,FALSE)</f>
        <v>Housing</v>
      </c>
      <c r="D3773" s="8" t="s">
        <v>356</v>
      </c>
      <c r="E3773" s="8" t="s">
        <v>1365</v>
      </c>
      <c r="F3773" s="7" t="s">
        <v>83</v>
      </c>
      <c r="G3773" s="7" t="s">
        <v>88</v>
      </c>
      <c r="H3773" s="7"/>
      <c r="I3773" s="8" t="s">
        <v>23</v>
      </c>
      <c r="J3773" s="8">
        <v>0</v>
      </c>
      <c r="K3773" s="8">
        <v>0</v>
      </c>
      <c r="L3773" s="5">
        <f t="shared" si="116"/>
        <v>0</v>
      </c>
      <c r="M3773" s="7"/>
      <c r="N3773">
        <f t="shared" si="117"/>
        <v>0</v>
      </c>
    </row>
    <row r="3774" spans="1:14" ht="45" customHeight="1" x14ac:dyDescent="0.35">
      <c r="A3774" s="7" t="s">
        <v>1933</v>
      </c>
      <c r="B3774" t="str">
        <f>VLOOKUP(A3774,[1]Sheet1!A:B,2,FALSE)</f>
        <v>CitraGrand Cibubur CBD</v>
      </c>
      <c r="C3774" t="str">
        <f>VLOOKUP(B3774,[1]Proyek!A:E,5,FALSE)</f>
        <v>Housing</v>
      </c>
      <c r="D3774" s="8" t="s">
        <v>356</v>
      </c>
      <c r="E3774" s="8" t="s">
        <v>1365</v>
      </c>
      <c r="F3774" s="7" t="s">
        <v>83</v>
      </c>
      <c r="G3774" s="7" t="s">
        <v>90</v>
      </c>
      <c r="H3774" s="7"/>
      <c r="I3774" s="8" t="s">
        <v>23</v>
      </c>
      <c r="J3774" s="8">
        <v>0</v>
      </c>
      <c r="K3774" s="8">
        <v>0</v>
      </c>
      <c r="L3774" s="5">
        <f t="shared" si="116"/>
        <v>0</v>
      </c>
      <c r="M3774" s="7"/>
      <c r="N3774">
        <f t="shared" si="117"/>
        <v>0</v>
      </c>
    </row>
    <row r="3775" spans="1:14" ht="45" customHeight="1" x14ac:dyDescent="0.35">
      <c r="A3775" s="7" t="s">
        <v>1933</v>
      </c>
      <c r="B3775" t="str">
        <f>VLOOKUP(A3775,[1]Sheet1!A:B,2,FALSE)</f>
        <v>CitraGrand Cibubur CBD</v>
      </c>
      <c r="C3775" t="str">
        <f>VLOOKUP(B3775,[1]Proyek!A:E,5,FALSE)</f>
        <v>Housing</v>
      </c>
      <c r="D3775" s="8" t="s">
        <v>356</v>
      </c>
      <c r="E3775" s="8" t="s">
        <v>1365</v>
      </c>
      <c r="F3775" s="7" t="s">
        <v>91</v>
      </c>
      <c r="G3775" s="7" t="s">
        <v>92</v>
      </c>
      <c r="H3775" s="7"/>
      <c r="I3775" s="8" t="s">
        <v>23</v>
      </c>
      <c r="J3775" s="8">
        <v>0</v>
      </c>
      <c r="K3775" s="8">
        <v>0</v>
      </c>
      <c r="L3775" s="5">
        <f t="shared" si="116"/>
        <v>0</v>
      </c>
      <c r="M3775" s="7"/>
      <c r="N3775">
        <f t="shared" si="117"/>
        <v>0</v>
      </c>
    </row>
    <row r="3776" spans="1:14" ht="45" customHeight="1" x14ac:dyDescent="0.35">
      <c r="A3776" s="7" t="s">
        <v>1933</v>
      </c>
      <c r="B3776" t="str">
        <f>VLOOKUP(A3776,[1]Sheet1!A:B,2,FALSE)</f>
        <v>CitraGrand Cibubur CBD</v>
      </c>
      <c r="C3776" t="str">
        <f>VLOOKUP(B3776,[1]Proyek!A:E,5,FALSE)</f>
        <v>Housing</v>
      </c>
      <c r="D3776" s="8" t="s">
        <v>356</v>
      </c>
      <c r="E3776" s="8" t="s">
        <v>1365</v>
      </c>
      <c r="F3776" s="7" t="s">
        <v>91</v>
      </c>
      <c r="G3776" s="7" t="s">
        <v>95</v>
      </c>
      <c r="H3776" s="7"/>
      <c r="I3776" s="8" t="s">
        <v>23</v>
      </c>
      <c r="J3776" s="8">
        <v>0</v>
      </c>
      <c r="K3776" s="8">
        <v>0</v>
      </c>
      <c r="L3776" s="5">
        <f t="shared" si="116"/>
        <v>0</v>
      </c>
      <c r="M3776" s="7"/>
      <c r="N3776">
        <f t="shared" si="117"/>
        <v>0</v>
      </c>
    </row>
    <row r="3777" spans="1:14" ht="45" customHeight="1" x14ac:dyDescent="0.35">
      <c r="A3777" s="7" t="s">
        <v>1933</v>
      </c>
      <c r="B3777" t="str">
        <f>VLOOKUP(A3777,[1]Sheet1!A:B,2,FALSE)</f>
        <v>CitraGrand Cibubur CBD</v>
      </c>
      <c r="C3777" t="str">
        <f>VLOOKUP(B3777,[1]Proyek!A:E,5,FALSE)</f>
        <v>Housing</v>
      </c>
      <c r="D3777" s="8" t="s">
        <v>356</v>
      </c>
      <c r="E3777" s="8" t="s">
        <v>1365</v>
      </c>
      <c r="F3777" s="7" t="s">
        <v>91</v>
      </c>
      <c r="G3777" s="7" t="s">
        <v>97</v>
      </c>
      <c r="H3777" s="7"/>
      <c r="I3777" s="8" t="s">
        <v>23</v>
      </c>
      <c r="J3777" s="8">
        <v>0</v>
      </c>
      <c r="K3777" s="8">
        <v>0</v>
      </c>
      <c r="L3777" s="5">
        <f t="shared" si="116"/>
        <v>0</v>
      </c>
      <c r="M3777" s="7"/>
      <c r="N3777">
        <f t="shared" si="117"/>
        <v>0</v>
      </c>
    </row>
    <row r="3778" spans="1:14" ht="45" customHeight="1" x14ac:dyDescent="0.35">
      <c r="A3778" s="7" t="s">
        <v>1933</v>
      </c>
      <c r="B3778" t="str">
        <f>VLOOKUP(A3778,[1]Sheet1!A:B,2,FALSE)</f>
        <v>CitraGrand Cibubur CBD</v>
      </c>
      <c r="C3778" t="str">
        <f>VLOOKUP(B3778,[1]Proyek!A:E,5,FALSE)</f>
        <v>Housing</v>
      </c>
      <c r="D3778" s="8" t="s">
        <v>356</v>
      </c>
      <c r="E3778" s="8" t="s">
        <v>1365</v>
      </c>
      <c r="F3778" s="7" t="s">
        <v>98</v>
      </c>
      <c r="G3778" s="7" t="s">
        <v>99</v>
      </c>
      <c r="H3778" s="7"/>
      <c r="I3778" s="8" t="s">
        <v>23</v>
      </c>
      <c r="J3778" s="8">
        <v>0</v>
      </c>
      <c r="K3778" s="8">
        <v>0</v>
      </c>
      <c r="L3778" s="5">
        <f t="shared" si="116"/>
        <v>0</v>
      </c>
      <c r="M3778" s="7"/>
      <c r="N3778">
        <f t="shared" si="117"/>
        <v>0</v>
      </c>
    </row>
    <row r="3779" spans="1:14" ht="45" customHeight="1" x14ac:dyDescent="0.35">
      <c r="A3779" s="7" t="s">
        <v>1933</v>
      </c>
      <c r="B3779" t="str">
        <f>VLOOKUP(A3779,[1]Sheet1!A:B,2,FALSE)</f>
        <v>CitraGrand Cibubur CBD</v>
      </c>
      <c r="C3779" t="str">
        <f>VLOOKUP(B3779,[1]Proyek!A:E,5,FALSE)</f>
        <v>Housing</v>
      </c>
      <c r="D3779" s="8" t="s">
        <v>356</v>
      </c>
      <c r="E3779" s="8" t="s">
        <v>1365</v>
      </c>
      <c r="F3779" s="7" t="s">
        <v>98</v>
      </c>
      <c r="G3779" s="7" t="s">
        <v>100</v>
      </c>
      <c r="H3779" s="7"/>
      <c r="I3779" s="8" t="s">
        <v>23</v>
      </c>
      <c r="J3779" s="8">
        <v>0</v>
      </c>
      <c r="K3779" s="8">
        <v>0</v>
      </c>
      <c r="L3779" s="5">
        <f t="shared" ref="L3779:L3842" si="118">J3779*K3779</f>
        <v>0</v>
      </c>
      <c r="M3779" s="7"/>
      <c r="N3779">
        <f t="shared" si="117"/>
        <v>0</v>
      </c>
    </row>
    <row r="3780" spans="1:14" ht="45" customHeight="1" x14ac:dyDescent="0.35">
      <c r="A3780" s="4" t="s">
        <v>1933</v>
      </c>
      <c r="B3780" t="str">
        <f>VLOOKUP(A3780,[1]Sheet1!A:B,2,FALSE)</f>
        <v>CitraGrand Cibubur CBD</v>
      </c>
      <c r="C3780" t="str">
        <f>VLOOKUP(B3780,[1]Proyek!A:E,5,FALSE)</f>
        <v>Housing</v>
      </c>
      <c r="D3780" s="5" t="s">
        <v>356</v>
      </c>
      <c r="E3780" s="5" t="s">
        <v>1365</v>
      </c>
      <c r="F3780" s="4" t="s">
        <v>102</v>
      </c>
      <c r="G3780" s="4" t="s">
        <v>103</v>
      </c>
      <c r="H3780" s="4" t="s">
        <v>1944</v>
      </c>
      <c r="I3780" s="5" t="s">
        <v>20</v>
      </c>
      <c r="J3780" s="5">
        <v>2</v>
      </c>
      <c r="K3780" s="5">
        <v>1</v>
      </c>
      <c r="L3780" s="5">
        <f t="shared" si="118"/>
        <v>2</v>
      </c>
      <c r="M3780" s="4"/>
      <c r="N3780">
        <f t="shared" si="117"/>
        <v>0</v>
      </c>
    </row>
    <row r="3781" spans="1:14" ht="45" customHeight="1" x14ac:dyDescent="0.35">
      <c r="A3781" s="7" t="s">
        <v>1933</v>
      </c>
      <c r="B3781" t="str">
        <f>VLOOKUP(A3781,[1]Sheet1!A:B,2,FALSE)</f>
        <v>CitraGrand Cibubur CBD</v>
      </c>
      <c r="C3781" t="str">
        <f>VLOOKUP(B3781,[1]Proyek!A:E,5,FALSE)</f>
        <v>Housing</v>
      </c>
      <c r="D3781" s="8" t="s">
        <v>356</v>
      </c>
      <c r="E3781" s="8" t="s">
        <v>1365</v>
      </c>
      <c r="F3781" s="7" t="s">
        <v>102</v>
      </c>
      <c r="G3781" s="7" t="s">
        <v>104</v>
      </c>
      <c r="H3781" s="7"/>
      <c r="I3781" s="8" t="s">
        <v>23</v>
      </c>
      <c r="J3781" s="8">
        <v>0</v>
      </c>
      <c r="K3781" s="8">
        <v>0</v>
      </c>
      <c r="L3781" s="5">
        <f t="shared" si="118"/>
        <v>0</v>
      </c>
      <c r="M3781" s="7"/>
      <c r="N3781">
        <f t="shared" si="117"/>
        <v>0</v>
      </c>
    </row>
    <row r="3782" spans="1:14" ht="45" customHeight="1" x14ac:dyDescent="0.35">
      <c r="A3782" s="7" t="s">
        <v>1933</v>
      </c>
      <c r="B3782" t="str">
        <f>VLOOKUP(A3782,[1]Sheet1!A:B,2,FALSE)</f>
        <v>CitraGrand Cibubur CBD</v>
      </c>
      <c r="C3782" t="str">
        <f>VLOOKUP(B3782,[1]Proyek!A:E,5,FALSE)</f>
        <v>Housing</v>
      </c>
      <c r="D3782" s="8" t="s">
        <v>356</v>
      </c>
      <c r="E3782" s="8" t="s">
        <v>1365</v>
      </c>
      <c r="F3782" s="7" t="s">
        <v>102</v>
      </c>
      <c r="G3782" s="7" t="s">
        <v>136</v>
      </c>
      <c r="H3782" s="7"/>
      <c r="I3782" s="8" t="s">
        <v>23</v>
      </c>
      <c r="J3782" s="8">
        <v>0</v>
      </c>
      <c r="K3782" s="8">
        <v>0</v>
      </c>
      <c r="L3782" s="5">
        <f t="shared" si="118"/>
        <v>0</v>
      </c>
      <c r="M3782" s="7"/>
      <c r="N3782">
        <f t="shared" si="117"/>
        <v>0</v>
      </c>
    </row>
    <row r="3783" spans="1:14" ht="45" customHeight="1" x14ac:dyDescent="0.35">
      <c r="A3783" s="7" t="s">
        <v>1933</v>
      </c>
      <c r="B3783" t="str">
        <f>VLOOKUP(A3783,[1]Sheet1!A:B,2,FALSE)</f>
        <v>CitraGrand Cibubur CBD</v>
      </c>
      <c r="C3783" t="str">
        <f>VLOOKUP(B3783,[1]Proyek!A:E,5,FALSE)</f>
        <v>Housing</v>
      </c>
      <c r="D3783" s="8" t="s">
        <v>356</v>
      </c>
      <c r="E3783" s="8" t="s">
        <v>1365</v>
      </c>
      <c r="F3783" s="7" t="s">
        <v>102</v>
      </c>
      <c r="G3783" s="7" t="s">
        <v>107</v>
      </c>
      <c r="H3783" s="7"/>
      <c r="I3783" s="8" t="s">
        <v>23</v>
      </c>
      <c r="J3783" s="8">
        <v>0</v>
      </c>
      <c r="K3783" s="8">
        <v>0</v>
      </c>
      <c r="L3783" s="5">
        <f t="shared" si="118"/>
        <v>0</v>
      </c>
      <c r="M3783" s="7"/>
      <c r="N3783">
        <f t="shared" si="117"/>
        <v>0</v>
      </c>
    </row>
    <row r="3784" spans="1:14" ht="45" customHeight="1" x14ac:dyDescent="0.35">
      <c r="A3784" s="4" t="s">
        <v>1933</v>
      </c>
      <c r="B3784" t="str">
        <f>VLOOKUP(A3784,[1]Sheet1!A:B,2,FALSE)</f>
        <v>CitraGrand Cibubur CBD</v>
      </c>
      <c r="C3784" t="str">
        <f>VLOOKUP(B3784,[1]Proyek!A:E,5,FALSE)</f>
        <v>Housing</v>
      </c>
      <c r="D3784" s="5" t="s">
        <v>356</v>
      </c>
      <c r="E3784" s="5" t="s">
        <v>1365</v>
      </c>
      <c r="F3784" s="4" t="s">
        <v>102</v>
      </c>
      <c r="G3784" s="4" t="s">
        <v>108</v>
      </c>
      <c r="H3784" s="4" t="s">
        <v>1945</v>
      </c>
      <c r="I3784" s="5" t="s">
        <v>20</v>
      </c>
      <c r="J3784" s="5">
        <v>2</v>
      </c>
      <c r="K3784" s="5">
        <v>1</v>
      </c>
      <c r="L3784" s="5">
        <f t="shared" si="118"/>
        <v>2</v>
      </c>
      <c r="M3784" s="4"/>
      <c r="N3784">
        <f t="shared" si="117"/>
        <v>0</v>
      </c>
    </row>
    <row r="3785" spans="1:14" ht="45" customHeight="1" x14ac:dyDescent="0.35">
      <c r="A3785" s="7" t="s">
        <v>1933</v>
      </c>
      <c r="B3785" t="str">
        <f>VLOOKUP(A3785,[1]Sheet1!A:B,2,FALSE)</f>
        <v>CitraGrand Cibubur CBD</v>
      </c>
      <c r="C3785" t="str">
        <f>VLOOKUP(B3785,[1]Proyek!A:E,5,FALSE)</f>
        <v>Housing</v>
      </c>
      <c r="D3785" s="8" t="s">
        <v>356</v>
      </c>
      <c r="E3785" s="8" t="s">
        <v>1365</v>
      </c>
      <c r="F3785" s="7" t="s">
        <v>102</v>
      </c>
      <c r="G3785" s="7" t="s">
        <v>110</v>
      </c>
      <c r="H3785" s="7"/>
      <c r="I3785" s="8" t="s">
        <v>23</v>
      </c>
      <c r="J3785" s="8">
        <v>0</v>
      </c>
      <c r="K3785" s="8">
        <v>0</v>
      </c>
      <c r="L3785" s="5">
        <f t="shared" si="118"/>
        <v>0</v>
      </c>
      <c r="M3785" s="7"/>
      <c r="N3785">
        <f t="shared" si="117"/>
        <v>0</v>
      </c>
    </row>
    <row r="3786" spans="1:14" ht="45" customHeight="1" x14ac:dyDescent="0.35">
      <c r="A3786" s="7" t="s">
        <v>1933</v>
      </c>
      <c r="B3786" t="str">
        <f>VLOOKUP(A3786,[1]Sheet1!A:B,2,FALSE)</f>
        <v>CitraGrand Cibubur CBD</v>
      </c>
      <c r="C3786" t="str">
        <f>VLOOKUP(B3786,[1]Proyek!A:E,5,FALSE)</f>
        <v>Housing</v>
      </c>
      <c r="D3786" s="8" t="s">
        <v>356</v>
      </c>
      <c r="E3786" s="8" t="s">
        <v>1365</v>
      </c>
      <c r="F3786" s="7" t="s">
        <v>102</v>
      </c>
      <c r="G3786" s="7" t="s">
        <v>112</v>
      </c>
      <c r="H3786" s="7"/>
      <c r="I3786" s="8" t="s">
        <v>23</v>
      </c>
      <c r="J3786" s="8">
        <v>0</v>
      </c>
      <c r="K3786" s="8">
        <v>0</v>
      </c>
      <c r="L3786" s="5">
        <f t="shared" si="118"/>
        <v>0</v>
      </c>
      <c r="M3786" s="7"/>
      <c r="N3786">
        <f t="shared" si="117"/>
        <v>0</v>
      </c>
    </row>
    <row r="3787" spans="1:14" ht="45" customHeight="1" x14ac:dyDescent="0.35">
      <c r="A3787" s="4" t="s">
        <v>1933</v>
      </c>
      <c r="B3787" t="str">
        <f>VLOOKUP(A3787,[1]Sheet1!A:B,2,FALSE)</f>
        <v>CitraGrand Cibubur CBD</v>
      </c>
      <c r="C3787" t="str">
        <f>VLOOKUP(B3787,[1]Proyek!A:E,5,FALSE)</f>
        <v>Housing</v>
      </c>
      <c r="D3787" s="5" t="s">
        <v>356</v>
      </c>
      <c r="E3787" s="5" t="s">
        <v>1365</v>
      </c>
      <c r="F3787" s="4" t="s">
        <v>102</v>
      </c>
      <c r="G3787" s="4" t="s">
        <v>113</v>
      </c>
      <c r="H3787" s="4" t="s">
        <v>1946</v>
      </c>
      <c r="I3787" s="5" t="s">
        <v>20</v>
      </c>
      <c r="J3787" s="5">
        <v>2</v>
      </c>
      <c r="K3787" s="5">
        <v>1.5</v>
      </c>
      <c r="L3787" s="5">
        <f t="shared" si="118"/>
        <v>3</v>
      </c>
      <c r="M3787" s="4"/>
      <c r="N3787">
        <f t="shared" si="117"/>
        <v>1</v>
      </c>
    </row>
    <row r="3788" spans="1:14" ht="45" customHeight="1" x14ac:dyDescent="0.35">
      <c r="A3788" s="7" t="s">
        <v>1933</v>
      </c>
      <c r="B3788" t="str">
        <f>VLOOKUP(A3788,[1]Sheet1!A:B,2,FALSE)</f>
        <v>CitraGrand Cibubur CBD</v>
      </c>
      <c r="C3788" t="str">
        <f>VLOOKUP(B3788,[1]Proyek!A:E,5,FALSE)</f>
        <v>Housing</v>
      </c>
      <c r="D3788" s="8" t="s">
        <v>356</v>
      </c>
      <c r="E3788" s="8" t="s">
        <v>1365</v>
      </c>
      <c r="F3788" s="7" t="s">
        <v>102</v>
      </c>
      <c r="G3788" s="7" t="s">
        <v>114</v>
      </c>
      <c r="H3788" s="7"/>
      <c r="I3788" s="8" t="s">
        <v>23</v>
      </c>
      <c r="J3788" s="8">
        <v>0</v>
      </c>
      <c r="K3788" s="8">
        <v>0</v>
      </c>
      <c r="L3788" s="5">
        <f t="shared" si="118"/>
        <v>0</v>
      </c>
      <c r="M3788" s="7"/>
      <c r="N3788">
        <f t="shared" si="117"/>
        <v>0</v>
      </c>
    </row>
    <row r="3789" spans="1:14" ht="45" customHeight="1" x14ac:dyDescent="0.35">
      <c r="A3789" s="4" t="s">
        <v>1933</v>
      </c>
      <c r="B3789" t="str">
        <f>VLOOKUP(A3789,[1]Sheet1!A:B,2,FALSE)</f>
        <v>CitraGrand Cibubur CBD</v>
      </c>
      <c r="C3789" t="str">
        <f>VLOOKUP(B3789,[1]Proyek!A:E,5,FALSE)</f>
        <v>Housing</v>
      </c>
      <c r="D3789" s="5" t="s">
        <v>356</v>
      </c>
      <c r="E3789" s="5" t="s">
        <v>1365</v>
      </c>
      <c r="F3789" s="4" t="s">
        <v>102</v>
      </c>
      <c r="G3789" s="4" t="s">
        <v>115</v>
      </c>
      <c r="H3789" s="6" t="s">
        <v>1947</v>
      </c>
      <c r="I3789" s="5" t="s">
        <v>20</v>
      </c>
      <c r="J3789" s="5">
        <v>2</v>
      </c>
      <c r="K3789" s="5">
        <v>2.5</v>
      </c>
      <c r="L3789" s="5">
        <f t="shared" si="118"/>
        <v>5</v>
      </c>
      <c r="M3789" s="4"/>
      <c r="N3789">
        <f t="shared" si="117"/>
        <v>1</v>
      </c>
    </row>
    <row r="3790" spans="1:14" ht="45" customHeight="1" x14ac:dyDescent="0.35">
      <c r="A3790" s="4" t="s">
        <v>1933</v>
      </c>
      <c r="B3790" t="str">
        <f>VLOOKUP(A3790,[1]Sheet1!A:B,2,FALSE)</f>
        <v>CitraGrand Cibubur CBD</v>
      </c>
      <c r="C3790" t="str">
        <f>VLOOKUP(B3790,[1]Proyek!A:E,5,FALSE)</f>
        <v>Housing</v>
      </c>
      <c r="D3790" s="5" t="s">
        <v>356</v>
      </c>
      <c r="E3790" s="5" t="s">
        <v>1365</v>
      </c>
      <c r="F3790" s="4" t="s">
        <v>116</v>
      </c>
      <c r="G3790" s="4" t="s">
        <v>39</v>
      </c>
      <c r="H3790" s="4" t="s">
        <v>1948</v>
      </c>
      <c r="I3790" s="5" t="s">
        <v>20</v>
      </c>
      <c r="J3790" s="5">
        <v>2</v>
      </c>
      <c r="K3790" s="5">
        <v>1</v>
      </c>
      <c r="L3790" s="5">
        <f t="shared" si="118"/>
        <v>2</v>
      </c>
      <c r="M3790" s="4"/>
      <c r="N3790">
        <f t="shared" si="117"/>
        <v>0</v>
      </c>
    </row>
    <row r="3791" spans="1:14" ht="45" customHeight="1" x14ac:dyDescent="0.35">
      <c r="A3791" s="4" t="s">
        <v>1933</v>
      </c>
      <c r="B3791" t="str">
        <f>VLOOKUP(A3791,[1]Sheet1!A:B,2,FALSE)</f>
        <v>CitraGrand Cibubur CBD</v>
      </c>
      <c r="C3791" t="str">
        <f>VLOOKUP(B3791,[1]Proyek!A:E,5,FALSE)</f>
        <v>Housing</v>
      </c>
      <c r="D3791" s="5" t="s">
        <v>356</v>
      </c>
      <c r="E3791" s="5" t="s">
        <v>1365</v>
      </c>
      <c r="F3791" s="4" t="s">
        <v>116</v>
      </c>
      <c r="G3791" s="4" t="s">
        <v>41</v>
      </c>
      <c r="H3791" s="4" t="s">
        <v>1949</v>
      </c>
      <c r="I3791" s="5" t="s">
        <v>20</v>
      </c>
      <c r="J3791" s="5">
        <v>2</v>
      </c>
      <c r="K3791" s="5">
        <v>1.5</v>
      </c>
      <c r="L3791" s="5">
        <f t="shared" si="118"/>
        <v>3</v>
      </c>
      <c r="M3791" s="4"/>
      <c r="N3791">
        <f t="shared" si="117"/>
        <v>1</v>
      </c>
    </row>
    <row r="3792" spans="1:14" ht="45" customHeight="1" x14ac:dyDescent="0.35">
      <c r="A3792" s="4" t="s">
        <v>1933</v>
      </c>
      <c r="B3792" t="str">
        <f>VLOOKUP(A3792,[1]Sheet1!A:B,2,FALSE)</f>
        <v>CitraGrand Cibubur CBD</v>
      </c>
      <c r="C3792" t="str">
        <f>VLOOKUP(B3792,[1]Proyek!A:E,5,FALSE)</f>
        <v>Housing</v>
      </c>
      <c r="D3792" s="5" t="s">
        <v>356</v>
      </c>
      <c r="E3792" s="5" t="s">
        <v>1365</v>
      </c>
      <c r="F3792" s="4" t="s">
        <v>116</v>
      </c>
      <c r="G3792" s="4" t="s">
        <v>43</v>
      </c>
      <c r="H3792" s="6" t="s">
        <v>1950</v>
      </c>
      <c r="I3792" s="5" t="s">
        <v>20</v>
      </c>
      <c r="J3792" s="5">
        <v>2</v>
      </c>
      <c r="K3792" s="5">
        <v>2</v>
      </c>
      <c r="L3792" s="5">
        <f t="shared" si="118"/>
        <v>4</v>
      </c>
      <c r="M3792" s="4"/>
      <c r="N3792">
        <f t="shared" si="117"/>
        <v>0</v>
      </c>
    </row>
    <row r="3793" spans="1:14" ht="45" customHeight="1" x14ac:dyDescent="0.35">
      <c r="A3793" s="7" t="s">
        <v>1933</v>
      </c>
      <c r="B3793" t="str">
        <f>VLOOKUP(A3793,[1]Sheet1!A:B,2,FALSE)</f>
        <v>CitraGrand Cibubur CBD</v>
      </c>
      <c r="C3793" t="str">
        <f>VLOOKUP(B3793,[1]Proyek!A:E,5,FALSE)</f>
        <v>Housing</v>
      </c>
      <c r="D3793" s="8" t="s">
        <v>356</v>
      </c>
      <c r="E3793" s="8" t="s">
        <v>1365</v>
      </c>
      <c r="F3793" s="7" t="s">
        <v>116</v>
      </c>
      <c r="G3793" s="7" t="s">
        <v>120</v>
      </c>
      <c r="H3793" s="7"/>
      <c r="I3793" s="8" t="s">
        <v>23</v>
      </c>
      <c r="J3793" s="8">
        <v>0</v>
      </c>
      <c r="K3793" s="8">
        <v>0</v>
      </c>
      <c r="L3793" s="5">
        <f t="shared" si="118"/>
        <v>0</v>
      </c>
      <c r="M3793" s="7"/>
      <c r="N3793">
        <f t="shared" si="117"/>
        <v>0</v>
      </c>
    </row>
    <row r="3794" spans="1:14" ht="45" customHeight="1" x14ac:dyDescent="0.35">
      <c r="A3794" s="4" t="s">
        <v>1933</v>
      </c>
      <c r="B3794" t="str">
        <f>VLOOKUP(A3794,[1]Sheet1!A:B,2,FALSE)</f>
        <v>CitraGrand Cibubur CBD</v>
      </c>
      <c r="C3794" t="str">
        <f>VLOOKUP(B3794,[1]Proyek!A:E,5,FALSE)</f>
        <v>Housing</v>
      </c>
      <c r="D3794" s="5" t="s">
        <v>356</v>
      </c>
      <c r="E3794" s="5" t="s">
        <v>1365</v>
      </c>
      <c r="F3794" s="4" t="s">
        <v>116</v>
      </c>
      <c r="G3794" s="4" t="s">
        <v>121</v>
      </c>
      <c r="H3794" s="6" t="s">
        <v>1951</v>
      </c>
      <c r="I3794" s="5" t="s">
        <v>20</v>
      </c>
      <c r="J3794" s="5">
        <v>2</v>
      </c>
      <c r="K3794" s="5">
        <v>2</v>
      </c>
      <c r="L3794" s="5">
        <f t="shared" si="118"/>
        <v>4</v>
      </c>
      <c r="M3794" s="4"/>
      <c r="N3794">
        <f t="shared" si="117"/>
        <v>0</v>
      </c>
    </row>
    <row r="3795" spans="1:14" ht="45" customHeight="1" x14ac:dyDescent="0.35">
      <c r="A3795" s="7" t="s">
        <v>1933</v>
      </c>
      <c r="B3795" t="str">
        <f>VLOOKUP(A3795,[1]Sheet1!A:B,2,FALSE)</f>
        <v>CitraGrand Cibubur CBD</v>
      </c>
      <c r="C3795" t="str">
        <f>VLOOKUP(B3795,[1]Proyek!A:E,5,FALSE)</f>
        <v>Housing</v>
      </c>
      <c r="D3795" s="8" t="s">
        <v>356</v>
      </c>
      <c r="E3795" s="8" t="s">
        <v>1365</v>
      </c>
      <c r="F3795" s="7" t="s">
        <v>116</v>
      </c>
      <c r="G3795" s="7" t="s">
        <v>143</v>
      </c>
      <c r="H3795" s="7"/>
      <c r="I3795" s="8" t="s">
        <v>23</v>
      </c>
      <c r="J3795" s="8">
        <v>0</v>
      </c>
      <c r="K3795" s="8">
        <v>0</v>
      </c>
      <c r="L3795" s="5">
        <f t="shared" si="118"/>
        <v>0</v>
      </c>
      <c r="M3795" s="7"/>
      <c r="N3795">
        <f t="shared" si="117"/>
        <v>0</v>
      </c>
    </row>
    <row r="3796" spans="1:14" ht="45" customHeight="1" x14ac:dyDescent="0.35">
      <c r="A3796" s="7" t="s">
        <v>1933</v>
      </c>
      <c r="B3796" t="str">
        <f>VLOOKUP(A3796,[1]Sheet1!A:B,2,FALSE)</f>
        <v>CitraGrand Cibubur CBD</v>
      </c>
      <c r="C3796" t="str">
        <f>VLOOKUP(B3796,[1]Proyek!A:E,5,FALSE)</f>
        <v>Housing</v>
      </c>
      <c r="D3796" s="8" t="s">
        <v>356</v>
      </c>
      <c r="E3796" s="8" t="s">
        <v>1365</v>
      </c>
      <c r="F3796" s="7" t="s">
        <v>116</v>
      </c>
      <c r="G3796" s="7" t="s">
        <v>123</v>
      </c>
      <c r="H3796" s="7"/>
      <c r="I3796" s="8" t="s">
        <v>23</v>
      </c>
      <c r="J3796" s="8">
        <v>0</v>
      </c>
      <c r="K3796" s="8">
        <v>0</v>
      </c>
      <c r="L3796" s="5">
        <f t="shared" si="118"/>
        <v>0</v>
      </c>
      <c r="M3796" s="7"/>
      <c r="N3796">
        <f t="shared" si="117"/>
        <v>0</v>
      </c>
    </row>
    <row r="3797" spans="1:14" ht="45" customHeight="1" x14ac:dyDescent="0.35">
      <c r="A3797" s="7" t="s">
        <v>1933</v>
      </c>
      <c r="B3797" t="str">
        <f>VLOOKUP(A3797,[1]Sheet1!A:B,2,FALSE)</f>
        <v>CitraGrand Cibubur CBD</v>
      </c>
      <c r="C3797" t="str">
        <f>VLOOKUP(B3797,[1]Proyek!A:E,5,FALSE)</f>
        <v>Housing</v>
      </c>
      <c r="D3797" s="8" t="s">
        <v>356</v>
      </c>
      <c r="E3797" s="8" t="s">
        <v>1365</v>
      </c>
      <c r="F3797" s="7" t="s">
        <v>396</v>
      </c>
      <c r="G3797" s="7" t="s">
        <v>145</v>
      </c>
      <c r="H3797" s="7"/>
      <c r="I3797" s="8" t="s">
        <v>23</v>
      </c>
      <c r="J3797" s="8">
        <v>0</v>
      </c>
      <c r="K3797" s="8">
        <v>0</v>
      </c>
      <c r="L3797" s="5">
        <f t="shared" si="118"/>
        <v>0</v>
      </c>
      <c r="M3797" s="7"/>
      <c r="N3797">
        <f t="shared" si="117"/>
        <v>0</v>
      </c>
    </row>
    <row r="3798" spans="1:14" ht="45" customHeight="1" x14ac:dyDescent="0.35">
      <c r="A3798" s="7" t="s">
        <v>1933</v>
      </c>
      <c r="B3798" t="str">
        <f>VLOOKUP(A3798,[1]Sheet1!A:B,2,FALSE)</f>
        <v>CitraGrand Cibubur CBD</v>
      </c>
      <c r="C3798" t="str">
        <f>VLOOKUP(B3798,[1]Proyek!A:E,5,FALSE)</f>
        <v>Housing</v>
      </c>
      <c r="D3798" s="8" t="s">
        <v>356</v>
      </c>
      <c r="E3798" s="8" t="s">
        <v>1365</v>
      </c>
      <c r="F3798" s="7" t="s">
        <v>396</v>
      </c>
      <c r="G3798" s="7" t="s">
        <v>127</v>
      </c>
      <c r="H3798" s="7"/>
      <c r="I3798" s="8" t="s">
        <v>23</v>
      </c>
      <c r="J3798" s="8">
        <v>0</v>
      </c>
      <c r="K3798" s="8">
        <v>0</v>
      </c>
      <c r="L3798" s="5">
        <f t="shared" si="118"/>
        <v>0</v>
      </c>
      <c r="M3798" s="7"/>
      <c r="N3798">
        <f t="shared" si="117"/>
        <v>0</v>
      </c>
    </row>
    <row r="3799" spans="1:14" ht="45" customHeight="1" x14ac:dyDescent="0.35">
      <c r="A3799" s="7" t="s">
        <v>1933</v>
      </c>
      <c r="B3799" t="str">
        <f>VLOOKUP(A3799,[1]Sheet1!A:B,2,FALSE)</f>
        <v>CitraGrand Cibubur CBD</v>
      </c>
      <c r="C3799" t="str">
        <f>VLOOKUP(B3799,[1]Proyek!A:E,5,FALSE)</f>
        <v>Housing</v>
      </c>
      <c r="D3799" s="8" t="s">
        <v>356</v>
      </c>
      <c r="E3799" s="8" t="s">
        <v>1365</v>
      </c>
      <c r="F3799" s="7" t="s">
        <v>396</v>
      </c>
      <c r="G3799" s="7" t="s">
        <v>173</v>
      </c>
      <c r="H3799" s="7"/>
      <c r="I3799" s="8" t="s">
        <v>23</v>
      </c>
      <c r="J3799" s="8">
        <v>0</v>
      </c>
      <c r="K3799" s="8">
        <v>0</v>
      </c>
      <c r="L3799" s="5">
        <f t="shared" si="118"/>
        <v>0</v>
      </c>
      <c r="M3799" s="7"/>
      <c r="N3799">
        <f t="shared" si="117"/>
        <v>0</v>
      </c>
    </row>
    <row r="3800" spans="1:14" ht="45" customHeight="1" x14ac:dyDescent="0.35">
      <c r="A3800" s="7" t="s">
        <v>1933</v>
      </c>
      <c r="B3800" t="str">
        <f>VLOOKUP(A3800,[1]Sheet1!A:B,2,FALSE)</f>
        <v>CitraGrand Cibubur CBD</v>
      </c>
      <c r="C3800" t="str">
        <f>VLOOKUP(B3800,[1]Proyek!A:E,5,FALSE)</f>
        <v>Housing</v>
      </c>
      <c r="D3800" s="8" t="s">
        <v>356</v>
      </c>
      <c r="E3800" s="8" t="s">
        <v>1365</v>
      </c>
      <c r="F3800" s="7" t="s">
        <v>396</v>
      </c>
      <c r="G3800" s="7" t="s">
        <v>53</v>
      </c>
      <c r="H3800" s="7"/>
      <c r="I3800" s="8" t="s">
        <v>23</v>
      </c>
      <c r="J3800" s="8">
        <v>0</v>
      </c>
      <c r="K3800" s="8">
        <v>0</v>
      </c>
      <c r="L3800" s="5">
        <f t="shared" si="118"/>
        <v>0</v>
      </c>
      <c r="M3800" s="7"/>
      <c r="N3800">
        <f t="shared" si="117"/>
        <v>0</v>
      </c>
    </row>
    <row r="3801" spans="1:14" ht="45" customHeight="1" x14ac:dyDescent="0.35">
      <c r="A3801" s="4" t="s">
        <v>1933</v>
      </c>
      <c r="B3801" t="str">
        <f>VLOOKUP(A3801,[1]Sheet1!A:B,2,FALSE)</f>
        <v>CitraGrand Cibubur CBD</v>
      </c>
      <c r="C3801" t="str">
        <f>VLOOKUP(B3801,[1]Proyek!A:E,5,FALSE)</f>
        <v>Housing</v>
      </c>
      <c r="D3801" s="5" t="s">
        <v>356</v>
      </c>
      <c r="E3801" s="5" t="s">
        <v>1365</v>
      </c>
      <c r="F3801" s="4" t="s">
        <v>396</v>
      </c>
      <c r="G3801" s="4" t="s">
        <v>128</v>
      </c>
      <c r="H3801" s="4" t="s">
        <v>1952</v>
      </c>
      <c r="I3801" s="5" t="s">
        <v>20</v>
      </c>
      <c r="J3801" s="5">
        <v>2</v>
      </c>
      <c r="K3801" s="5">
        <v>1</v>
      </c>
      <c r="L3801" s="5">
        <f t="shared" si="118"/>
        <v>2</v>
      </c>
      <c r="M3801" s="4"/>
      <c r="N3801">
        <f t="shared" si="117"/>
        <v>0</v>
      </c>
    </row>
    <row r="3802" spans="1:14" ht="45" customHeight="1" x14ac:dyDescent="0.35">
      <c r="A3802" s="7" t="s">
        <v>1953</v>
      </c>
      <c r="B3802" t="str">
        <f>VLOOKUP(A3802,[1]Sheet1!A:B,2,FALSE)</f>
        <v>CitraLand Cibubur</v>
      </c>
      <c r="C3802" t="str">
        <f>VLOOKUP(B3802,[1]Proyek!A:E,5,FALSE)</f>
        <v>Housing</v>
      </c>
      <c r="D3802" s="8" t="s">
        <v>356</v>
      </c>
      <c r="E3802" s="8" t="s">
        <v>1365</v>
      </c>
      <c r="F3802" s="7" t="s">
        <v>60</v>
      </c>
      <c r="G3802" s="7" t="s">
        <v>61</v>
      </c>
      <c r="H3802" s="7"/>
      <c r="I3802" s="8" t="s">
        <v>23</v>
      </c>
      <c r="J3802" s="8">
        <v>0</v>
      </c>
      <c r="K3802" s="8">
        <v>0</v>
      </c>
      <c r="L3802" s="5">
        <f t="shared" si="118"/>
        <v>0</v>
      </c>
      <c r="M3802" s="7"/>
      <c r="N3802">
        <f t="shared" si="117"/>
        <v>0</v>
      </c>
    </row>
    <row r="3803" spans="1:14" ht="45" customHeight="1" x14ac:dyDescent="0.35">
      <c r="A3803" s="7" t="s">
        <v>1953</v>
      </c>
      <c r="B3803" t="str">
        <f>VLOOKUP(A3803,[1]Sheet1!A:B,2,FALSE)</f>
        <v>CitraLand Cibubur</v>
      </c>
      <c r="C3803" t="str">
        <f>VLOOKUP(B3803,[1]Proyek!A:E,5,FALSE)</f>
        <v>Housing</v>
      </c>
      <c r="D3803" s="8" t="s">
        <v>356</v>
      </c>
      <c r="E3803" s="8" t="s">
        <v>1365</v>
      </c>
      <c r="F3803" s="7" t="s">
        <v>60</v>
      </c>
      <c r="G3803" s="7" t="s">
        <v>62</v>
      </c>
      <c r="H3803" s="7"/>
      <c r="I3803" s="8" t="s">
        <v>23</v>
      </c>
      <c r="J3803" s="8">
        <v>0</v>
      </c>
      <c r="K3803" s="8">
        <v>0</v>
      </c>
      <c r="L3803" s="5">
        <f t="shared" si="118"/>
        <v>0</v>
      </c>
      <c r="M3803" s="7"/>
      <c r="N3803">
        <f t="shared" si="117"/>
        <v>0</v>
      </c>
    </row>
    <row r="3804" spans="1:14" ht="45" customHeight="1" x14ac:dyDescent="0.35">
      <c r="A3804" s="7" t="s">
        <v>1953</v>
      </c>
      <c r="B3804" t="str">
        <f>VLOOKUP(A3804,[1]Sheet1!A:B,2,FALSE)</f>
        <v>CitraLand Cibubur</v>
      </c>
      <c r="C3804" t="str">
        <f>VLOOKUP(B3804,[1]Proyek!A:E,5,FALSE)</f>
        <v>Housing</v>
      </c>
      <c r="D3804" s="8" t="s">
        <v>356</v>
      </c>
      <c r="E3804" s="8" t="s">
        <v>1365</v>
      </c>
      <c r="F3804" s="7" t="s">
        <v>60</v>
      </c>
      <c r="G3804" s="7" t="s">
        <v>63</v>
      </c>
      <c r="H3804" s="7"/>
      <c r="I3804" s="8" t="s">
        <v>23</v>
      </c>
      <c r="J3804" s="8">
        <v>0</v>
      </c>
      <c r="K3804" s="8">
        <v>0</v>
      </c>
      <c r="L3804" s="5">
        <f t="shared" si="118"/>
        <v>0</v>
      </c>
      <c r="M3804" s="7"/>
      <c r="N3804">
        <f t="shared" si="117"/>
        <v>0</v>
      </c>
    </row>
    <row r="3805" spans="1:14" ht="45" customHeight="1" x14ac:dyDescent="0.35">
      <c r="A3805" s="7" t="s">
        <v>1953</v>
      </c>
      <c r="B3805" t="str">
        <f>VLOOKUP(A3805,[1]Sheet1!A:B,2,FALSE)</f>
        <v>CitraLand Cibubur</v>
      </c>
      <c r="C3805" t="str">
        <f>VLOOKUP(B3805,[1]Proyek!A:E,5,FALSE)</f>
        <v>Housing</v>
      </c>
      <c r="D3805" s="8" t="s">
        <v>356</v>
      </c>
      <c r="E3805" s="8" t="s">
        <v>1365</v>
      </c>
      <c r="F3805" s="7" t="s">
        <v>60</v>
      </c>
      <c r="G3805" s="7" t="s">
        <v>64</v>
      </c>
      <c r="H3805" s="7"/>
      <c r="I3805" s="8" t="s">
        <v>23</v>
      </c>
      <c r="J3805" s="8">
        <v>0</v>
      </c>
      <c r="K3805" s="8">
        <v>0</v>
      </c>
      <c r="L3805" s="5">
        <f t="shared" si="118"/>
        <v>0</v>
      </c>
      <c r="M3805" s="7"/>
      <c r="N3805">
        <f t="shared" si="117"/>
        <v>0</v>
      </c>
    </row>
    <row r="3806" spans="1:14" ht="45" customHeight="1" x14ac:dyDescent="0.35">
      <c r="A3806" s="7" t="s">
        <v>1953</v>
      </c>
      <c r="B3806" t="str">
        <f>VLOOKUP(A3806,[1]Sheet1!A:B,2,FALSE)</f>
        <v>CitraLand Cibubur</v>
      </c>
      <c r="C3806" t="str">
        <f>VLOOKUP(B3806,[1]Proyek!A:E,5,FALSE)</f>
        <v>Housing</v>
      </c>
      <c r="D3806" s="8" t="s">
        <v>356</v>
      </c>
      <c r="E3806" s="8" t="s">
        <v>1365</v>
      </c>
      <c r="F3806" s="7" t="s">
        <v>60</v>
      </c>
      <c r="G3806" s="7" t="s">
        <v>65</v>
      </c>
      <c r="H3806" s="7"/>
      <c r="I3806" s="8" t="s">
        <v>23</v>
      </c>
      <c r="J3806" s="8">
        <v>0</v>
      </c>
      <c r="K3806" s="8">
        <v>0</v>
      </c>
      <c r="L3806" s="5">
        <f t="shared" si="118"/>
        <v>0</v>
      </c>
      <c r="M3806" s="7"/>
      <c r="N3806">
        <f t="shared" si="117"/>
        <v>0</v>
      </c>
    </row>
    <row r="3807" spans="1:14" ht="45" customHeight="1" x14ac:dyDescent="0.35">
      <c r="A3807" s="7" t="s">
        <v>1953</v>
      </c>
      <c r="B3807" t="str">
        <f>VLOOKUP(A3807,[1]Sheet1!A:B,2,FALSE)</f>
        <v>CitraLand Cibubur</v>
      </c>
      <c r="C3807" t="str">
        <f>VLOOKUP(B3807,[1]Proyek!A:E,5,FALSE)</f>
        <v>Housing</v>
      </c>
      <c r="D3807" s="8" t="s">
        <v>356</v>
      </c>
      <c r="E3807" s="8" t="s">
        <v>1365</v>
      </c>
      <c r="F3807" s="7" t="s">
        <v>60</v>
      </c>
      <c r="G3807" s="7" t="s">
        <v>67</v>
      </c>
      <c r="H3807" s="7"/>
      <c r="I3807" s="8" t="s">
        <v>23</v>
      </c>
      <c r="J3807" s="8">
        <v>0</v>
      </c>
      <c r="K3807" s="8">
        <v>0</v>
      </c>
      <c r="L3807" s="5">
        <f t="shared" si="118"/>
        <v>0</v>
      </c>
      <c r="M3807" s="7"/>
      <c r="N3807">
        <f t="shared" si="117"/>
        <v>0</v>
      </c>
    </row>
    <row r="3808" spans="1:14" ht="45" customHeight="1" x14ac:dyDescent="0.35">
      <c r="A3808" s="7" t="s">
        <v>1953</v>
      </c>
      <c r="B3808" t="str">
        <f>VLOOKUP(A3808,[1]Sheet1!A:B,2,FALSE)</f>
        <v>CitraLand Cibubur</v>
      </c>
      <c r="C3808" t="str">
        <f>VLOOKUP(B3808,[1]Proyek!A:E,5,FALSE)</f>
        <v>Housing</v>
      </c>
      <c r="D3808" s="8" t="s">
        <v>356</v>
      </c>
      <c r="E3808" s="8" t="s">
        <v>1365</v>
      </c>
      <c r="F3808" s="7" t="s">
        <v>60</v>
      </c>
      <c r="G3808" s="7" t="s">
        <v>68</v>
      </c>
      <c r="H3808" s="7"/>
      <c r="I3808" s="8" t="s">
        <v>23</v>
      </c>
      <c r="J3808" s="8">
        <v>0</v>
      </c>
      <c r="K3808" s="8">
        <v>0</v>
      </c>
      <c r="L3808" s="5">
        <f t="shared" si="118"/>
        <v>0</v>
      </c>
      <c r="M3808" s="7"/>
      <c r="N3808">
        <f t="shared" si="117"/>
        <v>0</v>
      </c>
    </row>
    <row r="3809" spans="1:14" ht="45" customHeight="1" x14ac:dyDescent="0.35">
      <c r="A3809" s="7" t="s">
        <v>1953</v>
      </c>
      <c r="B3809" t="str">
        <f>VLOOKUP(A3809,[1]Sheet1!A:B,2,FALSE)</f>
        <v>CitraLand Cibubur</v>
      </c>
      <c r="C3809" t="str">
        <f>VLOOKUP(B3809,[1]Proyek!A:E,5,FALSE)</f>
        <v>Housing</v>
      </c>
      <c r="D3809" s="8" t="s">
        <v>356</v>
      </c>
      <c r="E3809" s="8" t="s">
        <v>1365</v>
      </c>
      <c r="F3809" s="7" t="s">
        <v>60</v>
      </c>
      <c r="G3809" s="7" t="s">
        <v>69</v>
      </c>
      <c r="H3809" s="7"/>
      <c r="I3809" s="8" t="s">
        <v>23</v>
      </c>
      <c r="J3809" s="8">
        <v>0</v>
      </c>
      <c r="K3809" s="8">
        <v>0</v>
      </c>
      <c r="L3809" s="5">
        <f t="shared" si="118"/>
        <v>0</v>
      </c>
      <c r="M3809" s="7"/>
      <c r="N3809">
        <f t="shared" si="117"/>
        <v>0</v>
      </c>
    </row>
    <row r="3810" spans="1:14" ht="45" customHeight="1" x14ac:dyDescent="0.35">
      <c r="A3810" s="7" t="s">
        <v>1953</v>
      </c>
      <c r="B3810" t="str">
        <f>VLOOKUP(A3810,[1]Sheet1!A:B,2,FALSE)</f>
        <v>CitraLand Cibubur</v>
      </c>
      <c r="C3810" t="str">
        <f>VLOOKUP(B3810,[1]Proyek!A:E,5,FALSE)</f>
        <v>Housing</v>
      </c>
      <c r="D3810" s="8" t="s">
        <v>356</v>
      </c>
      <c r="E3810" s="8" t="s">
        <v>1365</v>
      </c>
      <c r="F3810" s="7" t="s">
        <v>60</v>
      </c>
      <c r="G3810" s="7" t="s">
        <v>70</v>
      </c>
      <c r="H3810" s="7"/>
      <c r="I3810" s="8" t="s">
        <v>23</v>
      </c>
      <c r="J3810" s="8">
        <v>0</v>
      </c>
      <c r="K3810" s="8">
        <v>0</v>
      </c>
      <c r="L3810" s="5">
        <f t="shared" si="118"/>
        <v>0</v>
      </c>
      <c r="M3810" s="7"/>
      <c r="N3810">
        <f t="shared" si="117"/>
        <v>0</v>
      </c>
    </row>
    <row r="3811" spans="1:14" ht="45" customHeight="1" x14ac:dyDescent="0.35">
      <c r="A3811" s="7" t="s">
        <v>1953</v>
      </c>
      <c r="B3811" t="str">
        <f>VLOOKUP(A3811,[1]Sheet1!A:B,2,FALSE)</f>
        <v>CitraLand Cibubur</v>
      </c>
      <c r="C3811" t="str">
        <f>VLOOKUP(B3811,[1]Proyek!A:E,5,FALSE)</f>
        <v>Housing</v>
      </c>
      <c r="D3811" s="8" t="s">
        <v>356</v>
      </c>
      <c r="E3811" s="8" t="s">
        <v>1365</v>
      </c>
      <c r="F3811" s="7" t="s">
        <v>60</v>
      </c>
      <c r="G3811" s="7" t="s">
        <v>71</v>
      </c>
      <c r="H3811" s="7"/>
      <c r="I3811" s="8" t="s">
        <v>23</v>
      </c>
      <c r="J3811" s="8">
        <v>0</v>
      </c>
      <c r="K3811" s="8">
        <v>0</v>
      </c>
      <c r="L3811" s="5">
        <f t="shared" si="118"/>
        <v>0</v>
      </c>
      <c r="M3811" s="7"/>
      <c r="N3811">
        <f t="shared" si="117"/>
        <v>0</v>
      </c>
    </row>
    <row r="3812" spans="1:14" ht="45" customHeight="1" x14ac:dyDescent="0.35">
      <c r="A3812" s="7" t="s">
        <v>1953</v>
      </c>
      <c r="B3812" t="str">
        <f>VLOOKUP(A3812,[1]Sheet1!A:B,2,FALSE)</f>
        <v>CitraLand Cibubur</v>
      </c>
      <c r="C3812" t="str">
        <f>VLOOKUP(B3812,[1]Proyek!A:E,5,FALSE)</f>
        <v>Housing</v>
      </c>
      <c r="D3812" s="8" t="s">
        <v>356</v>
      </c>
      <c r="E3812" s="8" t="s">
        <v>1365</v>
      </c>
      <c r="F3812" s="7" t="s">
        <v>60</v>
      </c>
      <c r="G3812" s="7" t="s">
        <v>149</v>
      </c>
      <c r="H3812" s="7"/>
      <c r="I3812" s="8" t="s">
        <v>23</v>
      </c>
      <c r="J3812" s="8">
        <v>0</v>
      </c>
      <c r="K3812" s="8">
        <v>0</v>
      </c>
      <c r="L3812" s="5">
        <f t="shared" si="118"/>
        <v>0</v>
      </c>
      <c r="M3812" s="7"/>
      <c r="N3812">
        <f t="shared" si="117"/>
        <v>0</v>
      </c>
    </row>
    <row r="3813" spans="1:14" ht="45" customHeight="1" x14ac:dyDescent="0.35">
      <c r="A3813" s="7" t="s">
        <v>1953</v>
      </c>
      <c r="B3813" t="str">
        <f>VLOOKUP(A3813,[1]Sheet1!A:B,2,FALSE)</f>
        <v>CitraLand Cibubur</v>
      </c>
      <c r="C3813" t="str">
        <f>VLOOKUP(B3813,[1]Proyek!A:E,5,FALSE)</f>
        <v>Housing</v>
      </c>
      <c r="D3813" s="8" t="s">
        <v>356</v>
      </c>
      <c r="E3813" s="8" t="s">
        <v>1365</v>
      </c>
      <c r="F3813" s="7" t="s">
        <v>74</v>
      </c>
      <c r="G3813" s="7" t="s">
        <v>344</v>
      </c>
      <c r="H3813" s="7"/>
      <c r="I3813" s="8" t="s">
        <v>23</v>
      </c>
      <c r="J3813" s="8">
        <v>0</v>
      </c>
      <c r="K3813" s="8">
        <v>0</v>
      </c>
      <c r="L3813" s="5">
        <f t="shared" si="118"/>
        <v>0</v>
      </c>
      <c r="M3813" s="7"/>
      <c r="N3813">
        <f t="shared" si="117"/>
        <v>0</v>
      </c>
    </row>
    <row r="3814" spans="1:14" ht="45" customHeight="1" x14ac:dyDescent="0.35">
      <c r="A3814" s="7" t="s">
        <v>1953</v>
      </c>
      <c r="B3814" t="str">
        <f>VLOOKUP(A3814,[1]Sheet1!A:B,2,FALSE)</f>
        <v>CitraLand Cibubur</v>
      </c>
      <c r="C3814" t="str">
        <f>VLOOKUP(B3814,[1]Proyek!A:E,5,FALSE)</f>
        <v>Housing</v>
      </c>
      <c r="D3814" s="8" t="s">
        <v>356</v>
      </c>
      <c r="E3814" s="8" t="s">
        <v>1365</v>
      </c>
      <c r="F3814" s="7" t="s">
        <v>74</v>
      </c>
      <c r="G3814" s="7" t="s">
        <v>77</v>
      </c>
      <c r="H3814" s="7"/>
      <c r="I3814" s="8" t="s">
        <v>23</v>
      </c>
      <c r="J3814" s="8">
        <v>0</v>
      </c>
      <c r="K3814" s="8">
        <v>0</v>
      </c>
      <c r="L3814" s="5">
        <f t="shared" si="118"/>
        <v>0</v>
      </c>
      <c r="M3814" s="7"/>
      <c r="N3814">
        <f t="shared" si="117"/>
        <v>0</v>
      </c>
    </row>
    <row r="3815" spans="1:14" ht="45" customHeight="1" x14ac:dyDescent="0.35">
      <c r="A3815" s="7" t="s">
        <v>1953</v>
      </c>
      <c r="B3815" t="str">
        <f>VLOOKUP(A3815,[1]Sheet1!A:B,2,FALSE)</f>
        <v>CitraLand Cibubur</v>
      </c>
      <c r="C3815" t="str">
        <f>VLOOKUP(B3815,[1]Proyek!A:E,5,FALSE)</f>
        <v>Housing</v>
      </c>
      <c r="D3815" s="8" t="s">
        <v>356</v>
      </c>
      <c r="E3815" s="8" t="s">
        <v>1365</v>
      </c>
      <c r="F3815" s="7" t="s">
        <v>74</v>
      </c>
      <c r="G3815" s="7" t="s">
        <v>79</v>
      </c>
      <c r="H3815" s="7"/>
      <c r="I3815" s="8" t="s">
        <v>23</v>
      </c>
      <c r="J3815" s="8">
        <v>0</v>
      </c>
      <c r="K3815" s="8">
        <v>0</v>
      </c>
      <c r="L3815" s="5">
        <f t="shared" si="118"/>
        <v>0</v>
      </c>
      <c r="M3815" s="7"/>
      <c r="N3815">
        <f t="shared" si="117"/>
        <v>0</v>
      </c>
    </row>
    <row r="3816" spans="1:14" ht="45" customHeight="1" x14ac:dyDescent="0.35">
      <c r="A3816" s="4" t="s">
        <v>1953</v>
      </c>
      <c r="B3816" t="str">
        <f>VLOOKUP(A3816,[1]Sheet1!A:B,2,FALSE)</f>
        <v>CitraLand Cibubur</v>
      </c>
      <c r="C3816" t="str">
        <f>VLOOKUP(B3816,[1]Proyek!A:E,5,FALSE)</f>
        <v>Housing</v>
      </c>
      <c r="D3816" s="5" t="s">
        <v>356</v>
      </c>
      <c r="E3816" s="5" t="s">
        <v>1365</v>
      </c>
      <c r="F3816" s="4" t="s">
        <v>74</v>
      </c>
      <c r="G3816" s="4" t="s">
        <v>382</v>
      </c>
      <c r="H3816" s="4" t="s">
        <v>1954</v>
      </c>
      <c r="I3816" s="5" t="s">
        <v>20</v>
      </c>
      <c r="J3816" s="5">
        <v>3</v>
      </c>
      <c r="K3816" s="5">
        <v>1</v>
      </c>
      <c r="L3816" s="5">
        <f t="shared" si="118"/>
        <v>3</v>
      </c>
      <c r="M3816" s="4"/>
      <c r="N3816">
        <f t="shared" si="117"/>
        <v>0</v>
      </c>
    </row>
    <row r="3817" spans="1:14" ht="45" customHeight="1" x14ac:dyDescent="0.35">
      <c r="A3817" s="7" t="s">
        <v>1953</v>
      </c>
      <c r="B3817" t="str">
        <f>VLOOKUP(A3817,[1]Sheet1!A:B,2,FALSE)</f>
        <v>CitraLand Cibubur</v>
      </c>
      <c r="C3817" t="str">
        <f>VLOOKUP(B3817,[1]Proyek!A:E,5,FALSE)</f>
        <v>Housing</v>
      </c>
      <c r="D3817" s="8" t="s">
        <v>356</v>
      </c>
      <c r="E3817" s="8" t="s">
        <v>1365</v>
      </c>
      <c r="F3817" s="7" t="s">
        <v>83</v>
      </c>
      <c r="G3817" s="7" t="s">
        <v>84</v>
      </c>
      <c r="H3817" s="7"/>
      <c r="I3817" s="8" t="s">
        <v>23</v>
      </c>
      <c r="J3817" s="8">
        <v>0</v>
      </c>
      <c r="K3817" s="8">
        <v>0</v>
      </c>
      <c r="L3817" s="5">
        <f t="shared" si="118"/>
        <v>0</v>
      </c>
      <c r="M3817" s="7"/>
      <c r="N3817">
        <f t="shared" ref="N3817:N3880" si="119">IF(H3817="",0,(LEN(H3817)-LEN(SUBSTITUTE(LOWER(H3817),"temuan ulangan","")))/LEN("temuan ulangan")+(LEN(H3817)-LEN(SUBSTITUTE(H3817,"(TU)","")))/LEN("(TU)"))</f>
        <v>0</v>
      </c>
    </row>
    <row r="3818" spans="1:14" ht="45" customHeight="1" x14ac:dyDescent="0.35">
      <c r="A3818" s="7" t="s">
        <v>1953</v>
      </c>
      <c r="B3818" t="str">
        <f>VLOOKUP(A3818,[1]Sheet1!A:B,2,FALSE)</f>
        <v>CitraLand Cibubur</v>
      </c>
      <c r="C3818" t="str">
        <f>VLOOKUP(B3818,[1]Proyek!A:E,5,FALSE)</f>
        <v>Housing</v>
      </c>
      <c r="D3818" s="8" t="s">
        <v>356</v>
      </c>
      <c r="E3818" s="8" t="s">
        <v>1365</v>
      </c>
      <c r="F3818" s="7" t="s">
        <v>83</v>
      </c>
      <c r="G3818" s="7" t="s">
        <v>85</v>
      </c>
      <c r="H3818" s="7"/>
      <c r="I3818" s="8" t="s">
        <v>23</v>
      </c>
      <c r="J3818" s="8">
        <v>0</v>
      </c>
      <c r="K3818" s="8">
        <v>0</v>
      </c>
      <c r="L3818" s="5">
        <f t="shared" si="118"/>
        <v>0</v>
      </c>
      <c r="M3818" s="7"/>
      <c r="N3818">
        <f t="shared" si="119"/>
        <v>0</v>
      </c>
    </row>
    <row r="3819" spans="1:14" ht="45" customHeight="1" x14ac:dyDescent="0.35">
      <c r="A3819" s="7" t="s">
        <v>1953</v>
      </c>
      <c r="B3819" t="str">
        <f>VLOOKUP(A3819,[1]Sheet1!A:B,2,FALSE)</f>
        <v>CitraLand Cibubur</v>
      </c>
      <c r="C3819" t="str">
        <f>VLOOKUP(B3819,[1]Proyek!A:E,5,FALSE)</f>
        <v>Housing</v>
      </c>
      <c r="D3819" s="8" t="s">
        <v>356</v>
      </c>
      <c r="E3819" s="8" t="s">
        <v>1365</v>
      </c>
      <c r="F3819" s="7" t="s">
        <v>83</v>
      </c>
      <c r="G3819" s="7" t="s">
        <v>86</v>
      </c>
      <c r="H3819" s="7"/>
      <c r="I3819" s="8" t="s">
        <v>23</v>
      </c>
      <c r="J3819" s="8">
        <v>0</v>
      </c>
      <c r="K3819" s="8">
        <v>0</v>
      </c>
      <c r="L3819" s="5">
        <f t="shared" si="118"/>
        <v>0</v>
      </c>
      <c r="M3819" s="7"/>
      <c r="N3819">
        <f t="shared" si="119"/>
        <v>0</v>
      </c>
    </row>
    <row r="3820" spans="1:14" ht="45" customHeight="1" x14ac:dyDescent="0.35">
      <c r="A3820" s="7" t="s">
        <v>1953</v>
      </c>
      <c r="B3820" t="str">
        <f>VLOOKUP(A3820,[1]Sheet1!A:B,2,FALSE)</f>
        <v>CitraLand Cibubur</v>
      </c>
      <c r="C3820" t="str">
        <f>VLOOKUP(B3820,[1]Proyek!A:E,5,FALSE)</f>
        <v>Housing</v>
      </c>
      <c r="D3820" s="8" t="s">
        <v>356</v>
      </c>
      <c r="E3820" s="8" t="s">
        <v>1365</v>
      </c>
      <c r="F3820" s="7" t="s">
        <v>83</v>
      </c>
      <c r="G3820" s="7" t="s">
        <v>88</v>
      </c>
      <c r="H3820" s="7"/>
      <c r="I3820" s="8" t="s">
        <v>23</v>
      </c>
      <c r="J3820" s="8">
        <v>0</v>
      </c>
      <c r="K3820" s="8">
        <v>0</v>
      </c>
      <c r="L3820" s="5">
        <f t="shared" si="118"/>
        <v>0</v>
      </c>
      <c r="M3820" s="7"/>
      <c r="N3820">
        <f t="shared" si="119"/>
        <v>0</v>
      </c>
    </row>
    <row r="3821" spans="1:14" ht="45" customHeight="1" x14ac:dyDescent="0.35">
      <c r="A3821" s="7" t="s">
        <v>1953</v>
      </c>
      <c r="B3821" t="str">
        <f>VLOOKUP(A3821,[1]Sheet1!A:B,2,FALSE)</f>
        <v>CitraLand Cibubur</v>
      </c>
      <c r="C3821" t="str">
        <f>VLOOKUP(B3821,[1]Proyek!A:E,5,FALSE)</f>
        <v>Housing</v>
      </c>
      <c r="D3821" s="8" t="s">
        <v>356</v>
      </c>
      <c r="E3821" s="8" t="s">
        <v>1365</v>
      </c>
      <c r="F3821" s="7" t="s">
        <v>83</v>
      </c>
      <c r="G3821" s="7" t="s">
        <v>1440</v>
      </c>
      <c r="H3821" s="7"/>
      <c r="I3821" s="8" t="s">
        <v>23</v>
      </c>
      <c r="J3821" s="8">
        <v>0</v>
      </c>
      <c r="K3821" s="8">
        <v>0</v>
      </c>
      <c r="L3821" s="5">
        <f t="shared" si="118"/>
        <v>0</v>
      </c>
      <c r="M3821" s="7"/>
      <c r="N3821">
        <f t="shared" si="119"/>
        <v>0</v>
      </c>
    </row>
    <row r="3822" spans="1:14" ht="45" customHeight="1" x14ac:dyDescent="0.35">
      <c r="A3822" s="7" t="s">
        <v>1953</v>
      </c>
      <c r="B3822" t="str">
        <f>VLOOKUP(A3822,[1]Sheet1!A:B,2,FALSE)</f>
        <v>CitraLand Cibubur</v>
      </c>
      <c r="C3822" t="str">
        <f>VLOOKUP(B3822,[1]Proyek!A:E,5,FALSE)</f>
        <v>Housing</v>
      </c>
      <c r="D3822" s="8" t="s">
        <v>356</v>
      </c>
      <c r="E3822" s="8" t="s">
        <v>1365</v>
      </c>
      <c r="F3822" s="7" t="s">
        <v>83</v>
      </c>
      <c r="G3822" s="7" t="s">
        <v>386</v>
      </c>
      <c r="H3822" s="7"/>
      <c r="I3822" s="8" t="s">
        <v>23</v>
      </c>
      <c r="J3822" s="8">
        <v>0</v>
      </c>
      <c r="K3822" s="8">
        <v>0</v>
      </c>
      <c r="L3822" s="5">
        <f t="shared" si="118"/>
        <v>0</v>
      </c>
      <c r="M3822" s="7"/>
      <c r="N3822">
        <f t="shared" si="119"/>
        <v>0</v>
      </c>
    </row>
    <row r="3823" spans="1:14" ht="45" customHeight="1" x14ac:dyDescent="0.35">
      <c r="A3823" s="7" t="s">
        <v>1953</v>
      </c>
      <c r="B3823" t="str">
        <f>VLOOKUP(A3823,[1]Sheet1!A:B,2,FALSE)</f>
        <v>CitraLand Cibubur</v>
      </c>
      <c r="C3823" t="str">
        <f>VLOOKUP(B3823,[1]Proyek!A:E,5,FALSE)</f>
        <v>Housing</v>
      </c>
      <c r="D3823" s="8" t="s">
        <v>356</v>
      </c>
      <c r="E3823" s="8" t="s">
        <v>1365</v>
      </c>
      <c r="F3823" s="7" t="s">
        <v>83</v>
      </c>
      <c r="G3823" s="7" t="s">
        <v>90</v>
      </c>
      <c r="H3823" s="7"/>
      <c r="I3823" s="8" t="s">
        <v>23</v>
      </c>
      <c r="J3823" s="8">
        <v>0</v>
      </c>
      <c r="K3823" s="8">
        <v>0</v>
      </c>
      <c r="L3823" s="5">
        <f t="shared" si="118"/>
        <v>0</v>
      </c>
      <c r="M3823" s="7"/>
      <c r="N3823">
        <f t="shared" si="119"/>
        <v>0</v>
      </c>
    </row>
    <row r="3824" spans="1:14" ht="45" customHeight="1" x14ac:dyDescent="0.35">
      <c r="A3824" s="4" t="s">
        <v>1953</v>
      </c>
      <c r="B3824" t="str">
        <f>VLOOKUP(A3824,[1]Sheet1!A:B,2,FALSE)</f>
        <v>CitraLand Cibubur</v>
      </c>
      <c r="C3824" t="str">
        <f>VLOOKUP(B3824,[1]Proyek!A:E,5,FALSE)</f>
        <v>Housing</v>
      </c>
      <c r="D3824" s="5" t="s">
        <v>356</v>
      </c>
      <c r="E3824" s="5" t="s">
        <v>1365</v>
      </c>
      <c r="F3824" s="4" t="s">
        <v>91</v>
      </c>
      <c r="G3824" s="4" t="s">
        <v>92</v>
      </c>
      <c r="H3824" s="4" t="s">
        <v>1955</v>
      </c>
      <c r="I3824" s="5" t="s">
        <v>20</v>
      </c>
      <c r="J3824" s="5">
        <v>2</v>
      </c>
      <c r="K3824" s="5">
        <v>4</v>
      </c>
      <c r="L3824" s="5">
        <f t="shared" si="118"/>
        <v>8</v>
      </c>
      <c r="M3824" s="4"/>
      <c r="N3824">
        <f t="shared" si="119"/>
        <v>0</v>
      </c>
    </row>
    <row r="3825" spans="1:14" ht="45" customHeight="1" x14ac:dyDescent="0.35">
      <c r="A3825" s="4" t="s">
        <v>1953</v>
      </c>
      <c r="B3825" t="str">
        <f>VLOOKUP(A3825,[1]Sheet1!A:B,2,FALSE)</f>
        <v>CitraLand Cibubur</v>
      </c>
      <c r="C3825" t="str">
        <f>VLOOKUP(B3825,[1]Proyek!A:E,5,FALSE)</f>
        <v>Housing</v>
      </c>
      <c r="D3825" s="5" t="s">
        <v>356</v>
      </c>
      <c r="E3825" s="5" t="s">
        <v>1365</v>
      </c>
      <c r="F3825" s="4" t="s">
        <v>91</v>
      </c>
      <c r="G3825" s="4" t="s">
        <v>95</v>
      </c>
      <c r="H3825" s="4" t="s">
        <v>1956</v>
      </c>
      <c r="I3825" s="5" t="s">
        <v>20</v>
      </c>
      <c r="J3825" s="5">
        <v>2</v>
      </c>
      <c r="K3825" s="5">
        <v>2</v>
      </c>
      <c r="L3825" s="5">
        <f t="shared" si="118"/>
        <v>4</v>
      </c>
      <c r="M3825" s="4"/>
      <c r="N3825">
        <f t="shared" si="119"/>
        <v>0</v>
      </c>
    </row>
    <row r="3826" spans="1:14" ht="45" customHeight="1" x14ac:dyDescent="0.35">
      <c r="A3826" s="7" t="s">
        <v>1953</v>
      </c>
      <c r="B3826" t="str">
        <f>VLOOKUP(A3826,[1]Sheet1!A:B,2,FALSE)</f>
        <v>CitraLand Cibubur</v>
      </c>
      <c r="C3826" t="str">
        <f>VLOOKUP(B3826,[1]Proyek!A:E,5,FALSE)</f>
        <v>Housing</v>
      </c>
      <c r="D3826" s="8" t="s">
        <v>356</v>
      </c>
      <c r="E3826" s="8" t="s">
        <v>1365</v>
      </c>
      <c r="F3826" s="7" t="s">
        <v>102</v>
      </c>
      <c r="G3826" s="7" t="s">
        <v>103</v>
      </c>
      <c r="H3826" s="7"/>
      <c r="I3826" s="8" t="s">
        <v>23</v>
      </c>
      <c r="J3826" s="8">
        <v>0</v>
      </c>
      <c r="K3826" s="8">
        <v>0</v>
      </c>
      <c r="L3826" s="5">
        <f t="shared" si="118"/>
        <v>0</v>
      </c>
      <c r="M3826" s="7"/>
      <c r="N3826">
        <f t="shared" si="119"/>
        <v>0</v>
      </c>
    </row>
    <row r="3827" spans="1:14" ht="45" customHeight="1" x14ac:dyDescent="0.35">
      <c r="A3827" s="4" t="s">
        <v>1953</v>
      </c>
      <c r="B3827" t="str">
        <f>VLOOKUP(A3827,[1]Sheet1!A:B,2,FALSE)</f>
        <v>CitraLand Cibubur</v>
      </c>
      <c r="C3827" t="str">
        <f>VLOOKUP(B3827,[1]Proyek!A:E,5,FALSE)</f>
        <v>Housing</v>
      </c>
      <c r="D3827" s="5" t="s">
        <v>356</v>
      </c>
      <c r="E3827" s="5" t="s">
        <v>1365</v>
      </c>
      <c r="F3827" s="4" t="s">
        <v>102</v>
      </c>
      <c r="G3827" s="4" t="s">
        <v>104</v>
      </c>
      <c r="H3827" s="4" t="s">
        <v>1957</v>
      </c>
      <c r="I3827" s="5" t="s">
        <v>20</v>
      </c>
      <c r="J3827" s="5">
        <v>2</v>
      </c>
      <c r="K3827" s="5">
        <v>2</v>
      </c>
      <c r="L3827" s="5">
        <f t="shared" si="118"/>
        <v>4</v>
      </c>
      <c r="M3827" s="4"/>
      <c r="N3827">
        <f t="shared" si="119"/>
        <v>0</v>
      </c>
    </row>
    <row r="3828" spans="1:14" ht="45" customHeight="1" x14ac:dyDescent="0.35">
      <c r="A3828" s="7" t="s">
        <v>1953</v>
      </c>
      <c r="B3828" t="str">
        <f>VLOOKUP(A3828,[1]Sheet1!A:B,2,FALSE)</f>
        <v>CitraLand Cibubur</v>
      </c>
      <c r="C3828" t="str">
        <f>VLOOKUP(B3828,[1]Proyek!A:E,5,FALSE)</f>
        <v>Housing</v>
      </c>
      <c r="D3828" s="8" t="s">
        <v>356</v>
      </c>
      <c r="E3828" s="8" t="s">
        <v>1365</v>
      </c>
      <c r="F3828" s="7" t="s">
        <v>102</v>
      </c>
      <c r="G3828" s="7" t="s">
        <v>108</v>
      </c>
      <c r="H3828" s="7"/>
      <c r="I3828" s="8" t="s">
        <v>23</v>
      </c>
      <c r="J3828" s="8">
        <v>0</v>
      </c>
      <c r="K3828" s="8">
        <v>0</v>
      </c>
      <c r="L3828" s="5">
        <f t="shared" si="118"/>
        <v>0</v>
      </c>
      <c r="M3828" s="7"/>
      <c r="N3828">
        <f t="shared" si="119"/>
        <v>0</v>
      </c>
    </row>
    <row r="3829" spans="1:14" ht="45" customHeight="1" x14ac:dyDescent="0.35">
      <c r="A3829" s="4" t="s">
        <v>1953</v>
      </c>
      <c r="B3829" t="str">
        <f>VLOOKUP(A3829,[1]Sheet1!A:B,2,FALSE)</f>
        <v>CitraLand Cibubur</v>
      </c>
      <c r="C3829" t="str">
        <f>VLOOKUP(B3829,[1]Proyek!A:E,5,FALSE)</f>
        <v>Housing</v>
      </c>
      <c r="D3829" s="5" t="s">
        <v>356</v>
      </c>
      <c r="E3829" s="5" t="s">
        <v>1365</v>
      </c>
      <c r="F3829" s="4" t="s">
        <v>102</v>
      </c>
      <c r="G3829" s="4" t="s">
        <v>110</v>
      </c>
      <c r="H3829" s="4" t="s">
        <v>1958</v>
      </c>
      <c r="I3829" s="5" t="s">
        <v>20</v>
      </c>
      <c r="J3829" s="5">
        <v>2</v>
      </c>
      <c r="K3829" s="5">
        <v>2</v>
      </c>
      <c r="L3829" s="5">
        <f t="shared" si="118"/>
        <v>4</v>
      </c>
      <c r="M3829" s="4"/>
      <c r="N3829">
        <f t="shared" si="119"/>
        <v>0</v>
      </c>
    </row>
    <row r="3830" spans="1:14" ht="45" customHeight="1" x14ac:dyDescent="0.35">
      <c r="A3830" s="7" t="s">
        <v>1953</v>
      </c>
      <c r="B3830" t="str">
        <f>VLOOKUP(A3830,[1]Sheet1!A:B,2,FALSE)</f>
        <v>CitraLand Cibubur</v>
      </c>
      <c r="C3830" t="str">
        <f>VLOOKUP(B3830,[1]Proyek!A:E,5,FALSE)</f>
        <v>Housing</v>
      </c>
      <c r="D3830" s="8" t="s">
        <v>356</v>
      </c>
      <c r="E3830" s="8" t="s">
        <v>1365</v>
      </c>
      <c r="F3830" s="7" t="s">
        <v>102</v>
      </c>
      <c r="G3830" s="7" t="s">
        <v>113</v>
      </c>
      <c r="H3830" s="7"/>
      <c r="I3830" s="8" t="s">
        <v>23</v>
      </c>
      <c r="J3830" s="8">
        <v>0</v>
      </c>
      <c r="K3830" s="8">
        <v>0</v>
      </c>
      <c r="L3830" s="5">
        <f t="shared" si="118"/>
        <v>0</v>
      </c>
      <c r="M3830" s="7"/>
      <c r="N3830">
        <f t="shared" si="119"/>
        <v>0</v>
      </c>
    </row>
    <row r="3831" spans="1:14" ht="45" customHeight="1" x14ac:dyDescent="0.35">
      <c r="A3831" s="7" t="s">
        <v>1953</v>
      </c>
      <c r="B3831" t="str">
        <f>VLOOKUP(A3831,[1]Sheet1!A:B,2,FALSE)</f>
        <v>CitraLand Cibubur</v>
      </c>
      <c r="C3831" t="str">
        <f>VLOOKUP(B3831,[1]Proyek!A:E,5,FALSE)</f>
        <v>Housing</v>
      </c>
      <c r="D3831" s="8" t="s">
        <v>356</v>
      </c>
      <c r="E3831" s="8" t="s">
        <v>1365</v>
      </c>
      <c r="F3831" s="7" t="s">
        <v>102</v>
      </c>
      <c r="G3831" s="7" t="s">
        <v>115</v>
      </c>
      <c r="H3831" s="7"/>
      <c r="I3831" s="8" t="s">
        <v>23</v>
      </c>
      <c r="J3831" s="8">
        <v>0</v>
      </c>
      <c r="K3831" s="8">
        <v>0</v>
      </c>
      <c r="L3831" s="5">
        <f t="shared" si="118"/>
        <v>0</v>
      </c>
      <c r="M3831" s="7"/>
      <c r="N3831">
        <f t="shared" si="119"/>
        <v>0</v>
      </c>
    </row>
    <row r="3832" spans="1:14" ht="45" customHeight="1" x14ac:dyDescent="0.35">
      <c r="A3832" s="7" t="s">
        <v>1953</v>
      </c>
      <c r="B3832" t="str">
        <f>VLOOKUP(A3832,[1]Sheet1!A:B,2,FALSE)</f>
        <v>CitraLand Cibubur</v>
      </c>
      <c r="C3832" t="str">
        <f>VLOOKUP(B3832,[1]Proyek!A:E,5,FALSE)</f>
        <v>Housing</v>
      </c>
      <c r="D3832" s="8" t="s">
        <v>356</v>
      </c>
      <c r="E3832" s="8" t="s">
        <v>1365</v>
      </c>
      <c r="F3832" s="7" t="s">
        <v>116</v>
      </c>
      <c r="G3832" s="7" t="s">
        <v>39</v>
      </c>
      <c r="H3832" s="7"/>
      <c r="I3832" s="8" t="s">
        <v>23</v>
      </c>
      <c r="J3832" s="8">
        <v>0</v>
      </c>
      <c r="K3832" s="8">
        <v>0</v>
      </c>
      <c r="L3832" s="5">
        <f t="shared" si="118"/>
        <v>0</v>
      </c>
      <c r="M3832" s="7"/>
      <c r="N3832">
        <f t="shared" si="119"/>
        <v>0</v>
      </c>
    </row>
    <row r="3833" spans="1:14" ht="45" customHeight="1" x14ac:dyDescent="0.35">
      <c r="A3833" s="7" t="s">
        <v>1953</v>
      </c>
      <c r="B3833" t="str">
        <f>VLOOKUP(A3833,[1]Sheet1!A:B,2,FALSE)</f>
        <v>CitraLand Cibubur</v>
      </c>
      <c r="C3833" t="str">
        <f>VLOOKUP(B3833,[1]Proyek!A:E,5,FALSE)</f>
        <v>Housing</v>
      </c>
      <c r="D3833" s="8" t="s">
        <v>356</v>
      </c>
      <c r="E3833" s="8" t="s">
        <v>1365</v>
      </c>
      <c r="F3833" s="7" t="s">
        <v>116</v>
      </c>
      <c r="G3833" s="7" t="s">
        <v>41</v>
      </c>
      <c r="H3833" s="7"/>
      <c r="I3833" s="8" t="s">
        <v>23</v>
      </c>
      <c r="J3833" s="8">
        <v>0</v>
      </c>
      <c r="K3833" s="8">
        <v>0</v>
      </c>
      <c r="L3833" s="5">
        <f t="shared" si="118"/>
        <v>0</v>
      </c>
      <c r="M3833" s="7"/>
      <c r="N3833">
        <f t="shared" si="119"/>
        <v>0</v>
      </c>
    </row>
    <row r="3834" spans="1:14" ht="45" customHeight="1" x14ac:dyDescent="0.35">
      <c r="A3834" s="7" t="s">
        <v>1953</v>
      </c>
      <c r="B3834" t="str">
        <f>VLOOKUP(A3834,[1]Sheet1!A:B,2,FALSE)</f>
        <v>CitraLand Cibubur</v>
      </c>
      <c r="C3834" t="str">
        <f>VLOOKUP(B3834,[1]Proyek!A:E,5,FALSE)</f>
        <v>Housing</v>
      </c>
      <c r="D3834" s="8" t="s">
        <v>356</v>
      </c>
      <c r="E3834" s="8" t="s">
        <v>1365</v>
      </c>
      <c r="F3834" s="7" t="s">
        <v>116</v>
      </c>
      <c r="G3834" s="7" t="s">
        <v>43</v>
      </c>
      <c r="H3834" s="7"/>
      <c r="I3834" s="8" t="s">
        <v>23</v>
      </c>
      <c r="J3834" s="8">
        <v>0</v>
      </c>
      <c r="K3834" s="8">
        <v>0</v>
      </c>
      <c r="L3834" s="5">
        <f t="shared" si="118"/>
        <v>0</v>
      </c>
      <c r="M3834" s="7"/>
      <c r="N3834">
        <f t="shared" si="119"/>
        <v>0</v>
      </c>
    </row>
    <row r="3835" spans="1:14" ht="45" customHeight="1" x14ac:dyDescent="0.35">
      <c r="A3835" s="7" t="s">
        <v>1953</v>
      </c>
      <c r="B3835" t="str">
        <f>VLOOKUP(A3835,[1]Sheet1!A:B,2,FALSE)</f>
        <v>CitraLand Cibubur</v>
      </c>
      <c r="C3835" t="str">
        <f>VLOOKUP(B3835,[1]Proyek!A:E,5,FALSE)</f>
        <v>Housing</v>
      </c>
      <c r="D3835" s="8" t="s">
        <v>356</v>
      </c>
      <c r="E3835" s="8" t="s">
        <v>1365</v>
      </c>
      <c r="F3835" s="7" t="s">
        <v>116</v>
      </c>
      <c r="G3835" s="7" t="s">
        <v>120</v>
      </c>
      <c r="H3835" s="7"/>
      <c r="I3835" s="8" t="s">
        <v>23</v>
      </c>
      <c r="J3835" s="8">
        <v>0</v>
      </c>
      <c r="K3835" s="8">
        <v>0</v>
      </c>
      <c r="L3835" s="5">
        <f t="shared" si="118"/>
        <v>0</v>
      </c>
      <c r="M3835" s="7"/>
      <c r="N3835">
        <f t="shared" si="119"/>
        <v>0</v>
      </c>
    </row>
    <row r="3836" spans="1:14" ht="45" customHeight="1" x14ac:dyDescent="0.35">
      <c r="A3836" s="7" t="s">
        <v>1953</v>
      </c>
      <c r="B3836" t="str">
        <f>VLOOKUP(A3836,[1]Sheet1!A:B,2,FALSE)</f>
        <v>CitraLand Cibubur</v>
      </c>
      <c r="C3836" t="str">
        <f>VLOOKUP(B3836,[1]Proyek!A:E,5,FALSE)</f>
        <v>Housing</v>
      </c>
      <c r="D3836" s="8" t="s">
        <v>356</v>
      </c>
      <c r="E3836" s="8" t="s">
        <v>1365</v>
      </c>
      <c r="F3836" s="7" t="s">
        <v>116</v>
      </c>
      <c r="G3836" s="7" t="s">
        <v>121</v>
      </c>
      <c r="H3836" s="7"/>
      <c r="I3836" s="8" t="s">
        <v>23</v>
      </c>
      <c r="J3836" s="8">
        <v>0</v>
      </c>
      <c r="K3836" s="8">
        <v>0</v>
      </c>
      <c r="L3836" s="5">
        <f t="shared" si="118"/>
        <v>0</v>
      </c>
      <c r="M3836" s="7"/>
      <c r="N3836">
        <f t="shared" si="119"/>
        <v>0</v>
      </c>
    </row>
    <row r="3837" spans="1:14" ht="45" customHeight="1" x14ac:dyDescent="0.35">
      <c r="A3837" s="7" t="s">
        <v>1953</v>
      </c>
      <c r="B3837" t="str">
        <f>VLOOKUP(A3837,[1]Sheet1!A:B,2,FALSE)</f>
        <v>CitraLand Cibubur</v>
      </c>
      <c r="C3837" t="str">
        <f>VLOOKUP(B3837,[1]Proyek!A:E,5,FALSE)</f>
        <v>Housing</v>
      </c>
      <c r="D3837" s="8" t="s">
        <v>356</v>
      </c>
      <c r="E3837" s="8" t="s">
        <v>1365</v>
      </c>
      <c r="F3837" s="7" t="s">
        <v>116</v>
      </c>
      <c r="G3837" s="7" t="s">
        <v>143</v>
      </c>
      <c r="H3837" s="7"/>
      <c r="I3837" s="8" t="s">
        <v>23</v>
      </c>
      <c r="J3837" s="8">
        <v>0</v>
      </c>
      <c r="K3837" s="8">
        <v>0</v>
      </c>
      <c r="L3837" s="5">
        <f t="shared" si="118"/>
        <v>0</v>
      </c>
      <c r="M3837" s="7"/>
      <c r="N3837">
        <f t="shared" si="119"/>
        <v>0</v>
      </c>
    </row>
    <row r="3838" spans="1:14" ht="45" customHeight="1" x14ac:dyDescent="0.35">
      <c r="A3838" s="4" t="s">
        <v>1953</v>
      </c>
      <c r="B3838" t="str">
        <f>VLOOKUP(A3838,[1]Sheet1!A:B,2,FALSE)</f>
        <v>CitraLand Cibubur</v>
      </c>
      <c r="C3838" t="str">
        <f>VLOOKUP(B3838,[1]Proyek!A:E,5,FALSE)</f>
        <v>Housing</v>
      </c>
      <c r="D3838" s="5" t="s">
        <v>356</v>
      </c>
      <c r="E3838" s="5" t="s">
        <v>1365</v>
      </c>
      <c r="F3838" s="4" t="s">
        <v>116</v>
      </c>
      <c r="G3838" s="4" t="s">
        <v>123</v>
      </c>
      <c r="H3838" s="4" t="s">
        <v>1959</v>
      </c>
      <c r="I3838" s="5" t="s">
        <v>20</v>
      </c>
      <c r="J3838" s="5">
        <v>2</v>
      </c>
      <c r="K3838" s="5">
        <v>2</v>
      </c>
      <c r="L3838" s="5">
        <f t="shared" si="118"/>
        <v>4</v>
      </c>
      <c r="M3838" s="4"/>
      <c r="N3838">
        <f t="shared" si="119"/>
        <v>0</v>
      </c>
    </row>
    <row r="3839" spans="1:14" ht="45" customHeight="1" x14ac:dyDescent="0.35">
      <c r="A3839" s="7" t="s">
        <v>1953</v>
      </c>
      <c r="B3839" t="str">
        <f>VLOOKUP(A3839,[1]Sheet1!A:B,2,FALSE)</f>
        <v>CitraLand Cibubur</v>
      </c>
      <c r="C3839" t="str">
        <f>VLOOKUP(B3839,[1]Proyek!A:E,5,FALSE)</f>
        <v>Housing</v>
      </c>
      <c r="D3839" s="8" t="s">
        <v>356</v>
      </c>
      <c r="E3839" s="8" t="s">
        <v>1365</v>
      </c>
      <c r="F3839" s="7" t="s">
        <v>396</v>
      </c>
      <c r="G3839" s="7" t="s">
        <v>50</v>
      </c>
      <c r="H3839" s="7"/>
      <c r="I3839" s="8" t="s">
        <v>23</v>
      </c>
      <c r="J3839" s="8">
        <v>0</v>
      </c>
      <c r="K3839" s="8">
        <v>0</v>
      </c>
      <c r="L3839" s="5">
        <f t="shared" si="118"/>
        <v>0</v>
      </c>
      <c r="M3839" s="7"/>
      <c r="N3839">
        <f t="shared" si="119"/>
        <v>0</v>
      </c>
    </row>
    <row r="3840" spans="1:14" ht="45" customHeight="1" x14ac:dyDescent="0.35">
      <c r="A3840" s="7" t="s">
        <v>1953</v>
      </c>
      <c r="B3840" t="str">
        <f>VLOOKUP(A3840,[1]Sheet1!A:B,2,FALSE)</f>
        <v>CitraLand Cibubur</v>
      </c>
      <c r="C3840" t="str">
        <f>VLOOKUP(B3840,[1]Proyek!A:E,5,FALSE)</f>
        <v>Housing</v>
      </c>
      <c r="D3840" s="8" t="s">
        <v>356</v>
      </c>
      <c r="E3840" s="8" t="s">
        <v>1365</v>
      </c>
      <c r="F3840" s="7" t="s">
        <v>396</v>
      </c>
      <c r="G3840" s="7" t="s">
        <v>145</v>
      </c>
      <c r="H3840" s="7"/>
      <c r="I3840" s="8" t="s">
        <v>23</v>
      </c>
      <c r="J3840" s="8">
        <v>0</v>
      </c>
      <c r="K3840" s="8">
        <v>0</v>
      </c>
      <c r="L3840" s="5">
        <f t="shared" si="118"/>
        <v>0</v>
      </c>
      <c r="M3840" s="7"/>
      <c r="N3840">
        <f t="shared" si="119"/>
        <v>0</v>
      </c>
    </row>
    <row r="3841" spans="1:14" ht="45" customHeight="1" x14ac:dyDescent="0.35">
      <c r="A3841" s="7" t="s">
        <v>1953</v>
      </c>
      <c r="B3841" t="str">
        <f>VLOOKUP(A3841,[1]Sheet1!A:B,2,FALSE)</f>
        <v>CitraLand Cibubur</v>
      </c>
      <c r="C3841" t="str">
        <f>VLOOKUP(B3841,[1]Proyek!A:E,5,FALSE)</f>
        <v>Housing</v>
      </c>
      <c r="D3841" s="8" t="s">
        <v>356</v>
      </c>
      <c r="E3841" s="8" t="s">
        <v>1365</v>
      </c>
      <c r="F3841" s="7" t="s">
        <v>396</v>
      </c>
      <c r="G3841" s="7" t="s">
        <v>126</v>
      </c>
      <c r="H3841" s="7"/>
      <c r="I3841" s="8" t="s">
        <v>23</v>
      </c>
      <c r="J3841" s="8">
        <v>0</v>
      </c>
      <c r="K3841" s="8">
        <v>0</v>
      </c>
      <c r="L3841" s="5">
        <f t="shared" si="118"/>
        <v>0</v>
      </c>
      <c r="M3841" s="7"/>
      <c r="N3841">
        <f t="shared" si="119"/>
        <v>0</v>
      </c>
    </row>
    <row r="3842" spans="1:14" ht="45" customHeight="1" x14ac:dyDescent="0.35">
      <c r="A3842" s="7" t="s">
        <v>1953</v>
      </c>
      <c r="B3842" t="str">
        <f>VLOOKUP(A3842,[1]Sheet1!A:B,2,FALSE)</f>
        <v>CitraLand Cibubur</v>
      </c>
      <c r="C3842" t="str">
        <f>VLOOKUP(B3842,[1]Proyek!A:E,5,FALSE)</f>
        <v>Housing</v>
      </c>
      <c r="D3842" s="8" t="s">
        <v>356</v>
      </c>
      <c r="E3842" s="8" t="s">
        <v>1365</v>
      </c>
      <c r="F3842" s="7" t="s">
        <v>396</v>
      </c>
      <c r="G3842" s="7" t="s">
        <v>127</v>
      </c>
      <c r="H3842" s="7"/>
      <c r="I3842" s="8" t="s">
        <v>23</v>
      </c>
      <c r="J3842" s="8">
        <v>0</v>
      </c>
      <c r="K3842" s="8">
        <v>0</v>
      </c>
      <c r="L3842" s="5">
        <f t="shared" si="118"/>
        <v>0</v>
      </c>
      <c r="M3842" s="7"/>
      <c r="N3842">
        <f t="shared" si="119"/>
        <v>0</v>
      </c>
    </row>
    <row r="3843" spans="1:14" ht="45" customHeight="1" x14ac:dyDescent="0.35">
      <c r="A3843" s="7" t="s">
        <v>1953</v>
      </c>
      <c r="B3843" t="str">
        <f>VLOOKUP(A3843,[1]Sheet1!A:B,2,FALSE)</f>
        <v>CitraLand Cibubur</v>
      </c>
      <c r="C3843" t="str">
        <f>VLOOKUP(B3843,[1]Proyek!A:E,5,FALSE)</f>
        <v>Housing</v>
      </c>
      <c r="D3843" s="8" t="s">
        <v>356</v>
      </c>
      <c r="E3843" s="8" t="s">
        <v>1365</v>
      </c>
      <c r="F3843" s="7" t="s">
        <v>396</v>
      </c>
      <c r="G3843" s="7" t="s">
        <v>173</v>
      </c>
      <c r="H3843" s="7"/>
      <c r="I3843" s="8" t="s">
        <v>23</v>
      </c>
      <c r="J3843" s="8">
        <v>0</v>
      </c>
      <c r="K3843" s="8">
        <v>0</v>
      </c>
      <c r="L3843" s="5">
        <f t="shared" ref="L3843:L3906" si="120">J3843*K3843</f>
        <v>0</v>
      </c>
      <c r="M3843" s="7"/>
      <c r="N3843">
        <f t="shared" si="119"/>
        <v>0</v>
      </c>
    </row>
    <row r="3844" spans="1:14" ht="45" customHeight="1" x14ac:dyDescent="0.35">
      <c r="A3844" s="7" t="s">
        <v>1953</v>
      </c>
      <c r="B3844" t="str">
        <f>VLOOKUP(A3844,[1]Sheet1!A:B,2,FALSE)</f>
        <v>CitraLand Cibubur</v>
      </c>
      <c r="C3844" t="str">
        <f>VLOOKUP(B3844,[1]Proyek!A:E,5,FALSE)</f>
        <v>Housing</v>
      </c>
      <c r="D3844" s="8" t="s">
        <v>356</v>
      </c>
      <c r="E3844" s="8" t="s">
        <v>1365</v>
      </c>
      <c r="F3844" s="7" t="s">
        <v>396</v>
      </c>
      <c r="G3844" s="7" t="s">
        <v>53</v>
      </c>
      <c r="H3844" s="7"/>
      <c r="I3844" s="8" t="s">
        <v>23</v>
      </c>
      <c r="J3844" s="8">
        <v>0</v>
      </c>
      <c r="K3844" s="8">
        <v>0</v>
      </c>
      <c r="L3844" s="5">
        <f t="shared" si="120"/>
        <v>0</v>
      </c>
      <c r="M3844" s="7"/>
      <c r="N3844">
        <f t="shared" si="119"/>
        <v>0</v>
      </c>
    </row>
    <row r="3845" spans="1:14" ht="45" customHeight="1" x14ac:dyDescent="0.35">
      <c r="A3845" s="7" t="s">
        <v>1960</v>
      </c>
      <c r="B3845" t="str">
        <f>VLOOKUP(A3845,[1]Sheet1!A:B,2,FALSE)</f>
        <v>CitraLand City CPI Makassar</v>
      </c>
      <c r="C3845" t="str">
        <f>VLOOKUP(B3845,[1]Proyek!A:E,5,FALSE)</f>
        <v>Housing</v>
      </c>
      <c r="D3845" s="8" t="s">
        <v>356</v>
      </c>
      <c r="E3845" s="8" t="s">
        <v>1365</v>
      </c>
      <c r="F3845" s="7" t="s">
        <v>60</v>
      </c>
      <c r="G3845" s="7" t="s">
        <v>62</v>
      </c>
      <c r="H3845" s="7"/>
      <c r="I3845" s="8" t="s">
        <v>23</v>
      </c>
      <c r="J3845" s="8">
        <v>0</v>
      </c>
      <c r="K3845" s="8">
        <v>0</v>
      </c>
      <c r="L3845" s="5">
        <f t="shared" si="120"/>
        <v>0</v>
      </c>
      <c r="M3845" s="7"/>
      <c r="N3845">
        <f t="shared" si="119"/>
        <v>0</v>
      </c>
    </row>
    <row r="3846" spans="1:14" ht="45" customHeight="1" x14ac:dyDescent="0.35">
      <c r="A3846" s="7" t="s">
        <v>1960</v>
      </c>
      <c r="B3846" t="str">
        <f>VLOOKUP(A3846,[1]Sheet1!A:B,2,FALSE)</f>
        <v>CitraLand City CPI Makassar</v>
      </c>
      <c r="C3846" t="str">
        <f>VLOOKUP(B3846,[1]Proyek!A:E,5,FALSE)</f>
        <v>Housing</v>
      </c>
      <c r="D3846" s="8" t="s">
        <v>356</v>
      </c>
      <c r="E3846" s="8" t="s">
        <v>1365</v>
      </c>
      <c r="F3846" s="7" t="s">
        <v>60</v>
      </c>
      <c r="G3846" s="7" t="s">
        <v>63</v>
      </c>
      <c r="H3846" s="7"/>
      <c r="I3846" s="8" t="s">
        <v>23</v>
      </c>
      <c r="J3846" s="8">
        <v>0</v>
      </c>
      <c r="K3846" s="8">
        <v>0</v>
      </c>
      <c r="L3846" s="5">
        <f t="shared" si="120"/>
        <v>0</v>
      </c>
      <c r="M3846" s="7"/>
      <c r="N3846">
        <f t="shared" si="119"/>
        <v>0</v>
      </c>
    </row>
    <row r="3847" spans="1:14" ht="45" customHeight="1" x14ac:dyDescent="0.35">
      <c r="A3847" s="7" t="s">
        <v>1960</v>
      </c>
      <c r="B3847" t="str">
        <f>VLOOKUP(A3847,[1]Sheet1!A:B,2,FALSE)</f>
        <v>CitraLand City CPI Makassar</v>
      </c>
      <c r="C3847" t="str">
        <f>VLOOKUP(B3847,[1]Proyek!A:E,5,FALSE)</f>
        <v>Housing</v>
      </c>
      <c r="D3847" s="8" t="s">
        <v>356</v>
      </c>
      <c r="E3847" s="8" t="s">
        <v>1365</v>
      </c>
      <c r="F3847" s="7" t="s">
        <v>60</v>
      </c>
      <c r="G3847" s="7" t="s">
        <v>64</v>
      </c>
      <c r="H3847" s="7"/>
      <c r="I3847" s="8" t="s">
        <v>23</v>
      </c>
      <c r="J3847" s="8">
        <v>0</v>
      </c>
      <c r="K3847" s="8">
        <v>0</v>
      </c>
      <c r="L3847" s="5">
        <f t="shared" si="120"/>
        <v>0</v>
      </c>
      <c r="M3847" s="7"/>
      <c r="N3847">
        <f t="shared" si="119"/>
        <v>0</v>
      </c>
    </row>
    <row r="3848" spans="1:14" ht="45" customHeight="1" x14ac:dyDescent="0.35">
      <c r="A3848" s="7" t="s">
        <v>1960</v>
      </c>
      <c r="B3848" t="str">
        <f>VLOOKUP(A3848,[1]Sheet1!A:B,2,FALSE)</f>
        <v>CitraLand City CPI Makassar</v>
      </c>
      <c r="C3848" t="str">
        <f>VLOOKUP(B3848,[1]Proyek!A:E,5,FALSE)</f>
        <v>Housing</v>
      </c>
      <c r="D3848" s="8" t="s">
        <v>356</v>
      </c>
      <c r="E3848" s="8" t="s">
        <v>1365</v>
      </c>
      <c r="F3848" s="7" t="s">
        <v>60</v>
      </c>
      <c r="G3848" s="7" t="s">
        <v>65</v>
      </c>
      <c r="H3848" s="7"/>
      <c r="I3848" s="8" t="s">
        <v>23</v>
      </c>
      <c r="J3848" s="8">
        <v>0</v>
      </c>
      <c r="K3848" s="8">
        <v>0</v>
      </c>
      <c r="L3848" s="5">
        <f t="shared" si="120"/>
        <v>0</v>
      </c>
      <c r="M3848" s="7"/>
      <c r="N3848">
        <f t="shared" si="119"/>
        <v>0</v>
      </c>
    </row>
    <row r="3849" spans="1:14" ht="45" customHeight="1" x14ac:dyDescent="0.35">
      <c r="A3849" s="7" t="s">
        <v>1960</v>
      </c>
      <c r="B3849" t="str">
        <f>VLOOKUP(A3849,[1]Sheet1!A:B,2,FALSE)</f>
        <v>CitraLand City CPI Makassar</v>
      </c>
      <c r="C3849" t="str">
        <f>VLOOKUP(B3849,[1]Proyek!A:E,5,FALSE)</f>
        <v>Housing</v>
      </c>
      <c r="D3849" s="8" t="s">
        <v>356</v>
      </c>
      <c r="E3849" s="8" t="s">
        <v>1365</v>
      </c>
      <c r="F3849" s="7" t="s">
        <v>60</v>
      </c>
      <c r="G3849" s="7" t="s">
        <v>67</v>
      </c>
      <c r="H3849" s="7"/>
      <c r="I3849" s="8" t="s">
        <v>23</v>
      </c>
      <c r="J3849" s="8">
        <v>0</v>
      </c>
      <c r="K3849" s="8">
        <v>0</v>
      </c>
      <c r="L3849" s="5">
        <f t="shared" si="120"/>
        <v>0</v>
      </c>
      <c r="M3849" s="7"/>
      <c r="N3849">
        <f t="shared" si="119"/>
        <v>0</v>
      </c>
    </row>
    <row r="3850" spans="1:14" ht="45" customHeight="1" x14ac:dyDescent="0.35">
      <c r="A3850" s="7" t="s">
        <v>1960</v>
      </c>
      <c r="B3850" t="str">
        <f>VLOOKUP(A3850,[1]Sheet1!A:B,2,FALSE)</f>
        <v>CitraLand City CPI Makassar</v>
      </c>
      <c r="C3850" t="str">
        <f>VLOOKUP(B3850,[1]Proyek!A:E,5,FALSE)</f>
        <v>Housing</v>
      </c>
      <c r="D3850" s="8" t="s">
        <v>356</v>
      </c>
      <c r="E3850" s="8" t="s">
        <v>1365</v>
      </c>
      <c r="F3850" s="7" t="s">
        <v>60</v>
      </c>
      <c r="G3850" s="7" t="s">
        <v>68</v>
      </c>
      <c r="H3850" s="7"/>
      <c r="I3850" s="8" t="s">
        <v>23</v>
      </c>
      <c r="J3850" s="8">
        <v>0</v>
      </c>
      <c r="K3850" s="8">
        <v>0</v>
      </c>
      <c r="L3850" s="5">
        <f t="shared" si="120"/>
        <v>0</v>
      </c>
      <c r="M3850" s="7"/>
      <c r="N3850">
        <f t="shared" si="119"/>
        <v>0</v>
      </c>
    </row>
    <row r="3851" spans="1:14" ht="45" customHeight="1" x14ac:dyDescent="0.35">
      <c r="A3851" s="7" t="s">
        <v>1960</v>
      </c>
      <c r="B3851" t="str">
        <f>VLOOKUP(A3851,[1]Sheet1!A:B,2,FALSE)</f>
        <v>CitraLand City CPI Makassar</v>
      </c>
      <c r="C3851" t="str">
        <f>VLOOKUP(B3851,[1]Proyek!A:E,5,FALSE)</f>
        <v>Housing</v>
      </c>
      <c r="D3851" s="8" t="s">
        <v>356</v>
      </c>
      <c r="E3851" s="8" t="s">
        <v>1365</v>
      </c>
      <c r="F3851" s="7" t="s">
        <v>60</v>
      </c>
      <c r="G3851" s="7" t="s">
        <v>69</v>
      </c>
      <c r="H3851" s="7"/>
      <c r="I3851" s="8" t="s">
        <v>23</v>
      </c>
      <c r="J3851" s="8">
        <v>0</v>
      </c>
      <c r="K3851" s="8">
        <v>0</v>
      </c>
      <c r="L3851" s="5">
        <f t="shared" si="120"/>
        <v>0</v>
      </c>
      <c r="M3851" s="7"/>
      <c r="N3851">
        <f t="shared" si="119"/>
        <v>0</v>
      </c>
    </row>
    <row r="3852" spans="1:14" ht="45" customHeight="1" x14ac:dyDescent="0.35">
      <c r="A3852" s="4" t="s">
        <v>1960</v>
      </c>
      <c r="B3852" t="str">
        <f>VLOOKUP(A3852,[1]Sheet1!A:B,2,FALSE)</f>
        <v>CitraLand City CPI Makassar</v>
      </c>
      <c r="C3852" t="str">
        <f>VLOOKUP(B3852,[1]Proyek!A:E,5,FALSE)</f>
        <v>Housing</v>
      </c>
      <c r="D3852" s="5" t="s">
        <v>356</v>
      </c>
      <c r="E3852" s="5" t="s">
        <v>1365</v>
      </c>
      <c r="F3852" s="4" t="s">
        <v>60</v>
      </c>
      <c r="G3852" s="4" t="s">
        <v>70</v>
      </c>
      <c r="H3852" s="4" t="s">
        <v>1961</v>
      </c>
      <c r="I3852" s="5" t="s">
        <v>20</v>
      </c>
      <c r="J3852" s="5">
        <v>2</v>
      </c>
      <c r="K3852" s="5">
        <v>1</v>
      </c>
      <c r="L3852" s="5">
        <f t="shared" si="120"/>
        <v>2</v>
      </c>
      <c r="M3852" s="4"/>
      <c r="N3852">
        <f t="shared" si="119"/>
        <v>0</v>
      </c>
    </row>
    <row r="3853" spans="1:14" ht="45" customHeight="1" x14ac:dyDescent="0.35">
      <c r="A3853" s="4" t="s">
        <v>1960</v>
      </c>
      <c r="B3853" t="str">
        <f>VLOOKUP(A3853,[1]Sheet1!A:B,2,FALSE)</f>
        <v>CitraLand City CPI Makassar</v>
      </c>
      <c r="C3853" t="str">
        <f>VLOOKUP(B3853,[1]Proyek!A:E,5,FALSE)</f>
        <v>Housing</v>
      </c>
      <c r="D3853" s="5" t="s">
        <v>356</v>
      </c>
      <c r="E3853" s="5" t="s">
        <v>1365</v>
      </c>
      <c r="F3853" s="4" t="s">
        <v>60</v>
      </c>
      <c r="G3853" s="4" t="s">
        <v>71</v>
      </c>
      <c r="H3853" s="6" t="s">
        <v>1962</v>
      </c>
      <c r="I3853" s="5" t="s">
        <v>20</v>
      </c>
      <c r="J3853" s="5">
        <v>2</v>
      </c>
      <c r="K3853" s="5">
        <v>2</v>
      </c>
      <c r="L3853" s="5">
        <f t="shared" si="120"/>
        <v>4</v>
      </c>
      <c r="M3853" s="4"/>
      <c r="N3853">
        <f t="shared" si="119"/>
        <v>0</v>
      </c>
    </row>
    <row r="3854" spans="1:14" ht="45" customHeight="1" x14ac:dyDescent="0.35">
      <c r="A3854" s="4" t="s">
        <v>1960</v>
      </c>
      <c r="B3854" t="str">
        <f>VLOOKUP(A3854,[1]Sheet1!A:B,2,FALSE)</f>
        <v>CitraLand City CPI Makassar</v>
      </c>
      <c r="C3854" t="str">
        <f>VLOOKUP(B3854,[1]Proyek!A:E,5,FALSE)</f>
        <v>Housing</v>
      </c>
      <c r="D3854" s="5" t="s">
        <v>356</v>
      </c>
      <c r="E3854" s="5" t="s">
        <v>1365</v>
      </c>
      <c r="F3854" s="4" t="s">
        <v>74</v>
      </c>
      <c r="G3854" s="4" t="s">
        <v>75</v>
      </c>
      <c r="H3854" s="6" t="s">
        <v>1963</v>
      </c>
      <c r="I3854" s="5" t="s">
        <v>20</v>
      </c>
      <c r="J3854" s="5">
        <v>2</v>
      </c>
      <c r="K3854" s="5">
        <v>2</v>
      </c>
      <c r="L3854" s="5">
        <f t="shared" si="120"/>
        <v>4</v>
      </c>
      <c r="M3854" s="4"/>
      <c r="N3854">
        <f t="shared" si="119"/>
        <v>0</v>
      </c>
    </row>
    <row r="3855" spans="1:14" ht="45" customHeight="1" x14ac:dyDescent="0.35">
      <c r="A3855" s="7" t="s">
        <v>1960</v>
      </c>
      <c r="B3855" t="str">
        <f>VLOOKUP(A3855,[1]Sheet1!A:B,2,FALSE)</f>
        <v>CitraLand City CPI Makassar</v>
      </c>
      <c r="C3855" t="str">
        <f>VLOOKUP(B3855,[1]Proyek!A:E,5,FALSE)</f>
        <v>Housing</v>
      </c>
      <c r="D3855" s="8" t="s">
        <v>356</v>
      </c>
      <c r="E3855" s="8" t="s">
        <v>1365</v>
      </c>
      <c r="F3855" s="7" t="s">
        <v>74</v>
      </c>
      <c r="G3855" s="7" t="s">
        <v>77</v>
      </c>
      <c r="H3855" s="7"/>
      <c r="I3855" s="8" t="s">
        <v>23</v>
      </c>
      <c r="J3855" s="8">
        <v>0</v>
      </c>
      <c r="K3855" s="8">
        <v>0</v>
      </c>
      <c r="L3855" s="5">
        <f t="shared" si="120"/>
        <v>0</v>
      </c>
      <c r="M3855" s="7"/>
      <c r="N3855">
        <f t="shared" si="119"/>
        <v>0</v>
      </c>
    </row>
    <row r="3856" spans="1:14" ht="45" customHeight="1" x14ac:dyDescent="0.35">
      <c r="A3856" s="7" t="s">
        <v>1960</v>
      </c>
      <c r="B3856" t="str">
        <f>VLOOKUP(A3856,[1]Sheet1!A:B,2,FALSE)</f>
        <v>CitraLand City CPI Makassar</v>
      </c>
      <c r="C3856" t="str">
        <f>VLOOKUP(B3856,[1]Proyek!A:E,5,FALSE)</f>
        <v>Housing</v>
      </c>
      <c r="D3856" s="8" t="s">
        <v>356</v>
      </c>
      <c r="E3856" s="8" t="s">
        <v>1365</v>
      </c>
      <c r="F3856" s="7" t="s">
        <v>74</v>
      </c>
      <c r="G3856" s="7" t="s">
        <v>79</v>
      </c>
      <c r="H3856" s="7"/>
      <c r="I3856" s="8" t="s">
        <v>23</v>
      </c>
      <c r="J3856" s="8">
        <v>0</v>
      </c>
      <c r="K3856" s="8">
        <v>0</v>
      </c>
      <c r="L3856" s="5">
        <f t="shared" si="120"/>
        <v>0</v>
      </c>
      <c r="M3856" s="7"/>
      <c r="N3856">
        <f t="shared" si="119"/>
        <v>0</v>
      </c>
    </row>
    <row r="3857" spans="1:14" ht="45" customHeight="1" x14ac:dyDescent="0.35">
      <c r="A3857" s="4" t="s">
        <v>1960</v>
      </c>
      <c r="B3857" t="str">
        <f>VLOOKUP(A3857,[1]Sheet1!A:B,2,FALSE)</f>
        <v>CitraLand City CPI Makassar</v>
      </c>
      <c r="C3857" t="str">
        <f>VLOOKUP(B3857,[1]Proyek!A:E,5,FALSE)</f>
        <v>Housing</v>
      </c>
      <c r="D3857" s="5" t="s">
        <v>356</v>
      </c>
      <c r="E3857" s="5" t="s">
        <v>1365</v>
      </c>
      <c r="F3857" s="4" t="s">
        <v>74</v>
      </c>
      <c r="G3857" s="4" t="s">
        <v>81</v>
      </c>
      <c r="H3857" s="4" t="s">
        <v>1964</v>
      </c>
      <c r="I3857" s="5" t="s">
        <v>20</v>
      </c>
      <c r="J3857" s="5">
        <v>3</v>
      </c>
      <c r="K3857" s="5">
        <v>1</v>
      </c>
      <c r="L3857" s="5">
        <f t="shared" si="120"/>
        <v>3</v>
      </c>
      <c r="M3857" s="4"/>
      <c r="N3857">
        <f t="shared" si="119"/>
        <v>0</v>
      </c>
    </row>
    <row r="3858" spans="1:14" ht="45" customHeight="1" x14ac:dyDescent="0.35">
      <c r="A3858" s="7" t="s">
        <v>1960</v>
      </c>
      <c r="B3858" t="str">
        <f>VLOOKUP(A3858,[1]Sheet1!A:B,2,FALSE)</f>
        <v>CitraLand City CPI Makassar</v>
      </c>
      <c r="C3858" t="str">
        <f>VLOOKUP(B3858,[1]Proyek!A:E,5,FALSE)</f>
        <v>Housing</v>
      </c>
      <c r="D3858" s="8" t="s">
        <v>356</v>
      </c>
      <c r="E3858" s="8" t="s">
        <v>1365</v>
      </c>
      <c r="F3858" s="7" t="s">
        <v>83</v>
      </c>
      <c r="G3858" s="7" t="s">
        <v>84</v>
      </c>
      <c r="H3858" s="7"/>
      <c r="I3858" s="8" t="s">
        <v>23</v>
      </c>
      <c r="J3858" s="8">
        <v>0</v>
      </c>
      <c r="K3858" s="8">
        <v>0</v>
      </c>
      <c r="L3858" s="5">
        <f t="shared" si="120"/>
        <v>0</v>
      </c>
      <c r="M3858" s="7"/>
      <c r="N3858">
        <f t="shared" si="119"/>
        <v>0</v>
      </c>
    </row>
    <row r="3859" spans="1:14" ht="45" customHeight="1" x14ac:dyDescent="0.35">
      <c r="A3859" s="7" t="s">
        <v>1960</v>
      </c>
      <c r="B3859" t="str">
        <f>VLOOKUP(A3859,[1]Sheet1!A:B,2,FALSE)</f>
        <v>CitraLand City CPI Makassar</v>
      </c>
      <c r="C3859" t="str">
        <f>VLOOKUP(B3859,[1]Proyek!A:E,5,FALSE)</f>
        <v>Housing</v>
      </c>
      <c r="D3859" s="8" t="s">
        <v>356</v>
      </c>
      <c r="E3859" s="8" t="s">
        <v>1365</v>
      </c>
      <c r="F3859" s="7" t="s">
        <v>83</v>
      </c>
      <c r="G3859" s="7" t="s">
        <v>85</v>
      </c>
      <c r="H3859" s="7"/>
      <c r="I3859" s="8" t="s">
        <v>23</v>
      </c>
      <c r="J3859" s="8">
        <v>0</v>
      </c>
      <c r="K3859" s="8">
        <v>0</v>
      </c>
      <c r="L3859" s="5">
        <f t="shared" si="120"/>
        <v>0</v>
      </c>
      <c r="M3859" s="7"/>
      <c r="N3859">
        <f t="shared" si="119"/>
        <v>0</v>
      </c>
    </row>
    <row r="3860" spans="1:14" ht="45" customHeight="1" x14ac:dyDescent="0.35">
      <c r="A3860" s="7" t="s">
        <v>1960</v>
      </c>
      <c r="B3860" t="str">
        <f>VLOOKUP(A3860,[1]Sheet1!A:B,2,FALSE)</f>
        <v>CitraLand City CPI Makassar</v>
      </c>
      <c r="C3860" t="str">
        <f>VLOOKUP(B3860,[1]Proyek!A:E,5,FALSE)</f>
        <v>Housing</v>
      </c>
      <c r="D3860" s="8" t="s">
        <v>356</v>
      </c>
      <c r="E3860" s="8" t="s">
        <v>1365</v>
      </c>
      <c r="F3860" s="7" t="s">
        <v>83</v>
      </c>
      <c r="G3860" s="7" t="s">
        <v>86</v>
      </c>
      <c r="H3860" s="7"/>
      <c r="I3860" s="8" t="s">
        <v>23</v>
      </c>
      <c r="J3860" s="8">
        <v>0</v>
      </c>
      <c r="K3860" s="8">
        <v>0</v>
      </c>
      <c r="L3860" s="5">
        <f t="shared" si="120"/>
        <v>0</v>
      </c>
      <c r="M3860" s="7"/>
      <c r="N3860">
        <f t="shared" si="119"/>
        <v>0</v>
      </c>
    </row>
    <row r="3861" spans="1:14" ht="45" customHeight="1" x14ac:dyDescent="0.35">
      <c r="A3861" s="4" t="s">
        <v>1960</v>
      </c>
      <c r="B3861" t="str">
        <f>VLOOKUP(A3861,[1]Sheet1!A:B,2,FALSE)</f>
        <v>CitraLand City CPI Makassar</v>
      </c>
      <c r="C3861" t="str">
        <f>VLOOKUP(B3861,[1]Proyek!A:E,5,FALSE)</f>
        <v>Housing</v>
      </c>
      <c r="D3861" s="5" t="s">
        <v>356</v>
      </c>
      <c r="E3861" s="5" t="s">
        <v>1365</v>
      </c>
      <c r="F3861" s="4" t="s">
        <v>83</v>
      </c>
      <c r="G3861" s="4" t="s">
        <v>89</v>
      </c>
      <c r="H3861" s="4" t="s">
        <v>1965</v>
      </c>
      <c r="I3861" s="5" t="s">
        <v>20</v>
      </c>
      <c r="J3861" s="5">
        <v>2</v>
      </c>
      <c r="K3861" s="5">
        <v>2</v>
      </c>
      <c r="L3861" s="5">
        <f t="shared" si="120"/>
        <v>4</v>
      </c>
      <c r="M3861" s="4"/>
      <c r="N3861">
        <f t="shared" si="119"/>
        <v>1</v>
      </c>
    </row>
    <row r="3862" spans="1:14" ht="45" customHeight="1" x14ac:dyDescent="0.35">
      <c r="A3862" s="7" t="s">
        <v>1960</v>
      </c>
      <c r="B3862" t="str">
        <f>VLOOKUP(A3862,[1]Sheet1!A:B,2,FALSE)</f>
        <v>CitraLand City CPI Makassar</v>
      </c>
      <c r="C3862" t="str">
        <f>VLOOKUP(B3862,[1]Proyek!A:E,5,FALSE)</f>
        <v>Housing</v>
      </c>
      <c r="D3862" s="8" t="s">
        <v>356</v>
      </c>
      <c r="E3862" s="8" t="s">
        <v>1365</v>
      </c>
      <c r="F3862" s="7" t="s">
        <v>83</v>
      </c>
      <c r="G3862" s="7" t="s">
        <v>90</v>
      </c>
      <c r="H3862" s="7"/>
      <c r="I3862" s="8" t="s">
        <v>23</v>
      </c>
      <c r="J3862" s="8">
        <v>0</v>
      </c>
      <c r="K3862" s="8">
        <v>0</v>
      </c>
      <c r="L3862" s="5">
        <f t="shared" si="120"/>
        <v>0</v>
      </c>
      <c r="M3862" s="7"/>
      <c r="N3862">
        <f t="shared" si="119"/>
        <v>0</v>
      </c>
    </row>
    <row r="3863" spans="1:14" ht="45" customHeight="1" x14ac:dyDescent="0.35">
      <c r="A3863" s="4" t="s">
        <v>1960</v>
      </c>
      <c r="B3863" t="str">
        <f>VLOOKUP(A3863,[1]Sheet1!A:B,2,FALSE)</f>
        <v>CitraLand City CPI Makassar</v>
      </c>
      <c r="C3863" t="str">
        <f>VLOOKUP(B3863,[1]Proyek!A:E,5,FALSE)</f>
        <v>Housing</v>
      </c>
      <c r="D3863" s="5" t="s">
        <v>356</v>
      </c>
      <c r="E3863" s="5" t="s">
        <v>1365</v>
      </c>
      <c r="F3863" s="4" t="s">
        <v>91</v>
      </c>
      <c r="G3863" s="4" t="s">
        <v>92</v>
      </c>
      <c r="H3863" s="4" t="s">
        <v>1966</v>
      </c>
      <c r="I3863" s="5" t="s">
        <v>20</v>
      </c>
      <c r="J3863" s="5">
        <v>2</v>
      </c>
      <c r="K3863" s="5">
        <v>1</v>
      </c>
      <c r="L3863" s="5">
        <f t="shared" si="120"/>
        <v>2</v>
      </c>
      <c r="M3863" s="4"/>
      <c r="N3863">
        <f t="shared" si="119"/>
        <v>0</v>
      </c>
    </row>
    <row r="3864" spans="1:14" ht="45" customHeight="1" x14ac:dyDescent="0.35">
      <c r="A3864" s="7" t="s">
        <v>1960</v>
      </c>
      <c r="B3864" t="str">
        <f>VLOOKUP(A3864,[1]Sheet1!A:B,2,FALSE)</f>
        <v>CitraLand City CPI Makassar</v>
      </c>
      <c r="C3864" t="str">
        <f>VLOOKUP(B3864,[1]Proyek!A:E,5,FALSE)</f>
        <v>Housing</v>
      </c>
      <c r="D3864" s="8" t="s">
        <v>356</v>
      </c>
      <c r="E3864" s="8" t="s">
        <v>1365</v>
      </c>
      <c r="F3864" s="7" t="s">
        <v>91</v>
      </c>
      <c r="G3864" s="7" t="s">
        <v>95</v>
      </c>
      <c r="H3864" s="7"/>
      <c r="I3864" s="8" t="s">
        <v>23</v>
      </c>
      <c r="J3864" s="8">
        <v>0</v>
      </c>
      <c r="K3864" s="8">
        <v>0</v>
      </c>
      <c r="L3864" s="5">
        <f t="shared" si="120"/>
        <v>0</v>
      </c>
      <c r="M3864" s="7"/>
      <c r="N3864">
        <f t="shared" si="119"/>
        <v>0</v>
      </c>
    </row>
    <row r="3865" spans="1:14" ht="45" customHeight="1" x14ac:dyDescent="0.35">
      <c r="A3865" s="7" t="s">
        <v>1960</v>
      </c>
      <c r="B3865" t="str">
        <f>VLOOKUP(A3865,[1]Sheet1!A:B,2,FALSE)</f>
        <v>CitraLand City CPI Makassar</v>
      </c>
      <c r="C3865" t="str">
        <f>VLOOKUP(B3865,[1]Proyek!A:E,5,FALSE)</f>
        <v>Housing</v>
      </c>
      <c r="D3865" s="8" t="s">
        <v>356</v>
      </c>
      <c r="E3865" s="8" t="s">
        <v>1365</v>
      </c>
      <c r="F3865" s="7" t="s">
        <v>91</v>
      </c>
      <c r="G3865" s="7" t="s">
        <v>97</v>
      </c>
      <c r="H3865" s="7"/>
      <c r="I3865" s="8" t="s">
        <v>23</v>
      </c>
      <c r="J3865" s="8">
        <v>0</v>
      </c>
      <c r="K3865" s="8">
        <v>0</v>
      </c>
      <c r="L3865" s="5">
        <f t="shared" si="120"/>
        <v>0</v>
      </c>
      <c r="M3865" s="7"/>
      <c r="N3865">
        <f t="shared" si="119"/>
        <v>0</v>
      </c>
    </row>
    <row r="3866" spans="1:14" ht="45" customHeight="1" x14ac:dyDescent="0.35">
      <c r="A3866" s="7" t="s">
        <v>1960</v>
      </c>
      <c r="B3866" t="str">
        <f>VLOOKUP(A3866,[1]Sheet1!A:B,2,FALSE)</f>
        <v>CitraLand City CPI Makassar</v>
      </c>
      <c r="C3866" t="str">
        <f>VLOOKUP(B3866,[1]Proyek!A:E,5,FALSE)</f>
        <v>Housing</v>
      </c>
      <c r="D3866" s="8" t="s">
        <v>356</v>
      </c>
      <c r="E3866" s="8" t="s">
        <v>1365</v>
      </c>
      <c r="F3866" s="7" t="s">
        <v>102</v>
      </c>
      <c r="G3866" s="7" t="s">
        <v>103</v>
      </c>
      <c r="H3866" s="7"/>
      <c r="I3866" s="8" t="s">
        <v>23</v>
      </c>
      <c r="J3866" s="8">
        <v>0</v>
      </c>
      <c r="K3866" s="8">
        <v>0</v>
      </c>
      <c r="L3866" s="5">
        <f t="shared" si="120"/>
        <v>0</v>
      </c>
      <c r="M3866" s="7"/>
      <c r="N3866">
        <f t="shared" si="119"/>
        <v>0</v>
      </c>
    </row>
    <row r="3867" spans="1:14" ht="45" customHeight="1" x14ac:dyDescent="0.35">
      <c r="A3867" s="7" t="s">
        <v>1960</v>
      </c>
      <c r="B3867" t="str">
        <f>VLOOKUP(A3867,[1]Sheet1!A:B,2,FALSE)</f>
        <v>CitraLand City CPI Makassar</v>
      </c>
      <c r="C3867" t="str">
        <f>VLOOKUP(B3867,[1]Proyek!A:E,5,FALSE)</f>
        <v>Housing</v>
      </c>
      <c r="D3867" s="8" t="s">
        <v>356</v>
      </c>
      <c r="E3867" s="8" t="s">
        <v>1365</v>
      </c>
      <c r="F3867" s="7" t="s">
        <v>102</v>
      </c>
      <c r="G3867" s="7" t="s">
        <v>104</v>
      </c>
      <c r="H3867" s="7"/>
      <c r="I3867" s="8" t="s">
        <v>23</v>
      </c>
      <c r="J3867" s="8">
        <v>0</v>
      </c>
      <c r="K3867" s="8">
        <v>0</v>
      </c>
      <c r="L3867" s="5">
        <f t="shared" si="120"/>
        <v>0</v>
      </c>
      <c r="M3867" s="7"/>
      <c r="N3867">
        <f t="shared" si="119"/>
        <v>0</v>
      </c>
    </row>
    <row r="3868" spans="1:14" ht="45" customHeight="1" x14ac:dyDescent="0.35">
      <c r="A3868" s="7" t="s">
        <v>1960</v>
      </c>
      <c r="B3868" t="str">
        <f>VLOOKUP(A3868,[1]Sheet1!A:B,2,FALSE)</f>
        <v>CitraLand City CPI Makassar</v>
      </c>
      <c r="C3868" t="str">
        <f>VLOOKUP(B3868,[1]Proyek!A:E,5,FALSE)</f>
        <v>Housing</v>
      </c>
      <c r="D3868" s="8" t="s">
        <v>356</v>
      </c>
      <c r="E3868" s="8" t="s">
        <v>1365</v>
      </c>
      <c r="F3868" s="7" t="s">
        <v>102</v>
      </c>
      <c r="G3868" s="7" t="s">
        <v>136</v>
      </c>
      <c r="H3868" s="7"/>
      <c r="I3868" s="8" t="s">
        <v>23</v>
      </c>
      <c r="J3868" s="8">
        <v>0</v>
      </c>
      <c r="K3868" s="8">
        <v>0</v>
      </c>
      <c r="L3868" s="5">
        <f t="shared" si="120"/>
        <v>0</v>
      </c>
      <c r="M3868" s="7"/>
      <c r="N3868">
        <f t="shared" si="119"/>
        <v>0</v>
      </c>
    </row>
    <row r="3869" spans="1:14" ht="45" customHeight="1" x14ac:dyDescent="0.35">
      <c r="A3869" s="7" t="s">
        <v>1960</v>
      </c>
      <c r="B3869" t="str">
        <f>VLOOKUP(A3869,[1]Sheet1!A:B,2,FALSE)</f>
        <v>CitraLand City CPI Makassar</v>
      </c>
      <c r="C3869" t="str">
        <f>VLOOKUP(B3869,[1]Proyek!A:E,5,FALSE)</f>
        <v>Housing</v>
      </c>
      <c r="D3869" s="8" t="s">
        <v>356</v>
      </c>
      <c r="E3869" s="8" t="s">
        <v>1365</v>
      </c>
      <c r="F3869" s="7" t="s">
        <v>102</v>
      </c>
      <c r="G3869" s="7" t="s">
        <v>107</v>
      </c>
      <c r="H3869" s="7"/>
      <c r="I3869" s="8" t="s">
        <v>23</v>
      </c>
      <c r="J3869" s="8">
        <v>0</v>
      </c>
      <c r="K3869" s="8">
        <v>0</v>
      </c>
      <c r="L3869" s="5">
        <f t="shared" si="120"/>
        <v>0</v>
      </c>
      <c r="M3869" s="7"/>
      <c r="N3869">
        <f t="shared" si="119"/>
        <v>0</v>
      </c>
    </row>
    <row r="3870" spans="1:14" ht="45" customHeight="1" x14ac:dyDescent="0.35">
      <c r="A3870" s="7" t="s">
        <v>1960</v>
      </c>
      <c r="B3870" t="str">
        <f>VLOOKUP(A3870,[1]Sheet1!A:B,2,FALSE)</f>
        <v>CitraLand City CPI Makassar</v>
      </c>
      <c r="C3870" t="str">
        <f>VLOOKUP(B3870,[1]Proyek!A:E,5,FALSE)</f>
        <v>Housing</v>
      </c>
      <c r="D3870" s="8" t="s">
        <v>356</v>
      </c>
      <c r="E3870" s="8" t="s">
        <v>1365</v>
      </c>
      <c r="F3870" s="7" t="s">
        <v>102</v>
      </c>
      <c r="G3870" s="7" t="s">
        <v>110</v>
      </c>
      <c r="H3870" s="7"/>
      <c r="I3870" s="8" t="s">
        <v>23</v>
      </c>
      <c r="J3870" s="8">
        <v>0</v>
      </c>
      <c r="K3870" s="8">
        <v>0</v>
      </c>
      <c r="L3870" s="5">
        <f t="shared" si="120"/>
        <v>0</v>
      </c>
      <c r="M3870" s="7"/>
      <c r="N3870">
        <f t="shared" si="119"/>
        <v>0</v>
      </c>
    </row>
    <row r="3871" spans="1:14" ht="45" customHeight="1" x14ac:dyDescent="0.35">
      <c r="A3871" s="4" t="s">
        <v>1960</v>
      </c>
      <c r="B3871" t="str">
        <f>VLOOKUP(A3871,[1]Sheet1!A:B,2,FALSE)</f>
        <v>CitraLand City CPI Makassar</v>
      </c>
      <c r="C3871" t="str">
        <f>VLOOKUP(B3871,[1]Proyek!A:E,5,FALSE)</f>
        <v>Housing</v>
      </c>
      <c r="D3871" s="5" t="s">
        <v>356</v>
      </c>
      <c r="E3871" s="5" t="s">
        <v>1365</v>
      </c>
      <c r="F3871" s="4" t="s">
        <v>102</v>
      </c>
      <c r="G3871" s="4" t="s">
        <v>112</v>
      </c>
      <c r="H3871" s="4" t="s">
        <v>1967</v>
      </c>
      <c r="I3871" s="5" t="s">
        <v>20</v>
      </c>
      <c r="J3871" s="5">
        <v>2</v>
      </c>
      <c r="K3871" s="5">
        <v>3</v>
      </c>
      <c r="L3871" s="5">
        <f t="shared" si="120"/>
        <v>6</v>
      </c>
      <c r="M3871" s="4"/>
      <c r="N3871">
        <f t="shared" si="119"/>
        <v>0</v>
      </c>
    </row>
    <row r="3872" spans="1:14" ht="45" customHeight="1" x14ac:dyDescent="0.35">
      <c r="A3872" s="4" t="s">
        <v>1960</v>
      </c>
      <c r="B3872" t="str">
        <f>VLOOKUP(A3872,[1]Sheet1!A:B,2,FALSE)</f>
        <v>CitraLand City CPI Makassar</v>
      </c>
      <c r="C3872" t="str">
        <f>VLOOKUP(B3872,[1]Proyek!A:E,5,FALSE)</f>
        <v>Housing</v>
      </c>
      <c r="D3872" s="5" t="s">
        <v>356</v>
      </c>
      <c r="E3872" s="5" t="s">
        <v>1365</v>
      </c>
      <c r="F3872" s="4" t="s">
        <v>102</v>
      </c>
      <c r="G3872" s="4" t="s">
        <v>113</v>
      </c>
      <c r="H3872" s="4" t="s">
        <v>1968</v>
      </c>
      <c r="I3872" s="5" t="s">
        <v>20</v>
      </c>
      <c r="J3872" s="5">
        <v>2</v>
      </c>
      <c r="K3872" s="5">
        <v>1</v>
      </c>
      <c r="L3872" s="5">
        <f t="shared" si="120"/>
        <v>2</v>
      </c>
      <c r="M3872" s="4"/>
      <c r="N3872">
        <f t="shared" si="119"/>
        <v>0</v>
      </c>
    </row>
    <row r="3873" spans="1:14" ht="45" customHeight="1" x14ac:dyDescent="0.35">
      <c r="A3873" s="7" t="s">
        <v>1960</v>
      </c>
      <c r="B3873" t="str">
        <f>VLOOKUP(A3873,[1]Sheet1!A:B,2,FALSE)</f>
        <v>CitraLand City CPI Makassar</v>
      </c>
      <c r="C3873" t="str">
        <f>VLOOKUP(B3873,[1]Proyek!A:E,5,FALSE)</f>
        <v>Housing</v>
      </c>
      <c r="D3873" s="8" t="s">
        <v>356</v>
      </c>
      <c r="E3873" s="8" t="s">
        <v>1365</v>
      </c>
      <c r="F3873" s="7" t="s">
        <v>102</v>
      </c>
      <c r="G3873" s="7" t="s">
        <v>114</v>
      </c>
      <c r="H3873" s="7"/>
      <c r="I3873" s="8" t="s">
        <v>23</v>
      </c>
      <c r="J3873" s="8">
        <v>0</v>
      </c>
      <c r="K3873" s="8">
        <v>0</v>
      </c>
      <c r="L3873" s="5">
        <f t="shared" si="120"/>
        <v>0</v>
      </c>
      <c r="M3873" s="7"/>
      <c r="N3873">
        <f t="shared" si="119"/>
        <v>0</v>
      </c>
    </row>
    <row r="3874" spans="1:14" ht="45" customHeight="1" x14ac:dyDescent="0.35">
      <c r="A3874" s="7" t="s">
        <v>1960</v>
      </c>
      <c r="B3874" t="str">
        <f>VLOOKUP(A3874,[1]Sheet1!A:B,2,FALSE)</f>
        <v>CitraLand City CPI Makassar</v>
      </c>
      <c r="C3874" t="str">
        <f>VLOOKUP(B3874,[1]Proyek!A:E,5,FALSE)</f>
        <v>Housing</v>
      </c>
      <c r="D3874" s="8" t="s">
        <v>356</v>
      </c>
      <c r="E3874" s="8" t="s">
        <v>1365</v>
      </c>
      <c r="F3874" s="7" t="s">
        <v>102</v>
      </c>
      <c r="G3874" s="7" t="s">
        <v>115</v>
      </c>
      <c r="H3874" s="7"/>
      <c r="I3874" s="8" t="s">
        <v>23</v>
      </c>
      <c r="J3874" s="8">
        <v>0</v>
      </c>
      <c r="K3874" s="8">
        <v>0</v>
      </c>
      <c r="L3874" s="5">
        <f t="shared" si="120"/>
        <v>0</v>
      </c>
      <c r="M3874" s="7"/>
      <c r="N3874">
        <f t="shared" si="119"/>
        <v>0</v>
      </c>
    </row>
    <row r="3875" spans="1:14" ht="45" customHeight="1" x14ac:dyDescent="0.35">
      <c r="A3875" s="7" t="s">
        <v>1960</v>
      </c>
      <c r="B3875" t="str">
        <f>VLOOKUP(A3875,[1]Sheet1!A:B,2,FALSE)</f>
        <v>CitraLand City CPI Makassar</v>
      </c>
      <c r="C3875" t="str">
        <f>VLOOKUP(B3875,[1]Proyek!A:E,5,FALSE)</f>
        <v>Housing</v>
      </c>
      <c r="D3875" s="8" t="s">
        <v>356</v>
      </c>
      <c r="E3875" s="8" t="s">
        <v>1365</v>
      </c>
      <c r="F3875" s="7" t="s">
        <v>116</v>
      </c>
      <c r="G3875" s="7" t="s">
        <v>39</v>
      </c>
      <c r="H3875" s="7"/>
      <c r="I3875" s="8" t="s">
        <v>23</v>
      </c>
      <c r="J3875" s="8">
        <v>0</v>
      </c>
      <c r="K3875" s="8">
        <v>0</v>
      </c>
      <c r="L3875" s="5">
        <f t="shared" si="120"/>
        <v>0</v>
      </c>
      <c r="M3875" s="7"/>
      <c r="N3875">
        <f t="shared" si="119"/>
        <v>0</v>
      </c>
    </row>
    <row r="3876" spans="1:14" ht="45" customHeight="1" x14ac:dyDescent="0.35">
      <c r="A3876" s="4" t="s">
        <v>1960</v>
      </c>
      <c r="B3876" t="str">
        <f>VLOOKUP(A3876,[1]Sheet1!A:B,2,FALSE)</f>
        <v>CitraLand City CPI Makassar</v>
      </c>
      <c r="C3876" t="str">
        <f>VLOOKUP(B3876,[1]Proyek!A:E,5,FALSE)</f>
        <v>Housing</v>
      </c>
      <c r="D3876" s="5" t="s">
        <v>356</v>
      </c>
      <c r="E3876" s="5" t="s">
        <v>1365</v>
      </c>
      <c r="F3876" s="4" t="s">
        <v>116</v>
      </c>
      <c r="G3876" s="4" t="s">
        <v>41</v>
      </c>
      <c r="H3876" s="6" t="s">
        <v>1969</v>
      </c>
      <c r="I3876" s="5" t="s">
        <v>20</v>
      </c>
      <c r="J3876" s="5">
        <v>2</v>
      </c>
      <c r="K3876" s="5">
        <v>2</v>
      </c>
      <c r="L3876" s="5">
        <f t="shared" si="120"/>
        <v>4</v>
      </c>
      <c r="M3876" s="4"/>
      <c r="N3876">
        <f t="shared" si="119"/>
        <v>0</v>
      </c>
    </row>
    <row r="3877" spans="1:14" ht="45" customHeight="1" x14ac:dyDescent="0.35">
      <c r="A3877" s="4" t="s">
        <v>1960</v>
      </c>
      <c r="B3877" t="str">
        <f>VLOOKUP(A3877,[1]Sheet1!A:B,2,FALSE)</f>
        <v>CitraLand City CPI Makassar</v>
      </c>
      <c r="C3877" t="str">
        <f>VLOOKUP(B3877,[1]Proyek!A:E,5,FALSE)</f>
        <v>Housing</v>
      </c>
      <c r="D3877" s="5" t="s">
        <v>356</v>
      </c>
      <c r="E3877" s="5" t="s">
        <v>1365</v>
      </c>
      <c r="F3877" s="4" t="s">
        <v>116</v>
      </c>
      <c r="G3877" s="4" t="s">
        <v>43</v>
      </c>
      <c r="H3877" s="6" t="s">
        <v>1970</v>
      </c>
      <c r="I3877" s="5" t="s">
        <v>20</v>
      </c>
      <c r="J3877" s="5">
        <v>2</v>
      </c>
      <c r="K3877" s="5">
        <v>2</v>
      </c>
      <c r="L3877" s="5">
        <f t="shared" si="120"/>
        <v>4</v>
      </c>
      <c r="M3877" s="4"/>
      <c r="N3877">
        <f t="shared" si="119"/>
        <v>0</v>
      </c>
    </row>
    <row r="3878" spans="1:14" ht="45" customHeight="1" x14ac:dyDescent="0.35">
      <c r="A3878" s="7" t="s">
        <v>1960</v>
      </c>
      <c r="B3878" t="str">
        <f>VLOOKUP(A3878,[1]Sheet1!A:B,2,FALSE)</f>
        <v>CitraLand City CPI Makassar</v>
      </c>
      <c r="C3878" t="str">
        <f>VLOOKUP(B3878,[1]Proyek!A:E,5,FALSE)</f>
        <v>Housing</v>
      </c>
      <c r="D3878" s="8" t="s">
        <v>356</v>
      </c>
      <c r="E3878" s="8" t="s">
        <v>1365</v>
      </c>
      <c r="F3878" s="7" t="s">
        <v>116</v>
      </c>
      <c r="G3878" s="7" t="s">
        <v>120</v>
      </c>
      <c r="H3878" s="7"/>
      <c r="I3878" s="8" t="s">
        <v>23</v>
      </c>
      <c r="J3878" s="8">
        <v>0</v>
      </c>
      <c r="K3878" s="8">
        <v>0</v>
      </c>
      <c r="L3878" s="5">
        <f t="shared" si="120"/>
        <v>0</v>
      </c>
      <c r="M3878" s="7"/>
      <c r="N3878">
        <f t="shared" si="119"/>
        <v>0</v>
      </c>
    </row>
    <row r="3879" spans="1:14" ht="45" customHeight="1" x14ac:dyDescent="0.35">
      <c r="A3879" s="7" t="s">
        <v>1960</v>
      </c>
      <c r="B3879" t="str">
        <f>VLOOKUP(A3879,[1]Sheet1!A:B,2,FALSE)</f>
        <v>CitraLand City CPI Makassar</v>
      </c>
      <c r="C3879" t="str">
        <f>VLOOKUP(B3879,[1]Proyek!A:E,5,FALSE)</f>
        <v>Housing</v>
      </c>
      <c r="D3879" s="8" t="s">
        <v>356</v>
      </c>
      <c r="E3879" s="8" t="s">
        <v>1365</v>
      </c>
      <c r="F3879" s="7" t="s">
        <v>116</v>
      </c>
      <c r="G3879" s="7" t="s">
        <v>121</v>
      </c>
      <c r="H3879" s="7"/>
      <c r="I3879" s="8" t="s">
        <v>23</v>
      </c>
      <c r="J3879" s="8">
        <v>0</v>
      </c>
      <c r="K3879" s="8">
        <v>0</v>
      </c>
      <c r="L3879" s="5">
        <f t="shared" si="120"/>
        <v>0</v>
      </c>
      <c r="M3879" s="7"/>
      <c r="N3879">
        <f t="shared" si="119"/>
        <v>0</v>
      </c>
    </row>
    <row r="3880" spans="1:14" ht="45" customHeight="1" x14ac:dyDescent="0.35">
      <c r="A3880" s="7" t="s">
        <v>1960</v>
      </c>
      <c r="B3880" t="str">
        <f>VLOOKUP(A3880,[1]Sheet1!A:B,2,FALSE)</f>
        <v>CitraLand City CPI Makassar</v>
      </c>
      <c r="C3880" t="str">
        <f>VLOOKUP(B3880,[1]Proyek!A:E,5,FALSE)</f>
        <v>Housing</v>
      </c>
      <c r="D3880" s="8" t="s">
        <v>356</v>
      </c>
      <c r="E3880" s="8" t="s">
        <v>1365</v>
      </c>
      <c r="F3880" s="7" t="s">
        <v>116</v>
      </c>
      <c r="G3880" s="7" t="s">
        <v>143</v>
      </c>
      <c r="H3880" s="7"/>
      <c r="I3880" s="8" t="s">
        <v>23</v>
      </c>
      <c r="J3880" s="8">
        <v>0</v>
      </c>
      <c r="K3880" s="8">
        <v>0</v>
      </c>
      <c r="L3880" s="5">
        <f t="shared" si="120"/>
        <v>0</v>
      </c>
      <c r="M3880" s="7"/>
      <c r="N3880">
        <f t="shared" si="119"/>
        <v>0</v>
      </c>
    </row>
    <row r="3881" spans="1:14" ht="45" customHeight="1" x14ac:dyDescent="0.35">
      <c r="A3881" s="7" t="s">
        <v>1960</v>
      </c>
      <c r="B3881" t="str">
        <f>VLOOKUP(A3881,[1]Sheet1!A:B,2,FALSE)</f>
        <v>CitraLand City CPI Makassar</v>
      </c>
      <c r="C3881" t="str">
        <f>VLOOKUP(B3881,[1]Proyek!A:E,5,FALSE)</f>
        <v>Housing</v>
      </c>
      <c r="D3881" s="8" t="s">
        <v>356</v>
      </c>
      <c r="E3881" s="8" t="s">
        <v>1365</v>
      </c>
      <c r="F3881" s="7" t="s">
        <v>116</v>
      </c>
      <c r="G3881" s="7" t="s">
        <v>123</v>
      </c>
      <c r="H3881" s="7"/>
      <c r="I3881" s="8" t="s">
        <v>23</v>
      </c>
      <c r="J3881" s="8">
        <v>0</v>
      </c>
      <c r="K3881" s="8">
        <v>0</v>
      </c>
      <c r="L3881" s="5">
        <f t="shared" si="120"/>
        <v>0</v>
      </c>
      <c r="M3881" s="7"/>
      <c r="N3881">
        <f t="shared" ref="N3881:N3944" si="121">IF(H3881="",0,(LEN(H3881)-LEN(SUBSTITUTE(LOWER(H3881),"temuan ulangan","")))/LEN("temuan ulangan")+(LEN(H3881)-LEN(SUBSTITUTE(H3881,"(TU)","")))/LEN("(TU)"))</f>
        <v>0</v>
      </c>
    </row>
    <row r="3882" spans="1:14" ht="45" customHeight="1" x14ac:dyDescent="0.35">
      <c r="A3882" s="4" t="s">
        <v>1960</v>
      </c>
      <c r="B3882" t="str">
        <f>VLOOKUP(A3882,[1]Sheet1!A:B,2,FALSE)</f>
        <v>CitraLand City CPI Makassar</v>
      </c>
      <c r="C3882" t="str">
        <f>VLOOKUP(B3882,[1]Proyek!A:E,5,FALSE)</f>
        <v>Housing</v>
      </c>
      <c r="D3882" s="5" t="s">
        <v>356</v>
      </c>
      <c r="E3882" s="5" t="s">
        <v>1365</v>
      </c>
      <c r="F3882" s="4" t="s">
        <v>396</v>
      </c>
      <c r="G3882" s="4" t="s">
        <v>53</v>
      </c>
      <c r="H3882" s="4" t="s">
        <v>1971</v>
      </c>
      <c r="I3882" s="5" t="s">
        <v>20</v>
      </c>
      <c r="J3882" s="5">
        <v>2</v>
      </c>
      <c r="K3882" s="5">
        <v>1</v>
      </c>
      <c r="L3882" s="5">
        <f t="shared" si="120"/>
        <v>2</v>
      </c>
      <c r="M3882" s="4"/>
      <c r="N3882">
        <f t="shared" si="121"/>
        <v>0</v>
      </c>
    </row>
    <row r="3883" spans="1:14" ht="45" customHeight="1" x14ac:dyDescent="0.35">
      <c r="A3883" s="7" t="s">
        <v>1972</v>
      </c>
      <c r="B3883" t="str">
        <f>VLOOKUP(A3883,[1]Sheet1!A:B,2,FALSE)</f>
        <v>CitraLand Gama City Medan</v>
      </c>
      <c r="C3883" t="str">
        <f>VLOOKUP(B3883,[1]Proyek!A:E,5,FALSE)</f>
        <v>Housing</v>
      </c>
      <c r="D3883" s="8" t="s">
        <v>356</v>
      </c>
      <c r="E3883" s="8" t="s">
        <v>1365</v>
      </c>
      <c r="F3883" s="7" t="s">
        <v>60</v>
      </c>
      <c r="G3883" s="7" t="s">
        <v>61</v>
      </c>
      <c r="H3883" s="7"/>
      <c r="I3883" s="8" t="s">
        <v>23</v>
      </c>
      <c r="J3883" s="8">
        <v>0</v>
      </c>
      <c r="K3883" s="8">
        <v>0</v>
      </c>
      <c r="L3883" s="5">
        <f t="shared" si="120"/>
        <v>0</v>
      </c>
      <c r="M3883" s="7"/>
      <c r="N3883">
        <f t="shared" si="121"/>
        <v>0</v>
      </c>
    </row>
    <row r="3884" spans="1:14" ht="45" customHeight="1" x14ac:dyDescent="0.35">
      <c r="A3884" s="7" t="s">
        <v>1972</v>
      </c>
      <c r="B3884" t="str">
        <f>VLOOKUP(A3884,[1]Sheet1!A:B,2,FALSE)</f>
        <v>CitraLand Gama City Medan</v>
      </c>
      <c r="C3884" t="str">
        <f>VLOOKUP(B3884,[1]Proyek!A:E,5,FALSE)</f>
        <v>Housing</v>
      </c>
      <c r="D3884" s="8" t="s">
        <v>356</v>
      </c>
      <c r="E3884" s="8" t="s">
        <v>1365</v>
      </c>
      <c r="F3884" s="7" t="s">
        <v>60</v>
      </c>
      <c r="G3884" s="7" t="s">
        <v>62</v>
      </c>
      <c r="H3884" s="7"/>
      <c r="I3884" s="8" t="s">
        <v>23</v>
      </c>
      <c r="J3884" s="8">
        <v>0</v>
      </c>
      <c r="K3884" s="8">
        <v>0</v>
      </c>
      <c r="L3884" s="5">
        <f t="shared" si="120"/>
        <v>0</v>
      </c>
      <c r="M3884" s="7"/>
      <c r="N3884">
        <f t="shared" si="121"/>
        <v>0</v>
      </c>
    </row>
    <row r="3885" spans="1:14" ht="45" customHeight="1" x14ac:dyDescent="0.35">
      <c r="A3885" s="4" t="s">
        <v>1972</v>
      </c>
      <c r="B3885" t="str">
        <f>VLOOKUP(A3885,[1]Sheet1!A:B,2,FALSE)</f>
        <v>CitraLand Gama City Medan</v>
      </c>
      <c r="C3885" t="str">
        <f>VLOOKUP(B3885,[1]Proyek!A:E,5,FALSE)</f>
        <v>Housing</v>
      </c>
      <c r="D3885" s="5" t="s">
        <v>356</v>
      </c>
      <c r="E3885" s="5" t="s">
        <v>1365</v>
      </c>
      <c r="F3885" s="4" t="s">
        <v>60</v>
      </c>
      <c r="G3885" s="4" t="s">
        <v>63</v>
      </c>
      <c r="H3885" s="4" t="s">
        <v>1973</v>
      </c>
      <c r="I3885" s="5" t="s">
        <v>20</v>
      </c>
      <c r="J3885" s="5">
        <v>2</v>
      </c>
      <c r="K3885" s="5">
        <v>1</v>
      </c>
      <c r="L3885" s="5">
        <f t="shared" si="120"/>
        <v>2</v>
      </c>
      <c r="M3885" s="4"/>
      <c r="N3885">
        <f t="shared" si="121"/>
        <v>0</v>
      </c>
    </row>
    <row r="3886" spans="1:14" ht="45" customHeight="1" x14ac:dyDescent="0.35">
      <c r="A3886" s="7" t="s">
        <v>1972</v>
      </c>
      <c r="B3886" t="str">
        <f>VLOOKUP(A3886,[1]Sheet1!A:B,2,FALSE)</f>
        <v>CitraLand Gama City Medan</v>
      </c>
      <c r="C3886" t="str">
        <f>VLOOKUP(B3886,[1]Proyek!A:E,5,FALSE)</f>
        <v>Housing</v>
      </c>
      <c r="D3886" s="8" t="s">
        <v>356</v>
      </c>
      <c r="E3886" s="8" t="s">
        <v>1365</v>
      </c>
      <c r="F3886" s="7" t="s">
        <v>60</v>
      </c>
      <c r="G3886" s="7" t="s">
        <v>64</v>
      </c>
      <c r="H3886" s="7"/>
      <c r="I3886" s="8" t="s">
        <v>23</v>
      </c>
      <c r="J3886" s="8">
        <v>0</v>
      </c>
      <c r="K3886" s="8">
        <v>0</v>
      </c>
      <c r="L3886" s="5">
        <f t="shared" si="120"/>
        <v>0</v>
      </c>
      <c r="M3886" s="7"/>
      <c r="N3886">
        <f t="shared" si="121"/>
        <v>0</v>
      </c>
    </row>
    <row r="3887" spans="1:14" ht="45" customHeight="1" x14ac:dyDescent="0.35">
      <c r="A3887" s="4" t="s">
        <v>1972</v>
      </c>
      <c r="B3887" t="str">
        <f>VLOOKUP(A3887,[1]Sheet1!A:B,2,FALSE)</f>
        <v>CitraLand Gama City Medan</v>
      </c>
      <c r="C3887" t="str">
        <f>VLOOKUP(B3887,[1]Proyek!A:E,5,FALSE)</f>
        <v>Housing</v>
      </c>
      <c r="D3887" s="5" t="s">
        <v>356</v>
      </c>
      <c r="E3887" s="5" t="s">
        <v>1365</v>
      </c>
      <c r="F3887" s="4" t="s">
        <v>60</v>
      </c>
      <c r="G3887" s="4" t="s">
        <v>65</v>
      </c>
      <c r="H3887" s="4" t="s">
        <v>1974</v>
      </c>
      <c r="I3887" s="5" t="s">
        <v>20</v>
      </c>
      <c r="J3887" s="5">
        <v>2</v>
      </c>
      <c r="K3887" s="5">
        <v>2</v>
      </c>
      <c r="L3887" s="5">
        <f t="shared" si="120"/>
        <v>4</v>
      </c>
      <c r="M3887" s="4"/>
      <c r="N3887">
        <f t="shared" si="121"/>
        <v>0</v>
      </c>
    </row>
    <row r="3888" spans="1:14" ht="45" customHeight="1" x14ac:dyDescent="0.35">
      <c r="A3888" s="7" t="s">
        <v>1972</v>
      </c>
      <c r="B3888" t="str">
        <f>VLOOKUP(A3888,[1]Sheet1!A:B,2,FALSE)</f>
        <v>CitraLand Gama City Medan</v>
      </c>
      <c r="C3888" t="str">
        <f>VLOOKUP(B3888,[1]Proyek!A:E,5,FALSE)</f>
        <v>Housing</v>
      </c>
      <c r="D3888" s="8" t="s">
        <v>356</v>
      </c>
      <c r="E3888" s="8" t="s">
        <v>1365</v>
      </c>
      <c r="F3888" s="7" t="s">
        <v>60</v>
      </c>
      <c r="G3888" s="7" t="s">
        <v>67</v>
      </c>
      <c r="H3888" s="7"/>
      <c r="I3888" s="8" t="s">
        <v>23</v>
      </c>
      <c r="J3888" s="8">
        <v>0</v>
      </c>
      <c r="K3888" s="8">
        <v>0</v>
      </c>
      <c r="L3888" s="5">
        <f t="shared" si="120"/>
        <v>0</v>
      </c>
      <c r="M3888" s="7"/>
      <c r="N3888">
        <f t="shared" si="121"/>
        <v>0</v>
      </c>
    </row>
    <row r="3889" spans="1:14" ht="45" customHeight="1" x14ac:dyDescent="0.35">
      <c r="A3889" s="7" t="s">
        <v>1972</v>
      </c>
      <c r="B3889" t="str">
        <f>VLOOKUP(A3889,[1]Sheet1!A:B,2,FALSE)</f>
        <v>CitraLand Gama City Medan</v>
      </c>
      <c r="C3889" t="str">
        <f>VLOOKUP(B3889,[1]Proyek!A:E,5,FALSE)</f>
        <v>Housing</v>
      </c>
      <c r="D3889" s="8" t="s">
        <v>356</v>
      </c>
      <c r="E3889" s="8" t="s">
        <v>1365</v>
      </c>
      <c r="F3889" s="7" t="s">
        <v>60</v>
      </c>
      <c r="G3889" s="7" t="s">
        <v>68</v>
      </c>
      <c r="H3889" s="7"/>
      <c r="I3889" s="8" t="s">
        <v>23</v>
      </c>
      <c r="J3889" s="8">
        <v>0</v>
      </c>
      <c r="K3889" s="8">
        <v>0</v>
      </c>
      <c r="L3889" s="5">
        <f t="shared" si="120"/>
        <v>0</v>
      </c>
      <c r="M3889" s="7"/>
      <c r="N3889">
        <f t="shared" si="121"/>
        <v>0</v>
      </c>
    </row>
    <row r="3890" spans="1:14" ht="45" customHeight="1" x14ac:dyDescent="0.35">
      <c r="A3890" s="4" t="s">
        <v>1972</v>
      </c>
      <c r="B3890" t="str">
        <f>VLOOKUP(A3890,[1]Sheet1!A:B,2,FALSE)</f>
        <v>CitraLand Gama City Medan</v>
      </c>
      <c r="C3890" t="str">
        <f>VLOOKUP(B3890,[1]Proyek!A:E,5,FALSE)</f>
        <v>Housing</v>
      </c>
      <c r="D3890" s="5" t="s">
        <v>356</v>
      </c>
      <c r="E3890" s="5" t="s">
        <v>1365</v>
      </c>
      <c r="F3890" s="4" t="s">
        <v>60</v>
      </c>
      <c r="G3890" s="4" t="s">
        <v>69</v>
      </c>
      <c r="H3890" s="4" t="s">
        <v>1975</v>
      </c>
      <c r="I3890" s="5" t="s">
        <v>20</v>
      </c>
      <c r="J3890" s="5">
        <v>2</v>
      </c>
      <c r="K3890" s="5">
        <v>1</v>
      </c>
      <c r="L3890" s="5">
        <f t="shared" si="120"/>
        <v>2</v>
      </c>
      <c r="M3890" s="4"/>
      <c r="N3890">
        <f t="shared" si="121"/>
        <v>0</v>
      </c>
    </row>
    <row r="3891" spans="1:14" ht="45" customHeight="1" x14ac:dyDescent="0.35">
      <c r="A3891" s="7" t="s">
        <v>1972</v>
      </c>
      <c r="B3891" t="str">
        <f>VLOOKUP(A3891,[1]Sheet1!A:B,2,FALSE)</f>
        <v>CitraLand Gama City Medan</v>
      </c>
      <c r="C3891" t="str">
        <f>VLOOKUP(B3891,[1]Proyek!A:E,5,FALSE)</f>
        <v>Housing</v>
      </c>
      <c r="D3891" s="8" t="s">
        <v>356</v>
      </c>
      <c r="E3891" s="8" t="s">
        <v>1365</v>
      </c>
      <c r="F3891" s="7" t="s">
        <v>60</v>
      </c>
      <c r="G3891" s="7" t="s">
        <v>70</v>
      </c>
      <c r="H3891" s="7"/>
      <c r="I3891" s="8" t="s">
        <v>23</v>
      </c>
      <c r="J3891" s="8">
        <v>0</v>
      </c>
      <c r="K3891" s="8">
        <v>0</v>
      </c>
      <c r="L3891" s="5">
        <f t="shared" si="120"/>
        <v>0</v>
      </c>
      <c r="M3891" s="7"/>
      <c r="N3891">
        <f t="shared" si="121"/>
        <v>0</v>
      </c>
    </row>
    <row r="3892" spans="1:14" ht="45" customHeight="1" x14ac:dyDescent="0.35">
      <c r="A3892" s="7" t="s">
        <v>1972</v>
      </c>
      <c r="B3892" t="str">
        <f>VLOOKUP(A3892,[1]Sheet1!A:B,2,FALSE)</f>
        <v>CitraLand Gama City Medan</v>
      </c>
      <c r="C3892" t="str">
        <f>VLOOKUP(B3892,[1]Proyek!A:E,5,FALSE)</f>
        <v>Housing</v>
      </c>
      <c r="D3892" s="8" t="s">
        <v>356</v>
      </c>
      <c r="E3892" s="8" t="s">
        <v>1365</v>
      </c>
      <c r="F3892" s="7" t="s">
        <v>60</v>
      </c>
      <c r="G3892" s="7" t="s">
        <v>71</v>
      </c>
      <c r="H3892" s="7"/>
      <c r="I3892" s="8" t="s">
        <v>23</v>
      </c>
      <c r="J3892" s="8">
        <v>0</v>
      </c>
      <c r="K3892" s="8">
        <v>0</v>
      </c>
      <c r="L3892" s="5">
        <f t="shared" si="120"/>
        <v>0</v>
      </c>
      <c r="M3892" s="7"/>
      <c r="N3892">
        <f t="shared" si="121"/>
        <v>0</v>
      </c>
    </row>
    <row r="3893" spans="1:14" ht="45" customHeight="1" x14ac:dyDescent="0.35">
      <c r="A3893" s="7" t="s">
        <v>1972</v>
      </c>
      <c r="B3893" t="str">
        <f>VLOOKUP(A3893,[1]Sheet1!A:B,2,FALSE)</f>
        <v>CitraLand Gama City Medan</v>
      </c>
      <c r="C3893" t="str">
        <f>VLOOKUP(B3893,[1]Proyek!A:E,5,FALSE)</f>
        <v>Housing</v>
      </c>
      <c r="D3893" s="8" t="s">
        <v>356</v>
      </c>
      <c r="E3893" s="8" t="s">
        <v>1365</v>
      </c>
      <c r="F3893" s="7" t="s">
        <v>60</v>
      </c>
      <c r="G3893" s="7" t="s">
        <v>151</v>
      </c>
      <c r="H3893" s="7"/>
      <c r="I3893" s="8" t="s">
        <v>23</v>
      </c>
      <c r="J3893" s="8">
        <v>0</v>
      </c>
      <c r="K3893" s="8">
        <v>0</v>
      </c>
      <c r="L3893" s="5">
        <f t="shared" si="120"/>
        <v>0</v>
      </c>
      <c r="M3893" s="7"/>
      <c r="N3893">
        <f t="shared" si="121"/>
        <v>0</v>
      </c>
    </row>
    <row r="3894" spans="1:14" ht="45" customHeight="1" x14ac:dyDescent="0.35">
      <c r="A3894" s="4" t="s">
        <v>1972</v>
      </c>
      <c r="B3894" t="str">
        <f>VLOOKUP(A3894,[1]Sheet1!A:B,2,FALSE)</f>
        <v>CitraLand Gama City Medan</v>
      </c>
      <c r="C3894" t="str">
        <f>VLOOKUP(B3894,[1]Proyek!A:E,5,FALSE)</f>
        <v>Housing</v>
      </c>
      <c r="D3894" s="5" t="s">
        <v>356</v>
      </c>
      <c r="E3894" s="5" t="s">
        <v>1365</v>
      </c>
      <c r="F3894" s="4" t="s">
        <v>74</v>
      </c>
      <c r="G3894" s="4" t="s">
        <v>344</v>
      </c>
      <c r="H3894" s="4" t="s">
        <v>1976</v>
      </c>
      <c r="I3894" s="5" t="s">
        <v>20</v>
      </c>
      <c r="J3894" s="5">
        <v>2</v>
      </c>
      <c r="K3894" s="5">
        <v>4</v>
      </c>
      <c r="L3894" s="5">
        <f t="shared" si="120"/>
        <v>8</v>
      </c>
      <c r="M3894" s="4"/>
      <c r="N3894">
        <f t="shared" si="121"/>
        <v>0</v>
      </c>
    </row>
    <row r="3895" spans="1:14" ht="45" customHeight="1" x14ac:dyDescent="0.35">
      <c r="A3895" s="7" t="s">
        <v>1972</v>
      </c>
      <c r="B3895" t="str">
        <f>VLOOKUP(A3895,[1]Sheet1!A:B,2,FALSE)</f>
        <v>CitraLand Gama City Medan</v>
      </c>
      <c r="C3895" t="str">
        <f>VLOOKUP(B3895,[1]Proyek!A:E,5,FALSE)</f>
        <v>Housing</v>
      </c>
      <c r="D3895" s="8" t="s">
        <v>356</v>
      </c>
      <c r="E3895" s="8" t="s">
        <v>1365</v>
      </c>
      <c r="F3895" s="7" t="s">
        <v>74</v>
      </c>
      <c r="G3895" s="7" t="s">
        <v>131</v>
      </c>
      <c r="H3895" s="7"/>
      <c r="I3895" s="8" t="s">
        <v>23</v>
      </c>
      <c r="J3895" s="8">
        <v>0</v>
      </c>
      <c r="K3895" s="8">
        <v>0</v>
      </c>
      <c r="L3895" s="5">
        <f t="shared" si="120"/>
        <v>0</v>
      </c>
      <c r="M3895" s="7"/>
      <c r="N3895">
        <f t="shared" si="121"/>
        <v>0</v>
      </c>
    </row>
    <row r="3896" spans="1:14" ht="45" customHeight="1" x14ac:dyDescent="0.35">
      <c r="A3896" s="7" t="s">
        <v>1972</v>
      </c>
      <c r="B3896" t="str">
        <f>VLOOKUP(A3896,[1]Sheet1!A:B,2,FALSE)</f>
        <v>CitraLand Gama City Medan</v>
      </c>
      <c r="C3896" t="str">
        <f>VLOOKUP(B3896,[1]Proyek!A:E,5,FALSE)</f>
        <v>Housing</v>
      </c>
      <c r="D3896" s="8" t="s">
        <v>356</v>
      </c>
      <c r="E3896" s="8" t="s">
        <v>1365</v>
      </c>
      <c r="F3896" s="7" t="s">
        <v>74</v>
      </c>
      <c r="G3896" s="7" t="s">
        <v>77</v>
      </c>
      <c r="H3896" s="7"/>
      <c r="I3896" s="8" t="s">
        <v>23</v>
      </c>
      <c r="J3896" s="8">
        <v>0</v>
      </c>
      <c r="K3896" s="8">
        <v>0</v>
      </c>
      <c r="L3896" s="5">
        <f t="shared" si="120"/>
        <v>0</v>
      </c>
      <c r="M3896" s="7"/>
      <c r="N3896">
        <f t="shared" si="121"/>
        <v>0</v>
      </c>
    </row>
    <row r="3897" spans="1:14" ht="45" customHeight="1" x14ac:dyDescent="0.35">
      <c r="A3897" s="4" t="s">
        <v>1972</v>
      </c>
      <c r="B3897" t="str">
        <f>VLOOKUP(A3897,[1]Sheet1!A:B,2,FALSE)</f>
        <v>CitraLand Gama City Medan</v>
      </c>
      <c r="C3897" t="str">
        <f>VLOOKUP(B3897,[1]Proyek!A:E,5,FALSE)</f>
        <v>Housing</v>
      </c>
      <c r="D3897" s="5" t="s">
        <v>356</v>
      </c>
      <c r="E3897" s="5" t="s">
        <v>1365</v>
      </c>
      <c r="F3897" s="4" t="s">
        <v>74</v>
      </c>
      <c r="G3897" s="4" t="s">
        <v>79</v>
      </c>
      <c r="H3897" s="4" t="s">
        <v>1977</v>
      </c>
      <c r="I3897" s="5" t="s">
        <v>20</v>
      </c>
      <c r="J3897" s="5">
        <v>2</v>
      </c>
      <c r="K3897" s="5">
        <v>1</v>
      </c>
      <c r="L3897" s="5">
        <f t="shared" si="120"/>
        <v>2</v>
      </c>
      <c r="M3897" s="4"/>
      <c r="N3897">
        <f t="shared" si="121"/>
        <v>0</v>
      </c>
    </row>
    <row r="3898" spans="1:14" ht="45" customHeight="1" x14ac:dyDescent="0.35">
      <c r="A3898" s="4" t="s">
        <v>1972</v>
      </c>
      <c r="B3898" t="str">
        <f>VLOOKUP(A3898,[1]Sheet1!A:B,2,FALSE)</f>
        <v>CitraLand Gama City Medan</v>
      </c>
      <c r="C3898" t="str">
        <f>VLOOKUP(B3898,[1]Proyek!A:E,5,FALSE)</f>
        <v>Housing</v>
      </c>
      <c r="D3898" s="5" t="s">
        <v>356</v>
      </c>
      <c r="E3898" s="5" t="s">
        <v>1365</v>
      </c>
      <c r="F3898" s="4" t="s">
        <v>74</v>
      </c>
      <c r="G3898" s="4" t="s">
        <v>382</v>
      </c>
      <c r="H3898" s="4" t="s">
        <v>1978</v>
      </c>
      <c r="I3898" s="5" t="s">
        <v>20</v>
      </c>
      <c r="J3898" s="5">
        <v>1</v>
      </c>
      <c r="K3898" s="5">
        <v>3</v>
      </c>
      <c r="L3898" s="5">
        <f t="shared" si="120"/>
        <v>3</v>
      </c>
      <c r="M3898" s="4"/>
      <c r="N3898">
        <f t="shared" si="121"/>
        <v>0</v>
      </c>
    </row>
    <row r="3899" spans="1:14" ht="45" customHeight="1" x14ac:dyDescent="0.35">
      <c r="A3899" s="4" t="s">
        <v>1972</v>
      </c>
      <c r="B3899" t="str">
        <f>VLOOKUP(A3899,[1]Sheet1!A:B,2,FALSE)</f>
        <v>CitraLand Gama City Medan</v>
      </c>
      <c r="C3899" t="str">
        <f>VLOOKUP(B3899,[1]Proyek!A:E,5,FALSE)</f>
        <v>Housing</v>
      </c>
      <c r="D3899" s="5" t="s">
        <v>356</v>
      </c>
      <c r="E3899" s="5" t="s">
        <v>1365</v>
      </c>
      <c r="F3899" s="4" t="s">
        <v>74</v>
      </c>
      <c r="G3899" s="4" t="s">
        <v>382</v>
      </c>
      <c r="H3899" s="4" t="s">
        <v>1979</v>
      </c>
      <c r="I3899" s="5" t="s">
        <v>20</v>
      </c>
      <c r="J3899" s="5">
        <v>3</v>
      </c>
      <c r="K3899" s="5">
        <v>1</v>
      </c>
      <c r="L3899" s="5">
        <f t="shared" si="120"/>
        <v>3</v>
      </c>
      <c r="M3899" s="4"/>
      <c r="N3899">
        <f t="shared" si="121"/>
        <v>0</v>
      </c>
    </row>
    <row r="3900" spans="1:14" ht="45" customHeight="1" x14ac:dyDescent="0.35">
      <c r="A3900" s="4" t="s">
        <v>1972</v>
      </c>
      <c r="B3900" t="str">
        <f>VLOOKUP(A3900,[1]Sheet1!A:B,2,FALSE)</f>
        <v>CitraLand Gama City Medan</v>
      </c>
      <c r="C3900" t="str">
        <f>VLOOKUP(B3900,[1]Proyek!A:E,5,FALSE)</f>
        <v>Housing</v>
      </c>
      <c r="D3900" s="5" t="s">
        <v>356</v>
      </c>
      <c r="E3900" s="5" t="s">
        <v>1365</v>
      </c>
      <c r="F3900" s="4" t="s">
        <v>83</v>
      </c>
      <c r="G3900" s="4" t="s">
        <v>84</v>
      </c>
      <c r="H3900" s="4" t="s">
        <v>1980</v>
      </c>
      <c r="I3900" s="5" t="s">
        <v>20</v>
      </c>
      <c r="J3900" s="5">
        <v>2</v>
      </c>
      <c r="K3900" s="5">
        <v>2</v>
      </c>
      <c r="L3900" s="5">
        <f t="shared" si="120"/>
        <v>4</v>
      </c>
      <c r="M3900" s="4"/>
      <c r="N3900">
        <f t="shared" si="121"/>
        <v>0</v>
      </c>
    </row>
    <row r="3901" spans="1:14" ht="45" customHeight="1" x14ac:dyDescent="0.35">
      <c r="A3901" s="7" t="s">
        <v>1972</v>
      </c>
      <c r="B3901" t="str">
        <f>VLOOKUP(A3901,[1]Sheet1!A:B,2,FALSE)</f>
        <v>CitraLand Gama City Medan</v>
      </c>
      <c r="C3901" t="str">
        <f>VLOOKUP(B3901,[1]Proyek!A:E,5,FALSE)</f>
        <v>Housing</v>
      </c>
      <c r="D3901" s="8" t="s">
        <v>356</v>
      </c>
      <c r="E3901" s="8" t="s">
        <v>1365</v>
      </c>
      <c r="F3901" s="7" t="s">
        <v>83</v>
      </c>
      <c r="G3901" s="7" t="s">
        <v>85</v>
      </c>
      <c r="H3901" s="7"/>
      <c r="I3901" s="8" t="s">
        <v>23</v>
      </c>
      <c r="J3901" s="8">
        <v>0</v>
      </c>
      <c r="K3901" s="8">
        <v>0</v>
      </c>
      <c r="L3901" s="5">
        <f t="shared" si="120"/>
        <v>0</v>
      </c>
      <c r="M3901" s="7"/>
      <c r="N3901">
        <f t="shared" si="121"/>
        <v>0</v>
      </c>
    </row>
    <row r="3902" spans="1:14" ht="45" customHeight="1" x14ac:dyDescent="0.35">
      <c r="A3902" s="7" t="s">
        <v>1972</v>
      </c>
      <c r="B3902" t="str">
        <f>VLOOKUP(A3902,[1]Sheet1!A:B,2,FALSE)</f>
        <v>CitraLand Gama City Medan</v>
      </c>
      <c r="C3902" t="str">
        <f>VLOOKUP(B3902,[1]Proyek!A:E,5,FALSE)</f>
        <v>Housing</v>
      </c>
      <c r="D3902" s="8" t="s">
        <v>356</v>
      </c>
      <c r="E3902" s="8" t="s">
        <v>1365</v>
      </c>
      <c r="F3902" s="7" t="s">
        <v>83</v>
      </c>
      <c r="G3902" s="7" t="s">
        <v>86</v>
      </c>
      <c r="H3902" s="7"/>
      <c r="I3902" s="8" t="s">
        <v>23</v>
      </c>
      <c r="J3902" s="8">
        <v>0</v>
      </c>
      <c r="K3902" s="8">
        <v>0</v>
      </c>
      <c r="L3902" s="5">
        <f t="shared" si="120"/>
        <v>0</v>
      </c>
      <c r="M3902" s="7"/>
      <c r="N3902">
        <f t="shared" si="121"/>
        <v>0</v>
      </c>
    </row>
    <row r="3903" spans="1:14" ht="45" customHeight="1" x14ac:dyDescent="0.35">
      <c r="A3903" s="7" t="s">
        <v>1972</v>
      </c>
      <c r="B3903" t="str">
        <f>VLOOKUP(A3903,[1]Sheet1!A:B,2,FALSE)</f>
        <v>CitraLand Gama City Medan</v>
      </c>
      <c r="C3903" t="str">
        <f>VLOOKUP(B3903,[1]Proyek!A:E,5,FALSE)</f>
        <v>Housing</v>
      </c>
      <c r="D3903" s="8" t="s">
        <v>356</v>
      </c>
      <c r="E3903" s="8" t="s">
        <v>1365</v>
      </c>
      <c r="F3903" s="7" t="s">
        <v>83</v>
      </c>
      <c r="G3903" s="7" t="s">
        <v>88</v>
      </c>
      <c r="H3903" s="7"/>
      <c r="I3903" s="8" t="s">
        <v>23</v>
      </c>
      <c r="J3903" s="8">
        <v>0</v>
      </c>
      <c r="K3903" s="8">
        <v>0</v>
      </c>
      <c r="L3903" s="5">
        <f t="shared" si="120"/>
        <v>0</v>
      </c>
      <c r="M3903" s="7"/>
      <c r="N3903">
        <f t="shared" si="121"/>
        <v>0</v>
      </c>
    </row>
    <row r="3904" spans="1:14" ht="45" customHeight="1" x14ac:dyDescent="0.35">
      <c r="A3904" s="7" t="s">
        <v>1972</v>
      </c>
      <c r="B3904" t="str">
        <f>VLOOKUP(A3904,[1]Sheet1!A:B,2,FALSE)</f>
        <v>CitraLand Gama City Medan</v>
      </c>
      <c r="C3904" t="str">
        <f>VLOOKUP(B3904,[1]Proyek!A:E,5,FALSE)</f>
        <v>Housing</v>
      </c>
      <c r="D3904" s="8" t="s">
        <v>356</v>
      </c>
      <c r="E3904" s="8" t="s">
        <v>1365</v>
      </c>
      <c r="F3904" s="7" t="s">
        <v>83</v>
      </c>
      <c r="G3904" s="7" t="s">
        <v>386</v>
      </c>
      <c r="H3904" s="7"/>
      <c r="I3904" s="8" t="s">
        <v>23</v>
      </c>
      <c r="J3904" s="8">
        <v>0</v>
      </c>
      <c r="K3904" s="8">
        <v>0</v>
      </c>
      <c r="L3904" s="5">
        <f t="shared" si="120"/>
        <v>0</v>
      </c>
      <c r="M3904" s="7"/>
      <c r="N3904">
        <f t="shared" si="121"/>
        <v>0</v>
      </c>
    </row>
    <row r="3905" spans="1:14" ht="45" customHeight="1" x14ac:dyDescent="0.35">
      <c r="A3905" s="7" t="s">
        <v>1972</v>
      </c>
      <c r="B3905" t="str">
        <f>VLOOKUP(A3905,[1]Sheet1!A:B,2,FALSE)</f>
        <v>CitraLand Gama City Medan</v>
      </c>
      <c r="C3905" t="str">
        <f>VLOOKUP(B3905,[1]Proyek!A:E,5,FALSE)</f>
        <v>Housing</v>
      </c>
      <c r="D3905" s="8" t="s">
        <v>356</v>
      </c>
      <c r="E3905" s="8" t="s">
        <v>1365</v>
      </c>
      <c r="F3905" s="7" t="s">
        <v>83</v>
      </c>
      <c r="G3905" s="7" t="s">
        <v>90</v>
      </c>
      <c r="H3905" s="7"/>
      <c r="I3905" s="8" t="s">
        <v>23</v>
      </c>
      <c r="J3905" s="8">
        <v>0</v>
      </c>
      <c r="K3905" s="8">
        <v>0</v>
      </c>
      <c r="L3905" s="5">
        <f t="shared" si="120"/>
        <v>0</v>
      </c>
      <c r="M3905" s="7"/>
      <c r="N3905">
        <f t="shared" si="121"/>
        <v>0</v>
      </c>
    </row>
    <row r="3906" spans="1:14" ht="45" customHeight="1" x14ac:dyDescent="0.35">
      <c r="A3906" s="4" t="s">
        <v>1972</v>
      </c>
      <c r="B3906" t="str">
        <f>VLOOKUP(A3906,[1]Sheet1!A:B,2,FALSE)</f>
        <v>CitraLand Gama City Medan</v>
      </c>
      <c r="C3906" t="str">
        <f>VLOOKUP(B3906,[1]Proyek!A:E,5,FALSE)</f>
        <v>Housing</v>
      </c>
      <c r="D3906" s="5" t="s">
        <v>356</v>
      </c>
      <c r="E3906" s="5" t="s">
        <v>1365</v>
      </c>
      <c r="F3906" s="4" t="s">
        <v>91</v>
      </c>
      <c r="G3906" s="4" t="s">
        <v>92</v>
      </c>
      <c r="H3906" s="4" t="s">
        <v>1981</v>
      </c>
      <c r="I3906" s="5" t="s">
        <v>20</v>
      </c>
      <c r="J3906" s="5">
        <v>2</v>
      </c>
      <c r="K3906" s="5">
        <v>3</v>
      </c>
      <c r="L3906" s="5">
        <f t="shared" si="120"/>
        <v>6</v>
      </c>
      <c r="M3906" s="4"/>
      <c r="N3906">
        <f t="shared" si="121"/>
        <v>0</v>
      </c>
    </row>
    <row r="3907" spans="1:14" ht="45" customHeight="1" x14ac:dyDescent="0.35">
      <c r="A3907" s="4" t="s">
        <v>1972</v>
      </c>
      <c r="B3907" t="str">
        <f>VLOOKUP(A3907,[1]Sheet1!A:B,2,FALSE)</f>
        <v>CitraLand Gama City Medan</v>
      </c>
      <c r="C3907" t="str">
        <f>VLOOKUP(B3907,[1]Proyek!A:E,5,FALSE)</f>
        <v>Housing</v>
      </c>
      <c r="D3907" s="5" t="s">
        <v>356</v>
      </c>
      <c r="E3907" s="5" t="s">
        <v>1365</v>
      </c>
      <c r="F3907" s="4" t="s">
        <v>91</v>
      </c>
      <c r="G3907" s="4" t="s">
        <v>95</v>
      </c>
      <c r="H3907" s="4" t="s">
        <v>1982</v>
      </c>
      <c r="I3907" s="5" t="s">
        <v>20</v>
      </c>
      <c r="J3907" s="5">
        <v>2</v>
      </c>
      <c r="K3907" s="5">
        <v>1</v>
      </c>
      <c r="L3907" s="5">
        <f t="shared" ref="L3907:L3970" si="122">J3907*K3907</f>
        <v>2</v>
      </c>
      <c r="M3907" s="4"/>
      <c r="N3907">
        <f t="shared" si="121"/>
        <v>0</v>
      </c>
    </row>
    <row r="3908" spans="1:14" ht="45" customHeight="1" x14ac:dyDescent="0.35">
      <c r="A3908" s="7" t="s">
        <v>1972</v>
      </c>
      <c r="B3908" t="str">
        <f>VLOOKUP(A3908,[1]Sheet1!A:B,2,FALSE)</f>
        <v>CitraLand Gama City Medan</v>
      </c>
      <c r="C3908" t="str">
        <f>VLOOKUP(B3908,[1]Proyek!A:E,5,FALSE)</f>
        <v>Housing</v>
      </c>
      <c r="D3908" s="8" t="s">
        <v>356</v>
      </c>
      <c r="E3908" s="8" t="s">
        <v>1365</v>
      </c>
      <c r="F3908" s="7" t="s">
        <v>91</v>
      </c>
      <c r="G3908" s="7" t="s">
        <v>97</v>
      </c>
      <c r="H3908" s="7"/>
      <c r="I3908" s="8" t="s">
        <v>23</v>
      </c>
      <c r="J3908" s="8">
        <v>0</v>
      </c>
      <c r="K3908" s="8">
        <v>0</v>
      </c>
      <c r="L3908" s="5">
        <f t="shared" si="122"/>
        <v>0</v>
      </c>
      <c r="M3908" s="7"/>
      <c r="N3908">
        <f t="shared" si="121"/>
        <v>0</v>
      </c>
    </row>
    <row r="3909" spans="1:14" ht="45" customHeight="1" x14ac:dyDescent="0.35">
      <c r="A3909" s="4" t="s">
        <v>1972</v>
      </c>
      <c r="B3909" t="str">
        <f>VLOOKUP(A3909,[1]Sheet1!A:B,2,FALSE)</f>
        <v>CitraLand Gama City Medan</v>
      </c>
      <c r="C3909" t="str">
        <f>VLOOKUP(B3909,[1]Proyek!A:E,5,FALSE)</f>
        <v>Housing</v>
      </c>
      <c r="D3909" s="5" t="s">
        <v>356</v>
      </c>
      <c r="E3909" s="5" t="s">
        <v>1365</v>
      </c>
      <c r="F3909" s="4" t="s">
        <v>102</v>
      </c>
      <c r="G3909" s="4" t="s">
        <v>103</v>
      </c>
      <c r="H3909" s="4" t="s">
        <v>1983</v>
      </c>
      <c r="I3909" s="5" t="s">
        <v>20</v>
      </c>
      <c r="J3909" s="5">
        <v>2</v>
      </c>
      <c r="K3909" s="5">
        <v>3</v>
      </c>
      <c r="L3909" s="5">
        <f t="shared" si="122"/>
        <v>6</v>
      </c>
      <c r="M3909" s="4"/>
      <c r="N3909">
        <f t="shared" si="121"/>
        <v>0</v>
      </c>
    </row>
    <row r="3910" spans="1:14" ht="45" customHeight="1" x14ac:dyDescent="0.35">
      <c r="A3910" s="4" t="s">
        <v>1972</v>
      </c>
      <c r="B3910" t="str">
        <f>VLOOKUP(A3910,[1]Sheet1!A:B,2,FALSE)</f>
        <v>CitraLand Gama City Medan</v>
      </c>
      <c r="C3910" t="str">
        <f>VLOOKUP(B3910,[1]Proyek!A:E,5,FALSE)</f>
        <v>Housing</v>
      </c>
      <c r="D3910" s="5" t="s">
        <v>356</v>
      </c>
      <c r="E3910" s="5" t="s">
        <v>1365</v>
      </c>
      <c r="F3910" s="4" t="s">
        <v>102</v>
      </c>
      <c r="G3910" s="4" t="s">
        <v>104</v>
      </c>
      <c r="H3910" s="4" t="s">
        <v>1984</v>
      </c>
      <c r="I3910" s="5" t="s">
        <v>20</v>
      </c>
      <c r="J3910" s="5">
        <v>2</v>
      </c>
      <c r="K3910" s="5">
        <v>3</v>
      </c>
      <c r="L3910" s="5">
        <f t="shared" si="122"/>
        <v>6</v>
      </c>
      <c r="M3910" s="4"/>
      <c r="N3910">
        <f t="shared" si="121"/>
        <v>0</v>
      </c>
    </row>
    <row r="3911" spans="1:14" ht="45" customHeight="1" x14ac:dyDescent="0.35">
      <c r="A3911" s="7" t="s">
        <v>1972</v>
      </c>
      <c r="B3911" t="str">
        <f>VLOOKUP(A3911,[1]Sheet1!A:B,2,FALSE)</f>
        <v>CitraLand Gama City Medan</v>
      </c>
      <c r="C3911" t="str">
        <f>VLOOKUP(B3911,[1]Proyek!A:E,5,FALSE)</f>
        <v>Housing</v>
      </c>
      <c r="D3911" s="8" t="s">
        <v>356</v>
      </c>
      <c r="E3911" s="8" t="s">
        <v>1365</v>
      </c>
      <c r="F3911" s="7" t="s">
        <v>102</v>
      </c>
      <c r="G3911" s="7" t="s">
        <v>136</v>
      </c>
      <c r="H3911" s="7"/>
      <c r="I3911" s="8" t="s">
        <v>23</v>
      </c>
      <c r="J3911" s="8">
        <v>0</v>
      </c>
      <c r="K3911" s="8">
        <v>0</v>
      </c>
      <c r="L3911" s="5">
        <f t="shared" si="122"/>
        <v>0</v>
      </c>
      <c r="M3911" s="7"/>
      <c r="N3911">
        <f t="shared" si="121"/>
        <v>0</v>
      </c>
    </row>
    <row r="3912" spans="1:14" ht="45" customHeight="1" x14ac:dyDescent="0.35">
      <c r="A3912" s="7" t="s">
        <v>1972</v>
      </c>
      <c r="B3912" t="str">
        <f>VLOOKUP(A3912,[1]Sheet1!A:B,2,FALSE)</f>
        <v>CitraLand Gama City Medan</v>
      </c>
      <c r="C3912" t="str">
        <f>VLOOKUP(B3912,[1]Proyek!A:E,5,FALSE)</f>
        <v>Housing</v>
      </c>
      <c r="D3912" s="8" t="s">
        <v>356</v>
      </c>
      <c r="E3912" s="8" t="s">
        <v>1365</v>
      </c>
      <c r="F3912" s="7" t="s">
        <v>102</v>
      </c>
      <c r="G3912" s="7" t="s">
        <v>108</v>
      </c>
      <c r="H3912" s="7"/>
      <c r="I3912" s="8" t="s">
        <v>23</v>
      </c>
      <c r="J3912" s="8">
        <v>0</v>
      </c>
      <c r="K3912" s="8">
        <v>0</v>
      </c>
      <c r="L3912" s="5">
        <f t="shared" si="122"/>
        <v>0</v>
      </c>
      <c r="M3912" s="7"/>
      <c r="N3912">
        <f t="shared" si="121"/>
        <v>0</v>
      </c>
    </row>
    <row r="3913" spans="1:14" ht="45" customHeight="1" x14ac:dyDescent="0.35">
      <c r="A3913" s="4" t="s">
        <v>1972</v>
      </c>
      <c r="B3913" t="str">
        <f>VLOOKUP(A3913,[1]Sheet1!A:B,2,FALSE)</f>
        <v>CitraLand Gama City Medan</v>
      </c>
      <c r="C3913" t="str">
        <f>VLOOKUP(B3913,[1]Proyek!A:E,5,FALSE)</f>
        <v>Housing</v>
      </c>
      <c r="D3913" s="5" t="s">
        <v>356</v>
      </c>
      <c r="E3913" s="5" t="s">
        <v>1365</v>
      </c>
      <c r="F3913" s="4" t="s">
        <v>102</v>
      </c>
      <c r="G3913" s="4" t="s">
        <v>110</v>
      </c>
      <c r="H3913" s="4" t="s">
        <v>1985</v>
      </c>
      <c r="I3913" s="5" t="s">
        <v>20</v>
      </c>
      <c r="J3913" s="5">
        <v>2</v>
      </c>
      <c r="K3913" s="5">
        <v>2</v>
      </c>
      <c r="L3913" s="5">
        <f t="shared" si="122"/>
        <v>4</v>
      </c>
      <c r="M3913" s="4"/>
      <c r="N3913">
        <f t="shared" si="121"/>
        <v>1</v>
      </c>
    </row>
    <row r="3914" spans="1:14" ht="45" customHeight="1" x14ac:dyDescent="0.35">
      <c r="A3914" s="7" t="s">
        <v>1972</v>
      </c>
      <c r="B3914" t="str">
        <f>VLOOKUP(A3914,[1]Sheet1!A:B,2,FALSE)</f>
        <v>CitraLand Gama City Medan</v>
      </c>
      <c r="C3914" t="str">
        <f>VLOOKUP(B3914,[1]Proyek!A:E,5,FALSE)</f>
        <v>Housing</v>
      </c>
      <c r="D3914" s="8" t="s">
        <v>356</v>
      </c>
      <c r="E3914" s="8" t="s">
        <v>1365</v>
      </c>
      <c r="F3914" s="7" t="s">
        <v>102</v>
      </c>
      <c r="G3914" s="7" t="s">
        <v>112</v>
      </c>
      <c r="H3914" s="7"/>
      <c r="I3914" s="8" t="s">
        <v>23</v>
      </c>
      <c r="J3914" s="8">
        <v>0</v>
      </c>
      <c r="K3914" s="8">
        <v>0</v>
      </c>
      <c r="L3914" s="5">
        <f t="shared" si="122"/>
        <v>0</v>
      </c>
      <c r="M3914" s="7"/>
      <c r="N3914">
        <f t="shared" si="121"/>
        <v>0</v>
      </c>
    </row>
    <row r="3915" spans="1:14" ht="45" customHeight="1" x14ac:dyDescent="0.35">
      <c r="A3915" s="4" t="s">
        <v>1972</v>
      </c>
      <c r="B3915" t="str">
        <f>VLOOKUP(A3915,[1]Sheet1!A:B,2,FALSE)</f>
        <v>CitraLand Gama City Medan</v>
      </c>
      <c r="C3915" t="str">
        <f>VLOOKUP(B3915,[1]Proyek!A:E,5,FALSE)</f>
        <v>Housing</v>
      </c>
      <c r="D3915" s="5" t="s">
        <v>356</v>
      </c>
      <c r="E3915" s="5" t="s">
        <v>1365</v>
      </c>
      <c r="F3915" s="4" t="s">
        <v>102</v>
      </c>
      <c r="G3915" s="4" t="s">
        <v>113</v>
      </c>
      <c r="H3915" s="4" t="s">
        <v>1986</v>
      </c>
      <c r="I3915" s="5" t="s">
        <v>20</v>
      </c>
      <c r="J3915" s="5">
        <v>2</v>
      </c>
      <c r="K3915" s="5">
        <v>4</v>
      </c>
      <c r="L3915" s="5">
        <f t="shared" si="122"/>
        <v>8</v>
      </c>
      <c r="M3915" s="4"/>
      <c r="N3915">
        <f t="shared" si="121"/>
        <v>0</v>
      </c>
    </row>
    <row r="3916" spans="1:14" ht="45" customHeight="1" x14ac:dyDescent="0.35">
      <c r="A3916" s="4" t="s">
        <v>1972</v>
      </c>
      <c r="B3916" t="str">
        <f>VLOOKUP(A3916,[1]Sheet1!A:B,2,FALSE)</f>
        <v>CitraLand Gama City Medan</v>
      </c>
      <c r="C3916" t="str">
        <f>VLOOKUP(B3916,[1]Proyek!A:E,5,FALSE)</f>
        <v>Housing</v>
      </c>
      <c r="D3916" s="5" t="s">
        <v>356</v>
      </c>
      <c r="E3916" s="5" t="s">
        <v>1365</v>
      </c>
      <c r="F3916" s="4" t="s">
        <v>102</v>
      </c>
      <c r="G3916" s="4" t="s">
        <v>115</v>
      </c>
      <c r="H3916" s="4" t="s">
        <v>1987</v>
      </c>
      <c r="I3916" s="5" t="s">
        <v>20</v>
      </c>
      <c r="J3916" s="5">
        <v>2</v>
      </c>
      <c r="K3916" s="5">
        <v>1</v>
      </c>
      <c r="L3916" s="5">
        <f t="shared" si="122"/>
        <v>2</v>
      </c>
      <c r="M3916" s="4"/>
      <c r="N3916">
        <f t="shared" si="121"/>
        <v>0</v>
      </c>
    </row>
    <row r="3917" spans="1:14" ht="45" customHeight="1" x14ac:dyDescent="0.35">
      <c r="A3917" s="7" t="s">
        <v>1972</v>
      </c>
      <c r="B3917" t="str">
        <f>VLOOKUP(A3917,[1]Sheet1!A:B,2,FALSE)</f>
        <v>CitraLand Gama City Medan</v>
      </c>
      <c r="C3917" t="str">
        <f>VLOOKUP(B3917,[1]Proyek!A:E,5,FALSE)</f>
        <v>Housing</v>
      </c>
      <c r="D3917" s="8" t="s">
        <v>356</v>
      </c>
      <c r="E3917" s="8" t="s">
        <v>1365</v>
      </c>
      <c r="F3917" s="7" t="s">
        <v>116</v>
      </c>
      <c r="G3917" s="7" t="s">
        <v>39</v>
      </c>
      <c r="H3917" s="7"/>
      <c r="I3917" s="8" t="s">
        <v>23</v>
      </c>
      <c r="J3917" s="8">
        <v>0</v>
      </c>
      <c r="K3917" s="8">
        <v>0</v>
      </c>
      <c r="L3917" s="5">
        <f t="shared" si="122"/>
        <v>0</v>
      </c>
      <c r="M3917" s="7"/>
      <c r="N3917">
        <f t="shared" si="121"/>
        <v>0</v>
      </c>
    </row>
    <row r="3918" spans="1:14" ht="45" customHeight="1" x14ac:dyDescent="0.35">
      <c r="A3918" s="4" t="s">
        <v>1972</v>
      </c>
      <c r="B3918" t="str">
        <f>VLOOKUP(A3918,[1]Sheet1!A:B,2,FALSE)</f>
        <v>CitraLand Gama City Medan</v>
      </c>
      <c r="C3918" t="str">
        <f>VLOOKUP(B3918,[1]Proyek!A:E,5,FALSE)</f>
        <v>Housing</v>
      </c>
      <c r="D3918" s="5" t="s">
        <v>356</v>
      </c>
      <c r="E3918" s="5" t="s">
        <v>1365</v>
      </c>
      <c r="F3918" s="4" t="s">
        <v>116</v>
      </c>
      <c r="G3918" s="4" t="s">
        <v>41</v>
      </c>
      <c r="H3918" s="4" t="s">
        <v>1988</v>
      </c>
      <c r="I3918" s="5" t="s">
        <v>20</v>
      </c>
      <c r="J3918" s="5">
        <v>2</v>
      </c>
      <c r="K3918" s="5">
        <v>2</v>
      </c>
      <c r="L3918" s="5">
        <f t="shared" si="122"/>
        <v>4</v>
      </c>
      <c r="M3918" s="4"/>
      <c r="N3918">
        <f t="shared" si="121"/>
        <v>0</v>
      </c>
    </row>
    <row r="3919" spans="1:14" ht="45" customHeight="1" x14ac:dyDescent="0.35">
      <c r="A3919" s="4" t="s">
        <v>1972</v>
      </c>
      <c r="B3919" t="str">
        <f>VLOOKUP(A3919,[1]Sheet1!A:B,2,FALSE)</f>
        <v>CitraLand Gama City Medan</v>
      </c>
      <c r="C3919" t="str">
        <f>VLOOKUP(B3919,[1]Proyek!A:E,5,FALSE)</f>
        <v>Housing</v>
      </c>
      <c r="D3919" s="5" t="s">
        <v>356</v>
      </c>
      <c r="E3919" s="5" t="s">
        <v>1365</v>
      </c>
      <c r="F3919" s="4" t="s">
        <v>116</v>
      </c>
      <c r="G3919" s="4" t="s">
        <v>43</v>
      </c>
      <c r="H3919" s="4" t="s">
        <v>1989</v>
      </c>
      <c r="I3919" s="5" t="s">
        <v>20</v>
      </c>
      <c r="J3919" s="5">
        <v>2</v>
      </c>
      <c r="K3919" s="5">
        <v>2</v>
      </c>
      <c r="L3919" s="5">
        <f t="shared" si="122"/>
        <v>4</v>
      </c>
      <c r="M3919" s="4"/>
      <c r="N3919">
        <f t="shared" si="121"/>
        <v>0</v>
      </c>
    </row>
    <row r="3920" spans="1:14" ht="45" customHeight="1" x14ac:dyDescent="0.35">
      <c r="A3920" s="7" t="s">
        <v>1972</v>
      </c>
      <c r="B3920" t="str">
        <f>VLOOKUP(A3920,[1]Sheet1!A:B,2,FALSE)</f>
        <v>CitraLand Gama City Medan</v>
      </c>
      <c r="C3920" t="str">
        <f>VLOOKUP(B3920,[1]Proyek!A:E,5,FALSE)</f>
        <v>Housing</v>
      </c>
      <c r="D3920" s="8" t="s">
        <v>356</v>
      </c>
      <c r="E3920" s="8" t="s">
        <v>1365</v>
      </c>
      <c r="F3920" s="7" t="s">
        <v>116</v>
      </c>
      <c r="G3920" s="7" t="s">
        <v>120</v>
      </c>
      <c r="H3920" s="7"/>
      <c r="I3920" s="8" t="s">
        <v>23</v>
      </c>
      <c r="J3920" s="8">
        <v>0</v>
      </c>
      <c r="K3920" s="8">
        <v>0</v>
      </c>
      <c r="L3920" s="5">
        <f t="shared" si="122"/>
        <v>0</v>
      </c>
      <c r="M3920" s="7"/>
      <c r="N3920">
        <f t="shared" si="121"/>
        <v>0</v>
      </c>
    </row>
    <row r="3921" spans="1:14" ht="45" customHeight="1" x14ac:dyDescent="0.35">
      <c r="A3921" s="4" t="s">
        <v>1972</v>
      </c>
      <c r="B3921" t="str">
        <f>VLOOKUP(A3921,[1]Sheet1!A:B,2,FALSE)</f>
        <v>CitraLand Gama City Medan</v>
      </c>
      <c r="C3921" t="str">
        <f>VLOOKUP(B3921,[1]Proyek!A:E,5,FALSE)</f>
        <v>Housing</v>
      </c>
      <c r="D3921" s="5" t="s">
        <v>356</v>
      </c>
      <c r="E3921" s="5" t="s">
        <v>1365</v>
      </c>
      <c r="F3921" s="4" t="s">
        <v>116</v>
      </c>
      <c r="G3921" s="4" t="s">
        <v>121</v>
      </c>
      <c r="H3921" s="4" t="s">
        <v>1990</v>
      </c>
      <c r="I3921" s="5" t="s">
        <v>20</v>
      </c>
      <c r="J3921" s="5">
        <v>2</v>
      </c>
      <c r="K3921" s="5">
        <v>1</v>
      </c>
      <c r="L3921" s="5">
        <f t="shared" si="122"/>
        <v>2</v>
      </c>
      <c r="M3921" s="4"/>
      <c r="N3921">
        <f t="shared" si="121"/>
        <v>0</v>
      </c>
    </row>
    <row r="3922" spans="1:14" ht="45" customHeight="1" x14ac:dyDescent="0.35">
      <c r="A3922" s="7" t="s">
        <v>1972</v>
      </c>
      <c r="B3922" t="str">
        <f>VLOOKUP(A3922,[1]Sheet1!A:B,2,FALSE)</f>
        <v>CitraLand Gama City Medan</v>
      </c>
      <c r="C3922" t="str">
        <f>VLOOKUP(B3922,[1]Proyek!A:E,5,FALSE)</f>
        <v>Housing</v>
      </c>
      <c r="D3922" s="8" t="s">
        <v>356</v>
      </c>
      <c r="E3922" s="8" t="s">
        <v>1365</v>
      </c>
      <c r="F3922" s="7" t="s">
        <v>116</v>
      </c>
      <c r="G3922" s="7" t="s">
        <v>143</v>
      </c>
      <c r="H3922" s="7"/>
      <c r="I3922" s="8" t="s">
        <v>23</v>
      </c>
      <c r="J3922" s="8">
        <v>0</v>
      </c>
      <c r="K3922" s="8">
        <v>0</v>
      </c>
      <c r="L3922" s="5">
        <f t="shared" si="122"/>
        <v>0</v>
      </c>
      <c r="M3922" s="7"/>
      <c r="N3922">
        <f t="shared" si="121"/>
        <v>0</v>
      </c>
    </row>
    <row r="3923" spans="1:14" ht="45" customHeight="1" x14ac:dyDescent="0.35">
      <c r="A3923" s="7" t="s">
        <v>1972</v>
      </c>
      <c r="B3923" t="str">
        <f>VLOOKUP(A3923,[1]Sheet1!A:B,2,FALSE)</f>
        <v>CitraLand Gama City Medan</v>
      </c>
      <c r="C3923" t="str">
        <f>VLOOKUP(B3923,[1]Proyek!A:E,5,FALSE)</f>
        <v>Housing</v>
      </c>
      <c r="D3923" s="8" t="s">
        <v>356</v>
      </c>
      <c r="E3923" s="8" t="s">
        <v>1365</v>
      </c>
      <c r="F3923" s="7" t="s">
        <v>116</v>
      </c>
      <c r="G3923" s="7" t="s">
        <v>123</v>
      </c>
      <c r="H3923" s="7"/>
      <c r="I3923" s="8" t="s">
        <v>23</v>
      </c>
      <c r="J3923" s="8">
        <v>0</v>
      </c>
      <c r="K3923" s="8">
        <v>0</v>
      </c>
      <c r="L3923" s="5">
        <f t="shared" si="122"/>
        <v>0</v>
      </c>
      <c r="M3923" s="7"/>
      <c r="N3923">
        <f t="shared" si="121"/>
        <v>0</v>
      </c>
    </row>
    <row r="3924" spans="1:14" ht="45" customHeight="1" x14ac:dyDescent="0.35">
      <c r="A3924" s="7" t="s">
        <v>1972</v>
      </c>
      <c r="B3924" t="str">
        <f>VLOOKUP(A3924,[1]Sheet1!A:B,2,FALSE)</f>
        <v>CitraLand Gama City Medan</v>
      </c>
      <c r="C3924" t="str">
        <f>VLOOKUP(B3924,[1]Proyek!A:E,5,FALSE)</f>
        <v>Housing</v>
      </c>
      <c r="D3924" s="8" t="s">
        <v>356</v>
      </c>
      <c r="E3924" s="8" t="s">
        <v>1365</v>
      </c>
      <c r="F3924" s="7" t="s">
        <v>396</v>
      </c>
      <c r="G3924" s="7" t="s">
        <v>50</v>
      </c>
      <c r="H3924" s="7"/>
      <c r="I3924" s="8" t="s">
        <v>23</v>
      </c>
      <c r="J3924" s="8">
        <v>0</v>
      </c>
      <c r="K3924" s="8">
        <v>0</v>
      </c>
      <c r="L3924" s="5">
        <f t="shared" si="122"/>
        <v>0</v>
      </c>
      <c r="M3924" s="7"/>
      <c r="N3924">
        <f t="shared" si="121"/>
        <v>0</v>
      </c>
    </row>
    <row r="3925" spans="1:14" ht="45" customHeight="1" x14ac:dyDescent="0.35">
      <c r="A3925" s="7" t="s">
        <v>1972</v>
      </c>
      <c r="B3925" t="str">
        <f>VLOOKUP(A3925,[1]Sheet1!A:B,2,FALSE)</f>
        <v>CitraLand Gama City Medan</v>
      </c>
      <c r="C3925" t="str">
        <f>VLOOKUP(B3925,[1]Proyek!A:E,5,FALSE)</f>
        <v>Housing</v>
      </c>
      <c r="D3925" s="8" t="s">
        <v>356</v>
      </c>
      <c r="E3925" s="8" t="s">
        <v>1365</v>
      </c>
      <c r="F3925" s="7" t="s">
        <v>396</v>
      </c>
      <c r="G3925" s="7" t="s">
        <v>145</v>
      </c>
      <c r="H3925" s="7"/>
      <c r="I3925" s="8" t="s">
        <v>23</v>
      </c>
      <c r="J3925" s="8">
        <v>0</v>
      </c>
      <c r="K3925" s="8">
        <v>0</v>
      </c>
      <c r="L3925" s="5">
        <f t="shared" si="122"/>
        <v>0</v>
      </c>
      <c r="M3925" s="7"/>
      <c r="N3925">
        <f t="shared" si="121"/>
        <v>0</v>
      </c>
    </row>
    <row r="3926" spans="1:14" ht="45" customHeight="1" x14ac:dyDescent="0.35">
      <c r="A3926" s="7" t="s">
        <v>1972</v>
      </c>
      <c r="B3926" t="str">
        <f>VLOOKUP(A3926,[1]Sheet1!A:B,2,FALSE)</f>
        <v>CitraLand Gama City Medan</v>
      </c>
      <c r="C3926" t="str">
        <f>VLOOKUP(B3926,[1]Proyek!A:E,5,FALSE)</f>
        <v>Housing</v>
      </c>
      <c r="D3926" s="8" t="s">
        <v>356</v>
      </c>
      <c r="E3926" s="8" t="s">
        <v>1365</v>
      </c>
      <c r="F3926" s="7" t="s">
        <v>396</v>
      </c>
      <c r="G3926" s="7" t="s">
        <v>397</v>
      </c>
      <c r="H3926" s="7"/>
      <c r="I3926" s="8" t="s">
        <v>23</v>
      </c>
      <c r="J3926" s="8">
        <v>0</v>
      </c>
      <c r="K3926" s="8">
        <v>0</v>
      </c>
      <c r="L3926" s="5">
        <f t="shared" si="122"/>
        <v>0</v>
      </c>
      <c r="M3926" s="7"/>
      <c r="N3926">
        <f t="shared" si="121"/>
        <v>0</v>
      </c>
    </row>
    <row r="3927" spans="1:14" ht="45" customHeight="1" x14ac:dyDescent="0.35">
      <c r="A3927" s="7" t="s">
        <v>1972</v>
      </c>
      <c r="B3927" t="str">
        <f>VLOOKUP(A3927,[1]Sheet1!A:B,2,FALSE)</f>
        <v>CitraLand Gama City Medan</v>
      </c>
      <c r="C3927" t="str">
        <f>VLOOKUP(B3927,[1]Proyek!A:E,5,FALSE)</f>
        <v>Housing</v>
      </c>
      <c r="D3927" s="8" t="s">
        <v>356</v>
      </c>
      <c r="E3927" s="8" t="s">
        <v>1365</v>
      </c>
      <c r="F3927" s="7" t="s">
        <v>396</v>
      </c>
      <c r="G3927" s="7" t="s">
        <v>126</v>
      </c>
      <c r="H3927" s="7"/>
      <c r="I3927" s="8" t="s">
        <v>23</v>
      </c>
      <c r="J3927" s="8">
        <v>0</v>
      </c>
      <c r="K3927" s="8">
        <v>0</v>
      </c>
      <c r="L3927" s="5">
        <f t="shared" si="122"/>
        <v>0</v>
      </c>
      <c r="M3927" s="7"/>
      <c r="N3927">
        <f t="shared" si="121"/>
        <v>0</v>
      </c>
    </row>
    <row r="3928" spans="1:14" ht="45" customHeight="1" x14ac:dyDescent="0.35">
      <c r="A3928" s="7" t="s">
        <v>1972</v>
      </c>
      <c r="B3928" t="str">
        <f>VLOOKUP(A3928,[1]Sheet1!A:B,2,FALSE)</f>
        <v>CitraLand Gama City Medan</v>
      </c>
      <c r="C3928" t="str">
        <f>VLOOKUP(B3928,[1]Proyek!A:E,5,FALSE)</f>
        <v>Housing</v>
      </c>
      <c r="D3928" s="8" t="s">
        <v>356</v>
      </c>
      <c r="E3928" s="8" t="s">
        <v>1365</v>
      </c>
      <c r="F3928" s="7" t="s">
        <v>396</v>
      </c>
      <c r="G3928" s="7" t="s">
        <v>127</v>
      </c>
      <c r="H3928" s="7"/>
      <c r="I3928" s="8" t="s">
        <v>23</v>
      </c>
      <c r="J3928" s="8">
        <v>0</v>
      </c>
      <c r="K3928" s="8">
        <v>0</v>
      </c>
      <c r="L3928" s="5">
        <f t="shared" si="122"/>
        <v>0</v>
      </c>
      <c r="M3928" s="7"/>
      <c r="N3928">
        <f t="shared" si="121"/>
        <v>0</v>
      </c>
    </row>
    <row r="3929" spans="1:14" ht="45" customHeight="1" x14ac:dyDescent="0.35">
      <c r="A3929" s="7" t="s">
        <v>1972</v>
      </c>
      <c r="B3929" t="str">
        <f>VLOOKUP(A3929,[1]Sheet1!A:B,2,FALSE)</f>
        <v>CitraLand Gama City Medan</v>
      </c>
      <c r="C3929" t="str">
        <f>VLOOKUP(B3929,[1]Proyek!A:E,5,FALSE)</f>
        <v>Housing</v>
      </c>
      <c r="D3929" s="8" t="s">
        <v>356</v>
      </c>
      <c r="E3929" s="8" t="s">
        <v>1365</v>
      </c>
      <c r="F3929" s="7" t="s">
        <v>396</v>
      </c>
      <c r="G3929" s="7" t="s">
        <v>173</v>
      </c>
      <c r="H3929" s="7"/>
      <c r="I3929" s="8" t="s">
        <v>23</v>
      </c>
      <c r="J3929" s="8">
        <v>0</v>
      </c>
      <c r="K3929" s="8">
        <v>0</v>
      </c>
      <c r="L3929" s="5">
        <f t="shared" si="122"/>
        <v>0</v>
      </c>
      <c r="M3929" s="7"/>
      <c r="N3929">
        <f t="shared" si="121"/>
        <v>0</v>
      </c>
    </row>
    <row r="3930" spans="1:14" ht="45" customHeight="1" x14ac:dyDescent="0.35">
      <c r="A3930" s="7" t="s">
        <v>1972</v>
      </c>
      <c r="B3930" t="str">
        <f>VLOOKUP(A3930,[1]Sheet1!A:B,2,FALSE)</f>
        <v>CitraLand Gama City Medan</v>
      </c>
      <c r="C3930" t="str">
        <f>VLOOKUP(B3930,[1]Proyek!A:E,5,FALSE)</f>
        <v>Housing</v>
      </c>
      <c r="D3930" s="8" t="s">
        <v>356</v>
      </c>
      <c r="E3930" s="8" t="s">
        <v>1365</v>
      </c>
      <c r="F3930" s="7" t="s">
        <v>396</v>
      </c>
      <c r="G3930" s="7" t="s">
        <v>53</v>
      </c>
      <c r="H3930" s="7"/>
      <c r="I3930" s="8" t="s">
        <v>23</v>
      </c>
      <c r="J3930" s="8">
        <v>0</v>
      </c>
      <c r="K3930" s="8">
        <v>0</v>
      </c>
      <c r="L3930" s="5">
        <f t="shared" si="122"/>
        <v>0</v>
      </c>
      <c r="M3930" s="7"/>
      <c r="N3930">
        <f t="shared" si="121"/>
        <v>0</v>
      </c>
    </row>
    <row r="3931" spans="1:14" ht="45" customHeight="1" x14ac:dyDescent="0.35">
      <c r="A3931" s="7" t="s">
        <v>1991</v>
      </c>
      <c r="B3931" t="str">
        <f>VLOOKUP(A3931,[1]Sheet1!A:B,2,FALSE)</f>
        <v>CitraLand Bandar Lampung</v>
      </c>
      <c r="C3931" t="str">
        <f>VLOOKUP(B3931,[1]Proyek!A:E,5,FALSE)</f>
        <v>Housing</v>
      </c>
      <c r="D3931" s="8" t="s">
        <v>356</v>
      </c>
      <c r="E3931" s="8" t="s">
        <v>1365</v>
      </c>
      <c r="F3931" s="7" t="s">
        <v>60</v>
      </c>
      <c r="G3931" s="7" t="s">
        <v>61</v>
      </c>
      <c r="H3931" s="7"/>
      <c r="I3931" s="8" t="s">
        <v>23</v>
      </c>
      <c r="J3931" s="8">
        <v>0</v>
      </c>
      <c r="K3931" s="8">
        <v>0</v>
      </c>
      <c r="L3931" s="5">
        <f t="shared" si="122"/>
        <v>0</v>
      </c>
      <c r="M3931" s="7"/>
      <c r="N3931">
        <f t="shared" si="121"/>
        <v>0</v>
      </c>
    </row>
    <row r="3932" spans="1:14" ht="45" customHeight="1" x14ac:dyDescent="0.35">
      <c r="A3932" s="7" t="s">
        <v>1991</v>
      </c>
      <c r="B3932" t="str">
        <f>VLOOKUP(A3932,[1]Sheet1!A:B,2,FALSE)</f>
        <v>CitraLand Bandar Lampung</v>
      </c>
      <c r="C3932" t="str">
        <f>VLOOKUP(B3932,[1]Proyek!A:E,5,FALSE)</f>
        <v>Housing</v>
      </c>
      <c r="D3932" s="8" t="s">
        <v>356</v>
      </c>
      <c r="E3932" s="8" t="s">
        <v>1365</v>
      </c>
      <c r="F3932" s="7" t="s">
        <v>60</v>
      </c>
      <c r="G3932" s="7" t="s">
        <v>62</v>
      </c>
      <c r="H3932" s="7"/>
      <c r="I3932" s="8" t="s">
        <v>23</v>
      </c>
      <c r="J3932" s="8">
        <v>0</v>
      </c>
      <c r="K3932" s="8">
        <v>0</v>
      </c>
      <c r="L3932" s="5">
        <f t="shared" si="122"/>
        <v>0</v>
      </c>
      <c r="M3932" s="7"/>
      <c r="N3932">
        <f t="shared" si="121"/>
        <v>0</v>
      </c>
    </row>
    <row r="3933" spans="1:14" ht="45" customHeight="1" x14ac:dyDescent="0.35">
      <c r="A3933" s="4" t="s">
        <v>1991</v>
      </c>
      <c r="B3933" t="str">
        <f>VLOOKUP(A3933,[1]Sheet1!A:B,2,FALSE)</f>
        <v>CitraLand Bandar Lampung</v>
      </c>
      <c r="C3933" t="str">
        <f>VLOOKUP(B3933,[1]Proyek!A:E,5,FALSE)</f>
        <v>Housing</v>
      </c>
      <c r="D3933" s="5" t="s">
        <v>356</v>
      </c>
      <c r="E3933" s="5" t="s">
        <v>1365</v>
      </c>
      <c r="F3933" s="4" t="s">
        <v>60</v>
      </c>
      <c r="G3933" s="4" t="s">
        <v>63</v>
      </c>
      <c r="H3933" s="4" t="s">
        <v>1992</v>
      </c>
      <c r="I3933" s="5" t="s">
        <v>20</v>
      </c>
      <c r="J3933" s="5">
        <v>2</v>
      </c>
      <c r="K3933" s="5">
        <v>2</v>
      </c>
      <c r="L3933" s="5">
        <f t="shared" si="122"/>
        <v>4</v>
      </c>
      <c r="M3933" s="4"/>
      <c r="N3933">
        <f t="shared" si="121"/>
        <v>0</v>
      </c>
    </row>
    <row r="3934" spans="1:14" ht="45" customHeight="1" x14ac:dyDescent="0.35">
      <c r="A3934" s="4" t="s">
        <v>1991</v>
      </c>
      <c r="B3934" t="str">
        <f>VLOOKUP(A3934,[1]Sheet1!A:B,2,FALSE)</f>
        <v>CitraLand Bandar Lampung</v>
      </c>
      <c r="C3934" t="str">
        <f>VLOOKUP(B3934,[1]Proyek!A:E,5,FALSE)</f>
        <v>Housing</v>
      </c>
      <c r="D3934" s="5" t="s">
        <v>356</v>
      </c>
      <c r="E3934" s="5" t="s">
        <v>1365</v>
      </c>
      <c r="F3934" s="4" t="s">
        <v>60</v>
      </c>
      <c r="G3934" s="4" t="s">
        <v>64</v>
      </c>
      <c r="H3934" s="4" t="s">
        <v>1993</v>
      </c>
      <c r="I3934" s="5" t="s">
        <v>20</v>
      </c>
      <c r="J3934" s="5">
        <v>2</v>
      </c>
      <c r="K3934" s="5">
        <v>3</v>
      </c>
      <c r="L3934" s="5">
        <f t="shared" si="122"/>
        <v>6</v>
      </c>
      <c r="M3934" s="4"/>
      <c r="N3934">
        <f t="shared" si="121"/>
        <v>0</v>
      </c>
    </row>
    <row r="3935" spans="1:14" ht="45" customHeight="1" x14ac:dyDescent="0.35">
      <c r="A3935" s="7" t="s">
        <v>1991</v>
      </c>
      <c r="B3935" t="str">
        <f>VLOOKUP(A3935,[1]Sheet1!A:B,2,FALSE)</f>
        <v>CitraLand Bandar Lampung</v>
      </c>
      <c r="C3935" t="str">
        <f>VLOOKUP(B3935,[1]Proyek!A:E,5,FALSE)</f>
        <v>Housing</v>
      </c>
      <c r="D3935" s="8" t="s">
        <v>356</v>
      </c>
      <c r="E3935" s="8" t="s">
        <v>1365</v>
      </c>
      <c r="F3935" s="7" t="s">
        <v>60</v>
      </c>
      <c r="G3935" s="7" t="s">
        <v>65</v>
      </c>
      <c r="H3935" s="7"/>
      <c r="I3935" s="8" t="s">
        <v>23</v>
      </c>
      <c r="J3935" s="8">
        <v>0</v>
      </c>
      <c r="K3935" s="8">
        <v>0</v>
      </c>
      <c r="L3935" s="5">
        <f t="shared" si="122"/>
        <v>0</v>
      </c>
      <c r="M3935" s="7"/>
      <c r="N3935">
        <f t="shared" si="121"/>
        <v>0</v>
      </c>
    </row>
    <row r="3936" spans="1:14" ht="45" customHeight="1" x14ac:dyDescent="0.35">
      <c r="A3936" s="4" t="s">
        <v>1991</v>
      </c>
      <c r="B3936" t="str">
        <f>VLOOKUP(A3936,[1]Sheet1!A:B,2,FALSE)</f>
        <v>CitraLand Bandar Lampung</v>
      </c>
      <c r="C3936" t="str">
        <f>VLOOKUP(B3936,[1]Proyek!A:E,5,FALSE)</f>
        <v>Housing</v>
      </c>
      <c r="D3936" s="5" t="s">
        <v>356</v>
      </c>
      <c r="E3936" s="5" t="s">
        <v>1365</v>
      </c>
      <c r="F3936" s="4" t="s">
        <v>60</v>
      </c>
      <c r="G3936" s="4" t="s">
        <v>67</v>
      </c>
      <c r="H3936" s="4" t="s">
        <v>1994</v>
      </c>
      <c r="I3936" s="5" t="s">
        <v>20</v>
      </c>
      <c r="J3936" s="5">
        <v>2</v>
      </c>
      <c r="K3936" s="5">
        <v>1</v>
      </c>
      <c r="L3936" s="5">
        <f t="shared" si="122"/>
        <v>2</v>
      </c>
      <c r="M3936" s="4"/>
      <c r="N3936">
        <f t="shared" si="121"/>
        <v>0</v>
      </c>
    </row>
    <row r="3937" spans="1:14" ht="45" customHeight="1" x14ac:dyDescent="0.35">
      <c r="A3937" s="7" t="s">
        <v>1991</v>
      </c>
      <c r="B3937" t="str">
        <f>VLOOKUP(A3937,[1]Sheet1!A:B,2,FALSE)</f>
        <v>CitraLand Bandar Lampung</v>
      </c>
      <c r="C3937" t="str">
        <f>VLOOKUP(B3937,[1]Proyek!A:E,5,FALSE)</f>
        <v>Housing</v>
      </c>
      <c r="D3937" s="8" t="s">
        <v>356</v>
      </c>
      <c r="E3937" s="8" t="s">
        <v>1365</v>
      </c>
      <c r="F3937" s="7" t="s">
        <v>60</v>
      </c>
      <c r="G3937" s="7" t="s">
        <v>68</v>
      </c>
      <c r="H3937" s="7"/>
      <c r="I3937" s="8" t="s">
        <v>23</v>
      </c>
      <c r="J3937" s="8">
        <v>0</v>
      </c>
      <c r="K3937" s="8">
        <v>0</v>
      </c>
      <c r="L3937" s="5">
        <f t="shared" si="122"/>
        <v>0</v>
      </c>
      <c r="M3937" s="7"/>
      <c r="N3937">
        <f t="shared" si="121"/>
        <v>0</v>
      </c>
    </row>
    <row r="3938" spans="1:14" ht="45" customHeight="1" x14ac:dyDescent="0.35">
      <c r="A3938" s="7" t="s">
        <v>1991</v>
      </c>
      <c r="B3938" t="str">
        <f>VLOOKUP(A3938,[1]Sheet1!A:B,2,FALSE)</f>
        <v>CitraLand Bandar Lampung</v>
      </c>
      <c r="C3938" t="str">
        <f>VLOOKUP(B3938,[1]Proyek!A:E,5,FALSE)</f>
        <v>Housing</v>
      </c>
      <c r="D3938" s="8" t="s">
        <v>356</v>
      </c>
      <c r="E3938" s="8" t="s">
        <v>1365</v>
      </c>
      <c r="F3938" s="7" t="s">
        <v>60</v>
      </c>
      <c r="G3938" s="7" t="s">
        <v>69</v>
      </c>
      <c r="H3938" s="7"/>
      <c r="I3938" s="8" t="s">
        <v>23</v>
      </c>
      <c r="J3938" s="8">
        <v>0</v>
      </c>
      <c r="K3938" s="8">
        <v>0</v>
      </c>
      <c r="L3938" s="5">
        <f t="shared" si="122"/>
        <v>0</v>
      </c>
      <c r="M3938" s="7"/>
      <c r="N3938">
        <f t="shared" si="121"/>
        <v>0</v>
      </c>
    </row>
    <row r="3939" spans="1:14" ht="45" customHeight="1" x14ac:dyDescent="0.35">
      <c r="A3939" s="7" t="s">
        <v>1991</v>
      </c>
      <c r="B3939" t="str">
        <f>VLOOKUP(A3939,[1]Sheet1!A:B,2,FALSE)</f>
        <v>CitraLand Bandar Lampung</v>
      </c>
      <c r="C3939" t="str">
        <f>VLOOKUP(B3939,[1]Proyek!A:E,5,FALSE)</f>
        <v>Housing</v>
      </c>
      <c r="D3939" s="8" t="s">
        <v>356</v>
      </c>
      <c r="E3939" s="8" t="s">
        <v>1365</v>
      </c>
      <c r="F3939" s="7" t="s">
        <v>60</v>
      </c>
      <c r="G3939" s="7" t="s">
        <v>70</v>
      </c>
      <c r="H3939" s="7"/>
      <c r="I3939" s="8" t="s">
        <v>23</v>
      </c>
      <c r="J3939" s="8">
        <v>0</v>
      </c>
      <c r="K3939" s="8">
        <v>0</v>
      </c>
      <c r="L3939" s="5">
        <f t="shared" si="122"/>
        <v>0</v>
      </c>
      <c r="M3939" s="7"/>
      <c r="N3939">
        <f t="shared" si="121"/>
        <v>0</v>
      </c>
    </row>
    <row r="3940" spans="1:14" ht="45" customHeight="1" x14ac:dyDescent="0.35">
      <c r="A3940" s="7" t="s">
        <v>1991</v>
      </c>
      <c r="B3940" t="str">
        <f>VLOOKUP(A3940,[1]Sheet1!A:B,2,FALSE)</f>
        <v>CitraLand Bandar Lampung</v>
      </c>
      <c r="C3940" t="str">
        <f>VLOOKUP(B3940,[1]Proyek!A:E,5,FALSE)</f>
        <v>Housing</v>
      </c>
      <c r="D3940" s="8" t="s">
        <v>356</v>
      </c>
      <c r="E3940" s="8" t="s">
        <v>1365</v>
      </c>
      <c r="F3940" s="7" t="s">
        <v>60</v>
      </c>
      <c r="G3940" s="7" t="s">
        <v>71</v>
      </c>
      <c r="H3940" s="7"/>
      <c r="I3940" s="8" t="s">
        <v>23</v>
      </c>
      <c r="J3940" s="8">
        <v>0</v>
      </c>
      <c r="K3940" s="8">
        <v>0</v>
      </c>
      <c r="L3940" s="5">
        <f t="shared" si="122"/>
        <v>0</v>
      </c>
      <c r="M3940" s="7"/>
      <c r="N3940">
        <f t="shared" si="121"/>
        <v>0</v>
      </c>
    </row>
    <row r="3941" spans="1:14" ht="45" customHeight="1" x14ac:dyDescent="0.35">
      <c r="A3941" s="7" t="s">
        <v>1991</v>
      </c>
      <c r="B3941" t="str">
        <f>VLOOKUP(A3941,[1]Sheet1!A:B,2,FALSE)</f>
        <v>CitraLand Bandar Lampung</v>
      </c>
      <c r="C3941" t="str">
        <f>VLOOKUP(B3941,[1]Proyek!A:E,5,FALSE)</f>
        <v>Housing</v>
      </c>
      <c r="D3941" s="8" t="s">
        <v>356</v>
      </c>
      <c r="E3941" s="8" t="s">
        <v>1365</v>
      </c>
      <c r="F3941" s="7" t="s">
        <v>60</v>
      </c>
      <c r="G3941" s="7" t="s">
        <v>151</v>
      </c>
      <c r="H3941" s="7"/>
      <c r="I3941" s="8" t="s">
        <v>23</v>
      </c>
      <c r="J3941" s="8">
        <v>0</v>
      </c>
      <c r="K3941" s="8">
        <v>0</v>
      </c>
      <c r="L3941" s="5">
        <f t="shared" si="122"/>
        <v>0</v>
      </c>
      <c r="M3941" s="7"/>
      <c r="N3941">
        <f t="shared" si="121"/>
        <v>0</v>
      </c>
    </row>
    <row r="3942" spans="1:14" ht="45" customHeight="1" x14ac:dyDescent="0.35">
      <c r="A3942" s="4" t="s">
        <v>1991</v>
      </c>
      <c r="B3942" t="str">
        <f>VLOOKUP(A3942,[1]Sheet1!A:B,2,FALSE)</f>
        <v>CitraLand Bandar Lampung</v>
      </c>
      <c r="C3942" t="str">
        <f>VLOOKUP(B3942,[1]Proyek!A:E,5,FALSE)</f>
        <v>Housing</v>
      </c>
      <c r="D3942" s="5" t="s">
        <v>356</v>
      </c>
      <c r="E3942" s="5" t="s">
        <v>1365</v>
      </c>
      <c r="F3942" s="4" t="s">
        <v>74</v>
      </c>
      <c r="G3942" s="4" t="s">
        <v>344</v>
      </c>
      <c r="H3942" s="4" t="s">
        <v>1995</v>
      </c>
      <c r="I3942" s="5" t="s">
        <v>20</v>
      </c>
      <c r="J3942" s="5">
        <v>2</v>
      </c>
      <c r="K3942" s="5">
        <v>3</v>
      </c>
      <c r="L3942" s="5">
        <f t="shared" si="122"/>
        <v>6</v>
      </c>
      <c r="M3942" s="4"/>
      <c r="N3942">
        <f t="shared" si="121"/>
        <v>0</v>
      </c>
    </row>
    <row r="3943" spans="1:14" ht="45" customHeight="1" x14ac:dyDescent="0.35">
      <c r="A3943" s="7" t="s">
        <v>1991</v>
      </c>
      <c r="B3943" t="str">
        <f>VLOOKUP(A3943,[1]Sheet1!A:B,2,FALSE)</f>
        <v>CitraLand Bandar Lampung</v>
      </c>
      <c r="C3943" t="str">
        <f>VLOOKUP(B3943,[1]Proyek!A:E,5,FALSE)</f>
        <v>Housing</v>
      </c>
      <c r="D3943" s="8" t="s">
        <v>356</v>
      </c>
      <c r="E3943" s="8" t="s">
        <v>1365</v>
      </c>
      <c r="F3943" s="7" t="s">
        <v>74</v>
      </c>
      <c r="G3943" s="7" t="s">
        <v>131</v>
      </c>
      <c r="H3943" s="7"/>
      <c r="I3943" s="8" t="s">
        <v>23</v>
      </c>
      <c r="J3943" s="8">
        <v>0</v>
      </c>
      <c r="K3943" s="8">
        <v>0</v>
      </c>
      <c r="L3943" s="5">
        <f t="shared" si="122"/>
        <v>0</v>
      </c>
      <c r="M3943" s="7"/>
      <c r="N3943">
        <f t="shared" si="121"/>
        <v>0</v>
      </c>
    </row>
    <row r="3944" spans="1:14" ht="45" customHeight="1" x14ac:dyDescent="0.35">
      <c r="A3944" s="4" t="s">
        <v>1991</v>
      </c>
      <c r="B3944" t="str">
        <f>VLOOKUP(A3944,[1]Sheet1!A:B,2,FALSE)</f>
        <v>CitraLand Bandar Lampung</v>
      </c>
      <c r="C3944" t="str">
        <f>VLOOKUP(B3944,[1]Proyek!A:E,5,FALSE)</f>
        <v>Housing</v>
      </c>
      <c r="D3944" s="5" t="s">
        <v>356</v>
      </c>
      <c r="E3944" s="5" t="s">
        <v>1365</v>
      </c>
      <c r="F3944" s="4" t="s">
        <v>74</v>
      </c>
      <c r="G3944" s="4" t="s">
        <v>77</v>
      </c>
      <c r="H3944" s="4" t="s">
        <v>1996</v>
      </c>
      <c r="I3944" s="5" t="s">
        <v>20</v>
      </c>
      <c r="J3944" s="5">
        <v>2</v>
      </c>
      <c r="K3944" s="5">
        <v>2</v>
      </c>
      <c r="L3944" s="5">
        <f t="shared" si="122"/>
        <v>4</v>
      </c>
      <c r="M3944" s="4"/>
      <c r="N3944">
        <f t="shared" si="121"/>
        <v>0</v>
      </c>
    </row>
    <row r="3945" spans="1:14" ht="45" customHeight="1" x14ac:dyDescent="0.35">
      <c r="A3945" s="4" t="s">
        <v>1991</v>
      </c>
      <c r="B3945" t="str">
        <f>VLOOKUP(A3945,[1]Sheet1!A:B,2,FALSE)</f>
        <v>CitraLand Bandar Lampung</v>
      </c>
      <c r="C3945" t="str">
        <f>VLOOKUP(B3945,[1]Proyek!A:E,5,FALSE)</f>
        <v>Housing</v>
      </c>
      <c r="D3945" s="5" t="s">
        <v>356</v>
      </c>
      <c r="E3945" s="5" t="s">
        <v>1365</v>
      </c>
      <c r="F3945" s="4" t="s">
        <v>74</v>
      </c>
      <c r="G3945" s="4" t="s">
        <v>79</v>
      </c>
      <c r="H3945" s="4" t="s">
        <v>1997</v>
      </c>
      <c r="I3945" s="5" t="s">
        <v>20</v>
      </c>
      <c r="J3945" s="5">
        <v>1</v>
      </c>
      <c r="K3945" s="5">
        <v>3</v>
      </c>
      <c r="L3945" s="5">
        <f t="shared" si="122"/>
        <v>3</v>
      </c>
      <c r="M3945" s="4"/>
      <c r="N3945">
        <f t="shared" ref="N3945:N4008" si="123">IF(H3945="",0,(LEN(H3945)-LEN(SUBSTITUTE(LOWER(H3945),"temuan ulangan","")))/LEN("temuan ulangan")+(LEN(H3945)-LEN(SUBSTITUTE(H3945,"(TU)","")))/LEN("(TU)"))</f>
        <v>0</v>
      </c>
    </row>
    <row r="3946" spans="1:14" ht="45" customHeight="1" x14ac:dyDescent="0.35">
      <c r="A3946" s="4" t="s">
        <v>1991</v>
      </c>
      <c r="B3946" t="str">
        <f>VLOOKUP(A3946,[1]Sheet1!A:B,2,FALSE)</f>
        <v>CitraLand Bandar Lampung</v>
      </c>
      <c r="C3946" t="str">
        <f>VLOOKUP(B3946,[1]Proyek!A:E,5,FALSE)</f>
        <v>Housing</v>
      </c>
      <c r="D3946" s="5" t="s">
        <v>356</v>
      </c>
      <c r="E3946" s="5" t="s">
        <v>1365</v>
      </c>
      <c r="F3946" s="4" t="s">
        <v>74</v>
      </c>
      <c r="G3946" s="4" t="s">
        <v>79</v>
      </c>
      <c r="H3946" s="4" t="s">
        <v>1998</v>
      </c>
      <c r="I3946" s="5" t="s">
        <v>20</v>
      </c>
      <c r="J3946" s="5">
        <v>2</v>
      </c>
      <c r="K3946" s="5">
        <v>1</v>
      </c>
      <c r="L3946" s="5">
        <f t="shared" si="122"/>
        <v>2</v>
      </c>
      <c r="M3946" s="4"/>
      <c r="N3946">
        <f t="shared" si="123"/>
        <v>0</v>
      </c>
    </row>
    <row r="3947" spans="1:14" ht="45" customHeight="1" x14ac:dyDescent="0.35">
      <c r="A3947" s="4" t="s">
        <v>1991</v>
      </c>
      <c r="B3947" t="str">
        <f>VLOOKUP(A3947,[1]Sheet1!A:B,2,FALSE)</f>
        <v>CitraLand Bandar Lampung</v>
      </c>
      <c r="C3947" t="str">
        <f>VLOOKUP(B3947,[1]Proyek!A:E,5,FALSE)</f>
        <v>Housing</v>
      </c>
      <c r="D3947" s="5" t="s">
        <v>356</v>
      </c>
      <c r="E3947" s="5" t="s">
        <v>1365</v>
      </c>
      <c r="F3947" s="4" t="s">
        <v>83</v>
      </c>
      <c r="G3947" s="4" t="s">
        <v>84</v>
      </c>
      <c r="H3947" s="4" t="s">
        <v>1999</v>
      </c>
      <c r="I3947" s="5" t="s">
        <v>20</v>
      </c>
      <c r="J3947" s="5">
        <v>2</v>
      </c>
      <c r="K3947" s="5">
        <v>3</v>
      </c>
      <c r="L3947" s="5">
        <f t="shared" si="122"/>
        <v>6</v>
      </c>
      <c r="M3947" s="4"/>
      <c r="N3947">
        <f t="shared" si="123"/>
        <v>0</v>
      </c>
    </row>
    <row r="3948" spans="1:14" ht="45" customHeight="1" x14ac:dyDescent="0.35">
      <c r="A3948" s="7" t="s">
        <v>1991</v>
      </c>
      <c r="B3948" t="str">
        <f>VLOOKUP(A3948,[1]Sheet1!A:B,2,FALSE)</f>
        <v>CitraLand Bandar Lampung</v>
      </c>
      <c r="C3948" t="str">
        <f>VLOOKUP(B3948,[1]Proyek!A:E,5,FALSE)</f>
        <v>Housing</v>
      </c>
      <c r="D3948" s="8" t="s">
        <v>356</v>
      </c>
      <c r="E3948" s="8" t="s">
        <v>1365</v>
      </c>
      <c r="F3948" s="7" t="s">
        <v>83</v>
      </c>
      <c r="G3948" s="7" t="s">
        <v>85</v>
      </c>
      <c r="H3948" s="7"/>
      <c r="I3948" s="8" t="s">
        <v>23</v>
      </c>
      <c r="J3948" s="8">
        <v>0</v>
      </c>
      <c r="K3948" s="8">
        <v>0</v>
      </c>
      <c r="L3948" s="5">
        <f t="shared" si="122"/>
        <v>0</v>
      </c>
      <c r="M3948" s="7"/>
      <c r="N3948">
        <f t="shared" si="123"/>
        <v>0</v>
      </c>
    </row>
    <row r="3949" spans="1:14" ht="45" customHeight="1" x14ac:dyDescent="0.35">
      <c r="A3949" s="7" t="s">
        <v>1991</v>
      </c>
      <c r="B3949" t="str">
        <f>VLOOKUP(A3949,[1]Sheet1!A:B,2,FALSE)</f>
        <v>CitraLand Bandar Lampung</v>
      </c>
      <c r="C3949" t="str">
        <f>VLOOKUP(B3949,[1]Proyek!A:E,5,FALSE)</f>
        <v>Housing</v>
      </c>
      <c r="D3949" s="8" t="s">
        <v>356</v>
      </c>
      <c r="E3949" s="8" t="s">
        <v>1365</v>
      </c>
      <c r="F3949" s="7" t="s">
        <v>83</v>
      </c>
      <c r="G3949" s="7" t="s">
        <v>86</v>
      </c>
      <c r="H3949" s="7"/>
      <c r="I3949" s="8" t="s">
        <v>23</v>
      </c>
      <c r="J3949" s="8">
        <v>0</v>
      </c>
      <c r="K3949" s="8">
        <v>0</v>
      </c>
      <c r="L3949" s="5">
        <f t="shared" si="122"/>
        <v>0</v>
      </c>
      <c r="M3949" s="7"/>
      <c r="N3949">
        <f t="shared" si="123"/>
        <v>0</v>
      </c>
    </row>
    <row r="3950" spans="1:14" ht="45" customHeight="1" x14ac:dyDescent="0.35">
      <c r="A3950" s="7" t="s">
        <v>1991</v>
      </c>
      <c r="B3950" t="str">
        <f>VLOOKUP(A3950,[1]Sheet1!A:B,2,FALSE)</f>
        <v>CitraLand Bandar Lampung</v>
      </c>
      <c r="C3950" t="str">
        <f>VLOOKUP(B3950,[1]Proyek!A:E,5,FALSE)</f>
        <v>Housing</v>
      </c>
      <c r="D3950" s="8" t="s">
        <v>356</v>
      </c>
      <c r="E3950" s="8" t="s">
        <v>1365</v>
      </c>
      <c r="F3950" s="7" t="s">
        <v>83</v>
      </c>
      <c r="G3950" s="7" t="s">
        <v>88</v>
      </c>
      <c r="H3950" s="7"/>
      <c r="I3950" s="8" t="s">
        <v>23</v>
      </c>
      <c r="J3950" s="8">
        <v>0</v>
      </c>
      <c r="K3950" s="8">
        <v>0</v>
      </c>
      <c r="L3950" s="5">
        <f t="shared" si="122"/>
        <v>0</v>
      </c>
      <c r="M3950" s="7"/>
      <c r="N3950">
        <f t="shared" si="123"/>
        <v>0</v>
      </c>
    </row>
    <row r="3951" spans="1:14" ht="45" customHeight="1" x14ac:dyDescent="0.35">
      <c r="A3951" s="7" t="s">
        <v>1991</v>
      </c>
      <c r="B3951" t="str">
        <f>VLOOKUP(A3951,[1]Sheet1!A:B,2,FALSE)</f>
        <v>CitraLand Bandar Lampung</v>
      </c>
      <c r="C3951" t="str">
        <f>VLOOKUP(B3951,[1]Proyek!A:E,5,FALSE)</f>
        <v>Housing</v>
      </c>
      <c r="D3951" s="8" t="s">
        <v>356</v>
      </c>
      <c r="E3951" s="8" t="s">
        <v>1365</v>
      </c>
      <c r="F3951" s="7" t="s">
        <v>83</v>
      </c>
      <c r="G3951" s="7" t="s">
        <v>1440</v>
      </c>
      <c r="H3951" s="7"/>
      <c r="I3951" s="8" t="s">
        <v>23</v>
      </c>
      <c r="J3951" s="8">
        <v>0</v>
      </c>
      <c r="K3951" s="8">
        <v>0</v>
      </c>
      <c r="L3951" s="5">
        <f t="shared" si="122"/>
        <v>0</v>
      </c>
      <c r="M3951" s="7"/>
      <c r="N3951">
        <f t="shared" si="123"/>
        <v>0</v>
      </c>
    </row>
    <row r="3952" spans="1:14" ht="45" customHeight="1" x14ac:dyDescent="0.35">
      <c r="A3952" s="7" t="s">
        <v>1991</v>
      </c>
      <c r="B3952" t="str">
        <f>VLOOKUP(A3952,[1]Sheet1!A:B,2,FALSE)</f>
        <v>CitraLand Bandar Lampung</v>
      </c>
      <c r="C3952" t="str">
        <f>VLOOKUP(B3952,[1]Proyek!A:E,5,FALSE)</f>
        <v>Housing</v>
      </c>
      <c r="D3952" s="8" t="s">
        <v>356</v>
      </c>
      <c r="E3952" s="8" t="s">
        <v>1365</v>
      </c>
      <c r="F3952" s="7" t="s">
        <v>83</v>
      </c>
      <c r="G3952" s="7" t="s">
        <v>386</v>
      </c>
      <c r="H3952" s="7"/>
      <c r="I3952" s="8" t="s">
        <v>23</v>
      </c>
      <c r="J3952" s="8">
        <v>0</v>
      </c>
      <c r="K3952" s="8">
        <v>0</v>
      </c>
      <c r="L3952" s="5">
        <f t="shared" si="122"/>
        <v>0</v>
      </c>
      <c r="M3952" s="7"/>
      <c r="N3952">
        <f t="shared" si="123"/>
        <v>0</v>
      </c>
    </row>
    <row r="3953" spans="1:14" ht="45" customHeight="1" x14ac:dyDescent="0.35">
      <c r="A3953" s="7" t="s">
        <v>1991</v>
      </c>
      <c r="B3953" t="str">
        <f>VLOOKUP(A3953,[1]Sheet1!A:B,2,FALSE)</f>
        <v>CitraLand Bandar Lampung</v>
      </c>
      <c r="C3953" t="str">
        <f>VLOOKUP(B3953,[1]Proyek!A:E,5,FALSE)</f>
        <v>Housing</v>
      </c>
      <c r="D3953" s="8" t="s">
        <v>356</v>
      </c>
      <c r="E3953" s="8" t="s">
        <v>1365</v>
      </c>
      <c r="F3953" s="7" t="s">
        <v>83</v>
      </c>
      <c r="G3953" s="7" t="s">
        <v>90</v>
      </c>
      <c r="H3953" s="7"/>
      <c r="I3953" s="8" t="s">
        <v>23</v>
      </c>
      <c r="J3953" s="8">
        <v>0</v>
      </c>
      <c r="K3953" s="8">
        <v>0</v>
      </c>
      <c r="L3953" s="5">
        <f t="shared" si="122"/>
        <v>0</v>
      </c>
      <c r="M3953" s="7"/>
      <c r="N3953">
        <f t="shared" si="123"/>
        <v>0</v>
      </c>
    </row>
    <row r="3954" spans="1:14" ht="45" customHeight="1" x14ac:dyDescent="0.35">
      <c r="A3954" s="4" t="s">
        <v>1991</v>
      </c>
      <c r="B3954" t="str">
        <f>VLOOKUP(A3954,[1]Sheet1!A:B,2,FALSE)</f>
        <v>CitraLand Bandar Lampung</v>
      </c>
      <c r="C3954" t="str">
        <f>VLOOKUP(B3954,[1]Proyek!A:E,5,FALSE)</f>
        <v>Housing</v>
      </c>
      <c r="D3954" s="5" t="s">
        <v>356</v>
      </c>
      <c r="E3954" s="5" t="s">
        <v>1365</v>
      </c>
      <c r="F3954" s="4" t="s">
        <v>83</v>
      </c>
      <c r="G3954" s="4" t="s">
        <v>2000</v>
      </c>
      <c r="H3954" s="4" t="s">
        <v>2001</v>
      </c>
      <c r="I3954" s="5" t="s">
        <v>20</v>
      </c>
      <c r="J3954" s="5">
        <v>2</v>
      </c>
      <c r="K3954" s="5">
        <v>2</v>
      </c>
      <c r="L3954" s="5">
        <f t="shared" si="122"/>
        <v>4</v>
      </c>
      <c r="M3954" s="4"/>
      <c r="N3954">
        <f t="shared" si="123"/>
        <v>0</v>
      </c>
    </row>
    <row r="3955" spans="1:14" ht="45" customHeight="1" x14ac:dyDescent="0.35">
      <c r="A3955" s="4" t="s">
        <v>1991</v>
      </c>
      <c r="B3955" t="str">
        <f>VLOOKUP(A3955,[1]Sheet1!A:B,2,FALSE)</f>
        <v>CitraLand Bandar Lampung</v>
      </c>
      <c r="C3955" t="str">
        <f>VLOOKUP(B3955,[1]Proyek!A:E,5,FALSE)</f>
        <v>Housing</v>
      </c>
      <c r="D3955" s="5" t="s">
        <v>356</v>
      </c>
      <c r="E3955" s="5" t="s">
        <v>1365</v>
      </c>
      <c r="F3955" s="4" t="s">
        <v>91</v>
      </c>
      <c r="G3955" s="4" t="s">
        <v>92</v>
      </c>
      <c r="H3955" s="4" t="s">
        <v>2002</v>
      </c>
      <c r="I3955" s="5" t="s">
        <v>20</v>
      </c>
      <c r="J3955" s="5">
        <v>2</v>
      </c>
      <c r="K3955" s="5">
        <v>4</v>
      </c>
      <c r="L3955" s="5">
        <f t="shared" si="122"/>
        <v>8</v>
      </c>
      <c r="M3955" s="4"/>
      <c r="N3955">
        <f t="shared" si="123"/>
        <v>0</v>
      </c>
    </row>
    <row r="3956" spans="1:14" ht="45" customHeight="1" x14ac:dyDescent="0.35">
      <c r="A3956" s="4" t="s">
        <v>1991</v>
      </c>
      <c r="B3956" t="str">
        <f>VLOOKUP(A3956,[1]Sheet1!A:B,2,FALSE)</f>
        <v>CitraLand Bandar Lampung</v>
      </c>
      <c r="C3956" t="str">
        <f>VLOOKUP(B3956,[1]Proyek!A:E,5,FALSE)</f>
        <v>Housing</v>
      </c>
      <c r="D3956" s="5" t="s">
        <v>356</v>
      </c>
      <c r="E3956" s="5" t="s">
        <v>1365</v>
      </c>
      <c r="F3956" s="4" t="s">
        <v>91</v>
      </c>
      <c r="G3956" s="4" t="s">
        <v>95</v>
      </c>
      <c r="H3956" s="4" t="s">
        <v>2003</v>
      </c>
      <c r="I3956" s="5" t="s">
        <v>20</v>
      </c>
      <c r="J3956" s="5">
        <v>2</v>
      </c>
      <c r="K3956" s="5">
        <v>3</v>
      </c>
      <c r="L3956" s="5">
        <f t="shared" si="122"/>
        <v>6</v>
      </c>
      <c r="M3956" s="4"/>
      <c r="N3956">
        <f t="shared" si="123"/>
        <v>0</v>
      </c>
    </row>
    <row r="3957" spans="1:14" ht="45" customHeight="1" x14ac:dyDescent="0.35">
      <c r="A3957" s="4" t="s">
        <v>1991</v>
      </c>
      <c r="B3957" t="str">
        <f>VLOOKUP(A3957,[1]Sheet1!A:B,2,FALSE)</f>
        <v>CitraLand Bandar Lampung</v>
      </c>
      <c r="C3957" t="str">
        <f>VLOOKUP(B3957,[1]Proyek!A:E,5,FALSE)</f>
        <v>Housing</v>
      </c>
      <c r="D3957" s="5" t="s">
        <v>356</v>
      </c>
      <c r="E3957" s="5" t="s">
        <v>1365</v>
      </c>
      <c r="F3957" s="4" t="s">
        <v>91</v>
      </c>
      <c r="G3957" s="4" t="s">
        <v>95</v>
      </c>
      <c r="H3957" s="4" t="s">
        <v>2004</v>
      </c>
      <c r="I3957" s="5" t="s">
        <v>20</v>
      </c>
      <c r="J3957" s="5">
        <v>1</v>
      </c>
      <c r="K3957" s="5">
        <v>3</v>
      </c>
      <c r="L3957" s="5">
        <f t="shared" si="122"/>
        <v>3</v>
      </c>
      <c r="M3957" s="4"/>
      <c r="N3957">
        <f t="shared" si="123"/>
        <v>0</v>
      </c>
    </row>
    <row r="3958" spans="1:14" ht="45" customHeight="1" x14ac:dyDescent="0.35">
      <c r="A3958" s="7" t="s">
        <v>1991</v>
      </c>
      <c r="B3958" t="str">
        <f>VLOOKUP(A3958,[1]Sheet1!A:B,2,FALSE)</f>
        <v>CitraLand Bandar Lampung</v>
      </c>
      <c r="C3958" t="str">
        <f>VLOOKUP(B3958,[1]Proyek!A:E,5,FALSE)</f>
        <v>Housing</v>
      </c>
      <c r="D3958" s="8" t="s">
        <v>356</v>
      </c>
      <c r="E3958" s="8" t="s">
        <v>1365</v>
      </c>
      <c r="F3958" s="7" t="s">
        <v>91</v>
      </c>
      <c r="G3958" s="7" t="s">
        <v>97</v>
      </c>
      <c r="H3958" s="7"/>
      <c r="I3958" s="8" t="s">
        <v>23</v>
      </c>
      <c r="J3958" s="8">
        <v>0</v>
      </c>
      <c r="K3958" s="8">
        <v>0</v>
      </c>
      <c r="L3958" s="5">
        <f t="shared" si="122"/>
        <v>0</v>
      </c>
      <c r="M3958" s="7"/>
      <c r="N3958">
        <f t="shared" si="123"/>
        <v>0</v>
      </c>
    </row>
    <row r="3959" spans="1:14" ht="45" customHeight="1" x14ac:dyDescent="0.35">
      <c r="A3959" s="7" t="s">
        <v>1991</v>
      </c>
      <c r="B3959" t="str">
        <f>VLOOKUP(A3959,[1]Sheet1!A:B,2,FALSE)</f>
        <v>CitraLand Bandar Lampung</v>
      </c>
      <c r="C3959" t="str">
        <f>VLOOKUP(B3959,[1]Proyek!A:E,5,FALSE)</f>
        <v>Housing</v>
      </c>
      <c r="D3959" s="8" t="s">
        <v>356</v>
      </c>
      <c r="E3959" s="8" t="s">
        <v>1365</v>
      </c>
      <c r="F3959" s="7" t="s">
        <v>91</v>
      </c>
      <c r="G3959" s="7" t="s">
        <v>390</v>
      </c>
      <c r="H3959" s="7"/>
      <c r="I3959" s="8" t="s">
        <v>23</v>
      </c>
      <c r="J3959" s="8">
        <v>0</v>
      </c>
      <c r="K3959" s="8">
        <v>0</v>
      </c>
      <c r="L3959" s="5">
        <f t="shared" si="122"/>
        <v>0</v>
      </c>
      <c r="M3959" s="7"/>
      <c r="N3959">
        <f t="shared" si="123"/>
        <v>0</v>
      </c>
    </row>
    <row r="3960" spans="1:14" ht="45" customHeight="1" x14ac:dyDescent="0.35">
      <c r="A3960" s="7" t="s">
        <v>1991</v>
      </c>
      <c r="B3960" t="str">
        <f>VLOOKUP(A3960,[1]Sheet1!A:B,2,FALSE)</f>
        <v>CitraLand Bandar Lampung</v>
      </c>
      <c r="C3960" t="str">
        <f>VLOOKUP(B3960,[1]Proyek!A:E,5,FALSE)</f>
        <v>Housing</v>
      </c>
      <c r="D3960" s="8" t="s">
        <v>356</v>
      </c>
      <c r="E3960" s="8" t="s">
        <v>1365</v>
      </c>
      <c r="F3960" s="7" t="s">
        <v>102</v>
      </c>
      <c r="G3960" s="7" t="s">
        <v>103</v>
      </c>
      <c r="H3960" s="7"/>
      <c r="I3960" s="8" t="s">
        <v>23</v>
      </c>
      <c r="J3960" s="8">
        <v>0</v>
      </c>
      <c r="K3960" s="8">
        <v>0</v>
      </c>
      <c r="L3960" s="5">
        <f t="shared" si="122"/>
        <v>0</v>
      </c>
      <c r="M3960" s="7"/>
      <c r="N3960">
        <f t="shared" si="123"/>
        <v>0</v>
      </c>
    </row>
    <row r="3961" spans="1:14" ht="45" customHeight="1" x14ac:dyDescent="0.35">
      <c r="A3961" s="7" t="s">
        <v>1991</v>
      </c>
      <c r="B3961" t="str">
        <f>VLOOKUP(A3961,[1]Sheet1!A:B,2,FALSE)</f>
        <v>CitraLand Bandar Lampung</v>
      </c>
      <c r="C3961" t="str">
        <f>VLOOKUP(B3961,[1]Proyek!A:E,5,FALSE)</f>
        <v>Housing</v>
      </c>
      <c r="D3961" s="8" t="s">
        <v>356</v>
      </c>
      <c r="E3961" s="8" t="s">
        <v>1365</v>
      </c>
      <c r="F3961" s="7" t="s">
        <v>102</v>
      </c>
      <c r="G3961" s="7" t="s">
        <v>104</v>
      </c>
      <c r="H3961" s="7"/>
      <c r="I3961" s="8" t="s">
        <v>23</v>
      </c>
      <c r="J3961" s="8">
        <v>0</v>
      </c>
      <c r="K3961" s="8">
        <v>0</v>
      </c>
      <c r="L3961" s="5">
        <f t="shared" si="122"/>
        <v>0</v>
      </c>
      <c r="M3961" s="7"/>
      <c r="N3961">
        <f t="shared" si="123"/>
        <v>0</v>
      </c>
    </row>
    <row r="3962" spans="1:14" ht="45" customHeight="1" x14ac:dyDescent="0.35">
      <c r="A3962" s="7" t="s">
        <v>1991</v>
      </c>
      <c r="B3962" t="str">
        <f>VLOOKUP(A3962,[1]Sheet1!A:B,2,FALSE)</f>
        <v>CitraLand Bandar Lampung</v>
      </c>
      <c r="C3962" t="str">
        <f>VLOOKUP(B3962,[1]Proyek!A:E,5,FALSE)</f>
        <v>Housing</v>
      </c>
      <c r="D3962" s="8" t="s">
        <v>356</v>
      </c>
      <c r="E3962" s="8" t="s">
        <v>1365</v>
      </c>
      <c r="F3962" s="7" t="s">
        <v>102</v>
      </c>
      <c r="G3962" s="7" t="s">
        <v>107</v>
      </c>
      <c r="H3962" s="7"/>
      <c r="I3962" s="8" t="s">
        <v>23</v>
      </c>
      <c r="J3962" s="8">
        <v>0</v>
      </c>
      <c r="K3962" s="8">
        <v>0</v>
      </c>
      <c r="L3962" s="5">
        <f t="shared" si="122"/>
        <v>0</v>
      </c>
      <c r="M3962" s="7"/>
      <c r="N3962">
        <f t="shared" si="123"/>
        <v>0</v>
      </c>
    </row>
    <row r="3963" spans="1:14" ht="45" customHeight="1" x14ac:dyDescent="0.35">
      <c r="A3963" s="7" t="s">
        <v>1991</v>
      </c>
      <c r="B3963" t="str">
        <f>VLOOKUP(A3963,[1]Sheet1!A:B,2,FALSE)</f>
        <v>CitraLand Bandar Lampung</v>
      </c>
      <c r="C3963" t="str">
        <f>VLOOKUP(B3963,[1]Proyek!A:E,5,FALSE)</f>
        <v>Housing</v>
      </c>
      <c r="D3963" s="8" t="s">
        <v>356</v>
      </c>
      <c r="E3963" s="8" t="s">
        <v>1365</v>
      </c>
      <c r="F3963" s="7" t="s">
        <v>102</v>
      </c>
      <c r="G3963" s="7" t="s">
        <v>108</v>
      </c>
      <c r="H3963" s="7"/>
      <c r="I3963" s="8" t="s">
        <v>23</v>
      </c>
      <c r="J3963" s="8">
        <v>0</v>
      </c>
      <c r="K3963" s="8">
        <v>0</v>
      </c>
      <c r="L3963" s="5">
        <f t="shared" si="122"/>
        <v>0</v>
      </c>
      <c r="M3963" s="7"/>
      <c r="N3963">
        <f t="shared" si="123"/>
        <v>0</v>
      </c>
    </row>
    <row r="3964" spans="1:14" ht="45" customHeight="1" x14ac:dyDescent="0.35">
      <c r="A3964" s="7" t="s">
        <v>1991</v>
      </c>
      <c r="B3964" t="str">
        <f>VLOOKUP(A3964,[1]Sheet1!A:B,2,FALSE)</f>
        <v>CitraLand Bandar Lampung</v>
      </c>
      <c r="C3964" t="str">
        <f>VLOOKUP(B3964,[1]Proyek!A:E,5,FALSE)</f>
        <v>Housing</v>
      </c>
      <c r="D3964" s="8" t="s">
        <v>356</v>
      </c>
      <c r="E3964" s="8" t="s">
        <v>1365</v>
      </c>
      <c r="F3964" s="7" t="s">
        <v>102</v>
      </c>
      <c r="G3964" s="7" t="s">
        <v>110</v>
      </c>
      <c r="H3964" s="7"/>
      <c r="I3964" s="8" t="s">
        <v>23</v>
      </c>
      <c r="J3964" s="8">
        <v>0</v>
      </c>
      <c r="K3964" s="8">
        <v>0</v>
      </c>
      <c r="L3964" s="5">
        <f t="shared" si="122"/>
        <v>0</v>
      </c>
      <c r="M3964" s="7"/>
      <c r="N3964">
        <f t="shared" si="123"/>
        <v>0</v>
      </c>
    </row>
    <row r="3965" spans="1:14" ht="45" customHeight="1" x14ac:dyDescent="0.35">
      <c r="A3965" s="7" t="s">
        <v>1991</v>
      </c>
      <c r="B3965" t="str">
        <f>VLOOKUP(A3965,[1]Sheet1!A:B,2,FALSE)</f>
        <v>CitraLand Bandar Lampung</v>
      </c>
      <c r="C3965" t="str">
        <f>VLOOKUP(B3965,[1]Proyek!A:E,5,FALSE)</f>
        <v>Housing</v>
      </c>
      <c r="D3965" s="8" t="s">
        <v>356</v>
      </c>
      <c r="E3965" s="8" t="s">
        <v>1365</v>
      </c>
      <c r="F3965" s="7" t="s">
        <v>102</v>
      </c>
      <c r="G3965" s="7" t="s">
        <v>113</v>
      </c>
      <c r="H3965" s="7"/>
      <c r="I3965" s="8" t="s">
        <v>23</v>
      </c>
      <c r="J3965" s="8">
        <v>0</v>
      </c>
      <c r="K3965" s="8">
        <v>0</v>
      </c>
      <c r="L3965" s="5">
        <f t="shared" si="122"/>
        <v>0</v>
      </c>
      <c r="M3965" s="7"/>
      <c r="N3965">
        <f t="shared" si="123"/>
        <v>0</v>
      </c>
    </row>
    <row r="3966" spans="1:14" ht="45" customHeight="1" x14ac:dyDescent="0.35">
      <c r="A3966" s="7" t="s">
        <v>1991</v>
      </c>
      <c r="B3966" t="str">
        <f>VLOOKUP(A3966,[1]Sheet1!A:B,2,FALSE)</f>
        <v>CitraLand Bandar Lampung</v>
      </c>
      <c r="C3966" t="str">
        <f>VLOOKUP(B3966,[1]Proyek!A:E,5,FALSE)</f>
        <v>Housing</v>
      </c>
      <c r="D3966" s="8" t="s">
        <v>356</v>
      </c>
      <c r="E3966" s="8" t="s">
        <v>1365</v>
      </c>
      <c r="F3966" s="7" t="s">
        <v>102</v>
      </c>
      <c r="G3966" s="7" t="s">
        <v>115</v>
      </c>
      <c r="H3966" s="7"/>
      <c r="I3966" s="8" t="s">
        <v>23</v>
      </c>
      <c r="J3966" s="8">
        <v>0</v>
      </c>
      <c r="K3966" s="8">
        <v>0</v>
      </c>
      <c r="L3966" s="5">
        <f t="shared" si="122"/>
        <v>0</v>
      </c>
      <c r="M3966" s="7"/>
      <c r="N3966">
        <f t="shared" si="123"/>
        <v>0</v>
      </c>
    </row>
    <row r="3967" spans="1:14" ht="45" customHeight="1" x14ac:dyDescent="0.35">
      <c r="A3967" s="7" t="s">
        <v>1991</v>
      </c>
      <c r="B3967" t="str">
        <f>VLOOKUP(A3967,[1]Sheet1!A:B,2,FALSE)</f>
        <v>CitraLand Bandar Lampung</v>
      </c>
      <c r="C3967" t="str">
        <f>VLOOKUP(B3967,[1]Proyek!A:E,5,FALSE)</f>
        <v>Housing</v>
      </c>
      <c r="D3967" s="8" t="s">
        <v>356</v>
      </c>
      <c r="E3967" s="8" t="s">
        <v>1365</v>
      </c>
      <c r="F3967" s="7" t="s">
        <v>116</v>
      </c>
      <c r="G3967" s="7" t="s">
        <v>39</v>
      </c>
      <c r="H3967" s="7"/>
      <c r="I3967" s="8" t="s">
        <v>23</v>
      </c>
      <c r="J3967" s="8">
        <v>0</v>
      </c>
      <c r="K3967" s="8">
        <v>0</v>
      </c>
      <c r="L3967" s="5">
        <f t="shared" si="122"/>
        <v>0</v>
      </c>
      <c r="M3967" s="7"/>
      <c r="N3967">
        <f t="shared" si="123"/>
        <v>0</v>
      </c>
    </row>
    <row r="3968" spans="1:14" ht="45" customHeight="1" x14ac:dyDescent="0.35">
      <c r="A3968" s="4" t="s">
        <v>1991</v>
      </c>
      <c r="B3968" t="str">
        <f>VLOOKUP(A3968,[1]Sheet1!A:B,2,FALSE)</f>
        <v>CitraLand Bandar Lampung</v>
      </c>
      <c r="C3968" t="str">
        <f>VLOOKUP(B3968,[1]Proyek!A:E,5,FALSE)</f>
        <v>Housing</v>
      </c>
      <c r="D3968" s="5" t="s">
        <v>356</v>
      </c>
      <c r="E3968" s="5" t="s">
        <v>1365</v>
      </c>
      <c r="F3968" s="4" t="s">
        <v>116</v>
      </c>
      <c r="G3968" s="4" t="s">
        <v>41</v>
      </c>
      <c r="H3968" s="4" t="s">
        <v>2005</v>
      </c>
      <c r="I3968" s="5" t="s">
        <v>20</v>
      </c>
      <c r="J3968" s="5">
        <v>2</v>
      </c>
      <c r="K3968" s="5">
        <v>3</v>
      </c>
      <c r="L3968" s="5">
        <f t="shared" si="122"/>
        <v>6</v>
      </c>
      <c r="M3968" s="4"/>
      <c r="N3968">
        <f t="shared" si="123"/>
        <v>0</v>
      </c>
    </row>
    <row r="3969" spans="1:14" ht="45" customHeight="1" x14ac:dyDescent="0.35">
      <c r="A3969" s="7" t="s">
        <v>1991</v>
      </c>
      <c r="B3969" t="str">
        <f>VLOOKUP(A3969,[1]Sheet1!A:B,2,FALSE)</f>
        <v>CitraLand Bandar Lampung</v>
      </c>
      <c r="C3969" t="str">
        <f>VLOOKUP(B3969,[1]Proyek!A:E,5,FALSE)</f>
        <v>Housing</v>
      </c>
      <c r="D3969" s="8" t="s">
        <v>356</v>
      </c>
      <c r="E3969" s="8" t="s">
        <v>1365</v>
      </c>
      <c r="F3969" s="7" t="s">
        <v>116</v>
      </c>
      <c r="G3969" s="7" t="s">
        <v>43</v>
      </c>
      <c r="H3969" s="7"/>
      <c r="I3969" s="8" t="s">
        <v>23</v>
      </c>
      <c r="J3969" s="8">
        <v>0</v>
      </c>
      <c r="K3969" s="8">
        <v>0</v>
      </c>
      <c r="L3969" s="5">
        <f t="shared" si="122"/>
        <v>0</v>
      </c>
      <c r="M3969" s="7"/>
      <c r="N3969">
        <f t="shared" si="123"/>
        <v>0</v>
      </c>
    </row>
    <row r="3970" spans="1:14" ht="45" customHeight="1" x14ac:dyDescent="0.35">
      <c r="A3970" s="7" t="s">
        <v>1991</v>
      </c>
      <c r="B3970" t="str">
        <f>VLOOKUP(A3970,[1]Sheet1!A:B,2,FALSE)</f>
        <v>CitraLand Bandar Lampung</v>
      </c>
      <c r="C3970" t="str">
        <f>VLOOKUP(B3970,[1]Proyek!A:E,5,FALSE)</f>
        <v>Housing</v>
      </c>
      <c r="D3970" s="8" t="s">
        <v>356</v>
      </c>
      <c r="E3970" s="8" t="s">
        <v>1365</v>
      </c>
      <c r="F3970" s="7" t="s">
        <v>116</v>
      </c>
      <c r="G3970" s="7" t="s">
        <v>120</v>
      </c>
      <c r="H3970" s="7"/>
      <c r="I3970" s="8" t="s">
        <v>23</v>
      </c>
      <c r="J3970" s="8">
        <v>0</v>
      </c>
      <c r="K3970" s="8">
        <v>0</v>
      </c>
      <c r="L3970" s="5">
        <f t="shared" si="122"/>
        <v>0</v>
      </c>
      <c r="M3970" s="7"/>
      <c r="N3970">
        <f t="shared" si="123"/>
        <v>0</v>
      </c>
    </row>
    <row r="3971" spans="1:14" ht="45" customHeight="1" x14ac:dyDescent="0.35">
      <c r="A3971" s="4" t="s">
        <v>1991</v>
      </c>
      <c r="B3971" t="str">
        <f>VLOOKUP(A3971,[1]Sheet1!A:B,2,FALSE)</f>
        <v>CitraLand Bandar Lampung</v>
      </c>
      <c r="C3971" t="str">
        <f>VLOOKUP(B3971,[1]Proyek!A:E,5,FALSE)</f>
        <v>Housing</v>
      </c>
      <c r="D3971" s="5" t="s">
        <v>356</v>
      </c>
      <c r="E3971" s="5" t="s">
        <v>1365</v>
      </c>
      <c r="F3971" s="4" t="s">
        <v>116</v>
      </c>
      <c r="G3971" s="4" t="s">
        <v>121</v>
      </c>
      <c r="H3971" s="4" t="s">
        <v>2006</v>
      </c>
      <c r="I3971" s="5" t="s">
        <v>20</v>
      </c>
      <c r="J3971" s="5">
        <v>1</v>
      </c>
      <c r="K3971" s="5">
        <v>1</v>
      </c>
      <c r="L3971" s="5">
        <f t="shared" ref="L3971:L4034" si="124">J3971*K3971</f>
        <v>1</v>
      </c>
      <c r="M3971" s="4"/>
      <c r="N3971">
        <f t="shared" si="123"/>
        <v>0</v>
      </c>
    </row>
    <row r="3972" spans="1:14" ht="45" customHeight="1" x14ac:dyDescent="0.35">
      <c r="A3972" s="7" t="s">
        <v>1991</v>
      </c>
      <c r="B3972" t="str">
        <f>VLOOKUP(A3972,[1]Sheet1!A:B,2,FALSE)</f>
        <v>CitraLand Bandar Lampung</v>
      </c>
      <c r="C3972" t="str">
        <f>VLOOKUP(B3972,[1]Proyek!A:E,5,FALSE)</f>
        <v>Housing</v>
      </c>
      <c r="D3972" s="8" t="s">
        <v>356</v>
      </c>
      <c r="E3972" s="8" t="s">
        <v>1365</v>
      </c>
      <c r="F3972" s="7" t="s">
        <v>116</v>
      </c>
      <c r="G3972" s="7" t="s">
        <v>143</v>
      </c>
      <c r="H3972" s="7"/>
      <c r="I3972" s="8" t="s">
        <v>23</v>
      </c>
      <c r="J3972" s="8">
        <v>0</v>
      </c>
      <c r="K3972" s="8">
        <v>0</v>
      </c>
      <c r="L3972" s="5">
        <f t="shared" si="124"/>
        <v>0</v>
      </c>
      <c r="M3972" s="7"/>
      <c r="N3972">
        <f t="shared" si="123"/>
        <v>0</v>
      </c>
    </row>
    <row r="3973" spans="1:14" ht="45" customHeight="1" x14ac:dyDescent="0.35">
      <c r="A3973" s="4" t="s">
        <v>1991</v>
      </c>
      <c r="B3973" t="str">
        <f>VLOOKUP(A3973,[1]Sheet1!A:B,2,FALSE)</f>
        <v>CitraLand Bandar Lampung</v>
      </c>
      <c r="C3973" t="str">
        <f>VLOOKUP(B3973,[1]Proyek!A:E,5,FALSE)</f>
        <v>Housing</v>
      </c>
      <c r="D3973" s="5" t="s">
        <v>356</v>
      </c>
      <c r="E3973" s="5" t="s">
        <v>1365</v>
      </c>
      <c r="F3973" s="4" t="s">
        <v>116</v>
      </c>
      <c r="G3973" s="4" t="s">
        <v>123</v>
      </c>
      <c r="H3973" s="4" t="s">
        <v>2007</v>
      </c>
      <c r="I3973" s="5" t="s">
        <v>20</v>
      </c>
      <c r="J3973" s="5">
        <v>2</v>
      </c>
      <c r="K3973" s="5">
        <v>3</v>
      </c>
      <c r="L3973" s="5">
        <f t="shared" si="124"/>
        <v>6</v>
      </c>
      <c r="M3973" s="4"/>
      <c r="N3973">
        <f t="shared" si="123"/>
        <v>0</v>
      </c>
    </row>
    <row r="3974" spans="1:14" ht="45" customHeight="1" x14ac:dyDescent="0.35">
      <c r="A3974" s="7" t="s">
        <v>1991</v>
      </c>
      <c r="B3974" t="str">
        <f>VLOOKUP(A3974,[1]Sheet1!A:B,2,FALSE)</f>
        <v>CitraLand Bandar Lampung</v>
      </c>
      <c r="C3974" t="str">
        <f>VLOOKUP(B3974,[1]Proyek!A:E,5,FALSE)</f>
        <v>Housing</v>
      </c>
      <c r="D3974" s="8" t="s">
        <v>356</v>
      </c>
      <c r="E3974" s="8" t="s">
        <v>1365</v>
      </c>
      <c r="F3974" s="7" t="s">
        <v>396</v>
      </c>
      <c r="G3974" s="7" t="s">
        <v>50</v>
      </c>
      <c r="H3974" s="7"/>
      <c r="I3974" s="8" t="s">
        <v>23</v>
      </c>
      <c r="J3974" s="8">
        <v>0</v>
      </c>
      <c r="K3974" s="8">
        <v>0</v>
      </c>
      <c r="L3974" s="5">
        <f t="shared" si="124"/>
        <v>0</v>
      </c>
      <c r="M3974" s="7"/>
      <c r="N3974">
        <f t="shared" si="123"/>
        <v>0</v>
      </c>
    </row>
    <row r="3975" spans="1:14" ht="45" customHeight="1" x14ac:dyDescent="0.35">
      <c r="A3975" s="7" t="s">
        <v>1991</v>
      </c>
      <c r="B3975" t="str">
        <f>VLOOKUP(A3975,[1]Sheet1!A:B,2,FALSE)</f>
        <v>CitraLand Bandar Lampung</v>
      </c>
      <c r="C3975" t="str">
        <f>VLOOKUP(B3975,[1]Proyek!A:E,5,FALSE)</f>
        <v>Housing</v>
      </c>
      <c r="D3975" s="8" t="s">
        <v>356</v>
      </c>
      <c r="E3975" s="8" t="s">
        <v>1365</v>
      </c>
      <c r="F3975" s="7" t="s">
        <v>396</v>
      </c>
      <c r="G3975" s="7" t="s">
        <v>145</v>
      </c>
      <c r="H3975" s="7"/>
      <c r="I3975" s="8" t="s">
        <v>23</v>
      </c>
      <c r="J3975" s="8">
        <v>0</v>
      </c>
      <c r="K3975" s="8">
        <v>0</v>
      </c>
      <c r="L3975" s="5">
        <f t="shared" si="124"/>
        <v>0</v>
      </c>
      <c r="M3975" s="7"/>
      <c r="N3975">
        <f t="shared" si="123"/>
        <v>0</v>
      </c>
    </row>
    <row r="3976" spans="1:14" ht="45" customHeight="1" x14ac:dyDescent="0.35">
      <c r="A3976" s="7" t="s">
        <v>1991</v>
      </c>
      <c r="B3976" t="str">
        <f>VLOOKUP(A3976,[1]Sheet1!A:B,2,FALSE)</f>
        <v>CitraLand Bandar Lampung</v>
      </c>
      <c r="C3976" t="str">
        <f>VLOOKUP(B3976,[1]Proyek!A:E,5,FALSE)</f>
        <v>Housing</v>
      </c>
      <c r="D3976" s="8" t="s">
        <v>356</v>
      </c>
      <c r="E3976" s="8" t="s">
        <v>1365</v>
      </c>
      <c r="F3976" s="7" t="s">
        <v>396</v>
      </c>
      <c r="G3976" s="7" t="s">
        <v>126</v>
      </c>
      <c r="H3976" s="7"/>
      <c r="I3976" s="8" t="s">
        <v>23</v>
      </c>
      <c r="J3976" s="8">
        <v>0</v>
      </c>
      <c r="K3976" s="8">
        <v>0</v>
      </c>
      <c r="L3976" s="5">
        <f t="shared" si="124"/>
        <v>0</v>
      </c>
      <c r="M3976" s="7"/>
      <c r="N3976">
        <f t="shared" si="123"/>
        <v>0</v>
      </c>
    </row>
    <row r="3977" spans="1:14" ht="45" customHeight="1" x14ac:dyDescent="0.35">
      <c r="A3977" s="7" t="s">
        <v>1991</v>
      </c>
      <c r="B3977" t="str">
        <f>VLOOKUP(A3977,[1]Sheet1!A:B,2,FALSE)</f>
        <v>CitraLand Bandar Lampung</v>
      </c>
      <c r="C3977" t="str">
        <f>VLOOKUP(B3977,[1]Proyek!A:E,5,FALSE)</f>
        <v>Housing</v>
      </c>
      <c r="D3977" s="8" t="s">
        <v>356</v>
      </c>
      <c r="E3977" s="8" t="s">
        <v>1365</v>
      </c>
      <c r="F3977" s="7" t="s">
        <v>396</v>
      </c>
      <c r="G3977" s="7" t="s">
        <v>127</v>
      </c>
      <c r="H3977" s="7"/>
      <c r="I3977" s="8" t="s">
        <v>23</v>
      </c>
      <c r="J3977" s="8">
        <v>0</v>
      </c>
      <c r="K3977" s="8">
        <v>0</v>
      </c>
      <c r="L3977" s="5">
        <f t="shared" si="124"/>
        <v>0</v>
      </c>
      <c r="M3977" s="7"/>
      <c r="N3977">
        <f t="shared" si="123"/>
        <v>0</v>
      </c>
    </row>
    <row r="3978" spans="1:14" ht="45" customHeight="1" x14ac:dyDescent="0.35">
      <c r="A3978" s="7" t="s">
        <v>1991</v>
      </c>
      <c r="B3978" t="str">
        <f>VLOOKUP(A3978,[1]Sheet1!A:B,2,FALSE)</f>
        <v>CitraLand Bandar Lampung</v>
      </c>
      <c r="C3978" t="str">
        <f>VLOOKUP(B3978,[1]Proyek!A:E,5,FALSE)</f>
        <v>Housing</v>
      </c>
      <c r="D3978" s="8" t="s">
        <v>356</v>
      </c>
      <c r="E3978" s="8" t="s">
        <v>1365</v>
      </c>
      <c r="F3978" s="7" t="s">
        <v>396</v>
      </c>
      <c r="G3978" s="7" t="s">
        <v>173</v>
      </c>
      <c r="H3978" s="7"/>
      <c r="I3978" s="8" t="s">
        <v>23</v>
      </c>
      <c r="J3978" s="8">
        <v>0</v>
      </c>
      <c r="K3978" s="8">
        <v>0</v>
      </c>
      <c r="L3978" s="5">
        <f t="shared" si="124"/>
        <v>0</v>
      </c>
      <c r="M3978" s="7"/>
      <c r="N3978">
        <f t="shared" si="123"/>
        <v>0</v>
      </c>
    </row>
    <row r="3979" spans="1:14" ht="45" customHeight="1" x14ac:dyDescent="0.35">
      <c r="A3979" s="4" t="s">
        <v>1991</v>
      </c>
      <c r="B3979" t="str">
        <f>VLOOKUP(A3979,[1]Sheet1!A:B,2,FALSE)</f>
        <v>CitraLand Bandar Lampung</v>
      </c>
      <c r="C3979" t="str">
        <f>VLOOKUP(B3979,[1]Proyek!A:E,5,FALSE)</f>
        <v>Housing</v>
      </c>
      <c r="D3979" s="5" t="s">
        <v>356</v>
      </c>
      <c r="E3979" s="5" t="s">
        <v>1365</v>
      </c>
      <c r="F3979" s="4" t="s">
        <v>396</v>
      </c>
      <c r="G3979" s="4" t="s">
        <v>53</v>
      </c>
      <c r="H3979" s="4" t="s">
        <v>2008</v>
      </c>
      <c r="I3979" s="5" t="s">
        <v>20</v>
      </c>
      <c r="J3979" s="5">
        <v>2</v>
      </c>
      <c r="K3979" s="5">
        <v>1</v>
      </c>
      <c r="L3979" s="5">
        <f t="shared" si="124"/>
        <v>2</v>
      </c>
      <c r="M3979" s="4"/>
      <c r="N3979">
        <f t="shared" si="123"/>
        <v>0</v>
      </c>
    </row>
    <row r="3980" spans="1:14" ht="45" customHeight="1" x14ac:dyDescent="0.35">
      <c r="A3980" s="7" t="s">
        <v>1991</v>
      </c>
      <c r="B3980" t="str">
        <f>VLOOKUP(A3980,[1]Sheet1!A:B,2,FALSE)</f>
        <v>CitraLand Bandar Lampung</v>
      </c>
      <c r="C3980" t="str">
        <f>VLOOKUP(B3980,[1]Proyek!A:E,5,FALSE)</f>
        <v>Housing</v>
      </c>
      <c r="D3980" s="8" t="s">
        <v>356</v>
      </c>
      <c r="E3980" s="8" t="s">
        <v>1365</v>
      </c>
      <c r="F3980" s="7" t="s">
        <v>396</v>
      </c>
      <c r="G3980" s="7" t="s">
        <v>382</v>
      </c>
      <c r="H3980" s="7"/>
      <c r="I3980" s="8" t="s">
        <v>23</v>
      </c>
      <c r="J3980" s="8">
        <v>0</v>
      </c>
      <c r="K3980" s="8">
        <v>0</v>
      </c>
      <c r="L3980" s="5">
        <f t="shared" si="124"/>
        <v>0</v>
      </c>
      <c r="M3980" s="7"/>
      <c r="N3980">
        <f t="shared" si="123"/>
        <v>0</v>
      </c>
    </row>
    <row r="3981" spans="1:14" ht="45" customHeight="1" x14ac:dyDescent="0.35">
      <c r="A3981" s="7" t="s">
        <v>2009</v>
      </c>
      <c r="B3981" t="str">
        <f>VLOOKUP(A3981,[1]Sheet1!A:B,2,FALSE)</f>
        <v>CitraLand Palembang</v>
      </c>
      <c r="C3981" t="str">
        <f>VLOOKUP(B3981,[1]Proyek!A:E,5,FALSE)</f>
        <v>Housing</v>
      </c>
      <c r="D3981" s="8" t="s">
        <v>356</v>
      </c>
      <c r="E3981" s="8" t="s">
        <v>1365</v>
      </c>
      <c r="F3981" s="7" t="s">
        <v>60</v>
      </c>
      <c r="G3981" s="7" t="s">
        <v>61</v>
      </c>
      <c r="H3981" s="7"/>
      <c r="I3981" s="8" t="s">
        <v>23</v>
      </c>
      <c r="J3981" s="8">
        <v>0</v>
      </c>
      <c r="K3981" s="8">
        <v>0</v>
      </c>
      <c r="L3981" s="5">
        <f t="shared" si="124"/>
        <v>0</v>
      </c>
      <c r="M3981" s="7"/>
      <c r="N3981">
        <f t="shared" si="123"/>
        <v>0</v>
      </c>
    </row>
    <row r="3982" spans="1:14" ht="45" customHeight="1" x14ac:dyDescent="0.35">
      <c r="A3982" s="7" t="s">
        <v>2009</v>
      </c>
      <c r="B3982" t="str">
        <f>VLOOKUP(A3982,[1]Sheet1!A:B,2,FALSE)</f>
        <v>CitraLand Palembang</v>
      </c>
      <c r="C3982" t="str">
        <f>VLOOKUP(B3982,[1]Proyek!A:E,5,FALSE)</f>
        <v>Housing</v>
      </c>
      <c r="D3982" s="8" t="s">
        <v>356</v>
      </c>
      <c r="E3982" s="8" t="s">
        <v>1365</v>
      </c>
      <c r="F3982" s="7" t="s">
        <v>60</v>
      </c>
      <c r="G3982" s="7" t="s">
        <v>62</v>
      </c>
      <c r="H3982" s="7"/>
      <c r="I3982" s="8" t="s">
        <v>23</v>
      </c>
      <c r="J3982" s="8">
        <v>0</v>
      </c>
      <c r="K3982" s="8">
        <v>0</v>
      </c>
      <c r="L3982" s="5">
        <f t="shared" si="124"/>
        <v>0</v>
      </c>
      <c r="M3982" s="7"/>
      <c r="N3982">
        <f t="shared" si="123"/>
        <v>0</v>
      </c>
    </row>
    <row r="3983" spans="1:14" ht="45" customHeight="1" x14ac:dyDescent="0.35">
      <c r="A3983" s="7" t="s">
        <v>2009</v>
      </c>
      <c r="B3983" t="str">
        <f>VLOOKUP(A3983,[1]Sheet1!A:B,2,FALSE)</f>
        <v>CitraLand Palembang</v>
      </c>
      <c r="C3983" t="str">
        <f>VLOOKUP(B3983,[1]Proyek!A:E,5,FALSE)</f>
        <v>Housing</v>
      </c>
      <c r="D3983" s="8" t="s">
        <v>356</v>
      </c>
      <c r="E3983" s="8" t="s">
        <v>1365</v>
      </c>
      <c r="F3983" s="7" t="s">
        <v>60</v>
      </c>
      <c r="G3983" s="7" t="s">
        <v>63</v>
      </c>
      <c r="H3983" s="7"/>
      <c r="I3983" s="8" t="s">
        <v>23</v>
      </c>
      <c r="J3983" s="8">
        <v>0</v>
      </c>
      <c r="K3983" s="8">
        <v>0</v>
      </c>
      <c r="L3983" s="5">
        <f t="shared" si="124"/>
        <v>0</v>
      </c>
      <c r="M3983" s="7"/>
      <c r="N3983">
        <f t="shared" si="123"/>
        <v>0</v>
      </c>
    </row>
    <row r="3984" spans="1:14" ht="45" customHeight="1" x14ac:dyDescent="0.35">
      <c r="A3984" s="7" t="s">
        <v>2009</v>
      </c>
      <c r="B3984" t="str">
        <f>VLOOKUP(A3984,[1]Sheet1!A:B,2,FALSE)</f>
        <v>CitraLand Palembang</v>
      </c>
      <c r="C3984" t="str">
        <f>VLOOKUP(B3984,[1]Proyek!A:E,5,FALSE)</f>
        <v>Housing</v>
      </c>
      <c r="D3984" s="8" t="s">
        <v>356</v>
      </c>
      <c r="E3984" s="8" t="s">
        <v>1365</v>
      </c>
      <c r="F3984" s="7" t="s">
        <v>60</v>
      </c>
      <c r="G3984" s="7" t="s">
        <v>64</v>
      </c>
      <c r="H3984" s="7"/>
      <c r="I3984" s="8" t="s">
        <v>23</v>
      </c>
      <c r="J3984" s="8">
        <v>0</v>
      </c>
      <c r="K3984" s="8">
        <v>0</v>
      </c>
      <c r="L3984" s="5">
        <f t="shared" si="124"/>
        <v>0</v>
      </c>
      <c r="M3984" s="7"/>
      <c r="N3984">
        <f t="shared" si="123"/>
        <v>0</v>
      </c>
    </row>
    <row r="3985" spans="1:14" ht="45" customHeight="1" x14ac:dyDescent="0.35">
      <c r="A3985" s="7" t="s">
        <v>2009</v>
      </c>
      <c r="B3985" t="str">
        <f>VLOOKUP(A3985,[1]Sheet1!A:B,2,FALSE)</f>
        <v>CitraLand Palembang</v>
      </c>
      <c r="C3985" t="str">
        <f>VLOOKUP(B3985,[1]Proyek!A:E,5,FALSE)</f>
        <v>Housing</v>
      </c>
      <c r="D3985" s="8" t="s">
        <v>356</v>
      </c>
      <c r="E3985" s="8" t="s">
        <v>1365</v>
      </c>
      <c r="F3985" s="7" t="s">
        <v>60</v>
      </c>
      <c r="G3985" s="7" t="s">
        <v>65</v>
      </c>
      <c r="H3985" s="7"/>
      <c r="I3985" s="8" t="s">
        <v>23</v>
      </c>
      <c r="J3985" s="8">
        <v>0</v>
      </c>
      <c r="K3985" s="8">
        <v>0</v>
      </c>
      <c r="L3985" s="5">
        <f t="shared" si="124"/>
        <v>0</v>
      </c>
      <c r="M3985" s="7"/>
      <c r="N3985">
        <f t="shared" si="123"/>
        <v>0</v>
      </c>
    </row>
    <row r="3986" spans="1:14" ht="45" customHeight="1" x14ac:dyDescent="0.35">
      <c r="A3986" s="7" t="s">
        <v>2009</v>
      </c>
      <c r="B3986" t="str">
        <f>VLOOKUP(A3986,[1]Sheet1!A:B,2,FALSE)</f>
        <v>CitraLand Palembang</v>
      </c>
      <c r="C3986" t="str">
        <f>VLOOKUP(B3986,[1]Proyek!A:E,5,FALSE)</f>
        <v>Housing</v>
      </c>
      <c r="D3986" s="8" t="s">
        <v>356</v>
      </c>
      <c r="E3986" s="8" t="s">
        <v>1365</v>
      </c>
      <c r="F3986" s="7" t="s">
        <v>60</v>
      </c>
      <c r="G3986" s="7" t="s">
        <v>67</v>
      </c>
      <c r="H3986" s="7"/>
      <c r="I3986" s="8" t="s">
        <v>23</v>
      </c>
      <c r="J3986" s="8">
        <v>0</v>
      </c>
      <c r="K3986" s="8">
        <v>0</v>
      </c>
      <c r="L3986" s="5">
        <f t="shared" si="124"/>
        <v>0</v>
      </c>
      <c r="M3986" s="7"/>
      <c r="N3986">
        <f t="shared" si="123"/>
        <v>0</v>
      </c>
    </row>
    <row r="3987" spans="1:14" ht="45" customHeight="1" x14ac:dyDescent="0.35">
      <c r="A3987" s="7" t="s">
        <v>2009</v>
      </c>
      <c r="B3987" t="str">
        <f>VLOOKUP(A3987,[1]Sheet1!A:B,2,FALSE)</f>
        <v>CitraLand Palembang</v>
      </c>
      <c r="C3987" t="str">
        <f>VLOOKUP(B3987,[1]Proyek!A:E,5,FALSE)</f>
        <v>Housing</v>
      </c>
      <c r="D3987" s="8" t="s">
        <v>356</v>
      </c>
      <c r="E3987" s="8" t="s">
        <v>1365</v>
      </c>
      <c r="F3987" s="7" t="s">
        <v>60</v>
      </c>
      <c r="G3987" s="7" t="s">
        <v>68</v>
      </c>
      <c r="H3987" s="7"/>
      <c r="I3987" s="8" t="s">
        <v>23</v>
      </c>
      <c r="J3987" s="8">
        <v>0</v>
      </c>
      <c r="K3987" s="8">
        <v>0</v>
      </c>
      <c r="L3987" s="5">
        <f t="shared" si="124"/>
        <v>0</v>
      </c>
      <c r="M3987" s="7"/>
      <c r="N3987">
        <f t="shared" si="123"/>
        <v>0</v>
      </c>
    </row>
    <row r="3988" spans="1:14" ht="45" customHeight="1" x14ac:dyDescent="0.35">
      <c r="A3988" s="7" t="s">
        <v>2009</v>
      </c>
      <c r="B3988" t="str">
        <f>VLOOKUP(A3988,[1]Sheet1!A:B,2,FALSE)</f>
        <v>CitraLand Palembang</v>
      </c>
      <c r="C3988" t="str">
        <f>VLOOKUP(B3988,[1]Proyek!A:E,5,FALSE)</f>
        <v>Housing</v>
      </c>
      <c r="D3988" s="8" t="s">
        <v>356</v>
      </c>
      <c r="E3988" s="8" t="s">
        <v>1365</v>
      </c>
      <c r="F3988" s="7" t="s">
        <v>60</v>
      </c>
      <c r="G3988" s="7" t="s">
        <v>69</v>
      </c>
      <c r="H3988" s="7"/>
      <c r="I3988" s="8" t="s">
        <v>23</v>
      </c>
      <c r="J3988" s="8">
        <v>0</v>
      </c>
      <c r="K3988" s="8">
        <v>0</v>
      </c>
      <c r="L3988" s="5">
        <f t="shared" si="124"/>
        <v>0</v>
      </c>
      <c r="M3988" s="7"/>
      <c r="N3988">
        <f t="shared" si="123"/>
        <v>0</v>
      </c>
    </row>
    <row r="3989" spans="1:14" ht="45" customHeight="1" x14ac:dyDescent="0.35">
      <c r="A3989" s="7" t="s">
        <v>2009</v>
      </c>
      <c r="B3989" t="str">
        <f>VLOOKUP(A3989,[1]Sheet1!A:B,2,FALSE)</f>
        <v>CitraLand Palembang</v>
      </c>
      <c r="C3989" t="str">
        <f>VLOOKUP(B3989,[1]Proyek!A:E,5,FALSE)</f>
        <v>Housing</v>
      </c>
      <c r="D3989" s="8" t="s">
        <v>356</v>
      </c>
      <c r="E3989" s="8" t="s">
        <v>1365</v>
      </c>
      <c r="F3989" s="7" t="s">
        <v>60</v>
      </c>
      <c r="G3989" s="7" t="s">
        <v>70</v>
      </c>
      <c r="H3989" s="7"/>
      <c r="I3989" s="8" t="s">
        <v>23</v>
      </c>
      <c r="J3989" s="8">
        <v>0</v>
      </c>
      <c r="K3989" s="8">
        <v>0</v>
      </c>
      <c r="L3989" s="5">
        <f t="shared" si="124"/>
        <v>0</v>
      </c>
      <c r="M3989" s="7"/>
      <c r="N3989">
        <f t="shared" si="123"/>
        <v>0</v>
      </c>
    </row>
    <row r="3990" spans="1:14" ht="45" customHeight="1" x14ac:dyDescent="0.35">
      <c r="A3990" s="7" t="s">
        <v>2009</v>
      </c>
      <c r="B3990" t="str">
        <f>VLOOKUP(A3990,[1]Sheet1!A:B,2,FALSE)</f>
        <v>CitraLand Palembang</v>
      </c>
      <c r="C3990" t="str">
        <f>VLOOKUP(B3990,[1]Proyek!A:E,5,FALSE)</f>
        <v>Housing</v>
      </c>
      <c r="D3990" s="8" t="s">
        <v>356</v>
      </c>
      <c r="E3990" s="8" t="s">
        <v>1365</v>
      </c>
      <c r="F3990" s="7" t="s">
        <v>60</v>
      </c>
      <c r="G3990" s="7" t="s">
        <v>71</v>
      </c>
      <c r="H3990" s="7"/>
      <c r="I3990" s="8" t="s">
        <v>23</v>
      </c>
      <c r="J3990" s="8">
        <v>0</v>
      </c>
      <c r="K3990" s="8">
        <v>0</v>
      </c>
      <c r="L3990" s="5">
        <f t="shared" si="124"/>
        <v>0</v>
      </c>
      <c r="M3990" s="7"/>
      <c r="N3990">
        <f t="shared" si="123"/>
        <v>0</v>
      </c>
    </row>
    <row r="3991" spans="1:14" ht="45" customHeight="1" x14ac:dyDescent="0.35">
      <c r="A3991" s="7" t="s">
        <v>2009</v>
      </c>
      <c r="B3991" t="str">
        <f>VLOOKUP(A3991,[1]Sheet1!A:B,2,FALSE)</f>
        <v>CitraLand Palembang</v>
      </c>
      <c r="C3991" t="str">
        <f>VLOOKUP(B3991,[1]Proyek!A:E,5,FALSE)</f>
        <v>Housing</v>
      </c>
      <c r="D3991" s="8" t="s">
        <v>356</v>
      </c>
      <c r="E3991" s="8" t="s">
        <v>1365</v>
      </c>
      <c r="F3991" s="7" t="s">
        <v>60</v>
      </c>
      <c r="G3991" s="7" t="s">
        <v>149</v>
      </c>
      <c r="H3991" s="7"/>
      <c r="I3991" s="8" t="s">
        <v>23</v>
      </c>
      <c r="J3991" s="8">
        <v>0</v>
      </c>
      <c r="K3991" s="8">
        <v>0</v>
      </c>
      <c r="L3991" s="5">
        <f t="shared" si="124"/>
        <v>0</v>
      </c>
      <c r="M3991" s="7"/>
      <c r="N3991">
        <f t="shared" si="123"/>
        <v>0</v>
      </c>
    </row>
    <row r="3992" spans="1:14" ht="45" customHeight="1" x14ac:dyDescent="0.35">
      <c r="A3992" s="7" t="s">
        <v>2009</v>
      </c>
      <c r="B3992" t="str">
        <f>VLOOKUP(A3992,[1]Sheet1!A:B,2,FALSE)</f>
        <v>CitraLand Palembang</v>
      </c>
      <c r="C3992" t="str">
        <f>VLOOKUP(B3992,[1]Proyek!A:E,5,FALSE)</f>
        <v>Housing</v>
      </c>
      <c r="D3992" s="8" t="s">
        <v>356</v>
      </c>
      <c r="E3992" s="8" t="s">
        <v>1365</v>
      </c>
      <c r="F3992" s="7" t="s">
        <v>74</v>
      </c>
      <c r="G3992" s="7" t="s">
        <v>344</v>
      </c>
      <c r="H3992" s="7"/>
      <c r="I3992" s="8" t="s">
        <v>23</v>
      </c>
      <c r="J3992" s="8">
        <v>0</v>
      </c>
      <c r="K3992" s="8">
        <v>0</v>
      </c>
      <c r="L3992" s="5">
        <f t="shared" si="124"/>
        <v>0</v>
      </c>
      <c r="M3992" s="7"/>
      <c r="N3992">
        <f t="shared" si="123"/>
        <v>0</v>
      </c>
    </row>
    <row r="3993" spans="1:14" ht="45" customHeight="1" x14ac:dyDescent="0.35">
      <c r="A3993" s="7" t="s">
        <v>2009</v>
      </c>
      <c r="B3993" t="str">
        <f>VLOOKUP(A3993,[1]Sheet1!A:B,2,FALSE)</f>
        <v>CitraLand Palembang</v>
      </c>
      <c r="C3993" t="str">
        <f>VLOOKUP(B3993,[1]Proyek!A:E,5,FALSE)</f>
        <v>Housing</v>
      </c>
      <c r="D3993" s="8" t="s">
        <v>356</v>
      </c>
      <c r="E3993" s="8" t="s">
        <v>1365</v>
      </c>
      <c r="F3993" s="7" t="s">
        <v>74</v>
      </c>
      <c r="G3993" s="7" t="s">
        <v>77</v>
      </c>
      <c r="H3993" s="7"/>
      <c r="I3993" s="8" t="s">
        <v>23</v>
      </c>
      <c r="J3993" s="8">
        <v>0</v>
      </c>
      <c r="K3993" s="8">
        <v>0</v>
      </c>
      <c r="L3993" s="5">
        <f t="shared" si="124"/>
        <v>0</v>
      </c>
      <c r="M3993" s="7"/>
      <c r="N3993">
        <f t="shared" si="123"/>
        <v>0</v>
      </c>
    </row>
    <row r="3994" spans="1:14" ht="45" customHeight="1" x14ac:dyDescent="0.35">
      <c r="A3994" s="4" t="s">
        <v>2009</v>
      </c>
      <c r="B3994" t="str">
        <f>VLOOKUP(A3994,[1]Sheet1!A:B,2,FALSE)</f>
        <v>CitraLand Palembang</v>
      </c>
      <c r="C3994" t="str">
        <f>VLOOKUP(B3994,[1]Proyek!A:E,5,FALSE)</f>
        <v>Housing</v>
      </c>
      <c r="D3994" s="5" t="s">
        <v>356</v>
      </c>
      <c r="E3994" s="5" t="s">
        <v>1365</v>
      </c>
      <c r="F3994" s="4" t="s">
        <v>74</v>
      </c>
      <c r="G3994" s="4" t="s">
        <v>79</v>
      </c>
      <c r="H3994" s="4" t="s">
        <v>2010</v>
      </c>
      <c r="I3994" s="5" t="s">
        <v>20</v>
      </c>
      <c r="J3994" s="5">
        <v>1</v>
      </c>
      <c r="K3994" s="5">
        <v>1</v>
      </c>
      <c r="L3994" s="5">
        <f t="shared" si="124"/>
        <v>1</v>
      </c>
      <c r="M3994" s="4"/>
      <c r="N3994">
        <f t="shared" si="123"/>
        <v>0</v>
      </c>
    </row>
    <row r="3995" spans="1:14" ht="45" customHeight="1" x14ac:dyDescent="0.35">
      <c r="A3995" s="4" t="s">
        <v>2009</v>
      </c>
      <c r="B3995" t="str">
        <f>VLOOKUP(A3995,[1]Sheet1!A:B,2,FALSE)</f>
        <v>CitraLand Palembang</v>
      </c>
      <c r="C3995" t="str">
        <f>VLOOKUP(B3995,[1]Proyek!A:E,5,FALSE)</f>
        <v>Housing</v>
      </c>
      <c r="D3995" s="5" t="s">
        <v>356</v>
      </c>
      <c r="E3995" s="5" t="s">
        <v>1365</v>
      </c>
      <c r="F3995" s="4" t="s">
        <v>74</v>
      </c>
      <c r="G3995" s="4" t="s">
        <v>79</v>
      </c>
      <c r="H3995" s="4" t="s">
        <v>2011</v>
      </c>
      <c r="I3995" s="5" t="s">
        <v>20</v>
      </c>
      <c r="J3995" s="5">
        <v>2</v>
      </c>
      <c r="K3995" s="5">
        <v>1</v>
      </c>
      <c r="L3995" s="5">
        <f t="shared" si="124"/>
        <v>2</v>
      </c>
      <c r="M3995" s="4"/>
      <c r="N3995">
        <f t="shared" si="123"/>
        <v>0</v>
      </c>
    </row>
    <row r="3996" spans="1:14" ht="45" customHeight="1" x14ac:dyDescent="0.35">
      <c r="A3996" s="4" t="s">
        <v>2009</v>
      </c>
      <c r="B3996" t="str">
        <f>VLOOKUP(A3996,[1]Sheet1!A:B,2,FALSE)</f>
        <v>CitraLand Palembang</v>
      </c>
      <c r="C3996" t="str">
        <f>VLOOKUP(B3996,[1]Proyek!A:E,5,FALSE)</f>
        <v>Housing</v>
      </c>
      <c r="D3996" s="5" t="s">
        <v>356</v>
      </c>
      <c r="E3996" s="5" t="s">
        <v>1365</v>
      </c>
      <c r="F3996" s="4" t="s">
        <v>83</v>
      </c>
      <c r="G3996" s="4" t="s">
        <v>84</v>
      </c>
      <c r="H3996" s="4" t="s">
        <v>2012</v>
      </c>
      <c r="I3996" s="5" t="s">
        <v>20</v>
      </c>
      <c r="J3996" s="5">
        <v>2</v>
      </c>
      <c r="K3996" s="5">
        <v>1</v>
      </c>
      <c r="L3996" s="5">
        <f t="shared" si="124"/>
        <v>2</v>
      </c>
      <c r="M3996" s="4"/>
      <c r="N3996">
        <f t="shared" si="123"/>
        <v>0</v>
      </c>
    </row>
    <row r="3997" spans="1:14" ht="45" customHeight="1" x14ac:dyDescent="0.35">
      <c r="A3997" s="7" t="s">
        <v>2009</v>
      </c>
      <c r="B3997" t="str">
        <f>VLOOKUP(A3997,[1]Sheet1!A:B,2,FALSE)</f>
        <v>CitraLand Palembang</v>
      </c>
      <c r="C3997" t="str">
        <f>VLOOKUP(B3997,[1]Proyek!A:E,5,FALSE)</f>
        <v>Housing</v>
      </c>
      <c r="D3997" s="8" t="s">
        <v>356</v>
      </c>
      <c r="E3997" s="8" t="s">
        <v>1365</v>
      </c>
      <c r="F3997" s="7" t="s">
        <v>83</v>
      </c>
      <c r="G3997" s="7" t="s">
        <v>85</v>
      </c>
      <c r="H3997" s="7"/>
      <c r="I3997" s="8" t="s">
        <v>23</v>
      </c>
      <c r="J3997" s="8">
        <v>0</v>
      </c>
      <c r="K3997" s="8">
        <v>0</v>
      </c>
      <c r="L3997" s="5">
        <f t="shared" si="124"/>
        <v>0</v>
      </c>
      <c r="M3997" s="7"/>
      <c r="N3997">
        <f t="shared" si="123"/>
        <v>0</v>
      </c>
    </row>
    <row r="3998" spans="1:14" ht="45" customHeight="1" x14ac:dyDescent="0.35">
      <c r="A3998" s="7" t="s">
        <v>2009</v>
      </c>
      <c r="B3998" t="str">
        <f>VLOOKUP(A3998,[1]Sheet1!A:B,2,FALSE)</f>
        <v>CitraLand Palembang</v>
      </c>
      <c r="C3998" t="str">
        <f>VLOOKUP(B3998,[1]Proyek!A:E,5,FALSE)</f>
        <v>Housing</v>
      </c>
      <c r="D3998" s="8" t="s">
        <v>356</v>
      </c>
      <c r="E3998" s="8" t="s">
        <v>1365</v>
      </c>
      <c r="F3998" s="7" t="s">
        <v>83</v>
      </c>
      <c r="G3998" s="7" t="s">
        <v>86</v>
      </c>
      <c r="H3998" s="7"/>
      <c r="I3998" s="8" t="s">
        <v>23</v>
      </c>
      <c r="J3998" s="8">
        <v>0</v>
      </c>
      <c r="K3998" s="8">
        <v>0</v>
      </c>
      <c r="L3998" s="5">
        <f t="shared" si="124"/>
        <v>0</v>
      </c>
      <c r="M3998" s="7"/>
      <c r="N3998">
        <f t="shared" si="123"/>
        <v>0</v>
      </c>
    </row>
    <row r="3999" spans="1:14" ht="45" customHeight="1" x14ac:dyDescent="0.35">
      <c r="A3999" s="7" t="s">
        <v>2009</v>
      </c>
      <c r="B3999" t="str">
        <f>VLOOKUP(A3999,[1]Sheet1!A:B,2,FALSE)</f>
        <v>CitraLand Palembang</v>
      </c>
      <c r="C3999" t="str">
        <f>VLOOKUP(B3999,[1]Proyek!A:E,5,FALSE)</f>
        <v>Housing</v>
      </c>
      <c r="D3999" s="8" t="s">
        <v>356</v>
      </c>
      <c r="E3999" s="8" t="s">
        <v>1365</v>
      </c>
      <c r="F3999" s="7" t="s">
        <v>83</v>
      </c>
      <c r="G3999" s="7" t="s">
        <v>88</v>
      </c>
      <c r="H3999" s="7"/>
      <c r="I3999" s="8" t="s">
        <v>23</v>
      </c>
      <c r="J3999" s="8">
        <v>0</v>
      </c>
      <c r="K3999" s="8">
        <v>0</v>
      </c>
      <c r="L3999" s="5">
        <f t="shared" si="124"/>
        <v>0</v>
      </c>
      <c r="M3999" s="7"/>
      <c r="N3999">
        <f t="shared" si="123"/>
        <v>0</v>
      </c>
    </row>
    <row r="4000" spans="1:14" ht="45" customHeight="1" x14ac:dyDescent="0.35">
      <c r="A4000" s="4" t="s">
        <v>2009</v>
      </c>
      <c r="B4000" t="str">
        <f>VLOOKUP(A4000,[1]Sheet1!A:B,2,FALSE)</f>
        <v>CitraLand Palembang</v>
      </c>
      <c r="C4000" t="str">
        <f>VLOOKUP(B4000,[1]Proyek!A:E,5,FALSE)</f>
        <v>Housing</v>
      </c>
      <c r="D4000" s="5" t="s">
        <v>356</v>
      </c>
      <c r="E4000" s="5" t="s">
        <v>1365</v>
      </c>
      <c r="F4000" s="4" t="s">
        <v>83</v>
      </c>
      <c r="G4000" s="4" t="s">
        <v>1440</v>
      </c>
      <c r="H4000" s="4" t="s">
        <v>2013</v>
      </c>
      <c r="I4000" s="5" t="s">
        <v>20</v>
      </c>
      <c r="J4000" s="5">
        <v>4</v>
      </c>
      <c r="K4000" s="5">
        <v>4</v>
      </c>
      <c r="L4000" s="5">
        <f t="shared" si="124"/>
        <v>16</v>
      </c>
      <c r="M4000" s="4"/>
      <c r="N4000">
        <f t="shared" si="123"/>
        <v>0</v>
      </c>
    </row>
    <row r="4001" spans="1:14" ht="45" customHeight="1" x14ac:dyDescent="0.35">
      <c r="A4001" s="7" t="s">
        <v>2009</v>
      </c>
      <c r="B4001" t="str">
        <f>VLOOKUP(A4001,[1]Sheet1!A:B,2,FALSE)</f>
        <v>CitraLand Palembang</v>
      </c>
      <c r="C4001" t="str">
        <f>VLOOKUP(B4001,[1]Proyek!A:E,5,FALSE)</f>
        <v>Housing</v>
      </c>
      <c r="D4001" s="8" t="s">
        <v>356</v>
      </c>
      <c r="E4001" s="8" t="s">
        <v>1365</v>
      </c>
      <c r="F4001" s="7" t="s">
        <v>83</v>
      </c>
      <c r="G4001" s="7" t="s">
        <v>386</v>
      </c>
      <c r="H4001" s="7"/>
      <c r="I4001" s="8" t="s">
        <v>23</v>
      </c>
      <c r="J4001" s="8">
        <v>0</v>
      </c>
      <c r="K4001" s="8">
        <v>0</v>
      </c>
      <c r="L4001" s="5">
        <f t="shared" si="124"/>
        <v>0</v>
      </c>
      <c r="M4001" s="7"/>
      <c r="N4001">
        <f t="shared" si="123"/>
        <v>0</v>
      </c>
    </row>
    <row r="4002" spans="1:14" ht="45" customHeight="1" x14ac:dyDescent="0.35">
      <c r="A4002" s="7" t="s">
        <v>2009</v>
      </c>
      <c r="B4002" t="str">
        <f>VLOOKUP(A4002,[1]Sheet1!A:B,2,FALSE)</f>
        <v>CitraLand Palembang</v>
      </c>
      <c r="C4002" t="str">
        <f>VLOOKUP(B4002,[1]Proyek!A:E,5,FALSE)</f>
        <v>Housing</v>
      </c>
      <c r="D4002" s="8" t="s">
        <v>356</v>
      </c>
      <c r="E4002" s="8" t="s">
        <v>1365</v>
      </c>
      <c r="F4002" s="7" t="s">
        <v>83</v>
      </c>
      <c r="G4002" s="7" t="s">
        <v>90</v>
      </c>
      <c r="H4002" s="7"/>
      <c r="I4002" s="8" t="s">
        <v>23</v>
      </c>
      <c r="J4002" s="8">
        <v>0</v>
      </c>
      <c r="K4002" s="8">
        <v>0</v>
      </c>
      <c r="L4002" s="5">
        <f t="shared" si="124"/>
        <v>0</v>
      </c>
      <c r="M4002" s="7"/>
      <c r="N4002">
        <f t="shared" si="123"/>
        <v>0</v>
      </c>
    </row>
    <row r="4003" spans="1:14" ht="45" customHeight="1" x14ac:dyDescent="0.35">
      <c r="A4003" s="4" t="s">
        <v>2009</v>
      </c>
      <c r="B4003" t="str">
        <f>VLOOKUP(A4003,[1]Sheet1!A:B,2,FALSE)</f>
        <v>CitraLand Palembang</v>
      </c>
      <c r="C4003" t="str">
        <f>VLOOKUP(B4003,[1]Proyek!A:E,5,FALSE)</f>
        <v>Housing</v>
      </c>
      <c r="D4003" s="5" t="s">
        <v>356</v>
      </c>
      <c r="E4003" s="5" t="s">
        <v>1365</v>
      </c>
      <c r="F4003" s="4" t="s">
        <v>91</v>
      </c>
      <c r="G4003" s="4" t="s">
        <v>92</v>
      </c>
      <c r="H4003" s="4" t="s">
        <v>2014</v>
      </c>
      <c r="I4003" s="5" t="s">
        <v>20</v>
      </c>
      <c r="J4003" s="5">
        <v>2</v>
      </c>
      <c r="K4003" s="5">
        <v>3</v>
      </c>
      <c r="L4003" s="5">
        <f t="shared" si="124"/>
        <v>6</v>
      </c>
      <c r="M4003" s="4"/>
      <c r="N4003">
        <f t="shared" si="123"/>
        <v>0</v>
      </c>
    </row>
    <row r="4004" spans="1:14" ht="45" customHeight="1" x14ac:dyDescent="0.35">
      <c r="A4004" s="4" t="s">
        <v>2009</v>
      </c>
      <c r="B4004" t="str">
        <f>VLOOKUP(A4004,[1]Sheet1!A:B,2,FALSE)</f>
        <v>CitraLand Palembang</v>
      </c>
      <c r="C4004" t="str">
        <f>VLOOKUP(B4004,[1]Proyek!A:E,5,FALSE)</f>
        <v>Housing</v>
      </c>
      <c r="D4004" s="5" t="s">
        <v>356</v>
      </c>
      <c r="E4004" s="5" t="s">
        <v>1365</v>
      </c>
      <c r="F4004" s="4" t="s">
        <v>91</v>
      </c>
      <c r="G4004" s="4" t="s">
        <v>95</v>
      </c>
      <c r="H4004" s="4" t="s">
        <v>2015</v>
      </c>
      <c r="I4004" s="5" t="s">
        <v>20</v>
      </c>
      <c r="J4004" s="5">
        <v>2</v>
      </c>
      <c r="K4004" s="5">
        <v>1</v>
      </c>
      <c r="L4004" s="5">
        <f t="shared" si="124"/>
        <v>2</v>
      </c>
      <c r="M4004" s="4"/>
      <c r="N4004">
        <f t="shared" si="123"/>
        <v>0</v>
      </c>
    </row>
    <row r="4005" spans="1:14" ht="45" customHeight="1" x14ac:dyDescent="0.35">
      <c r="A4005" s="7" t="s">
        <v>2009</v>
      </c>
      <c r="B4005" t="str">
        <f>VLOOKUP(A4005,[1]Sheet1!A:B,2,FALSE)</f>
        <v>CitraLand Palembang</v>
      </c>
      <c r="C4005" t="str">
        <f>VLOOKUP(B4005,[1]Proyek!A:E,5,FALSE)</f>
        <v>Housing</v>
      </c>
      <c r="D4005" s="8" t="s">
        <v>356</v>
      </c>
      <c r="E4005" s="8" t="s">
        <v>1365</v>
      </c>
      <c r="F4005" s="7" t="s">
        <v>91</v>
      </c>
      <c r="G4005" s="7" t="s">
        <v>97</v>
      </c>
      <c r="H4005" s="7"/>
      <c r="I4005" s="8" t="s">
        <v>23</v>
      </c>
      <c r="J4005" s="8">
        <v>0</v>
      </c>
      <c r="K4005" s="8">
        <v>0</v>
      </c>
      <c r="L4005" s="5">
        <f t="shared" si="124"/>
        <v>0</v>
      </c>
      <c r="M4005" s="7"/>
      <c r="N4005">
        <f t="shared" si="123"/>
        <v>0</v>
      </c>
    </row>
    <row r="4006" spans="1:14" ht="45" customHeight="1" x14ac:dyDescent="0.35">
      <c r="A4006" s="7" t="s">
        <v>2009</v>
      </c>
      <c r="B4006" t="str">
        <f>VLOOKUP(A4006,[1]Sheet1!A:B,2,FALSE)</f>
        <v>CitraLand Palembang</v>
      </c>
      <c r="C4006" t="str">
        <f>VLOOKUP(B4006,[1]Proyek!A:E,5,FALSE)</f>
        <v>Housing</v>
      </c>
      <c r="D4006" s="8" t="s">
        <v>356</v>
      </c>
      <c r="E4006" s="8" t="s">
        <v>1365</v>
      </c>
      <c r="F4006" s="7" t="s">
        <v>91</v>
      </c>
      <c r="G4006" s="7" t="s">
        <v>390</v>
      </c>
      <c r="H4006" s="7"/>
      <c r="I4006" s="8" t="s">
        <v>23</v>
      </c>
      <c r="J4006" s="8">
        <v>0</v>
      </c>
      <c r="K4006" s="8">
        <v>0</v>
      </c>
      <c r="L4006" s="5">
        <f t="shared" si="124"/>
        <v>0</v>
      </c>
      <c r="M4006" s="7"/>
      <c r="N4006">
        <f t="shared" si="123"/>
        <v>0</v>
      </c>
    </row>
    <row r="4007" spans="1:14" ht="45" customHeight="1" x14ac:dyDescent="0.35">
      <c r="A4007" s="7" t="s">
        <v>2009</v>
      </c>
      <c r="B4007" t="str">
        <f>VLOOKUP(A4007,[1]Sheet1!A:B,2,FALSE)</f>
        <v>CitraLand Palembang</v>
      </c>
      <c r="C4007" t="str">
        <f>VLOOKUP(B4007,[1]Proyek!A:E,5,FALSE)</f>
        <v>Housing</v>
      </c>
      <c r="D4007" s="8" t="s">
        <v>356</v>
      </c>
      <c r="E4007" s="8" t="s">
        <v>1365</v>
      </c>
      <c r="F4007" s="7" t="s">
        <v>102</v>
      </c>
      <c r="G4007" s="7" t="s">
        <v>103</v>
      </c>
      <c r="H4007" s="7"/>
      <c r="I4007" s="8" t="s">
        <v>23</v>
      </c>
      <c r="J4007" s="8">
        <v>0</v>
      </c>
      <c r="K4007" s="8">
        <v>0</v>
      </c>
      <c r="L4007" s="5">
        <f t="shared" si="124"/>
        <v>0</v>
      </c>
      <c r="M4007" s="7"/>
      <c r="N4007">
        <f t="shared" si="123"/>
        <v>0</v>
      </c>
    </row>
    <row r="4008" spans="1:14" ht="45" customHeight="1" x14ac:dyDescent="0.35">
      <c r="A4008" s="7" t="s">
        <v>2009</v>
      </c>
      <c r="B4008" t="str">
        <f>VLOOKUP(A4008,[1]Sheet1!A:B,2,FALSE)</f>
        <v>CitraLand Palembang</v>
      </c>
      <c r="C4008" t="str">
        <f>VLOOKUP(B4008,[1]Proyek!A:E,5,FALSE)</f>
        <v>Housing</v>
      </c>
      <c r="D4008" s="8" t="s">
        <v>356</v>
      </c>
      <c r="E4008" s="8" t="s">
        <v>1365</v>
      </c>
      <c r="F4008" s="7" t="s">
        <v>102</v>
      </c>
      <c r="G4008" s="7" t="s">
        <v>104</v>
      </c>
      <c r="H4008" s="7"/>
      <c r="I4008" s="8" t="s">
        <v>23</v>
      </c>
      <c r="J4008" s="8">
        <v>0</v>
      </c>
      <c r="K4008" s="8">
        <v>0</v>
      </c>
      <c r="L4008" s="5">
        <f t="shared" si="124"/>
        <v>0</v>
      </c>
      <c r="M4008" s="7"/>
      <c r="N4008">
        <f t="shared" si="123"/>
        <v>0</v>
      </c>
    </row>
    <row r="4009" spans="1:14" ht="45" customHeight="1" x14ac:dyDescent="0.35">
      <c r="A4009" s="4" t="s">
        <v>2009</v>
      </c>
      <c r="B4009" t="str">
        <f>VLOOKUP(A4009,[1]Sheet1!A:B,2,FALSE)</f>
        <v>CitraLand Palembang</v>
      </c>
      <c r="C4009" t="str">
        <f>VLOOKUP(B4009,[1]Proyek!A:E,5,FALSE)</f>
        <v>Housing</v>
      </c>
      <c r="D4009" s="5" t="s">
        <v>356</v>
      </c>
      <c r="E4009" s="5" t="s">
        <v>1365</v>
      </c>
      <c r="F4009" s="4" t="s">
        <v>102</v>
      </c>
      <c r="G4009" s="4" t="s">
        <v>107</v>
      </c>
      <c r="H4009" s="4" t="s">
        <v>2016</v>
      </c>
      <c r="I4009" s="5" t="s">
        <v>20</v>
      </c>
      <c r="J4009" s="5">
        <v>3</v>
      </c>
      <c r="K4009" s="5">
        <v>2</v>
      </c>
      <c r="L4009" s="5">
        <f t="shared" si="124"/>
        <v>6</v>
      </c>
      <c r="M4009" s="4"/>
      <c r="N4009">
        <f t="shared" ref="N4009:N4072" si="125">IF(H4009="",0,(LEN(H4009)-LEN(SUBSTITUTE(LOWER(H4009),"temuan ulangan","")))/LEN("temuan ulangan")+(LEN(H4009)-LEN(SUBSTITUTE(H4009,"(TU)","")))/LEN("(TU)"))</f>
        <v>0</v>
      </c>
    </row>
    <row r="4010" spans="1:14" ht="45" customHeight="1" x14ac:dyDescent="0.35">
      <c r="A4010" s="4" t="s">
        <v>2009</v>
      </c>
      <c r="B4010" t="str">
        <f>VLOOKUP(A4010,[1]Sheet1!A:B,2,FALSE)</f>
        <v>CitraLand Palembang</v>
      </c>
      <c r="C4010" t="str">
        <f>VLOOKUP(B4010,[1]Proyek!A:E,5,FALSE)</f>
        <v>Housing</v>
      </c>
      <c r="D4010" s="5" t="s">
        <v>356</v>
      </c>
      <c r="E4010" s="5" t="s">
        <v>1365</v>
      </c>
      <c r="F4010" s="4" t="s">
        <v>102</v>
      </c>
      <c r="G4010" s="4" t="s">
        <v>108</v>
      </c>
      <c r="H4010" s="4" t="s">
        <v>2017</v>
      </c>
      <c r="I4010" s="5" t="s">
        <v>20</v>
      </c>
      <c r="J4010" s="5">
        <v>2</v>
      </c>
      <c r="K4010" s="5">
        <v>2</v>
      </c>
      <c r="L4010" s="5">
        <f t="shared" si="124"/>
        <v>4</v>
      </c>
      <c r="M4010" s="4"/>
      <c r="N4010">
        <f t="shared" si="125"/>
        <v>0</v>
      </c>
    </row>
    <row r="4011" spans="1:14" ht="45" customHeight="1" x14ac:dyDescent="0.35">
      <c r="A4011" s="4" t="s">
        <v>2009</v>
      </c>
      <c r="B4011" t="str">
        <f>VLOOKUP(A4011,[1]Sheet1!A:B,2,FALSE)</f>
        <v>CitraLand Palembang</v>
      </c>
      <c r="C4011" t="str">
        <f>VLOOKUP(B4011,[1]Proyek!A:E,5,FALSE)</f>
        <v>Housing</v>
      </c>
      <c r="D4011" s="5" t="s">
        <v>356</v>
      </c>
      <c r="E4011" s="5" t="s">
        <v>1365</v>
      </c>
      <c r="F4011" s="4" t="s">
        <v>102</v>
      </c>
      <c r="G4011" s="4" t="s">
        <v>110</v>
      </c>
      <c r="H4011" s="4" t="s">
        <v>2018</v>
      </c>
      <c r="I4011" s="5" t="s">
        <v>20</v>
      </c>
      <c r="J4011" s="5">
        <v>2</v>
      </c>
      <c r="K4011" s="5">
        <v>2</v>
      </c>
      <c r="L4011" s="5">
        <f t="shared" si="124"/>
        <v>4</v>
      </c>
      <c r="M4011" s="4"/>
      <c r="N4011">
        <f t="shared" si="125"/>
        <v>0</v>
      </c>
    </row>
    <row r="4012" spans="1:14" ht="45" customHeight="1" x14ac:dyDescent="0.35">
      <c r="A4012" s="4" t="s">
        <v>2009</v>
      </c>
      <c r="B4012" t="str">
        <f>VLOOKUP(A4012,[1]Sheet1!A:B,2,FALSE)</f>
        <v>CitraLand Palembang</v>
      </c>
      <c r="C4012" t="str">
        <f>VLOOKUP(B4012,[1]Proyek!A:E,5,FALSE)</f>
        <v>Housing</v>
      </c>
      <c r="D4012" s="5" t="s">
        <v>356</v>
      </c>
      <c r="E4012" s="5" t="s">
        <v>1365</v>
      </c>
      <c r="F4012" s="4" t="s">
        <v>102</v>
      </c>
      <c r="G4012" s="4" t="s">
        <v>113</v>
      </c>
      <c r="H4012" s="4" t="s">
        <v>2019</v>
      </c>
      <c r="I4012" s="5" t="s">
        <v>20</v>
      </c>
      <c r="J4012" s="5">
        <v>2</v>
      </c>
      <c r="K4012" s="5">
        <v>2</v>
      </c>
      <c r="L4012" s="5">
        <f t="shared" si="124"/>
        <v>4</v>
      </c>
      <c r="M4012" s="4"/>
      <c r="N4012">
        <f t="shared" si="125"/>
        <v>0</v>
      </c>
    </row>
    <row r="4013" spans="1:14" ht="45" customHeight="1" x14ac:dyDescent="0.35">
      <c r="A4013" s="4" t="s">
        <v>2009</v>
      </c>
      <c r="B4013" t="str">
        <f>VLOOKUP(A4013,[1]Sheet1!A:B,2,FALSE)</f>
        <v>CitraLand Palembang</v>
      </c>
      <c r="C4013" t="str">
        <f>VLOOKUP(B4013,[1]Proyek!A:E,5,FALSE)</f>
        <v>Housing</v>
      </c>
      <c r="D4013" s="5" t="s">
        <v>356</v>
      </c>
      <c r="E4013" s="5" t="s">
        <v>1365</v>
      </c>
      <c r="F4013" s="4" t="s">
        <v>102</v>
      </c>
      <c r="G4013" s="4" t="s">
        <v>115</v>
      </c>
      <c r="H4013" s="4" t="s">
        <v>2020</v>
      </c>
      <c r="I4013" s="5" t="s">
        <v>20</v>
      </c>
      <c r="J4013" s="5">
        <v>2</v>
      </c>
      <c r="K4013" s="5">
        <v>2</v>
      </c>
      <c r="L4013" s="5">
        <f t="shared" si="124"/>
        <v>4</v>
      </c>
      <c r="M4013" s="4"/>
      <c r="N4013">
        <f t="shared" si="125"/>
        <v>0</v>
      </c>
    </row>
    <row r="4014" spans="1:14" ht="45" customHeight="1" x14ac:dyDescent="0.35">
      <c r="A4014" s="7" t="s">
        <v>2009</v>
      </c>
      <c r="B4014" t="str">
        <f>VLOOKUP(A4014,[1]Sheet1!A:B,2,FALSE)</f>
        <v>CitraLand Palembang</v>
      </c>
      <c r="C4014" t="str">
        <f>VLOOKUP(B4014,[1]Proyek!A:E,5,FALSE)</f>
        <v>Housing</v>
      </c>
      <c r="D4014" s="8" t="s">
        <v>356</v>
      </c>
      <c r="E4014" s="8" t="s">
        <v>1365</v>
      </c>
      <c r="F4014" s="7" t="s">
        <v>116</v>
      </c>
      <c r="G4014" s="7" t="s">
        <v>39</v>
      </c>
      <c r="H4014" s="7"/>
      <c r="I4014" s="8" t="s">
        <v>23</v>
      </c>
      <c r="J4014" s="8">
        <v>0</v>
      </c>
      <c r="K4014" s="8">
        <v>0</v>
      </c>
      <c r="L4014" s="5">
        <f t="shared" si="124"/>
        <v>0</v>
      </c>
      <c r="M4014" s="7"/>
      <c r="N4014">
        <f t="shared" si="125"/>
        <v>0</v>
      </c>
    </row>
    <row r="4015" spans="1:14" ht="45" customHeight="1" x14ac:dyDescent="0.35">
      <c r="A4015" s="7" t="s">
        <v>2009</v>
      </c>
      <c r="B4015" t="str">
        <f>VLOOKUP(A4015,[1]Sheet1!A:B,2,FALSE)</f>
        <v>CitraLand Palembang</v>
      </c>
      <c r="C4015" t="str">
        <f>VLOOKUP(B4015,[1]Proyek!A:E,5,FALSE)</f>
        <v>Housing</v>
      </c>
      <c r="D4015" s="8" t="s">
        <v>356</v>
      </c>
      <c r="E4015" s="8" t="s">
        <v>1365</v>
      </c>
      <c r="F4015" s="7" t="s">
        <v>116</v>
      </c>
      <c r="G4015" s="7" t="s">
        <v>41</v>
      </c>
      <c r="H4015" s="7"/>
      <c r="I4015" s="8" t="s">
        <v>23</v>
      </c>
      <c r="J4015" s="8">
        <v>0</v>
      </c>
      <c r="K4015" s="8">
        <v>0</v>
      </c>
      <c r="L4015" s="5">
        <f t="shared" si="124"/>
        <v>0</v>
      </c>
      <c r="M4015" s="7"/>
      <c r="N4015">
        <f t="shared" si="125"/>
        <v>0</v>
      </c>
    </row>
    <row r="4016" spans="1:14" ht="45" customHeight="1" x14ac:dyDescent="0.35">
      <c r="A4016" s="4" t="s">
        <v>2009</v>
      </c>
      <c r="B4016" t="str">
        <f>VLOOKUP(A4016,[1]Sheet1!A:B,2,FALSE)</f>
        <v>CitraLand Palembang</v>
      </c>
      <c r="C4016" t="str">
        <f>VLOOKUP(B4016,[1]Proyek!A:E,5,FALSE)</f>
        <v>Housing</v>
      </c>
      <c r="D4016" s="5" t="s">
        <v>356</v>
      </c>
      <c r="E4016" s="5" t="s">
        <v>1365</v>
      </c>
      <c r="F4016" s="4" t="s">
        <v>116</v>
      </c>
      <c r="G4016" s="4" t="s">
        <v>43</v>
      </c>
      <c r="H4016" s="4" t="s">
        <v>2021</v>
      </c>
      <c r="I4016" s="5" t="s">
        <v>20</v>
      </c>
      <c r="J4016" s="5">
        <v>2</v>
      </c>
      <c r="K4016" s="5">
        <v>1</v>
      </c>
      <c r="L4016" s="5">
        <f t="shared" si="124"/>
        <v>2</v>
      </c>
      <c r="M4016" s="4"/>
      <c r="N4016">
        <f t="shared" si="125"/>
        <v>0</v>
      </c>
    </row>
    <row r="4017" spans="1:14" ht="45" customHeight="1" x14ac:dyDescent="0.35">
      <c r="A4017" s="7" t="s">
        <v>2009</v>
      </c>
      <c r="B4017" t="str">
        <f>VLOOKUP(A4017,[1]Sheet1!A:B,2,FALSE)</f>
        <v>CitraLand Palembang</v>
      </c>
      <c r="C4017" t="str">
        <f>VLOOKUP(B4017,[1]Proyek!A:E,5,FALSE)</f>
        <v>Housing</v>
      </c>
      <c r="D4017" s="8" t="s">
        <v>356</v>
      </c>
      <c r="E4017" s="8" t="s">
        <v>1365</v>
      </c>
      <c r="F4017" s="7" t="s">
        <v>116</v>
      </c>
      <c r="G4017" s="7" t="s">
        <v>120</v>
      </c>
      <c r="H4017" s="7"/>
      <c r="I4017" s="8" t="s">
        <v>23</v>
      </c>
      <c r="J4017" s="8">
        <v>0</v>
      </c>
      <c r="K4017" s="8">
        <v>0</v>
      </c>
      <c r="L4017" s="5">
        <f t="shared" si="124"/>
        <v>0</v>
      </c>
      <c r="M4017" s="7"/>
      <c r="N4017">
        <f t="shared" si="125"/>
        <v>0</v>
      </c>
    </row>
    <row r="4018" spans="1:14" ht="45" customHeight="1" x14ac:dyDescent="0.35">
      <c r="A4018" s="4" t="s">
        <v>2009</v>
      </c>
      <c r="B4018" t="str">
        <f>VLOOKUP(A4018,[1]Sheet1!A:B,2,FALSE)</f>
        <v>CitraLand Palembang</v>
      </c>
      <c r="C4018" t="str">
        <f>VLOOKUP(B4018,[1]Proyek!A:E,5,FALSE)</f>
        <v>Housing</v>
      </c>
      <c r="D4018" s="5" t="s">
        <v>356</v>
      </c>
      <c r="E4018" s="5" t="s">
        <v>1365</v>
      </c>
      <c r="F4018" s="4" t="s">
        <v>116</v>
      </c>
      <c r="G4018" s="4" t="s">
        <v>121</v>
      </c>
      <c r="H4018" s="4" t="s">
        <v>2022</v>
      </c>
      <c r="I4018" s="5" t="s">
        <v>20</v>
      </c>
      <c r="J4018" s="5">
        <v>2</v>
      </c>
      <c r="K4018" s="5">
        <v>1</v>
      </c>
      <c r="L4018" s="5">
        <f t="shared" si="124"/>
        <v>2</v>
      </c>
      <c r="M4018" s="4"/>
      <c r="N4018">
        <f t="shared" si="125"/>
        <v>0</v>
      </c>
    </row>
    <row r="4019" spans="1:14" ht="45" customHeight="1" x14ac:dyDescent="0.35">
      <c r="A4019" s="4" t="s">
        <v>2009</v>
      </c>
      <c r="B4019" t="str">
        <f>VLOOKUP(A4019,[1]Sheet1!A:B,2,FALSE)</f>
        <v>CitraLand Palembang</v>
      </c>
      <c r="C4019" t="str">
        <f>VLOOKUP(B4019,[1]Proyek!A:E,5,FALSE)</f>
        <v>Housing</v>
      </c>
      <c r="D4019" s="5" t="s">
        <v>356</v>
      </c>
      <c r="E4019" s="5" t="s">
        <v>1365</v>
      </c>
      <c r="F4019" s="4" t="s">
        <v>116</v>
      </c>
      <c r="G4019" s="4" t="s">
        <v>143</v>
      </c>
      <c r="H4019" s="4" t="s">
        <v>2023</v>
      </c>
      <c r="I4019" s="5" t="s">
        <v>20</v>
      </c>
      <c r="J4019" s="5">
        <v>2</v>
      </c>
      <c r="K4019" s="5">
        <v>1</v>
      </c>
      <c r="L4019" s="5">
        <f t="shared" si="124"/>
        <v>2</v>
      </c>
      <c r="M4019" s="4"/>
      <c r="N4019">
        <f t="shared" si="125"/>
        <v>0</v>
      </c>
    </row>
    <row r="4020" spans="1:14" ht="45" customHeight="1" x14ac:dyDescent="0.35">
      <c r="A4020" s="4" t="s">
        <v>2009</v>
      </c>
      <c r="B4020" t="str">
        <f>VLOOKUP(A4020,[1]Sheet1!A:B,2,FALSE)</f>
        <v>CitraLand Palembang</v>
      </c>
      <c r="C4020" t="str">
        <f>VLOOKUP(B4020,[1]Proyek!A:E,5,FALSE)</f>
        <v>Housing</v>
      </c>
      <c r="D4020" s="5" t="s">
        <v>356</v>
      </c>
      <c r="E4020" s="5" t="s">
        <v>1365</v>
      </c>
      <c r="F4020" s="4" t="s">
        <v>116</v>
      </c>
      <c r="G4020" s="4" t="s">
        <v>123</v>
      </c>
      <c r="H4020" s="4" t="s">
        <v>2024</v>
      </c>
      <c r="I4020" s="5" t="s">
        <v>20</v>
      </c>
      <c r="J4020" s="5">
        <v>2</v>
      </c>
      <c r="K4020" s="5">
        <v>1</v>
      </c>
      <c r="L4020" s="5">
        <f t="shared" si="124"/>
        <v>2</v>
      </c>
      <c r="M4020" s="4"/>
      <c r="N4020">
        <f t="shared" si="125"/>
        <v>0</v>
      </c>
    </row>
    <row r="4021" spans="1:14" ht="45" customHeight="1" x14ac:dyDescent="0.35">
      <c r="A4021" s="7" t="s">
        <v>2009</v>
      </c>
      <c r="B4021" t="str">
        <f>VLOOKUP(A4021,[1]Sheet1!A:B,2,FALSE)</f>
        <v>CitraLand Palembang</v>
      </c>
      <c r="C4021" t="str">
        <f>VLOOKUP(B4021,[1]Proyek!A:E,5,FALSE)</f>
        <v>Housing</v>
      </c>
      <c r="D4021" s="8" t="s">
        <v>356</v>
      </c>
      <c r="E4021" s="8" t="s">
        <v>1365</v>
      </c>
      <c r="F4021" s="7" t="s">
        <v>396</v>
      </c>
      <c r="G4021" s="7" t="s">
        <v>50</v>
      </c>
      <c r="H4021" s="7"/>
      <c r="I4021" s="8" t="s">
        <v>23</v>
      </c>
      <c r="J4021" s="8">
        <v>0</v>
      </c>
      <c r="K4021" s="8">
        <v>0</v>
      </c>
      <c r="L4021" s="5">
        <f t="shared" si="124"/>
        <v>0</v>
      </c>
      <c r="M4021" s="7"/>
      <c r="N4021">
        <f t="shared" si="125"/>
        <v>0</v>
      </c>
    </row>
    <row r="4022" spans="1:14" ht="45" customHeight="1" x14ac:dyDescent="0.35">
      <c r="A4022" s="7" t="s">
        <v>2009</v>
      </c>
      <c r="B4022" t="str">
        <f>VLOOKUP(A4022,[1]Sheet1!A:B,2,FALSE)</f>
        <v>CitraLand Palembang</v>
      </c>
      <c r="C4022" t="str">
        <f>VLOOKUP(B4022,[1]Proyek!A:E,5,FALSE)</f>
        <v>Housing</v>
      </c>
      <c r="D4022" s="8" t="s">
        <v>356</v>
      </c>
      <c r="E4022" s="8" t="s">
        <v>1365</v>
      </c>
      <c r="F4022" s="7" t="s">
        <v>396</v>
      </c>
      <c r="G4022" s="7" t="s">
        <v>145</v>
      </c>
      <c r="H4022" s="7"/>
      <c r="I4022" s="8" t="s">
        <v>23</v>
      </c>
      <c r="J4022" s="8">
        <v>0</v>
      </c>
      <c r="K4022" s="8">
        <v>0</v>
      </c>
      <c r="L4022" s="5">
        <f t="shared" si="124"/>
        <v>0</v>
      </c>
      <c r="M4022" s="7"/>
      <c r="N4022">
        <f t="shared" si="125"/>
        <v>0</v>
      </c>
    </row>
    <row r="4023" spans="1:14" ht="45" customHeight="1" x14ac:dyDescent="0.35">
      <c r="A4023" s="7" t="s">
        <v>2009</v>
      </c>
      <c r="B4023" t="str">
        <f>VLOOKUP(A4023,[1]Sheet1!A:B,2,FALSE)</f>
        <v>CitraLand Palembang</v>
      </c>
      <c r="C4023" t="str">
        <f>VLOOKUP(B4023,[1]Proyek!A:E,5,FALSE)</f>
        <v>Housing</v>
      </c>
      <c r="D4023" s="8" t="s">
        <v>356</v>
      </c>
      <c r="E4023" s="8" t="s">
        <v>1365</v>
      </c>
      <c r="F4023" s="7" t="s">
        <v>396</v>
      </c>
      <c r="G4023" s="7" t="s">
        <v>126</v>
      </c>
      <c r="H4023" s="7"/>
      <c r="I4023" s="8" t="s">
        <v>23</v>
      </c>
      <c r="J4023" s="8">
        <v>0</v>
      </c>
      <c r="K4023" s="8">
        <v>0</v>
      </c>
      <c r="L4023" s="5">
        <f t="shared" si="124"/>
        <v>0</v>
      </c>
      <c r="M4023" s="7"/>
      <c r="N4023">
        <f t="shared" si="125"/>
        <v>0</v>
      </c>
    </row>
    <row r="4024" spans="1:14" ht="45" customHeight="1" x14ac:dyDescent="0.35">
      <c r="A4024" s="7" t="s">
        <v>2009</v>
      </c>
      <c r="B4024" t="str">
        <f>VLOOKUP(A4024,[1]Sheet1!A:B,2,FALSE)</f>
        <v>CitraLand Palembang</v>
      </c>
      <c r="C4024" t="str">
        <f>VLOOKUP(B4024,[1]Proyek!A:E,5,FALSE)</f>
        <v>Housing</v>
      </c>
      <c r="D4024" s="8" t="s">
        <v>356</v>
      </c>
      <c r="E4024" s="8" t="s">
        <v>1365</v>
      </c>
      <c r="F4024" s="7" t="s">
        <v>396</v>
      </c>
      <c r="G4024" s="7" t="s">
        <v>127</v>
      </c>
      <c r="H4024" s="7"/>
      <c r="I4024" s="8" t="s">
        <v>23</v>
      </c>
      <c r="J4024" s="8">
        <v>0</v>
      </c>
      <c r="K4024" s="8">
        <v>0</v>
      </c>
      <c r="L4024" s="5">
        <f t="shared" si="124"/>
        <v>0</v>
      </c>
      <c r="M4024" s="7"/>
      <c r="N4024">
        <f t="shared" si="125"/>
        <v>0</v>
      </c>
    </row>
    <row r="4025" spans="1:14" ht="45" customHeight="1" x14ac:dyDescent="0.35">
      <c r="A4025" s="7" t="s">
        <v>2009</v>
      </c>
      <c r="B4025" t="str">
        <f>VLOOKUP(A4025,[1]Sheet1!A:B,2,FALSE)</f>
        <v>CitraLand Palembang</v>
      </c>
      <c r="C4025" t="str">
        <f>VLOOKUP(B4025,[1]Proyek!A:E,5,FALSE)</f>
        <v>Housing</v>
      </c>
      <c r="D4025" s="8" t="s">
        <v>356</v>
      </c>
      <c r="E4025" s="8" t="s">
        <v>1365</v>
      </c>
      <c r="F4025" s="7" t="s">
        <v>396</v>
      </c>
      <c r="G4025" s="7" t="s">
        <v>173</v>
      </c>
      <c r="H4025" s="7"/>
      <c r="I4025" s="8" t="s">
        <v>23</v>
      </c>
      <c r="J4025" s="8">
        <v>0</v>
      </c>
      <c r="K4025" s="8">
        <v>0</v>
      </c>
      <c r="L4025" s="5">
        <f t="shared" si="124"/>
        <v>0</v>
      </c>
      <c r="M4025" s="7"/>
      <c r="N4025">
        <f t="shared" si="125"/>
        <v>0</v>
      </c>
    </row>
    <row r="4026" spans="1:14" ht="45" customHeight="1" x14ac:dyDescent="0.35">
      <c r="A4026" s="7" t="s">
        <v>2009</v>
      </c>
      <c r="B4026" t="str">
        <f>VLOOKUP(A4026,[1]Sheet1!A:B,2,FALSE)</f>
        <v>CitraLand Palembang</v>
      </c>
      <c r="C4026" t="str">
        <f>VLOOKUP(B4026,[1]Proyek!A:E,5,FALSE)</f>
        <v>Housing</v>
      </c>
      <c r="D4026" s="8" t="s">
        <v>356</v>
      </c>
      <c r="E4026" s="8" t="s">
        <v>1365</v>
      </c>
      <c r="F4026" s="7" t="s">
        <v>396</v>
      </c>
      <c r="G4026" s="7" t="s">
        <v>53</v>
      </c>
      <c r="H4026" s="7"/>
      <c r="I4026" s="8" t="s">
        <v>23</v>
      </c>
      <c r="J4026" s="8">
        <v>0</v>
      </c>
      <c r="K4026" s="8">
        <v>0</v>
      </c>
      <c r="L4026" s="5">
        <f t="shared" si="124"/>
        <v>0</v>
      </c>
      <c r="M4026" s="7"/>
      <c r="N4026">
        <f t="shared" si="125"/>
        <v>0</v>
      </c>
    </row>
    <row r="4027" spans="1:14" ht="45" customHeight="1" x14ac:dyDescent="0.35">
      <c r="A4027" s="4" t="s">
        <v>2025</v>
      </c>
      <c r="B4027" t="str">
        <f>VLOOKUP(A4027,[1]Sheet1!A:B,2,FALSE)</f>
        <v>CitraLand Tallasa City Makassar</v>
      </c>
      <c r="C4027" t="str">
        <f>VLOOKUP(B4027,[1]Proyek!A:E,5,FALSE)</f>
        <v>Housing</v>
      </c>
      <c r="D4027" s="5" t="s">
        <v>356</v>
      </c>
      <c r="E4027" s="5" t="s">
        <v>1365</v>
      </c>
      <c r="F4027" s="4" t="s">
        <v>60</v>
      </c>
      <c r="G4027" s="4" t="s">
        <v>62</v>
      </c>
      <c r="H4027" s="4" t="s">
        <v>2026</v>
      </c>
      <c r="I4027" s="5" t="s">
        <v>20</v>
      </c>
      <c r="J4027" s="5">
        <v>2</v>
      </c>
      <c r="K4027" s="5">
        <v>2</v>
      </c>
      <c r="L4027" s="5">
        <f t="shared" si="124"/>
        <v>4</v>
      </c>
      <c r="M4027" s="4"/>
      <c r="N4027">
        <f t="shared" si="125"/>
        <v>0</v>
      </c>
    </row>
    <row r="4028" spans="1:14" ht="45" customHeight="1" x14ac:dyDescent="0.35">
      <c r="A4028" s="7" t="s">
        <v>2025</v>
      </c>
      <c r="B4028" t="str">
        <f>VLOOKUP(A4028,[1]Sheet1!A:B,2,FALSE)</f>
        <v>CitraLand Tallasa City Makassar</v>
      </c>
      <c r="C4028" t="str">
        <f>VLOOKUP(B4028,[1]Proyek!A:E,5,FALSE)</f>
        <v>Housing</v>
      </c>
      <c r="D4028" s="8" t="s">
        <v>356</v>
      </c>
      <c r="E4028" s="8" t="s">
        <v>1365</v>
      </c>
      <c r="F4028" s="7" t="s">
        <v>60</v>
      </c>
      <c r="G4028" s="7" t="s">
        <v>63</v>
      </c>
      <c r="H4028" s="7"/>
      <c r="I4028" s="8" t="s">
        <v>23</v>
      </c>
      <c r="J4028" s="8">
        <v>0</v>
      </c>
      <c r="K4028" s="8">
        <v>0</v>
      </c>
      <c r="L4028" s="5">
        <f t="shared" si="124"/>
        <v>0</v>
      </c>
      <c r="M4028" s="7"/>
      <c r="N4028">
        <f t="shared" si="125"/>
        <v>0</v>
      </c>
    </row>
    <row r="4029" spans="1:14" ht="45" customHeight="1" x14ac:dyDescent="0.35">
      <c r="A4029" s="7" t="s">
        <v>2025</v>
      </c>
      <c r="B4029" t="str">
        <f>VLOOKUP(A4029,[1]Sheet1!A:B,2,FALSE)</f>
        <v>CitraLand Tallasa City Makassar</v>
      </c>
      <c r="C4029" t="str">
        <f>VLOOKUP(B4029,[1]Proyek!A:E,5,FALSE)</f>
        <v>Housing</v>
      </c>
      <c r="D4029" s="8" t="s">
        <v>356</v>
      </c>
      <c r="E4029" s="8" t="s">
        <v>1365</v>
      </c>
      <c r="F4029" s="7" t="s">
        <v>60</v>
      </c>
      <c r="G4029" s="7" t="s">
        <v>64</v>
      </c>
      <c r="H4029" s="7"/>
      <c r="I4029" s="8" t="s">
        <v>23</v>
      </c>
      <c r="J4029" s="8">
        <v>0</v>
      </c>
      <c r="K4029" s="8">
        <v>0</v>
      </c>
      <c r="L4029" s="5">
        <f t="shared" si="124"/>
        <v>0</v>
      </c>
      <c r="M4029" s="7"/>
      <c r="N4029">
        <f t="shared" si="125"/>
        <v>0</v>
      </c>
    </row>
    <row r="4030" spans="1:14" ht="45" customHeight="1" x14ac:dyDescent="0.35">
      <c r="A4030" s="4" t="s">
        <v>2025</v>
      </c>
      <c r="B4030" t="str">
        <f>VLOOKUP(A4030,[1]Sheet1!A:B,2,FALSE)</f>
        <v>CitraLand Tallasa City Makassar</v>
      </c>
      <c r="C4030" t="str">
        <f>VLOOKUP(B4030,[1]Proyek!A:E,5,FALSE)</f>
        <v>Housing</v>
      </c>
      <c r="D4030" s="5" t="s">
        <v>356</v>
      </c>
      <c r="E4030" s="5" t="s">
        <v>1365</v>
      </c>
      <c r="F4030" s="4" t="s">
        <v>60</v>
      </c>
      <c r="G4030" s="4" t="s">
        <v>65</v>
      </c>
      <c r="H4030" s="4" t="s">
        <v>2027</v>
      </c>
      <c r="I4030" s="5" t="s">
        <v>20</v>
      </c>
      <c r="J4030" s="5">
        <v>1</v>
      </c>
      <c r="K4030" s="5">
        <v>1</v>
      </c>
      <c r="L4030" s="5">
        <f t="shared" si="124"/>
        <v>1</v>
      </c>
      <c r="M4030" s="4"/>
      <c r="N4030">
        <f t="shared" si="125"/>
        <v>0</v>
      </c>
    </row>
    <row r="4031" spans="1:14" ht="45" customHeight="1" x14ac:dyDescent="0.35">
      <c r="A4031" s="7" t="s">
        <v>2025</v>
      </c>
      <c r="B4031" t="str">
        <f>VLOOKUP(A4031,[1]Sheet1!A:B,2,FALSE)</f>
        <v>CitraLand Tallasa City Makassar</v>
      </c>
      <c r="C4031" t="str">
        <f>VLOOKUP(B4031,[1]Proyek!A:E,5,FALSE)</f>
        <v>Housing</v>
      </c>
      <c r="D4031" s="8" t="s">
        <v>356</v>
      </c>
      <c r="E4031" s="8" t="s">
        <v>1365</v>
      </c>
      <c r="F4031" s="7" t="s">
        <v>60</v>
      </c>
      <c r="G4031" s="7" t="s">
        <v>67</v>
      </c>
      <c r="H4031" s="7"/>
      <c r="I4031" s="8" t="s">
        <v>23</v>
      </c>
      <c r="J4031" s="8">
        <v>0</v>
      </c>
      <c r="K4031" s="8">
        <v>0</v>
      </c>
      <c r="L4031" s="5">
        <f t="shared" si="124"/>
        <v>0</v>
      </c>
      <c r="M4031" s="7"/>
      <c r="N4031">
        <f t="shared" si="125"/>
        <v>0</v>
      </c>
    </row>
    <row r="4032" spans="1:14" ht="45" customHeight="1" x14ac:dyDescent="0.35">
      <c r="A4032" s="7" t="s">
        <v>2025</v>
      </c>
      <c r="B4032" t="str">
        <f>VLOOKUP(A4032,[1]Sheet1!A:B,2,FALSE)</f>
        <v>CitraLand Tallasa City Makassar</v>
      </c>
      <c r="C4032" t="str">
        <f>VLOOKUP(B4032,[1]Proyek!A:E,5,FALSE)</f>
        <v>Housing</v>
      </c>
      <c r="D4032" s="8" t="s">
        <v>356</v>
      </c>
      <c r="E4032" s="8" t="s">
        <v>1365</v>
      </c>
      <c r="F4032" s="7" t="s">
        <v>60</v>
      </c>
      <c r="G4032" s="7" t="s">
        <v>68</v>
      </c>
      <c r="H4032" s="7"/>
      <c r="I4032" s="8" t="s">
        <v>23</v>
      </c>
      <c r="J4032" s="8">
        <v>0</v>
      </c>
      <c r="K4032" s="8">
        <v>0</v>
      </c>
      <c r="L4032" s="5">
        <f t="shared" si="124"/>
        <v>0</v>
      </c>
      <c r="M4032" s="7"/>
      <c r="N4032">
        <f t="shared" si="125"/>
        <v>0</v>
      </c>
    </row>
    <row r="4033" spans="1:14" ht="45" customHeight="1" x14ac:dyDescent="0.35">
      <c r="A4033" s="7" t="s">
        <v>2025</v>
      </c>
      <c r="B4033" t="str">
        <f>VLOOKUP(A4033,[1]Sheet1!A:B,2,FALSE)</f>
        <v>CitraLand Tallasa City Makassar</v>
      </c>
      <c r="C4033" t="str">
        <f>VLOOKUP(B4033,[1]Proyek!A:E,5,FALSE)</f>
        <v>Housing</v>
      </c>
      <c r="D4033" s="8" t="s">
        <v>356</v>
      </c>
      <c r="E4033" s="8" t="s">
        <v>1365</v>
      </c>
      <c r="F4033" s="7" t="s">
        <v>60</v>
      </c>
      <c r="G4033" s="7" t="s">
        <v>69</v>
      </c>
      <c r="H4033" s="7"/>
      <c r="I4033" s="8" t="s">
        <v>23</v>
      </c>
      <c r="J4033" s="8">
        <v>0</v>
      </c>
      <c r="K4033" s="8">
        <v>0</v>
      </c>
      <c r="L4033" s="5">
        <f t="shared" si="124"/>
        <v>0</v>
      </c>
      <c r="M4033" s="7"/>
      <c r="N4033">
        <f t="shared" si="125"/>
        <v>0</v>
      </c>
    </row>
    <row r="4034" spans="1:14" ht="45" customHeight="1" x14ac:dyDescent="0.35">
      <c r="A4034" s="4" t="s">
        <v>2025</v>
      </c>
      <c r="B4034" t="str">
        <f>VLOOKUP(A4034,[1]Sheet1!A:B,2,FALSE)</f>
        <v>CitraLand Tallasa City Makassar</v>
      </c>
      <c r="C4034" t="str">
        <f>VLOOKUP(B4034,[1]Proyek!A:E,5,FALSE)</f>
        <v>Housing</v>
      </c>
      <c r="D4034" s="5" t="s">
        <v>356</v>
      </c>
      <c r="E4034" s="5" t="s">
        <v>1365</v>
      </c>
      <c r="F4034" s="4" t="s">
        <v>60</v>
      </c>
      <c r="G4034" s="4" t="s">
        <v>70</v>
      </c>
      <c r="H4034" s="4" t="s">
        <v>2028</v>
      </c>
      <c r="I4034" s="5" t="s">
        <v>20</v>
      </c>
      <c r="J4034" s="5">
        <v>2</v>
      </c>
      <c r="K4034" s="5">
        <v>1</v>
      </c>
      <c r="L4034" s="5">
        <f t="shared" si="124"/>
        <v>2</v>
      </c>
      <c r="M4034" s="4"/>
      <c r="N4034">
        <f t="shared" si="125"/>
        <v>0</v>
      </c>
    </row>
    <row r="4035" spans="1:14" ht="45" customHeight="1" x14ac:dyDescent="0.35">
      <c r="A4035" s="7" t="s">
        <v>2025</v>
      </c>
      <c r="B4035" t="str">
        <f>VLOOKUP(A4035,[1]Sheet1!A:B,2,FALSE)</f>
        <v>CitraLand Tallasa City Makassar</v>
      </c>
      <c r="C4035" t="str">
        <f>VLOOKUP(B4035,[1]Proyek!A:E,5,FALSE)</f>
        <v>Housing</v>
      </c>
      <c r="D4035" s="8" t="s">
        <v>356</v>
      </c>
      <c r="E4035" s="8" t="s">
        <v>1365</v>
      </c>
      <c r="F4035" s="7" t="s">
        <v>60</v>
      </c>
      <c r="G4035" s="7" t="s">
        <v>71</v>
      </c>
      <c r="H4035" s="7"/>
      <c r="I4035" s="8" t="s">
        <v>23</v>
      </c>
      <c r="J4035" s="8">
        <v>0</v>
      </c>
      <c r="K4035" s="8">
        <v>0</v>
      </c>
      <c r="L4035" s="5">
        <f t="shared" ref="L4035:L4098" si="126">J4035*K4035</f>
        <v>0</v>
      </c>
      <c r="M4035" s="7"/>
      <c r="N4035">
        <f t="shared" si="125"/>
        <v>0</v>
      </c>
    </row>
    <row r="4036" spans="1:14" ht="45" customHeight="1" x14ac:dyDescent="0.35">
      <c r="A4036" s="7" t="s">
        <v>2025</v>
      </c>
      <c r="B4036" t="str">
        <f>VLOOKUP(A4036,[1]Sheet1!A:B,2,FALSE)</f>
        <v>CitraLand Tallasa City Makassar</v>
      </c>
      <c r="C4036" t="str">
        <f>VLOOKUP(B4036,[1]Proyek!A:E,5,FALSE)</f>
        <v>Housing</v>
      </c>
      <c r="D4036" s="8" t="s">
        <v>356</v>
      </c>
      <c r="E4036" s="8" t="s">
        <v>1365</v>
      </c>
      <c r="F4036" s="7" t="s">
        <v>74</v>
      </c>
      <c r="G4036" s="7" t="s">
        <v>75</v>
      </c>
      <c r="H4036" s="7"/>
      <c r="I4036" s="8" t="s">
        <v>23</v>
      </c>
      <c r="J4036" s="8">
        <v>0</v>
      </c>
      <c r="K4036" s="8">
        <v>0</v>
      </c>
      <c r="L4036" s="5">
        <f t="shared" si="126"/>
        <v>0</v>
      </c>
      <c r="M4036" s="7"/>
      <c r="N4036">
        <f t="shared" si="125"/>
        <v>0</v>
      </c>
    </row>
    <row r="4037" spans="1:14" ht="45" customHeight="1" x14ac:dyDescent="0.35">
      <c r="A4037" s="7" t="s">
        <v>2025</v>
      </c>
      <c r="B4037" t="str">
        <f>VLOOKUP(A4037,[1]Sheet1!A:B,2,FALSE)</f>
        <v>CitraLand Tallasa City Makassar</v>
      </c>
      <c r="C4037" t="str">
        <f>VLOOKUP(B4037,[1]Proyek!A:E,5,FALSE)</f>
        <v>Housing</v>
      </c>
      <c r="D4037" s="8" t="s">
        <v>356</v>
      </c>
      <c r="E4037" s="8" t="s">
        <v>1365</v>
      </c>
      <c r="F4037" s="7" t="s">
        <v>74</v>
      </c>
      <c r="G4037" s="7" t="s">
        <v>77</v>
      </c>
      <c r="H4037" s="7"/>
      <c r="I4037" s="8" t="s">
        <v>23</v>
      </c>
      <c r="J4037" s="8">
        <v>0</v>
      </c>
      <c r="K4037" s="8">
        <v>0</v>
      </c>
      <c r="L4037" s="5">
        <f t="shared" si="126"/>
        <v>0</v>
      </c>
      <c r="M4037" s="7"/>
      <c r="N4037">
        <f t="shared" si="125"/>
        <v>0</v>
      </c>
    </row>
    <row r="4038" spans="1:14" ht="45" customHeight="1" x14ac:dyDescent="0.35">
      <c r="A4038" s="7" t="s">
        <v>2025</v>
      </c>
      <c r="B4038" t="str">
        <f>VLOOKUP(A4038,[1]Sheet1!A:B,2,FALSE)</f>
        <v>CitraLand Tallasa City Makassar</v>
      </c>
      <c r="C4038" t="str">
        <f>VLOOKUP(B4038,[1]Proyek!A:E,5,FALSE)</f>
        <v>Housing</v>
      </c>
      <c r="D4038" s="8" t="s">
        <v>356</v>
      </c>
      <c r="E4038" s="8" t="s">
        <v>1365</v>
      </c>
      <c r="F4038" s="7" t="s">
        <v>74</v>
      </c>
      <c r="G4038" s="7" t="s">
        <v>79</v>
      </c>
      <c r="H4038" s="7"/>
      <c r="I4038" s="8" t="s">
        <v>23</v>
      </c>
      <c r="J4038" s="8">
        <v>0</v>
      </c>
      <c r="K4038" s="8">
        <v>0</v>
      </c>
      <c r="L4038" s="5">
        <f t="shared" si="126"/>
        <v>0</v>
      </c>
      <c r="M4038" s="7"/>
      <c r="N4038">
        <f t="shared" si="125"/>
        <v>0</v>
      </c>
    </row>
    <row r="4039" spans="1:14" ht="45" customHeight="1" x14ac:dyDescent="0.35">
      <c r="A4039" s="4" t="s">
        <v>2025</v>
      </c>
      <c r="B4039" t="str">
        <f>VLOOKUP(A4039,[1]Sheet1!A:B,2,FALSE)</f>
        <v>CitraLand Tallasa City Makassar</v>
      </c>
      <c r="C4039" t="str">
        <f>VLOOKUP(B4039,[1]Proyek!A:E,5,FALSE)</f>
        <v>Housing</v>
      </c>
      <c r="D4039" s="5" t="s">
        <v>356</v>
      </c>
      <c r="E4039" s="5" t="s">
        <v>1365</v>
      </c>
      <c r="F4039" s="4" t="s">
        <v>74</v>
      </c>
      <c r="G4039" s="4" t="s">
        <v>81</v>
      </c>
      <c r="H4039" s="4" t="s">
        <v>2029</v>
      </c>
      <c r="I4039" s="5" t="s">
        <v>20</v>
      </c>
      <c r="J4039" s="5">
        <v>1</v>
      </c>
      <c r="K4039" s="5">
        <v>3</v>
      </c>
      <c r="L4039" s="5">
        <f t="shared" si="126"/>
        <v>3</v>
      </c>
      <c r="M4039" s="4"/>
      <c r="N4039">
        <f t="shared" si="125"/>
        <v>0</v>
      </c>
    </row>
    <row r="4040" spans="1:14" ht="45" customHeight="1" x14ac:dyDescent="0.35">
      <c r="A4040" s="4" t="s">
        <v>2025</v>
      </c>
      <c r="B4040" t="str">
        <f>VLOOKUP(A4040,[1]Sheet1!A:B,2,FALSE)</f>
        <v>CitraLand Tallasa City Makassar</v>
      </c>
      <c r="C4040" t="str">
        <f>VLOOKUP(B4040,[1]Proyek!A:E,5,FALSE)</f>
        <v>Housing</v>
      </c>
      <c r="D4040" s="5" t="s">
        <v>356</v>
      </c>
      <c r="E4040" s="5" t="s">
        <v>1365</v>
      </c>
      <c r="F4040" s="4" t="s">
        <v>74</v>
      </c>
      <c r="G4040" s="4" t="s">
        <v>81</v>
      </c>
      <c r="H4040" s="4" t="s">
        <v>2030</v>
      </c>
      <c r="I4040" s="5" t="s">
        <v>20</v>
      </c>
      <c r="J4040" s="5">
        <v>2</v>
      </c>
      <c r="K4040" s="5">
        <v>1.5</v>
      </c>
      <c r="L4040" s="5">
        <f t="shared" si="126"/>
        <v>3</v>
      </c>
      <c r="M4040" s="4"/>
      <c r="N4040">
        <f t="shared" si="125"/>
        <v>1</v>
      </c>
    </row>
    <row r="4041" spans="1:14" ht="45" customHeight="1" x14ac:dyDescent="0.35">
      <c r="A4041" s="4" t="s">
        <v>2025</v>
      </c>
      <c r="B4041" t="str">
        <f>VLOOKUP(A4041,[1]Sheet1!A:B,2,FALSE)</f>
        <v>CitraLand Tallasa City Makassar</v>
      </c>
      <c r="C4041" t="str">
        <f>VLOOKUP(B4041,[1]Proyek!A:E,5,FALSE)</f>
        <v>Housing</v>
      </c>
      <c r="D4041" s="5" t="s">
        <v>356</v>
      </c>
      <c r="E4041" s="5" t="s">
        <v>1365</v>
      </c>
      <c r="F4041" s="4" t="s">
        <v>83</v>
      </c>
      <c r="G4041" s="4" t="s">
        <v>84</v>
      </c>
      <c r="H4041" s="4" t="s">
        <v>2031</v>
      </c>
      <c r="I4041" s="5" t="s">
        <v>20</v>
      </c>
      <c r="J4041" s="5">
        <v>2</v>
      </c>
      <c r="K4041" s="5">
        <v>1</v>
      </c>
      <c r="L4041" s="5">
        <f t="shared" si="126"/>
        <v>2</v>
      </c>
      <c r="M4041" s="4"/>
      <c r="N4041">
        <f t="shared" si="125"/>
        <v>0</v>
      </c>
    </row>
    <row r="4042" spans="1:14" ht="45" customHeight="1" x14ac:dyDescent="0.35">
      <c r="A4042" s="7" t="s">
        <v>2025</v>
      </c>
      <c r="B4042" t="str">
        <f>VLOOKUP(A4042,[1]Sheet1!A:B,2,FALSE)</f>
        <v>CitraLand Tallasa City Makassar</v>
      </c>
      <c r="C4042" t="str">
        <f>VLOOKUP(B4042,[1]Proyek!A:E,5,FALSE)</f>
        <v>Housing</v>
      </c>
      <c r="D4042" s="8" t="s">
        <v>356</v>
      </c>
      <c r="E4042" s="8" t="s">
        <v>1365</v>
      </c>
      <c r="F4042" s="7" t="s">
        <v>83</v>
      </c>
      <c r="G4042" s="7" t="s">
        <v>85</v>
      </c>
      <c r="H4042" s="7"/>
      <c r="I4042" s="8" t="s">
        <v>23</v>
      </c>
      <c r="J4042" s="8">
        <v>0</v>
      </c>
      <c r="K4042" s="8">
        <v>0</v>
      </c>
      <c r="L4042" s="5">
        <f t="shared" si="126"/>
        <v>0</v>
      </c>
      <c r="M4042" s="7"/>
      <c r="N4042">
        <f t="shared" si="125"/>
        <v>0</v>
      </c>
    </row>
    <row r="4043" spans="1:14" ht="45" customHeight="1" x14ac:dyDescent="0.35">
      <c r="A4043" s="7" t="s">
        <v>2025</v>
      </c>
      <c r="B4043" t="str">
        <f>VLOOKUP(A4043,[1]Sheet1!A:B,2,FALSE)</f>
        <v>CitraLand Tallasa City Makassar</v>
      </c>
      <c r="C4043" t="str">
        <f>VLOOKUP(B4043,[1]Proyek!A:E,5,FALSE)</f>
        <v>Housing</v>
      </c>
      <c r="D4043" s="8" t="s">
        <v>356</v>
      </c>
      <c r="E4043" s="8" t="s">
        <v>1365</v>
      </c>
      <c r="F4043" s="7" t="s">
        <v>83</v>
      </c>
      <c r="G4043" s="7" t="s">
        <v>86</v>
      </c>
      <c r="H4043" s="7"/>
      <c r="I4043" s="8" t="s">
        <v>23</v>
      </c>
      <c r="J4043" s="8">
        <v>0</v>
      </c>
      <c r="K4043" s="8">
        <v>0</v>
      </c>
      <c r="L4043" s="5">
        <f t="shared" si="126"/>
        <v>0</v>
      </c>
      <c r="M4043" s="7"/>
      <c r="N4043">
        <f t="shared" si="125"/>
        <v>0</v>
      </c>
    </row>
    <row r="4044" spans="1:14" ht="45" customHeight="1" x14ac:dyDescent="0.35">
      <c r="A4044" s="4" t="s">
        <v>2025</v>
      </c>
      <c r="B4044" t="str">
        <f>VLOOKUP(A4044,[1]Sheet1!A:B,2,FALSE)</f>
        <v>CitraLand Tallasa City Makassar</v>
      </c>
      <c r="C4044" t="str">
        <f>VLOOKUP(B4044,[1]Proyek!A:E,5,FALSE)</f>
        <v>Housing</v>
      </c>
      <c r="D4044" s="5" t="s">
        <v>356</v>
      </c>
      <c r="E4044" s="5" t="s">
        <v>1365</v>
      </c>
      <c r="F4044" s="4" t="s">
        <v>83</v>
      </c>
      <c r="G4044" s="4" t="s">
        <v>89</v>
      </c>
      <c r="H4044" s="4" t="s">
        <v>2032</v>
      </c>
      <c r="I4044" s="5" t="s">
        <v>20</v>
      </c>
      <c r="J4044" s="5">
        <v>2</v>
      </c>
      <c r="K4044" s="5">
        <v>2</v>
      </c>
      <c r="L4044" s="5">
        <f t="shared" si="126"/>
        <v>4</v>
      </c>
      <c r="M4044" s="4"/>
      <c r="N4044">
        <f t="shared" si="125"/>
        <v>0</v>
      </c>
    </row>
    <row r="4045" spans="1:14" ht="45" customHeight="1" x14ac:dyDescent="0.35">
      <c r="A4045" s="7" t="s">
        <v>2025</v>
      </c>
      <c r="B4045" t="str">
        <f>VLOOKUP(A4045,[1]Sheet1!A:B,2,FALSE)</f>
        <v>CitraLand Tallasa City Makassar</v>
      </c>
      <c r="C4045" t="str">
        <f>VLOOKUP(B4045,[1]Proyek!A:E,5,FALSE)</f>
        <v>Housing</v>
      </c>
      <c r="D4045" s="8" t="s">
        <v>356</v>
      </c>
      <c r="E4045" s="8" t="s">
        <v>1365</v>
      </c>
      <c r="F4045" s="7" t="s">
        <v>83</v>
      </c>
      <c r="G4045" s="7" t="s">
        <v>90</v>
      </c>
      <c r="H4045" s="7"/>
      <c r="I4045" s="8" t="s">
        <v>23</v>
      </c>
      <c r="J4045" s="8">
        <v>0</v>
      </c>
      <c r="K4045" s="8">
        <v>0</v>
      </c>
      <c r="L4045" s="5">
        <f t="shared" si="126"/>
        <v>0</v>
      </c>
      <c r="M4045" s="7"/>
      <c r="N4045">
        <f t="shared" si="125"/>
        <v>0</v>
      </c>
    </row>
    <row r="4046" spans="1:14" ht="45" customHeight="1" x14ac:dyDescent="0.35">
      <c r="A4046" s="4" t="s">
        <v>2025</v>
      </c>
      <c r="B4046" t="str">
        <f>VLOOKUP(A4046,[1]Sheet1!A:B,2,FALSE)</f>
        <v>CitraLand Tallasa City Makassar</v>
      </c>
      <c r="C4046" t="str">
        <f>VLOOKUP(B4046,[1]Proyek!A:E,5,FALSE)</f>
        <v>Housing</v>
      </c>
      <c r="D4046" s="5" t="s">
        <v>356</v>
      </c>
      <c r="E4046" s="5" t="s">
        <v>1365</v>
      </c>
      <c r="F4046" s="4" t="s">
        <v>91</v>
      </c>
      <c r="G4046" s="4" t="s">
        <v>92</v>
      </c>
      <c r="H4046" s="6" t="s">
        <v>2033</v>
      </c>
      <c r="I4046" s="5" t="s">
        <v>20</v>
      </c>
      <c r="J4046" s="5">
        <v>2</v>
      </c>
      <c r="K4046" s="5">
        <v>3.5</v>
      </c>
      <c r="L4046" s="5">
        <f t="shared" si="126"/>
        <v>7</v>
      </c>
      <c r="M4046" s="4"/>
      <c r="N4046">
        <f t="shared" si="125"/>
        <v>1</v>
      </c>
    </row>
    <row r="4047" spans="1:14" ht="45" customHeight="1" x14ac:dyDescent="0.35">
      <c r="A4047" s="7" t="s">
        <v>2025</v>
      </c>
      <c r="B4047" t="str">
        <f>VLOOKUP(A4047,[1]Sheet1!A:B,2,FALSE)</f>
        <v>CitraLand Tallasa City Makassar</v>
      </c>
      <c r="C4047" t="str">
        <f>VLOOKUP(B4047,[1]Proyek!A:E,5,FALSE)</f>
        <v>Housing</v>
      </c>
      <c r="D4047" s="8" t="s">
        <v>356</v>
      </c>
      <c r="E4047" s="8" t="s">
        <v>1365</v>
      </c>
      <c r="F4047" s="7" t="s">
        <v>91</v>
      </c>
      <c r="G4047" s="7" t="s">
        <v>95</v>
      </c>
      <c r="H4047" s="7"/>
      <c r="I4047" s="8" t="s">
        <v>23</v>
      </c>
      <c r="J4047" s="8">
        <v>0</v>
      </c>
      <c r="K4047" s="8">
        <v>0</v>
      </c>
      <c r="L4047" s="5">
        <f t="shared" si="126"/>
        <v>0</v>
      </c>
      <c r="M4047" s="7"/>
      <c r="N4047">
        <f t="shared" si="125"/>
        <v>0</v>
      </c>
    </row>
    <row r="4048" spans="1:14" ht="45" customHeight="1" x14ac:dyDescent="0.35">
      <c r="A4048" s="7" t="s">
        <v>2025</v>
      </c>
      <c r="B4048" t="str">
        <f>VLOOKUP(A4048,[1]Sheet1!A:B,2,FALSE)</f>
        <v>CitraLand Tallasa City Makassar</v>
      </c>
      <c r="C4048" t="str">
        <f>VLOOKUP(B4048,[1]Proyek!A:E,5,FALSE)</f>
        <v>Housing</v>
      </c>
      <c r="D4048" s="8" t="s">
        <v>356</v>
      </c>
      <c r="E4048" s="8" t="s">
        <v>1365</v>
      </c>
      <c r="F4048" s="7" t="s">
        <v>102</v>
      </c>
      <c r="G4048" s="7" t="s">
        <v>103</v>
      </c>
      <c r="H4048" s="7"/>
      <c r="I4048" s="8" t="s">
        <v>23</v>
      </c>
      <c r="J4048" s="8">
        <v>0</v>
      </c>
      <c r="K4048" s="8">
        <v>0</v>
      </c>
      <c r="L4048" s="5">
        <f t="shared" si="126"/>
        <v>0</v>
      </c>
      <c r="M4048" s="7"/>
      <c r="N4048">
        <f t="shared" si="125"/>
        <v>0</v>
      </c>
    </row>
    <row r="4049" spans="1:14" ht="45" customHeight="1" x14ac:dyDescent="0.35">
      <c r="A4049" s="7" t="s">
        <v>2025</v>
      </c>
      <c r="B4049" t="str">
        <f>VLOOKUP(A4049,[1]Sheet1!A:B,2,FALSE)</f>
        <v>CitraLand Tallasa City Makassar</v>
      </c>
      <c r="C4049" t="str">
        <f>VLOOKUP(B4049,[1]Proyek!A:E,5,FALSE)</f>
        <v>Housing</v>
      </c>
      <c r="D4049" s="8" t="s">
        <v>356</v>
      </c>
      <c r="E4049" s="8" t="s">
        <v>1365</v>
      </c>
      <c r="F4049" s="7" t="s">
        <v>102</v>
      </c>
      <c r="G4049" s="7" t="s">
        <v>104</v>
      </c>
      <c r="H4049" s="7"/>
      <c r="I4049" s="8" t="s">
        <v>23</v>
      </c>
      <c r="J4049" s="8">
        <v>0</v>
      </c>
      <c r="K4049" s="8">
        <v>0</v>
      </c>
      <c r="L4049" s="5">
        <f t="shared" si="126"/>
        <v>0</v>
      </c>
      <c r="M4049" s="7"/>
      <c r="N4049">
        <f t="shared" si="125"/>
        <v>0</v>
      </c>
    </row>
    <row r="4050" spans="1:14" ht="45" customHeight="1" x14ac:dyDescent="0.35">
      <c r="A4050" s="7" t="s">
        <v>2025</v>
      </c>
      <c r="B4050" t="str">
        <f>VLOOKUP(A4050,[1]Sheet1!A:B,2,FALSE)</f>
        <v>CitraLand Tallasa City Makassar</v>
      </c>
      <c r="C4050" t="str">
        <f>VLOOKUP(B4050,[1]Proyek!A:E,5,FALSE)</f>
        <v>Housing</v>
      </c>
      <c r="D4050" s="8" t="s">
        <v>356</v>
      </c>
      <c r="E4050" s="8" t="s">
        <v>1365</v>
      </c>
      <c r="F4050" s="7" t="s">
        <v>102</v>
      </c>
      <c r="G4050" s="7" t="s">
        <v>136</v>
      </c>
      <c r="H4050" s="7"/>
      <c r="I4050" s="8" t="s">
        <v>23</v>
      </c>
      <c r="J4050" s="8">
        <v>0</v>
      </c>
      <c r="K4050" s="8">
        <v>0</v>
      </c>
      <c r="L4050" s="5">
        <f t="shared" si="126"/>
        <v>0</v>
      </c>
      <c r="M4050" s="7"/>
      <c r="N4050">
        <f t="shared" si="125"/>
        <v>0</v>
      </c>
    </row>
    <row r="4051" spans="1:14" ht="45" customHeight="1" x14ac:dyDescent="0.35">
      <c r="A4051" s="7" t="s">
        <v>2025</v>
      </c>
      <c r="B4051" t="str">
        <f>VLOOKUP(A4051,[1]Sheet1!A:B,2,FALSE)</f>
        <v>CitraLand Tallasa City Makassar</v>
      </c>
      <c r="C4051" t="str">
        <f>VLOOKUP(B4051,[1]Proyek!A:E,5,FALSE)</f>
        <v>Housing</v>
      </c>
      <c r="D4051" s="8" t="s">
        <v>356</v>
      </c>
      <c r="E4051" s="8" t="s">
        <v>1365</v>
      </c>
      <c r="F4051" s="7" t="s">
        <v>102</v>
      </c>
      <c r="G4051" s="7" t="s">
        <v>107</v>
      </c>
      <c r="H4051" s="7"/>
      <c r="I4051" s="8" t="s">
        <v>23</v>
      </c>
      <c r="J4051" s="8">
        <v>0</v>
      </c>
      <c r="K4051" s="8">
        <v>0</v>
      </c>
      <c r="L4051" s="5">
        <f t="shared" si="126"/>
        <v>0</v>
      </c>
      <c r="M4051" s="7"/>
      <c r="N4051">
        <f t="shared" si="125"/>
        <v>0</v>
      </c>
    </row>
    <row r="4052" spans="1:14" ht="45" customHeight="1" x14ac:dyDescent="0.35">
      <c r="A4052" s="4" t="s">
        <v>2025</v>
      </c>
      <c r="B4052" t="str">
        <f>VLOOKUP(A4052,[1]Sheet1!A:B,2,FALSE)</f>
        <v>CitraLand Tallasa City Makassar</v>
      </c>
      <c r="C4052" t="str">
        <f>VLOOKUP(B4052,[1]Proyek!A:E,5,FALSE)</f>
        <v>Housing</v>
      </c>
      <c r="D4052" s="5" t="s">
        <v>356</v>
      </c>
      <c r="E4052" s="5" t="s">
        <v>1365</v>
      </c>
      <c r="F4052" s="4" t="s">
        <v>102</v>
      </c>
      <c r="G4052" s="4" t="s">
        <v>108</v>
      </c>
      <c r="H4052" s="4" t="s">
        <v>2034</v>
      </c>
      <c r="I4052" s="5" t="s">
        <v>20</v>
      </c>
      <c r="J4052" s="5">
        <v>2</v>
      </c>
      <c r="K4052" s="5">
        <v>3</v>
      </c>
      <c r="L4052" s="5">
        <f t="shared" si="126"/>
        <v>6</v>
      </c>
      <c r="M4052" s="4"/>
      <c r="N4052">
        <f t="shared" si="125"/>
        <v>0</v>
      </c>
    </row>
    <row r="4053" spans="1:14" ht="45" customHeight="1" x14ac:dyDescent="0.35">
      <c r="A4053" s="7" t="s">
        <v>2025</v>
      </c>
      <c r="B4053" t="str">
        <f>VLOOKUP(A4053,[1]Sheet1!A:B,2,FALSE)</f>
        <v>CitraLand Tallasa City Makassar</v>
      </c>
      <c r="C4053" t="str">
        <f>VLOOKUP(B4053,[1]Proyek!A:E,5,FALSE)</f>
        <v>Housing</v>
      </c>
      <c r="D4053" s="8" t="s">
        <v>356</v>
      </c>
      <c r="E4053" s="8" t="s">
        <v>1365</v>
      </c>
      <c r="F4053" s="7" t="s">
        <v>102</v>
      </c>
      <c r="G4053" s="7" t="s">
        <v>110</v>
      </c>
      <c r="H4053" s="7"/>
      <c r="I4053" s="8" t="s">
        <v>23</v>
      </c>
      <c r="J4053" s="8">
        <v>0</v>
      </c>
      <c r="K4053" s="8">
        <v>0</v>
      </c>
      <c r="L4053" s="5">
        <f t="shared" si="126"/>
        <v>0</v>
      </c>
      <c r="M4053" s="7"/>
      <c r="N4053">
        <f t="shared" si="125"/>
        <v>0</v>
      </c>
    </row>
    <row r="4054" spans="1:14" ht="45" customHeight="1" x14ac:dyDescent="0.35">
      <c r="A4054" s="4" t="s">
        <v>2025</v>
      </c>
      <c r="B4054" t="str">
        <f>VLOOKUP(A4054,[1]Sheet1!A:B,2,FALSE)</f>
        <v>CitraLand Tallasa City Makassar</v>
      </c>
      <c r="C4054" t="str">
        <f>VLOOKUP(B4054,[1]Proyek!A:E,5,FALSE)</f>
        <v>Housing</v>
      </c>
      <c r="D4054" s="5" t="s">
        <v>356</v>
      </c>
      <c r="E4054" s="5" t="s">
        <v>1365</v>
      </c>
      <c r="F4054" s="4" t="s">
        <v>102</v>
      </c>
      <c r="G4054" s="4" t="s">
        <v>112</v>
      </c>
      <c r="H4054" s="6" t="s">
        <v>2035</v>
      </c>
      <c r="I4054" s="5" t="s">
        <v>20</v>
      </c>
      <c r="J4054" s="5">
        <v>2</v>
      </c>
      <c r="K4054" s="5">
        <v>2</v>
      </c>
      <c r="L4054" s="5">
        <f t="shared" si="126"/>
        <v>4</v>
      </c>
      <c r="M4054" s="4"/>
      <c r="N4054">
        <f t="shared" si="125"/>
        <v>1</v>
      </c>
    </row>
    <row r="4055" spans="1:14" ht="45" customHeight="1" x14ac:dyDescent="0.35">
      <c r="A4055" s="4" t="s">
        <v>2025</v>
      </c>
      <c r="B4055" t="str">
        <f>VLOOKUP(A4055,[1]Sheet1!A:B,2,FALSE)</f>
        <v>CitraLand Tallasa City Makassar</v>
      </c>
      <c r="C4055" t="str">
        <f>VLOOKUP(B4055,[1]Proyek!A:E,5,FALSE)</f>
        <v>Housing</v>
      </c>
      <c r="D4055" s="5" t="s">
        <v>356</v>
      </c>
      <c r="E4055" s="5" t="s">
        <v>1365</v>
      </c>
      <c r="F4055" s="4" t="s">
        <v>102</v>
      </c>
      <c r="G4055" s="4" t="s">
        <v>113</v>
      </c>
      <c r="H4055" s="4" t="s">
        <v>2036</v>
      </c>
      <c r="I4055" s="5" t="s">
        <v>20</v>
      </c>
      <c r="J4055" s="5">
        <v>2</v>
      </c>
      <c r="K4055" s="5">
        <v>1.5</v>
      </c>
      <c r="L4055" s="5">
        <f t="shared" si="126"/>
        <v>3</v>
      </c>
      <c r="M4055" s="4"/>
      <c r="N4055">
        <f t="shared" si="125"/>
        <v>1</v>
      </c>
    </row>
    <row r="4056" spans="1:14" ht="45" customHeight="1" x14ac:dyDescent="0.35">
      <c r="A4056" s="7" t="s">
        <v>2025</v>
      </c>
      <c r="B4056" t="str">
        <f>VLOOKUP(A4056,[1]Sheet1!A:B,2,FALSE)</f>
        <v>CitraLand Tallasa City Makassar</v>
      </c>
      <c r="C4056" t="str">
        <f>VLOOKUP(B4056,[1]Proyek!A:E,5,FALSE)</f>
        <v>Housing</v>
      </c>
      <c r="D4056" s="8" t="s">
        <v>356</v>
      </c>
      <c r="E4056" s="8" t="s">
        <v>1365</v>
      </c>
      <c r="F4056" s="7" t="s">
        <v>102</v>
      </c>
      <c r="G4056" s="7" t="s">
        <v>114</v>
      </c>
      <c r="H4056" s="7"/>
      <c r="I4056" s="8" t="s">
        <v>23</v>
      </c>
      <c r="J4056" s="8">
        <v>0</v>
      </c>
      <c r="K4056" s="8">
        <v>0</v>
      </c>
      <c r="L4056" s="5">
        <f t="shared" si="126"/>
        <v>0</v>
      </c>
      <c r="M4056" s="7"/>
      <c r="N4056">
        <f t="shared" si="125"/>
        <v>0</v>
      </c>
    </row>
    <row r="4057" spans="1:14" ht="45" customHeight="1" x14ac:dyDescent="0.35">
      <c r="A4057" s="7" t="s">
        <v>2025</v>
      </c>
      <c r="B4057" t="str">
        <f>VLOOKUP(A4057,[1]Sheet1!A:B,2,FALSE)</f>
        <v>CitraLand Tallasa City Makassar</v>
      </c>
      <c r="C4057" t="str">
        <f>VLOOKUP(B4057,[1]Proyek!A:E,5,FALSE)</f>
        <v>Housing</v>
      </c>
      <c r="D4057" s="8" t="s">
        <v>356</v>
      </c>
      <c r="E4057" s="8" t="s">
        <v>1365</v>
      </c>
      <c r="F4057" s="7" t="s">
        <v>102</v>
      </c>
      <c r="G4057" s="7" t="s">
        <v>115</v>
      </c>
      <c r="H4057" s="7"/>
      <c r="I4057" s="8" t="s">
        <v>23</v>
      </c>
      <c r="J4057" s="8">
        <v>0</v>
      </c>
      <c r="K4057" s="8">
        <v>0</v>
      </c>
      <c r="L4057" s="5">
        <f t="shared" si="126"/>
        <v>0</v>
      </c>
      <c r="M4057" s="7"/>
      <c r="N4057">
        <f t="shared" si="125"/>
        <v>0</v>
      </c>
    </row>
    <row r="4058" spans="1:14" ht="45" customHeight="1" x14ac:dyDescent="0.35">
      <c r="A4058" s="4" t="s">
        <v>2025</v>
      </c>
      <c r="B4058" t="str">
        <f>VLOOKUP(A4058,[1]Sheet1!A:B,2,FALSE)</f>
        <v>CitraLand Tallasa City Makassar</v>
      </c>
      <c r="C4058" t="str">
        <f>VLOOKUP(B4058,[1]Proyek!A:E,5,FALSE)</f>
        <v>Housing</v>
      </c>
      <c r="D4058" s="5" t="s">
        <v>356</v>
      </c>
      <c r="E4058" s="5" t="s">
        <v>1365</v>
      </c>
      <c r="F4058" s="4" t="s">
        <v>102</v>
      </c>
      <c r="G4058" s="4" t="s">
        <v>717</v>
      </c>
      <c r="H4058" s="4" t="s">
        <v>2037</v>
      </c>
      <c r="I4058" s="5" t="s">
        <v>20</v>
      </c>
      <c r="J4058" s="5">
        <v>2</v>
      </c>
      <c r="K4058" s="5">
        <v>1</v>
      </c>
      <c r="L4058" s="5">
        <f t="shared" si="126"/>
        <v>2</v>
      </c>
      <c r="M4058" s="4"/>
      <c r="N4058">
        <f t="shared" si="125"/>
        <v>0</v>
      </c>
    </row>
    <row r="4059" spans="1:14" ht="45" customHeight="1" x14ac:dyDescent="0.35">
      <c r="A4059" s="7" t="s">
        <v>2025</v>
      </c>
      <c r="B4059" t="str">
        <f>VLOOKUP(A4059,[1]Sheet1!A:B,2,FALSE)</f>
        <v>CitraLand Tallasa City Makassar</v>
      </c>
      <c r="C4059" t="str">
        <f>VLOOKUP(B4059,[1]Proyek!A:E,5,FALSE)</f>
        <v>Housing</v>
      </c>
      <c r="D4059" s="8" t="s">
        <v>356</v>
      </c>
      <c r="E4059" s="8" t="s">
        <v>1365</v>
      </c>
      <c r="F4059" s="7" t="s">
        <v>116</v>
      </c>
      <c r="G4059" s="7" t="s">
        <v>39</v>
      </c>
      <c r="H4059" s="7"/>
      <c r="I4059" s="8" t="s">
        <v>23</v>
      </c>
      <c r="J4059" s="8">
        <v>0</v>
      </c>
      <c r="K4059" s="8">
        <v>0</v>
      </c>
      <c r="L4059" s="5">
        <f t="shared" si="126"/>
        <v>0</v>
      </c>
      <c r="M4059" s="7"/>
      <c r="N4059">
        <f t="shared" si="125"/>
        <v>0</v>
      </c>
    </row>
    <row r="4060" spans="1:14" ht="45" customHeight="1" x14ac:dyDescent="0.35">
      <c r="A4060" s="4" t="s">
        <v>2025</v>
      </c>
      <c r="B4060" t="str">
        <f>VLOOKUP(A4060,[1]Sheet1!A:B,2,FALSE)</f>
        <v>CitraLand Tallasa City Makassar</v>
      </c>
      <c r="C4060" t="str">
        <f>VLOOKUP(B4060,[1]Proyek!A:E,5,FALSE)</f>
        <v>Housing</v>
      </c>
      <c r="D4060" s="5" t="s">
        <v>356</v>
      </c>
      <c r="E4060" s="5" t="s">
        <v>1365</v>
      </c>
      <c r="F4060" s="4" t="s">
        <v>116</v>
      </c>
      <c r="G4060" s="4" t="s">
        <v>41</v>
      </c>
      <c r="H4060" s="4" t="s">
        <v>2038</v>
      </c>
      <c r="I4060" s="5" t="s">
        <v>20</v>
      </c>
      <c r="J4060" s="5">
        <v>2</v>
      </c>
      <c r="K4060" s="5">
        <v>1</v>
      </c>
      <c r="L4060" s="5">
        <f t="shared" si="126"/>
        <v>2</v>
      </c>
      <c r="M4060" s="4"/>
      <c r="N4060">
        <f t="shared" si="125"/>
        <v>0</v>
      </c>
    </row>
    <row r="4061" spans="1:14" ht="45" customHeight="1" x14ac:dyDescent="0.35">
      <c r="A4061" s="4" t="s">
        <v>2025</v>
      </c>
      <c r="B4061" t="str">
        <f>VLOOKUP(A4061,[1]Sheet1!A:B,2,FALSE)</f>
        <v>CitraLand Tallasa City Makassar</v>
      </c>
      <c r="C4061" t="str">
        <f>VLOOKUP(B4061,[1]Proyek!A:E,5,FALSE)</f>
        <v>Housing</v>
      </c>
      <c r="D4061" s="5" t="s">
        <v>356</v>
      </c>
      <c r="E4061" s="5" t="s">
        <v>1365</v>
      </c>
      <c r="F4061" s="4" t="s">
        <v>116</v>
      </c>
      <c r="G4061" s="4" t="s">
        <v>43</v>
      </c>
      <c r="H4061" s="4" t="s">
        <v>2039</v>
      </c>
      <c r="I4061" s="5" t="s">
        <v>20</v>
      </c>
      <c r="J4061" s="5">
        <v>2</v>
      </c>
      <c r="K4061" s="5">
        <v>1</v>
      </c>
      <c r="L4061" s="5">
        <f t="shared" si="126"/>
        <v>2</v>
      </c>
      <c r="M4061" s="4"/>
      <c r="N4061">
        <f t="shared" si="125"/>
        <v>0</v>
      </c>
    </row>
    <row r="4062" spans="1:14" ht="45" customHeight="1" x14ac:dyDescent="0.35">
      <c r="A4062" s="7" t="s">
        <v>2025</v>
      </c>
      <c r="B4062" t="str">
        <f>VLOOKUP(A4062,[1]Sheet1!A:B,2,FALSE)</f>
        <v>CitraLand Tallasa City Makassar</v>
      </c>
      <c r="C4062" t="str">
        <f>VLOOKUP(B4062,[1]Proyek!A:E,5,FALSE)</f>
        <v>Housing</v>
      </c>
      <c r="D4062" s="8" t="s">
        <v>356</v>
      </c>
      <c r="E4062" s="8" t="s">
        <v>1365</v>
      </c>
      <c r="F4062" s="7" t="s">
        <v>116</v>
      </c>
      <c r="G4062" s="7" t="s">
        <v>120</v>
      </c>
      <c r="H4062" s="7"/>
      <c r="I4062" s="8" t="s">
        <v>23</v>
      </c>
      <c r="J4062" s="8">
        <v>0</v>
      </c>
      <c r="K4062" s="8">
        <v>0</v>
      </c>
      <c r="L4062" s="5">
        <f t="shared" si="126"/>
        <v>0</v>
      </c>
      <c r="M4062" s="7"/>
      <c r="N4062">
        <f t="shared" si="125"/>
        <v>0</v>
      </c>
    </row>
    <row r="4063" spans="1:14" ht="45" customHeight="1" x14ac:dyDescent="0.35">
      <c r="A4063" s="7" t="s">
        <v>2025</v>
      </c>
      <c r="B4063" t="str">
        <f>VLOOKUP(A4063,[1]Sheet1!A:B,2,FALSE)</f>
        <v>CitraLand Tallasa City Makassar</v>
      </c>
      <c r="C4063" t="str">
        <f>VLOOKUP(B4063,[1]Proyek!A:E,5,FALSE)</f>
        <v>Housing</v>
      </c>
      <c r="D4063" s="8" t="s">
        <v>356</v>
      </c>
      <c r="E4063" s="8" t="s">
        <v>1365</v>
      </c>
      <c r="F4063" s="7" t="s">
        <v>116</v>
      </c>
      <c r="G4063" s="7" t="s">
        <v>121</v>
      </c>
      <c r="H4063" s="7"/>
      <c r="I4063" s="8" t="s">
        <v>23</v>
      </c>
      <c r="J4063" s="8">
        <v>0</v>
      </c>
      <c r="K4063" s="8">
        <v>0</v>
      </c>
      <c r="L4063" s="5">
        <f t="shared" si="126"/>
        <v>0</v>
      </c>
      <c r="M4063" s="7"/>
      <c r="N4063">
        <f t="shared" si="125"/>
        <v>0</v>
      </c>
    </row>
    <row r="4064" spans="1:14" ht="45" customHeight="1" x14ac:dyDescent="0.35">
      <c r="A4064" s="7" t="s">
        <v>2025</v>
      </c>
      <c r="B4064" t="str">
        <f>VLOOKUP(A4064,[1]Sheet1!A:B,2,FALSE)</f>
        <v>CitraLand Tallasa City Makassar</v>
      </c>
      <c r="C4064" t="str">
        <f>VLOOKUP(B4064,[1]Proyek!A:E,5,FALSE)</f>
        <v>Housing</v>
      </c>
      <c r="D4064" s="8" t="s">
        <v>356</v>
      </c>
      <c r="E4064" s="8" t="s">
        <v>1365</v>
      </c>
      <c r="F4064" s="7" t="s">
        <v>116</v>
      </c>
      <c r="G4064" s="7" t="s">
        <v>143</v>
      </c>
      <c r="H4064" s="7"/>
      <c r="I4064" s="8" t="s">
        <v>23</v>
      </c>
      <c r="J4064" s="8">
        <v>0</v>
      </c>
      <c r="K4064" s="8">
        <v>0</v>
      </c>
      <c r="L4064" s="5">
        <f t="shared" si="126"/>
        <v>0</v>
      </c>
      <c r="M4064" s="7"/>
      <c r="N4064">
        <f t="shared" si="125"/>
        <v>0</v>
      </c>
    </row>
    <row r="4065" spans="1:14" ht="45" customHeight="1" x14ac:dyDescent="0.35">
      <c r="A4065" s="7" t="s">
        <v>2025</v>
      </c>
      <c r="B4065" t="str">
        <f>VLOOKUP(A4065,[1]Sheet1!A:B,2,FALSE)</f>
        <v>CitraLand Tallasa City Makassar</v>
      </c>
      <c r="C4065" t="str">
        <f>VLOOKUP(B4065,[1]Proyek!A:E,5,FALSE)</f>
        <v>Housing</v>
      </c>
      <c r="D4065" s="8" t="s">
        <v>356</v>
      </c>
      <c r="E4065" s="8" t="s">
        <v>1365</v>
      </c>
      <c r="F4065" s="7" t="s">
        <v>116</v>
      </c>
      <c r="G4065" s="7" t="s">
        <v>123</v>
      </c>
      <c r="H4065" s="7"/>
      <c r="I4065" s="8" t="s">
        <v>23</v>
      </c>
      <c r="J4065" s="8">
        <v>0</v>
      </c>
      <c r="K4065" s="8">
        <v>0</v>
      </c>
      <c r="L4065" s="5">
        <f t="shared" si="126"/>
        <v>0</v>
      </c>
      <c r="M4065" s="7"/>
      <c r="N4065">
        <f t="shared" si="125"/>
        <v>0</v>
      </c>
    </row>
    <row r="4066" spans="1:14" ht="45" customHeight="1" x14ac:dyDescent="0.35">
      <c r="A4066" s="7" t="s">
        <v>2025</v>
      </c>
      <c r="B4066" t="str">
        <f>VLOOKUP(A4066,[1]Sheet1!A:B,2,FALSE)</f>
        <v>CitraLand Tallasa City Makassar</v>
      </c>
      <c r="C4066" t="str">
        <f>VLOOKUP(B4066,[1]Proyek!A:E,5,FALSE)</f>
        <v>Housing</v>
      </c>
      <c r="D4066" s="8" t="s">
        <v>356</v>
      </c>
      <c r="E4066" s="8" t="s">
        <v>1365</v>
      </c>
      <c r="F4066" s="7" t="s">
        <v>396</v>
      </c>
      <c r="G4066" s="7" t="s">
        <v>126</v>
      </c>
      <c r="H4066" s="7"/>
      <c r="I4066" s="8" t="s">
        <v>23</v>
      </c>
      <c r="J4066" s="8">
        <v>0</v>
      </c>
      <c r="K4066" s="8">
        <v>0</v>
      </c>
      <c r="L4066" s="5">
        <f t="shared" si="126"/>
        <v>0</v>
      </c>
      <c r="M4066" s="7"/>
      <c r="N4066">
        <f t="shared" si="125"/>
        <v>0</v>
      </c>
    </row>
    <row r="4067" spans="1:14" ht="45" customHeight="1" x14ac:dyDescent="0.35">
      <c r="A4067" s="7" t="s">
        <v>2025</v>
      </c>
      <c r="B4067" t="str">
        <f>VLOOKUP(A4067,[1]Sheet1!A:B,2,FALSE)</f>
        <v>CitraLand Tallasa City Makassar</v>
      </c>
      <c r="C4067" t="str">
        <f>VLOOKUP(B4067,[1]Proyek!A:E,5,FALSE)</f>
        <v>Housing</v>
      </c>
      <c r="D4067" s="8" t="s">
        <v>356</v>
      </c>
      <c r="E4067" s="8" t="s">
        <v>1365</v>
      </c>
      <c r="F4067" s="7" t="s">
        <v>396</v>
      </c>
      <c r="G4067" s="7" t="s">
        <v>173</v>
      </c>
      <c r="H4067" s="7"/>
      <c r="I4067" s="8" t="s">
        <v>23</v>
      </c>
      <c r="J4067" s="8">
        <v>0</v>
      </c>
      <c r="K4067" s="8">
        <v>0</v>
      </c>
      <c r="L4067" s="5">
        <f t="shared" si="126"/>
        <v>0</v>
      </c>
      <c r="M4067" s="7"/>
      <c r="N4067">
        <f t="shared" si="125"/>
        <v>0</v>
      </c>
    </row>
    <row r="4068" spans="1:14" ht="45" customHeight="1" x14ac:dyDescent="0.35">
      <c r="A4068" s="4" t="s">
        <v>2025</v>
      </c>
      <c r="B4068" t="str">
        <f>VLOOKUP(A4068,[1]Sheet1!A:B,2,FALSE)</f>
        <v>CitraLand Tallasa City Makassar</v>
      </c>
      <c r="C4068" t="str">
        <f>VLOOKUP(B4068,[1]Proyek!A:E,5,FALSE)</f>
        <v>Housing</v>
      </c>
      <c r="D4068" s="5" t="s">
        <v>356</v>
      </c>
      <c r="E4068" s="5" t="s">
        <v>1365</v>
      </c>
      <c r="F4068" s="4" t="s">
        <v>396</v>
      </c>
      <c r="G4068" s="4" t="s">
        <v>53</v>
      </c>
      <c r="H4068" s="4" t="s">
        <v>2040</v>
      </c>
      <c r="I4068" s="5" t="s">
        <v>20</v>
      </c>
      <c r="J4068" s="5">
        <v>2</v>
      </c>
      <c r="K4068" s="5">
        <v>1</v>
      </c>
      <c r="L4068" s="5">
        <f t="shared" si="126"/>
        <v>2</v>
      </c>
      <c r="M4068" s="4"/>
      <c r="N4068">
        <f t="shared" si="125"/>
        <v>0</v>
      </c>
    </row>
    <row r="4069" spans="1:14" ht="45" customHeight="1" x14ac:dyDescent="0.35">
      <c r="A4069" s="7" t="s">
        <v>2041</v>
      </c>
      <c r="B4069" t="str">
        <f>VLOOKUP(A4069,[1]Sheet1!A:B,2,FALSE)</f>
        <v>Hotel Ciputra Cibubur</v>
      </c>
      <c r="C4069" t="str">
        <f>VLOOKUP(B4069,[1]Proyek!A:E,5,FALSE)</f>
        <v>Hotel</v>
      </c>
      <c r="D4069" s="8" t="s">
        <v>356</v>
      </c>
      <c r="E4069" s="8" t="s">
        <v>1365</v>
      </c>
      <c r="F4069" s="7" t="s">
        <v>800</v>
      </c>
      <c r="G4069" s="7" t="s">
        <v>801</v>
      </c>
      <c r="H4069" s="7"/>
      <c r="I4069" s="8" t="s">
        <v>23</v>
      </c>
      <c r="J4069" s="8">
        <v>0</v>
      </c>
      <c r="K4069" s="8">
        <v>0</v>
      </c>
      <c r="L4069" s="5">
        <f t="shared" si="126"/>
        <v>0</v>
      </c>
      <c r="M4069" s="7"/>
      <c r="N4069">
        <f t="shared" si="125"/>
        <v>0</v>
      </c>
    </row>
    <row r="4070" spans="1:14" ht="45" customHeight="1" x14ac:dyDescent="0.35">
      <c r="A4070" s="7" t="s">
        <v>2041</v>
      </c>
      <c r="B4070" t="str">
        <f>VLOOKUP(A4070,[1]Sheet1!A:B,2,FALSE)</f>
        <v>Hotel Ciputra Cibubur</v>
      </c>
      <c r="C4070" t="str">
        <f>VLOOKUP(B4070,[1]Proyek!A:E,5,FALSE)</f>
        <v>Hotel</v>
      </c>
      <c r="D4070" s="8" t="s">
        <v>356</v>
      </c>
      <c r="E4070" s="8" t="s">
        <v>1365</v>
      </c>
      <c r="F4070" s="7" t="s">
        <v>800</v>
      </c>
      <c r="G4070" s="7" t="s">
        <v>802</v>
      </c>
      <c r="H4070" s="7"/>
      <c r="I4070" s="8" t="s">
        <v>23</v>
      </c>
      <c r="J4070" s="8">
        <v>0</v>
      </c>
      <c r="K4070" s="8">
        <v>0</v>
      </c>
      <c r="L4070" s="5">
        <f t="shared" si="126"/>
        <v>0</v>
      </c>
      <c r="M4070" s="7"/>
      <c r="N4070">
        <f t="shared" si="125"/>
        <v>0</v>
      </c>
    </row>
    <row r="4071" spans="1:14" ht="45" customHeight="1" x14ac:dyDescent="0.35">
      <c r="A4071" s="4" t="s">
        <v>2041</v>
      </c>
      <c r="B4071" t="str">
        <f>VLOOKUP(A4071,[1]Sheet1!A:B,2,FALSE)</f>
        <v>Hotel Ciputra Cibubur</v>
      </c>
      <c r="C4071" t="str">
        <f>VLOOKUP(B4071,[1]Proyek!A:E,5,FALSE)</f>
        <v>Hotel</v>
      </c>
      <c r="D4071" s="5" t="s">
        <v>356</v>
      </c>
      <c r="E4071" s="5" t="s">
        <v>1365</v>
      </c>
      <c r="F4071" s="4" t="s">
        <v>800</v>
      </c>
      <c r="G4071" s="4" t="s">
        <v>803</v>
      </c>
      <c r="H4071" s="4" t="s">
        <v>2042</v>
      </c>
      <c r="I4071" s="5" t="s">
        <v>20</v>
      </c>
      <c r="J4071" s="5">
        <v>2</v>
      </c>
      <c r="K4071" s="5">
        <v>2</v>
      </c>
      <c r="L4071" s="5">
        <f t="shared" si="126"/>
        <v>4</v>
      </c>
      <c r="M4071" s="4"/>
      <c r="N4071">
        <f t="shared" si="125"/>
        <v>0</v>
      </c>
    </row>
    <row r="4072" spans="1:14" ht="45" customHeight="1" x14ac:dyDescent="0.35">
      <c r="A4072" s="7" t="s">
        <v>2041</v>
      </c>
      <c r="B4072" t="str">
        <f>VLOOKUP(A4072,[1]Sheet1!A:B,2,FALSE)</f>
        <v>Hotel Ciputra Cibubur</v>
      </c>
      <c r="C4072" t="str">
        <f>VLOOKUP(B4072,[1]Proyek!A:E,5,FALSE)</f>
        <v>Hotel</v>
      </c>
      <c r="D4072" s="8" t="s">
        <v>356</v>
      </c>
      <c r="E4072" s="8" t="s">
        <v>1365</v>
      </c>
      <c r="F4072" s="7" t="s">
        <v>800</v>
      </c>
      <c r="G4072" s="7" t="s">
        <v>805</v>
      </c>
      <c r="H4072" s="7"/>
      <c r="I4072" s="8" t="s">
        <v>23</v>
      </c>
      <c r="J4072" s="8">
        <v>0</v>
      </c>
      <c r="K4072" s="8">
        <v>0</v>
      </c>
      <c r="L4072" s="5">
        <f t="shared" si="126"/>
        <v>0</v>
      </c>
      <c r="M4072" s="7"/>
      <c r="N4072">
        <f t="shared" si="125"/>
        <v>0</v>
      </c>
    </row>
    <row r="4073" spans="1:14" ht="45" customHeight="1" x14ac:dyDescent="0.35">
      <c r="A4073" s="7" t="s">
        <v>2041</v>
      </c>
      <c r="B4073" t="str">
        <f>VLOOKUP(A4073,[1]Sheet1!A:B,2,FALSE)</f>
        <v>Hotel Ciputra Cibubur</v>
      </c>
      <c r="C4073" t="str">
        <f>VLOOKUP(B4073,[1]Proyek!A:E,5,FALSE)</f>
        <v>Hotel</v>
      </c>
      <c r="D4073" s="8" t="s">
        <v>356</v>
      </c>
      <c r="E4073" s="8" t="s">
        <v>1365</v>
      </c>
      <c r="F4073" s="7" t="s">
        <v>800</v>
      </c>
      <c r="G4073" s="7" t="s">
        <v>806</v>
      </c>
      <c r="H4073" s="7"/>
      <c r="I4073" s="8" t="s">
        <v>23</v>
      </c>
      <c r="J4073" s="8">
        <v>0</v>
      </c>
      <c r="K4073" s="8">
        <v>0</v>
      </c>
      <c r="L4073" s="5">
        <f t="shared" si="126"/>
        <v>0</v>
      </c>
      <c r="M4073" s="7"/>
      <c r="N4073">
        <f t="shared" ref="N4073:N4136" si="127">IF(H4073="",0,(LEN(H4073)-LEN(SUBSTITUTE(LOWER(H4073),"temuan ulangan","")))/LEN("temuan ulangan")+(LEN(H4073)-LEN(SUBSTITUTE(H4073,"(TU)","")))/LEN("(TU)"))</f>
        <v>0</v>
      </c>
    </row>
    <row r="4074" spans="1:14" ht="45" customHeight="1" x14ac:dyDescent="0.35">
      <c r="A4074" s="7" t="s">
        <v>2041</v>
      </c>
      <c r="B4074" t="str">
        <f>VLOOKUP(A4074,[1]Sheet1!A:B,2,FALSE)</f>
        <v>Hotel Ciputra Cibubur</v>
      </c>
      <c r="C4074" t="str">
        <f>VLOOKUP(B4074,[1]Proyek!A:E,5,FALSE)</f>
        <v>Hotel</v>
      </c>
      <c r="D4074" s="8" t="s">
        <v>356</v>
      </c>
      <c r="E4074" s="8" t="s">
        <v>1365</v>
      </c>
      <c r="F4074" s="7" t="s">
        <v>800</v>
      </c>
      <c r="G4074" s="7" t="s">
        <v>807</v>
      </c>
      <c r="H4074" s="7"/>
      <c r="I4074" s="8" t="s">
        <v>23</v>
      </c>
      <c r="J4074" s="8">
        <v>0</v>
      </c>
      <c r="K4074" s="8">
        <v>0</v>
      </c>
      <c r="L4074" s="5">
        <f t="shared" si="126"/>
        <v>0</v>
      </c>
      <c r="M4074" s="7"/>
      <c r="N4074">
        <f t="shared" si="127"/>
        <v>0</v>
      </c>
    </row>
    <row r="4075" spans="1:14" ht="45" customHeight="1" x14ac:dyDescent="0.35">
      <c r="A4075" s="4" t="s">
        <v>2041</v>
      </c>
      <c r="B4075" t="str">
        <f>VLOOKUP(A4075,[1]Sheet1!A:B,2,FALSE)</f>
        <v>Hotel Ciputra Cibubur</v>
      </c>
      <c r="C4075" t="str">
        <f>VLOOKUP(B4075,[1]Proyek!A:E,5,FALSE)</f>
        <v>Hotel</v>
      </c>
      <c r="D4075" s="5" t="s">
        <v>356</v>
      </c>
      <c r="E4075" s="5" t="s">
        <v>1365</v>
      </c>
      <c r="F4075" s="4" t="s">
        <v>809</v>
      </c>
      <c r="G4075" s="4" t="s">
        <v>810</v>
      </c>
      <c r="H4075" s="4" t="s">
        <v>2043</v>
      </c>
      <c r="I4075" s="5" t="s">
        <v>20</v>
      </c>
      <c r="J4075" s="5">
        <v>2</v>
      </c>
      <c r="K4075" s="5">
        <v>3</v>
      </c>
      <c r="L4075" s="5">
        <f t="shared" si="126"/>
        <v>6</v>
      </c>
      <c r="M4075" s="4"/>
      <c r="N4075">
        <f t="shared" si="127"/>
        <v>0</v>
      </c>
    </row>
    <row r="4076" spans="1:14" ht="45" customHeight="1" x14ac:dyDescent="0.35">
      <c r="A4076" s="7" t="s">
        <v>2041</v>
      </c>
      <c r="B4076" t="str">
        <f>VLOOKUP(A4076,[1]Sheet1!A:B,2,FALSE)</f>
        <v>Hotel Ciputra Cibubur</v>
      </c>
      <c r="C4076" t="str">
        <f>VLOOKUP(B4076,[1]Proyek!A:E,5,FALSE)</f>
        <v>Hotel</v>
      </c>
      <c r="D4076" s="8" t="s">
        <v>356</v>
      </c>
      <c r="E4076" s="8" t="s">
        <v>1365</v>
      </c>
      <c r="F4076" s="7" t="s">
        <v>809</v>
      </c>
      <c r="G4076" s="7" t="s">
        <v>812</v>
      </c>
      <c r="H4076" s="7"/>
      <c r="I4076" s="8" t="s">
        <v>23</v>
      </c>
      <c r="J4076" s="8">
        <v>0</v>
      </c>
      <c r="K4076" s="8">
        <v>0</v>
      </c>
      <c r="L4076" s="5">
        <f t="shared" si="126"/>
        <v>0</v>
      </c>
      <c r="M4076" s="7"/>
      <c r="N4076">
        <f t="shared" si="127"/>
        <v>0</v>
      </c>
    </row>
    <row r="4077" spans="1:14" ht="45" customHeight="1" x14ac:dyDescent="0.35">
      <c r="A4077" s="7" t="s">
        <v>2041</v>
      </c>
      <c r="B4077" t="str">
        <f>VLOOKUP(A4077,[1]Sheet1!A:B,2,FALSE)</f>
        <v>Hotel Ciputra Cibubur</v>
      </c>
      <c r="C4077" t="str">
        <f>VLOOKUP(B4077,[1]Proyek!A:E,5,FALSE)</f>
        <v>Hotel</v>
      </c>
      <c r="D4077" s="8" t="s">
        <v>356</v>
      </c>
      <c r="E4077" s="8" t="s">
        <v>1365</v>
      </c>
      <c r="F4077" s="7" t="s">
        <v>809</v>
      </c>
      <c r="G4077" s="7" t="s">
        <v>813</v>
      </c>
      <c r="H4077" s="7"/>
      <c r="I4077" s="8" t="s">
        <v>23</v>
      </c>
      <c r="J4077" s="8">
        <v>0</v>
      </c>
      <c r="K4077" s="8">
        <v>0</v>
      </c>
      <c r="L4077" s="5">
        <f t="shared" si="126"/>
        <v>0</v>
      </c>
      <c r="M4077" s="7"/>
      <c r="N4077">
        <f t="shared" si="127"/>
        <v>0</v>
      </c>
    </row>
    <row r="4078" spans="1:14" ht="45" customHeight="1" x14ac:dyDescent="0.35">
      <c r="A4078" s="7" t="s">
        <v>2041</v>
      </c>
      <c r="B4078" t="str">
        <f>VLOOKUP(A4078,[1]Sheet1!A:B,2,FALSE)</f>
        <v>Hotel Ciputra Cibubur</v>
      </c>
      <c r="C4078" t="str">
        <f>VLOOKUP(B4078,[1]Proyek!A:E,5,FALSE)</f>
        <v>Hotel</v>
      </c>
      <c r="D4078" s="8" t="s">
        <v>356</v>
      </c>
      <c r="E4078" s="8" t="s">
        <v>1365</v>
      </c>
      <c r="F4078" s="7" t="s">
        <v>809</v>
      </c>
      <c r="G4078" s="7" t="s">
        <v>814</v>
      </c>
      <c r="H4078" s="7"/>
      <c r="I4078" s="8" t="s">
        <v>23</v>
      </c>
      <c r="J4078" s="8">
        <v>0</v>
      </c>
      <c r="K4078" s="8">
        <v>0</v>
      </c>
      <c r="L4078" s="5">
        <f t="shared" si="126"/>
        <v>0</v>
      </c>
      <c r="M4078" s="7"/>
      <c r="N4078">
        <f t="shared" si="127"/>
        <v>0</v>
      </c>
    </row>
    <row r="4079" spans="1:14" ht="45" customHeight="1" x14ac:dyDescent="0.35">
      <c r="A4079" s="4" t="s">
        <v>2041</v>
      </c>
      <c r="B4079" t="str">
        <f>VLOOKUP(A4079,[1]Sheet1!A:B,2,FALSE)</f>
        <v>Hotel Ciputra Cibubur</v>
      </c>
      <c r="C4079" t="str">
        <f>VLOOKUP(B4079,[1]Proyek!A:E,5,FALSE)</f>
        <v>Hotel</v>
      </c>
      <c r="D4079" s="5" t="s">
        <v>356</v>
      </c>
      <c r="E4079" s="5" t="s">
        <v>1365</v>
      </c>
      <c r="F4079" s="4" t="s">
        <v>815</v>
      </c>
      <c r="G4079" s="4" t="s">
        <v>816</v>
      </c>
      <c r="H4079" s="4" t="s">
        <v>2044</v>
      </c>
      <c r="I4079" s="5" t="s">
        <v>20</v>
      </c>
      <c r="J4079" s="5">
        <v>2</v>
      </c>
      <c r="K4079" s="5">
        <v>1</v>
      </c>
      <c r="L4079" s="5">
        <f t="shared" si="126"/>
        <v>2</v>
      </c>
      <c r="M4079" s="4"/>
      <c r="N4079">
        <f t="shared" si="127"/>
        <v>0</v>
      </c>
    </row>
    <row r="4080" spans="1:14" ht="45" customHeight="1" x14ac:dyDescent="0.35">
      <c r="A4080" s="7" t="s">
        <v>2041</v>
      </c>
      <c r="B4080" t="str">
        <f>VLOOKUP(A4080,[1]Sheet1!A:B,2,FALSE)</f>
        <v>Hotel Ciputra Cibubur</v>
      </c>
      <c r="C4080" t="str">
        <f>VLOOKUP(B4080,[1]Proyek!A:E,5,FALSE)</f>
        <v>Hotel</v>
      </c>
      <c r="D4080" s="8" t="s">
        <v>356</v>
      </c>
      <c r="E4080" s="8" t="s">
        <v>1365</v>
      </c>
      <c r="F4080" s="7" t="s">
        <v>815</v>
      </c>
      <c r="G4080" s="7" t="s">
        <v>818</v>
      </c>
      <c r="H4080" s="7"/>
      <c r="I4080" s="8" t="s">
        <v>23</v>
      </c>
      <c r="J4080" s="8">
        <v>0</v>
      </c>
      <c r="K4080" s="8">
        <v>0</v>
      </c>
      <c r="L4080" s="5">
        <f t="shared" si="126"/>
        <v>0</v>
      </c>
      <c r="M4080" s="7"/>
      <c r="N4080">
        <f t="shared" si="127"/>
        <v>0</v>
      </c>
    </row>
    <row r="4081" spans="1:14" ht="45" customHeight="1" x14ac:dyDescent="0.35">
      <c r="A4081" s="7" t="s">
        <v>2041</v>
      </c>
      <c r="B4081" t="str">
        <f>VLOOKUP(A4081,[1]Sheet1!A:B,2,FALSE)</f>
        <v>Hotel Ciputra Cibubur</v>
      </c>
      <c r="C4081" t="str">
        <f>VLOOKUP(B4081,[1]Proyek!A:E,5,FALSE)</f>
        <v>Hotel</v>
      </c>
      <c r="D4081" s="8" t="s">
        <v>356</v>
      </c>
      <c r="E4081" s="8" t="s">
        <v>1365</v>
      </c>
      <c r="F4081" s="7" t="s">
        <v>815</v>
      </c>
      <c r="G4081" s="7" t="s">
        <v>819</v>
      </c>
      <c r="H4081" s="7"/>
      <c r="I4081" s="8" t="s">
        <v>23</v>
      </c>
      <c r="J4081" s="8">
        <v>0</v>
      </c>
      <c r="K4081" s="8">
        <v>0</v>
      </c>
      <c r="L4081" s="5">
        <f t="shared" si="126"/>
        <v>0</v>
      </c>
      <c r="M4081" s="7"/>
      <c r="N4081">
        <f t="shared" si="127"/>
        <v>0</v>
      </c>
    </row>
    <row r="4082" spans="1:14" ht="45" customHeight="1" x14ac:dyDescent="0.35">
      <c r="A4082" s="4" t="s">
        <v>2041</v>
      </c>
      <c r="B4082" t="str">
        <f>VLOOKUP(A4082,[1]Sheet1!A:B,2,FALSE)</f>
        <v>Hotel Ciputra Cibubur</v>
      </c>
      <c r="C4082" t="str">
        <f>VLOOKUP(B4082,[1]Proyek!A:E,5,FALSE)</f>
        <v>Hotel</v>
      </c>
      <c r="D4082" s="5" t="s">
        <v>356</v>
      </c>
      <c r="E4082" s="5" t="s">
        <v>1365</v>
      </c>
      <c r="F4082" s="4" t="s">
        <v>815</v>
      </c>
      <c r="G4082" s="4" t="s">
        <v>820</v>
      </c>
      <c r="H4082" s="4" t="s">
        <v>2045</v>
      </c>
      <c r="I4082" s="5" t="s">
        <v>20</v>
      </c>
      <c r="J4082" s="5">
        <v>2</v>
      </c>
      <c r="K4082" s="5">
        <v>3</v>
      </c>
      <c r="L4082" s="5">
        <f t="shared" si="126"/>
        <v>6</v>
      </c>
      <c r="M4082" s="4"/>
      <c r="N4082">
        <f t="shared" si="127"/>
        <v>0</v>
      </c>
    </row>
    <row r="4083" spans="1:14" ht="45" customHeight="1" x14ac:dyDescent="0.35">
      <c r="A4083" s="4" t="s">
        <v>2041</v>
      </c>
      <c r="B4083" t="str">
        <f>VLOOKUP(A4083,[1]Sheet1!A:B,2,FALSE)</f>
        <v>Hotel Ciputra Cibubur</v>
      </c>
      <c r="C4083" t="str">
        <f>VLOOKUP(B4083,[1]Proyek!A:E,5,FALSE)</f>
        <v>Hotel</v>
      </c>
      <c r="D4083" s="5" t="s">
        <v>356</v>
      </c>
      <c r="E4083" s="5" t="s">
        <v>1365</v>
      </c>
      <c r="F4083" s="4" t="s">
        <v>815</v>
      </c>
      <c r="G4083" s="4" t="s">
        <v>2046</v>
      </c>
      <c r="H4083" s="4" t="s">
        <v>2047</v>
      </c>
      <c r="I4083" s="5" t="s">
        <v>20</v>
      </c>
      <c r="J4083" s="5">
        <v>2</v>
      </c>
      <c r="K4083" s="5">
        <v>1</v>
      </c>
      <c r="L4083" s="5">
        <f t="shared" si="126"/>
        <v>2</v>
      </c>
      <c r="M4083" s="4"/>
      <c r="N4083">
        <f t="shared" si="127"/>
        <v>0</v>
      </c>
    </row>
    <row r="4084" spans="1:14" ht="45" customHeight="1" x14ac:dyDescent="0.35">
      <c r="A4084" s="7" t="s">
        <v>2041</v>
      </c>
      <c r="B4084" t="str">
        <f>VLOOKUP(A4084,[1]Sheet1!A:B,2,FALSE)</f>
        <v>Hotel Ciputra Cibubur</v>
      </c>
      <c r="C4084" t="str">
        <f>VLOOKUP(B4084,[1]Proyek!A:E,5,FALSE)</f>
        <v>Hotel</v>
      </c>
      <c r="D4084" s="8" t="s">
        <v>356</v>
      </c>
      <c r="E4084" s="8" t="s">
        <v>1365</v>
      </c>
      <c r="F4084" s="7" t="s">
        <v>822</v>
      </c>
      <c r="G4084" s="7" t="s">
        <v>823</v>
      </c>
      <c r="H4084" s="7"/>
      <c r="I4084" s="8" t="s">
        <v>23</v>
      </c>
      <c r="J4084" s="8">
        <v>0</v>
      </c>
      <c r="K4084" s="8">
        <v>0</v>
      </c>
      <c r="L4084" s="5">
        <f t="shared" si="126"/>
        <v>0</v>
      </c>
      <c r="M4084" s="7"/>
      <c r="N4084">
        <f t="shared" si="127"/>
        <v>0</v>
      </c>
    </row>
    <row r="4085" spans="1:14" ht="45" customHeight="1" x14ac:dyDescent="0.35">
      <c r="A4085" s="7" t="s">
        <v>2041</v>
      </c>
      <c r="B4085" t="str">
        <f>VLOOKUP(A4085,[1]Sheet1!A:B,2,FALSE)</f>
        <v>Hotel Ciputra Cibubur</v>
      </c>
      <c r="C4085" t="str">
        <f>VLOOKUP(B4085,[1]Proyek!A:E,5,FALSE)</f>
        <v>Hotel</v>
      </c>
      <c r="D4085" s="8" t="s">
        <v>356</v>
      </c>
      <c r="E4085" s="8" t="s">
        <v>1365</v>
      </c>
      <c r="F4085" s="7" t="s">
        <v>822</v>
      </c>
      <c r="G4085" s="7" t="s">
        <v>825</v>
      </c>
      <c r="H4085" s="7"/>
      <c r="I4085" s="8" t="s">
        <v>23</v>
      </c>
      <c r="J4085" s="8">
        <v>0</v>
      </c>
      <c r="K4085" s="8">
        <v>0</v>
      </c>
      <c r="L4085" s="5">
        <f t="shared" si="126"/>
        <v>0</v>
      </c>
      <c r="M4085" s="7"/>
      <c r="N4085">
        <f t="shared" si="127"/>
        <v>0</v>
      </c>
    </row>
    <row r="4086" spans="1:14" ht="45" customHeight="1" x14ac:dyDescent="0.35">
      <c r="A4086" s="4" t="s">
        <v>2041</v>
      </c>
      <c r="B4086" t="str">
        <f>VLOOKUP(A4086,[1]Sheet1!A:B,2,FALSE)</f>
        <v>Hotel Ciputra Cibubur</v>
      </c>
      <c r="C4086" t="str">
        <f>VLOOKUP(B4086,[1]Proyek!A:E,5,FALSE)</f>
        <v>Hotel</v>
      </c>
      <c r="D4086" s="5" t="s">
        <v>356</v>
      </c>
      <c r="E4086" s="5" t="s">
        <v>1365</v>
      </c>
      <c r="F4086" s="4" t="s">
        <v>822</v>
      </c>
      <c r="G4086" s="4" t="s">
        <v>826</v>
      </c>
      <c r="H4086" s="4" t="s">
        <v>2048</v>
      </c>
      <c r="I4086" s="5" t="s">
        <v>20</v>
      </c>
      <c r="J4086" s="5">
        <v>2</v>
      </c>
      <c r="K4086" s="5">
        <v>1</v>
      </c>
      <c r="L4086" s="5">
        <f t="shared" si="126"/>
        <v>2</v>
      </c>
      <c r="M4086" s="4"/>
      <c r="N4086">
        <f t="shared" si="127"/>
        <v>0</v>
      </c>
    </row>
    <row r="4087" spans="1:14" ht="45" customHeight="1" x14ac:dyDescent="0.35">
      <c r="A4087" s="7" t="s">
        <v>2041</v>
      </c>
      <c r="B4087" t="str">
        <f>VLOOKUP(A4087,[1]Sheet1!A:B,2,FALSE)</f>
        <v>Hotel Ciputra Cibubur</v>
      </c>
      <c r="C4087" t="str">
        <f>VLOOKUP(B4087,[1]Proyek!A:E,5,FALSE)</f>
        <v>Hotel</v>
      </c>
      <c r="D4087" s="8" t="s">
        <v>356</v>
      </c>
      <c r="E4087" s="8" t="s">
        <v>1365</v>
      </c>
      <c r="F4087" s="7" t="s">
        <v>822</v>
      </c>
      <c r="G4087" s="7" t="s">
        <v>827</v>
      </c>
      <c r="H4087" s="7"/>
      <c r="I4087" s="8" t="s">
        <v>23</v>
      </c>
      <c r="J4087" s="8">
        <v>0</v>
      </c>
      <c r="K4087" s="8">
        <v>0</v>
      </c>
      <c r="L4087" s="5">
        <f t="shared" si="126"/>
        <v>0</v>
      </c>
      <c r="M4087" s="7"/>
      <c r="N4087">
        <f t="shared" si="127"/>
        <v>0</v>
      </c>
    </row>
    <row r="4088" spans="1:14" ht="45" customHeight="1" x14ac:dyDescent="0.35">
      <c r="A4088" s="7" t="s">
        <v>2041</v>
      </c>
      <c r="B4088" t="str">
        <f>VLOOKUP(A4088,[1]Sheet1!A:B,2,FALSE)</f>
        <v>Hotel Ciputra Cibubur</v>
      </c>
      <c r="C4088" t="str">
        <f>VLOOKUP(B4088,[1]Proyek!A:E,5,FALSE)</f>
        <v>Hotel</v>
      </c>
      <c r="D4088" s="8" t="s">
        <v>356</v>
      </c>
      <c r="E4088" s="8" t="s">
        <v>1365</v>
      </c>
      <c r="F4088" s="7" t="s">
        <v>822</v>
      </c>
      <c r="G4088" s="7" t="s">
        <v>828</v>
      </c>
      <c r="H4088" s="7"/>
      <c r="I4088" s="8" t="s">
        <v>23</v>
      </c>
      <c r="J4088" s="8">
        <v>0</v>
      </c>
      <c r="K4088" s="8">
        <v>0</v>
      </c>
      <c r="L4088" s="5">
        <f t="shared" si="126"/>
        <v>0</v>
      </c>
      <c r="M4088" s="7"/>
      <c r="N4088">
        <f t="shared" si="127"/>
        <v>0</v>
      </c>
    </row>
    <row r="4089" spans="1:14" ht="45" customHeight="1" x14ac:dyDescent="0.35">
      <c r="A4089" s="7" t="s">
        <v>2041</v>
      </c>
      <c r="B4089" t="str">
        <f>VLOOKUP(A4089,[1]Sheet1!A:B,2,FALSE)</f>
        <v>Hotel Ciputra Cibubur</v>
      </c>
      <c r="C4089" t="str">
        <f>VLOOKUP(B4089,[1]Proyek!A:E,5,FALSE)</f>
        <v>Hotel</v>
      </c>
      <c r="D4089" s="8" t="s">
        <v>356</v>
      </c>
      <c r="E4089" s="8" t="s">
        <v>1365</v>
      </c>
      <c r="F4089" s="7" t="s">
        <v>822</v>
      </c>
      <c r="G4089" s="7" t="s">
        <v>829</v>
      </c>
      <c r="H4089" s="7"/>
      <c r="I4089" s="8" t="s">
        <v>23</v>
      </c>
      <c r="J4089" s="8">
        <v>0</v>
      </c>
      <c r="K4089" s="8">
        <v>0</v>
      </c>
      <c r="L4089" s="5">
        <f t="shared" si="126"/>
        <v>0</v>
      </c>
      <c r="M4089" s="7"/>
      <c r="N4089">
        <f t="shared" si="127"/>
        <v>0</v>
      </c>
    </row>
    <row r="4090" spans="1:14" ht="45" customHeight="1" x14ac:dyDescent="0.35">
      <c r="A4090" s="7" t="s">
        <v>2041</v>
      </c>
      <c r="B4090" t="str">
        <f>VLOOKUP(A4090,[1]Sheet1!A:B,2,FALSE)</f>
        <v>Hotel Ciputra Cibubur</v>
      </c>
      <c r="C4090" t="str">
        <f>VLOOKUP(B4090,[1]Proyek!A:E,5,FALSE)</f>
        <v>Hotel</v>
      </c>
      <c r="D4090" s="8" t="s">
        <v>356</v>
      </c>
      <c r="E4090" s="8" t="s">
        <v>1365</v>
      </c>
      <c r="F4090" s="7" t="s">
        <v>822</v>
      </c>
      <c r="G4090" s="7" t="s">
        <v>830</v>
      </c>
      <c r="H4090" s="7"/>
      <c r="I4090" s="8" t="s">
        <v>23</v>
      </c>
      <c r="J4090" s="8">
        <v>0</v>
      </c>
      <c r="K4090" s="8">
        <v>0</v>
      </c>
      <c r="L4090" s="5">
        <f t="shared" si="126"/>
        <v>0</v>
      </c>
      <c r="M4090" s="7"/>
      <c r="N4090">
        <f t="shared" si="127"/>
        <v>0</v>
      </c>
    </row>
    <row r="4091" spans="1:14" ht="45" customHeight="1" x14ac:dyDescent="0.35">
      <c r="A4091" s="4" t="s">
        <v>2041</v>
      </c>
      <c r="B4091" t="str">
        <f>VLOOKUP(A4091,[1]Sheet1!A:B,2,FALSE)</f>
        <v>Hotel Ciputra Cibubur</v>
      </c>
      <c r="C4091" t="str">
        <f>VLOOKUP(B4091,[1]Proyek!A:E,5,FALSE)</f>
        <v>Hotel</v>
      </c>
      <c r="D4091" s="5" t="s">
        <v>356</v>
      </c>
      <c r="E4091" s="5" t="s">
        <v>1365</v>
      </c>
      <c r="F4091" s="4" t="s">
        <v>822</v>
      </c>
      <c r="G4091" s="4" t="s">
        <v>831</v>
      </c>
      <c r="H4091" s="4" t="s">
        <v>2049</v>
      </c>
      <c r="I4091" s="5" t="s">
        <v>20</v>
      </c>
      <c r="J4091" s="5">
        <v>2</v>
      </c>
      <c r="K4091" s="5">
        <v>2</v>
      </c>
      <c r="L4091" s="5">
        <f t="shared" si="126"/>
        <v>4</v>
      </c>
      <c r="M4091" s="4"/>
      <c r="N4091">
        <f t="shared" si="127"/>
        <v>0</v>
      </c>
    </row>
    <row r="4092" spans="1:14" ht="45" customHeight="1" x14ac:dyDescent="0.35">
      <c r="A4092" s="7" t="s">
        <v>2041</v>
      </c>
      <c r="B4092" t="str">
        <f>VLOOKUP(A4092,[1]Sheet1!A:B,2,FALSE)</f>
        <v>Hotel Ciputra Cibubur</v>
      </c>
      <c r="C4092" t="str">
        <f>VLOOKUP(B4092,[1]Proyek!A:E,5,FALSE)</f>
        <v>Hotel</v>
      </c>
      <c r="D4092" s="8" t="s">
        <v>356</v>
      </c>
      <c r="E4092" s="8" t="s">
        <v>1365</v>
      </c>
      <c r="F4092" s="7" t="s">
        <v>822</v>
      </c>
      <c r="G4092" s="7" t="s">
        <v>833</v>
      </c>
      <c r="H4092" s="7"/>
      <c r="I4092" s="8" t="s">
        <v>23</v>
      </c>
      <c r="J4092" s="8">
        <v>0</v>
      </c>
      <c r="K4092" s="8">
        <v>0</v>
      </c>
      <c r="L4092" s="5">
        <f t="shared" si="126"/>
        <v>0</v>
      </c>
      <c r="M4092" s="7"/>
      <c r="N4092">
        <f t="shared" si="127"/>
        <v>0</v>
      </c>
    </row>
    <row r="4093" spans="1:14" ht="45" customHeight="1" x14ac:dyDescent="0.35">
      <c r="A4093" s="4" t="s">
        <v>2041</v>
      </c>
      <c r="B4093" t="str">
        <f>VLOOKUP(A4093,[1]Sheet1!A:B,2,FALSE)</f>
        <v>Hotel Ciputra Cibubur</v>
      </c>
      <c r="C4093" t="str">
        <f>VLOOKUP(B4093,[1]Proyek!A:E,5,FALSE)</f>
        <v>Hotel</v>
      </c>
      <c r="D4093" s="5" t="s">
        <v>356</v>
      </c>
      <c r="E4093" s="5" t="s">
        <v>1365</v>
      </c>
      <c r="F4093" s="4" t="s">
        <v>540</v>
      </c>
      <c r="G4093" s="4" t="s">
        <v>835</v>
      </c>
      <c r="H4093" s="4" t="s">
        <v>2050</v>
      </c>
      <c r="I4093" s="5" t="s">
        <v>20</v>
      </c>
      <c r="J4093" s="5">
        <v>2</v>
      </c>
      <c r="K4093" s="5">
        <v>2</v>
      </c>
      <c r="L4093" s="5">
        <f t="shared" si="126"/>
        <v>4</v>
      </c>
      <c r="M4093" s="4"/>
      <c r="N4093">
        <f t="shared" si="127"/>
        <v>0</v>
      </c>
    </row>
    <row r="4094" spans="1:14" ht="45" customHeight="1" x14ac:dyDescent="0.35">
      <c r="A4094" s="7" t="s">
        <v>2041</v>
      </c>
      <c r="B4094" t="str">
        <f>VLOOKUP(A4094,[1]Sheet1!A:B,2,FALSE)</f>
        <v>Hotel Ciputra Cibubur</v>
      </c>
      <c r="C4094" t="str">
        <f>VLOOKUP(B4094,[1]Proyek!A:E,5,FALSE)</f>
        <v>Hotel</v>
      </c>
      <c r="D4094" s="8" t="s">
        <v>356</v>
      </c>
      <c r="E4094" s="8" t="s">
        <v>1365</v>
      </c>
      <c r="F4094" s="7" t="s">
        <v>540</v>
      </c>
      <c r="G4094" s="7" t="s">
        <v>836</v>
      </c>
      <c r="H4094" s="7"/>
      <c r="I4094" s="8" t="s">
        <v>23</v>
      </c>
      <c r="J4094" s="8">
        <v>0</v>
      </c>
      <c r="K4094" s="8">
        <v>0</v>
      </c>
      <c r="L4094" s="5">
        <f t="shared" si="126"/>
        <v>0</v>
      </c>
      <c r="M4094" s="7"/>
      <c r="N4094">
        <f t="shared" si="127"/>
        <v>0</v>
      </c>
    </row>
    <row r="4095" spans="1:14" ht="45" customHeight="1" x14ac:dyDescent="0.35">
      <c r="A4095" s="4" t="s">
        <v>2041</v>
      </c>
      <c r="B4095" t="str">
        <f>VLOOKUP(A4095,[1]Sheet1!A:B,2,FALSE)</f>
        <v>Hotel Ciputra Cibubur</v>
      </c>
      <c r="C4095" t="str">
        <f>VLOOKUP(B4095,[1]Proyek!A:E,5,FALSE)</f>
        <v>Hotel</v>
      </c>
      <c r="D4095" s="5" t="s">
        <v>356</v>
      </c>
      <c r="E4095" s="5" t="s">
        <v>1365</v>
      </c>
      <c r="F4095" s="4" t="s">
        <v>540</v>
      </c>
      <c r="G4095" s="4" t="s">
        <v>838</v>
      </c>
      <c r="H4095" s="4" t="s">
        <v>2051</v>
      </c>
      <c r="I4095" s="5" t="s">
        <v>20</v>
      </c>
      <c r="J4095" s="5">
        <v>2</v>
      </c>
      <c r="K4095" s="5">
        <v>1</v>
      </c>
      <c r="L4095" s="5">
        <f t="shared" si="126"/>
        <v>2</v>
      </c>
      <c r="M4095" s="4"/>
      <c r="N4095">
        <f t="shared" si="127"/>
        <v>0</v>
      </c>
    </row>
    <row r="4096" spans="1:14" ht="45" customHeight="1" x14ac:dyDescent="0.35">
      <c r="A4096" s="4" t="s">
        <v>2041</v>
      </c>
      <c r="B4096" t="str">
        <f>VLOOKUP(A4096,[1]Sheet1!A:B,2,FALSE)</f>
        <v>Hotel Ciputra Cibubur</v>
      </c>
      <c r="C4096" t="str">
        <f>VLOOKUP(B4096,[1]Proyek!A:E,5,FALSE)</f>
        <v>Hotel</v>
      </c>
      <c r="D4096" s="5" t="s">
        <v>356</v>
      </c>
      <c r="E4096" s="5" t="s">
        <v>1365</v>
      </c>
      <c r="F4096" s="4" t="s">
        <v>540</v>
      </c>
      <c r="G4096" s="4" t="s">
        <v>840</v>
      </c>
      <c r="H4096" s="4" t="s">
        <v>2052</v>
      </c>
      <c r="I4096" s="5" t="s">
        <v>20</v>
      </c>
      <c r="J4096" s="5">
        <v>2</v>
      </c>
      <c r="K4096" s="5">
        <v>1</v>
      </c>
      <c r="L4096" s="5">
        <f t="shared" si="126"/>
        <v>2</v>
      </c>
      <c r="M4096" s="4"/>
      <c r="N4096">
        <f t="shared" si="127"/>
        <v>0</v>
      </c>
    </row>
    <row r="4097" spans="1:14" ht="45" customHeight="1" x14ac:dyDescent="0.35">
      <c r="A4097" s="7" t="s">
        <v>2041</v>
      </c>
      <c r="B4097" t="str">
        <f>VLOOKUP(A4097,[1]Sheet1!A:B,2,FALSE)</f>
        <v>Hotel Ciputra Cibubur</v>
      </c>
      <c r="C4097" t="str">
        <f>VLOOKUP(B4097,[1]Proyek!A:E,5,FALSE)</f>
        <v>Hotel</v>
      </c>
      <c r="D4097" s="8" t="s">
        <v>356</v>
      </c>
      <c r="E4097" s="8" t="s">
        <v>1365</v>
      </c>
      <c r="F4097" s="7" t="s">
        <v>540</v>
      </c>
      <c r="G4097" s="7" t="s">
        <v>842</v>
      </c>
      <c r="H4097" s="7"/>
      <c r="I4097" s="8" t="s">
        <v>23</v>
      </c>
      <c r="J4097" s="8">
        <v>0</v>
      </c>
      <c r="K4097" s="8">
        <v>0</v>
      </c>
      <c r="L4097" s="5">
        <f t="shared" si="126"/>
        <v>0</v>
      </c>
      <c r="M4097" s="7"/>
      <c r="N4097">
        <f t="shared" si="127"/>
        <v>0</v>
      </c>
    </row>
    <row r="4098" spans="1:14" ht="45" customHeight="1" x14ac:dyDescent="0.35">
      <c r="A4098" s="7" t="s">
        <v>2041</v>
      </c>
      <c r="B4098" t="str">
        <f>VLOOKUP(A4098,[1]Sheet1!A:B,2,FALSE)</f>
        <v>Hotel Ciputra Cibubur</v>
      </c>
      <c r="C4098" t="str">
        <f>VLOOKUP(B4098,[1]Proyek!A:E,5,FALSE)</f>
        <v>Hotel</v>
      </c>
      <c r="D4098" s="8" t="s">
        <v>356</v>
      </c>
      <c r="E4098" s="8" t="s">
        <v>1365</v>
      </c>
      <c r="F4098" s="7" t="s">
        <v>540</v>
      </c>
      <c r="G4098" s="7" t="s">
        <v>844</v>
      </c>
      <c r="H4098" s="7"/>
      <c r="I4098" s="8" t="s">
        <v>23</v>
      </c>
      <c r="J4098" s="8">
        <v>0</v>
      </c>
      <c r="K4098" s="8">
        <v>0</v>
      </c>
      <c r="L4098" s="5">
        <f t="shared" si="126"/>
        <v>0</v>
      </c>
      <c r="M4098" s="7"/>
      <c r="N4098">
        <f t="shared" si="127"/>
        <v>0</v>
      </c>
    </row>
    <row r="4099" spans="1:14" ht="45" customHeight="1" x14ac:dyDescent="0.35">
      <c r="A4099" s="7" t="s">
        <v>2041</v>
      </c>
      <c r="B4099" t="str">
        <f>VLOOKUP(A4099,[1]Sheet1!A:B,2,FALSE)</f>
        <v>Hotel Ciputra Cibubur</v>
      </c>
      <c r="C4099" t="str">
        <f>VLOOKUP(B4099,[1]Proyek!A:E,5,FALSE)</f>
        <v>Hotel</v>
      </c>
      <c r="D4099" s="8" t="s">
        <v>356</v>
      </c>
      <c r="E4099" s="8" t="s">
        <v>1365</v>
      </c>
      <c r="F4099" s="7" t="s">
        <v>125</v>
      </c>
      <c r="G4099" s="7" t="s">
        <v>57</v>
      </c>
      <c r="H4099" s="7"/>
      <c r="I4099" s="8" t="s">
        <v>23</v>
      </c>
      <c r="J4099" s="8">
        <v>0</v>
      </c>
      <c r="K4099" s="8">
        <v>0</v>
      </c>
      <c r="L4099" s="5">
        <f t="shared" ref="L4099:L4162" si="128">J4099*K4099</f>
        <v>0</v>
      </c>
      <c r="M4099" s="7"/>
      <c r="N4099">
        <f t="shared" si="127"/>
        <v>0</v>
      </c>
    </row>
    <row r="4100" spans="1:14" ht="45" customHeight="1" x14ac:dyDescent="0.35">
      <c r="A4100" s="7" t="s">
        <v>2041</v>
      </c>
      <c r="B4100" t="str">
        <f>VLOOKUP(A4100,[1]Sheet1!A:B,2,FALSE)</f>
        <v>Hotel Ciputra Cibubur</v>
      </c>
      <c r="C4100" t="str">
        <f>VLOOKUP(B4100,[1]Proyek!A:E,5,FALSE)</f>
        <v>Hotel</v>
      </c>
      <c r="D4100" s="8" t="s">
        <v>356</v>
      </c>
      <c r="E4100" s="8" t="s">
        <v>1365</v>
      </c>
      <c r="F4100" s="7" t="s">
        <v>125</v>
      </c>
      <c r="G4100" s="7" t="s">
        <v>850</v>
      </c>
      <c r="H4100" s="7"/>
      <c r="I4100" s="8" t="s">
        <v>23</v>
      </c>
      <c r="J4100" s="8">
        <v>0</v>
      </c>
      <c r="K4100" s="8">
        <v>0</v>
      </c>
      <c r="L4100" s="5">
        <f t="shared" si="128"/>
        <v>0</v>
      </c>
      <c r="M4100" s="7"/>
      <c r="N4100">
        <f t="shared" si="127"/>
        <v>0</v>
      </c>
    </row>
    <row r="4101" spans="1:14" ht="45" customHeight="1" x14ac:dyDescent="0.35">
      <c r="A4101" s="7" t="s">
        <v>2041</v>
      </c>
      <c r="B4101" t="str">
        <f>VLOOKUP(A4101,[1]Sheet1!A:B,2,FALSE)</f>
        <v>Hotel Ciputra Cibubur</v>
      </c>
      <c r="C4101" t="str">
        <f>VLOOKUP(B4101,[1]Proyek!A:E,5,FALSE)</f>
        <v>Hotel</v>
      </c>
      <c r="D4101" s="8" t="s">
        <v>356</v>
      </c>
      <c r="E4101" s="8" t="s">
        <v>1365</v>
      </c>
      <c r="F4101" s="7" t="s">
        <v>125</v>
      </c>
      <c r="G4101" s="7" t="s">
        <v>113</v>
      </c>
      <c r="H4101" s="7"/>
      <c r="I4101" s="8" t="s">
        <v>23</v>
      </c>
      <c r="J4101" s="8">
        <v>0</v>
      </c>
      <c r="K4101" s="8">
        <v>0</v>
      </c>
      <c r="L4101" s="5">
        <f t="shared" si="128"/>
        <v>0</v>
      </c>
      <c r="M4101" s="7"/>
      <c r="N4101">
        <f t="shared" si="127"/>
        <v>0</v>
      </c>
    </row>
    <row r="4102" spans="1:14" ht="45" customHeight="1" x14ac:dyDescent="0.35">
      <c r="A4102" s="7" t="s">
        <v>2041</v>
      </c>
      <c r="B4102" t="str">
        <f>VLOOKUP(A4102,[1]Sheet1!A:B,2,FALSE)</f>
        <v>Hotel Ciputra Cibubur</v>
      </c>
      <c r="C4102" t="str">
        <f>VLOOKUP(B4102,[1]Proyek!A:E,5,FALSE)</f>
        <v>Hotel</v>
      </c>
      <c r="D4102" s="8" t="s">
        <v>356</v>
      </c>
      <c r="E4102" s="8" t="s">
        <v>1365</v>
      </c>
      <c r="F4102" s="7" t="s">
        <v>125</v>
      </c>
      <c r="G4102" s="7" t="s">
        <v>852</v>
      </c>
      <c r="H4102" s="7"/>
      <c r="I4102" s="8" t="s">
        <v>23</v>
      </c>
      <c r="J4102" s="8">
        <v>0</v>
      </c>
      <c r="K4102" s="8">
        <v>0</v>
      </c>
      <c r="L4102" s="5">
        <f t="shared" si="128"/>
        <v>0</v>
      </c>
      <c r="M4102" s="7"/>
      <c r="N4102">
        <f t="shared" si="127"/>
        <v>0</v>
      </c>
    </row>
    <row r="4103" spans="1:14" ht="45" customHeight="1" x14ac:dyDescent="0.35">
      <c r="A4103" s="7" t="s">
        <v>2041</v>
      </c>
      <c r="B4103" t="str">
        <f>VLOOKUP(A4103,[1]Sheet1!A:B,2,FALSE)</f>
        <v>Hotel Ciputra Cibubur</v>
      </c>
      <c r="C4103" t="str">
        <f>VLOOKUP(B4103,[1]Proyek!A:E,5,FALSE)</f>
        <v>Hotel</v>
      </c>
      <c r="D4103" s="8" t="s">
        <v>356</v>
      </c>
      <c r="E4103" s="8" t="s">
        <v>1365</v>
      </c>
      <c r="F4103" s="7" t="s">
        <v>125</v>
      </c>
      <c r="G4103" s="7" t="s">
        <v>853</v>
      </c>
      <c r="H4103" s="7"/>
      <c r="I4103" s="8" t="s">
        <v>23</v>
      </c>
      <c r="J4103" s="8">
        <v>0</v>
      </c>
      <c r="K4103" s="8">
        <v>0</v>
      </c>
      <c r="L4103" s="5">
        <f t="shared" si="128"/>
        <v>0</v>
      </c>
      <c r="M4103" s="7"/>
      <c r="N4103">
        <f t="shared" si="127"/>
        <v>0</v>
      </c>
    </row>
    <row r="4104" spans="1:14" ht="45" customHeight="1" x14ac:dyDescent="0.35">
      <c r="A4104" s="4" t="s">
        <v>2041</v>
      </c>
      <c r="B4104" t="str">
        <f>VLOOKUP(A4104,[1]Sheet1!A:B,2,FALSE)</f>
        <v>Hotel Ciputra Cibubur</v>
      </c>
      <c r="C4104" t="str">
        <f>VLOOKUP(B4104,[1]Proyek!A:E,5,FALSE)</f>
        <v>Hotel</v>
      </c>
      <c r="D4104" s="5" t="s">
        <v>356</v>
      </c>
      <c r="E4104" s="5" t="s">
        <v>1365</v>
      </c>
      <c r="F4104" s="4" t="s">
        <v>855</v>
      </c>
      <c r="G4104" s="4" t="s">
        <v>856</v>
      </c>
      <c r="H4104" s="4" t="s">
        <v>2053</v>
      </c>
      <c r="I4104" s="5" t="s">
        <v>20</v>
      </c>
      <c r="J4104" s="5">
        <v>2</v>
      </c>
      <c r="K4104" s="5">
        <v>1</v>
      </c>
      <c r="L4104" s="5">
        <f t="shared" si="128"/>
        <v>2</v>
      </c>
      <c r="M4104" s="4"/>
      <c r="N4104">
        <f t="shared" si="127"/>
        <v>0</v>
      </c>
    </row>
    <row r="4105" spans="1:14" ht="45" customHeight="1" x14ac:dyDescent="0.35">
      <c r="A4105" s="7" t="s">
        <v>2041</v>
      </c>
      <c r="B4105" t="str">
        <f>VLOOKUP(A4105,[1]Sheet1!A:B,2,FALSE)</f>
        <v>Hotel Ciputra Cibubur</v>
      </c>
      <c r="C4105" t="str">
        <f>VLOOKUP(B4105,[1]Proyek!A:E,5,FALSE)</f>
        <v>Hotel</v>
      </c>
      <c r="D4105" s="8" t="s">
        <v>356</v>
      </c>
      <c r="E4105" s="8" t="s">
        <v>1365</v>
      </c>
      <c r="F4105" s="7" t="s">
        <v>855</v>
      </c>
      <c r="G4105" s="7" t="s">
        <v>858</v>
      </c>
      <c r="H4105" s="7"/>
      <c r="I4105" s="8" t="s">
        <v>23</v>
      </c>
      <c r="J4105" s="8">
        <v>0</v>
      </c>
      <c r="K4105" s="8">
        <v>0</v>
      </c>
      <c r="L4105" s="5">
        <f t="shared" si="128"/>
        <v>0</v>
      </c>
      <c r="M4105" s="7"/>
      <c r="N4105">
        <f t="shared" si="127"/>
        <v>0</v>
      </c>
    </row>
    <row r="4106" spans="1:14" ht="45" customHeight="1" x14ac:dyDescent="0.35">
      <c r="A4106" s="4" t="s">
        <v>2041</v>
      </c>
      <c r="B4106" t="str">
        <f>VLOOKUP(A4106,[1]Sheet1!A:B,2,FALSE)</f>
        <v>Hotel Ciputra Cibubur</v>
      </c>
      <c r="C4106" t="str">
        <f>VLOOKUP(B4106,[1]Proyek!A:E,5,FALSE)</f>
        <v>Hotel</v>
      </c>
      <c r="D4106" s="5" t="s">
        <v>356</v>
      </c>
      <c r="E4106" s="5" t="s">
        <v>1365</v>
      </c>
      <c r="F4106" s="4" t="s">
        <v>855</v>
      </c>
      <c r="G4106" s="4" t="s">
        <v>859</v>
      </c>
      <c r="H4106" s="4" t="s">
        <v>2054</v>
      </c>
      <c r="I4106" s="5" t="s">
        <v>20</v>
      </c>
      <c r="J4106" s="5">
        <v>2</v>
      </c>
      <c r="K4106" s="5">
        <v>3</v>
      </c>
      <c r="L4106" s="5">
        <f t="shared" si="128"/>
        <v>6</v>
      </c>
      <c r="M4106" s="4"/>
      <c r="N4106">
        <f t="shared" si="127"/>
        <v>0</v>
      </c>
    </row>
    <row r="4107" spans="1:14" ht="45" customHeight="1" x14ac:dyDescent="0.35">
      <c r="A4107" s="4" t="s">
        <v>2041</v>
      </c>
      <c r="B4107" t="str">
        <f>VLOOKUP(A4107,[1]Sheet1!A:B,2,FALSE)</f>
        <v>Hotel Ciputra Cibubur</v>
      </c>
      <c r="C4107" t="str">
        <f>VLOOKUP(B4107,[1]Proyek!A:E,5,FALSE)</f>
        <v>Hotel</v>
      </c>
      <c r="D4107" s="5" t="s">
        <v>356</v>
      </c>
      <c r="E4107" s="5" t="s">
        <v>1365</v>
      </c>
      <c r="F4107" s="4" t="s">
        <v>855</v>
      </c>
      <c r="G4107" s="4" t="s">
        <v>861</v>
      </c>
      <c r="H4107" s="4" t="s">
        <v>2055</v>
      </c>
      <c r="I4107" s="5" t="s">
        <v>20</v>
      </c>
      <c r="J4107" s="5">
        <v>2</v>
      </c>
      <c r="K4107" s="5">
        <v>1</v>
      </c>
      <c r="L4107" s="5">
        <f t="shared" si="128"/>
        <v>2</v>
      </c>
      <c r="M4107" s="4"/>
      <c r="N4107">
        <f t="shared" si="127"/>
        <v>0</v>
      </c>
    </row>
    <row r="4108" spans="1:14" ht="45" customHeight="1" x14ac:dyDescent="0.35">
      <c r="A4108" s="4" t="s">
        <v>2056</v>
      </c>
      <c r="B4108" t="str">
        <f>VLOOKUP(A4108,[1]Sheet1!A:B,2,FALSE)</f>
        <v>Ciputra World Surabaya Hotel</v>
      </c>
      <c r="C4108" t="str">
        <f>VLOOKUP(B4108,[1]Proyek!A:E,5,FALSE)</f>
        <v>Hotel</v>
      </c>
      <c r="D4108" s="5" t="s">
        <v>356</v>
      </c>
      <c r="E4108" s="5" t="s">
        <v>1365</v>
      </c>
      <c r="F4108" s="4" t="s">
        <v>800</v>
      </c>
      <c r="G4108" s="4" t="s">
        <v>801</v>
      </c>
      <c r="H4108" s="4" t="s">
        <v>2057</v>
      </c>
      <c r="I4108" s="5" t="s">
        <v>20</v>
      </c>
      <c r="J4108" s="5">
        <v>2</v>
      </c>
      <c r="K4108" s="5">
        <v>1</v>
      </c>
      <c r="L4108" s="5">
        <f t="shared" si="128"/>
        <v>2</v>
      </c>
      <c r="M4108" s="4"/>
      <c r="N4108">
        <f t="shared" si="127"/>
        <v>0</v>
      </c>
    </row>
    <row r="4109" spans="1:14" ht="45" customHeight="1" x14ac:dyDescent="0.35">
      <c r="A4109" s="7" t="s">
        <v>2056</v>
      </c>
      <c r="B4109" t="str">
        <f>VLOOKUP(A4109,[1]Sheet1!A:B,2,FALSE)</f>
        <v>Ciputra World Surabaya Hotel</v>
      </c>
      <c r="C4109" t="str">
        <f>VLOOKUP(B4109,[1]Proyek!A:E,5,FALSE)</f>
        <v>Hotel</v>
      </c>
      <c r="D4109" s="8" t="s">
        <v>356</v>
      </c>
      <c r="E4109" s="8" t="s">
        <v>1365</v>
      </c>
      <c r="F4109" s="7" t="s">
        <v>800</v>
      </c>
      <c r="G4109" s="7" t="s">
        <v>802</v>
      </c>
      <c r="H4109" s="7"/>
      <c r="I4109" s="8" t="s">
        <v>23</v>
      </c>
      <c r="J4109" s="8">
        <v>0</v>
      </c>
      <c r="K4109" s="8">
        <v>0</v>
      </c>
      <c r="L4109" s="5">
        <f t="shared" si="128"/>
        <v>0</v>
      </c>
      <c r="M4109" s="7"/>
      <c r="N4109">
        <f t="shared" si="127"/>
        <v>0</v>
      </c>
    </row>
    <row r="4110" spans="1:14" ht="45" customHeight="1" x14ac:dyDescent="0.35">
      <c r="A4110" s="7" t="s">
        <v>2056</v>
      </c>
      <c r="B4110" t="str">
        <f>VLOOKUP(A4110,[1]Sheet1!A:B,2,FALSE)</f>
        <v>Ciputra World Surabaya Hotel</v>
      </c>
      <c r="C4110" t="str">
        <f>VLOOKUP(B4110,[1]Proyek!A:E,5,FALSE)</f>
        <v>Hotel</v>
      </c>
      <c r="D4110" s="8" t="s">
        <v>356</v>
      </c>
      <c r="E4110" s="8" t="s">
        <v>1365</v>
      </c>
      <c r="F4110" s="7" t="s">
        <v>800</v>
      </c>
      <c r="G4110" s="7" t="s">
        <v>803</v>
      </c>
      <c r="H4110" s="7"/>
      <c r="I4110" s="8" t="s">
        <v>23</v>
      </c>
      <c r="J4110" s="8">
        <v>0</v>
      </c>
      <c r="K4110" s="8">
        <v>0</v>
      </c>
      <c r="L4110" s="5">
        <f t="shared" si="128"/>
        <v>0</v>
      </c>
      <c r="M4110" s="7"/>
      <c r="N4110">
        <f t="shared" si="127"/>
        <v>0</v>
      </c>
    </row>
    <row r="4111" spans="1:14" ht="45" customHeight="1" x14ac:dyDescent="0.35">
      <c r="A4111" s="7" t="s">
        <v>2056</v>
      </c>
      <c r="B4111" t="str">
        <f>VLOOKUP(A4111,[1]Sheet1!A:B,2,FALSE)</f>
        <v>Ciputra World Surabaya Hotel</v>
      </c>
      <c r="C4111" t="str">
        <f>VLOOKUP(B4111,[1]Proyek!A:E,5,FALSE)</f>
        <v>Hotel</v>
      </c>
      <c r="D4111" s="8" t="s">
        <v>356</v>
      </c>
      <c r="E4111" s="8" t="s">
        <v>1365</v>
      </c>
      <c r="F4111" s="7" t="s">
        <v>800</v>
      </c>
      <c r="G4111" s="7" t="s">
        <v>805</v>
      </c>
      <c r="H4111" s="7"/>
      <c r="I4111" s="8" t="s">
        <v>23</v>
      </c>
      <c r="J4111" s="8">
        <v>0</v>
      </c>
      <c r="K4111" s="8">
        <v>0</v>
      </c>
      <c r="L4111" s="5">
        <f t="shared" si="128"/>
        <v>0</v>
      </c>
      <c r="M4111" s="7"/>
      <c r="N4111">
        <f t="shared" si="127"/>
        <v>0</v>
      </c>
    </row>
    <row r="4112" spans="1:14" ht="45" customHeight="1" x14ac:dyDescent="0.35">
      <c r="A4112" s="7" t="s">
        <v>2056</v>
      </c>
      <c r="B4112" t="str">
        <f>VLOOKUP(A4112,[1]Sheet1!A:B,2,FALSE)</f>
        <v>Ciputra World Surabaya Hotel</v>
      </c>
      <c r="C4112" t="str">
        <f>VLOOKUP(B4112,[1]Proyek!A:E,5,FALSE)</f>
        <v>Hotel</v>
      </c>
      <c r="D4112" s="8" t="s">
        <v>356</v>
      </c>
      <c r="E4112" s="8" t="s">
        <v>1365</v>
      </c>
      <c r="F4112" s="7" t="s">
        <v>800</v>
      </c>
      <c r="G4112" s="7" t="s">
        <v>806</v>
      </c>
      <c r="H4112" s="7"/>
      <c r="I4112" s="8" t="s">
        <v>23</v>
      </c>
      <c r="J4112" s="8">
        <v>0</v>
      </c>
      <c r="K4112" s="8">
        <v>0</v>
      </c>
      <c r="L4112" s="5">
        <f t="shared" si="128"/>
        <v>0</v>
      </c>
      <c r="M4112" s="7"/>
      <c r="N4112">
        <f t="shared" si="127"/>
        <v>0</v>
      </c>
    </row>
    <row r="4113" spans="1:14" ht="45" customHeight="1" x14ac:dyDescent="0.35">
      <c r="A4113" s="4" t="s">
        <v>2056</v>
      </c>
      <c r="B4113" t="str">
        <f>VLOOKUP(A4113,[1]Sheet1!A:B,2,FALSE)</f>
        <v>Ciputra World Surabaya Hotel</v>
      </c>
      <c r="C4113" t="str">
        <f>VLOOKUP(B4113,[1]Proyek!A:E,5,FALSE)</f>
        <v>Hotel</v>
      </c>
      <c r="D4113" s="5" t="s">
        <v>356</v>
      </c>
      <c r="E4113" s="5" t="s">
        <v>1365</v>
      </c>
      <c r="F4113" s="4" t="s">
        <v>800</v>
      </c>
      <c r="G4113" s="4" t="s">
        <v>807</v>
      </c>
      <c r="H4113" s="4" t="s">
        <v>2058</v>
      </c>
      <c r="I4113" s="5" t="s">
        <v>20</v>
      </c>
      <c r="J4113" s="5">
        <v>2</v>
      </c>
      <c r="K4113" s="5">
        <v>1</v>
      </c>
      <c r="L4113" s="5">
        <f t="shared" si="128"/>
        <v>2</v>
      </c>
      <c r="M4113" s="4"/>
      <c r="N4113">
        <f t="shared" si="127"/>
        <v>0</v>
      </c>
    </row>
    <row r="4114" spans="1:14" ht="45" customHeight="1" x14ac:dyDescent="0.35">
      <c r="A4114" s="4" t="s">
        <v>2056</v>
      </c>
      <c r="B4114" t="str">
        <f>VLOOKUP(A4114,[1]Sheet1!A:B,2,FALSE)</f>
        <v>Ciputra World Surabaya Hotel</v>
      </c>
      <c r="C4114" t="str">
        <f>VLOOKUP(B4114,[1]Proyek!A:E,5,FALSE)</f>
        <v>Hotel</v>
      </c>
      <c r="D4114" s="5" t="s">
        <v>356</v>
      </c>
      <c r="E4114" s="5" t="s">
        <v>1365</v>
      </c>
      <c r="F4114" s="4" t="s">
        <v>809</v>
      </c>
      <c r="G4114" s="4" t="s">
        <v>810</v>
      </c>
      <c r="H4114" s="4" t="s">
        <v>2059</v>
      </c>
      <c r="I4114" s="5" t="s">
        <v>20</v>
      </c>
      <c r="J4114" s="5">
        <v>2</v>
      </c>
      <c r="K4114" s="5">
        <v>5</v>
      </c>
      <c r="L4114" s="5">
        <f t="shared" si="128"/>
        <v>10</v>
      </c>
      <c r="M4114" s="4"/>
      <c r="N4114">
        <f t="shared" si="127"/>
        <v>0</v>
      </c>
    </row>
    <row r="4115" spans="1:14" ht="45" customHeight="1" x14ac:dyDescent="0.35">
      <c r="A4115" s="7" t="s">
        <v>2056</v>
      </c>
      <c r="B4115" t="str">
        <f>VLOOKUP(A4115,[1]Sheet1!A:B,2,FALSE)</f>
        <v>Ciputra World Surabaya Hotel</v>
      </c>
      <c r="C4115" t="str">
        <f>VLOOKUP(B4115,[1]Proyek!A:E,5,FALSE)</f>
        <v>Hotel</v>
      </c>
      <c r="D4115" s="8" t="s">
        <v>356</v>
      </c>
      <c r="E4115" s="8" t="s">
        <v>1365</v>
      </c>
      <c r="F4115" s="7" t="s">
        <v>809</v>
      </c>
      <c r="G4115" s="7" t="s">
        <v>812</v>
      </c>
      <c r="H4115" s="7"/>
      <c r="I4115" s="8" t="s">
        <v>23</v>
      </c>
      <c r="J4115" s="8">
        <v>0</v>
      </c>
      <c r="K4115" s="8">
        <v>0</v>
      </c>
      <c r="L4115" s="5">
        <f t="shared" si="128"/>
        <v>0</v>
      </c>
      <c r="M4115" s="7"/>
      <c r="N4115">
        <f t="shared" si="127"/>
        <v>0</v>
      </c>
    </row>
    <row r="4116" spans="1:14" ht="45" customHeight="1" x14ac:dyDescent="0.35">
      <c r="A4116" s="7" t="s">
        <v>2056</v>
      </c>
      <c r="B4116" t="str">
        <f>VLOOKUP(A4116,[1]Sheet1!A:B,2,FALSE)</f>
        <v>Ciputra World Surabaya Hotel</v>
      </c>
      <c r="C4116" t="str">
        <f>VLOOKUP(B4116,[1]Proyek!A:E,5,FALSE)</f>
        <v>Hotel</v>
      </c>
      <c r="D4116" s="8" t="s">
        <v>356</v>
      </c>
      <c r="E4116" s="8" t="s">
        <v>1365</v>
      </c>
      <c r="F4116" s="7" t="s">
        <v>809</v>
      </c>
      <c r="G4116" s="7" t="s">
        <v>813</v>
      </c>
      <c r="H4116" s="7"/>
      <c r="I4116" s="8" t="s">
        <v>23</v>
      </c>
      <c r="J4116" s="8">
        <v>0</v>
      </c>
      <c r="K4116" s="8">
        <v>0</v>
      </c>
      <c r="L4116" s="5">
        <f t="shared" si="128"/>
        <v>0</v>
      </c>
      <c r="M4116" s="7"/>
      <c r="N4116">
        <f t="shared" si="127"/>
        <v>0</v>
      </c>
    </row>
    <row r="4117" spans="1:14" ht="45" customHeight="1" x14ac:dyDescent="0.35">
      <c r="A4117" s="7" t="s">
        <v>2056</v>
      </c>
      <c r="B4117" t="str">
        <f>VLOOKUP(A4117,[1]Sheet1!A:B,2,FALSE)</f>
        <v>Ciputra World Surabaya Hotel</v>
      </c>
      <c r="C4117" t="str">
        <f>VLOOKUP(B4117,[1]Proyek!A:E,5,FALSE)</f>
        <v>Hotel</v>
      </c>
      <c r="D4117" s="8" t="s">
        <v>356</v>
      </c>
      <c r="E4117" s="8" t="s">
        <v>1365</v>
      </c>
      <c r="F4117" s="7" t="s">
        <v>809</v>
      </c>
      <c r="G4117" s="7" t="s">
        <v>814</v>
      </c>
      <c r="H4117" s="7"/>
      <c r="I4117" s="8" t="s">
        <v>23</v>
      </c>
      <c r="J4117" s="8">
        <v>0</v>
      </c>
      <c r="K4117" s="8">
        <v>0</v>
      </c>
      <c r="L4117" s="5">
        <f t="shared" si="128"/>
        <v>0</v>
      </c>
      <c r="M4117" s="7"/>
      <c r="N4117">
        <f t="shared" si="127"/>
        <v>0</v>
      </c>
    </row>
    <row r="4118" spans="1:14" ht="45" customHeight="1" x14ac:dyDescent="0.35">
      <c r="A4118" s="4" t="s">
        <v>2056</v>
      </c>
      <c r="B4118" t="str">
        <f>VLOOKUP(A4118,[1]Sheet1!A:B,2,FALSE)</f>
        <v>Ciputra World Surabaya Hotel</v>
      </c>
      <c r="C4118" t="str">
        <f>VLOOKUP(B4118,[1]Proyek!A:E,5,FALSE)</f>
        <v>Hotel</v>
      </c>
      <c r="D4118" s="5" t="s">
        <v>356</v>
      </c>
      <c r="E4118" s="5" t="s">
        <v>1365</v>
      </c>
      <c r="F4118" s="4" t="s">
        <v>815</v>
      </c>
      <c r="G4118" s="4" t="s">
        <v>816</v>
      </c>
      <c r="H4118" s="4" t="s">
        <v>2060</v>
      </c>
      <c r="I4118" s="5" t="s">
        <v>20</v>
      </c>
      <c r="J4118" s="5">
        <v>2</v>
      </c>
      <c r="K4118" s="5">
        <v>1</v>
      </c>
      <c r="L4118" s="5">
        <f t="shared" si="128"/>
        <v>2</v>
      </c>
      <c r="M4118" s="4"/>
      <c r="N4118">
        <f t="shared" si="127"/>
        <v>0</v>
      </c>
    </row>
    <row r="4119" spans="1:14" ht="45" customHeight="1" x14ac:dyDescent="0.35">
      <c r="A4119" s="7" t="s">
        <v>2056</v>
      </c>
      <c r="B4119" t="str">
        <f>VLOOKUP(A4119,[1]Sheet1!A:B,2,FALSE)</f>
        <v>Ciputra World Surabaya Hotel</v>
      </c>
      <c r="C4119" t="str">
        <f>VLOOKUP(B4119,[1]Proyek!A:E,5,FALSE)</f>
        <v>Hotel</v>
      </c>
      <c r="D4119" s="8" t="s">
        <v>356</v>
      </c>
      <c r="E4119" s="8" t="s">
        <v>1365</v>
      </c>
      <c r="F4119" s="7" t="s">
        <v>815</v>
      </c>
      <c r="G4119" s="7" t="s">
        <v>818</v>
      </c>
      <c r="H4119" s="7"/>
      <c r="I4119" s="8" t="s">
        <v>23</v>
      </c>
      <c r="J4119" s="8">
        <v>0</v>
      </c>
      <c r="K4119" s="8">
        <v>0</v>
      </c>
      <c r="L4119" s="5">
        <f t="shared" si="128"/>
        <v>0</v>
      </c>
      <c r="M4119" s="7"/>
      <c r="N4119">
        <f t="shared" si="127"/>
        <v>0</v>
      </c>
    </row>
    <row r="4120" spans="1:14" ht="45" customHeight="1" x14ac:dyDescent="0.35">
      <c r="A4120" s="7" t="s">
        <v>2056</v>
      </c>
      <c r="B4120" t="str">
        <f>VLOOKUP(A4120,[1]Sheet1!A:B,2,FALSE)</f>
        <v>Ciputra World Surabaya Hotel</v>
      </c>
      <c r="C4120" t="str">
        <f>VLOOKUP(B4120,[1]Proyek!A:E,5,FALSE)</f>
        <v>Hotel</v>
      </c>
      <c r="D4120" s="8" t="s">
        <v>356</v>
      </c>
      <c r="E4120" s="8" t="s">
        <v>1365</v>
      </c>
      <c r="F4120" s="7" t="s">
        <v>815</v>
      </c>
      <c r="G4120" s="7" t="s">
        <v>819</v>
      </c>
      <c r="H4120" s="7"/>
      <c r="I4120" s="8" t="s">
        <v>23</v>
      </c>
      <c r="J4120" s="8">
        <v>0</v>
      </c>
      <c r="K4120" s="8">
        <v>0</v>
      </c>
      <c r="L4120" s="5">
        <f t="shared" si="128"/>
        <v>0</v>
      </c>
      <c r="M4120" s="7"/>
      <c r="N4120">
        <f t="shared" si="127"/>
        <v>0</v>
      </c>
    </row>
    <row r="4121" spans="1:14" ht="45" customHeight="1" x14ac:dyDescent="0.35">
      <c r="A4121" s="4" t="s">
        <v>2056</v>
      </c>
      <c r="B4121" t="str">
        <f>VLOOKUP(A4121,[1]Sheet1!A:B,2,FALSE)</f>
        <v>Ciputra World Surabaya Hotel</v>
      </c>
      <c r="C4121" t="str">
        <f>VLOOKUP(B4121,[1]Proyek!A:E,5,FALSE)</f>
        <v>Hotel</v>
      </c>
      <c r="D4121" s="5" t="s">
        <v>356</v>
      </c>
      <c r="E4121" s="5" t="s">
        <v>1365</v>
      </c>
      <c r="F4121" s="4" t="s">
        <v>815</v>
      </c>
      <c r="G4121" s="4" t="s">
        <v>820</v>
      </c>
      <c r="H4121" s="4" t="s">
        <v>2061</v>
      </c>
      <c r="I4121" s="5" t="s">
        <v>20</v>
      </c>
      <c r="J4121" s="5">
        <v>2</v>
      </c>
      <c r="K4121" s="5">
        <v>1</v>
      </c>
      <c r="L4121" s="5">
        <f t="shared" si="128"/>
        <v>2</v>
      </c>
      <c r="M4121" s="4"/>
      <c r="N4121">
        <f t="shared" si="127"/>
        <v>0</v>
      </c>
    </row>
    <row r="4122" spans="1:14" ht="45" customHeight="1" x14ac:dyDescent="0.35">
      <c r="A4122" s="7" t="s">
        <v>2056</v>
      </c>
      <c r="B4122" t="str">
        <f>VLOOKUP(A4122,[1]Sheet1!A:B,2,FALSE)</f>
        <v>Ciputra World Surabaya Hotel</v>
      </c>
      <c r="C4122" t="str">
        <f>VLOOKUP(B4122,[1]Proyek!A:E,5,FALSE)</f>
        <v>Hotel</v>
      </c>
      <c r="D4122" s="8" t="s">
        <v>356</v>
      </c>
      <c r="E4122" s="8" t="s">
        <v>1365</v>
      </c>
      <c r="F4122" s="7" t="s">
        <v>822</v>
      </c>
      <c r="G4122" s="7" t="s">
        <v>823</v>
      </c>
      <c r="H4122" s="7"/>
      <c r="I4122" s="8" t="s">
        <v>23</v>
      </c>
      <c r="J4122" s="8">
        <v>0</v>
      </c>
      <c r="K4122" s="8">
        <v>0</v>
      </c>
      <c r="L4122" s="5">
        <f t="shared" si="128"/>
        <v>0</v>
      </c>
      <c r="M4122" s="7"/>
      <c r="N4122">
        <f t="shared" si="127"/>
        <v>0</v>
      </c>
    </row>
    <row r="4123" spans="1:14" ht="45" customHeight="1" x14ac:dyDescent="0.35">
      <c r="A4123" s="7" t="s">
        <v>2056</v>
      </c>
      <c r="B4123" t="str">
        <f>VLOOKUP(A4123,[1]Sheet1!A:B,2,FALSE)</f>
        <v>Ciputra World Surabaya Hotel</v>
      </c>
      <c r="C4123" t="str">
        <f>VLOOKUP(B4123,[1]Proyek!A:E,5,FALSE)</f>
        <v>Hotel</v>
      </c>
      <c r="D4123" s="8" t="s">
        <v>356</v>
      </c>
      <c r="E4123" s="8" t="s">
        <v>1365</v>
      </c>
      <c r="F4123" s="7" t="s">
        <v>822</v>
      </c>
      <c r="G4123" s="7" t="s">
        <v>825</v>
      </c>
      <c r="H4123" s="7"/>
      <c r="I4123" s="8" t="s">
        <v>23</v>
      </c>
      <c r="J4123" s="8">
        <v>0</v>
      </c>
      <c r="K4123" s="8">
        <v>0</v>
      </c>
      <c r="L4123" s="5">
        <f t="shared" si="128"/>
        <v>0</v>
      </c>
      <c r="M4123" s="7"/>
      <c r="N4123">
        <f t="shared" si="127"/>
        <v>0</v>
      </c>
    </row>
    <row r="4124" spans="1:14" ht="45" customHeight="1" x14ac:dyDescent="0.35">
      <c r="A4124" s="4" t="s">
        <v>2056</v>
      </c>
      <c r="B4124" t="str">
        <f>VLOOKUP(A4124,[1]Sheet1!A:B,2,FALSE)</f>
        <v>Ciputra World Surabaya Hotel</v>
      </c>
      <c r="C4124" t="str">
        <f>VLOOKUP(B4124,[1]Proyek!A:E,5,FALSE)</f>
        <v>Hotel</v>
      </c>
      <c r="D4124" s="5" t="s">
        <v>356</v>
      </c>
      <c r="E4124" s="5" t="s">
        <v>1365</v>
      </c>
      <c r="F4124" s="4" t="s">
        <v>822</v>
      </c>
      <c r="G4124" s="4" t="s">
        <v>826</v>
      </c>
      <c r="H4124" s="4" t="s">
        <v>2062</v>
      </c>
      <c r="I4124" s="5" t="s">
        <v>20</v>
      </c>
      <c r="J4124" s="5">
        <v>2</v>
      </c>
      <c r="K4124" s="5">
        <v>3</v>
      </c>
      <c r="L4124" s="5">
        <f t="shared" si="128"/>
        <v>6</v>
      </c>
      <c r="M4124" s="4"/>
      <c r="N4124">
        <f t="shared" si="127"/>
        <v>0</v>
      </c>
    </row>
    <row r="4125" spans="1:14" ht="45" customHeight="1" x14ac:dyDescent="0.35">
      <c r="A4125" s="7" t="s">
        <v>2056</v>
      </c>
      <c r="B4125" t="str">
        <f>VLOOKUP(A4125,[1]Sheet1!A:B,2,FALSE)</f>
        <v>Ciputra World Surabaya Hotel</v>
      </c>
      <c r="C4125" t="str">
        <f>VLOOKUP(B4125,[1]Proyek!A:E,5,FALSE)</f>
        <v>Hotel</v>
      </c>
      <c r="D4125" s="8" t="s">
        <v>356</v>
      </c>
      <c r="E4125" s="8" t="s">
        <v>1365</v>
      </c>
      <c r="F4125" s="7" t="s">
        <v>822</v>
      </c>
      <c r="G4125" s="7" t="s">
        <v>827</v>
      </c>
      <c r="H4125" s="7"/>
      <c r="I4125" s="8" t="s">
        <v>23</v>
      </c>
      <c r="J4125" s="8">
        <v>0</v>
      </c>
      <c r="K4125" s="8">
        <v>0</v>
      </c>
      <c r="L4125" s="5">
        <f t="shared" si="128"/>
        <v>0</v>
      </c>
      <c r="M4125" s="7"/>
      <c r="N4125">
        <f t="shared" si="127"/>
        <v>0</v>
      </c>
    </row>
    <row r="4126" spans="1:14" ht="45" customHeight="1" x14ac:dyDescent="0.35">
      <c r="A4126" s="7" t="s">
        <v>2056</v>
      </c>
      <c r="B4126" t="str">
        <f>VLOOKUP(A4126,[1]Sheet1!A:B,2,FALSE)</f>
        <v>Ciputra World Surabaya Hotel</v>
      </c>
      <c r="C4126" t="str">
        <f>VLOOKUP(B4126,[1]Proyek!A:E,5,FALSE)</f>
        <v>Hotel</v>
      </c>
      <c r="D4126" s="8" t="s">
        <v>356</v>
      </c>
      <c r="E4126" s="8" t="s">
        <v>1365</v>
      </c>
      <c r="F4126" s="7" t="s">
        <v>822</v>
      </c>
      <c r="G4126" s="7" t="s">
        <v>828</v>
      </c>
      <c r="H4126" s="7"/>
      <c r="I4126" s="8" t="s">
        <v>23</v>
      </c>
      <c r="J4126" s="8">
        <v>0</v>
      </c>
      <c r="K4126" s="8">
        <v>0</v>
      </c>
      <c r="L4126" s="5">
        <f t="shared" si="128"/>
        <v>0</v>
      </c>
      <c r="M4126" s="7"/>
      <c r="N4126">
        <f t="shared" si="127"/>
        <v>0</v>
      </c>
    </row>
    <row r="4127" spans="1:14" ht="45" customHeight="1" x14ac:dyDescent="0.35">
      <c r="A4127" s="7" t="s">
        <v>2056</v>
      </c>
      <c r="B4127" t="str">
        <f>VLOOKUP(A4127,[1]Sheet1!A:B,2,FALSE)</f>
        <v>Ciputra World Surabaya Hotel</v>
      </c>
      <c r="C4127" t="str">
        <f>VLOOKUP(B4127,[1]Proyek!A:E,5,FALSE)</f>
        <v>Hotel</v>
      </c>
      <c r="D4127" s="8" t="s">
        <v>356</v>
      </c>
      <c r="E4127" s="8" t="s">
        <v>1365</v>
      </c>
      <c r="F4127" s="7" t="s">
        <v>822</v>
      </c>
      <c r="G4127" s="7" t="s">
        <v>829</v>
      </c>
      <c r="H4127" s="7"/>
      <c r="I4127" s="8" t="s">
        <v>23</v>
      </c>
      <c r="J4127" s="8">
        <v>0</v>
      </c>
      <c r="K4127" s="8">
        <v>0</v>
      </c>
      <c r="L4127" s="5">
        <f t="shared" si="128"/>
        <v>0</v>
      </c>
      <c r="M4127" s="7"/>
      <c r="N4127">
        <f t="shared" si="127"/>
        <v>0</v>
      </c>
    </row>
    <row r="4128" spans="1:14" ht="45" customHeight="1" x14ac:dyDescent="0.35">
      <c r="A4128" s="7" t="s">
        <v>2056</v>
      </c>
      <c r="B4128" t="str">
        <f>VLOOKUP(A4128,[1]Sheet1!A:B,2,FALSE)</f>
        <v>Ciputra World Surabaya Hotel</v>
      </c>
      <c r="C4128" t="str">
        <f>VLOOKUP(B4128,[1]Proyek!A:E,5,FALSE)</f>
        <v>Hotel</v>
      </c>
      <c r="D4128" s="8" t="s">
        <v>356</v>
      </c>
      <c r="E4128" s="8" t="s">
        <v>1365</v>
      </c>
      <c r="F4128" s="7" t="s">
        <v>822</v>
      </c>
      <c r="G4128" s="7" t="s">
        <v>830</v>
      </c>
      <c r="H4128" s="7"/>
      <c r="I4128" s="8" t="s">
        <v>23</v>
      </c>
      <c r="J4128" s="8">
        <v>0</v>
      </c>
      <c r="K4128" s="8">
        <v>0</v>
      </c>
      <c r="L4128" s="5">
        <f t="shared" si="128"/>
        <v>0</v>
      </c>
      <c r="M4128" s="7"/>
      <c r="N4128">
        <f t="shared" si="127"/>
        <v>0</v>
      </c>
    </row>
    <row r="4129" spans="1:14" ht="45" customHeight="1" x14ac:dyDescent="0.35">
      <c r="A4129" s="7" t="s">
        <v>2056</v>
      </c>
      <c r="B4129" t="str">
        <f>VLOOKUP(A4129,[1]Sheet1!A:B,2,FALSE)</f>
        <v>Ciputra World Surabaya Hotel</v>
      </c>
      <c r="C4129" t="str">
        <f>VLOOKUP(B4129,[1]Proyek!A:E,5,FALSE)</f>
        <v>Hotel</v>
      </c>
      <c r="D4129" s="8" t="s">
        <v>356</v>
      </c>
      <c r="E4129" s="8" t="s">
        <v>1365</v>
      </c>
      <c r="F4129" s="7" t="s">
        <v>822</v>
      </c>
      <c r="G4129" s="7" t="s">
        <v>831</v>
      </c>
      <c r="H4129" s="7"/>
      <c r="I4129" s="8" t="s">
        <v>23</v>
      </c>
      <c r="J4129" s="8">
        <v>0</v>
      </c>
      <c r="K4129" s="8">
        <v>0</v>
      </c>
      <c r="L4129" s="5">
        <f t="shared" si="128"/>
        <v>0</v>
      </c>
      <c r="M4129" s="7"/>
      <c r="N4129">
        <f t="shared" si="127"/>
        <v>0</v>
      </c>
    </row>
    <row r="4130" spans="1:14" ht="45" customHeight="1" x14ac:dyDescent="0.35">
      <c r="A4130" s="7" t="s">
        <v>2056</v>
      </c>
      <c r="B4130" t="str">
        <f>VLOOKUP(A4130,[1]Sheet1!A:B,2,FALSE)</f>
        <v>Ciputra World Surabaya Hotel</v>
      </c>
      <c r="C4130" t="str">
        <f>VLOOKUP(B4130,[1]Proyek!A:E,5,FALSE)</f>
        <v>Hotel</v>
      </c>
      <c r="D4130" s="8" t="s">
        <v>356</v>
      </c>
      <c r="E4130" s="8" t="s">
        <v>1365</v>
      </c>
      <c r="F4130" s="7" t="s">
        <v>822</v>
      </c>
      <c r="G4130" s="7" t="s">
        <v>833</v>
      </c>
      <c r="H4130" s="7"/>
      <c r="I4130" s="8" t="s">
        <v>23</v>
      </c>
      <c r="J4130" s="8">
        <v>0</v>
      </c>
      <c r="K4130" s="8">
        <v>0</v>
      </c>
      <c r="L4130" s="5">
        <f t="shared" si="128"/>
        <v>0</v>
      </c>
      <c r="M4130" s="7"/>
      <c r="N4130">
        <f t="shared" si="127"/>
        <v>0</v>
      </c>
    </row>
    <row r="4131" spans="1:14" ht="45" customHeight="1" x14ac:dyDescent="0.35">
      <c r="A4131" s="7" t="s">
        <v>2056</v>
      </c>
      <c r="B4131" t="str">
        <f>VLOOKUP(A4131,[1]Sheet1!A:B,2,FALSE)</f>
        <v>Ciputra World Surabaya Hotel</v>
      </c>
      <c r="C4131" t="str">
        <f>VLOOKUP(B4131,[1]Proyek!A:E,5,FALSE)</f>
        <v>Hotel</v>
      </c>
      <c r="D4131" s="8" t="s">
        <v>356</v>
      </c>
      <c r="E4131" s="8" t="s">
        <v>1365</v>
      </c>
      <c r="F4131" s="7" t="s">
        <v>540</v>
      </c>
      <c r="G4131" s="7" t="s">
        <v>2063</v>
      </c>
      <c r="H4131" s="7"/>
      <c r="I4131" s="8" t="s">
        <v>23</v>
      </c>
      <c r="J4131" s="8">
        <v>0</v>
      </c>
      <c r="K4131" s="8">
        <v>0</v>
      </c>
      <c r="L4131" s="5">
        <f t="shared" si="128"/>
        <v>0</v>
      </c>
      <c r="M4131" s="7"/>
      <c r="N4131">
        <f t="shared" si="127"/>
        <v>0</v>
      </c>
    </row>
    <row r="4132" spans="1:14" ht="45" customHeight="1" x14ac:dyDescent="0.35">
      <c r="A4132" s="4" t="s">
        <v>2056</v>
      </c>
      <c r="B4132" t="str">
        <f>VLOOKUP(A4132,[1]Sheet1!A:B,2,FALSE)</f>
        <v>Ciputra World Surabaya Hotel</v>
      </c>
      <c r="C4132" t="str">
        <f>VLOOKUP(B4132,[1]Proyek!A:E,5,FALSE)</f>
        <v>Hotel</v>
      </c>
      <c r="D4132" s="5" t="s">
        <v>356</v>
      </c>
      <c r="E4132" s="5" t="s">
        <v>1365</v>
      </c>
      <c r="F4132" s="4" t="s">
        <v>540</v>
      </c>
      <c r="G4132" s="4" t="s">
        <v>835</v>
      </c>
      <c r="H4132" s="4" t="s">
        <v>2064</v>
      </c>
      <c r="I4132" s="5" t="s">
        <v>20</v>
      </c>
      <c r="J4132" s="5">
        <v>2</v>
      </c>
      <c r="K4132" s="5">
        <v>1</v>
      </c>
      <c r="L4132" s="5">
        <f t="shared" si="128"/>
        <v>2</v>
      </c>
      <c r="M4132" s="4"/>
      <c r="N4132">
        <f t="shared" si="127"/>
        <v>0</v>
      </c>
    </row>
    <row r="4133" spans="1:14" ht="45" customHeight="1" x14ac:dyDescent="0.35">
      <c r="A4133" s="4" t="s">
        <v>2056</v>
      </c>
      <c r="B4133" t="str">
        <f>VLOOKUP(A4133,[1]Sheet1!A:B,2,FALSE)</f>
        <v>Ciputra World Surabaya Hotel</v>
      </c>
      <c r="C4133" t="str">
        <f>VLOOKUP(B4133,[1]Proyek!A:E,5,FALSE)</f>
        <v>Hotel</v>
      </c>
      <c r="D4133" s="5" t="s">
        <v>356</v>
      </c>
      <c r="E4133" s="5" t="s">
        <v>1365</v>
      </c>
      <c r="F4133" s="4" t="s">
        <v>540</v>
      </c>
      <c r="G4133" s="4" t="s">
        <v>836</v>
      </c>
      <c r="H4133" s="4" t="s">
        <v>2065</v>
      </c>
      <c r="I4133" s="5" t="s">
        <v>20</v>
      </c>
      <c r="J4133" s="5">
        <v>2</v>
      </c>
      <c r="K4133" s="5">
        <v>1</v>
      </c>
      <c r="L4133" s="5">
        <f t="shared" si="128"/>
        <v>2</v>
      </c>
      <c r="M4133" s="4"/>
      <c r="N4133">
        <f t="shared" si="127"/>
        <v>0</v>
      </c>
    </row>
    <row r="4134" spans="1:14" ht="45" customHeight="1" x14ac:dyDescent="0.35">
      <c r="A4134" s="7" t="s">
        <v>2056</v>
      </c>
      <c r="B4134" t="str">
        <f>VLOOKUP(A4134,[1]Sheet1!A:B,2,FALSE)</f>
        <v>Ciputra World Surabaya Hotel</v>
      </c>
      <c r="C4134" t="str">
        <f>VLOOKUP(B4134,[1]Proyek!A:E,5,FALSE)</f>
        <v>Hotel</v>
      </c>
      <c r="D4134" s="8" t="s">
        <v>356</v>
      </c>
      <c r="E4134" s="8" t="s">
        <v>1365</v>
      </c>
      <c r="F4134" s="7" t="s">
        <v>540</v>
      </c>
      <c r="G4134" s="7" t="s">
        <v>838</v>
      </c>
      <c r="H4134" s="7"/>
      <c r="I4134" s="8" t="s">
        <v>23</v>
      </c>
      <c r="J4134" s="8">
        <v>0</v>
      </c>
      <c r="K4134" s="8">
        <v>0</v>
      </c>
      <c r="L4134" s="5">
        <f t="shared" si="128"/>
        <v>0</v>
      </c>
      <c r="M4134" s="7"/>
      <c r="N4134">
        <f t="shared" si="127"/>
        <v>0</v>
      </c>
    </row>
    <row r="4135" spans="1:14" ht="45" customHeight="1" x14ac:dyDescent="0.35">
      <c r="A4135" s="7" t="s">
        <v>2056</v>
      </c>
      <c r="B4135" t="str">
        <f>VLOOKUP(A4135,[1]Sheet1!A:B,2,FALSE)</f>
        <v>Ciputra World Surabaya Hotel</v>
      </c>
      <c r="C4135" t="str">
        <f>VLOOKUP(B4135,[1]Proyek!A:E,5,FALSE)</f>
        <v>Hotel</v>
      </c>
      <c r="D4135" s="8" t="s">
        <v>356</v>
      </c>
      <c r="E4135" s="8" t="s">
        <v>1365</v>
      </c>
      <c r="F4135" s="7" t="s">
        <v>540</v>
      </c>
      <c r="G4135" s="7" t="s">
        <v>840</v>
      </c>
      <c r="H4135" s="7"/>
      <c r="I4135" s="8" t="s">
        <v>23</v>
      </c>
      <c r="J4135" s="8">
        <v>0</v>
      </c>
      <c r="K4135" s="8">
        <v>0</v>
      </c>
      <c r="L4135" s="5">
        <f t="shared" si="128"/>
        <v>0</v>
      </c>
      <c r="M4135" s="7"/>
      <c r="N4135">
        <f t="shared" si="127"/>
        <v>0</v>
      </c>
    </row>
    <row r="4136" spans="1:14" ht="45" customHeight="1" x14ac:dyDescent="0.35">
      <c r="A4136" s="4" t="s">
        <v>2056</v>
      </c>
      <c r="B4136" t="str">
        <f>VLOOKUP(A4136,[1]Sheet1!A:B,2,FALSE)</f>
        <v>Ciputra World Surabaya Hotel</v>
      </c>
      <c r="C4136" t="str">
        <f>VLOOKUP(B4136,[1]Proyek!A:E,5,FALSE)</f>
        <v>Hotel</v>
      </c>
      <c r="D4136" s="5" t="s">
        <v>356</v>
      </c>
      <c r="E4136" s="5" t="s">
        <v>1365</v>
      </c>
      <c r="F4136" s="4" t="s">
        <v>540</v>
      </c>
      <c r="G4136" s="4" t="s">
        <v>842</v>
      </c>
      <c r="H4136" s="4" t="s">
        <v>2066</v>
      </c>
      <c r="I4136" s="5" t="s">
        <v>20</v>
      </c>
      <c r="J4136" s="5">
        <v>2</v>
      </c>
      <c r="K4136" s="5">
        <v>1</v>
      </c>
      <c r="L4136" s="5">
        <f t="shared" si="128"/>
        <v>2</v>
      </c>
      <c r="M4136" s="4"/>
      <c r="N4136">
        <f t="shared" si="127"/>
        <v>0</v>
      </c>
    </row>
    <row r="4137" spans="1:14" ht="45" customHeight="1" x14ac:dyDescent="0.35">
      <c r="A4137" s="7" t="s">
        <v>2056</v>
      </c>
      <c r="B4137" t="str">
        <f>VLOOKUP(A4137,[1]Sheet1!A:B,2,FALSE)</f>
        <v>Ciputra World Surabaya Hotel</v>
      </c>
      <c r="C4137" t="str">
        <f>VLOOKUP(B4137,[1]Proyek!A:E,5,FALSE)</f>
        <v>Hotel</v>
      </c>
      <c r="D4137" s="8" t="s">
        <v>356</v>
      </c>
      <c r="E4137" s="8" t="s">
        <v>1365</v>
      </c>
      <c r="F4137" s="7" t="s">
        <v>540</v>
      </c>
      <c r="G4137" s="7" t="s">
        <v>844</v>
      </c>
      <c r="H4137" s="7"/>
      <c r="I4137" s="8" t="s">
        <v>23</v>
      </c>
      <c r="J4137" s="8">
        <v>0</v>
      </c>
      <c r="K4137" s="8">
        <v>0</v>
      </c>
      <c r="L4137" s="5">
        <f t="shared" si="128"/>
        <v>0</v>
      </c>
      <c r="M4137" s="7"/>
      <c r="N4137">
        <f t="shared" ref="N4137:N4200" si="129">IF(H4137="",0,(LEN(H4137)-LEN(SUBSTITUTE(LOWER(H4137),"temuan ulangan","")))/LEN("temuan ulangan")+(LEN(H4137)-LEN(SUBSTITUTE(H4137,"(TU)","")))/LEN("(TU)"))</f>
        <v>0</v>
      </c>
    </row>
    <row r="4138" spans="1:14" ht="45" customHeight="1" x14ac:dyDescent="0.35">
      <c r="A4138" s="7" t="s">
        <v>2056</v>
      </c>
      <c r="B4138" t="str">
        <f>VLOOKUP(A4138,[1]Sheet1!A:B,2,FALSE)</f>
        <v>Ciputra World Surabaya Hotel</v>
      </c>
      <c r="C4138" t="str">
        <f>VLOOKUP(B4138,[1]Proyek!A:E,5,FALSE)</f>
        <v>Hotel</v>
      </c>
      <c r="D4138" s="8" t="s">
        <v>356</v>
      </c>
      <c r="E4138" s="8" t="s">
        <v>1365</v>
      </c>
      <c r="F4138" s="7" t="s">
        <v>125</v>
      </c>
      <c r="G4138" s="7" t="s">
        <v>57</v>
      </c>
      <c r="H4138" s="7"/>
      <c r="I4138" s="8" t="s">
        <v>23</v>
      </c>
      <c r="J4138" s="8">
        <v>0</v>
      </c>
      <c r="K4138" s="8">
        <v>0</v>
      </c>
      <c r="L4138" s="5">
        <f t="shared" si="128"/>
        <v>0</v>
      </c>
      <c r="M4138" s="7"/>
      <c r="N4138">
        <f t="shared" si="129"/>
        <v>0</v>
      </c>
    </row>
    <row r="4139" spans="1:14" ht="45" customHeight="1" x14ac:dyDescent="0.35">
      <c r="A4139" s="7" t="s">
        <v>2056</v>
      </c>
      <c r="B4139" t="str">
        <f>VLOOKUP(A4139,[1]Sheet1!A:B,2,FALSE)</f>
        <v>Ciputra World Surabaya Hotel</v>
      </c>
      <c r="C4139" t="str">
        <f>VLOOKUP(B4139,[1]Proyek!A:E,5,FALSE)</f>
        <v>Hotel</v>
      </c>
      <c r="D4139" s="8" t="s">
        <v>356</v>
      </c>
      <c r="E4139" s="8" t="s">
        <v>1365</v>
      </c>
      <c r="F4139" s="7" t="s">
        <v>125</v>
      </c>
      <c r="G4139" s="7" t="s">
        <v>850</v>
      </c>
      <c r="H4139" s="7"/>
      <c r="I4139" s="8" t="s">
        <v>23</v>
      </c>
      <c r="J4139" s="8">
        <v>0</v>
      </c>
      <c r="K4139" s="8">
        <v>0</v>
      </c>
      <c r="L4139" s="5">
        <f t="shared" si="128"/>
        <v>0</v>
      </c>
      <c r="M4139" s="7"/>
      <c r="N4139">
        <f t="shared" si="129"/>
        <v>0</v>
      </c>
    </row>
    <row r="4140" spans="1:14" ht="45" customHeight="1" x14ac:dyDescent="0.35">
      <c r="A4140" s="7" t="s">
        <v>2056</v>
      </c>
      <c r="B4140" t="str">
        <f>VLOOKUP(A4140,[1]Sheet1!A:B,2,FALSE)</f>
        <v>Ciputra World Surabaya Hotel</v>
      </c>
      <c r="C4140" t="str">
        <f>VLOOKUP(B4140,[1]Proyek!A:E,5,FALSE)</f>
        <v>Hotel</v>
      </c>
      <c r="D4140" s="8" t="s">
        <v>356</v>
      </c>
      <c r="E4140" s="8" t="s">
        <v>1365</v>
      </c>
      <c r="F4140" s="7" t="s">
        <v>125</v>
      </c>
      <c r="G4140" s="7" t="s">
        <v>113</v>
      </c>
      <c r="H4140" s="7"/>
      <c r="I4140" s="8" t="s">
        <v>23</v>
      </c>
      <c r="J4140" s="8">
        <v>0</v>
      </c>
      <c r="K4140" s="8">
        <v>0</v>
      </c>
      <c r="L4140" s="5">
        <f t="shared" si="128"/>
        <v>0</v>
      </c>
      <c r="M4140" s="7"/>
      <c r="N4140">
        <f t="shared" si="129"/>
        <v>0</v>
      </c>
    </row>
    <row r="4141" spans="1:14" ht="45" customHeight="1" x14ac:dyDescent="0.35">
      <c r="A4141" s="7" t="s">
        <v>2056</v>
      </c>
      <c r="B4141" t="str">
        <f>VLOOKUP(A4141,[1]Sheet1!A:B,2,FALSE)</f>
        <v>Ciputra World Surabaya Hotel</v>
      </c>
      <c r="C4141" t="str">
        <f>VLOOKUP(B4141,[1]Proyek!A:E,5,FALSE)</f>
        <v>Hotel</v>
      </c>
      <c r="D4141" s="8" t="s">
        <v>356</v>
      </c>
      <c r="E4141" s="8" t="s">
        <v>1365</v>
      </c>
      <c r="F4141" s="7" t="s">
        <v>125</v>
      </c>
      <c r="G4141" s="7" t="s">
        <v>852</v>
      </c>
      <c r="H4141" s="7"/>
      <c r="I4141" s="8" t="s">
        <v>23</v>
      </c>
      <c r="J4141" s="8">
        <v>0</v>
      </c>
      <c r="K4141" s="8">
        <v>0</v>
      </c>
      <c r="L4141" s="5">
        <f t="shared" si="128"/>
        <v>0</v>
      </c>
      <c r="M4141" s="7"/>
      <c r="N4141">
        <f t="shared" si="129"/>
        <v>0</v>
      </c>
    </row>
    <row r="4142" spans="1:14" ht="45" customHeight="1" x14ac:dyDescent="0.35">
      <c r="A4142" s="4" t="s">
        <v>2056</v>
      </c>
      <c r="B4142" t="str">
        <f>VLOOKUP(A4142,[1]Sheet1!A:B,2,FALSE)</f>
        <v>Ciputra World Surabaya Hotel</v>
      </c>
      <c r="C4142" t="str">
        <f>VLOOKUP(B4142,[1]Proyek!A:E,5,FALSE)</f>
        <v>Hotel</v>
      </c>
      <c r="D4142" s="5" t="s">
        <v>356</v>
      </c>
      <c r="E4142" s="5" t="s">
        <v>1365</v>
      </c>
      <c r="F4142" s="4" t="s">
        <v>125</v>
      </c>
      <c r="G4142" s="4" t="s">
        <v>853</v>
      </c>
      <c r="H4142" s="4" t="s">
        <v>2067</v>
      </c>
      <c r="I4142" s="5" t="s">
        <v>20</v>
      </c>
      <c r="J4142" s="5">
        <v>2</v>
      </c>
      <c r="K4142" s="5">
        <v>1.5</v>
      </c>
      <c r="L4142" s="5">
        <f t="shared" si="128"/>
        <v>3</v>
      </c>
      <c r="M4142" s="4"/>
      <c r="N4142">
        <f t="shared" si="129"/>
        <v>0</v>
      </c>
    </row>
    <row r="4143" spans="1:14" ht="45" customHeight="1" x14ac:dyDescent="0.35">
      <c r="A4143" s="4" t="s">
        <v>2056</v>
      </c>
      <c r="B4143" t="str">
        <f>VLOOKUP(A4143,[1]Sheet1!A:B,2,FALSE)</f>
        <v>Ciputra World Surabaya Hotel</v>
      </c>
      <c r="C4143" t="str">
        <f>VLOOKUP(B4143,[1]Proyek!A:E,5,FALSE)</f>
        <v>Hotel</v>
      </c>
      <c r="D4143" s="5" t="s">
        <v>356</v>
      </c>
      <c r="E4143" s="5" t="s">
        <v>1365</v>
      </c>
      <c r="F4143" s="4" t="s">
        <v>855</v>
      </c>
      <c r="G4143" s="4" t="s">
        <v>856</v>
      </c>
      <c r="H4143" s="4" t="s">
        <v>2068</v>
      </c>
      <c r="I4143" s="5" t="s">
        <v>20</v>
      </c>
      <c r="J4143" s="5">
        <v>2</v>
      </c>
      <c r="K4143" s="5">
        <v>2</v>
      </c>
      <c r="L4143" s="5">
        <f t="shared" si="128"/>
        <v>4</v>
      </c>
      <c r="M4143" s="4"/>
      <c r="N4143">
        <f t="shared" si="129"/>
        <v>0</v>
      </c>
    </row>
    <row r="4144" spans="1:14" ht="45" customHeight="1" x14ac:dyDescent="0.35">
      <c r="A4144" s="7" t="s">
        <v>2056</v>
      </c>
      <c r="B4144" t="str">
        <f>VLOOKUP(A4144,[1]Sheet1!A:B,2,FALSE)</f>
        <v>Ciputra World Surabaya Hotel</v>
      </c>
      <c r="C4144" t="str">
        <f>VLOOKUP(B4144,[1]Proyek!A:E,5,FALSE)</f>
        <v>Hotel</v>
      </c>
      <c r="D4144" s="8" t="s">
        <v>356</v>
      </c>
      <c r="E4144" s="8" t="s">
        <v>1365</v>
      </c>
      <c r="F4144" s="7" t="s">
        <v>855</v>
      </c>
      <c r="G4144" s="7" t="s">
        <v>858</v>
      </c>
      <c r="H4144" s="7"/>
      <c r="I4144" s="8" t="s">
        <v>23</v>
      </c>
      <c r="J4144" s="8">
        <v>0</v>
      </c>
      <c r="K4144" s="8">
        <v>0</v>
      </c>
      <c r="L4144" s="5">
        <f t="shared" si="128"/>
        <v>0</v>
      </c>
      <c r="M4144" s="7"/>
      <c r="N4144">
        <f t="shared" si="129"/>
        <v>0</v>
      </c>
    </row>
    <row r="4145" spans="1:14" ht="45" customHeight="1" x14ac:dyDescent="0.35">
      <c r="A4145" s="4" t="s">
        <v>2056</v>
      </c>
      <c r="B4145" t="str">
        <f>VLOOKUP(A4145,[1]Sheet1!A:B,2,FALSE)</f>
        <v>Ciputra World Surabaya Hotel</v>
      </c>
      <c r="C4145" t="str">
        <f>VLOOKUP(B4145,[1]Proyek!A:E,5,FALSE)</f>
        <v>Hotel</v>
      </c>
      <c r="D4145" s="5" t="s">
        <v>356</v>
      </c>
      <c r="E4145" s="5" t="s">
        <v>1365</v>
      </c>
      <c r="F4145" s="4" t="s">
        <v>855</v>
      </c>
      <c r="G4145" s="4" t="s">
        <v>859</v>
      </c>
      <c r="H4145" s="4" t="s">
        <v>2069</v>
      </c>
      <c r="I4145" s="5" t="s">
        <v>20</v>
      </c>
      <c r="J4145" s="5">
        <v>2</v>
      </c>
      <c r="K4145" s="5">
        <v>2</v>
      </c>
      <c r="L4145" s="5">
        <f t="shared" si="128"/>
        <v>4</v>
      </c>
      <c r="M4145" s="4"/>
      <c r="N4145">
        <f t="shared" si="129"/>
        <v>0</v>
      </c>
    </row>
    <row r="4146" spans="1:14" ht="45" customHeight="1" x14ac:dyDescent="0.35">
      <c r="A4146" s="7" t="s">
        <v>2056</v>
      </c>
      <c r="B4146" t="str">
        <f>VLOOKUP(A4146,[1]Sheet1!A:B,2,FALSE)</f>
        <v>Ciputra World Surabaya Hotel</v>
      </c>
      <c r="C4146" t="str">
        <f>VLOOKUP(B4146,[1]Proyek!A:E,5,FALSE)</f>
        <v>Hotel</v>
      </c>
      <c r="D4146" s="8" t="s">
        <v>356</v>
      </c>
      <c r="E4146" s="8" t="s">
        <v>1365</v>
      </c>
      <c r="F4146" s="7" t="s">
        <v>855</v>
      </c>
      <c r="G4146" s="7" t="s">
        <v>861</v>
      </c>
      <c r="H4146" s="7"/>
      <c r="I4146" s="8" t="s">
        <v>23</v>
      </c>
      <c r="J4146" s="8">
        <v>0</v>
      </c>
      <c r="K4146" s="8">
        <v>0</v>
      </c>
      <c r="L4146" s="5">
        <f t="shared" si="128"/>
        <v>0</v>
      </c>
      <c r="M4146" s="7"/>
      <c r="N4146">
        <f t="shared" si="129"/>
        <v>0</v>
      </c>
    </row>
    <row r="4147" spans="1:14" ht="45" customHeight="1" x14ac:dyDescent="0.35">
      <c r="A4147" s="7" t="s">
        <v>2070</v>
      </c>
      <c r="B4147" t="str">
        <f>VLOOKUP(A4147,[1]Sheet1!A:B,2,FALSE)</f>
        <v>Ciputra World Surabaya Mall</v>
      </c>
      <c r="C4147" t="str">
        <f>VLOOKUP(B4147,[1]Proyek!A:E,5,FALSE)</f>
        <v>Mall</v>
      </c>
      <c r="D4147" s="8" t="s">
        <v>356</v>
      </c>
      <c r="E4147" s="8" t="s">
        <v>1365</v>
      </c>
      <c r="F4147" s="7" t="s">
        <v>294</v>
      </c>
      <c r="G4147" s="7" t="s">
        <v>295</v>
      </c>
      <c r="H4147" s="7"/>
      <c r="I4147" s="8" t="s">
        <v>23</v>
      </c>
      <c r="J4147" s="8">
        <v>0</v>
      </c>
      <c r="K4147" s="8">
        <v>0</v>
      </c>
      <c r="L4147" s="5">
        <f t="shared" si="128"/>
        <v>0</v>
      </c>
      <c r="M4147" s="7"/>
      <c r="N4147">
        <f t="shared" si="129"/>
        <v>0</v>
      </c>
    </row>
    <row r="4148" spans="1:14" ht="45" customHeight="1" x14ac:dyDescent="0.35">
      <c r="A4148" s="7" t="s">
        <v>2070</v>
      </c>
      <c r="B4148" t="str">
        <f>VLOOKUP(A4148,[1]Sheet1!A:B,2,FALSE)</f>
        <v>Ciputra World Surabaya Mall</v>
      </c>
      <c r="C4148" t="str">
        <f>VLOOKUP(B4148,[1]Proyek!A:E,5,FALSE)</f>
        <v>Mall</v>
      </c>
      <c r="D4148" s="8" t="s">
        <v>356</v>
      </c>
      <c r="E4148" s="8" t="s">
        <v>1365</v>
      </c>
      <c r="F4148" s="7" t="s">
        <v>294</v>
      </c>
      <c r="G4148" s="7" t="s">
        <v>296</v>
      </c>
      <c r="H4148" s="7"/>
      <c r="I4148" s="8" t="s">
        <v>23</v>
      </c>
      <c r="J4148" s="8">
        <v>0</v>
      </c>
      <c r="K4148" s="8">
        <v>0</v>
      </c>
      <c r="L4148" s="5">
        <f t="shared" si="128"/>
        <v>0</v>
      </c>
      <c r="M4148" s="7"/>
      <c r="N4148">
        <f t="shared" si="129"/>
        <v>0</v>
      </c>
    </row>
    <row r="4149" spans="1:14" ht="45" customHeight="1" x14ac:dyDescent="0.35">
      <c r="A4149" s="4" t="s">
        <v>2070</v>
      </c>
      <c r="B4149" t="str">
        <f>VLOOKUP(A4149,[1]Sheet1!A:B,2,FALSE)</f>
        <v>Ciputra World Surabaya Mall</v>
      </c>
      <c r="C4149" t="str">
        <f>VLOOKUP(B4149,[1]Proyek!A:E,5,FALSE)</f>
        <v>Mall</v>
      </c>
      <c r="D4149" s="5" t="s">
        <v>356</v>
      </c>
      <c r="E4149" s="5" t="s">
        <v>1365</v>
      </c>
      <c r="F4149" s="4" t="s">
        <v>294</v>
      </c>
      <c r="G4149" s="4" t="s">
        <v>297</v>
      </c>
      <c r="H4149" s="4" t="s">
        <v>2071</v>
      </c>
      <c r="I4149" s="5" t="s">
        <v>20</v>
      </c>
      <c r="J4149" s="5">
        <v>2</v>
      </c>
      <c r="K4149" s="5">
        <v>4</v>
      </c>
      <c r="L4149" s="5">
        <f t="shared" si="128"/>
        <v>8</v>
      </c>
      <c r="M4149" s="4"/>
      <c r="N4149">
        <f t="shared" si="129"/>
        <v>0</v>
      </c>
    </row>
    <row r="4150" spans="1:14" ht="45" customHeight="1" x14ac:dyDescent="0.35">
      <c r="A4150" s="7" t="s">
        <v>2070</v>
      </c>
      <c r="B4150" t="str">
        <f>VLOOKUP(A4150,[1]Sheet1!A:B,2,FALSE)</f>
        <v>Ciputra World Surabaya Mall</v>
      </c>
      <c r="C4150" t="str">
        <f>VLOOKUP(B4150,[1]Proyek!A:E,5,FALSE)</f>
        <v>Mall</v>
      </c>
      <c r="D4150" s="8" t="s">
        <v>356</v>
      </c>
      <c r="E4150" s="8" t="s">
        <v>1365</v>
      </c>
      <c r="F4150" s="7" t="s">
        <v>294</v>
      </c>
      <c r="G4150" s="7" t="s">
        <v>300</v>
      </c>
      <c r="H4150" s="7"/>
      <c r="I4150" s="8" t="s">
        <v>23</v>
      </c>
      <c r="J4150" s="8">
        <v>0</v>
      </c>
      <c r="K4150" s="8">
        <v>0</v>
      </c>
      <c r="L4150" s="5">
        <f t="shared" si="128"/>
        <v>0</v>
      </c>
      <c r="M4150" s="7"/>
      <c r="N4150">
        <f t="shared" si="129"/>
        <v>0</v>
      </c>
    </row>
    <row r="4151" spans="1:14" ht="45" customHeight="1" x14ac:dyDescent="0.35">
      <c r="A4151" s="7" t="s">
        <v>2070</v>
      </c>
      <c r="B4151" t="str">
        <f>VLOOKUP(A4151,[1]Sheet1!A:B,2,FALSE)</f>
        <v>Ciputra World Surabaya Mall</v>
      </c>
      <c r="C4151" t="str">
        <f>VLOOKUP(B4151,[1]Proyek!A:E,5,FALSE)</f>
        <v>Mall</v>
      </c>
      <c r="D4151" s="8" t="s">
        <v>356</v>
      </c>
      <c r="E4151" s="8" t="s">
        <v>1365</v>
      </c>
      <c r="F4151" s="7" t="s">
        <v>294</v>
      </c>
      <c r="G4151" s="7" t="s">
        <v>302</v>
      </c>
      <c r="H4151" s="7"/>
      <c r="I4151" s="8" t="s">
        <v>23</v>
      </c>
      <c r="J4151" s="8">
        <v>0</v>
      </c>
      <c r="K4151" s="8">
        <v>0</v>
      </c>
      <c r="L4151" s="5">
        <f t="shared" si="128"/>
        <v>0</v>
      </c>
      <c r="M4151" s="7"/>
      <c r="N4151">
        <f t="shared" si="129"/>
        <v>0</v>
      </c>
    </row>
    <row r="4152" spans="1:14" ht="45" customHeight="1" x14ac:dyDescent="0.35">
      <c r="A4152" s="4" t="s">
        <v>2070</v>
      </c>
      <c r="B4152" t="str">
        <f>VLOOKUP(A4152,[1]Sheet1!A:B,2,FALSE)</f>
        <v>Ciputra World Surabaya Mall</v>
      </c>
      <c r="C4152" t="str">
        <f>VLOOKUP(B4152,[1]Proyek!A:E,5,FALSE)</f>
        <v>Mall</v>
      </c>
      <c r="D4152" s="5" t="s">
        <v>356</v>
      </c>
      <c r="E4152" s="5" t="s">
        <v>1365</v>
      </c>
      <c r="F4152" s="4" t="s">
        <v>294</v>
      </c>
      <c r="G4152" s="4" t="s">
        <v>304</v>
      </c>
      <c r="H4152" s="4" t="s">
        <v>2072</v>
      </c>
      <c r="I4152" s="5" t="s">
        <v>20</v>
      </c>
      <c r="J4152" s="5">
        <v>2</v>
      </c>
      <c r="K4152" s="5">
        <v>3</v>
      </c>
      <c r="L4152" s="5">
        <f t="shared" si="128"/>
        <v>6</v>
      </c>
      <c r="M4152" s="4"/>
      <c r="N4152">
        <f t="shared" si="129"/>
        <v>0</v>
      </c>
    </row>
    <row r="4153" spans="1:14" ht="45" customHeight="1" x14ac:dyDescent="0.35">
      <c r="A4153" s="4" t="s">
        <v>2070</v>
      </c>
      <c r="B4153" t="str">
        <f>VLOOKUP(A4153,[1]Sheet1!A:B,2,FALSE)</f>
        <v>Ciputra World Surabaya Mall</v>
      </c>
      <c r="C4153" t="str">
        <f>VLOOKUP(B4153,[1]Proyek!A:E,5,FALSE)</f>
        <v>Mall</v>
      </c>
      <c r="D4153" s="5" t="s">
        <v>356</v>
      </c>
      <c r="E4153" s="5" t="s">
        <v>1365</v>
      </c>
      <c r="F4153" s="4" t="s">
        <v>306</v>
      </c>
      <c r="G4153" s="4" t="s">
        <v>307</v>
      </c>
      <c r="H4153" s="4" t="s">
        <v>2073</v>
      </c>
      <c r="I4153" s="5" t="s">
        <v>20</v>
      </c>
      <c r="J4153" s="5">
        <v>2</v>
      </c>
      <c r="K4153" s="5">
        <v>2</v>
      </c>
      <c r="L4153" s="5">
        <f t="shared" si="128"/>
        <v>4</v>
      </c>
      <c r="M4153" s="4"/>
      <c r="N4153">
        <f t="shared" si="129"/>
        <v>0</v>
      </c>
    </row>
    <row r="4154" spans="1:14" ht="45" customHeight="1" x14ac:dyDescent="0.35">
      <c r="A4154" s="7" t="s">
        <v>2070</v>
      </c>
      <c r="B4154" t="str">
        <f>VLOOKUP(A4154,[1]Sheet1!A:B,2,FALSE)</f>
        <v>Ciputra World Surabaya Mall</v>
      </c>
      <c r="C4154" t="str">
        <f>VLOOKUP(B4154,[1]Proyek!A:E,5,FALSE)</f>
        <v>Mall</v>
      </c>
      <c r="D4154" s="8" t="s">
        <v>356</v>
      </c>
      <c r="E4154" s="8" t="s">
        <v>1365</v>
      </c>
      <c r="F4154" s="7" t="s">
        <v>306</v>
      </c>
      <c r="G4154" s="7" t="s">
        <v>309</v>
      </c>
      <c r="H4154" s="7"/>
      <c r="I4154" s="8" t="s">
        <v>23</v>
      </c>
      <c r="J4154" s="8">
        <v>0</v>
      </c>
      <c r="K4154" s="8">
        <v>0</v>
      </c>
      <c r="L4154" s="5">
        <f t="shared" si="128"/>
        <v>0</v>
      </c>
      <c r="M4154" s="7"/>
      <c r="N4154">
        <f t="shared" si="129"/>
        <v>0</v>
      </c>
    </row>
    <row r="4155" spans="1:14" ht="45" customHeight="1" x14ac:dyDescent="0.35">
      <c r="A4155" s="7" t="s">
        <v>2070</v>
      </c>
      <c r="B4155" t="str">
        <f>VLOOKUP(A4155,[1]Sheet1!A:B,2,FALSE)</f>
        <v>Ciputra World Surabaya Mall</v>
      </c>
      <c r="C4155" t="str">
        <f>VLOOKUP(B4155,[1]Proyek!A:E,5,FALSE)</f>
        <v>Mall</v>
      </c>
      <c r="D4155" s="8" t="s">
        <v>356</v>
      </c>
      <c r="E4155" s="8" t="s">
        <v>1365</v>
      </c>
      <c r="F4155" s="7" t="s">
        <v>306</v>
      </c>
      <c r="G4155" s="7" t="s">
        <v>2074</v>
      </c>
      <c r="H4155" s="7"/>
      <c r="I4155" s="8" t="s">
        <v>23</v>
      </c>
      <c r="J4155" s="8">
        <v>0</v>
      </c>
      <c r="K4155" s="8">
        <v>0</v>
      </c>
      <c r="L4155" s="5">
        <f t="shared" si="128"/>
        <v>0</v>
      </c>
      <c r="M4155" s="7"/>
      <c r="N4155">
        <f t="shared" si="129"/>
        <v>0</v>
      </c>
    </row>
    <row r="4156" spans="1:14" ht="45" customHeight="1" x14ac:dyDescent="0.35">
      <c r="A4156" s="4" t="s">
        <v>2070</v>
      </c>
      <c r="B4156" t="str">
        <f>VLOOKUP(A4156,[1]Sheet1!A:B,2,FALSE)</f>
        <v>Ciputra World Surabaya Mall</v>
      </c>
      <c r="C4156" t="str">
        <f>VLOOKUP(B4156,[1]Proyek!A:E,5,FALSE)</f>
        <v>Mall</v>
      </c>
      <c r="D4156" s="5" t="s">
        <v>356</v>
      </c>
      <c r="E4156" s="5" t="s">
        <v>1365</v>
      </c>
      <c r="F4156" s="4" t="s">
        <v>313</v>
      </c>
      <c r="G4156" s="4" t="s">
        <v>314</v>
      </c>
      <c r="H4156" s="4" t="s">
        <v>2075</v>
      </c>
      <c r="I4156" s="5" t="s">
        <v>20</v>
      </c>
      <c r="J4156" s="5">
        <v>2</v>
      </c>
      <c r="K4156" s="5">
        <v>2.5</v>
      </c>
      <c r="L4156" s="5">
        <f t="shared" si="128"/>
        <v>5</v>
      </c>
      <c r="M4156" s="4"/>
      <c r="N4156">
        <f t="shared" si="129"/>
        <v>1</v>
      </c>
    </row>
    <row r="4157" spans="1:14" ht="45" customHeight="1" x14ac:dyDescent="0.35">
      <c r="A4157" s="4" t="s">
        <v>2070</v>
      </c>
      <c r="B4157" t="str">
        <f>VLOOKUP(A4157,[1]Sheet1!A:B,2,FALSE)</f>
        <v>Ciputra World Surabaya Mall</v>
      </c>
      <c r="C4157" t="str">
        <f>VLOOKUP(B4157,[1]Proyek!A:E,5,FALSE)</f>
        <v>Mall</v>
      </c>
      <c r="D4157" s="5" t="s">
        <v>356</v>
      </c>
      <c r="E4157" s="5" t="s">
        <v>1365</v>
      </c>
      <c r="F4157" s="4" t="s">
        <v>313</v>
      </c>
      <c r="G4157" s="4" t="s">
        <v>316</v>
      </c>
      <c r="H4157" s="4" t="s">
        <v>2076</v>
      </c>
      <c r="I4157" s="5" t="s">
        <v>20</v>
      </c>
      <c r="J4157" s="5">
        <v>2</v>
      </c>
      <c r="K4157" s="5">
        <v>1</v>
      </c>
      <c r="L4157" s="5">
        <f t="shared" si="128"/>
        <v>2</v>
      </c>
      <c r="M4157" s="4"/>
      <c r="N4157">
        <f t="shared" si="129"/>
        <v>0</v>
      </c>
    </row>
    <row r="4158" spans="1:14" ht="45" customHeight="1" x14ac:dyDescent="0.35">
      <c r="A4158" s="7" t="s">
        <v>2070</v>
      </c>
      <c r="B4158" t="str">
        <f>VLOOKUP(A4158,[1]Sheet1!A:B,2,FALSE)</f>
        <v>Ciputra World Surabaya Mall</v>
      </c>
      <c r="C4158" t="str">
        <f>VLOOKUP(B4158,[1]Proyek!A:E,5,FALSE)</f>
        <v>Mall</v>
      </c>
      <c r="D4158" s="8" t="s">
        <v>356</v>
      </c>
      <c r="E4158" s="8" t="s">
        <v>1365</v>
      </c>
      <c r="F4158" s="7" t="s">
        <v>313</v>
      </c>
      <c r="G4158" s="7" t="s">
        <v>318</v>
      </c>
      <c r="H4158" s="7"/>
      <c r="I4158" s="8" t="s">
        <v>23</v>
      </c>
      <c r="J4158" s="8">
        <v>0</v>
      </c>
      <c r="K4158" s="8">
        <v>0</v>
      </c>
      <c r="L4158" s="5">
        <f t="shared" si="128"/>
        <v>0</v>
      </c>
      <c r="M4158" s="7"/>
      <c r="N4158">
        <f t="shared" si="129"/>
        <v>0</v>
      </c>
    </row>
    <row r="4159" spans="1:14" ht="45" customHeight="1" x14ac:dyDescent="0.35">
      <c r="A4159" s="4" t="s">
        <v>2070</v>
      </c>
      <c r="B4159" t="str">
        <f>VLOOKUP(A4159,[1]Sheet1!A:B,2,FALSE)</f>
        <v>Ciputra World Surabaya Mall</v>
      </c>
      <c r="C4159" t="str">
        <f>VLOOKUP(B4159,[1]Proyek!A:E,5,FALSE)</f>
        <v>Mall</v>
      </c>
      <c r="D4159" s="5" t="s">
        <v>356</v>
      </c>
      <c r="E4159" s="5" t="s">
        <v>1365</v>
      </c>
      <c r="F4159" s="4" t="s">
        <v>313</v>
      </c>
      <c r="G4159" s="4" t="s">
        <v>319</v>
      </c>
      <c r="H4159" s="4" t="s">
        <v>2077</v>
      </c>
      <c r="I4159" s="5" t="s">
        <v>20</v>
      </c>
      <c r="J4159" s="5">
        <v>2</v>
      </c>
      <c r="K4159" s="5">
        <v>1</v>
      </c>
      <c r="L4159" s="5">
        <f t="shared" si="128"/>
        <v>2</v>
      </c>
      <c r="M4159" s="4"/>
      <c r="N4159">
        <f t="shared" si="129"/>
        <v>0</v>
      </c>
    </row>
    <row r="4160" spans="1:14" ht="45" customHeight="1" x14ac:dyDescent="0.35">
      <c r="A4160" s="7" t="s">
        <v>2070</v>
      </c>
      <c r="B4160" t="str">
        <f>VLOOKUP(A4160,[1]Sheet1!A:B,2,FALSE)</f>
        <v>Ciputra World Surabaya Mall</v>
      </c>
      <c r="C4160" t="str">
        <f>VLOOKUP(B4160,[1]Proyek!A:E,5,FALSE)</f>
        <v>Mall</v>
      </c>
      <c r="D4160" s="8" t="s">
        <v>356</v>
      </c>
      <c r="E4160" s="8" t="s">
        <v>1365</v>
      </c>
      <c r="F4160" s="7" t="s">
        <v>321</v>
      </c>
      <c r="G4160" s="7" t="s">
        <v>323</v>
      </c>
      <c r="H4160" s="7"/>
      <c r="I4160" s="8" t="s">
        <v>23</v>
      </c>
      <c r="J4160" s="8">
        <v>0</v>
      </c>
      <c r="K4160" s="8">
        <v>0</v>
      </c>
      <c r="L4160" s="5">
        <f t="shared" si="128"/>
        <v>0</v>
      </c>
      <c r="M4160" s="7"/>
      <c r="N4160">
        <f t="shared" si="129"/>
        <v>0</v>
      </c>
    </row>
    <row r="4161" spans="1:14" ht="45" customHeight="1" x14ac:dyDescent="0.35">
      <c r="A4161" s="7" t="s">
        <v>2070</v>
      </c>
      <c r="B4161" t="str">
        <f>VLOOKUP(A4161,[1]Sheet1!A:B,2,FALSE)</f>
        <v>Ciputra World Surabaya Mall</v>
      </c>
      <c r="C4161" t="str">
        <f>VLOOKUP(B4161,[1]Proyek!A:E,5,FALSE)</f>
        <v>Mall</v>
      </c>
      <c r="D4161" s="8" t="s">
        <v>356</v>
      </c>
      <c r="E4161" s="8" t="s">
        <v>1365</v>
      </c>
      <c r="F4161" s="7" t="s">
        <v>321</v>
      </c>
      <c r="G4161" s="7" t="s">
        <v>325</v>
      </c>
      <c r="H4161" s="7"/>
      <c r="I4161" s="8" t="s">
        <v>23</v>
      </c>
      <c r="J4161" s="8">
        <v>0</v>
      </c>
      <c r="K4161" s="8">
        <v>0</v>
      </c>
      <c r="L4161" s="5">
        <f t="shared" si="128"/>
        <v>0</v>
      </c>
      <c r="M4161" s="7"/>
      <c r="N4161">
        <f t="shared" si="129"/>
        <v>0</v>
      </c>
    </row>
    <row r="4162" spans="1:14" ht="45" customHeight="1" x14ac:dyDescent="0.35">
      <c r="A4162" s="7" t="s">
        <v>2070</v>
      </c>
      <c r="B4162" t="str">
        <f>VLOOKUP(A4162,[1]Sheet1!A:B,2,FALSE)</f>
        <v>Ciputra World Surabaya Mall</v>
      </c>
      <c r="C4162" t="str">
        <f>VLOOKUP(B4162,[1]Proyek!A:E,5,FALSE)</f>
        <v>Mall</v>
      </c>
      <c r="D4162" s="8" t="s">
        <v>356</v>
      </c>
      <c r="E4162" s="8" t="s">
        <v>1365</v>
      </c>
      <c r="F4162" s="7" t="s">
        <v>321</v>
      </c>
      <c r="G4162" s="7" t="s">
        <v>318</v>
      </c>
      <c r="H4162" s="7"/>
      <c r="I4162" s="8" t="s">
        <v>23</v>
      </c>
      <c r="J4162" s="8">
        <v>0</v>
      </c>
      <c r="K4162" s="8">
        <v>0</v>
      </c>
      <c r="L4162" s="5">
        <f t="shared" si="128"/>
        <v>0</v>
      </c>
      <c r="M4162" s="7"/>
      <c r="N4162">
        <f t="shared" si="129"/>
        <v>0</v>
      </c>
    </row>
    <row r="4163" spans="1:14" ht="45" customHeight="1" x14ac:dyDescent="0.35">
      <c r="A4163" s="4" t="s">
        <v>2070</v>
      </c>
      <c r="B4163" t="str">
        <f>VLOOKUP(A4163,[1]Sheet1!A:B,2,FALSE)</f>
        <v>Ciputra World Surabaya Mall</v>
      </c>
      <c r="C4163" t="str">
        <f>VLOOKUP(B4163,[1]Proyek!A:E,5,FALSE)</f>
        <v>Mall</v>
      </c>
      <c r="D4163" s="5" t="s">
        <v>356</v>
      </c>
      <c r="E4163" s="5" t="s">
        <v>1365</v>
      </c>
      <c r="F4163" s="4" t="s">
        <v>321</v>
      </c>
      <c r="G4163" s="4" t="s">
        <v>328</v>
      </c>
      <c r="H4163" s="4" t="s">
        <v>2078</v>
      </c>
      <c r="I4163" s="5" t="s">
        <v>20</v>
      </c>
      <c r="J4163" s="5">
        <v>2</v>
      </c>
      <c r="K4163" s="5">
        <v>1</v>
      </c>
      <c r="L4163" s="5">
        <f t="shared" ref="L4163:L4226" si="130">J4163*K4163</f>
        <v>2</v>
      </c>
      <c r="M4163" s="4"/>
      <c r="N4163">
        <f t="shared" si="129"/>
        <v>0</v>
      </c>
    </row>
    <row r="4164" spans="1:14" ht="45" customHeight="1" x14ac:dyDescent="0.35">
      <c r="A4164" s="4" t="s">
        <v>2070</v>
      </c>
      <c r="B4164" t="str">
        <f>VLOOKUP(A4164,[1]Sheet1!A:B,2,FALSE)</f>
        <v>Ciputra World Surabaya Mall</v>
      </c>
      <c r="C4164" t="str">
        <f>VLOOKUP(B4164,[1]Proyek!A:E,5,FALSE)</f>
        <v>Mall</v>
      </c>
      <c r="D4164" s="5" t="s">
        <v>356</v>
      </c>
      <c r="E4164" s="5" t="s">
        <v>1365</v>
      </c>
      <c r="F4164" s="4" t="s">
        <v>321</v>
      </c>
      <c r="G4164" s="4" t="s">
        <v>319</v>
      </c>
      <c r="H4164" s="4" t="s">
        <v>2079</v>
      </c>
      <c r="I4164" s="5" t="s">
        <v>20</v>
      </c>
      <c r="J4164" s="5">
        <v>2</v>
      </c>
      <c r="K4164" s="5">
        <v>4</v>
      </c>
      <c r="L4164" s="5">
        <f t="shared" si="130"/>
        <v>8</v>
      </c>
      <c r="M4164" s="4"/>
      <c r="N4164">
        <f t="shared" si="129"/>
        <v>0</v>
      </c>
    </row>
    <row r="4165" spans="1:14" ht="45" customHeight="1" x14ac:dyDescent="0.35">
      <c r="A4165" s="7" t="s">
        <v>2070</v>
      </c>
      <c r="B4165" t="str">
        <f>VLOOKUP(A4165,[1]Sheet1!A:B,2,FALSE)</f>
        <v>Ciputra World Surabaya Mall</v>
      </c>
      <c r="C4165" t="str">
        <f>VLOOKUP(B4165,[1]Proyek!A:E,5,FALSE)</f>
        <v>Mall</v>
      </c>
      <c r="D4165" s="8" t="s">
        <v>356</v>
      </c>
      <c r="E4165" s="8" t="s">
        <v>1365</v>
      </c>
      <c r="F4165" s="7" t="s">
        <v>683</v>
      </c>
      <c r="G4165" s="7" t="s">
        <v>145</v>
      </c>
      <c r="H4165" s="7"/>
      <c r="I4165" s="8" t="s">
        <v>23</v>
      </c>
      <c r="J4165" s="8">
        <v>0</v>
      </c>
      <c r="K4165" s="8">
        <v>0</v>
      </c>
      <c r="L4165" s="5">
        <f t="shared" si="130"/>
        <v>0</v>
      </c>
      <c r="M4165" s="7"/>
      <c r="N4165">
        <f t="shared" si="129"/>
        <v>0</v>
      </c>
    </row>
    <row r="4166" spans="1:14" ht="45" customHeight="1" x14ac:dyDescent="0.35">
      <c r="A4166" s="7" t="s">
        <v>2070</v>
      </c>
      <c r="B4166" t="str">
        <f>VLOOKUP(A4166,[1]Sheet1!A:B,2,FALSE)</f>
        <v>Ciputra World Surabaya Mall</v>
      </c>
      <c r="C4166" t="str">
        <f>VLOOKUP(B4166,[1]Proyek!A:E,5,FALSE)</f>
        <v>Mall</v>
      </c>
      <c r="D4166" s="8" t="s">
        <v>356</v>
      </c>
      <c r="E4166" s="8" t="s">
        <v>1365</v>
      </c>
      <c r="F4166" s="7" t="s">
        <v>683</v>
      </c>
      <c r="G4166" s="7" t="s">
        <v>51</v>
      </c>
      <c r="H4166" s="7"/>
      <c r="I4166" s="8" t="s">
        <v>23</v>
      </c>
      <c r="J4166" s="8">
        <v>0</v>
      </c>
      <c r="K4166" s="8">
        <v>0</v>
      </c>
      <c r="L4166" s="5">
        <f t="shared" si="130"/>
        <v>0</v>
      </c>
      <c r="M4166" s="7"/>
      <c r="N4166">
        <f t="shared" si="129"/>
        <v>0</v>
      </c>
    </row>
    <row r="4167" spans="1:14" ht="45" customHeight="1" x14ac:dyDescent="0.35">
      <c r="A4167" s="7" t="s">
        <v>2070</v>
      </c>
      <c r="B4167" t="str">
        <f>VLOOKUP(A4167,[1]Sheet1!A:B,2,FALSE)</f>
        <v>Ciputra World Surabaya Mall</v>
      </c>
      <c r="C4167" t="str">
        <f>VLOOKUP(B4167,[1]Proyek!A:E,5,FALSE)</f>
        <v>Mall</v>
      </c>
      <c r="D4167" s="8" t="s">
        <v>356</v>
      </c>
      <c r="E4167" s="8" t="s">
        <v>1365</v>
      </c>
      <c r="F4167" s="7" t="s">
        <v>683</v>
      </c>
      <c r="G4167" s="7" t="s">
        <v>1138</v>
      </c>
      <c r="H4167" s="7"/>
      <c r="I4167" s="8" t="s">
        <v>23</v>
      </c>
      <c r="J4167" s="8">
        <v>0</v>
      </c>
      <c r="K4167" s="8">
        <v>0</v>
      </c>
      <c r="L4167" s="5">
        <f t="shared" si="130"/>
        <v>0</v>
      </c>
      <c r="M4167" s="7"/>
      <c r="N4167">
        <f t="shared" si="129"/>
        <v>0</v>
      </c>
    </row>
    <row r="4168" spans="1:14" ht="45" customHeight="1" x14ac:dyDescent="0.35">
      <c r="A4168" s="7" t="s">
        <v>2070</v>
      </c>
      <c r="B4168" t="str">
        <f>VLOOKUP(A4168,[1]Sheet1!A:B,2,FALSE)</f>
        <v>Ciputra World Surabaya Mall</v>
      </c>
      <c r="C4168" t="str">
        <f>VLOOKUP(B4168,[1]Proyek!A:E,5,FALSE)</f>
        <v>Mall</v>
      </c>
      <c r="D4168" s="8" t="s">
        <v>356</v>
      </c>
      <c r="E4168" s="8" t="s">
        <v>1365</v>
      </c>
      <c r="F4168" s="7" t="s">
        <v>683</v>
      </c>
      <c r="G4168" s="7" t="s">
        <v>331</v>
      </c>
      <c r="H4168" s="7"/>
      <c r="I4168" s="8" t="s">
        <v>23</v>
      </c>
      <c r="J4168" s="8">
        <v>0</v>
      </c>
      <c r="K4168" s="8">
        <v>0</v>
      </c>
      <c r="L4168" s="5">
        <f t="shared" si="130"/>
        <v>0</v>
      </c>
      <c r="M4168" s="7"/>
      <c r="N4168">
        <f t="shared" si="129"/>
        <v>0</v>
      </c>
    </row>
    <row r="4169" spans="1:14" ht="45" customHeight="1" x14ac:dyDescent="0.35">
      <c r="A4169" s="7" t="s">
        <v>2070</v>
      </c>
      <c r="B4169" t="str">
        <f>VLOOKUP(A4169,[1]Sheet1!A:B,2,FALSE)</f>
        <v>Ciputra World Surabaya Mall</v>
      </c>
      <c r="C4169" t="str">
        <f>VLOOKUP(B4169,[1]Proyek!A:E,5,FALSE)</f>
        <v>Mall</v>
      </c>
      <c r="D4169" s="8" t="s">
        <v>356</v>
      </c>
      <c r="E4169" s="8" t="s">
        <v>1365</v>
      </c>
      <c r="F4169" s="7" t="s">
        <v>683</v>
      </c>
      <c r="G4169" s="7" t="s">
        <v>56</v>
      </c>
      <c r="H4169" s="7"/>
      <c r="I4169" s="8" t="s">
        <v>23</v>
      </c>
      <c r="J4169" s="8">
        <v>0</v>
      </c>
      <c r="K4169" s="8">
        <v>0</v>
      </c>
      <c r="L4169" s="5">
        <f t="shared" si="130"/>
        <v>0</v>
      </c>
      <c r="M4169" s="7"/>
      <c r="N4169">
        <f t="shared" si="129"/>
        <v>0</v>
      </c>
    </row>
    <row r="4170" spans="1:14" ht="45" customHeight="1" x14ac:dyDescent="0.35">
      <c r="A4170" s="7" t="s">
        <v>2070</v>
      </c>
      <c r="B4170" t="str">
        <f>VLOOKUP(A4170,[1]Sheet1!A:B,2,FALSE)</f>
        <v>Ciputra World Surabaya Mall</v>
      </c>
      <c r="C4170" t="str">
        <f>VLOOKUP(B4170,[1]Proyek!A:E,5,FALSE)</f>
        <v>Mall</v>
      </c>
      <c r="D4170" s="8" t="s">
        <v>356</v>
      </c>
      <c r="E4170" s="8" t="s">
        <v>1365</v>
      </c>
      <c r="F4170" s="7" t="s">
        <v>683</v>
      </c>
      <c r="G4170" s="7" t="s">
        <v>314</v>
      </c>
      <c r="H4170" s="7"/>
      <c r="I4170" s="8" t="s">
        <v>23</v>
      </c>
      <c r="J4170" s="8">
        <v>0</v>
      </c>
      <c r="K4170" s="8">
        <v>0</v>
      </c>
      <c r="L4170" s="5">
        <f t="shared" si="130"/>
        <v>0</v>
      </c>
      <c r="M4170" s="7"/>
      <c r="N4170">
        <f t="shared" si="129"/>
        <v>0</v>
      </c>
    </row>
    <row r="4171" spans="1:14" ht="45" customHeight="1" x14ac:dyDescent="0.35">
      <c r="A4171" s="7" t="s">
        <v>2070</v>
      </c>
      <c r="B4171" t="str">
        <f>VLOOKUP(A4171,[1]Sheet1!A:B,2,FALSE)</f>
        <v>Ciputra World Surabaya Mall</v>
      </c>
      <c r="C4171" t="str">
        <f>VLOOKUP(B4171,[1]Proyek!A:E,5,FALSE)</f>
        <v>Mall</v>
      </c>
      <c r="D4171" s="8" t="s">
        <v>356</v>
      </c>
      <c r="E4171" s="8" t="s">
        <v>1365</v>
      </c>
      <c r="F4171" s="7" t="s">
        <v>332</v>
      </c>
      <c r="G4171" s="7" t="s">
        <v>333</v>
      </c>
      <c r="H4171" s="7"/>
      <c r="I4171" s="8" t="s">
        <v>23</v>
      </c>
      <c r="J4171" s="8">
        <v>0</v>
      </c>
      <c r="K4171" s="8">
        <v>0</v>
      </c>
      <c r="L4171" s="5">
        <f t="shared" si="130"/>
        <v>0</v>
      </c>
      <c r="M4171" s="7"/>
      <c r="N4171">
        <f t="shared" si="129"/>
        <v>0</v>
      </c>
    </row>
    <row r="4172" spans="1:14" ht="45" customHeight="1" x14ac:dyDescent="0.35">
      <c r="A4172" s="7" t="s">
        <v>2070</v>
      </c>
      <c r="B4172" t="str">
        <f>VLOOKUP(A4172,[1]Sheet1!A:B,2,FALSE)</f>
        <v>Ciputra World Surabaya Mall</v>
      </c>
      <c r="C4172" t="str">
        <f>VLOOKUP(B4172,[1]Proyek!A:E,5,FALSE)</f>
        <v>Mall</v>
      </c>
      <c r="D4172" s="8" t="s">
        <v>356</v>
      </c>
      <c r="E4172" s="8" t="s">
        <v>1365</v>
      </c>
      <c r="F4172" s="7" t="s">
        <v>332</v>
      </c>
      <c r="G4172" s="7" t="s">
        <v>334</v>
      </c>
      <c r="H4172" s="7"/>
      <c r="I4172" s="8" t="s">
        <v>23</v>
      </c>
      <c r="J4172" s="8">
        <v>0</v>
      </c>
      <c r="K4172" s="8">
        <v>0</v>
      </c>
      <c r="L4172" s="5">
        <f t="shared" si="130"/>
        <v>0</v>
      </c>
      <c r="M4172" s="7"/>
      <c r="N4172">
        <f t="shared" si="129"/>
        <v>0</v>
      </c>
    </row>
    <row r="4173" spans="1:14" ht="45" customHeight="1" x14ac:dyDescent="0.35">
      <c r="A4173" s="4" t="s">
        <v>2070</v>
      </c>
      <c r="B4173" t="str">
        <f>VLOOKUP(A4173,[1]Sheet1!A:B,2,FALSE)</f>
        <v>Ciputra World Surabaya Mall</v>
      </c>
      <c r="C4173" t="str">
        <f>VLOOKUP(B4173,[1]Proyek!A:E,5,FALSE)</f>
        <v>Mall</v>
      </c>
      <c r="D4173" s="5" t="s">
        <v>356</v>
      </c>
      <c r="E4173" s="5" t="s">
        <v>1365</v>
      </c>
      <c r="F4173" s="4" t="s">
        <v>332</v>
      </c>
      <c r="G4173" s="4" t="s">
        <v>335</v>
      </c>
      <c r="H4173" s="4" t="s">
        <v>2080</v>
      </c>
      <c r="I4173" s="5" t="s">
        <v>20</v>
      </c>
      <c r="J4173" s="5">
        <v>2</v>
      </c>
      <c r="K4173" s="5">
        <v>1</v>
      </c>
      <c r="L4173" s="5">
        <f t="shared" si="130"/>
        <v>2</v>
      </c>
      <c r="M4173" s="4"/>
      <c r="N4173">
        <f t="shared" si="129"/>
        <v>0</v>
      </c>
    </row>
    <row r="4174" spans="1:14" ht="45" customHeight="1" x14ac:dyDescent="0.35">
      <c r="A4174" s="4" t="s">
        <v>2070</v>
      </c>
      <c r="B4174" t="str">
        <f>VLOOKUP(A4174,[1]Sheet1!A:B,2,FALSE)</f>
        <v>Ciputra World Surabaya Mall</v>
      </c>
      <c r="C4174" t="str">
        <f>VLOOKUP(B4174,[1]Proyek!A:E,5,FALSE)</f>
        <v>Mall</v>
      </c>
      <c r="D4174" s="5" t="s">
        <v>356</v>
      </c>
      <c r="E4174" s="5" t="s">
        <v>1365</v>
      </c>
      <c r="F4174" s="4" t="s">
        <v>332</v>
      </c>
      <c r="G4174" s="4" t="s">
        <v>337</v>
      </c>
      <c r="H4174" s="4" t="s">
        <v>2081</v>
      </c>
      <c r="I4174" s="5" t="s">
        <v>20</v>
      </c>
      <c r="J4174" s="5">
        <v>2</v>
      </c>
      <c r="K4174" s="5">
        <v>1</v>
      </c>
      <c r="L4174" s="5">
        <f t="shared" si="130"/>
        <v>2</v>
      </c>
      <c r="M4174" s="4"/>
      <c r="N4174">
        <f t="shared" si="129"/>
        <v>0</v>
      </c>
    </row>
    <row r="4175" spans="1:14" ht="45" customHeight="1" x14ac:dyDescent="0.35">
      <c r="A4175" s="7" t="s">
        <v>2070</v>
      </c>
      <c r="B4175" t="str">
        <f>VLOOKUP(A4175,[1]Sheet1!A:B,2,FALSE)</f>
        <v>Ciputra World Surabaya Mall</v>
      </c>
      <c r="C4175" t="str">
        <f>VLOOKUP(B4175,[1]Proyek!A:E,5,FALSE)</f>
        <v>Mall</v>
      </c>
      <c r="D4175" s="8" t="s">
        <v>356</v>
      </c>
      <c r="E4175" s="8" t="s">
        <v>1365</v>
      </c>
      <c r="F4175" s="7" t="s">
        <v>332</v>
      </c>
      <c r="G4175" s="7" t="s">
        <v>323</v>
      </c>
      <c r="H4175" s="7"/>
      <c r="I4175" s="8" t="s">
        <v>23</v>
      </c>
      <c r="J4175" s="8">
        <v>0</v>
      </c>
      <c r="K4175" s="8">
        <v>0</v>
      </c>
      <c r="L4175" s="5">
        <f t="shared" si="130"/>
        <v>0</v>
      </c>
      <c r="M4175" s="7"/>
      <c r="N4175">
        <f t="shared" si="129"/>
        <v>0</v>
      </c>
    </row>
    <row r="4176" spans="1:14" ht="45" customHeight="1" x14ac:dyDescent="0.35">
      <c r="A4176" s="4" t="s">
        <v>2070</v>
      </c>
      <c r="B4176" t="str">
        <f>VLOOKUP(A4176,[1]Sheet1!A:B,2,FALSE)</f>
        <v>Ciputra World Surabaya Mall</v>
      </c>
      <c r="C4176" t="str">
        <f>VLOOKUP(B4176,[1]Proyek!A:E,5,FALSE)</f>
        <v>Mall</v>
      </c>
      <c r="D4176" s="5" t="s">
        <v>356</v>
      </c>
      <c r="E4176" s="5" t="s">
        <v>1365</v>
      </c>
      <c r="F4176" s="4" t="s">
        <v>332</v>
      </c>
      <c r="G4176" s="4" t="s">
        <v>339</v>
      </c>
      <c r="H4176" s="4" t="s">
        <v>2082</v>
      </c>
      <c r="I4176" s="5" t="s">
        <v>20</v>
      </c>
      <c r="J4176" s="5">
        <v>2</v>
      </c>
      <c r="K4176" s="5">
        <v>1</v>
      </c>
      <c r="L4176" s="5">
        <f t="shared" si="130"/>
        <v>2</v>
      </c>
      <c r="M4176" s="4"/>
      <c r="N4176">
        <f t="shared" si="129"/>
        <v>0</v>
      </c>
    </row>
    <row r="4177" spans="1:14" ht="45" customHeight="1" x14ac:dyDescent="0.35">
      <c r="A4177" s="7" t="s">
        <v>2070</v>
      </c>
      <c r="B4177" t="str">
        <f>VLOOKUP(A4177,[1]Sheet1!A:B,2,FALSE)</f>
        <v>Ciputra World Surabaya Mall</v>
      </c>
      <c r="C4177" t="str">
        <f>VLOOKUP(B4177,[1]Proyek!A:E,5,FALSE)</f>
        <v>Mall</v>
      </c>
      <c r="D4177" s="8" t="s">
        <v>356</v>
      </c>
      <c r="E4177" s="8" t="s">
        <v>1365</v>
      </c>
      <c r="F4177" s="7" t="s">
        <v>332</v>
      </c>
      <c r="G4177" s="7" t="s">
        <v>340</v>
      </c>
      <c r="H4177" s="7"/>
      <c r="I4177" s="8" t="s">
        <v>23</v>
      </c>
      <c r="J4177" s="8">
        <v>0</v>
      </c>
      <c r="K4177" s="8">
        <v>0</v>
      </c>
      <c r="L4177" s="5">
        <f t="shared" si="130"/>
        <v>0</v>
      </c>
      <c r="M4177" s="7"/>
      <c r="N4177">
        <f t="shared" si="129"/>
        <v>0</v>
      </c>
    </row>
    <row r="4178" spans="1:14" ht="45" customHeight="1" x14ac:dyDescent="0.35">
      <c r="A4178" s="7" t="s">
        <v>2083</v>
      </c>
      <c r="B4178" t="str">
        <f>VLOOKUP(A4178,[1]Sheet1!A:B,2,FALSE)</f>
        <v>Sekolah Citra Berkat (SCB) Citra Indah</v>
      </c>
      <c r="C4178" t="str">
        <f>VLOOKUP(B4178,[1]Proyek!A:E,5,FALSE)</f>
        <v>Education</v>
      </c>
      <c r="D4178" s="8" t="s">
        <v>356</v>
      </c>
      <c r="E4178" s="8" t="s">
        <v>1365</v>
      </c>
      <c r="F4178" s="7" t="s">
        <v>902</v>
      </c>
      <c r="G4178" s="7" t="s">
        <v>903</v>
      </c>
      <c r="H4178" s="7"/>
      <c r="I4178" s="8" t="s">
        <v>23</v>
      </c>
      <c r="J4178" s="8">
        <v>0</v>
      </c>
      <c r="K4178" s="8">
        <v>0</v>
      </c>
      <c r="L4178" s="5">
        <f t="shared" si="130"/>
        <v>0</v>
      </c>
      <c r="M4178" s="7"/>
      <c r="N4178">
        <f t="shared" si="129"/>
        <v>0</v>
      </c>
    </row>
    <row r="4179" spans="1:14" ht="45" customHeight="1" x14ac:dyDescent="0.35">
      <c r="A4179" s="4" t="s">
        <v>2083</v>
      </c>
      <c r="B4179" t="str">
        <f>VLOOKUP(A4179,[1]Sheet1!A:B,2,FALSE)</f>
        <v>Sekolah Citra Berkat (SCB) Citra Indah</v>
      </c>
      <c r="C4179" t="str">
        <f>VLOOKUP(B4179,[1]Proyek!A:E,5,FALSE)</f>
        <v>Education</v>
      </c>
      <c r="D4179" s="5" t="s">
        <v>356</v>
      </c>
      <c r="E4179" s="5" t="s">
        <v>1365</v>
      </c>
      <c r="F4179" s="4" t="s">
        <v>902</v>
      </c>
      <c r="G4179" s="4" t="s">
        <v>904</v>
      </c>
      <c r="H4179" s="4" t="s">
        <v>2084</v>
      </c>
      <c r="I4179" s="5" t="s">
        <v>20</v>
      </c>
      <c r="J4179" s="5">
        <v>2</v>
      </c>
      <c r="K4179" s="5">
        <v>1</v>
      </c>
      <c r="L4179" s="5">
        <f t="shared" si="130"/>
        <v>2</v>
      </c>
      <c r="M4179" s="4"/>
      <c r="N4179">
        <f t="shared" si="129"/>
        <v>0</v>
      </c>
    </row>
    <row r="4180" spans="1:14" ht="45" customHeight="1" x14ac:dyDescent="0.35">
      <c r="A4180" s="7" t="s">
        <v>2083</v>
      </c>
      <c r="B4180" t="str">
        <f>VLOOKUP(A4180,[1]Sheet1!A:B,2,FALSE)</f>
        <v>Sekolah Citra Berkat (SCB) Citra Indah</v>
      </c>
      <c r="C4180" t="str">
        <f>VLOOKUP(B4180,[1]Proyek!A:E,5,FALSE)</f>
        <v>Education</v>
      </c>
      <c r="D4180" s="8" t="s">
        <v>356</v>
      </c>
      <c r="E4180" s="8" t="s">
        <v>1365</v>
      </c>
      <c r="F4180" s="7" t="s">
        <v>902</v>
      </c>
      <c r="G4180" s="7" t="s">
        <v>905</v>
      </c>
      <c r="H4180" s="7"/>
      <c r="I4180" s="8" t="s">
        <v>23</v>
      </c>
      <c r="J4180" s="8">
        <v>0</v>
      </c>
      <c r="K4180" s="8">
        <v>0</v>
      </c>
      <c r="L4180" s="5">
        <f t="shared" si="130"/>
        <v>0</v>
      </c>
      <c r="M4180" s="7"/>
      <c r="N4180">
        <f t="shared" si="129"/>
        <v>0</v>
      </c>
    </row>
    <row r="4181" spans="1:14" ht="45" customHeight="1" x14ac:dyDescent="0.35">
      <c r="A4181" s="7" t="s">
        <v>2083</v>
      </c>
      <c r="B4181" t="str">
        <f>VLOOKUP(A4181,[1]Sheet1!A:B,2,FALSE)</f>
        <v>Sekolah Citra Berkat (SCB) Citra Indah</v>
      </c>
      <c r="C4181" t="str">
        <f>VLOOKUP(B4181,[1]Proyek!A:E,5,FALSE)</f>
        <v>Education</v>
      </c>
      <c r="D4181" s="8" t="s">
        <v>356</v>
      </c>
      <c r="E4181" s="8" t="s">
        <v>1365</v>
      </c>
      <c r="F4181" s="7" t="s">
        <v>902</v>
      </c>
      <c r="G4181" s="7" t="s">
        <v>906</v>
      </c>
      <c r="H4181" s="7"/>
      <c r="I4181" s="8" t="s">
        <v>23</v>
      </c>
      <c r="J4181" s="8">
        <v>0</v>
      </c>
      <c r="K4181" s="8">
        <v>0</v>
      </c>
      <c r="L4181" s="5">
        <f t="shared" si="130"/>
        <v>0</v>
      </c>
      <c r="M4181" s="7"/>
      <c r="N4181">
        <f t="shared" si="129"/>
        <v>0</v>
      </c>
    </row>
    <row r="4182" spans="1:14" ht="45" customHeight="1" x14ac:dyDescent="0.35">
      <c r="A4182" s="7" t="s">
        <v>2083</v>
      </c>
      <c r="B4182" t="str">
        <f>VLOOKUP(A4182,[1]Sheet1!A:B,2,FALSE)</f>
        <v>Sekolah Citra Berkat (SCB) Citra Indah</v>
      </c>
      <c r="C4182" t="str">
        <f>VLOOKUP(B4182,[1]Proyek!A:E,5,FALSE)</f>
        <v>Education</v>
      </c>
      <c r="D4182" s="8" t="s">
        <v>356</v>
      </c>
      <c r="E4182" s="8" t="s">
        <v>1365</v>
      </c>
      <c r="F4182" s="7" t="s">
        <v>907</v>
      </c>
      <c r="G4182" s="7" t="s">
        <v>908</v>
      </c>
      <c r="H4182" s="7"/>
      <c r="I4182" s="8" t="s">
        <v>23</v>
      </c>
      <c r="J4182" s="8">
        <v>0</v>
      </c>
      <c r="K4182" s="8">
        <v>0</v>
      </c>
      <c r="L4182" s="5">
        <f t="shared" si="130"/>
        <v>0</v>
      </c>
      <c r="M4182" s="7"/>
      <c r="N4182">
        <f t="shared" si="129"/>
        <v>0</v>
      </c>
    </row>
    <row r="4183" spans="1:14" ht="45" customHeight="1" x14ac:dyDescent="0.35">
      <c r="A4183" s="4" t="s">
        <v>2083</v>
      </c>
      <c r="B4183" t="str">
        <f>VLOOKUP(A4183,[1]Sheet1!A:B,2,FALSE)</f>
        <v>Sekolah Citra Berkat (SCB) Citra Indah</v>
      </c>
      <c r="C4183" t="str">
        <f>VLOOKUP(B4183,[1]Proyek!A:E,5,FALSE)</f>
        <v>Education</v>
      </c>
      <c r="D4183" s="5" t="s">
        <v>356</v>
      </c>
      <c r="E4183" s="5" t="s">
        <v>1365</v>
      </c>
      <c r="F4183" s="4" t="s">
        <v>907</v>
      </c>
      <c r="G4183" s="4" t="s">
        <v>909</v>
      </c>
      <c r="H4183" s="6" t="s">
        <v>2085</v>
      </c>
      <c r="I4183" s="5" t="s">
        <v>20</v>
      </c>
      <c r="J4183" s="5">
        <v>2</v>
      </c>
      <c r="K4183" s="5">
        <v>2</v>
      </c>
      <c r="L4183" s="5">
        <f t="shared" si="130"/>
        <v>4</v>
      </c>
      <c r="M4183" s="4"/>
      <c r="N4183">
        <f t="shared" si="129"/>
        <v>0</v>
      </c>
    </row>
    <row r="4184" spans="1:14" ht="45" customHeight="1" x14ac:dyDescent="0.35">
      <c r="A4184" s="4" t="s">
        <v>2083</v>
      </c>
      <c r="B4184" t="str">
        <f>VLOOKUP(A4184,[1]Sheet1!A:B,2,FALSE)</f>
        <v>Sekolah Citra Berkat (SCB) Citra Indah</v>
      </c>
      <c r="C4184" t="str">
        <f>VLOOKUP(B4184,[1]Proyek!A:E,5,FALSE)</f>
        <v>Education</v>
      </c>
      <c r="D4184" s="5" t="s">
        <v>356</v>
      </c>
      <c r="E4184" s="5" t="s">
        <v>1365</v>
      </c>
      <c r="F4184" s="4" t="s">
        <v>907</v>
      </c>
      <c r="G4184" s="4" t="s">
        <v>909</v>
      </c>
      <c r="H4184" s="4" t="s">
        <v>2086</v>
      </c>
      <c r="I4184" s="5" t="s">
        <v>20</v>
      </c>
      <c r="J4184" s="5">
        <v>1</v>
      </c>
      <c r="K4184" s="5">
        <v>1</v>
      </c>
      <c r="L4184" s="5">
        <f t="shared" si="130"/>
        <v>1</v>
      </c>
      <c r="M4184" s="4"/>
      <c r="N4184">
        <f t="shared" si="129"/>
        <v>0</v>
      </c>
    </row>
    <row r="4185" spans="1:14" ht="45" customHeight="1" x14ac:dyDescent="0.35">
      <c r="A4185" s="7" t="s">
        <v>2083</v>
      </c>
      <c r="B4185" t="str">
        <f>VLOOKUP(A4185,[1]Sheet1!A:B,2,FALSE)</f>
        <v>Sekolah Citra Berkat (SCB) Citra Indah</v>
      </c>
      <c r="C4185" t="str">
        <f>VLOOKUP(B4185,[1]Proyek!A:E,5,FALSE)</f>
        <v>Education</v>
      </c>
      <c r="D4185" s="8" t="s">
        <v>356</v>
      </c>
      <c r="E4185" s="8" t="s">
        <v>1365</v>
      </c>
      <c r="F4185" s="7" t="s">
        <v>907</v>
      </c>
      <c r="G4185" s="7" t="s">
        <v>925</v>
      </c>
      <c r="H4185" s="7"/>
      <c r="I4185" s="8" t="s">
        <v>23</v>
      </c>
      <c r="J4185" s="8">
        <v>0</v>
      </c>
      <c r="K4185" s="8">
        <v>0</v>
      </c>
      <c r="L4185" s="5">
        <f t="shared" si="130"/>
        <v>0</v>
      </c>
      <c r="M4185" s="7"/>
      <c r="N4185">
        <f t="shared" si="129"/>
        <v>0</v>
      </c>
    </row>
    <row r="4186" spans="1:14" ht="45" customHeight="1" x14ac:dyDescent="0.35">
      <c r="A4186" s="7" t="s">
        <v>2083</v>
      </c>
      <c r="B4186" t="str">
        <f>VLOOKUP(A4186,[1]Sheet1!A:B,2,FALSE)</f>
        <v>Sekolah Citra Berkat (SCB) Citra Indah</v>
      </c>
      <c r="C4186" t="str">
        <f>VLOOKUP(B4186,[1]Proyek!A:E,5,FALSE)</f>
        <v>Education</v>
      </c>
      <c r="D4186" s="8" t="s">
        <v>356</v>
      </c>
      <c r="E4186" s="8" t="s">
        <v>1365</v>
      </c>
      <c r="F4186" s="7" t="s">
        <v>907</v>
      </c>
      <c r="G4186" s="7" t="s">
        <v>910</v>
      </c>
      <c r="H4186" s="7"/>
      <c r="I4186" s="8" t="s">
        <v>23</v>
      </c>
      <c r="J4186" s="8">
        <v>0</v>
      </c>
      <c r="K4186" s="8">
        <v>0</v>
      </c>
      <c r="L4186" s="5">
        <f t="shared" si="130"/>
        <v>0</v>
      </c>
      <c r="M4186" s="7"/>
      <c r="N4186">
        <f t="shared" si="129"/>
        <v>0</v>
      </c>
    </row>
    <row r="4187" spans="1:14" ht="45" customHeight="1" x14ac:dyDescent="0.35">
      <c r="A4187" s="7" t="s">
        <v>2083</v>
      </c>
      <c r="B4187" t="str">
        <f>VLOOKUP(A4187,[1]Sheet1!A:B,2,FALSE)</f>
        <v>Sekolah Citra Berkat (SCB) Citra Indah</v>
      </c>
      <c r="C4187" t="str">
        <f>VLOOKUP(B4187,[1]Proyek!A:E,5,FALSE)</f>
        <v>Education</v>
      </c>
      <c r="D4187" s="8" t="s">
        <v>356</v>
      </c>
      <c r="E4187" s="8" t="s">
        <v>1365</v>
      </c>
      <c r="F4187" s="7" t="s">
        <v>907</v>
      </c>
      <c r="G4187" s="7" t="s">
        <v>911</v>
      </c>
      <c r="H4187" s="7"/>
      <c r="I4187" s="8" t="s">
        <v>23</v>
      </c>
      <c r="J4187" s="8">
        <v>0</v>
      </c>
      <c r="K4187" s="8">
        <v>0</v>
      </c>
      <c r="L4187" s="5">
        <f t="shared" si="130"/>
        <v>0</v>
      </c>
      <c r="M4187" s="7"/>
      <c r="N4187">
        <f t="shared" si="129"/>
        <v>0</v>
      </c>
    </row>
    <row r="4188" spans="1:14" ht="45" customHeight="1" x14ac:dyDescent="0.35">
      <c r="A4188" s="7" t="s">
        <v>2083</v>
      </c>
      <c r="B4188" t="str">
        <f>VLOOKUP(A4188,[1]Sheet1!A:B,2,FALSE)</f>
        <v>Sekolah Citra Berkat (SCB) Citra Indah</v>
      </c>
      <c r="C4188" t="str">
        <f>VLOOKUP(B4188,[1]Proyek!A:E,5,FALSE)</f>
        <v>Education</v>
      </c>
      <c r="D4188" s="8" t="s">
        <v>356</v>
      </c>
      <c r="E4188" s="8" t="s">
        <v>1365</v>
      </c>
      <c r="F4188" s="7" t="s">
        <v>907</v>
      </c>
      <c r="G4188" s="7" t="s">
        <v>912</v>
      </c>
      <c r="H4188" s="7"/>
      <c r="I4188" s="8" t="s">
        <v>23</v>
      </c>
      <c r="J4188" s="8">
        <v>0</v>
      </c>
      <c r="K4188" s="8">
        <v>0</v>
      </c>
      <c r="L4188" s="5">
        <f t="shared" si="130"/>
        <v>0</v>
      </c>
      <c r="M4188" s="7"/>
      <c r="N4188">
        <f t="shared" si="129"/>
        <v>0</v>
      </c>
    </row>
    <row r="4189" spans="1:14" ht="45" customHeight="1" x14ac:dyDescent="0.35">
      <c r="A4189" s="4" t="s">
        <v>2083</v>
      </c>
      <c r="B4189" t="str">
        <f>VLOOKUP(A4189,[1]Sheet1!A:B,2,FALSE)</f>
        <v>Sekolah Citra Berkat (SCB) Citra Indah</v>
      </c>
      <c r="C4189" t="str">
        <f>VLOOKUP(B4189,[1]Proyek!A:E,5,FALSE)</f>
        <v>Education</v>
      </c>
      <c r="D4189" s="5" t="s">
        <v>356</v>
      </c>
      <c r="E4189" s="5" t="s">
        <v>1365</v>
      </c>
      <c r="F4189" s="4" t="s">
        <v>822</v>
      </c>
      <c r="G4189" s="4" t="s">
        <v>915</v>
      </c>
      <c r="H4189" s="4" t="s">
        <v>2087</v>
      </c>
      <c r="I4189" s="5" t="s">
        <v>20</v>
      </c>
      <c r="J4189" s="5">
        <v>2</v>
      </c>
      <c r="K4189" s="5">
        <v>1</v>
      </c>
      <c r="L4189" s="5">
        <f t="shared" si="130"/>
        <v>2</v>
      </c>
      <c r="M4189" s="4"/>
      <c r="N4189">
        <f t="shared" si="129"/>
        <v>0</v>
      </c>
    </row>
    <row r="4190" spans="1:14" ht="45" customHeight="1" x14ac:dyDescent="0.35">
      <c r="A4190" s="7" t="s">
        <v>2083</v>
      </c>
      <c r="B4190" t="str">
        <f>VLOOKUP(A4190,[1]Sheet1!A:B,2,FALSE)</f>
        <v>Sekolah Citra Berkat (SCB) Citra Indah</v>
      </c>
      <c r="C4190" t="str">
        <f>VLOOKUP(B4190,[1]Proyek!A:E,5,FALSE)</f>
        <v>Education</v>
      </c>
      <c r="D4190" s="8" t="s">
        <v>356</v>
      </c>
      <c r="E4190" s="8" t="s">
        <v>1365</v>
      </c>
      <c r="F4190" s="7" t="s">
        <v>822</v>
      </c>
      <c r="G4190" s="7" t="s">
        <v>916</v>
      </c>
      <c r="H4190" s="7"/>
      <c r="I4190" s="8" t="s">
        <v>23</v>
      </c>
      <c r="J4190" s="8">
        <v>0</v>
      </c>
      <c r="K4190" s="8">
        <v>0</v>
      </c>
      <c r="L4190" s="5">
        <f t="shared" si="130"/>
        <v>0</v>
      </c>
      <c r="M4190" s="7"/>
      <c r="N4190">
        <f t="shared" si="129"/>
        <v>0</v>
      </c>
    </row>
    <row r="4191" spans="1:14" ht="45" customHeight="1" x14ac:dyDescent="0.35">
      <c r="A4191" s="7" t="s">
        <v>2083</v>
      </c>
      <c r="B4191" t="str">
        <f>VLOOKUP(A4191,[1]Sheet1!A:B,2,FALSE)</f>
        <v>Sekolah Citra Berkat (SCB) Citra Indah</v>
      </c>
      <c r="C4191" t="str">
        <f>VLOOKUP(B4191,[1]Proyek!A:E,5,FALSE)</f>
        <v>Education</v>
      </c>
      <c r="D4191" s="8" t="s">
        <v>356</v>
      </c>
      <c r="E4191" s="8" t="s">
        <v>1365</v>
      </c>
      <c r="F4191" s="7" t="s">
        <v>822</v>
      </c>
      <c r="G4191" s="7" t="s">
        <v>941</v>
      </c>
      <c r="H4191" s="7"/>
      <c r="I4191" s="8" t="s">
        <v>23</v>
      </c>
      <c r="J4191" s="8">
        <v>0</v>
      </c>
      <c r="K4191" s="8">
        <v>0</v>
      </c>
      <c r="L4191" s="5">
        <f t="shared" si="130"/>
        <v>0</v>
      </c>
      <c r="M4191" s="7"/>
      <c r="N4191">
        <f t="shared" si="129"/>
        <v>0</v>
      </c>
    </row>
    <row r="4192" spans="1:14" ht="45" customHeight="1" x14ac:dyDescent="0.35">
      <c r="A4192" s="4" t="s">
        <v>2083</v>
      </c>
      <c r="B4192" t="str">
        <f>VLOOKUP(A4192,[1]Sheet1!A:B,2,FALSE)</f>
        <v>Sekolah Citra Berkat (SCB) Citra Indah</v>
      </c>
      <c r="C4192" t="str">
        <f>VLOOKUP(B4192,[1]Proyek!A:E,5,FALSE)</f>
        <v>Education</v>
      </c>
      <c r="D4192" s="5" t="s">
        <v>356</v>
      </c>
      <c r="E4192" s="5" t="s">
        <v>1365</v>
      </c>
      <c r="F4192" s="4" t="s">
        <v>822</v>
      </c>
      <c r="G4192" s="4" t="s">
        <v>1011</v>
      </c>
      <c r="H4192" s="6" t="s">
        <v>2088</v>
      </c>
      <c r="I4192" s="5" t="s">
        <v>20</v>
      </c>
      <c r="J4192" s="5">
        <v>2</v>
      </c>
      <c r="K4192" s="5">
        <v>3</v>
      </c>
      <c r="L4192" s="5">
        <f t="shared" si="130"/>
        <v>6</v>
      </c>
      <c r="M4192" s="4"/>
      <c r="N4192">
        <f t="shared" si="129"/>
        <v>0</v>
      </c>
    </row>
    <row r="4193" spans="1:14" ht="45" customHeight="1" x14ac:dyDescent="0.35">
      <c r="A4193" s="4" t="s">
        <v>2083</v>
      </c>
      <c r="B4193" t="str">
        <f>VLOOKUP(A4193,[1]Sheet1!A:B,2,FALSE)</f>
        <v>Sekolah Citra Berkat (SCB) Citra Indah</v>
      </c>
      <c r="C4193" t="str">
        <f>VLOOKUP(B4193,[1]Proyek!A:E,5,FALSE)</f>
        <v>Education</v>
      </c>
      <c r="D4193" s="5" t="s">
        <v>356</v>
      </c>
      <c r="E4193" s="5" t="s">
        <v>1365</v>
      </c>
      <c r="F4193" s="4" t="s">
        <v>822</v>
      </c>
      <c r="G4193" s="4" t="s">
        <v>917</v>
      </c>
      <c r="H4193" s="6" t="s">
        <v>2089</v>
      </c>
      <c r="I4193" s="5" t="s">
        <v>20</v>
      </c>
      <c r="J4193" s="5">
        <v>2</v>
      </c>
      <c r="K4193" s="5">
        <v>3.5</v>
      </c>
      <c r="L4193" s="5">
        <f t="shared" si="130"/>
        <v>7</v>
      </c>
      <c r="M4193" s="4"/>
      <c r="N4193">
        <f t="shared" si="129"/>
        <v>2</v>
      </c>
    </row>
    <row r="4194" spans="1:14" ht="45" customHeight="1" x14ac:dyDescent="0.35">
      <c r="A4194" s="7" t="s">
        <v>2083</v>
      </c>
      <c r="B4194" t="str">
        <f>VLOOKUP(A4194,[1]Sheet1!A:B,2,FALSE)</f>
        <v>Sekolah Citra Berkat (SCB) Citra Indah</v>
      </c>
      <c r="C4194" t="str">
        <f>VLOOKUP(B4194,[1]Proyek!A:E,5,FALSE)</f>
        <v>Education</v>
      </c>
      <c r="D4194" s="8" t="s">
        <v>356</v>
      </c>
      <c r="E4194" s="8" t="s">
        <v>1365</v>
      </c>
      <c r="F4194" s="7" t="s">
        <v>822</v>
      </c>
      <c r="G4194" s="7" t="s">
        <v>913</v>
      </c>
      <c r="H4194" s="7"/>
      <c r="I4194" s="8" t="s">
        <v>23</v>
      </c>
      <c r="J4194" s="8">
        <v>0</v>
      </c>
      <c r="K4194" s="8">
        <v>0</v>
      </c>
      <c r="L4194" s="5">
        <f t="shared" si="130"/>
        <v>0</v>
      </c>
      <c r="M4194" s="7"/>
      <c r="N4194">
        <f t="shared" si="129"/>
        <v>0</v>
      </c>
    </row>
    <row r="4195" spans="1:14" ht="45" customHeight="1" x14ac:dyDescent="0.35">
      <c r="A4195" s="7" t="s">
        <v>2083</v>
      </c>
      <c r="B4195" t="str">
        <f>VLOOKUP(A4195,[1]Sheet1!A:B,2,FALSE)</f>
        <v>Sekolah Citra Berkat (SCB) Citra Indah</v>
      </c>
      <c r="C4195" t="str">
        <f>VLOOKUP(B4195,[1]Proyek!A:E,5,FALSE)</f>
        <v>Education</v>
      </c>
      <c r="D4195" s="8" t="s">
        <v>356</v>
      </c>
      <c r="E4195" s="8" t="s">
        <v>1365</v>
      </c>
      <c r="F4195" s="7" t="s">
        <v>822</v>
      </c>
      <c r="G4195" s="7" t="s">
        <v>918</v>
      </c>
      <c r="H4195" s="7"/>
      <c r="I4195" s="8" t="s">
        <v>23</v>
      </c>
      <c r="J4195" s="8">
        <v>0</v>
      </c>
      <c r="K4195" s="8">
        <v>0</v>
      </c>
      <c r="L4195" s="5">
        <f t="shared" si="130"/>
        <v>0</v>
      </c>
      <c r="M4195" s="7"/>
      <c r="N4195">
        <f t="shared" si="129"/>
        <v>0</v>
      </c>
    </row>
    <row r="4196" spans="1:14" ht="45" customHeight="1" x14ac:dyDescent="0.35">
      <c r="A4196" s="7" t="s">
        <v>2083</v>
      </c>
      <c r="B4196" t="str">
        <f>VLOOKUP(A4196,[1]Sheet1!A:B,2,FALSE)</f>
        <v>Sekolah Citra Berkat (SCB) Citra Indah</v>
      </c>
      <c r="C4196" t="str">
        <f>VLOOKUP(B4196,[1]Proyek!A:E,5,FALSE)</f>
        <v>Education</v>
      </c>
      <c r="D4196" s="8" t="s">
        <v>356</v>
      </c>
      <c r="E4196" s="8" t="s">
        <v>1365</v>
      </c>
      <c r="F4196" s="7" t="s">
        <v>125</v>
      </c>
      <c r="G4196" s="7" t="s">
        <v>928</v>
      </c>
      <c r="H4196" s="7"/>
      <c r="I4196" s="8" t="s">
        <v>23</v>
      </c>
      <c r="J4196" s="8">
        <v>0</v>
      </c>
      <c r="K4196" s="8">
        <v>0</v>
      </c>
      <c r="L4196" s="5">
        <f t="shared" si="130"/>
        <v>0</v>
      </c>
      <c r="M4196" s="7"/>
      <c r="N4196">
        <f t="shared" si="129"/>
        <v>0</v>
      </c>
    </row>
    <row r="4197" spans="1:14" ht="45" customHeight="1" x14ac:dyDescent="0.35">
      <c r="A4197" s="7" t="s">
        <v>2083</v>
      </c>
      <c r="B4197" t="str">
        <f>VLOOKUP(A4197,[1]Sheet1!A:B,2,FALSE)</f>
        <v>Sekolah Citra Berkat (SCB) Citra Indah</v>
      </c>
      <c r="C4197" t="str">
        <f>VLOOKUP(B4197,[1]Proyek!A:E,5,FALSE)</f>
        <v>Education</v>
      </c>
      <c r="D4197" s="8" t="s">
        <v>356</v>
      </c>
      <c r="E4197" s="8" t="s">
        <v>1365</v>
      </c>
      <c r="F4197" s="7" t="s">
        <v>125</v>
      </c>
      <c r="G4197" s="7" t="s">
        <v>1012</v>
      </c>
      <c r="H4197" s="7"/>
      <c r="I4197" s="8" t="s">
        <v>23</v>
      </c>
      <c r="J4197" s="8">
        <v>0</v>
      </c>
      <c r="K4197" s="8">
        <v>0</v>
      </c>
      <c r="L4197" s="5">
        <f t="shared" si="130"/>
        <v>0</v>
      </c>
      <c r="M4197" s="7"/>
      <c r="N4197">
        <f t="shared" si="129"/>
        <v>0</v>
      </c>
    </row>
    <row r="4198" spans="1:14" ht="45" customHeight="1" x14ac:dyDescent="0.35">
      <c r="A4198" s="4" t="s">
        <v>2083</v>
      </c>
      <c r="B4198" t="str">
        <f>VLOOKUP(A4198,[1]Sheet1!A:B,2,FALSE)</f>
        <v>Sekolah Citra Berkat (SCB) Citra Indah</v>
      </c>
      <c r="C4198" t="str">
        <f>VLOOKUP(B4198,[1]Proyek!A:E,5,FALSE)</f>
        <v>Education</v>
      </c>
      <c r="D4198" s="5" t="s">
        <v>356</v>
      </c>
      <c r="E4198" s="5" t="s">
        <v>1365</v>
      </c>
      <c r="F4198" s="4" t="s">
        <v>930</v>
      </c>
      <c r="G4198" s="4" t="s">
        <v>931</v>
      </c>
      <c r="H4198" s="4" t="s">
        <v>2090</v>
      </c>
      <c r="I4198" s="5" t="s">
        <v>20</v>
      </c>
      <c r="J4198" s="5">
        <v>2</v>
      </c>
      <c r="K4198" s="5">
        <v>1.5</v>
      </c>
      <c r="L4198" s="5">
        <f t="shared" si="130"/>
        <v>3</v>
      </c>
      <c r="M4198" s="4"/>
      <c r="N4198">
        <f t="shared" si="129"/>
        <v>1</v>
      </c>
    </row>
    <row r="4199" spans="1:14" ht="45" customHeight="1" x14ac:dyDescent="0.35">
      <c r="A4199" s="7" t="s">
        <v>2083</v>
      </c>
      <c r="B4199" t="str">
        <f>VLOOKUP(A4199,[1]Sheet1!A:B,2,FALSE)</f>
        <v>Sekolah Citra Berkat (SCB) Citra Indah</v>
      </c>
      <c r="C4199" t="str">
        <f>VLOOKUP(B4199,[1]Proyek!A:E,5,FALSE)</f>
        <v>Education</v>
      </c>
      <c r="D4199" s="8" t="s">
        <v>356</v>
      </c>
      <c r="E4199" s="8" t="s">
        <v>1365</v>
      </c>
      <c r="F4199" s="7" t="s">
        <v>930</v>
      </c>
      <c r="G4199" s="7" t="s">
        <v>933</v>
      </c>
      <c r="H4199" s="7"/>
      <c r="I4199" s="8" t="s">
        <v>23</v>
      </c>
      <c r="J4199" s="8">
        <v>0</v>
      </c>
      <c r="K4199" s="8">
        <v>0</v>
      </c>
      <c r="L4199" s="5">
        <f t="shared" si="130"/>
        <v>0</v>
      </c>
      <c r="M4199" s="7"/>
      <c r="N4199">
        <f t="shared" si="129"/>
        <v>0</v>
      </c>
    </row>
    <row r="4200" spans="1:14" ht="45" customHeight="1" x14ac:dyDescent="0.35">
      <c r="A4200" s="7" t="s">
        <v>2091</v>
      </c>
      <c r="B4200" t="str">
        <f>VLOOKUP(A4200,[1]Sheet1!A:B,2,FALSE)</f>
        <v>Sekolah Citra Berkat (SCB) CitraLand Surabaya</v>
      </c>
      <c r="C4200" t="str">
        <f>VLOOKUP(B4200,[1]Proyek!A:E,5,FALSE)</f>
        <v>Education</v>
      </c>
      <c r="D4200" s="8" t="s">
        <v>356</v>
      </c>
      <c r="E4200" s="8" t="s">
        <v>1365</v>
      </c>
      <c r="F4200" s="7" t="s">
        <v>902</v>
      </c>
      <c r="G4200" s="7" t="s">
        <v>903</v>
      </c>
      <c r="H4200" s="7"/>
      <c r="I4200" s="8" t="s">
        <v>23</v>
      </c>
      <c r="J4200" s="8">
        <v>0</v>
      </c>
      <c r="K4200" s="8">
        <v>0</v>
      </c>
      <c r="L4200" s="5">
        <f t="shared" si="130"/>
        <v>0</v>
      </c>
      <c r="M4200" s="7"/>
      <c r="N4200">
        <f t="shared" si="129"/>
        <v>0</v>
      </c>
    </row>
    <row r="4201" spans="1:14" ht="45" customHeight="1" x14ac:dyDescent="0.35">
      <c r="A4201" s="7" t="s">
        <v>2091</v>
      </c>
      <c r="B4201" t="str">
        <f>VLOOKUP(A4201,[1]Sheet1!A:B,2,FALSE)</f>
        <v>Sekolah Citra Berkat (SCB) CitraLand Surabaya</v>
      </c>
      <c r="C4201" t="str">
        <f>VLOOKUP(B4201,[1]Proyek!A:E,5,FALSE)</f>
        <v>Education</v>
      </c>
      <c r="D4201" s="8" t="s">
        <v>356</v>
      </c>
      <c r="E4201" s="8" t="s">
        <v>1365</v>
      </c>
      <c r="F4201" s="7" t="s">
        <v>902</v>
      </c>
      <c r="G4201" s="7" t="s">
        <v>904</v>
      </c>
      <c r="H4201" s="7"/>
      <c r="I4201" s="8" t="s">
        <v>23</v>
      </c>
      <c r="J4201" s="8">
        <v>0</v>
      </c>
      <c r="K4201" s="8">
        <v>0</v>
      </c>
      <c r="L4201" s="5">
        <f t="shared" si="130"/>
        <v>0</v>
      </c>
      <c r="M4201" s="7"/>
      <c r="N4201">
        <f t="shared" ref="N4201:N4264" si="131">IF(H4201="",0,(LEN(H4201)-LEN(SUBSTITUTE(LOWER(H4201),"temuan ulangan","")))/LEN("temuan ulangan")+(LEN(H4201)-LEN(SUBSTITUTE(H4201,"(TU)","")))/LEN("(TU)"))</f>
        <v>0</v>
      </c>
    </row>
    <row r="4202" spans="1:14" ht="45" customHeight="1" x14ac:dyDescent="0.35">
      <c r="A4202" s="7" t="s">
        <v>2091</v>
      </c>
      <c r="B4202" t="str">
        <f>VLOOKUP(A4202,[1]Sheet1!A:B,2,FALSE)</f>
        <v>Sekolah Citra Berkat (SCB) CitraLand Surabaya</v>
      </c>
      <c r="C4202" t="str">
        <f>VLOOKUP(B4202,[1]Proyek!A:E,5,FALSE)</f>
        <v>Education</v>
      </c>
      <c r="D4202" s="8" t="s">
        <v>356</v>
      </c>
      <c r="E4202" s="8" t="s">
        <v>1365</v>
      </c>
      <c r="F4202" s="7" t="s">
        <v>902</v>
      </c>
      <c r="G4202" s="7" t="s">
        <v>905</v>
      </c>
      <c r="H4202" s="7"/>
      <c r="I4202" s="8" t="s">
        <v>23</v>
      </c>
      <c r="J4202" s="8">
        <v>0</v>
      </c>
      <c r="K4202" s="8">
        <v>0</v>
      </c>
      <c r="L4202" s="5">
        <f t="shared" si="130"/>
        <v>0</v>
      </c>
      <c r="M4202" s="7"/>
      <c r="N4202">
        <f t="shared" si="131"/>
        <v>0</v>
      </c>
    </row>
    <row r="4203" spans="1:14" ht="45" customHeight="1" x14ac:dyDescent="0.35">
      <c r="A4203" s="7" t="s">
        <v>2091</v>
      </c>
      <c r="B4203" t="str">
        <f>VLOOKUP(A4203,[1]Sheet1!A:B,2,FALSE)</f>
        <v>Sekolah Citra Berkat (SCB) CitraLand Surabaya</v>
      </c>
      <c r="C4203" t="str">
        <f>VLOOKUP(B4203,[1]Proyek!A:E,5,FALSE)</f>
        <v>Education</v>
      </c>
      <c r="D4203" s="8" t="s">
        <v>356</v>
      </c>
      <c r="E4203" s="8" t="s">
        <v>1365</v>
      </c>
      <c r="F4203" s="7" t="s">
        <v>902</v>
      </c>
      <c r="G4203" s="7" t="s">
        <v>906</v>
      </c>
      <c r="H4203" s="7"/>
      <c r="I4203" s="8" t="s">
        <v>23</v>
      </c>
      <c r="J4203" s="8">
        <v>0</v>
      </c>
      <c r="K4203" s="8">
        <v>0</v>
      </c>
      <c r="L4203" s="5">
        <f t="shared" si="130"/>
        <v>0</v>
      </c>
      <c r="M4203" s="7"/>
      <c r="N4203">
        <f t="shared" si="131"/>
        <v>0</v>
      </c>
    </row>
    <row r="4204" spans="1:14" ht="45" customHeight="1" x14ac:dyDescent="0.35">
      <c r="A4204" s="7" t="s">
        <v>2091</v>
      </c>
      <c r="B4204" t="str">
        <f>VLOOKUP(A4204,[1]Sheet1!A:B,2,FALSE)</f>
        <v>Sekolah Citra Berkat (SCB) CitraLand Surabaya</v>
      </c>
      <c r="C4204" t="str">
        <f>VLOOKUP(B4204,[1]Proyek!A:E,5,FALSE)</f>
        <v>Education</v>
      </c>
      <c r="D4204" s="8" t="s">
        <v>356</v>
      </c>
      <c r="E4204" s="8" t="s">
        <v>1365</v>
      </c>
      <c r="F4204" s="7" t="s">
        <v>907</v>
      </c>
      <c r="G4204" s="7" t="s">
        <v>908</v>
      </c>
      <c r="H4204" s="7"/>
      <c r="I4204" s="8" t="s">
        <v>23</v>
      </c>
      <c r="J4204" s="8">
        <v>0</v>
      </c>
      <c r="K4204" s="8">
        <v>0</v>
      </c>
      <c r="L4204" s="5">
        <f t="shared" si="130"/>
        <v>0</v>
      </c>
      <c r="M4204" s="7"/>
      <c r="N4204">
        <f t="shared" si="131"/>
        <v>0</v>
      </c>
    </row>
    <row r="4205" spans="1:14" ht="45" customHeight="1" x14ac:dyDescent="0.35">
      <c r="A4205" s="7" t="s">
        <v>2091</v>
      </c>
      <c r="B4205" t="str">
        <f>VLOOKUP(A4205,[1]Sheet1!A:B,2,FALSE)</f>
        <v>Sekolah Citra Berkat (SCB) CitraLand Surabaya</v>
      </c>
      <c r="C4205" t="str">
        <f>VLOOKUP(B4205,[1]Proyek!A:E,5,FALSE)</f>
        <v>Education</v>
      </c>
      <c r="D4205" s="8" t="s">
        <v>356</v>
      </c>
      <c r="E4205" s="8" t="s">
        <v>1365</v>
      </c>
      <c r="F4205" s="7" t="s">
        <v>907</v>
      </c>
      <c r="G4205" s="7" t="s">
        <v>936</v>
      </c>
      <c r="H4205" s="7"/>
      <c r="I4205" s="8" t="s">
        <v>23</v>
      </c>
      <c r="J4205" s="8">
        <v>0</v>
      </c>
      <c r="K4205" s="8">
        <v>0</v>
      </c>
      <c r="L4205" s="5">
        <f t="shared" si="130"/>
        <v>0</v>
      </c>
      <c r="M4205" s="7"/>
      <c r="N4205">
        <f t="shared" si="131"/>
        <v>0</v>
      </c>
    </row>
    <row r="4206" spans="1:14" ht="45" customHeight="1" x14ac:dyDescent="0.35">
      <c r="A4206" s="4" t="s">
        <v>2091</v>
      </c>
      <c r="B4206" t="str">
        <f>VLOOKUP(A4206,[1]Sheet1!A:B,2,FALSE)</f>
        <v>Sekolah Citra Berkat (SCB) CitraLand Surabaya</v>
      </c>
      <c r="C4206" t="str">
        <f>VLOOKUP(B4206,[1]Proyek!A:E,5,FALSE)</f>
        <v>Education</v>
      </c>
      <c r="D4206" s="5" t="s">
        <v>356</v>
      </c>
      <c r="E4206" s="5" t="s">
        <v>1365</v>
      </c>
      <c r="F4206" s="4" t="s">
        <v>907</v>
      </c>
      <c r="G4206" s="4" t="s">
        <v>909</v>
      </c>
      <c r="H4206" s="4" t="s">
        <v>2092</v>
      </c>
      <c r="I4206" s="5" t="s">
        <v>20</v>
      </c>
      <c r="J4206" s="5">
        <v>2</v>
      </c>
      <c r="K4206" s="5">
        <v>2</v>
      </c>
      <c r="L4206" s="5">
        <f t="shared" si="130"/>
        <v>4</v>
      </c>
      <c r="M4206" s="4"/>
      <c r="N4206">
        <f t="shared" si="131"/>
        <v>0</v>
      </c>
    </row>
    <row r="4207" spans="1:14" ht="45" customHeight="1" x14ac:dyDescent="0.35">
      <c r="A4207" s="7" t="s">
        <v>2091</v>
      </c>
      <c r="B4207" t="str">
        <f>VLOOKUP(A4207,[1]Sheet1!A:B,2,FALSE)</f>
        <v>Sekolah Citra Berkat (SCB) CitraLand Surabaya</v>
      </c>
      <c r="C4207" t="str">
        <f>VLOOKUP(B4207,[1]Proyek!A:E,5,FALSE)</f>
        <v>Education</v>
      </c>
      <c r="D4207" s="8" t="s">
        <v>356</v>
      </c>
      <c r="E4207" s="8" t="s">
        <v>1365</v>
      </c>
      <c r="F4207" s="7" t="s">
        <v>907</v>
      </c>
      <c r="G4207" s="7" t="s">
        <v>925</v>
      </c>
      <c r="H4207" s="7"/>
      <c r="I4207" s="8" t="s">
        <v>23</v>
      </c>
      <c r="J4207" s="8">
        <v>0</v>
      </c>
      <c r="K4207" s="8">
        <v>0</v>
      </c>
      <c r="L4207" s="5">
        <f t="shared" si="130"/>
        <v>0</v>
      </c>
      <c r="M4207" s="7"/>
      <c r="N4207">
        <f t="shared" si="131"/>
        <v>0</v>
      </c>
    </row>
    <row r="4208" spans="1:14" ht="45" customHeight="1" x14ac:dyDescent="0.35">
      <c r="A4208" s="7" t="s">
        <v>2091</v>
      </c>
      <c r="B4208" t="str">
        <f>VLOOKUP(A4208,[1]Sheet1!A:B,2,FALSE)</f>
        <v>Sekolah Citra Berkat (SCB) CitraLand Surabaya</v>
      </c>
      <c r="C4208" t="str">
        <f>VLOOKUP(B4208,[1]Proyek!A:E,5,FALSE)</f>
        <v>Education</v>
      </c>
      <c r="D4208" s="8" t="s">
        <v>356</v>
      </c>
      <c r="E4208" s="8" t="s">
        <v>1365</v>
      </c>
      <c r="F4208" s="7" t="s">
        <v>907</v>
      </c>
      <c r="G4208" s="7" t="s">
        <v>911</v>
      </c>
      <c r="H4208" s="7"/>
      <c r="I4208" s="8" t="s">
        <v>23</v>
      </c>
      <c r="J4208" s="8">
        <v>0</v>
      </c>
      <c r="K4208" s="8">
        <v>0</v>
      </c>
      <c r="L4208" s="5">
        <f t="shared" si="130"/>
        <v>0</v>
      </c>
      <c r="M4208" s="7"/>
      <c r="N4208">
        <f t="shared" si="131"/>
        <v>0</v>
      </c>
    </row>
    <row r="4209" spans="1:14" ht="45" customHeight="1" x14ac:dyDescent="0.35">
      <c r="A4209" s="7" t="s">
        <v>2091</v>
      </c>
      <c r="B4209" t="str">
        <f>VLOOKUP(A4209,[1]Sheet1!A:B,2,FALSE)</f>
        <v>Sekolah Citra Berkat (SCB) CitraLand Surabaya</v>
      </c>
      <c r="C4209" t="str">
        <f>VLOOKUP(B4209,[1]Proyek!A:E,5,FALSE)</f>
        <v>Education</v>
      </c>
      <c r="D4209" s="8" t="s">
        <v>356</v>
      </c>
      <c r="E4209" s="8" t="s">
        <v>1365</v>
      </c>
      <c r="F4209" s="7" t="s">
        <v>907</v>
      </c>
      <c r="G4209" s="7" t="s">
        <v>912</v>
      </c>
      <c r="H4209" s="7"/>
      <c r="I4209" s="8" t="s">
        <v>23</v>
      </c>
      <c r="J4209" s="8">
        <v>0</v>
      </c>
      <c r="K4209" s="8">
        <v>0</v>
      </c>
      <c r="L4209" s="5">
        <f t="shared" si="130"/>
        <v>0</v>
      </c>
      <c r="M4209" s="7"/>
      <c r="N4209">
        <f t="shared" si="131"/>
        <v>0</v>
      </c>
    </row>
    <row r="4210" spans="1:14" ht="45" customHeight="1" x14ac:dyDescent="0.35">
      <c r="A4210" s="4" t="s">
        <v>2091</v>
      </c>
      <c r="B4210" t="str">
        <f>VLOOKUP(A4210,[1]Sheet1!A:B,2,FALSE)</f>
        <v>Sekolah Citra Berkat (SCB) CitraLand Surabaya</v>
      </c>
      <c r="C4210" t="str">
        <f>VLOOKUP(B4210,[1]Proyek!A:E,5,FALSE)</f>
        <v>Education</v>
      </c>
      <c r="D4210" s="5" t="s">
        <v>356</v>
      </c>
      <c r="E4210" s="5" t="s">
        <v>1365</v>
      </c>
      <c r="F4210" s="4" t="s">
        <v>907</v>
      </c>
      <c r="G4210" s="4" t="s">
        <v>913</v>
      </c>
      <c r="H4210" s="4" t="s">
        <v>2093</v>
      </c>
      <c r="I4210" s="5" t="s">
        <v>20</v>
      </c>
      <c r="J4210" s="5">
        <v>2</v>
      </c>
      <c r="K4210" s="5">
        <v>1</v>
      </c>
      <c r="L4210" s="5">
        <f t="shared" si="130"/>
        <v>2</v>
      </c>
      <c r="M4210" s="4"/>
      <c r="N4210">
        <f t="shared" si="131"/>
        <v>0</v>
      </c>
    </row>
    <row r="4211" spans="1:14" ht="45" customHeight="1" x14ac:dyDescent="0.35">
      <c r="A4211" s="7" t="s">
        <v>2091</v>
      </c>
      <c r="B4211" t="str">
        <f>VLOOKUP(A4211,[1]Sheet1!A:B,2,FALSE)</f>
        <v>Sekolah Citra Berkat (SCB) CitraLand Surabaya</v>
      </c>
      <c r="C4211" t="str">
        <f>VLOOKUP(B4211,[1]Proyek!A:E,5,FALSE)</f>
        <v>Education</v>
      </c>
      <c r="D4211" s="8" t="s">
        <v>356</v>
      </c>
      <c r="E4211" s="8" t="s">
        <v>1365</v>
      </c>
      <c r="F4211" s="7" t="s">
        <v>822</v>
      </c>
      <c r="G4211" s="7" t="s">
        <v>915</v>
      </c>
      <c r="H4211" s="7"/>
      <c r="I4211" s="8" t="s">
        <v>23</v>
      </c>
      <c r="J4211" s="8">
        <v>0</v>
      </c>
      <c r="K4211" s="8">
        <v>0</v>
      </c>
      <c r="L4211" s="5">
        <f t="shared" si="130"/>
        <v>0</v>
      </c>
      <c r="M4211" s="7"/>
      <c r="N4211">
        <f t="shared" si="131"/>
        <v>0</v>
      </c>
    </row>
    <row r="4212" spans="1:14" ht="45" customHeight="1" x14ac:dyDescent="0.35">
      <c r="A4212" s="7" t="s">
        <v>2091</v>
      </c>
      <c r="B4212" t="str">
        <f>VLOOKUP(A4212,[1]Sheet1!A:B,2,FALSE)</f>
        <v>Sekolah Citra Berkat (SCB) CitraLand Surabaya</v>
      </c>
      <c r="C4212" t="str">
        <f>VLOOKUP(B4212,[1]Proyek!A:E,5,FALSE)</f>
        <v>Education</v>
      </c>
      <c r="D4212" s="8" t="s">
        <v>356</v>
      </c>
      <c r="E4212" s="8" t="s">
        <v>1365</v>
      </c>
      <c r="F4212" s="7" t="s">
        <v>822</v>
      </c>
      <c r="G4212" s="7" t="s">
        <v>916</v>
      </c>
      <c r="H4212" s="7"/>
      <c r="I4212" s="8" t="s">
        <v>23</v>
      </c>
      <c r="J4212" s="8">
        <v>0</v>
      </c>
      <c r="K4212" s="8">
        <v>0</v>
      </c>
      <c r="L4212" s="5">
        <f t="shared" si="130"/>
        <v>0</v>
      </c>
      <c r="M4212" s="7"/>
      <c r="N4212">
        <f t="shared" si="131"/>
        <v>0</v>
      </c>
    </row>
    <row r="4213" spans="1:14" ht="45" customHeight="1" x14ac:dyDescent="0.35">
      <c r="A4213" s="7" t="s">
        <v>2091</v>
      </c>
      <c r="B4213" t="str">
        <f>VLOOKUP(A4213,[1]Sheet1!A:B,2,FALSE)</f>
        <v>Sekolah Citra Berkat (SCB) CitraLand Surabaya</v>
      </c>
      <c r="C4213" t="str">
        <f>VLOOKUP(B4213,[1]Proyek!A:E,5,FALSE)</f>
        <v>Education</v>
      </c>
      <c r="D4213" s="8" t="s">
        <v>356</v>
      </c>
      <c r="E4213" s="8" t="s">
        <v>1365</v>
      </c>
      <c r="F4213" s="7" t="s">
        <v>822</v>
      </c>
      <c r="G4213" s="7" t="s">
        <v>941</v>
      </c>
      <c r="H4213" s="7"/>
      <c r="I4213" s="8" t="s">
        <v>23</v>
      </c>
      <c r="J4213" s="8">
        <v>0</v>
      </c>
      <c r="K4213" s="8">
        <v>0</v>
      </c>
      <c r="L4213" s="5">
        <f t="shared" si="130"/>
        <v>0</v>
      </c>
      <c r="M4213" s="7"/>
      <c r="N4213">
        <f t="shared" si="131"/>
        <v>0</v>
      </c>
    </row>
    <row r="4214" spans="1:14" ht="45" customHeight="1" x14ac:dyDescent="0.35">
      <c r="A4214" s="7" t="s">
        <v>2091</v>
      </c>
      <c r="B4214" t="str">
        <f>VLOOKUP(A4214,[1]Sheet1!A:B,2,FALSE)</f>
        <v>Sekolah Citra Berkat (SCB) CitraLand Surabaya</v>
      </c>
      <c r="C4214" t="str">
        <f>VLOOKUP(B4214,[1]Proyek!A:E,5,FALSE)</f>
        <v>Education</v>
      </c>
      <c r="D4214" s="8" t="s">
        <v>356</v>
      </c>
      <c r="E4214" s="8" t="s">
        <v>1365</v>
      </c>
      <c r="F4214" s="7" t="s">
        <v>822</v>
      </c>
      <c r="G4214" s="7" t="s">
        <v>1011</v>
      </c>
      <c r="H4214" s="7"/>
      <c r="I4214" s="8" t="s">
        <v>23</v>
      </c>
      <c r="J4214" s="8">
        <v>0</v>
      </c>
      <c r="K4214" s="8">
        <v>0</v>
      </c>
      <c r="L4214" s="5">
        <f t="shared" si="130"/>
        <v>0</v>
      </c>
      <c r="M4214" s="7"/>
      <c r="N4214">
        <f t="shared" si="131"/>
        <v>0</v>
      </c>
    </row>
    <row r="4215" spans="1:14" ht="45" customHeight="1" x14ac:dyDescent="0.35">
      <c r="A4215" s="4" t="s">
        <v>2091</v>
      </c>
      <c r="B4215" t="str">
        <f>VLOOKUP(A4215,[1]Sheet1!A:B,2,FALSE)</f>
        <v>Sekolah Citra Berkat (SCB) CitraLand Surabaya</v>
      </c>
      <c r="C4215" t="str">
        <f>VLOOKUP(B4215,[1]Proyek!A:E,5,FALSE)</f>
        <v>Education</v>
      </c>
      <c r="D4215" s="5" t="s">
        <v>356</v>
      </c>
      <c r="E4215" s="5" t="s">
        <v>1365</v>
      </c>
      <c r="F4215" s="4" t="s">
        <v>822</v>
      </c>
      <c r="G4215" s="4" t="s">
        <v>917</v>
      </c>
      <c r="H4215" s="4" t="s">
        <v>2094</v>
      </c>
      <c r="I4215" s="5" t="s">
        <v>20</v>
      </c>
      <c r="J4215" s="5">
        <v>2</v>
      </c>
      <c r="K4215" s="5">
        <v>2</v>
      </c>
      <c r="L4215" s="5">
        <f t="shared" si="130"/>
        <v>4</v>
      </c>
      <c r="M4215" s="4"/>
      <c r="N4215">
        <f t="shared" si="131"/>
        <v>0</v>
      </c>
    </row>
    <row r="4216" spans="1:14" ht="45" customHeight="1" x14ac:dyDescent="0.35">
      <c r="A4216" s="7" t="s">
        <v>2091</v>
      </c>
      <c r="B4216" t="str">
        <f>VLOOKUP(A4216,[1]Sheet1!A:B,2,FALSE)</f>
        <v>Sekolah Citra Berkat (SCB) CitraLand Surabaya</v>
      </c>
      <c r="C4216" t="str">
        <f>VLOOKUP(B4216,[1]Proyek!A:E,5,FALSE)</f>
        <v>Education</v>
      </c>
      <c r="D4216" s="8" t="s">
        <v>356</v>
      </c>
      <c r="E4216" s="8" t="s">
        <v>1365</v>
      </c>
      <c r="F4216" s="7" t="s">
        <v>822</v>
      </c>
      <c r="G4216" s="7" t="s">
        <v>1893</v>
      </c>
      <c r="H4216" s="7"/>
      <c r="I4216" s="8" t="s">
        <v>23</v>
      </c>
      <c r="J4216" s="8">
        <v>0</v>
      </c>
      <c r="K4216" s="8">
        <v>0</v>
      </c>
      <c r="L4216" s="5">
        <f t="shared" si="130"/>
        <v>0</v>
      </c>
      <c r="M4216" s="7"/>
      <c r="N4216">
        <f t="shared" si="131"/>
        <v>0</v>
      </c>
    </row>
    <row r="4217" spans="1:14" ht="45" customHeight="1" x14ac:dyDescent="0.35">
      <c r="A4217" s="4" t="s">
        <v>2091</v>
      </c>
      <c r="B4217" t="str">
        <f>VLOOKUP(A4217,[1]Sheet1!A:B,2,FALSE)</f>
        <v>Sekolah Citra Berkat (SCB) CitraLand Surabaya</v>
      </c>
      <c r="C4217" t="str">
        <f>VLOOKUP(B4217,[1]Proyek!A:E,5,FALSE)</f>
        <v>Education</v>
      </c>
      <c r="D4217" s="5" t="s">
        <v>356</v>
      </c>
      <c r="E4217" s="5" t="s">
        <v>1365</v>
      </c>
      <c r="F4217" s="4" t="s">
        <v>919</v>
      </c>
      <c r="G4217" s="4" t="s">
        <v>2095</v>
      </c>
      <c r="H4217" s="4" t="s">
        <v>2096</v>
      </c>
      <c r="I4217" s="5" t="s">
        <v>20</v>
      </c>
      <c r="J4217" s="5">
        <v>2</v>
      </c>
      <c r="K4217" s="5">
        <v>1</v>
      </c>
      <c r="L4217" s="5">
        <f t="shared" si="130"/>
        <v>2</v>
      </c>
      <c r="M4217" s="4"/>
      <c r="N4217">
        <f t="shared" si="131"/>
        <v>0</v>
      </c>
    </row>
    <row r="4218" spans="1:14" ht="45" customHeight="1" x14ac:dyDescent="0.35">
      <c r="A4218" s="4" t="s">
        <v>2091</v>
      </c>
      <c r="B4218" t="str">
        <f>VLOOKUP(A4218,[1]Sheet1!A:B,2,FALSE)</f>
        <v>Sekolah Citra Berkat (SCB) CitraLand Surabaya</v>
      </c>
      <c r="C4218" t="str">
        <f>VLOOKUP(B4218,[1]Proyek!A:E,5,FALSE)</f>
        <v>Education</v>
      </c>
      <c r="D4218" s="5" t="s">
        <v>356</v>
      </c>
      <c r="E4218" s="5" t="s">
        <v>1365</v>
      </c>
      <c r="F4218" s="4" t="s">
        <v>919</v>
      </c>
      <c r="G4218" s="4" t="s">
        <v>1879</v>
      </c>
      <c r="H4218" s="4" t="s">
        <v>2097</v>
      </c>
      <c r="I4218" s="5" t="s">
        <v>20</v>
      </c>
      <c r="J4218" s="5">
        <v>3</v>
      </c>
      <c r="K4218" s="5">
        <v>1</v>
      </c>
      <c r="L4218" s="5">
        <f t="shared" si="130"/>
        <v>3</v>
      </c>
      <c r="M4218" s="4"/>
      <c r="N4218">
        <f t="shared" si="131"/>
        <v>0</v>
      </c>
    </row>
    <row r="4219" spans="1:14" ht="45" customHeight="1" x14ac:dyDescent="0.35">
      <c r="A4219" s="7" t="s">
        <v>2091</v>
      </c>
      <c r="B4219" t="str">
        <f>VLOOKUP(A4219,[1]Sheet1!A:B,2,FALSE)</f>
        <v>Sekolah Citra Berkat (SCB) CitraLand Surabaya</v>
      </c>
      <c r="C4219" t="str">
        <f>VLOOKUP(B4219,[1]Proyek!A:E,5,FALSE)</f>
        <v>Education</v>
      </c>
      <c r="D4219" s="8" t="s">
        <v>356</v>
      </c>
      <c r="E4219" s="8" t="s">
        <v>1365</v>
      </c>
      <c r="F4219" s="7" t="s">
        <v>396</v>
      </c>
      <c r="G4219" s="7" t="s">
        <v>1047</v>
      </c>
      <c r="H4219" s="7"/>
      <c r="I4219" s="8" t="s">
        <v>23</v>
      </c>
      <c r="J4219" s="8">
        <v>0</v>
      </c>
      <c r="K4219" s="8">
        <v>0</v>
      </c>
      <c r="L4219" s="5">
        <f t="shared" si="130"/>
        <v>0</v>
      </c>
      <c r="M4219" s="7"/>
      <c r="N4219">
        <f t="shared" si="131"/>
        <v>0</v>
      </c>
    </row>
    <row r="4220" spans="1:14" ht="45" customHeight="1" x14ac:dyDescent="0.35">
      <c r="A4220" s="7" t="s">
        <v>2091</v>
      </c>
      <c r="B4220" t="str">
        <f>VLOOKUP(A4220,[1]Sheet1!A:B,2,FALSE)</f>
        <v>Sekolah Citra Berkat (SCB) CitraLand Surabaya</v>
      </c>
      <c r="C4220" t="str">
        <f>VLOOKUP(B4220,[1]Proyek!A:E,5,FALSE)</f>
        <v>Education</v>
      </c>
      <c r="D4220" s="8" t="s">
        <v>356</v>
      </c>
      <c r="E4220" s="8" t="s">
        <v>1365</v>
      </c>
      <c r="F4220" s="7" t="s">
        <v>396</v>
      </c>
      <c r="G4220" s="7" t="s">
        <v>926</v>
      </c>
      <c r="H4220" s="7"/>
      <c r="I4220" s="8" t="s">
        <v>23</v>
      </c>
      <c r="J4220" s="8">
        <v>0</v>
      </c>
      <c r="K4220" s="8">
        <v>0</v>
      </c>
      <c r="L4220" s="5">
        <f t="shared" si="130"/>
        <v>0</v>
      </c>
      <c r="M4220" s="7"/>
      <c r="N4220">
        <f t="shared" si="131"/>
        <v>0</v>
      </c>
    </row>
    <row r="4221" spans="1:14" ht="45" customHeight="1" x14ac:dyDescent="0.35">
      <c r="A4221" s="7" t="s">
        <v>2091</v>
      </c>
      <c r="B4221" t="str">
        <f>VLOOKUP(A4221,[1]Sheet1!A:B,2,FALSE)</f>
        <v>Sekolah Citra Berkat (SCB) CitraLand Surabaya</v>
      </c>
      <c r="C4221" t="str">
        <f>VLOOKUP(B4221,[1]Proyek!A:E,5,FALSE)</f>
        <v>Education</v>
      </c>
      <c r="D4221" s="8" t="s">
        <v>356</v>
      </c>
      <c r="E4221" s="8" t="s">
        <v>1365</v>
      </c>
      <c r="F4221" s="7" t="s">
        <v>396</v>
      </c>
      <c r="G4221" s="7" t="s">
        <v>928</v>
      </c>
      <c r="H4221" s="7"/>
      <c r="I4221" s="8" t="s">
        <v>23</v>
      </c>
      <c r="J4221" s="8">
        <v>0</v>
      </c>
      <c r="K4221" s="8">
        <v>0</v>
      </c>
      <c r="L4221" s="5">
        <f t="shared" si="130"/>
        <v>0</v>
      </c>
      <c r="M4221" s="7"/>
      <c r="N4221">
        <f t="shared" si="131"/>
        <v>0</v>
      </c>
    </row>
    <row r="4222" spans="1:14" ht="45" customHeight="1" x14ac:dyDescent="0.35">
      <c r="A4222" s="7" t="s">
        <v>2098</v>
      </c>
      <c r="B4222" t="str">
        <f>VLOOKUP(A4222,[1]Sheet1!A:B,2,FALSE)</f>
        <v>Sekolah Citra Berkat (SCB) Citra Raya Tangerang</v>
      </c>
      <c r="C4222" t="str">
        <f>VLOOKUP(B4222,[1]Proyek!A:E,5,FALSE)</f>
        <v>Education</v>
      </c>
      <c r="D4222" s="8" t="s">
        <v>356</v>
      </c>
      <c r="E4222" s="8" t="s">
        <v>1365</v>
      </c>
      <c r="F4222" s="7" t="s">
        <v>902</v>
      </c>
      <c r="G4222" s="7" t="s">
        <v>903</v>
      </c>
      <c r="H4222" s="7"/>
      <c r="I4222" s="8" t="s">
        <v>23</v>
      </c>
      <c r="J4222" s="8">
        <v>0</v>
      </c>
      <c r="K4222" s="8">
        <v>0</v>
      </c>
      <c r="L4222" s="5">
        <f t="shared" si="130"/>
        <v>0</v>
      </c>
      <c r="M4222" s="7"/>
      <c r="N4222">
        <f t="shared" si="131"/>
        <v>0</v>
      </c>
    </row>
    <row r="4223" spans="1:14" ht="45" customHeight="1" x14ac:dyDescent="0.35">
      <c r="A4223" s="4" t="s">
        <v>2098</v>
      </c>
      <c r="B4223" t="str">
        <f>VLOOKUP(A4223,[1]Sheet1!A:B,2,FALSE)</f>
        <v>Sekolah Citra Berkat (SCB) Citra Raya Tangerang</v>
      </c>
      <c r="C4223" t="str">
        <f>VLOOKUP(B4223,[1]Proyek!A:E,5,FALSE)</f>
        <v>Education</v>
      </c>
      <c r="D4223" s="5" t="s">
        <v>356</v>
      </c>
      <c r="E4223" s="5" t="s">
        <v>1365</v>
      </c>
      <c r="F4223" s="4" t="s">
        <v>902</v>
      </c>
      <c r="G4223" s="4" t="s">
        <v>904</v>
      </c>
      <c r="H4223" s="4" t="s">
        <v>2099</v>
      </c>
      <c r="I4223" s="5" t="s">
        <v>20</v>
      </c>
      <c r="J4223" s="5">
        <v>2</v>
      </c>
      <c r="K4223" s="5">
        <v>3</v>
      </c>
      <c r="L4223" s="5">
        <f t="shared" si="130"/>
        <v>6</v>
      </c>
      <c r="M4223" s="4"/>
      <c r="N4223">
        <f t="shared" si="131"/>
        <v>0</v>
      </c>
    </row>
    <row r="4224" spans="1:14" ht="45" customHeight="1" x14ac:dyDescent="0.35">
      <c r="A4224" s="4" t="s">
        <v>2098</v>
      </c>
      <c r="B4224" t="str">
        <f>VLOOKUP(A4224,[1]Sheet1!A:B,2,FALSE)</f>
        <v>Sekolah Citra Berkat (SCB) Citra Raya Tangerang</v>
      </c>
      <c r="C4224" t="str">
        <f>VLOOKUP(B4224,[1]Proyek!A:E,5,FALSE)</f>
        <v>Education</v>
      </c>
      <c r="D4224" s="5" t="s">
        <v>356</v>
      </c>
      <c r="E4224" s="5" t="s">
        <v>1365</v>
      </c>
      <c r="F4224" s="4" t="s">
        <v>902</v>
      </c>
      <c r="G4224" s="4" t="s">
        <v>905</v>
      </c>
      <c r="H4224" s="4" t="s">
        <v>2100</v>
      </c>
      <c r="I4224" s="5" t="s">
        <v>20</v>
      </c>
      <c r="J4224" s="5">
        <v>2</v>
      </c>
      <c r="K4224" s="5">
        <v>2</v>
      </c>
      <c r="L4224" s="5">
        <f t="shared" si="130"/>
        <v>4</v>
      </c>
      <c r="M4224" s="4"/>
      <c r="N4224">
        <f t="shared" si="131"/>
        <v>0</v>
      </c>
    </row>
    <row r="4225" spans="1:14" ht="45" customHeight="1" x14ac:dyDescent="0.35">
      <c r="A4225" s="7" t="s">
        <v>2098</v>
      </c>
      <c r="B4225" t="str">
        <f>VLOOKUP(A4225,[1]Sheet1!A:B,2,FALSE)</f>
        <v>Sekolah Citra Berkat (SCB) Citra Raya Tangerang</v>
      </c>
      <c r="C4225" t="str">
        <f>VLOOKUP(B4225,[1]Proyek!A:E,5,FALSE)</f>
        <v>Education</v>
      </c>
      <c r="D4225" s="8" t="s">
        <v>356</v>
      </c>
      <c r="E4225" s="8" t="s">
        <v>1365</v>
      </c>
      <c r="F4225" s="7" t="s">
        <v>902</v>
      </c>
      <c r="G4225" s="7" t="s">
        <v>906</v>
      </c>
      <c r="H4225" s="7"/>
      <c r="I4225" s="8" t="s">
        <v>23</v>
      </c>
      <c r="J4225" s="8">
        <v>0</v>
      </c>
      <c r="K4225" s="8">
        <v>0</v>
      </c>
      <c r="L4225" s="5">
        <f t="shared" si="130"/>
        <v>0</v>
      </c>
      <c r="M4225" s="7"/>
      <c r="N4225">
        <f t="shared" si="131"/>
        <v>0</v>
      </c>
    </row>
    <row r="4226" spans="1:14" ht="45" customHeight="1" x14ac:dyDescent="0.35">
      <c r="A4226" s="7" t="s">
        <v>2098</v>
      </c>
      <c r="B4226" t="str">
        <f>VLOOKUP(A4226,[1]Sheet1!A:B,2,FALSE)</f>
        <v>Sekolah Citra Berkat (SCB) Citra Raya Tangerang</v>
      </c>
      <c r="C4226" t="str">
        <f>VLOOKUP(B4226,[1]Proyek!A:E,5,FALSE)</f>
        <v>Education</v>
      </c>
      <c r="D4226" s="8" t="s">
        <v>356</v>
      </c>
      <c r="E4226" s="8" t="s">
        <v>1365</v>
      </c>
      <c r="F4226" s="7" t="s">
        <v>907</v>
      </c>
      <c r="G4226" s="7" t="s">
        <v>908</v>
      </c>
      <c r="H4226" s="7"/>
      <c r="I4226" s="8" t="s">
        <v>23</v>
      </c>
      <c r="J4226" s="8">
        <v>0</v>
      </c>
      <c r="K4226" s="8">
        <v>0</v>
      </c>
      <c r="L4226" s="5">
        <f t="shared" si="130"/>
        <v>0</v>
      </c>
      <c r="M4226" s="7"/>
      <c r="N4226">
        <f t="shared" si="131"/>
        <v>0</v>
      </c>
    </row>
    <row r="4227" spans="1:14" ht="45" customHeight="1" x14ac:dyDescent="0.35">
      <c r="A4227" s="7" t="s">
        <v>2098</v>
      </c>
      <c r="B4227" t="str">
        <f>VLOOKUP(A4227,[1]Sheet1!A:B,2,FALSE)</f>
        <v>Sekolah Citra Berkat (SCB) Citra Raya Tangerang</v>
      </c>
      <c r="C4227" t="str">
        <f>VLOOKUP(B4227,[1]Proyek!A:E,5,FALSE)</f>
        <v>Education</v>
      </c>
      <c r="D4227" s="8" t="s">
        <v>356</v>
      </c>
      <c r="E4227" s="8" t="s">
        <v>1365</v>
      </c>
      <c r="F4227" s="7" t="s">
        <v>907</v>
      </c>
      <c r="G4227" s="7" t="s">
        <v>936</v>
      </c>
      <c r="H4227" s="7"/>
      <c r="I4227" s="8" t="s">
        <v>23</v>
      </c>
      <c r="J4227" s="8">
        <v>0</v>
      </c>
      <c r="K4227" s="8">
        <v>0</v>
      </c>
      <c r="L4227" s="5">
        <f t="shared" ref="L4227:L4290" si="132">J4227*K4227</f>
        <v>0</v>
      </c>
      <c r="M4227" s="7"/>
      <c r="N4227">
        <f t="shared" si="131"/>
        <v>0</v>
      </c>
    </row>
    <row r="4228" spans="1:14" ht="45" customHeight="1" x14ac:dyDescent="0.35">
      <c r="A4228" s="4" t="s">
        <v>2098</v>
      </c>
      <c r="B4228" t="str">
        <f>VLOOKUP(A4228,[1]Sheet1!A:B,2,FALSE)</f>
        <v>Sekolah Citra Berkat (SCB) Citra Raya Tangerang</v>
      </c>
      <c r="C4228" t="str">
        <f>VLOOKUP(B4228,[1]Proyek!A:E,5,FALSE)</f>
        <v>Education</v>
      </c>
      <c r="D4228" s="5" t="s">
        <v>356</v>
      </c>
      <c r="E4228" s="5" t="s">
        <v>1365</v>
      </c>
      <c r="F4228" s="4" t="s">
        <v>907</v>
      </c>
      <c r="G4228" s="4" t="s">
        <v>909</v>
      </c>
      <c r="H4228" s="4" t="s">
        <v>2101</v>
      </c>
      <c r="I4228" s="5" t="s">
        <v>20</v>
      </c>
      <c r="J4228" s="5">
        <v>2</v>
      </c>
      <c r="K4228" s="5">
        <v>2</v>
      </c>
      <c r="L4228" s="5">
        <f t="shared" si="132"/>
        <v>4</v>
      </c>
      <c r="M4228" s="4"/>
      <c r="N4228">
        <f t="shared" si="131"/>
        <v>0</v>
      </c>
    </row>
    <row r="4229" spans="1:14" ht="45" customHeight="1" x14ac:dyDescent="0.35">
      <c r="A4229" s="7" t="s">
        <v>2098</v>
      </c>
      <c r="B4229" t="str">
        <f>VLOOKUP(A4229,[1]Sheet1!A:B,2,FALSE)</f>
        <v>Sekolah Citra Berkat (SCB) Citra Raya Tangerang</v>
      </c>
      <c r="C4229" t="str">
        <f>VLOOKUP(B4229,[1]Proyek!A:E,5,FALSE)</f>
        <v>Education</v>
      </c>
      <c r="D4229" s="8" t="s">
        <v>356</v>
      </c>
      <c r="E4229" s="8" t="s">
        <v>1365</v>
      </c>
      <c r="F4229" s="7" t="s">
        <v>907</v>
      </c>
      <c r="G4229" s="7" t="s">
        <v>925</v>
      </c>
      <c r="H4229" s="7"/>
      <c r="I4229" s="8" t="s">
        <v>23</v>
      </c>
      <c r="J4229" s="8">
        <v>0</v>
      </c>
      <c r="K4229" s="8">
        <v>0</v>
      </c>
      <c r="L4229" s="5">
        <f t="shared" si="132"/>
        <v>0</v>
      </c>
      <c r="M4229" s="7"/>
      <c r="N4229">
        <f t="shared" si="131"/>
        <v>0</v>
      </c>
    </row>
    <row r="4230" spans="1:14" ht="45" customHeight="1" x14ac:dyDescent="0.35">
      <c r="A4230" s="7" t="s">
        <v>2098</v>
      </c>
      <c r="B4230" t="str">
        <f>VLOOKUP(A4230,[1]Sheet1!A:B,2,FALSE)</f>
        <v>Sekolah Citra Berkat (SCB) Citra Raya Tangerang</v>
      </c>
      <c r="C4230" t="str">
        <f>VLOOKUP(B4230,[1]Proyek!A:E,5,FALSE)</f>
        <v>Education</v>
      </c>
      <c r="D4230" s="8" t="s">
        <v>356</v>
      </c>
      <c r="E4230" s="8" t="s">
        <v>1365</v>
      </c>
      <c r="F4230" s="7" t="s">
        <v>907</v>
      </c>
      <c r="G4230" s="7" t="s">
        <v>910</v>
      </c>
      <c r="H4230" s="7"/>
      <c r="I4230" s="8" t="s">
        <v>23</v>
      </c>
      <c r="J4230" s="8">
        <v>0</v>
      </c>
      <c r="K4230" s="8">
        <v>0</v>
      </c>
      <c r="L4230" s="5">
        <f t="shared" si="132"/>
        <v>0</v>
      </c>
      <c r="M4230" s="7"/>
      <c r="N4230">
        <f t="shared" si="131"/>
        <v>0</v>
      </c>
    </row>
    <row r="4231" spans="1:14" ht="45" customHeight="1" x14ac:dyDescent="0.35">
      <c r="A4231" s="7" t="s">
        <v>2098</v>
      </c>
      <c r="B4231" t="str">
        <f>VLOOKUP(A4231,[1]Sheet1!A:B,2,FALSE)</f>
        <v>Sekolah Citra Berkat (SCB) Citra Raya Tangerang</v>
      </c>
      <c r="C4231" t="str">
        <f>VLOOKUP(B4231,[1]Proyek!A:E,5,FALSE)</f>
        <v>Education</v>
      </c>
      <c r="D4231" s="8" t="s">
        <v>356</v>
      </c>
      <c r="E4231" s="8" t="s">
        <v>1365</v>
      </c>
      <c r="F4231" s="7" t="s">
        <v>907</v>
      </c>
      <c r="G4231" s="7" t="s">
        <v>911</v>
      </c>
      <c r="H4231" s="7"/>
      <c r="I4231" s="8" t="s">
        <v>23</v>
      </c>
      <c r="J4231" s="8">
        <v>0</v>
      </c>
      <c r="K4231" s="8">
        <v>0</v>
      </c>
      <c r="L4231" s="5">
        <f t="shared" si="132"/>
        <v>0</v>
      </c>
      <c r="M4231" s="7"/>
      <c r="N4231">
        <f t="shared" si="131"/>
        <v>0</v>
      </c>
    </row>
    <row r="4232" spans="1:14" ht="45" customHeight="1" x14ac:dyDescent="0.35">
      <c r="A4232" s="7" t="s">
        <v>2098</v>
      </c>
      <c r="B4232" t="str">
        <f>VLOOKUP(A4232,[1]Sheet1!A:B,2,FALSE)</f>
        <v>Sekolah Citra Berkat (SCB) Citra Raya Tangerang</v>
      </c>
      <c r="C4232" t="str">
        <f>VLOOKUP(B4232,[1]Proyek!A:E,5,FALSE)</f>
        <v>Education</v>
      </c>
      <c r="D4232" s="8" t="s">
        <v>356</v>
      </c>
      <c r="E4232" s="8" t="s">
        <v>1365</v>
      </c>
      <c r="F4232" s="7" t="s">
        <v>907</v>
      </c>
      <c r="G4232" s="7" t="s">
        <v>912</v>
      </c>
      <c r="H4232" s="7"/>
      <c r="I4232" s="8" t="s">
        <v>23</v>
      </c>
      <c r="J4232" s="8">
        <v>0</v>
      </c>
      <c r="K4232" s="8">
        <v>0</v>
      </c>
      <c r="L4232" s="5">
        <f t="shared" si="132"/>
        <v>0</v>
      </c>
      <c r="M4232" s="7"/>
      <c r="N4232">
        <f t="shared" si="131"/>
        <v>0</v>
      </c>
    </row>
    <row r="4233" spans="1:14" ht="45" customHeight="1" x14ac:dyDescent="0.35">
      <c r="A4233" s="4" t="s">
        <v>2098</v>
      </c>
      <c r="B4233" t="str">
        <f>VLOOKUP(A4233,[1]Sheet1!A:B,2,FALSE)</f>
        <v>Sekolah Citra Berkat (SCB) Citra Raya Tangerang</v>
      </c>
      <c r="C4233" t="str">
        <f>VLOOKUP(B4233,[1]Proyek!A:E,5,FALSE)</f>
        <v>Education</v>
      </c>
      <c r="D4233" s="5" t="s">
        <v>356</v>
      </c>
      <c r="E4233" s="5" t="s">
        <v>1365</v>
      </c>
      <c r="F4233" s="4" t="s">
        <v>907</v>
      </c>
      <c r="G4233" s="4" t="s">
        <v>913</v>
      </c>
      <c r="H4233" s="4" t="s">
        <v>2102</v>
      </c>
      <c r="I4233" s="5" t="s">
        <v>20</v>
      </c>
      <c r="J4233" s="5">
        <v>2</v>
      </c>
      <c r="K4233" s="5">
        <v>1</v>
      </c>
      <c r="L4233" s="5">
        <f t="shared" si="132"/>
        <v>2</v>
      </c>
      <c r="M4233" s="4"/>
      <c r="N4233">
        <f t="shared" si="131"/>
        <v>0</v>
      </c>
    </row>
    <row r="4234" spans="1:14" ht="45" customHeight="1" x14ac:dyDescent="0.35">
      <c r="A4234" s="7" t="s">
        <v>2098</v>
      </c>
      <c r="B4234" t="str">
        <f>VLOOKUP(A4234,[1]Sheet1!A:B,2,FALSE)</f>
        <v>Sekolah Citra Berkat (SCB) Citra Raya Tangerang</v>
      </c>
      <c r="C4234" t="str">
        <f>VLOOKUP(B4234,[1]Proyek!A:E,5,FALSE)</f>
        <v>Education</v>
      </c>
      <c r="D4234" s="8" t="s">
        <v>356</v>
      </c>
      <c r="E4234" s="8" t="s">
        <v>1365</v>
      </c>
      <c r="F4234" s="7" t="s">
        <v>822</v>
      </c>
      <c r="G4234" s="7" t="s">
        <v>915</v>
      </c>
      <c r="H4234" s="7"/>
      <c r="I4234" s="8" t="s">
        <v>23</v>
      </c>
      <c r="J4234" s="8">
        <v>0</v>
      </c>
      <c r="K4234" s="8">
        <v>0</v>
      </c>
      <c r="L4234" s="5">
        <f t="shared" si="132"/>
        <v>0</v>
      </c>
      <c r="M4234" s="7"/>
      <c r="N4234">
        <f t="shared" si="131"/>
        <v>0</v>
      </c>
    </row>
    <row r="4235" spans="1:14" ht="45" customHeight="1" x14ac:dyDescent="0.35">
      <c r="A4235" s="7" t="s">
        <v>2098</v>
      </c>
      <c r="B4235" t="str">
        <f>VLOOKUP(A4235,[1]Sheet1!A:B,2,FALSE)</f>
        <v>Sekolah Citra Berkat (SCB) Citra Raya Tangerang</v>
      </c>
      <c r="C4235" t="str">
        <f>VLOOKUP(B4235,[1]Proyek!A:E,5,FALSE)</f>
        <v>Education</v>
      </c>
      <c r="D4235" s="8" t="s">
        <v>356</v>
      </c>
      <c r="E4235" s="8" t="s">
        <v>1365</v>
      </c>
      <c r="F4235" s="7" t="s">
        <v>822</v>
      </c>
      <c r="G4235" s="7" t="s">
        <v>916</v>
      </c>
      <c r="H4235" s="7"/>
      <c r="I4235" s="8" t="s">
        <v>23</v>
      </c>
      <c r="J4235" s="8">
        <v>0</v>
      </c>
      <c r="K4235" s="8">
        <v>0</v>
      </c>
      <c r="L4235" s="5">
        <f t="shared" si="132"/>
        <v>0</v>
      </c>
      <c r="M4235" s="7"/>
      <c r="N4235">
        <f t="shared" si="131"/>
        <v>0</v>
      </c>
    </row>
    <row r="4236" spans="1:14" ht="45" customHeight="1" x14ac:dyDescent="0.35">
      <c r="A4236" s="7" t="s">
        <v>2098</v>
      </c>
      <c r="B4236" t="str">
        <f>VLOOKUP(A4236,[1]Sheet1!A:B,2,FALSE)</f>
        <v>Sekolah Citra Berkat (SCB) Citra Raya Tangerang</v>
      </c>
      <c r="C4236" t="str">
        <f>VLOOKUP(B4236,[1]Proyek!A:E,5,FALSE)</f>
        <v>Education</v>
      </c>
      <c r="D4236" s="8" t="s">
        <v>356</v>
      </c>
      <c r="E4236" s="8" t="s">
        <v>1365</v>
      </c>
      <c r="F4236" s="7" t="s">
        <v>822</v>
      </c>
      <c r="G4236" s="7" t="s">
        <v>941</v>
      </c>
      <c r="H4236" s="7"/>
      <c r="I4236" s="8" t="s">
        <v>23</v>
      </c>
      <c r="J4236" s="8">
        <v>0</v>
      </c>
      <c r="K4236" s="8">
        <v>0</v>
      </c>
      <c r="L4236" s="5">
        <f t="shared" si="132"/>
        <v>0</v>
      </c>
      <c r="M4236" s="7"/>
      <c r="N4236">
        <f t="shared" si="131"/>
        <v>0</v>
      </c>
    </row>
    <row r="4237" spans="1:14" ht="45" customHeight="1" x14ac:dyDescent="0.35">
      <c r="A4237" s="7" t="s">
        <v>2098</v>
      </c>
      <c r="B4237" t="str">
        <f>VLOOKUP(A4237,[1]Sheet1!A:B,2,FALSE)</f>
        <v>Sekolah Citra Berkat (SCB) Citra Raya Tangerang</v>
      </c>
      <c r="C4237" t="str">
        <f>VLOOKUP(B4237,[1]Proyek!A:E,5,FALSE)</f>
        <v>Education</v>
      </c>
      <c r="D4237" s="8" t="s">
        <v>356</v>
      </c>
      <c r="E4237" s="8" t="s">
        <v>1365</v>
      </c>
      <c r="F4237" s="7" t="s">
        <v>822</v>
      </c>
      <c r="G4237" s="7" t="s">
        <v>1011</v>
      </c>
      <c r="H4237" s="7"/>
      <c r="I4237" s="8" t="s">
        <v>23</v>
      </c>
      <c r="J4237" s="8">
        <v>0</v>
      </c>
      <c r="K4237" s="8">
        <v>0</v>
      </c>
      <c r="L4237" s="5">
        <f t="shared" si="132"/>
        <v>0</v>
      </c>
      <c r="M4237" s="7"/>
      <c r="N4237">
        <f t="shared" si="131"/>
        <v>0</v>
      </c>
    </row>
    <row r="4238" spans="1:14" ht="45" customHeight="1" x14ac:dyDescent="0.35">
      <c r="A4238" s="4" t="s">
        <v>2098</v>
      </c>
      <c r="B4238" t="str">
        <f>VLOOKUP(A4238,[1]Sheet1!A:B,2,FALSE)</f>
        <v>Sekolah Citra Berkat (SCB) Citra Raya Tangerang</v>
      </c>
      <c r="C4238" t="str">
        <f>VLOOKUP(B4238,[1]Proyek!A:E,5,FALSE)</f>
        <v>Education</v>
      </c>
      <c r="D4238" s="5" t="s">
        <v>356</v>
      </c>
      <c r="E4238" s="5" t="s">
        <v>1365</v>
      </c>
      <c r="F4238" s="4" t="s">
        <v>822</v>
      </c>
      <c r="G4238" s="4" t="s">
        <v>917</v>
      </c>
      <c r="H4238" s="4" t="s">
        <v>2103</v>
      </c>
      <c r="I4238" s="5" t="s">
        <v>20</v>
      </c>
      <c r="J4238" s="5">
        <v>2</v>
      </c>
      <c r="K4238" s="5">
        <v>3</v>
      </c>
      <c r="L4238" s="5">
        <f t="shared" si="132"/>
        <v>6</v>
      </c>
      <c r="M4238" s="4"/>
      <c r="N4238">
        <f t="shared" si="131"/>
        <v>0</v>
      </c>
    </row>
    <row r="4239" spans="1:14" ht="45" customHeight="1" x14ac:dyDescent="0.35">
      <c r="A4239" s="7" t="s">
        <v>2098</v>
      </c>
      <c r="B4239" t="str">
        <f>VLOOKUP(A4239,[1]Sheet1!A:B,2,FALSE)</f>
        <v>Sekolah Citra Berkat (SCB) Citra Raya Tangerang</v>
      </c>
      <c r="C4239" t="str">
        <f>VLOOKUP(B4239,[1]Proyek!A:E,5,FALSE)</f>
        <v>Education</v>
      </c>
      <c r="D4239" s="8" t="s">
        <v>356</v>
      </c>
      <c r="E4239" s="8" t="s">
        <v>1365</v>
      </c>
      <c r="F4239" s="7" t="s">
        <v>822</v>
      </c>
      <c r="G4239" s="7" t="s">
        <v>1893</v>
      </c>
      <c r="H4239" s="7"/>
      <c r="I4239" s="8" t="s">
        <v>23</v>
      </c>
      <c r="J4239" s="8">
        <v>0</v>
      </c>
      <c r="K4239" s="8">
        <v>0</v>
      </c>
      <c r="L4239" s="5">
        <f t="shared" si="132"/>
        <v>0</v>
      </c>
      <c r="M4239" s="7"/>
      <c r="N4239">
        <f t="shared" si="131"/>
        <v>0</v>
      </c>
    </row>
    <row r="4240" spans="1:14" ht="45" customHeight="1" x14ac:dyDescent="0.35">
      <c r="A4240" s="4" t="s">
        <v>2098</v>
      </c>
      <c r="B4240" t="str">
        <f>VLOOKUP(A4240,[1]Sheet1!A:B,2,FALSE)</f>
        <v>Sekolah Citra Berkat (SCB) Citra Raya Tangerang</v>
      </c>
      <c r="C4240" t="str">
        <f>VLOOKUP(B4240,[1]Proyek!A:E,5,FALSE)</f>
        <v>Education</v>
      </c>
      <c r="D4240" s="5" t="s">
        <v>356</v>
      </c>
      <c r="E4240" s="5" t="s">
        <v>1365</v>
      </c>
      <c r="F4240" s="4" t="s">
        <v>919</v>
      </c>
      <c r="G4240" s="4" t="s">
        <v>923</v>
      </c>
      <c r="H4240" s="4" t="s">
        <v>2104</v>
      </c>
      <c r="I4240" s="5" t="s">
        <v>20</v>
      </c>
      <c r="J4240" s="5">
        <v>2</v>
      </c>
      <c r="K4240" s="5">
        <v>3</v>
      </c>
      <c r="L4240" s="5">
        <f t="shared" si="132"/>
        <v>6</v>
      </c>
      <c r="M4240" s="4"/>
      <c r="N4240">
        <f t="shared" si="131"/>
        <v>0</v>
      </c>
    </row>
    <row r="4241" spans="1:14" ht="45" customHeight="1" x14ac:dyDescent="0.35">
      <c r="A4241" s="4" t="s">
        <v>2098</v>
      </c>
      <c r="B4241" t="str">
        <f>VLOOKUP(A4241,[1]Sheet1!A:B,2,FALSE)</f>
        <v>Sekolah Citra Berkat (SCB) Citra Raya Tangerang</v>
      </c>
      <c r="C4241" t="str">
        <f>VLOOKUP(B4241,[1]Proyek!A:E,5,FALSE)</f>
        <v>Education</v>
      </c>
      <c r="D4241" s="5" t="s">
        <v>356</v>
      </c>
      <c r="E4241" s="5" t="s">
        <v>1365</v>
      </c>
      <c r="F4241" s="4" t="s">
        <v>919</v>
      </c>
      <c r="G4241" s="4" t="s">
        <v>920</v>
      </c>
      <c r="H4241" s="4" t="s">
        <v>2105</v>
      </c>
      <c r="I4241" s="5" t="s">
        <v>20</v>
      </c>
      <c r="J4241" s="5">
        <v>2</v>
      </c>
      <c r="K4241" s="5">
        <v>2</v>
      </c>
      <c r="L4241" s="5">
        <f t="shared" si="132"/>
        <v>4</v>
      </c>
      <c r="M4241" s="4"/>
      <c r="N4241">
        <f t="shared" si="131"/>
        <v>0</v>
      </c>
    </row>
    <row r="4242" spans="1:14" ht="45" customHeight="1" x14ac:dyDescent="0.35">
      <c r="A4242" s="7" t="s">
        <v>2098</v>
      </c>
      <c r="B4242" t="str">
        <f>VLOOKUP(A4242,[1]Sheet1!A:B,2,FALSE)</f>
        <v>Sekolah Citra Berkat (SCB) Citra Raya Tangerang</v>
      </c>
      <c r="C4242" t="str">
        <f>VLOOKUP(B4242,[1]Proyek!A:E,5,FALSE)</f>
        <v>Education</v>
      </c>
      <c r="D4242" s="8" t="s">
        <v>356</v>
      </c>
      <c r="E4242" s="8" t="s">
        <v>1365</v>
      </c>
      <c r="F4242" s="7" t="s">
        <v>396</v>
      </c>
      <c r="G4242" s="7" t="s">
        <v>1047</v>
      </c>
      <c r="H4242" s="7"/>
      <c r="I4242" s="8" t="s">
        <v>23</v>
      </c>
      <c r="J4242" s="8">
        <v>0</v>
      </c>
      <c r="K4242" s="8">
        <v>0</v>
      </c>
      <c r="L4242" s="5">
        <f t="shared" si="132"/>
        <v>0</v>
      </c>
      <c r="M4242" s="7"/>
      <c r="N4242">
        <f t="shared" si="131"/>
        <v>0</v>
      </c>
    </row>
    <row r="4243" spans="1:14" ht="45" customHeight="1" x14ac:dyDescent="0.35">
      <c r="A4243" s="7" t="s">
        <v>2098</v>
      </c>
      <c r="B4243" t="str">
        <f>VLOOKUP(A4243,[1]Sheet1!A:B,2,FALSE)</f>
        <v>Sekolah Citra Berkat (SCB) Citra Raya Tangerang</v>
      </c>
      <c r="C4243" t="str">
        <f>VLOOKUP(B4243,[1]Proyek!A:E,5,FALSE)</f>
        <v>Education</v>
      </c>
      <c r="D4243" s="8" t="s">
        <v>356</v>
      </c>
      <c r="E4243" s="8" t="s">
        <v>1365</v>
      </c>
      <c r="F4243" s="7" t="s">
        <v>396</v>
      </c>
      <c r="G4243" s="7" t="s">
        <v>926</v>
      </c>
      <c r="H4243" s="7"/>
      <c r="I4243" s="8" t="s">
        <v>23</v>
      </c>
      <c r="J4243" s="8">
        <v>0</v>
      </c>
      <c r="K4243" s="8">
        <v>0</v>
      </c>
      <c r="L4243" s="5">
        <f t="shared" si="132"/>
        <v>0</v>
      </c>
      <c r="M4243" s="7"/>
      <c r="N4243">
        <f t="shared" si="131"/>
        <v>0</v>
      </c>
    </row>
    <row r="4244" spans="1:14" ht="45" customHeight="1" x14ac:dyDescent="0.35">
      <c r="A4244" s="7" t="s">
        <v>2098</v>
      </c>
      <c r="B4244" t="str">
        <f>VLOOKUP(A4244,[1]Sheet1!A:B,2,FALSE)</f>
        <v>Sekolah Citra Berkat (SCB) Citra Raya Tangerang</v>
      </c>
      <c r="C4244" t="str">
        <f>VLOOKUP(B4244,[1]Proyek!A:E,5,FALSE)</f>
        <v>Education</v>
      </c>
      <c r="D4244" s="8" t="s">
        <v>356</v>
      </c>
      <c r="E4244" s="8" t="s">
        <v>1365</v>
      </c>
      <c r="F4244" s="7" t="s">
        <v>396</v>
      </c>
      <c r="G4244" s="7" t="s">
        <v>928</v>
      </c>
      <c r="H4244" s="7"/>
      <c r="I4244" s="8" t="s">
        <v>23</v>
      </c>
      <c r="J4244" s="8">
        <v>0</v>
      </c>
      <c r="K4244" s="8">
        <v>0</v>
      </c>
      <c r="L4244" s="5">
        <f t="shared" si="132"/>
        <v>0</v>
      </c>
      <c r="M4244" s="7"/>
      <c r="N4244">
        <f t="shared" si="131"/>
        <v>0</v>
      </c>
    </row>
    <row r="4245" spans="1:14" ht="45" customHeight="1" x14ac:dyDescent="0.35">
      <c r="A4245" s="7" t="s">
        <v>2098</v>
      </c>
      <c r="B4245" t="str">
        <f>VLOOKUP(A4245,[1]Sheet1!A:B,2,FALSE)</f>
        <v>Sekolah Citra Berkat (SCB) Citra Raya Tangerang</v>
      </c>
      <c r="C4245" t="str">
        <f>VLOOKUP(B4245,[1]Proyek!A:E,5,FALSE)</f>
        <v>Education</v>
      </c>
      <c r="D4245" s="8" t="s">
        <v>356</v>
      </c>
      <c r="E4245" s="8" t="s">
        <v>1365</v>
      </c>
      <c r="F4245" s="7" t="s">
        <v>396</v>
      </c>
      <c r="G4245" s="7" t="s">
        <v>1012</v>
      </c>
      <c r="H4245" s="7"/>
      <c r="I4245" s="8" t="s">
        <v>23</v>
      </c>
      <c r="J4245" s="8">
        <v>0</v>
      </c>
      <c r="K4245" s="8">
        <v>0</v>
      </c>
      <c r="L4245" s="5">
        <f t="shared" si="132"/>
        <v>0</v>
      </c>
      <c r="M4245" s="7"/>
      <c r="N4245">
        <f t="shared" si="131"/>
        <v>0</v>
      </c>
    </row>
    <row r="4246" spans="1:14" ht="45" customHeight="1" x14ac:dyDescent="0.35">
      <c r="A4246" s="7" t="s">
        <v>2106</v>
      </c>
      <c r="B4246" t="str">
        <f>VLOOKUP(A4246,[1]Sheet1!A:B,2,FALSE)</f>
        <v>Sekolah Citra Kasih (SCK) Citra Garden City</v>
      </c>
      <c r="C4246" t="str">
        <f>VLOOKUP(B4246,[1]Proyek!A:E,5,FALSE)</f>
        <v>Education</v>
      </c>
      <c r="D4246" s="8" t="s">
        <v>356</v>
      </c>
      <c r="E4246" s="8" t="s">
        <v>1365</v>
      </c>
      <c r="F4246" s="7" t="s">
        <v>902</v>
      </c>
      <c r="G4246" s="7" t="s">
        <v>903</v>
      </c>
      <c r="H4246" s="7"/>
      <c r="I4246" s="8" t="s">
        <v>23</v>
      </c>
      <c r="J4246" s="8">
        <v>0</v>
      </c>
      <c r="K4246" s="8">
        <v>0</v>
      </c>
      <c r="L4246" s="5">
        <f t="shared" si="132"/>
        <v>0</v>
      </c>
      <c r="M4246" s="7"/>
      <c r="N4246">
        <f t="shared" si="131"/>
        <v>0</v>
      </c>
    </row>
    <row r="4247" spans="1:14" ht="45" customHeight="1" x14ac:dyDescent="0.35">
      <c r="A4247" s="7" t="s">
        <v>2106</v>
      </c>
      <c r="B4247" t="str">
        <f>VLOOKUP(A4247,[1]Sheet1!A:B,2,FALSE)</f>
        <v>Sekolah Citra Kasih (SCK) Citra Garden City</v>
      </c>
      <c r="C4247" t="str">
        <f>VLOOKUP(B4247,[1]Proyek!A:E,5,FALSE)</f>
        <v>Education</v>
      </c>
      <c r="D4247" s="8" t="s">
        <v>356</v>
      </c>
      <c r="E4247" s="8" t="s">
        <v>1365</v>
      </c>
      <c r="F4247" s="7" t="s">
        <v>902</v>
      </c>
      <c r="G4247" s="7" t="s">
        <v>904</v>
      </c>
      <c r="H4247" s="7"/>
      <c r="I4247" s="8" t="s">
        <v>23</v>
      </c>
      <c r="J4247" s="8">
        <v>0</v>
      </c>
      <c r="K4247" s="8">
        <v>0</v>
      </c>
      <c r="L4247" s="5">
        <f t="shared" si="132"/>
        <v>0</v>
      </c>
      <c r="M4247" s="7"/>
      <c r="N4247">
        <f t="shared" si="131"/>
        <v>0</v>
      </c>
    </row>
    <row r="4248" spans="1:14" ht="45" customHeight="1" x14ac:dyDescent="0.35">
      <c r="A4248" s="4" t="s">
        <v>2106</v>
      </c>
      <c r="B4248" t="str">
        <f>VLOOKUP(A4248,[1]Sheet1!A:B,2,FALSE)</f>
        <v>Sekolah Citra Kasih (SCK) Citra Garden City</v>
      </c>
      <c r="C4248" t="str">
        <f>VLOOKUP(B4248,[1]Proyek!A:E,5,FALSE)</f>
        <v>Education</v>
      </c>
      <c r="D4248" s="5" t="s">
        <v>356</v>
      </c>
      <c r="E4248" s="5" t="s">
        <v>1365</v>
      </c>
      <c r="F4248" s="4" t="s">
        <v>902</v>
      </c>
      <c r="G4248" s="4" t="s">
        <v>905</v>
      </c>
      <c r="H4248" s="4" t="s">
        <v>2107</v>
      </c>
      <c r="I4248" s="5" t="s">
        <v>20</v>
      </c>
      <c r="J4248" s="5">
        <v>2</v>
      </c>
      <c r="K4248" s="5">
        <v>1</v>
      </c>
      <c r="L4248" s="5">
        <f t="shared" si="132"/>
        <v>2</v>
      </c>
      <c r="M4248" s="4"/>
      <c r="N4248">
        <f t="shared" si="131"/>
        <v>0</v>
      </c>
    </row>
    <row r="4249" spans="1:14" ht="45" customHeight="1" x14ac:dyDescent="0.35">
      <c r="A4249" s="4" t="s">
        <v>2106</v>
      </c>
      <c r="B4249" t="str">
        <f>VLOOKUP(A4249,[1]Sheet1!A:B,2,FALSE)</f>
        <v>Sekolah Citra Kasih (SCK) Citra Garden City</v>
      </c>
      <c r="C4249" t="str">
        <f>VLOOKUP(B4249,[1]Proyek!A:E,5,FALSE)</f>
        <v>Education</v>
      </c>
      <c r="D4249" s="5" t="s">
        <v>356</v>
      </c>
      <c r="E4249" s="5" t="s">
        <v>1365</v>
      </c>
      <c r="F4249" s="4" t="s">
        <v>902</v>
      </c>
      <c r="G4249" s="4" t="s">
        <v>906</v>
      </c>
      <c r="H4249" s="4" t="s">
        <v>2108</v>
      </c>
      <c r="I4249" s="5" t="s">
        <v>20</v>
      </c>
      <c r="J4249" s="5">
        <v>2</v>
      </c>
      <c r="K4249" s="5">
        <v>1</v>
      </c>
      <c r="L4249" s="5">
        <f t="shared" si="132"/>
        <v>2</v>
      </c>
      <c r="M4249" s="4"/>
      <c r="N4249">
        <f t="shared" si="131"/>
        <v>0</v>
      </c>
    </row>
    <row r="4250" spans="1:14" ht="45" customHeight="1" x14ac:dyDescent="0.35">
      <c r="A4250" s="4" t="s">
        <v>2106</v>
      </c>
      <c r="B4250" t="str">
        <f>VLOOKUP(A4250,[1]Sheet1!A:B,2,FALSE)</f>
        <v>Sekolah Citra Kasih (SCK) Citra Garden City</v>
      </c>
      <c r="C4250" t="str">
        <f>VLOOKUP(B4250,[1]Proyek!A:E,5,FALSE)</f>
        <v>Education</v>
      </c>
      <c r="D4250" s="5" t="s">
        <v>356</v>
      </c>
      <c r="E4250" s="5" t="s">
        <v>1365</v>
      </c>
      <c r="F4250" s="4" t="s">
        <v>907</v>
      </c>
      <c r="G4250" s="4" t="s">
        <v>908</v>
      </c>
      <c r="H4250" s="4" t="s">
        <v>2109</v>
      </c>
      <c r="I4250" s="5" t="s">
        <v>20</v>
      </c>
      <c r="J4250" s="5">
        <v>2</v>
      </c>
      <c r="K4250" s="5">
        <v>2</v>
      </c>
      <c r="L4250" s="5">
        <f t="shared" si="132"/>
        <v>4</v>
      </c>
      <c r="M4250" s="4"/>
      <c r="N4250">
        <f t="shared" si="131"/>
        <v>0</v>
      </c>
    </row>
    <row r="4251" spans="1:14" ht="45" customHeight="1" x14ac:dyDescent="0.35">
      <c r="A4251" s="7" t="s">
        <v>2106</v>
      </c>
      <c r="B4251" t="str">
        <f>VLOOKUP(A4251,[1]Sheet1!A:B,2,FALSE)</f>
        <v>Sekolah Citra Kasih (SCK) Citra Garden City</v>
      </c>
      <c r="C4251" t="str">
        <f>VLOOKUP(B4251,[1]Proyek!A:E,5,FALSE)</f>
        <v>Education</v>
      </c>
      <c r="D4251" s="8" t="s">
        <v>356</v>
      </c>
      <c r="E4251" s="8" t="s">
        <v>1365</v>
      </c>
      <c r="F4251" s="7" t="s">
        <v>907</v>
      </c>
      <c r="G4251" s="7" t="s">
        <v>936</v>
      </c>
      <c r="H4251" s="7"/>
      <c r="I4251" s="8" t="s">
        <v>23</v>
      </c>
      <c r="J4251" s="8">
        <v>0</v>
      </c>
      <c r="K4251" s="8">
        <v>0</v>
      </c>
      <c r="L4251" s="5">
        <f t="shared" si="132"/>
        <v>0</v>
      </c>
      <c r="M4251" s="7"/>
      <c r="N4251">
        <f t="shared" si="131"/>
        <v>0</v>
      </c>
    </row>
    <row r="4252" spans="1:14" ht="45" customHeight="1" x14ac:dyDescent="0.35">
      <c r="A4252" s="4" t="s">
        <v>2106</v>
      </c>
      <c r="B4252" t="str">
        <f>VLOOKUP(A4252,[1]Sheet1!A:B,2,FALSE)</f>
        <v>Sekolah Citra Kasih (SCK) Citra Garden City</v>
      </c>
      <c r="C4252" t="str">
        <f>VLOOKUP(B4252,[1]Proyek!A:E,5,FALSE)</f>
        <v>Education</v>
      </c>
      <c r="D4252" s="5" t="s">
        <v>356</v>
      </c>
      <c r="E4252" s="5" t="s">
        <v>1365</v>
      </c>
      <c r="F4252" s="4" t="s">
        <v>907</v>
      </c>
      <c r="G4252" s="4" t="s">
        <v>909</v>
      </c>
      <c r="H4252" s="4" t="s">
        <v>2110</v>
      </c>
      <c r="I4252" s="5" t="s">
        <v>20</v>
      </c>
      <c r="J4252" s="5">
        <v>2</v>
      </c>
      <c r="K4252" s="5">
        <v>1</v>
      </c>
      <c r="L4252" s="5">
        <f t="shared" si="132"/>
        <v>2</v>
      </c>
      <c r="M4252" s="4"/>
      <c r="N4252">
        <f t="shared" si="131"/>
        <v>0</v>
      </c>
    </row>
    <row r="4253" spans="1:14" ht="45" customHeight="1" x14ac:dyDescent="0.35">
      <c r="A4253" s="7" t="s">
        <v>2106</v>
      </c>
      <c r="B4253" t="str">
        <f>VLOOKUP(A4253,[1]Sheet1!A:B,2,FALSE)</f>
        <v>Sekolah Citra Kasih (SCK) Citra Garden City</v>
      </c>
      <c r="C4253" t="str">
        <f>VLOOKUP(B4253,[1]Proyek!A:E,5,FALSE)</f>
        <v>Education</v>
      </c>
      <c r="D4253" s="8" t="s">
        <v>356</v>
      </c>
      <c r="E4253" s="8" t="s">
        <v>1365</v>
      </c>
      <c r="F4253" s="7" t="s">
        <v>907</v>
      </c>
      <c r="G4253" s="7" t="s">
        <v>925</v>
      </c>
      <c r="H4253" s="7"/>
      <c r="I4253" s="8" t="s">
        <v>23</v>
      </c>
      <c r="J4253" s="8">
        <v>0</v>
      </c>
      <c r="K4253" s="8">
        <v>0</v>
      </c>
      <c r="L4253" s="5">
        <f t="shared" si="132"/>
        <v>0</v>
      </c>
      <c r="M4253" s="7"/>
      <c r="N4253">
        <f t="shared" si="131"/>
        <v>0</v>
      </c>
    </row>
    <row r="4254" spans="1:14" ht="45" customHeight="1" x14ac:dyDescent="0.35">
      <c r="A4254" s="4" t="s">
        <v>2106</v>
      </c>
      <c r="B4254" t="str">
        <f>VLOOKUP(A4254,[1]Sheet1!A:B,2,FALSE)</f>
        <v>Sekolah Citra Kasih (SCK) Citra Garden City</v>
      </c>
      <c r="C4254" t="str">
        <f>VLOOKUP(B4254,[1]Proyek!A:E,5,FALSE)</f>
        <v>Education</v>
      </c>
      <c r="D4254" s="5" t="s">
        <v>356</v>
      </c>
      <c r="E4254" s="5" t="s">
        <v>1365</v>
      </c>
      <c r="F4254" s="4" t="s">
        <v>907</v>
      </c>
      <c r="G4254" s="4" t="s">
        <v>910</v>
      </c>
      <c r="H4254" s="4" t="s">
        <v>2111</v>
      </c>
      <c r="I4254" s="5" t="s">
        <v>20</v>
      </c>
      <c r="J4254" s="5">
        <v>1</v>
      </c>
      <c r="K4254" s="5">
        <v>1</v>
      </c>
      <c r="L4254" s="5">
        <f t="shared" si="132"/>
        <v>1</v>
      </c>
      <c r="M4254" s="4"/>
      <c r="N4254">
        <f t="shared" si="131"/>
        <v>0</v>
      </c>
    </row>
    <row r="4255" spans="1:14" ht="45" customHeight="1" x14ac:dyDescent="0.35">
      <c r="A4255" s="4" t="s">
        <v>2106</v>
      </c>
      <c r="B4255" t="str">
        <f>VLOOKUP(A4255,[1]Sheet1!A:B,2,FALSE)</f>
        <v>Sekolah Citra Kasih (SCK) Citra Garden City</v>
      </c>
      <c r="C4255" t="str">
        <f>VLOOKUP(B4255,[1]Proyek!A:E,5,FALSE)</f>
        <v>Education</v>
      </c>
      <c r="D4255" s="5" t="s">
        <v>356</v>
      </c>
      <c r="E4255" s="5" t="s">
        <v>1365</v>
      </c>
      <c r="F4255" s="4" t="s">
        <v>907</v>
      </c>
      <c r="G4255" s="4" t="s">
        <v>911</v>
      </c>
      <c r="H4255" s="4" t="s">
        <v>2112</v>
      </c>
      <c r="I4255" s="5" t="s">
        <v>20</v>
      </c>
      <c r="J4255" s="5">
        <v>1</v>
      </c>
      <c r="K4255" s="5">
        <v>1</v>
      </c>
      <c r="L4255" s="5">
        <f t="shared" si="132"/>
        <v>1</v>
      </c>
      <c r="M4255" s="4"/>
      <c r="N4255">
        <f t="shared" si="131"/>
        <v>0</v>
      </c>
    </row>
    <row r="4256" spans="1:14" ht="45" customHeight="1" x14ac:dyDescent="0.35">
      <c r="A4256" s="7" t="s">
        <v>2106</v>
      </c>
      <c r="B4256" t="str">
        <f>VLOOKUP(A4256,[1]Sheet1!A:B,2,FALSE)</f>
        <v>Sekolah Citra Kasih (SCK) Citra Garden City</v>
      </c>
      <c r="C4256" t="str">
        <f>VLOOKUP(B4256,[1]Proyek!A:E,5,FALSE)</f>
        <v>Education</v>
      </c>
      <c r="D4256" s="8" t="s">
        <v>356</v>
      </c>
      <c r="E4256" s="8" t="s">
        <v>1365</v>
      </c>
      <c r="F4256" s="7" t="s">
        <v>907</v>
      </c>
      <c r="G4256" s="7" t="s">
        <v>912</v>
      </c>
      <c r="H4256" s="7"/>
      <c r="I4256" s="8" t="s">
        <v>23</v>
      </c>
      <c r="J4256" s="8">
        <v>0</v>
      </c>
      <c r="K4256" s="8">
        <v>0</v>
      </c>
      <c r="L4256" s="5">
        <f t="shared" si="132"/>
        <v>0</v>
      </c>
      <c r="M4256" s="7"/>
      <c r="N4256">
        <f t="shared" si="131"/>
        <v>0</v>
      </c>
    </row>
    <row r="4257" spans="1:14" ht="45" customHeight="1" x14ac:dyDescent="0.35">
      <c r="A4257" s="7" t="s">
        <v>2106</v>
      </c>
      <c r="B4257" t="str">
        <f>VLOOKUP(A4257,[1]Sheet1!A:B,2,FALSE)</f>
        <v>Sekolah Citra Kasih (SCK) Citra Garden City</v>
      </c>
      <c r="C4257" t="str">
        <f>VLOOKUP(B4257,[1]Proyek!A:E,5,FALSE)</f>
        <v>Education</v>
      </c>
      <c r="D4257" s="8" t="s">
        <v>356</v>
      </c>
      <c r="E4257" s="8" t="s">
        <v>1365</v>
      </c>
      <c r="F4257" s="7" t="s">
        <v>907</v>
      </c>
      <c r="G4257" s="7" t="s">
        <v>913</v>
      </c>
      <c r="H4257" s="7"/>
      <c r="I4257" s="8" t="s">
        <v>23</v>
      </c>
      <c r="J4257" s="8">
        <v>0</v>
      </c>
      <c r="K4257" s="8">
        <v>0</v>
      </c>
      <c r="L4257" s="5">
        <f t="shared" si="132"/>
        <v>0</v>
      </c>
      <c r="M4257" s="7"/>
      <c r="N4257">
        <f t="shared" si="131"/>
        <v>0</v>
      </c>
    </row>
    <row r="4258" spans="1:14" ht="45" customHeight="1" x14ac:dyDescent="0.35">
      <c r="A4258" s="7" t="s">
        <v>2106</v>
      </c>
      <c r="B4258" t="str">
        <f>VLOOKUP(A4258,[1]Sheet1!A:B,2,FALSE)</f>
        <v>Sekolah Citra Kasih (SCK) Citra Garden City</v>
      </c>
      <c r="C4258" t="str">
        <f>VLOOKUP(B4258,[1]Proyek!A:E,5,FALSE)</f>
        <v>Education</v>
      </c>
      <c r="D4258" s="8" t="s">
        <v>356</v>
      </c>
      <c r="E4258" s="8" t="s">
        <v>1365</v>
      </c>
      <c r="F4258" s="7" t="s">
        <v>822</v>
      </c>
      <c r="G4258" s="7" t="s">
        <v>915</v>
      </c>
      <c r="H4258" s="7"/>
      <c r="I4258" s="8" t="s">
        <v>23</v>
      </c>
      <c r="J4258" s="8">
        <v>0</v>
      </c>
      <c r="K4258" s="8">
        <v>0</v>
      </c>
      <c r="L4258" s="5">
        <f t="shared" si="132"/>
        <v>0</v>
      </c>
      <c r="M4258" s="7"/>
      <c r="N4258">
        <f t="shared" si="131"/>
        <v>0</v>
      </c>
    </row>
    <row r="4259" spans="1:14" ht="45" customHeight="1" x14ac:dyDescent="0.35">
      <c r="A4259" s="7" t="s">
        <v>2106</v>
      </c>
      <c r="B4259" t="str">
        <f>VLOOKUP(A4259,[1]Sheet1!A:B,2,FALSE)</f>
        <v>Sekolah Citra Kasih (SCK) Citra Garden City</v>
      </c>
      <c r="C4259" t="str">
        <f>VLOOKUP(B4259,[1]Proyek!A:E,5,FALSE)</f>
        <v>Education</v>
      </c>
      <c r="D4259" s="8" t="s">
        <v>356</v>
      </c>
      <c r="E4259" s="8" t="s">
        <v>1365</v>
      </c>
      <c r="F4259" s="7" t="s">
        <v>822</v>
      </c>
      <c r="G4259" s="7" t="s">
        <v>916</v>
      </c>
      <c r="H4259" s="7"/>
      <c r="I4259" s="8" t="s">
        <v>23</v>
      </c>
      <c r="J4259" s="8">
        <v>0</v>
      </c>
      <c r="K4259" s="8">
        <v>0</v>
      </c>
      <c r="L4259" s="5">
        <f t="shared" si="132"/>
        <v>0</v>
      </c>
      <c r="M4259" s="7"/>
      <c r="N4259">
        <f t="shared" si="131"/>
        <v>0</v>
      </c>
    </row>
    <row r="4260" spans="1:14" ht="45" customHeight="1" x14ac:dyDescent="0.35">
      <c r="A4260" s="7" t="s">
        <v>2106</v>
      </c>
      <c r="B4260" t="str">
        <f>VLOOKUP(A4260,[1]Sheet1!A:B,2,FALSE)</f>
        <v>Sekolah Citra Kasih (SCK) Citra Garden City</v>
      </c>
      <c r="C4260" t="str">
        <f>VLOOKUP(B4260,[1]Proyek!A:E,5,FALSE)</f>
        <v>Education</v>
      </c>
      <c r="D4260" s="8" t="s">
        <v>356</v>
      </c>
      <c r="E4260" s="8" t="s">
        <v>1365</v>
      </c>
      <c r="F4260" s="7" t="s">
        <v>822</v>
      </c>
      <c r="G4260" s="7" t="s">
        <v>941</v>
      </c>
      <c r="H4260" s="7"/>
      <c r="I4260" s="8" t="s">
        <v>23</v>
      </c>
      <c r="J4260" s="8">
        <v>0</v>
      </c>
      <c r="K4260" s="8">
        <v>0</v>
      </c>
      <c r="L4260" s="5">
        <f t="shared" si="132"/>
        <v>0</v>
      </c>
      <c r="M4260" s="7"/>
      <c r="N4260">
        <f t="shared" si="131"/>
        <v>0</v>
      </c>
    </row>
    <row r="4261" spans="1:14" ht="45" customHeight="1" x14ac:dyDescent="0.35">
      <c r="A4261" s="7" t="s">
        <v>2106</v>
      </c>
      <c r="B4261" t="str">
        <f>VLOOKUP(A4261,[1]Sheet1!A:B,2,FALSE)</f>
        <v>Sekolah Citra Kasih (SCK) Citra Garden City</v>
      </c>
      <c r="C4261" t="str">
        <f>VLOOKUP(B4261,[1]Proyek!A:E,5,FALSE)</f>
        <v>Education</v>
      </c>
      <c r="D4261" s="8" t="s">
        <v>356</v>
      </c>
      <c r="E4261" s="8" t="s">
        <v>1365</v>
      </c>
      <c r="F4261" s="7" t="s">
        <v>822</v>
      </c>
      <c r="G4261" s="7" t="s">
        <v>1011</v>
      </c>
      <c r="H4261" s="7"/>
      <c r="I4261" s="8" t="s">
        <v>23</v>
      </c>
      <c r="J4261" s="8">
        <v>0</v>
      </c>
      <c r="K4261" s="8">
        <v>0</v>
      </c>
      <c r="L4261" s="5">
        <f t="shared" si="132"/>
        <v>0</v>
      </c>
      <c r="M4261" s="7"/>
      <c r="N4261">
        <f t="shared" si="131"/>
        <v>0</v>
      </c>
    </row>
    <row r="4262" spans="1:14" ht="45" customHeight="1" x14ac:dyDescent="0.35">
      <c r="A4262" s="4" t="s">
        <v>2106</v>
      </c>
      <c r="B4262" t="str">
        <f>VLOOKUP(A4262,[1]Sheet1!A:B,2,FALSE)</f>
        <v>Sekolah Citra Kasih (SCK) Citra Garden City</v>
      </c>
      <c r="C4262" t="str">
        <f>VLOOKUP(B4262,[1]Proyek!A:E,5,FALSE)</f>
        <v>Education</v>
      </c>
      <c r="D4262" s="5" t="s">
        <v>356</v>
      </c>
      <c r="E4262" s="5" t="s">
        <v>1365</v>
      </c>
      <c r="F4262" s="4" t="s">
        <v>822</v>
      </c>
      <c r="G4262" s="4" t="s">
        <v>917</v>
      </c>
      <c r="H4262" s="4" t="s">
        <v>2113</v>
      </c>
      <c r="I4262" s="5" t="s">
        <v>20</v>
      </c>
      <c r="J4262" s="5">
        <v>2</v>
      </c>
      <c r="K4262" s="5">
        <v>4</v>
      </c>
      <c r="L4262" s="5">
        <f t="shared" si="132"/>
        <v>8</v>
      </c>
      <c r="M4262" s="4"/>
      <c r="N4262">
        <f t="shared" si="131"/>
        <v>0</v>
      </c>
    </row>
    <row r="4263" spans="1:14" ht="45" customHeight="1" x14ac:dyDescent="0.35">
      <c r="A4263" s="4" t="s">
        <v>2106</v>
      </c>
      <c r="B4263" t="str">
        <f>VLOOKUP(A4263,[1]Sheet1!A:B,2,FALSE)</f>
        <v>Sekolah Citra Kasih (SCK) Citra Garden City</v>
      </c>
      <c r="C4263" t="str">
        <f>VLOOKUP(B4263,[1]Proyek!A:E,5,FALSE)</f>
        <v>Education</v>
      </c>
      <c r="D4263" s="5" t="s">
        <v>356</v>
      </c>
      <c r="E4263" s="5" t="s">
        <v>1365</v>
      </c>
      <c r="F4263" s="4" t="s">
        <v>919</v>
      </c>
      <c r="G4263" s="4" t="s">
        <v>920</v>
      </c>
      <c r="H4263" s="4" t="s">
        <v>2114</v>
      </c>
      <c r="I4263" s="5" t="s">
        <v>20</v>
      </c>
      <c r="J4263" s="5">
        <v>2</v>
      </c>
      <c r="K4263" s="5">
        <v>3</v>
      </c>
      <c r="L4263" s="5">
        <f t="shared" si="132"/>
        <v>6</v>
      </c>
      <c r="M4263" s="4"/>
      <c r="N4263">
        <f t="shared" si="131"/>
        <v>0</v>
      </c>
    </row>
    <row r="4264" spans="1:14" ht="45" customHeight="1" x14ac:dyDescent="0.35">
      <c r="A4264" s="4" t="s">
        <v>2106</v>
      </c>
      <c r="B4264" t="str">
        <f>VLOOKUP(A4264,[1]Sheet1!A:B,2,FALSE)</f>
        <v>Sekolah Citra Kasih (SCK) Citra Garden City</v>
      </c>
      <c r="C4264" t="str">
        <f>VLOOKUP(B4264,[1]Proyek!A:E,5,FALSE)</f>
        <v>Education</v>
      </c>
      <c r="D4264" s="5" t="s">
        <v>356</v>
      </c>
      <c r="E4264" s="5" t="s">
        <v>1365</v>
      </c>
      <c r="F4264" s="4" t="s">
        <v>919</v>
      </c>
      <c r="G4264" s="4" t="s">
        <v>923</v>
      </c>
      <c r="H4264" s="4" t="s">
        <v>2115</v>
      </c>
      <c r="I4264" s="5" t="s">
        <v>20</v>
      </c>
      <c r="J4264" s="5">
        <v>2</v>
      </c>
      <c r="K4264" s="5">
        <v>3</v>
      </c>
      <c r="L4264" s="5">
        <f t="shared" si="132"/>
        <v>6</v>
      </c>
      <c r="M4264" s="4"/>
      <c r="N4264">
        <f t="shared" si="131"/>
        <v>0</v>
      </c>
    </row>
    <row r="4265" spans="1:14" ht="45" customHeight="1" x14ac:dyDescent="0.35">
      <c r="A4265" s="7" t="s">
        <v>2106</v>
      </c>
      <c r="B4265" t="str">
        <f>VLOOKUP(A4265,[1]Sheet1!A:B,2,FALSE)</f>
        <v>Sekolah Citra Kasih (SCK) Citra Garden City</v>
      </c>
      <c r="C4265" t="str">
        <f>VLOOKUP(B4265,[1]Proyek!A:E,5,FALSE)</f>
        <v>Education</v>
      </c>
      <c r="D4265" s="8" t="s">
        <v>356</v>
      </c>
      <c r="E4265" s="8" t="s">
        <v>1365</v>
      </c>
      <c r="F4265" s="7" t="s">
        <v>396</v>
      </c>
      <c r="G4265" s="7" t="s">
        <v>1047</v>
      </c>
      <c r="H4265" s="7"/>
      <c r="I4265" s="8" t="s">
        <v>23</v>
      </c>
      <c r="J4265" s="8">
        <v>0</v>
      </c>
      <c r="K4265" s="8">
        <v>0</v>
      </c>
      <c r="L4265" s="5">
        <f t="shared" si="132"/>
        <v>0</v>
      </c>
      <c r="M4265" s="7"/>
      <c r="N4265">
        <f t="shared" ref="N4265:N4328" si="133">IF(H4265="",0,(LEN(H4265)-LEN(SUBSTITUTE(LOWER(H4265),"temuan ulangan","")))/LEN("temuan ulangan")+(LEN(H4265)-LEN(SUBSTITUTE(H4265,"(TU)","")))/LEN("(TU)"))</f>
        <v>0</v>
      </c>
    </row>
    <row r="4266" spans="1:14" ht="45" customHeight="1" x14ac:dyDescent="0.35">
      <c r="A4266" s="7" t="s">
        <v>2106</v>
      </c>
      <c r="B4266" t="str">
        <f>VLOOKUP(A4266,[1]Sheet1!A:B,2,FALSE)</f>
        <v>Sekolah Citra Kasih (SCK) Citra Garden City</v>
      </c>
      <c r="C4266" t="str">
        <f>VLOOKUP(B4266,[1]Proyek!A:E,5,FALSE)</f>
        <v>Education</v>
      </c>
      <c r="D4266" s="8" t="s">
        <v>356</v>
      </c>
      <c r="E4266" s="8" t="s">
        <v>1365</v>
      </c>
      <c r="F4266" s="7" t="s">
        <v>396</v>
      </c>
      <c r="G4266" s="7" t="s">
        <v>926</v>
      </c>
      <c r="H4266" s="7"/>
      <c r="I4266" s="8" t="s">
        <v>23</v>
      </c>
      <c r="J4266" s="8">
        <v>0</v>
      </c>
      <c r="K4266" s="8">
        <v>0</v>
      </c>
      <c r="L4266" s="5">
        <f t="shared" si="132"/>
        <v>0</v>
      </c>
      <c r="M4266" s="7"/>
      <c r="N4266">
        <f t="shared" si="133"/>
        <v>0</v>
      </c>
    </row>
    <row r="4267" spans="1:14" ht="45" customHeight="1" x14ac:dyDescent="0.35">
      <c r="A4267" s="4" t="s">
        <v>2106</v>
      </c>
      <c r="B4267" t="str">
        <f>VLOOKUP(A4267,[1]Sheet1!A:B,2,FALSE)</f>
        <v>Sekolah Citra Kasih (SCK) Citra Garden City</v>
      </c>
      <c r="C4267" t="str">
        <f>VLOOKUP(B4267,[1]Proyek!A:E,5,FALSE)</f>
        <v>Education</v>
      </c>
      <c r="D4267" s="5" t="s">
        <v>356</v>
      </c>
      <c r="E4267" s="5" t="s">
        <v>1365</v>
      </c>
      <c r="F4267" s="4" t="s">
        <v>396</v>
      </c>
      <c r="G4267" s="4" t="s">
        <v>928</v>
      </c>
      <c r="H4267" s="4" t="s">
        <v>2116</v>
      </c>
      <c r="I4267" s="5" t="s">
        <v>20</v>
      </c>
      <c r="J4267" s="5">
        <v>2</v>
      </c>
      <c r="K4267" s="5">
        <v>1</v>
      </c>
      <c r="L4267" s="5">
        <f t="shared" si="132"/>
        <v>2</v>
      </c>
      <c r="M4267" s="4"/>
      <c r="N4267">
        <f t="shared" si="133"/>
        <v>0</v>
      </c>
    </row>
    <row r="4268" spans="1:14" ht="45" customHeight="1" x14ac:dyDescent="0.35">
      <c r="A4268" s="7" t="s">
        <v>2106</v>
      </c>
      <c r="B4268" t="str">
        <f>VLOOKUP(A4268,[1]Sheet1!A:B,2,FALSE)</f>
        <v>Sekolah Citra Kasih (SCK) Citra Garden City</v>
      </c>
      <c r="C4268" t="str">
        <f>VLOOKUP(B4268,[1]Proyek!A:E,5,FALSE)</f>
        <v>Education</v>
      </c>
      <c r="D4268" s="8" t="s">
        <v>356</v>
      </c>
      <c r="E4268" s="8" t="s">
        <v>1365</v>
      </c>
      <c r="F4268" s="7" t="s">
        <v>396</v>
      </c>
      <c r="G4268" s="7" t="s">
        <v>1012</v>
      </c>
      <c r="H4268" s="7"/>
      <c r="I4268" s="8" t="s">
        <v>23</v>
      </c>
      <c r="J4268" s="8">
        <v>0</v>
      </c>
      <c r="K4268" s="8">
        <v>0</v>
      </c>
      <c r="L4268" s="5">
        <f t="shared" si="132"/>
        <v>0</v>
      </c>
      <c r="M4268" s="7"/>
      <c r="N4268">
        <f t="shared" si="133"/>
        <v>0</v>
      </c>
    </row>
    <row r="4269" spans="1:14" ht="45" customHeight="1" x14ac:dyDescent="0.35">
      <c r="A4269" s="7" t="s">
        <v>2117</v>
      </c>
      <c r="B4269" t="str">
        <f>VLOOKUP(A4269,[1]Sheet1!A:B,2,FALSE)</f>
        <v>Sekolah Citra Kasih (SCK) Don Bosco Pondok Indah</v>
      </c>
      <c r="C4269" t="str">
        <f>VLOOKUP(B4269,[1]Proyek!A:E,5,FALSE)</f>
        <v>Education</v>
      </c>
      <c r="D4269" s="8" t="s">
        <v>356</v>
      </c>
      <c r="E4269" s="8" t="s">
        <v>1365</v>
      </c>
      <c r="F4269" s="7" t="s">
        <v>902</v>
      </c>
      <c r="G4269" s="7" t="s">
        <v>903</v>
      </c>
      <c r="H4269" s="7"/>
      <c r="I4269" s="8" t="s">
        <v>23</v>
      </c>
      <c r="J4269" s="8">
        <v>0</v>
      </c>
      <c r="K4269" s="8">
        <v>0</v>
      </c>
      <c r="L4269" s="5">
        <f t="shared" si="132"/>
        <v>0</v>
      </c>
      <c r="M4269" s="7"/>
      <c r="N4269">
        <f t="shared" si="133"/>
        <v>0</v>
      </c>
    </row>
    <row r="4270" spans="1:14" ht="45" customHeight="1" x14ac:dyDescent="0.35">
      <c r="A4270" s="4" t="s">
        <v>2117</v>
      </c>
      <c r="B4270" t="str">
        <f>VLOOKUP(A4270,[1]Sheet1!A:B,2,FALSE)</f>
        <v>Sekolah Citra Kasih (SCK) Don Bosco Pondok Indah</v>
      </c>
      <c r="C4270" t="str">
        <f>VLOOKUP(B4270,[1]Proyek!A:E,5,FALSE)</f>
        <v>Education</v>
      </c>
      <c r="D4270" s="5" t="s">
        <v>356</v>
      </c>
      <c r="E4270" s="5" t="s">
        <v>1365</v>
      </c>
      <c r="F4270" s="4" t="s">
        <v>902</v>
      </c>
      <c r="G4270" s="4" t="s">
        <v>904</v>
      </c>
      <c r="H4270" s="4" t="s">
        <v>2118</v>
      </c>
      <c r="I4270" s="5" t="s">
        <v>20</v>
      </c>
      <c r="J4270" s="5">
        <v>2</v>
      </c>
      <c r="K4270" s="5">
        <v>1</v>
      </c>
      <c r="L4270" s="5">
        <f t="shared" si="132"/>
        <v>2</v>
      </c>
      <c r="M4270" s="4"/>
      <c r="N4270">
        <f t="shared" si="133"/>
        <v>0</v>
      </c>
    </row>
    <row r="4271" spans="1:14" ht="45" customHeight="1" x14ac:dyDescent="0.35">
      <c r="A4271" s="4" t="s">
        <v>2117</v>
      </c>
      <c r="B4271" t="str">
        <f>VLOOKUP(A4271,[1]Sheet1!A:B,2,FALSE)</f>
        <v>Sekolah Citra Kasih (SCK) Don Bosco Pondok Indah</v>
      </c>
      <c r="C4271" t="str">
        <f>VLOOKUP(B4271,[1]Proyek!A:E,5,FALSE)</f>
        <v>Education</v>
      </c>
      <c r="D4271" s="5" t="s">
        <v>356</v>
      </c>
      <c r="E4271" s="5" t="s">
        <v>1365</v>
      </c>
      <c r="F4271" s="4" t="s">
        <v>902</v>
      </c>
      <c r="G4271" s="4" t="s">
        <v>905</v>
      </c>
      <c r="H4271" s="4" t="s">
        <v>2119</v>
      </c>
      <c r="I4271" s="5" t="s">
        <v>20</v>
      </c>
      <c r="J4271" s="5">
        <v>2</v>
      </c>
      <c r="K4271" s="5">
        <v>1</v>
      </c>
      <c r="L4271" s="5">
        <f t="shared" si="132"/>
        <v>2</v>
      </c>
      <c r="M4271" s="4"/>
      <c r="N4271">
        <f t="shared" si="133"/>
        <v>0</v>
      </c>
    </row>
    <row r="4272" spans="1:14" ht="45" customHeight="1" x14ac:dyDescent="0.35">
      <c r="A4272" s="7" t="s">
        <v>2117</v>
      </c>
      <c r="B4272" t="str">
        <f>VLOOKUP(A4272,[1]Sheet1!A:B,2,FALSE)</f>
        <v>Sekolah Citra Kasih (SCK) Don Bosco Pondok Indah</v>
      </c>
      <c r="C4272" t="str">
        <f>VLOOKUP(B4272,[1]Proyek!A:E,5,FALSE)</f>
        <v>Education</v>
      </c>
      <c r="D4272" s="8" t="s">
        <v>356</v>
      </c>
      <c r="E4272" s="8" t="s">
        <v>1365</v>
      </c>
      <c r="F4272" s="7" t="s">
        <v>902</v>
      </c>
      <c r="G4272" s="7" t="s">
        <v>906</v>
      </c>
      <c r="H4272" s="7"/>
      <c r="I4272" s="8" t="s">
        <v>23</v>
      </c>
      <c r="J4272" s="8">
        <v>0</v>
      </c>
      <c r="K4272" s="8">
        <v>0</v>
      </c>
      <c r="L4272" s="5">
        <f t="shared" si="132"/>
        <v>0</v>
      </c>
      <c r="M4272" s="7"/>
      <c r="N4272">
        <f t="shared" si="133"/>
        <v>0</v>
      </c>
    </row>
    <row r="4273" spans="1:14" ht="45" customHeight="1" x14ac:dyDescent="0.35">
      <c r="A4273" s="7" t="s">
        <v>2117</v>
      </c>
      <c r="B4273" t="str">
        <f>VLOOKUP(A4273,[1]Sheet1!A:B,2,FALSE)</f>
        <v>Sekolah Citra Kasih (SCK) Don Bosco Pondok Indah</v>
      </c>
      <c r="C4273" t="str">
        <f>VLOOKUP(B4273,[1]Proyek!A:E,5,FALSE)</f>
        <v>Education</v>
      </c>
      <c r="D4273" s="8" t="s">
        <v>356</v>
      </c>
      <c r="E4273" s="8" t="s">
        <v>1365</v>
      </c>
      <c r="F4273" s="7" t="s">
        <v>907</v>
      </c>
      <c r="G4273" s="7" t="s">
        <v>908</v>
      </c>
      <c r="H4273" s="7"/>
      <c r="I4273" s="8" t="s">
        <v>23</v>
      </c>
      <c r="J4273" s="8">
        <v>0</v>
      </c>
      <c r="K4273" s="8">
        <v>0</v>
      </c>
      <c r="L4273" s="5">
        <f t="shared" si="132"/>
        <v>0</v>
      </c>
      <c r="M4273" s="7"/>
      <c r="N4273">
        <f t="shared" si="133"/>
        <v>0</v>
      </c>
    </row>
    <row r="4274" spans="1:14" ht="45" customHeight="1" x14ac:dyDescent="0.35">
      <c r="A4274" s="4" t="s">
        <v>2117</v>
      </c>
      <c r="B4274" t="str">
        <f>VLOOKUP(A4274,[1]Sheet1!A:B,2,FALSE)</f>
        <v>Sekolah Citra Kasih (SCK) Don Bosco Pondok Indah</v>
      </c>
      <c r="C4274" t="str">
        <f>VLOOKUP(B4274,[1]Proyek!A:E,5,FALSE)</f>
        <v>Education</v>
      </c>
      <c r="D4274" s="5" t="s">
        <v>356</v>
      </c>
      <c r="E4274" s="5" t="s">
        <v>1365</v>
      </c>
      <c r="F4274" s="4" t="s">
        <v>907</v>
      </c>
      <c r="G4274" s="4" t="s">
        <v>936</v>
      </c>
      <c r="H4274" s="4" t="s">
        <v>2120</v>
      </c>
      <c r="I4274" s="5" t="s">
        <v>20</v>
      </c>
      <c r="J4274" s="5">
        <v>2</v>
      </c>
      <c r="K4274" s="5">
        <v>1</v>
      </c>
      <c r="L4274" s="5">
        <f t="shared" si="132"/>
        <v>2</v>
      </c>
      <c r="M4274" s="4"/>
      <c r="N4274">
        <f t="shared" si="133"/>
        <v>0</v>
      </c>
    </row>
    <row r="4275" spans="1:14" ht="45" customHeight="1" x14ac:dyDescent="0.35">
      <c r="A4275" s="4" t="s">
        <v>2117</v>
      </c>
      <c r="B4275" t="str">
        <f>VLOOKUP(A4275,[1]Sheet1!A:B,2,FALSE)</f>
        <v>Sekolah Citra Kasih (SCK) Don Bosco Pondok Indah</v>
      </c>
      <c r="C4275" t="str">
        <f>VLOOKUP(B4275,[1]Proyek!A:E,5,FALSE)</f>
        <v>Education</v>
      </c>
      <c r="D4275" s="5" t="s">
        <v>356</v>
      </c>
      <c r="E4275" s="5" t="s">
        <v>1365</v>
      </c>
      <c r="F4275" s="4" t="s">
        <v>907</v>
      </c>
      <c r="G4275" s="4" t="s">
        <v>909</v>
      </c>
      <c r="H4275" s="4" t="s">
        <v>2121</v>
      </c>
      <c r="I4275" s="5" t="s">
        <v>20</v>
      </c>
      <c r="J4275" s="5">
        <v>2</v>
      </c>
      <c r="K4275" s="5">
        <v>3</v>
      </c>
      <c r="L4275" s="5">
        <f t="shared" si="132"/>
        <v>6</v>
      </c>
      <c r="M4275" s="4"/>
      <c r="N4275">
        <f t="shared" si="133"/>
        <v>0</v>
      </c>
    </row>
    <row r="4276" spans="1:14" ht="45" customHeight="1" x14ac:dyDescent="0.35">
      <c r="A4276" s="4" t="s">
        <v>2117</v>
      </c>
      <c r="B4276" t="str">
        <f>VLOOKUP(A4276,[1]Sheet1!A:B,2,FALSE)</f>
        <v>Sekolah Citra Kasih (SCK) Don Bosco Pondok Indah</v>
      </c>
      <c r="C4276" t="str">
        <f>VLOOKUP(B4276,[1]Proyek!A:E,5,FALSE)</f>
        <v>Education</v>
      </c>
      <c r="D4276" s="5" t="s">
        <v>356</v>
      </c>
      <c r="E4276" s="5" t="s">
        <v>1365</v>
      </c>
      <c r="F4276" s="4" t="s">
        <v>907</v>
      </c>
      <c r="G4276" s="4" t="s">
        <v>925</v>
      </c>
      <c r="H4276" s="4" t="s">
        <v>2122</v>
      </c>
      <c r="I4276" s="5" t="s">
        <v>20</v>
      </c>
      <c r="J4276" s="5">
        <v>3</v>
      </c>
      <c r="K4276" s="5">
        <v>1</v>
      </c>
      <c r="L4276" s="5">
        <f t="shared" si="132"/>
        <v>3</v>
      </c>
      <c r="M4276" s="4"/>
      <c r="N4276">
        <f t="shared" si="133"/>
        <v>0</v>
      </c>
    </row>
    <row r="4277" spans="1:14" ht="45" customHeight="1" x14ac:dyDescent="0.35">
      <c r="A4277" s="4" t="s">
        <v>2117</v>
      </c>
      <c r="B4277" t="str">
        <f>VLOOKUP(A4277,[1]Sheet1!A:B,2,FALSE)</f>
        <v>Sekolah Citra Kasih (SCK) Don Bosco Pondok Indah</v>
      </c>
      <c r="C4277" t="str">
        <f>VLOOKUP(B4277,[1]Proyek!A:E,5,FALSE)</f>
        <v>Education</v>
      </c>
      <c r="D4277" s="5" t="s">
        <v>356</v>
      </c>
      <c r="E4277" s="5" t="s">
        <v>1365</v>
      </c>
      <c r="F4277" s="4" t="s">
        <v>907</v>
      </c>
      <c r="G4277" s="4" t="s">
        <v>910</v>
      </c>
      <c r="H4277" s="4" t="s">
        <v>2123</v>
      </c>
      <c r="I4277" s="5" t="s">
        <v>20</v>
      </c>
      <c r="J4277" s="5">
        <v>2</v>
      </c>
      <c r="K4277" s="5">
        <v>2</v>
      </c>
      <c r="L4277" s="5">
        <f t="shared" si="132"/>
        <v>4</v>
      </c>
      <c r="M4277" s="4"/>
      <c r="N4277">
        <f t="shared" si="133"/>
        <v>0</v>
      </c>
    </row>
    <row r="4278" spans="1:14" ht="45" customHeight="1" x14ac:dyDescent="0.35">
      <c r="A4278" s="4" t="s">
        <v>2117</v>
      </c>
      <c r="B4278" t="str">
        <f>VLOOKUP(A4278,[1]Sheet1!A:B,2,FALSE)</f>
        <v>Sekolah Citra Kasih (SCK) Don Bosco Pondok Indah</v>
      </c>
      <c r="C4278" t="str">
        <f>VLOOKUP(B4278,[1]Proyek!A:E,5,FALSE)</f>
        <v>Education</v>
      </c>
      <c r="D4278" s="5" t="s">
        <v>356</v>
      </c>
      <c r="E4278" s="5" t="s">
        <v>1365</v>
      </c>
      <c r="F4278" s="4" t="s">
        <v>907</v>
      </c>
      <c r="G4278" s="4" t="s">
        <v>911</v>
      </c>
      <c r="H4278" s="4" t="s">
        <v>2124</v>
      </c>
      <c r="I4278" s="5" t="s">
        <v>20</v>
      </c>
      <c r="J4278" s="5">
        <v>2</v>
      </c>
      <c r="K4278" s="5">
        <v>2</v>
      </c>
      <c r="L4278" s="5">
        <f t="shared" si="132"/>
        <v>4</v>
      </c>
      <c r="M4278" s="4"/>
      <c r="N4278">
        <f t="shared" si="133"/>
        <v>0</v>
      </c>
    </row>
    <row r="4279" spans="1:14" ht="45" customHeight="1" x14ac:dyDescent="0.35">
      <c r="A4279" s="7" t="s">
        <v>2117</v>
      </c>
      <c r="B4279" t="str">
        <f>VLOOKUP(A4279,[1]Sheet1!A:B,2,FALSE)</f>
        <v>Sekolah Citra Kasih (SCK) Don Bosco Pondok Indah</v>
      </c>
      <c r="C4279" t="str">
        <f>VLOOKUP(B4279,[1]Proyek!A:E,5,FALSE)</f>
        <v>Education</v>
      </c>
      <c r="D4279" s="8" t="s">
        <v>356</v>
      </c>
      <c r="E4279" s="8" t="s">
        <v>1365</v>
      </c>
      <c r="F4279" s="7" t="s">
        <v>907</v>
      </c>
      <c r="G4279" s="7" t="s">
        <v>912</v>
      </c>
      <c r="H4279" s="7"/>
      <c r="I4279" s="8" t="s">
        <v>23</v>
      </c>
      <c r="J4279" s="8">
        <v>0</v>
      </c>
      <c r="K4279" s="8">
        <v>0</v>
      </c>
      <c r="L4279" s="5">
        <f t="shared" si="132"/>
        <v>0</v>
      </c>
      <c r="M4279" s="7"/>
      <c r="N4279">
        <f t="shared" si="133"/>
        <v>0</v>
      </c>
    </row>
    <row r="4280" spans="1:14" ht="45" customHeight="1" x14ac:dyDescent="0.35">
      <c r="A4280" s="4" t="s">
        <v>2117</v>
      </c>
      <c r="B4280" t="str">
        <f>VLOOKUP(A4280,[1]Sheet1!A:B,2,FALSE)</f>
        <v>Sekolah Citra Kasih (SCK) Don Bosco Pondok Indah</v>
      </c>
      <c r="C4280" t="str">
        <f>VLOOKUP(B4280,[1]Proyek!A:E,5,FALSE)</f>
        <v>Education</v>
      </c>
      <c r="D4280" s="5" t="s">
        <v>356</v>
      </c>
      <c r="E4280" s="5" t="s">
        <v>1365</v>
      </c>
      <c r="F4280" s="4" t="s">
        <v>907</v>
      </c>
      <c r="G4280" s="4" t="s">
        <v>913</v>
      </c>
      <c r="H4280" s="4" t="s">
        <v>2125</v>
      </c>
      <c r="I4280" s="5" t="s">
        <v>20</v>
      </c>
      <c r="J4280" s="5">
        <v>2</v>
      </c>
      <c r="K4280" s="5">
        <v>1</v>
      </c>
      <c r="L4280" s="5">
        <f t="shared" si="132"/>
        <v>2</v>
      </c>
      <c r="M4280" s="4"/>
      <c r="N4280">
        <f t="shared" si="133"/>
        <v>0</v>
      </c>
    </row>
    <row r="4281" spans="1:14" ht="45" customHeight="1" x14ac:dyDescent="0.35">
      <c r="A4281" s="7" t="s">
        <v>2117</v>
      </c>
      <c r="B4281" t="str">
        <f>VLOOKUP(A4281,[1]Sheet1!A:B,2,FALSE)</f>
        <v>Sekolah Citra Kasih (SCK) Don Bosco Pondok Indah</v>
      </c>
      <c r="C4281" t="str">
        <f>VLOOKUP(B4281,[1]Proyek!A:E,5,FALSE)</f>
        <v>Education</v>
      </c>
      <c r="D4281" s="8" t="s">
        <v>356</v>
      </c>
      <c r="E4281" s="8" t="s">
        <v>1365</v>
      </c>
      <c r="F4281" s="7" t="s">
        <v>822</v>
      </c>
      <c r="G4281" s="7" t="s">
        <v>915</v>
      </c>
      <c r="H4281" s="7"/>
      <c r="I4281" s="8" t="s">
        <v>23</v>
      </c>
      <c r="J4281" s="8">
        <v>0</v>
      </c>
      <c r="K4281" s="8">
        <v>0</v>
      </c>
      <c r="L4281" s="5">
        <f t="shared" si="132"/>
        <v>0</v>
      </c>
      <c r="M4281" s="7"/>
      <c r="N4281">
        <f t="shared" si="133"/>
        <v>0</v>
      </c>
    </row>
    <row r="4282" spans="1:14" ht="45" customHeight="1" x14ac:dyDescent="0.35">
      <c r="A4282" s="4" t="s">
        <v>2117</v>
      </c>
      <c r="B4282" t="str">
        <f>VLOOKUP(A4282,[1]Sheet1!A:B,2,FALSE)</f>
        <v>Sekolah Citra Kasih (SCK) Don Bosco Pondok Indah</v>
      </c>
      <c r="C4282" t="str">
        <f>VLOOKUP(B4282,[1]Proyek!A:E,5,FALSE)</f>
        <v>Education</v>
      </c>
      <c r="D4282" s="5" t="s">
        <v>356</v>
      </c>
      <c r="E4282" s="5" t="s">
        <v>1365</v>
      </c>
      <c r="F4282" s="4" t="s">
        <v>822</v>
      </c>
      <c r="G4282" s="4" t="s">
        <v>916</v>
      </c>
      <c r="H4282" s="4" t="s">
        <v>2126</v>
      </c>
      <c r="I4282" s="5" t="s">
        <v>20</v>
      </c>
      <c r="J4282" s="5">
        <v>2</v>
      </c>
      <c r="K4282" s="5">
        <v>1</v>
      </c>
      <c r="L4282" s="5">
        <f t="shared" si="132"/>
        <v>2</v>
      </c>
      <c r="M4282" s="4"/>
      <c r="N4282">
        <f t="shared" si="133"/>
        <v>0</v>
      </c>
    </row>
    <row r="4283" spans="1:14" ht="45" customHeight="1" x14ac:dyDescent="0.35">
      <c r="A4283" s="4" t="s">
        <v>2117</v>
      </c>
      <c r="B4283" t="str">
        <f>VLOOKUP(A4283,[1]Sheet1!A:B,2,FALSE)</f>
        <v>Sekolah Citra Kasih (SCK) Don Bosco Pondok Indah</v>
      </c>
      <c r="C4283" t="str">
        <f>VLOOKUP(B4283,[1]Proyek!A:E,5,FALSE)</f>
        <v>Education</v>
      </c>
      <c r="D4283" s="5" t="s">
        <v>356</v>
      </c>
      <c r="E4283" s="5" t="s">
        <v>1365</v>
      </c>
      <c r="F4283" s="4" t="s">
        <v>822</v>
      </c>
      <c r="G4283" s="4" t="s">
        <v>941</v>
      </c>
      <c r="H4283" s="4" t="s">
        <v>2127</v>
      </c>
      <c r="I4283" s="5" t="s">
        <v>20</v>
      </c>
      <c r="J4283" s="5">
        <v>2</v>
      </c>
      <c r="K4283" s="5">
        <v>1</v>
      </c>
      <c r="L4283" s="5">
        <f t="shared" si="132"/>
        <v>2</v>
      </c>
      <c r="M4283" s="4"/>
      <c r="N4283">
        <f t="shared" si="133"/>
        <v>0</v>
      </c>
    </row>
    <row r="4284" spans="1:14" ht="45" customHeight="1" x14ac:dyDescent="0.35">
      <c r="A4284" s="4" t="s">
        <v>2117</v>
      </c>
      <c r="B4284" t="str">
        <f>VLOOKUP(A4284,[1]Sheet1!A:B,2,FALSE)</f>
        <v>Sekolah Citra Kasih (SCK) Don Bosco Pondok Indah</v>
      </c>
      <c r="C4284" t="str">
        <f>VLOOKUP(B4284,[1]Proyek!A:E,5,FALSE)</f>
        <v>Education</v>
      </c>
      <c r="D4284" s="5" t="s">
        <v>356</v>
      </c>
      <c r="E4284" s="5" t="s">
        <v>1365</v>
      </c>
      <c r="F4284" s="4" t="s">
        <v>822</v>
      </c>
      <c r="G4284" s="4" t="s">
        <v>1011</v>
      </c>
      <c r="H4284" s="4" t="s">
        <v>2128</v>
      </c>
      <c r="I4284" s="5" t="s">
        <v>20</v>
      </c>
      <c r="J4284" s="5">
        <v>2</v>
      </c>
      <c r="K4284" s="5">
        <v>2</v>
      </c>
      <c r="L4284" s="5">
        <f t="shared" si="132"/>
        <v>4</v>
      </c>
      <c r="M4284" s="4"/>
      <c r="N4284">
        <f t="shared" si="133"/>
        <v>0</v>
      </c>
    </row>
    <row r="4285" spans="1:14" ht="45" customHeight="1" x14ac:dyDescent="0.35">
      <c r="A4285" s="4" t="s">
        <v>2117</v>
      </c>
      <c r="B4285" t="str">
        <f>VLOOKUP(A4285,[1]Sheet1!A:B,2,FALSE)</f>
        <v>Sekolah Citra Kasih (SCK) Don Bosco Pondok Indah</v>
      </c>
      <c r="C4285" t="str">
        <f>VLOOKUP(B4285,[1]Proyek!A:E,5,FALSE)</f>
        <v>Education</v>
      </c>
      <c r="D4285" s="5" t="s">
        <v>356</v>
      </c>
      <c r="E4285" s="5" t="s">
        <v>1365</v>
      </c>
      <c r="F4285" s="4" t="s">
        <v>822</v>
      </c>
      <c r="G4285" s="4" t="s">
        <v>917</v>
      </c>
      <c r="H4285" s="4" t="s">
        <v>2129</v>
      </c>
      <c r="I4285" s="5" t="s">
        <v>20</v>
      </c>
      <c r="J4285" s="5">
        <v>2</v>
      </c>
      <c r="K4285" s="5">
        <v>2</v>
      </c>
      <c r="L4285" s="5">
        <f t="shared" si="132"/>
        <v>4</v>
      </c>
      <c r="M4285" s="4"/>
      <c r="N4285">
        <f t="shared" si="133"/>
        <v>0</v>
      </c>
    </row>
    <row r="4286" spans="1:14" ht="45" customHeight="1" x14ac:dyDescent="0.35">
      <c r="A4286" s="4" t="s">
        <v>2117</v>
      </c>
      <c r="B4286" t="str">
        <f>VLOOKUP(A4286,[1]Sheet1!A:B,2,FALSE)</f>
        <v>Sekolah Citra Kasih (SCK) Don Bosco Pondok Indah</v>
      </c>
      <c r="C4286" t="str">
        <f>VLOOKUP(B4286,[1]Proyek!A:E,5,FALSE)</f>
        <v>Education</v>
      </c>
      <c r="D4286" s="5" t="s">
        <v>356</v>
      </c>
      <c r="E4286" s="5" t="s">
        <v>1365</v>
      </c>
      <c r="F4286" s="4" t="s">
        <v>919</v>
      </c>
      <c r="G4286" s="4" t="s">
        <v>354</v>
      </c>
      <c r="H4286" s="4" t="s">
        <v>2130</v>
      </c>
      <c r="I4286" s="5" t="s">
        <v>20</v>
      </c>
      <c r="J4286" s="5">
        <v>2</v>
      </c>
      <c r="K4286" s="5">
        <v>2</v>
      </c>
      <c r="L4286" s="5">
        <f t="shared" si="132"/>
        <v>4</v>
      </c>
      <c r="M4286" s="4"/>
      <c r="N4286">
        <f t="shared" si="133"/>
        <v>0</v>
      </c>
    </row>
    <row r="4287" spans="1:14" ht="45" customHeight="1" x14ac:dyDescent="0.35">
      <c r="A4287" s="4" t="s">
        <v>2117</v>
      </c>
      <c r="B4287" t="str">
        <f>VLOOKUP(A4287,[1]Sheet1!A:B,2,FALSE)</f>
        <v>Sekolah Citra Kasih (SCK) Don Bosco Pondok Indah</v>
      </c>
      <c r="C4287" t="str">
        <f>VLOOKUP(B4287,[1]Proyek!A:E,5,FALSE)</f>
        <v>Education</v>
      </c>
      <c r="D4287" s="5" t="s">
        <v>356</v>
      </c>
      <c r="E4287" s="5" t="s">
        <v>1365</v>
      </c>
      <c r="F4287" s="4" t="s">
        <v>919</v>
      </c>
      <c r="G4287" s="4" t="s">
        <v>920</v>
      </c>
      <c r="H4287" s="4" t="s">
        <v>2131</v>
      </c>
      <c r="I4287" s="5" t="s">
        <v>20</v>
      </c>
      <c r="J4287" s="5">
        <v>2</v>
      </c>
      <c r="K4287" s="5">
        <v>2</v>
      </c>
      <c r="L4287" s="5">
        <f t="shared" si="132"/>
        <v>4</v>
      </c>
      <c r="M4287" s="4"/>
      <c r="N4287">
        <f t="shared" si="133"/>
        <v>0</v>
      </c>
    </row>
    <row r="4288" spans="1:14" ht="45" customHeight="1" x14ac:dyDescent="0.35">
      <c r="A4288" s="7" t="s">
        <v>2117</v>
      </c>
      <c r="B4288" t="str">
        <f>VLOOKUP(A4288,[1]Sheet1!A:B,2,FALSE)</f>
        <v>Sekolah Citra Kasih (SCK) Don Bosco Pondok Indah</v>
      </c>
      <c r="C4288" t="str">
        <f>VLOOKUP(B4288,[1]Proyek!A:E,5,FALSE)</f>
        <v>Education</v>
      </c>
      <c r="D4288" s="8" t="s">
        <v>356</v>
      </c>
      <c r="E4288" s="8" t="s">
        <v>1365</v>
      </c>
      <c r="F4288" s="7" t="s">
        <v>396</v>
      </c>
      <c r="G4288" s="7" t="s">
        <v>1047</v>
      </c>
      <c r="H4288" s="7"/>
      <c r="I4288" s="8" t="s">
        <v>23</v>
      </c>
      <c r="J4288" s="8">
        <v>0</v>
      </c>
      <c r="K4288" s="8">
        <v>0</v>
      </c>
      <c r="L4288" s="5">
        <f t="shared" si="132"/>
        <v>0</v>
      </c>
      <c r="M4288" s="7"/>
      <c r="N4288">
        <f t="shared" si="133"/>
        <v>0</v>
      </c>
    </row>
    <row r="4289" spans="1:14" ht="45" customHeight="1" x14ac:dyDescent="0.35">
      <c r="A4289" s="7" t="s">
        <v>2117</v>
      </c>
      <c r="B4289" t="str">
        <f>VLOOKUP(A4289,[1]Sheet1!A:B,2,FALSE)</f>
        <v>Sekolah Citra Kasih (SCK) Don Bosco Pondok Indah</v>
      </c>
      <c r="C4289" t="str">
        <f>VLOOKUP(B4289,[1]Proyek!A:E,5,FALSE)</f>
        <v>Education</v>
      </c>
      <c r="D4289" s="8" t="s">
        <v>356</v>
      </c>
      <c r="E4289" s="8" t="s">
        <v>1365</v>
      </c>
      <c r="F4289" s="7" t="s">
        <v>396</v>
      </c>
      <c r="G4289" s="7" t="s">
        <v>926</v>
      </c>
      <c r="H4289" s="7"/>
      <c r="I4289" s="8" t="s">
        <v>23</v>
      </c>
      <c r="J4289" s="8">
        <v>0</v>
      </c>
      <c r="K4289" s="8">
        <v>0</v>
      </c>
      <c r="L4289" s="5">
        <f t="shared" si="132"/>
        <v>0</v>
      </c>
      <c r="M4289" s="7"/>
      <c r="N4289">
        <f t="shared" si="133"/>
        <v>0</v>
      </c>
    </row>
    <row r="4290" spans="1:14" ht="45" customHeight="1" x14ac:dyDescent="0.35">
      <c r="A4290" s="4" t="s">
        <v>2132</v>
      </c>
      <c r="B4290" t="str">
        <f>VLOOKUP(A4290,[1]Sheet1!A:B,2,FALSE)</f>
        <v>Sekolah Citra Kasih (SCK) Samarinda</v>
      </c>
      <c r="C4290" t="str">
        <f>VLOOKUP(B4290,[1]Proyek!A:E,5,FALSE)</f>
        <v>Education</v>
      </c>
      <c r="D4290" s="5" t="s">
        <v>356</v>
      </c>
      <c r="E4290" s="5" t="s">
        <v>1365</v>
      </c>
      <c r="F4290" s="4" t="s">
        <v>902</v>
      </c>
      <c r="G4290" s="4" t="s">
        <v>904</v>
      </c>
      <c r="H4290" s="4" t="s">
        <v>2133</v>
      </c>
      <c r="I4290" s="5" t="s">
        <v>20</v>
      </c>
      <c r="J4290" s="5">
        <v>2</v>
      </c>
      <c r="K4290" s="5">
        <v>1</v>
      </c>
      <c r="L4290" s="5">
        <f t="shared" si="132"/>
        <v>2</v>
      </c>
      <c r="M4290" s="4"/>
      <c r="N4290">
        <f t="shared" si="133"/>
        <v>0</v>
      </c>
    </row>
    <row r="4291" spans="1:14" ht="45" customHeight="1" x14ac:dyDescent="0.35">
      <c r="A4291" s="4" t="s">
        <v>2132</v>
      </c>
      <c r="B4291" t="str">
        <f>VLOOKUP(A4291,[1]Sheet1!A:B,2,FALSE)</f>
        <v>Sekolah Citra Kasih (SCK) Samarinda</v>
      </c>
      <c r="C4291" t="str">
        <f>VLOOKUP(B4291,[1]Proyek!A:E,5,FALSE)</f>
        <v>Education</v>
      </c>
      <c r="D4291" s="5" t="s">
        <v>356</v>
      </c>
      <c r="E4291" s="5" t="s">
        <v>1365</v>
      </c>
      <c r="F4291" s="4" t="s">
        <v>902</v>
      </c>
      <c r="G4291" s="4" t="s">
        <v>905</v>
      </c>
      <c r="H4291" s="4" t="s">
        <v>2134</v>
      </c>
      <c r="I4291" s="5" t="s">
        <v>20</v>
      </c>
      <c r="J4291" s="5">
        <v>2</v>
      </c>
      <c r="K4291" s="5">
        <v>1</v>
      </c>
      <c r="L4291" s="5">
        <f t="shared" ref="L4291:L4354" si="134">J4291*K4291</f>
        <v>2</v>
      </c>
      <c r="M4291" s="4"/>
      <c r="N4291">
        <f t="shared" si="133"/>
        <v>0</v>
      </c>
    </row>
    <row r="4292" spans="1:14" ht="45" customHeight="1" x14ac:dyDescent="0.35">
      <c r="A4292" s="7" t="s">
        <v>2132</v>
      </c>
      <c r="B4292" t="str">
        <f>VLOOKUP(A4292,[1]Sheet1!A:B,2,FALSE)</f>
        <v>Sekolah Citra Kasih (SCK) Samarinda</v>
      </c>
      <c r="C4292" t="str">
        <f>VLOOKUP(B4292,[1]Proyek!A:E,5,FALSE)</f>
        <v>Education</v>
      </c>
      <c r="D4292" s="8" t="s">
        <v>356</v>
      </c>
      <c r="E4292" s="8" t="s">
        <v>1365</v>
      </c>
      <c r="F4292" s="7" t="s">
        <v>902</v>
      </c>
      <c r="G4292" s="7" t="s">
        <v>906</v>
      </c>
      <c r="H4292" s="7"/>
      <c r="I4292" s="8" t="s">
        <v>23</v>
      </c>
      <c r="J4292" s="8">
        <v>0</v>
      </c>
      <c r="K4292" s="8">
        <v>0</v>
      </c>
      <c r="L4292" s="5">
        <f t="shared" si="134"/>
        <v>0</v>
      </c>
      <c r="M4292" s="7"/>
      <c r="N4292">
        <f t="shared" si="133"/>
        <v>0</v>
      </c>
    </row>
    <row r="4293" spans="1:14" ht="45" customHeight="1" x14ac:dyDescent="0.35">
      <c r="A4293" s="4" t="s">
        <v>2132</v>
      </c>
      <c r="B4293" t="str">
        <f>VLOOKUP(A4293,[1]Sheet1!A:B,2,FALSE)</f>
        <v>Sekolah Citra Kasih (SCK) Samarinda</v>
      </c>
      <c r="C4293" t="str">
        <f>VLOOKUP(B4293,[1]Proyek!A:E,5,FALSE)</f>
        <v>Education</v>
      </c>
      <c r="D4293" s="5" t="s">
        <v>356</v>
      </c>
      <c r="E4293" s="5" t="s">
        <v>1365</v>
      </c>
      <c r="F4293" s="4" t="s">
        <v>907</v>
      </c>
      <c r="G4293" s="4" t="s">
        <v>909</v>
      </c>
      <c r="H4293" s="4" t="s">
        <v>2135</v>
      </c>
      <c r="I4293" s="5" t="s">
        <v>20</v>
      </c>
      <c r="J4293" s="5">
        <v>2</v>
      </c>
      <c r="K4293" s="5">
        <v>1</v>
      </c>
      <c r="L4293" s="5">
        <f t="shared" si="134"/>
        <v>2</v>
      </c>
      <c r="M4293" s="4"/>
      <c r="N4293">
        <f t="shared" si="133"/>
        <v>0</v>
      </c>
    </row>
    <row r="4294" spans="1:14" ht="45" customHeight="1" x14ac:dyDescent="0.35">
      <c r="A4294" s="7" t="s">
        <v>2132</v>
      </c>
      <c r="B4294" t="str">
        <f>VLOOKUP(A4294,[1]Sheet1!A:B,2,FALSE)</f>
        <v>Sekolah Citra Kasih (SCK) Samarinda</v>
      </c>
      <c r="C4294" t="str">
        <f>VLOOKUP(B4294,[1]Proyek!A:E,5,FALSE)</f>
        <v>Education</v>
      </c>
      <c r="D4294" s="8" t="s">
        <v>356</v>
      </c>
      <c r="E4294" s="8" t="s">
        <v>1365</v>
      </c>
      <c r="F4294" s="7" t="s">
        <v>907</v>
      </c>
      <c r="G4294" s="7" t="s">
        <v>925</v>
      </c>
      <c r="H4294" s="7"/>
      <c r="I4294" s="8" t="s">
        <v>23</v>
      </c>
      <c r="J4294" s="8">
        <v>0</v>
      </c>
      <c r="K4294" s="8">
        <v>0</v>
      </c>
      <c r="L4294" s="5">
        <f t="shared" si="134"/>
        <v>0</v>
      </c>
      <c r="M4294" s="7"/>
      <c r="N4294">
        <f t="shared" si="133"/>
        <v>0</v>
      </c>
    </row>
    <row r="4295" spans="1:14" ht="45" customHeight="1" x14ac:dyDescent="0.35">
      <c r="A4295" s="7" t="s">
        <v>2132</v>
      </c>
      <c r="B4295" t="str">
        <f>VLOOKUP(A4295,[1]Sheet1!A:B,2,FALSE)</f>
        <v>Sekolah Citra Kasih (SCK) Samarinda</v>
      </c>
      <c r="C4295" t="str">
        <f>VLOOKUP(B4295,[1]Proyek!A:E,5,FALSE)</f>
        <v>Education</v>
      </c>
      <c r="D4295" s="8" t="s">
        <v>356</v>
      </c>
      <c r="E4295" s="8" t="s">
        <v>1365</v>
      </c>
      <c r="F4295" s="7" t="s">
        <v>907</v>
      </c>
      <c r="G4295" s="7" t="s">
        <v>910</v>
      </c>
      <c r="H4295" s="7"/>
      <c r="I4295" s="8" t="s">
        <v>23</v>
      </c>
      <c r="J4295" s="8">
        <v>0</v>
      </c>
      <c r="K4295" s="8">
        <v>0</v>
      </c>
      <c r="L4295" s="5">
        <f t="shared" si="134"/>
        <v>0</v>
      </c>
      <c r="M4295" s="7"/>
      <c r="N4295">
        <f t="shared" si="133"/>
        <v>0</v>
      </c>
    </row>
    <row r="4296" spans="1:14" ht="45" customHeight="1" x14ac:dyDescent="0.35">
      <c r="A4296" s="7" t="s">
        <v>2132</v>
      </c>
      <c r="B4296" t="str">
        <f>VLOOKUP(A4296,[1]Sheet1!A:B,2,FALSE)</f>
        <v>Sekolah Citra Kasih (SCK) Samarinda</v>
      </c>
      <c r="C4296" t="str">
        <f>VLOOKUP(B4296,[1]Proyek!A:E,5,FALSE)</f>
        <v>Education</v>
      </c>
      <c r="D4296" s="8" t="s">
        <v>356</v>
      </c>
      <c r="E4296" s="8" t="s">
        <v>1365</v>
      </c>
      <c r="F4296" s="7" t="s">
        <v>907</v>
      </c>
      <c r="G4296" s="7" t="s">
        <v>911</v>
      </c>
      <c r="H4296" s="7"/>
      <c r="I4296" s="8" t="s">
        <v>23</v>
      </c>
      <c r="J4296" s="8">
        <v>0</v>
      </c>
      <c r="K4296" s="8">
        <v>0</v>
      </c>
      <c r="L4296" s="5">
        <f t="shared" si="134"/>
        <v>0</v>
      </c>
      <c r="M4296" s="7"/>
      <c r="N4296">
        <f t="shared" si="133"/>
        <v>0</v>
      </c>
    </row>
    <row r="4297" spans="1:14" ht="45" customHeight="1" x14ac:dyDescent="0.35">
      <c r="A4297" s="4" t="s">
        <v>2132</v>
      </c>
      <c r="B4297" t="str">
        <f>VLOOKUP(A4297,[1]Sheet1!A:B,2,FALSE)</f>
        <v>Sekolah Citra Kasih (SCK) Samarinda</v>
      </c>
      <c r="C4297" t="str">
        <f>VLOOKUP(B4297,[1]Proyek!A:E,5,FALSE)</f>
        <v>Education</v>
      </c>
      <c r="D4297" s="5" t="s">
        <v>356</v>
      </c>
      <c r="E4297" s="5" t="s">
        <v>1365</v>
      </c>
      <c r="F4297" s="4" t="s">
        <v>822</v>
      </c>
      <c r="G4297" s="4" t="s">
        <v>915</v>
      </c>
      <c r="H4297" s="4" t="s">
        <v>2136</v>
      </c>
      <c r="I4297" s="5" t="s">
        <v>20</v>
      </c>
      <c r="J4297" s="5">
        <v>2</v>
      </c>
      <c r="K4297" s="5">
        <v>2</v>
      </c>
      <c r="L4297" s="5">
        <f t="shared" si="134"/>
        <v>4</v>
      </c>
      <c r="M4297" s="4"/>
      <c r="N4297">
        <f t="shared" si="133"/>
        <v>0</v>
      </c>
    </row>
    <row r="4298" spans="1:14" ht="45" customHeight="1" x14ac:dyDescent="0.35">
      <c r="A4298" s="7" t="s">
        <v>2132</v>
      </c>
      <c r="B4298" t="str">
        <f>VLOOKUP(A4298,[1]Sheet1!A:B,2,FALSE)</f>
        <v>Sekolah Citra Kasih (SCK) Samarinda</v>
      </c>
      <c r="C4298" t="str">
        <f>VLOOKUP(B4298,[1]Proyek!A:E,5,FALSE)</f>
        <v>Education</v>
      </c>
      <c r="D4298" s="8" t="s">
        <v>356</v>
      </c>
      <c r="E4298" s="8" t="s">
        <v>1365</v>
      </c>
      <c r="F4298" s="7" t="s">
        <v>822</v>
      </c>
      <c r="G4298" s="7" t="s">
        <v>916</v>
      </c>
      <c r="H4298" s="7"/>
      <c r="I4298" s="8" t="s">
        <v>23</v>
      </c>
      <c r="J4298" s="8">
        <v>0</v>
      </c>
      <c r="K4298" s="8">
        <v>0</v>
      </c>
      <c r="L4298" s="5">
        <f t="shared" si="134"/>
        <v>0</v>
      </c>
      <c r="M4298" s="7"/>
      <c r="N4298">
        <f t="shared" si="133"/>
        <v>0</v>
      </c>
    </row>
    <row r="4299" spans="1:14" ht="45" customHeight="1" x14ac:dyDescent="0.35">
      <c r="A4299" s="7" t="s">
        <v>2132</v>
      </c>
      <c r="B4299" t="str">
        <f>VLOOKUP(A4299,[1]Sheet1!A:B,2,FALSE)</f>
        <v>Sekolah Citra Kasih (SCK) Samarinda</v>
      </c>
      <c r="C4299" t="str">
        <f>VLOOKUP(B4299,[1]Proyek!A:E,5,FALSE)</f>
        <v>Education</v>
      </c>
      <c r="D4299" s="8" t="s">
        <v>356</v>
      </c>
      <c r="E4299" s="8" t="s">
        <v>1365</v>
      </c>
      <c r="F4299" s="7" t="s">
        <v>822</v>
      </c>
      <c r="G4299" s="7" t="s">
        <v>941</v>
      </c>
      <c r="H4299" s="7"/>
      <c r="I4299" s="8" t="s">
        <v>23</v>
      </c>
      <c r="J4299" s="8">
        <v>0</v>
      </c>
      <c r="K4299" s="8">
        <v>0</v>
      </c>
      <c r="L4299" s="5">
        <f t="shared" si="134"/>
        <v>0</v>
      </c>
      <c r="M4299" s="7"/>
      <c r="N4299">
        <f t="shared" si="133"/>
        <v>0</v>
      </c>
    </row>
    <row r="4300" spans="1:14" ht="45" customHeight="1" x14ac:dyDescent="0.35">
      <c r="A4300" s="4" t="s">
        <v>2132</v>
      </c>
      <c r="B4300" t="str">
        <f>VLOOKUP(A4300,[1]Sheet1!A:B,2,FALSE)</f>
        <v>Sekolah Citra Kasih (SCK) Samarinda</v>
      </c>
      <c r="C4300" t="str">
        <f>VLOOKUP(B4300,[1]Proyek!A:E,5,FALSE)</f>
        <v>Education</v>
      </c>
      <c r="D4300" s="5" t="s">
        <v>356</v>
      </c>
      <c r="E4300" s="5" t="s">
        <v>1365</v>
      </c>
      <c r="F4300" s="4" t="s">
        <v>822</v>
      </c>
      <c r="G4300" s="4" t="s">
        <v>1011</v>
      </c>
      <c r="H4300" s="4" t="s">
        <v>2137</v>
      </c>
      <c r="I4300" s="5" t="s">
        <v>20</v>
      </c>
      <c r="J4300" s="5">
        <v>2</v>
      </c>
      <c r="K4300" s="5">
        <v>1</v>
      </c>
      <c r="L4300" s="5">
        <f t="shared" si="134"/>
        <v>2</v>
      </c>
      <c r="M4300" s="4"/>
      <c r="N4300">
        <f t="shared" si="133"/>
        <v>0</v>
      </c>
    </row>
    <row r="4301" spans="1:14" ht="45" customHeight="1" x14ac:dyDescent="0.35">
      <c r="A4301" s="4" t="s">
        <v>2132</v>
      </c>
      <c r="B4301" t="str">
        <f>VLOOKUP(A4301,[1]Sheet1!A:B,2,FALSE)</f>
        <v>Sekolah Citra Kasih (SCK) Samarinda</v>
      </c>
      <c r="C4301" t="str">
        <f>VLOOKUP(B4301,[1]Proyek!A:E,5,FALSE)</f>
        <v>Education</v>
      </c>
      <c r="D4301" s="5" t="s">
        <v>356</v>
      </c>
      <c r="E4301" s="5" t="s">
        <v>1365</v>
      </c>
      <c r="F4301" s="4" t="s">
        <v>822</v>
      </c>
      <c r="G4301" s="4" t="s">
        <v>917</v>
      </c>
      <c r="H4301" s="6" t="s">
        <v>2138</v>
      </c>
      <c r="I4301" s="5" t="s">
        <v>20</v>
      </c>
      <c r="J4301" s="5">
        <v>2</v>
      </c>
      <c r="K4301" s="5">
        <v>2</v>
      </c>
      <c r="L4301" s="5">
        <f t="shared" si="134"/>
        <v>4</v>
      </c>
      <c r="M4301" s="4"/>
      <c r="N4301">
        <f t="shared" si="133"/>
        <v>0</v>
      </c>
    </row>
    <row r="4302" spans="1:14" ht="45" customHeight="1" x14ac:dyDescent="0.35">
      <c r="A4302" s="7" t="s">
        <v>2132</v>
      </c>
      <c r="B4302" t="str">
        <f>VLOOKUP(A4302,[1]Sheet1!A:B,2,FALSE)</f>
        <v>Sekolah Citra Kasih (SCK) Samarinda</v>
      </c>
      <c r="C4302" t="str">
        <f>VLOOKUP(B4302,[1]Proyek!A:E,5,FALSE)</f>
        <v>Education</v>
      </c>
      <c r="D4302" s="8" t="s">
        <v>356</v>
      </c>
      <c r="E4302" s="8" t="s">
        <v>1365</v>
      </c>
      <c r="F4302" s="7" t="s">
        <v>822</v>
      </c>
      <c r="G4302" s="7" t="s">
        <v>913</v>
      </c>
      <c r="H4302" s="7"/>
      <c r="I4302" s="8" t="s">
        <v>23</v>
      </c>
      <c r="J4302" s="8">
        <v>0</v>
      </c>
      <c r="K4302" s="8">
        <v>0</v>
      </c>
      <c r="L4302" s="5">
        <f t="shared" si="134"/>
        <v>0</v>
      </c>
      <c r="M4302" s="7"/>
      <c r="N4302">
        <f t="shared" si="133"/>
        <v>0</v>
      </c>
    </row>
    <row r="4303" spans="1:14" ht="45" customHeight="1" x14ac:dyDescent="0.35">
      <c r="A4303" s="7" t="s">
        <v>2132</v>
      </c>
      <c r="B4303" t="str">
        <f>VLOOKUP(A4303,[1]Sheet1!A:B,2,FALSE)</f>
        <v>Sekolah Citra Kasih (SCK) Samarinda</v>
      </c>
      <c r="C4303" t="str">
        <f>VLOOKUP(B4303,[1]Proyek!A:E,5,FALSE)</f>
        <v>Education</v>
      </c>
      <c r="D4303" s="8" t="s">
        <v>356</v>
      </c>
      <c r="E4303" s="8" t="s">
        <v>1365</v>
      </c>
      <c r="F4303" s="7" t="s">
        <v>822</v>
      </c>
      <c r="G4303" s="7" t="s">
        <v>918</v>
      </c>
      <c r="H4303" s="7"/>
      <c r="I4303" s="8" t="s">
        <v>23</v>
      </c>
      <c r="J4303" s="8">
        <v>0</v>
      </c>
      <c r="K4303" s="8">
        <v>0</v>
      </c>
      <c r="L4303" s="5">
        <f t="shared" si="134"/>
        <v>0</v>
      </c>
      <c r="M4303" s="7"/>
      <c r="N4303">
        <f t="shared" si="133"/>
        <v>0</v>
      </c>
    </row>
    <row r="4304" spans="1:14" ht="45" customHeight="1" x14ac:dyDescent="0.35">
      <c r="A4304" s="4" t="s">
        <v>2132</v>
      </c>
      <c r="B4304" t="str">
        <f>VLOOKUP(A4304,[1]Sheet1!A:B,2,FALSE)</f>
        <v>Sekolah Citra Kasih (SCK) Samarinda</v>
      </c>
      <c r="C4304" t="str">
        <f>VLOOKUP(B4304,[1]Proyek!A:E,5,FALSE)</f>
        <v>Education</v>
      </c>
      <c r="D4304" s="5" t="s">
        <v>356</v>
      </c>
      <c r="E4304" s="5" t="s">
        <v>1365</v>
      </c>
      <c r="F4304" s="4" t="s">
        <v>396</v>
      </c>
      <c r="G4304" s="4" t="s">
        <v>928</v>
      </c>
      <c r="H4304" s="4" t="s">
        <v>2139</v>
      </c>
      <c r="I4304" s="5" t="s">
        <v>20</v>
      </c>
      <c r="J4304" s="5">
        <v>2</v>
      </c>
      <c r="K4304" s="5">
        <v>1</v>
      </c>
      <c r="L4304" s="5">
        <f t="shared" si="134"/>
        <v>2</v>
      </c>
      <c r="M4304" s="4"/>
      <c r="N4304">
        <f t="shared" si="133"/>
        <v>0</v>
      </c>
    </row>
    <row r="4305" spans="1:14" ht="45" customHeight="1" x14ac:dyDescent="0.35">
      <c r="A4305" s="7" t="s">
        <v>2140</v>
      </c>
      <c r="B4305" t="str">
        <f>VLOOKUP(A4305,[1]Sheet1!A:B,2,FALSE)</f>
        <v>Universitas Ciputra Makassar</v>
      </c>
      <c r="C4305" t="str">
        <f>VLOOKUP(B4305,[1]Proyek!A:E,5,FALSE)</f>
        <v>Education</v>
      </c>
      <c r="D4305" s="8" t="s">
        <v>356</v>
      </c>
      <c r="E4305" s="8" t="s">
        <v>1365</v>
      </c>
      <c r="F4305" s="7" t="s">
        <v>992</v>
      </c>
      <c r="G4305" s="7" t="s">
        <v>993</v>
      </c>
      <c r="H4305" s="7"/>
      <c r="I4305" s="8" t="s">
        <v>23</v>
      </c>
      <c r="J4305" s="8">
        <v>0</v>
      </c>
      <c r="K4305" s="8">
        <v>0</v>
      </c>
      <c r="L4305" s="5">
        <f t="shared" si="134"/>
        <v>0</v>
      </c>
      <c r="M4305" s="7"/>
      <c r="N4305">
        <f t="shared" si="133"/>
        <v>0</v>
      </c>
    </row>
    <row r="4306" spans="1:14" ht="45" customHeight="1" x14ac:dyDescent="0.35">
      <c r="A4306" s="7" t="s">
        <v>2140</v>
      </c>
      <c r="B4306" t="str">
        <f>VLOOKUP(A4306,[1]Sheet1!A:B,2,FALSE)</f>
        <v>Universitas Ciputra Makassar</v>
      </c>
      <c r="C4306" t="str">
        <f>VLOOKUP(B4306,[1]Proyek!A:E,5,FALSE)</f>
        <v>Education</v>
      </c>
      <c r="D4306" s="8" t="s">
        <v>356</v>
      </c>
      <c r="E4306" s="8" t="s">
        <v>1365</v>
      </c>
      <c r="F4306" s="7" t="s">
        <v>992</v>
      </c>
      <c r="G4306" s="7" t="s">
        <v>994</v>
      </c>
      <c r="H4306" s="7"/>
      <c r="I4306" s="8" t="s">
        <v>23</v>
      </c>
      <c r="J4306" s="8">
        <v>0</v>
      </c>
      <c r="K4306" s="8">
        <v>0</v>
      </c>
      <c r="L4306" s="5">
        <f t="shared" si="134"/>
        <v>0</v>
      </c>
      <c r="M4306" s="7"/>
      <c r="N4306">
        <f t="shared" si="133"/>
        <v>0</v>
      </c>
    </row>
    <row r="4307" spans="1:14" ht="45" customHeight="1" x14ac:dyDescent="0.35">
      <c r="A4307" s="7" t="s">
        <v>2140</v>
      </c>
      <c r="B4307" t="str">
        <f>VLOOKUP(A4307,[1]Sheet1!A:B,2,FALSE)</f>
        <v>Universitas Ciputra Makassar</v>
      </c>
      <c r="C4307" t="str">
        <f>VLOOKUP(B4307,[1]Proyek!A:E,5,FALSE)</f>
        <v>Education</v>
      </c>
      <c r="D4307" s="8" t="s">
        <v>356</v>
      </c>
      <c r="E4307" s="8" t="s">
        <v>1365</v>
      </c>
      <c r="F4307" s="7" t="s">
        <v>992</v>
      </c>
      <c r="G4307" s="7" t="s">
        <v>996</v>
      </c>
      <c r="H4307" s="7"/>
      <c r="I4307" s="8" t="s">
        <v>23</v>
      </c>
      <c r="J4307" s="8">
        <v>0</v>
      </c>
      <c r="K4307" s="8">
        <v>0</v>
      </c>
      <c r="L4307" s="5">
        <f t="shared" si="134"/>
        <v>0</v>
      </c>
      <c r="M4307" s="7"/>
      <c r="N4307">
        <f t="shared" si="133"/>
        <v>0</v>
      </c>
    </row>
    <row r="4308" spans="1:14" ht="45" customHeight="1" x14ac:dyDescent="0.35">
      <c r="A4308" s="7" t="s">
        <v>2140</v>
      </c>
      <c r="B4308" t="str">
        <f>VLOOKUP(A4308,[1]Sheet1!A:B,2,FALSE)</f>
        <v>Universitas Ciputra Makassar</v>
      </c>
      <c r="C4308" t="str">
        <f>VLOOKUP(B4308,[1]Proyek!A:E,5,FALSE)</f>
        <v>Education</v>
      </c>
      <c r="D4308" s="8" t="s">
        <v>356</v>
      </c>
      <c r="E4308" s="8" t="s">
        <v>1365</v>
      </c>
      <c r="F4308" s="7" t="s">
        <v>992</v>
      </c>
      <c r="G4308" s="7" t="s">
        <v>997</v>
      </c>
      <c r="H4308" s="7"/>
      <c r="I4308" s="8" t="s">
        <v>23</v>
      </c>
      <c r="J4308" s="8">
        <v>0</v>
      </c>
      <c r="K4308" s="8">
        <v>0</v>
      </c>
      <c r="L4308" s="5">
        <f t="shared" si="134"/>
        <v>0</v>
      </c>
      <c r="M4308" s="7"/>
      <c r="N4308">
        <f t="shared" si="133"/>
        <v>0</v>
      </c>
    </row>
    <row r="4309" spans="1:14" ht="45" customHeight="1" x14ac:dyDescent="0.35">
      <c r="A4309" s="7" t="s">
        <v>2140</v>
      </c>
      <c r="B4309" t="str">
        <f>VLOOKUP(A4309,[1]Sheet1!A:B,2,FALSE)</f>
        <v>Universitas Ciputra Makassar</v>
      </c>
      <c r="C4309" t="str">
        <f>VLOOKUP(B4309,[1]Proyek!A:E,5,FALSE)</f>
        <v>Education</v>
      </c>
      <c r="D4309" s="8" t="s">
        <v>356</v>
      </c>
      <c r="E4309" s="8" t="s">
        <v>1365</v>
      </c>
      <c r="F4309" s="7" t="s">
        <v>992</v>
      </c>
      <c r="G4309" s="7" t="s">
        <v>998</v>
      </c>
      <c r="H4309" s="7"/>
      <c r="I4309" s="8" t="s">
        <v>23</v>
      </c>
      <c r="J4309" s="8">
        <v>0</v>
      </c>
      <c r="K4309" s="8">
        <v>0</v>
      </c>
      <c r="L4309" s="5">
        <f t="shared" si="134"/>
        <v>0</v>
      </c>
      <c r="M4309" s="7"/>
      <c r="N4309">
        <f t="shared" si="133"/>
        <v>0</v>
      </c>
    </row>
    <row r="4310" spans="1:14" ht="45" customHeight="1" x14ac:dyDescent="0.35">
      <c r="A4310" s="4" t="s">
        <v>2140</v>
      </c>
      <c r="B4310" t="str">
        <f>VLOOKUP(A4310,[1]Sheet1!A:B,2,FALSE)</f>
        <v>Universitas Ciputra Makassar</v>
      </c>
      <c r="C4310" t="str">
        <f>VLOOKUP(B4310,[1]Proyek!A:E,5,FALSE)</f>
        <v>Education</v>
      </c>
      <c r="D4310" s="5" t="s">
        <v>356</v>
      </c>
      <c r="E4310" s="5" t="s">
        <v>1365</v>
      </c>
      <c r="F4310" s="4" t="s">
        <v>992</v>
      </c>
      <c r="G4310" s="4" t="s">
        <v>999</v>
      </c>
      <c r="H4310" s="4" t="s">
        <v>2141</v>
      </c>
      <c r="I4310" s="5" t="s">
        <v>20</v>
      </c>
      <c r="J4310" s="5">
        <v>2</v>
      </c>
      <c r="K4310" s="5">
        <v>1</v>
      </c>
      <c r="L4310" s="5">
        <f t="shared" si="134"/>
        <v>2</v>
      </c>
      <c r="M4310" s="4"/>
      <c r="N4310">
        <f t="shared" si="133"/>
        <v>0</v>
      </c>
    </row>
    <row r="4311" spans="1:14" ht="45" customHeight="1" x14ac:dyDescent="0.35">
      <c r="A4311" s="7" t="s">
        <v>2140</v>
      </c>
      <c r="B4311" t="str">
        <f>VLOOKUP(A4311,[1]Sheet1!A:B,2,FALSE)</f>
        <v>Universitas Ciputra Makassar</v>
      </c>
      <c r="C4311" t="str">
        <f>VLOOKUP(B4311,[1]Proyek!A:E,5,FALSE)</f>
        <v>Education</v>
      </c>
      <c r="D4311" s="8" t="s">
        <v>356</v>
      </c>
      <c r="E4311" s="8" t="s">
        <v>1365</v>
      </c>
      <c r="F4311" s="7" t="s">
        <v>907</v>
      </c>
      <c r="G4311" s="7" t="s">
        <v>1000</v>
      </c>
      <c r="H4311" s="7"/>
      <c r="I4311" s="8" t="s">
        <v>23</v>
      </c>
      <c r="J4311" s="8">
        <v>0</v>
      </c>
      <c r="K4311" s="8">
        <v>0</v>
      </c>
      <c r="L4311" s="5">
        <f t="shared" si="134"/>
        <v>0</v>
      </c>
      <c r="M4311" s="7"/>
      <c r="N4311">
        <f t="shared" si="133"/>
        <v>0</v>
      </c>
    </row>
    <row r="4312" spans="1:14" ht="45" customHeight="1" x14ac:dyDescent="0.35">
      <c r="A4312" s="7" t="s">
        <v>2140</v>
      </c>
      <c r="B4312" t="str">
        <f>VLOOKUP(A4312,[1]Sheet1!A:B,2,FALSE)</f>
        <v>Universitas Ciputra Makassar</v>
      </c>
      <c r="C4312" t="str">
        <f>VLOOKUP(B4312,[1]Proyek!A:E,5,FALSE)</f>
        <v>Education</v>
      </c>
      <c r="D4312" s="8" t="s">
        <v>356</v>
      </c>
      <c r="E4312" s="8" t="s">
        <v>1365</v>
      </c>
      <c r="F4312" s="7" t="s">
        <v>907</v>
      </c>
      <c r="G4312" s="7" t="s">
        <v>1002</v>
      </c>
      <c r="H4312" s="7"/>
      <c r="I4312" s="8" t="s">
        <v>23</v>
      </c>
      <c r="J4312" s="8">
        <v>0</v>
      </c>
      <c r="K4312" s="8">
        <v>0</v>
      </c>
      <c r="L4312" s="5">
        <f t="shared" si="134"/>
        <v>0</v>
      </c>
      <c r="M4312" s="7"/>
      <c r="N4312">
        <f t="shared" si="133"/>
        <v>0</v>
      </c>
    </row>
    <row r="4313" spans="1:14" ht="45" customHeight="1" x14ac:dyDescent="0.35">
      <c r="A4313" s="7" t="s">
        <v>2140</v>
      </c>
      <c r="B4313" t="str">
        <f>VLOOKUP(A4313,[1]Sheet1!A:B,2,FALSE)</f>
        <v>Universitas Ciputra Makassar</v>
      </c>
      <c r="C4313" t="str">
        <f>VLOOKUP(B4313,[1]Proyek!A:E,5,FALSE)</f>
        <v>Education</v>
      </c>
      <c r="D4313" s="8" t="s">
        <v>356</v>
      </c>
      <c r="E4313" s="8" t="s">
        <v>1365</v>
      </c>
      <c r="F4313" s="7" t="s">
        <v>907</v>
      </c>
      <c r="G4313" s="7" t="s">
        <v>1003</v>
      </c>
      <c r="H4313" s="7"/>
      <c r="I4313" s="8" t="s">
        <v>23</v>
      </c>
      <c r="J4313" s="8">
        <v>0</v>
      </c>
      <c r="K4313" s="8">
        <v>0</v>
      </c>
      <c r="L4313" s="5">
        <f t="shared" si="134"/>
        <v>0</v>
      </c>
      <c r="M4313" s="7"/>
      <c r="N4313">
        <f t="shared" si="133"/>
        <v>0</v>
      </c>
    </row>
    <row r="4314" spans="1:14" ht="45" customHeight="1" x14ac:dyDescent="0.35">
      <c r="A4314" s="4" t="s">
        <v>2140</v>
      </c>
      <c r="B4314" t="str">
        <f>VLOOKUP(A4314,[1]Sheet1!A:B,2,FALSE)</f>
        <v>Universitas Ciputra Makassar</v>
      </c>
      <c r="C4314" t="str">
        <f>VLOOKUP(B4314,[1]Proyek!A:E,5,FALSE)</f>
        <v>Education</v>
      </c>
      <c r="D4314" s="5" t="s">
        <v>356</v>
      </c>
      <c r="E4314" s="5" t="s">
        <v>1365</v>
      </c>
      <c r="F4314" s="4" t="s">
        <v>907</v>
      </c>
      <c r="G4314" s="4" t="s">
        <v>1005</v>
      </c>
      <c r="H4314" s="4" t="s">
        <v>2142</v>
      </c>
      <c r="I4314" s="5" t="s">
        <v>20</v>
      </c>
      <c r="J4314" s="5">
        <v>2</v>
      </c>
      <c r="K4314" s="5">
        <v>2</v>
      </c>
      <c r="L4314" s="5">
        <f t="shared" si="134"/>
        <v>4</v>
      </c>
      <c r="M4314" s="4"/>
      <c r="N4314">
        <f t="shared" si="133"/>
        <v>0</v>
      </c>
    </row>
    <row r="4315" spans="1:14" ht="45" customHeight="1" x14ac:dyDescent="0.35">
      <c r="A4315" s="7" t="s">
        <v>2140</v>
      </c>
      <c r="B4315" t="str">
        <f>VLOOKUP(A4315,[1]Sheet1!A:B,2,FALSE)</f>
        <v>Universitas Ciputra Makassar</v>
      </c>
      <c r="C4315" t="str">
        <f>VLOOKUP(B4315,[1]Proyek!A:E,5,FALSE)</f>
        <v>Education</v>
      </c>
      <c r="D4315" s="8" t="s">
        <v>356</v>
      </c>
      <c r="E4315" s="8" t="s">
        <v>1365</v>
      </c>
      <c r="F4315" s="7" t="s">
        <v>907</v>
      </c>
      <c r="G4315" s="7" t="s">
        <v>1006</v>
      </c>
      <c r="H4315" s="7"/>
      <c r="I4315" s="8" t="s">
        <v>23</v>
      </c>
      <c r="J4315" s="8">
        <v>0</v>
      </c>
      <c r="K4315" s="8">
        <v>0</v>
      </c>
      <c r="L4315" s="5">
        <f t="shared" si="134"/>
        <v>0</v>
      </c>
      <c r="M4315" s="7"/>
      <c r="N4315">
        <f t="shared" si="133"/>
        <v>0</v>
      </c>
    </row>
    <row r="4316" spans="1:14" ht="45" customHeight="1" x14ac:dyDescent="0.35">
      <c r="A4316" s="7" t="s">
        <v>2140</v>
      </c>
      <c r="B4316" t="str">
        <f>VLOOKUP(A4316,[1]Sheet1!A:B,2,FALSE)</f>
        <v>Universitas Ciputra Makassar</v>
      </c>
      <c r="C4316" t="str">
        <f>VLOOKUP(B4316,[1]Proyek!A:E,5,FALSE)</f>
        <v>Education</v>
      </c>
      <c r="D4316" s="8" t="s">
        <v>356</v>
      </c>
      <c r="E4316" s="8" t="s">
        <v>1365</v>
      </c>
      <c r="F4316" s="7" t="s">
        <v>907</v>
      </c>
      <c r="G4316" s="7" t="s">
        <v>1007</v>
      </c>
      <c r="H4316" s="7"/>
      <c r="I4316" s="8" t="s">
        <v>23</v>
      </c>
      <c r="J4316" s="8">
        <v>0</v>
      </c>
      <c r="K4316" s="8">
        <v>0</v>
      </c>
      <c r="L4316" s="5">
        <f t="shared" si="134"/>
        <v>0</v>
      </c>
      <c r="M4316" s="7"/>
      <c r="N4316">
        <f t="shared" si="133"/>
        <v>0</v>
      </c>
    </row>
    <row r="4317" spans="1:14" ht="45" customHeight="1" x14ac:dyDescent="0.35">
      <c r="A4317" s="4" t="s">
        <v>2140</v>
      </c>
      <c r="B4317" t="str">
        <f>VLOOKUP(A4317,[1]Sheet1!A:B,2,FALSE)</f>
        <v>Universitas Ciputra Makassar</v>
      </c>
      <c r="C4317" t="str">
        <f>VLOOKUP(B4317,[1]Proyek!A:E,5,FALSE)</f>
        <v>Education</v>
      </c>
      <c r="D4317" s="5" t="s">
        <v>356</v>
      </c>
      <c r="E4317" s="5" t="s">
        <v>1365</v>
      </c>
      <c r="F4317" s="4" t="s">
        <v>1008</v>
      </c>
      <c r="G4317" s="4" t="s">
        <v>1009</v>
      </c>
      <c r="H4317" s="4" t="s">
        <v>2143</v>
      </c>
      <c r="I4317" s="5" t="s">
        <v>20</v>
      </c>
      <c r="J4317" s="5">
        <v>2</v>
      </c>
      <c r="K4317" s="5">
        <v>2</v>
      </c>
      <c r="L4317" s="5">
        <f t="shared" si="134"/>
        <v>4</v>
      </c>
      <c r="M4317" s="4"/>
      <c r="N4317">
        <f t="shared" si="133"/>
        <v>0</v>
      </c>
    </row>
    <row r="4318" spans="1:14" ht="45" customHeight="1" x14ac:dyDescent="0.35">
      <c r="A4318" s="7" t="s">
        <v>2140</v>
      </c>
      <c r="B4318" t="str">
        <f>VLOOKUP(A4318,[1]Sheet1!A:B,2,FALSE)</f>
        <v>Universitas Ciputra Makassar</v>
      </c>
      <c r="C4318" t="str">
        <f>VLOOKUP(B4318,[1]Proyek!A:E,5,FALSE)</f>
        <v>Education</v>
      </c>
      <c r="D4318" s="8" t="s">
        <v>356</v>
      </c>
      <c r="E4318" s="8" t="s">
        <v>1365</v>
      </c>
      <c r="F4318" s="7" t="s">
        <v>1008</v>
      </c>
      <c r="G4318" s="7" t="s">
        <v>1011</v>
      </c>
      <c r="H4318" s="7"/>
      <c r="I4318" s="8" t="s">
        <v>23</v>
      </c>
      <c r="J4318" s="8">
        <v>0</v>
      </c>
      <c r="K4318" s="8">
        <v>0</v>
      </c>
      <c r="L4318" s="5">
        <f t="shared" si="134"/>
        <v>0</v>
      </c>
      <c r="M4318" s="7"/>
      <c r="N4318">
        <f t="shared" si="133"/>
        <v>0</v>
      </c>
    </row>
    <row r="4319" spans="1:14" ht="45" customHeight="1" x14ac:dyDescent="0.35">
      <c r="A4319" s="7" t="s">
        <v>2140</v>
      </c>
      <c r="B4319" t="str">
        <f>VLOOKUP(A4319,[1]Sheet1!A:B,2,FALSE)</f>
        <v>Universitas Ciputra Makassar</v>
      </c>
      <c r="C4319" t="str">
        <f>VLOOKUP(B4319,[1]Proyek!A:E,5,FALSE)</f>
        <v>Education</v>
      </c>
      <c r="D4319" s="8" t="s">
        <v>356</v>
      </c>
      <c r="E4319" s="8" t="s">
        <v>1365</v>
      </c>
      <c r="F4319" s="7" t="s">
        <v>1008</v>
      </c>
      <c r="G4319" s="7" t="s">
        <v>906</v>
      </c>
      <c r="H4319" s="7"/>
      <c r="I4319" s="8" t="s">
        <v>23</v>
      </c>
      <c r="J4319" s="8">
        <v>0</v>
      </c>
      <c r="K4319" s="8">
        <v>0</v>
      </c>
      <c r="L4319" s="5">
        <f t="shared" si="134"/>
        <v>0</v>
      </c>
      <c r="M4319" s="7"/>
      <c r="N4319">
        <f t="shared" si="133"/>
        <v>0</v>
      </c>
    </row>
    <row r="4320" spans="1:14" ht="45" customHeight="1" x14ac:dyDescent="0.35">
      <c r="A4320" s="4" t="s">
        <v>2140</v>
      </c>
      <c r="B4320" t="str">
        <f>VLOOKUP(A4320,[1]Sheet1!A:B,2,FALSE)</f>
        <v>Universitas Ciputra Makassar</v>
      </c>
      <c r="C4320" t="str">
        <f>VLOOKUP(B4320,[1]Proyek!A:E,5,FALSE)</f>
        <v>Education</v>
      </c>
      <c r="D4320" s="5" t="s">
        <v>356</v>
      </c>
      <c r="E4320" s="5" t="s">
        <v>1365</v>
      </c>
      <c r="F4320" s="4" t="s">
        <v>1008</v>
      </c>
      <c r="G4320" s="4" t="s">
        <v>2144</v>
      </c>
      <c r="H4320" s="6" t="s">
        <v>2145</v>
      </c>
      <c r="I4320" s="5" t="s">
        <v>20</v>
      </c>
      <c r="J4320" s="5">
        <v>2</v>
      </c>
      <c r="K4320" s="5">
        <v>5</v>
      </c>
      <c r="L4320" s="5">
        <f t="shared" si="134"/>
        <v>10</v>
      </c>
      <c r="M4320" s="4"/>
      <c r="N4320">
        <f t="shared" si="133"/>
        <v>0</v>
      </c>
    </row>
    <row r="4321" spans="1:14" ht="45" customHeight="1" x14ac:dyDescent="0.35">
      <c r="A4321" s="4" t="s">
        <v>2140</v>
      </c>
      <c r="B4321" t="str">
        <f>VLOOKUP(A4321,[1]Sheet1!A:B,2,FALSE)</f>
        <v>Universitas Ciputra Makassar</v>
      </c>
      <c r="C4321" t="str">
        <f>VLOOKUP(B4321,[1]Proyek!A:E,5,FALSE)</f>
        <v>Education</v>
      </c>
      <c r="D4321" s="5" t="s">
        <v>356</v>
      </c>
      <c r="E4321" s="5" t="s">
        <v>1365</v>
      </c>
      <c r="F4321" s="4" t="s">
        <v>1008</v>
      </c>
      <c r="G4321" s="4" t="s">
        <v>2146</v>
      </c>
      <c r="H4321" s="6" t="s">
        <v>2147</v>
      </c>
      <c r="I4321" s="5" t="s">
        <v>20</v>
      </c>
      <c r="J4321" s="5">
        <v>2</v>
      </c>
      <c r="K4321" s="5">
        <v>3</v>
      </c>
      <c r="L4321" s="5">
        <f t="shared" si="134"/>
        <v>6</v>
      </c>
      <c r="M4321" s="4"/>
      <c r="N4321">
        <f t="shared" si="133"/>
        <v>0</v>
      </c>
    </row>
    <row r="4322" spans="1:14" ht="45" customHeight="1" x14ac:dyDescent="0.35">
      <c r="A4322" s="7" t="s">
        <v>2140</v>
      </c>
      <c r="B4322" t="str">
        <f>VLOOKUP(A4322,[1]Sheet1!A:B,2,FALSE)</f>
        <v>Universitas Ciputra Makassar</v>
      </c>
      <c r="C4322" t="str">
        <f>VLOOKUP(B4322,[1]Proyek!A:E,5,FALSE)</f>
        <v>Education</v>
      </c>
      <c r="D4322" s="8" t="s">
        <v>356</v>
      </c>
      <c r="E4322" s="8" t="s">
        <v>1365</v>
      </c>
      <c r="F4322" s="7" t="s">
        <v>1022</v>
      </c>
      <c r="G4322" s="7" t="s">
        <v>1023</v>
      </c>
      <c r="H4322" s="7"/>
      <c r="I4322" s="8" t="s">
        <v>23</v>
      </c>
      <c r="J4322" s="8">
        <v>0</v>
      </c>
      <c r="K4322" s="8">
        <v>0</v>
      </c>
      <c r="L4322" s="5">
        <f t="shared" si="134"/>
        <v>0</v>
      </c>
      <c r="M4322" s="7"/>
      <c r="N4322">
        <f t="shared" si="133"/>
        <v>0</v>
      </c>
    </row>
    <row r="4323" spans="1:14" ht="45" customHeight="1" x14ac:dyDescent="0.35">
      <c r="A4323" s="7" t="s">
        <v>2140</v>
      </c>
      <c r="B4323" t="str">
        <f>VLOOKUP(A4323,[1]Sheet1!A:B,2,FALSE)</f>
        <v>Universitas Ciputra Makassar</v>
      </c>
      <c r="C4323" t="str">
        <f>VLOOKUP(B4323,[1]Proyek!A:E,5,FALSE)</f>
        <v>Education</v>
      </c>
      <c r="D4323" s="8" t="s">
        <v>356</v>
      </c>
      <c r="E4323" s="8" t="s">
        <v>1365</v>
      </c>
      <c r="F4323" s="7" t="s">
        <v>822</v>
      </c>
      <c r="G4323" s="7" t="s">
        <v>1029</v>
      </c>
      <c r="H4323" s="7"/>
      <c r="I4323" s="8" t="s">
        <v>23</v>
      </c>
      <c r="J4323" s="8">
        <v>0</v>
      </c>
      <c r="K4323" s="8">
        <v>0</v>
      </c>
      <c r="L4323" s="5">
        <f t="shared" si="134"/>
        <v>0</v>
      </c>
      <c r="M4323" s="7"/>
      <c r="N4323">
        <f t="shared" si="133"/>
        <v>0</v>
      </c>
    </row>
    <row r="4324" spans="1:14" ht="45" customHeight="1" x14ac:dyDescent="0.35">
      <c r="A4324" s="7" t="s">
        <v>2140</v>
      </c>
      <c r="B4324" t="str">
        <f>VLOOKUP(A4324,[1]Sheet1!A:B,2,FALSE)</f>
        <v>Universitas Ciputra Makassar</v>
      </c>
      <c r="C4324" t="str">
        <f>VLOOKUP(B4324,[1]Proyek!A:E,5,FALSE)</f>
        <v>Education</v>
      </c>
      <c r="D4324" s="8" t="s">
        <v>356</v>
      </c>
      <c r="E4324" s="8" t="s">
        <v>1365</v>
      </c>
      <c r="F4324" s="7" t="s">
        <v>822</v>
      </c>
      <c r="G4324" s="7" t="s">
        <v>916</v>
      </c>
      <c r="H4324" s="7"/>
      <c r="I4324" s="8" t="s">
        <v>23</v>
      </c>
      <c r="J4324" s="8">
        <v>0</v>
      </c>
      <c r="K4324" s="8">
        <v>0</v>
      </c>
      <c r="L4324" s="5">
        <f t="shared" si="134"/>
        <v>0</v>
      </c>
      <c r="M4324" s="7"/>
      <c r="N4324">
        <f t="shared" si="133"/>
        <v>0</v>
      </c>
    </row>
    <row r="4325" spans="1:14" ht="45" customHeight="1" x14ac:dyDescent="0.35">
      <c r="A4325" s="4" t="s">
        <v>2140</v>
      </c>
      <c r="B4325" t="str">
        <f>VLOOKUP(A4325,[1]Sheet1!A:B,2,FALSE)</f>
        <v>Universitas Ciputra Makassar</v>
      </c>
      <c r="C4325" t="str">
        <f>VLOOKUP(B4325,[1]Proyek!A:E,5,FALSE)</f>
        <v>Education</v>
      </c>
      <c r="D4325" s="5" t="s">
        <v>356</v>
      </c>
      <c r="E4325" s="5" t="s">
        <v>1365</v>
      </c>
      <c r="F4325" s="4" t="s">
        <v>822</v>
      </c>
      <c r="G4325" s="4" t="s">
        <v>335</v>
      </c>
      <c r="H4325" s="6" t="s">
        <v>2148</v>
      </c>
      <c r="I4325" s="5" t="s">
        <v>20</v>
      </c>
      <c r="J4325" s="5">
        <v>2</v>
      </c>
      <c r="K4325" s="5">
        <v>2</v>
      </c>
      <c r="L4325" s="5">
        <f t="shared" si="134"/>
        <v>4</v>
      </c>
      <c r="M4325" s="4"/>
      <c r="N4325">
        <f t="shared" si="133"/>
        <v>0</v>
      </c>
    </row>
    <row r="4326" spans="1:14" ht="45" customHeight="1" x14ac:dyDescent="0.35">
      <c r="A4326" s="7" t="s">
        <v>2140</v>
      </c>
      <c r="B4326" t="str">
        <f>VLOOKUP(A4326,[1]Sheet1!A:B,2,FALSE)</f>
        <v>Universitas Ciputra Makassar</v>
      </c>
      <c r="C4326" t="str">
        <f>VLOOKUP(B4326,[1]Proyek!A:E,5,FALSE)</f>
        <v>Education</v>
      </c>
      <c r="D4326" s="8" t="s">
        <v>356</v>
      </c>
      <c r="E4326" s="8" t="s">
        <v>1365</v>
      </c>
      <c r="F4326" s="7" t="s">
        <v>396</v>
      </c>
      <c r="G4326" s="7" t="s">
        <v>1047</v>
      </c>
      <c r="H4326" s="7"/>
      <c r="I4326" s="8" t="s">
        <v>23</v>
      </c>
      <c r="J4326" s="8">
        <v>0</v>
      </c>
      <c r="K4326" s="8">
        <v>0</v>
      </c>
      <c r="L4326" s="5">
        <f t="shared" si="134"/>
        <v>0</v>
      </c>
      <c r="M4326" s="7"/>
      <c r="N4326">
        <f t="shared" si="133"/>
        <v>0</v>
      </c>
    </row>
    <row r="4327" spans="1:14" ht="45" customHeight="1" x14ac:dyDescent="0.35">
      <c r="A4327" s="7" t="s">
        <v>2140</v>
      </c>
      <c r="B4327" t="str">
        <f>VLOOKUP(A4327,[1]Sheet1!A:B,2,FALSE)</f>
        <v>Universitas Ciputra Makassar</v>
      </c>
      <c r="C4327" t="str">
        <f>VLOOKUP(B4327,[1]Proyek!A:E,5,FALSE)</f>
        <v>Education</v>
      </c>
      <c r="D4327" s="8" t="s">
        <v>356</v>
      </c>
      <c r="E4327" s="8" t="s">
        <v>1365</v>
      </c>
      <c r="F4327" s="7" t="s">
        <v>396</v>
      </c>
      <c r="G4327" s="7" t="s">
        <v>926</v>
      </c>
      <c r="H4327" s="7"/>
      <c r="I4327" s="8" t="s">
        <v>23</v>
      </c>
      <c r="J4327" s="8">
        <v>0</v>
      </c>
      <c r="K4327" s="8">
        <v>0</v>
      </c>
      <c r="L4327" s="5">
        <f t="shared" si="134"/>
        <v>0</v>
      </c>
      <c r="M4327" s="7"/>
      <c r="N4327">
        <f t="shared" si="133"/>
        <v>0</v>
      </c>
    </row>
    <row r="4328" spans="1:14" ht="45" customHeight="1" x14ac:dyDescent="0.35">
      <c r="A4328" s="7" t="s">
        <v>2140</v>
      </c>
      <c r="B4328" t="str">
        <f>VLOOKUP(A4328,[1]Sheet1!A:B,2,FALSE)</f>
        <v>Universitas Ciputra Makassar</v>
      </c>
      <c r="C4328" t="str">
        <f>VLOOKUP(B4328,[1]Proyek!A:E,5,FALSE)</f>
        <v>Education</v>
      </c>
      <c r="D4328" s="8" t="s">
        <v>356</v>
      </c>
      <c r="E4328" s="8" t="s">
        <v>1365</v>
      </c>
      <c r="F4328" s="7" t="s">
        <v>396</v>
      </c>
      <c r="G4328" s="7" t="s">
        <v>928</v>
      </c>
      <c r="H4328" s="7"/>
      <c r="I4328" s="8" t="s">
        <v>23</v>
      </c>
      <c r="J4328" s="8">
        <v>0</v>
      </c>
      <c r="K4328" s="8">
        <v>0</v>
      </c>
      <c r="L4328" s="5">
        <f t="shared" si="134"/>
        <v>0</v>
      </c>
      <c r="M4328" s="7"/>
      <c r="N4328">
        <f t="shared" si="133"/>
        <v>0</v>
      </c>
    </row>
    <row r="4329" spans="1:14" ht="45" customHeight="1" x14ac:dyDescent="0.35">
      <c r="A4329" s="7" t="s">
        <v>2149</v>
      </c>
      <c r="B4329" t="str">
        <f>VLOOKUP(A4329,[1]Sheet1!A:B,2,FALSE)</f>
        <v>Universitas Ciputra Surabaya</v>
      </c>
      <c r="C4329" t="str">
        <f>VLOOKUP(B4329,[1]Proyek!A:E,5,FALSE)</f>
        <v>Education</v>
      </c>
      <c r="D4329" s="8" t="s">
        <v>356</v>
      </c>
      <c r="E4329" s="8" t="s">
        <v>1365</v>
      </c>
      <c r="F4329" s="7" t="s">
        <v>992</v>
      </c>
      <c r="G4329" s="7" t="s">
        <v>993</v>
      </c>
      <c r="H4329" s="7"/>
      <c r="I4329" s="8" t="s">
        <v>23</v>
      </c>
      <c r="J4329" s="8">
        <v>0</v>
      </c>
      <c r="K4329" s="8">
        <v>0</v>
      </c>
      <c r="L4329" s="5">
        <f t="shared" si="134"/>
        <v>0</v>
      </c>
      <c r="M4329" s="7"/>
      <c r="N4329">
        <f t="shared" ref="N4329:N4392" si="135">IF(H4329="",0,(LEN(H4329)-LEN(SUBSTITUTE(LOWER(H4329),"temuan ulangan","")))/LEN("temuan ulangan")+(LEN(H4329)-LEN(SUBSTITUTE(H4329,"(TU)","")))/LEN("(TU)"))</f>
        <v>0</v>
      </c>
    </row>
    <row r="4330" spans="1:14" ht="45" customHeight="1" x14ac:dyDescent="0.35">
      <c r="A4330" s="7" t="s">
        <v>2149</v>
      </c>
      <c r="B4330" t="str">
        <f>VLOOKUP(A4330,[1]Sheet1!A:B,2,FALSE)</f>
        <v>Universitas Ciputra Surabaya</v>
      </c>
      <c r="C4330" t="str">
        <f>VLOOKUP(B4330,[1]Proyek!A:E,5,FALSE)</f>
        <v>Education</v>
      </c>
      <c r="D4330" s="8" t="s">
        <v>356</v>
      </c>
      <c r="E4330" s="8" t="s">
        <v>1365</v>
      </c>
      <c r="F4330" s="7" t="s">
        <v>992</v>
      </c>
      <c r="G4330" s="7" t="s">
        <v>994</v>
      </c>
      <c r="H4330" s="7"/>
      <c r="I4330" s="8" t="s">
        <v>23</v>
      </c>
      <c r="J4330" s="8">
        <v>0</v>
      </c>
      <c r="K4330" s="8">
        <v>0</v>
      </c>
      <c r="L4330" s="5">
        <f t="shared" si="134"/>
        <v>0</v>
      </c>
      <c r="M4330" s="7"/>
      <c r="N4330">
        <f t="shared" si="135"/>
        <v>0</v>
      </c>
    </row>
    <row r="4331" spans="1:14" ht="45" customHeight="1" x14ac:dyDescent="0.35">
      <c r="A4331" s="7" t="s">
        <v>2149</v>
      </c>
      <c r="B4331" t="str">
        <f>VLOOKUP(A4331,[1]Sheet1!A:B,2,FALSE)</f>
        <v>Universitas Ciputra Surabaya</v>
      </c>
      <c r="C4331" t="str">
        <f>VLOOKUP(B4331,[1]Proyek!A:E,5,FALSE)</f>
        <v>Education</v>
      </c>
      <c r="D4331" s="8" t="s">
        <v>356</v>
      </c>
      <c r="E4331" s="8" t="s">
        <v>1365</v>
      </c>
      <c r="F4331" s="7" t="s">
        <v>992</v>
      </c>
      <c r="G4331" s="7" t="s">
        <v>996</v>
      </c>
      <c r="H4331" s="7"/>
      <c r="I4331" s="8" t="s">
        <v>23</v>
      </c>
      <c r="J4331" s="8">
        <v>0</v>
      </c>
      <c r="K4331" s="8">
        <v>0</v>
      </c>
      <c r="L4331" s="5">
        <f t="shared" si="134"/>
        <v>0</v>
      </c>
      <c r="M4331" s="7"/>
      <c r="N4331">
        <f t="shared" si="135"/>
        <v>0</v>
      </c>
    </row>
    <row r="4332" spans="1:14" ht="45" customHeight="1" x14ac:dyDescent="0.35">
      <c r="A4332" s="4" t="s">
        <v>2149</v>
      </c>
      <c r="B4332" t="str">
        <f>VLOOKUP(A4332,[1]Sheet1!A:B,2,FALSE)</f>
        <v>Universitas Ciputra Surabaya</v>
      </c>
      <c r="C4332" t="str">
        <f>VLOOKUP(B4332,[1]Proyek!A:E,5,FALSE)</f>
        <v>Education</v>
      </c>
      <c r="D4332" s="5" t="s">
        <v>356</v>
      </c>
      <c r="E4332" s="5" t="s">
        <v>1365</v>
      </c>
      <c r="F4332" s="4" t="s">
        <v>992</v>
      </c>
      <c r="G4332" s="4" t="s">
        <v>997</v>
      </c>
      <c r="H4332" s="6" t="s">
        <v>2150</v>
      </c>
      <c r="I4332" s="5" t="s">
        <v>20</v>
      </c>
      <c r="J4332" s="5">
        <v>2</v>
      </c>
      <c r="K4332" s="5">
        <v>2</v>
      </c>
      <c r="L4332" s="5">
        <f t="shared" si="134"/>
        <v>4</v>
      </c>
      <c r="M4332" s="4"/>
      <c r="N4332">
        <f t="shared" si="135"/>
        <v>0</v>
      </c>
    </row>
    <row r="4333" spans="1:14" ht="45" customHeight="1" x14ac:dyDescent="0.35">
      <c r="A4333" s="7" t="s">
        <v>2149</v>
      </c>
      <c r="B4333" t="str">
        <f>VLOOKUP(A4333,[1]Sheet1!A:B,2,FALSE)</f>
        <v>Universitas Ciputra Surabaya</v>
      </c>
      <c r="C4333" t="str">
        <f>VLOOKUP(B4333,[1]Proyek!A:E,5,FALSE)</f>
        <v>Education</v>
      </c>
      <c r="D4333" s="8" t="s">
        <v>356</v>
      </c>
      <c r="E4333" s="8" t="s">
        <v>1365</v>
      </c>
      <c r="F4333" s="7" t="s">
        <v>992</v>
      </c>
      <c r="G4333" s="7" t="s">
        <v>998</v>
      </c>
      <c r="H4333" s="7"/>
      <c r="I4333" s="8" t="s">
        <v>23</v>
      </c>
      <c r="J4333" s="8">
        <v>0</v>
      </c>
      <c r="K4333" s="8">
        <v>0</v>
      </c>
      <c r="L4333" s="5">
        <f t="shared" si="134"/>
        <v>0</v>
      </c>
      <c r="M4333" s="7"/>
      <c r="N4333">
        <f t="shared" si="135"/>
        <v>0</v>
      </c>
    </row>
    <row r="4334" spans="1:14" ht="45" customHeight="1" x14ac:dyDescent="0.35">
      <c r="A4334" s="7" t="s">
        <v>2149</v>
      </c>
      <c r="B4334" t="str">
        <f>VLOOKUP(A4334,[1]Sheet1!A:B,2,FALSE)</f>
        <v>Universitas Ciputra Surabaya</v>
      </c>
      <c r="C4334" t="str">
        <f>VLOOKUP(B4334,[1]Proyek!A:E,5,FALSE)</f>
        <v>Education</v>
      </c>
      <c r="D4334" s="8" t="s">
        <v>356</v>
      </c>
      <c r="E4334" s="8" t="s">
        <v>1365</v>
      </c>
      <c r="F4334" s="7" t="s">
        <v>992</v>
      </c>
      <c r="G4334" s="7" t="s">
        <v>999</v>
      </c>
      <c r="H4334" s="7"/>
      <c r="I4334" s="8" t="s">
        <v>23</v>
      </c>
      <c r="J4334" s="8">
        <v>0</v>
      </c>
      <c r="K4334" s="8">
        <v>0</v>
      </c>
      <c r="L4334" s="5">
        <f t="shared" si="134"/>
        <v>0</v>
      </c>
      <c r="M4334" s="7"/>
      <c r="N4334">
        <f t="shared" si="135"/>
        <v>0</v>
      </c>
    </row>
    <row r="4335" spans="1:14" ht="45" customHeight="1" x14ac:dyDescent="0.35">
      <c r="A4335" s="7" t="s">
        <v>2149</v>
      </c>
      <c r="B4335" t="str">
        <f>VLOOKUP(A4335,[1]Sheet1!A:B,2,FALSE)</f>
        <v>Universitas Ciputra Surabaya</v>
      </c>
      <c r="C4335" t="str">
        <f>VLOOKUP(B4335,[1]Proyek!A:E,5,FALSE)</f>
        <v>Education</v>
      </c>
      <c r="D4335" s="8" t="s">
        <v>356</v>
      </c>
      <c r="E4335" s="8" t="s">
        <v>1365</v>
      </c>
      <c r="F4335" s="7" t="s">
        <v>907</v>
      </c>
      <c r="G4335" s="7" t="s">
        <v>2151</v>
      </c>
      <c r="H4335" s="7"/>
      <c r="I4335" s="8" t="s">
        <v>23</v>
      </c>
      <c r="J4335" s="8">
        <v>0</v>
      </c>
      <c r="K4335" s="8">
        <v>0</v>
      </c>
      <c r="L4335" s="5">
        <f t="shared" si="134"/>
        <v>0</v>
      </c>
      <c r="M4335" s="7"/>
      <c r="N4335">
        <f t="shared" si="135"/>
        <v>0</v>
      </c>
    </row>
    <row r="4336" spans="1:14" ht="45" customHeight="1" x14ac:dyDescent="0.35">
      <c r="A4336" s="7" t="s">
        <v>2149</v>
      </c>
      <c r="B4336" t="str">
        <f>VLOOKUP(A4336,[1]Sheet1!A:B,2,FALSE)</f>
        <v>Universitas Ciputra Surabaya</v>
      </c>
      <c r="C4336" t="str">
        <f>VLOOKUP(B4336,[1]Proyek!A:E,5,FALSE)</f>
        <v>Education</v>
      </c>
      <c r="D4336" s="8" t="s">
        <v>356</v>
      </c>
      <c r="E4336" s="8" t="s">
        <v>1365</v>
      </c>
      <c r="F4336" s="7" t="s">
        <v>907</v>
      </c>
      <c r="G4336" s="7" t="s">
        <v>1002</v>
      </c>
      <c r="H4336" s="7"/>
      <c r="I4336" s="8" t="s">
        <v>23</v>
      </c>
      <c r="J4336" s="8">
        <v>0</v>
      </c>
      <c r="K4336" s="8">
        <v>0</v>
      </c>
      <c r="L4336" s="5">
        <f t="shared" si="134"/>
        <v>0</v>
      </c>
      <c r="M4336" s="7"/>
      <c r="N4336">
        <f t="shared" si="135"/>
        <v>0</v>
      </c>
    </row>
    <row r="4337" spans="1:14" ht="45" customHeight="1" x14ac:dyDescent="0.35">
      <c r="A4337" s="7" t="s">
        <v>2149</v>
      </c>
      <c r="B4337" t="str">
        <f>VLOOKUP(A4337,[1]Sheet1!A:B,2,FALSE)</f>
        <v>Universitas Ciputra Surabaya</v>
      </c>
      <c r="C4337" t="str">
        <f>VLOOKUP(B4337,[1]Proyek!A:E,5,FALSE)</f>
        <v>Education</v>
      </c>
      <c r="D4337" s="8" t="s">
        <v>356</v>
      </c>
      <c r="E4337" s="8" t="s">
        <v>1365</v>
      </c>
      <c r="F4337" s="7" t="s">
        <v>907</v>
      </c>
      <c r="G4337" s="7" t="s">
        <v>1003</v>
      </c>
      <c r="H4337" s="7"/>
      <c r="I4337" s="8" t="s">
        <v>23</v>
      </c>
      <c r="J4337" s="8">
        <v>0</v>
      </c>
      <c r="K4337" s="8">
        <v>0</v>
      </c>
      <c r="L4337" s="5">
        <f t="shared" si="134"/>
        <v>0</v>
      </c>
      <c r="M4337" s="7"/>
      <c r="N4337">
        <f t="shared" si="135"/>
        <v>0</v>
      </c>
    </row>
    <row r="4338" spans="1:14" ht="45" customHeight="1" x14ac:dyDescent="0.35">
      <c r="A4338" s="7" t="s">
        <v>2149</v>
      </c>
      <c r="B4338" t="str">
        <f>VLOOKUP(A4338,[1]Sheet1!A:B,2,FALSE)</f>
        <v>Universitas Ciputra Surabaya</v>
      </c>
      <c r="C4338" t="str">
        <f>VLOOKUP(B4338,[1]Proyek!A:E,5,FALSE)</f>
        <v>Education</v>
      </c>
      <c r="D4338" s="8" t="s">
        <v>356</v>
      </c>
      <c r="E4338" s="8" t="s">
        <v>1365</v>
      </c>
      <c r="F4338" s="7" t="s">
        <v>907</v>
      </c>
      <c r="G4338" s="7" t="s">
        <v>1005</v>
      </c>
      <c r="H4338" s="7"/>
      <c r="I4338" s="8" t="s">
        <v>23</v>
      </c>
      <c r="J4338" s="8">
        <v>0</v>
      </c>
      <c r="K4338" s="8">
        <v>0</v>
      </c>
      <c r="L4338" s="5">
        <f t="shared" si="134"/>
        <v>0</v>
      </c>
      <c r="M4338" s="7"/>
      <c r="N4338">
        <f t="shared" si="135"/>
        <v>0</v>
      </c>
    </row>
    <row r="4339" spans="1:14" ht="45" customHeight="1" x14ac:dyDescent="0.35">
      <c r="A4339" s="7" t="s">
        <v>2149</v>
      </c>
      <c r="B4339" t="str">
        <f>VLOOKUP(A4339,[1]Sheet1!A:B,2,FALSE)</f>
        <v>Universitas Ciputra Surabaya</v>
      </c>
      <c r="C4339" t="str">
        <f>VLOOKUP(B4339,[1]Proyek!A:E,5,FALSE)</f>
        <v>Education</v>
      </c>
      <c r="D4339" s="8" t="s">
        <v>356</v>
      </c>
      <c r="E4339" s="8" t="s">
        <v>1365</v>
      </c>
      <c r="F4339" s="7" t="s">
        <v>907</v>
      </c>
      <c r="G4339" s="7" t="s">
        <v>1006</v>
      </c>
      <c r="H4339" s="7"/>
      <c r="I4339" s="8" t="s">
        <v>23</v>
      </c>
      <c r="J4339" s="8">
        <v>0</v>
      </c>
      <c r="K4339" s="8">
        <v>0</v>
      </c>
      <c r="L4339" s="5">
        <f t="shared" si="134"/>
        <v>0</v>
      </c>
      <c r="M4339" s="7"/>
      <c r="N4339">
        <f t="shared" si="135"/>
        <v>0</v>
      </c>
    </row>
    <row r="4340" spans="1:14" ht="45" customHeight="1" x14ac:dyDescent="0.35">
      <c r="A4340" s="7" t="s">
        <v>2149</v>
      </c>
      <c r="B4340" t="str">
        <f>VLOOKUP(A4340,[1]Sheet1!A:B,2,FALSE)</f>
        <v>Universitas Ciputra Surabaya</v>
      </c>
      <c r="C4340" t="str">
        <f>VLOOKUP(B4340,[1]Proyek!A:E,5,FALSE)</f>
        <v>Education</v>
      </c>
      <c r="D4340" s="8" t="s">
        <v>356</v>
      </c>
      <c r="E4340" s="8" t="s">
        <v>1365</v>
      </c>
      <c r="F4340" s="7" t="s">
        <v>907</v>
      </c>
      <c r="G4340" s="7" t="s">
        <v>1007</v>
      </c>
      <c r="H4340" s="7"/>
      <c r="I4340" s="8" t="s">
        <v>23</v>
      </c>
      <c r="J4340" s="8">
        <v>0</v>
      </c>
      <c r="K4340" s="8">
        <v>0</v>
      </c>
      <c r="L4340" s="5">
        <f t="shared" si="134"/>
        <v>0</v>
      </c>
      <c r="M4340" s="7"/>
      <c r="N4340">
        <f t="shared" si="135"/>
        <v>0</v>
      </c>
    </row>
    <row r="4341" spans="1:14" ht="45" customHeight="1" x14ac:dyDescent="0.35">
      <c r="A4341" s="4" t="s">
        <v>2149</v>
      </c>
      <c r="B4341" t="str">
        <f>VLOOKUP(A4341,[1]Sheet1!A:B,2,FALSE)</f>
        <v>Universitas Ciputra Surabaya</v>
      </c>
      <c r="C4341" t="str">
        <f>VLOOKUP(B4341,[1]Proyek!A:E,5,FALSE)</f>
        <v>Education</v>
      </c>
      <c r="D4341" s="5" t="s">
        <v>356</v>
      </c>
      <c r="E4341" s="5" t="s">
        <v>1365</v>
      </c>
      <c r="F4341" s="4" t="s">
        <v>1008</v>
      </c>
      <c r="G4341" s="4" t="s">
        <v>1009</v>
      </c>
      <c r="H4341" s="6" t="s">
        <v>2152</v>
      </c>
      <c r="I4341" s="5" t="s">
        <v>20</v>
      </c>
      <c r="J4341" s="5">
        <v>2</v>
      </c>
      <c r="K4341" s="5">
        <v>2</v>
      </c>
      <c r="L4341" s="5">
        <f t="shared" si="134"/>
        <v>4</v>
      </c>
      <c r="M4341" s="4"/>
      <c r="N4341">
        <f t="shared" si="135"/>
        <v>1</v>
      </c>
    </row>
    <row r="4342" spans="1:14" ht="45" customHeight="1" x14ac:dyDescent="0.35">
      <c r="A4342" s="7" t="s">
        <v>2149</v>
      </c>
      <c r="B4342" t="str">
        <f>VLOOKUP(A4342,[1]Sheet1!A:B,2,FALSE)</f>
        <v>Universitas Ciputra Surabaya</v>
      </c>
      <c r="C4342" t="str">
        <f>VLOOKUP(B4342,[1]Proyek!A:E,5,FALSE)</f>
        <v>Education</v>
      </c>
      <c r="D4342" s="8" t="s">
        <v>356</v>
      </c>
      <c r="E4342" s="8" t="s">
        <v>1365</v>
      </c>
      <c r="F4342" s="7" t="s">
        <v>1008</v>
      </c>
      <c r="G4342" s="7" t="s">
        <v>1011</v>
      </c>
      <c r="H4342" s="7"/>
      <c r="I4342" s="8" t="s">
        <v>23</v>
      </c>
      <c r="J4342" s="8">
        <v>0</v>
      </c>
      <c r="K4342" s="8">
        <v>0</v>
      </c>
      <c r="L4342" s="5">
        <f t="shared" si="134"/>
        <v>0</v>
      </c>
      <c r="M4342" s="7"/>
      <c r="N4342">
        <f t="shared" si="135"/>
        <v>0</v>
      </c>
    </row>
    <row r="4343" spans="1:14" ht="45" customHeight="1" x14ac:dyDescent="0.35">
      <c r="A4343" s="7" t="s">
        <v>2149</v>
      </c>
      <c r="B4343" t="str">
        <f>VLOOKUP(A4343,[1]Sheet1!A:B,2,FALSE)</f>
        <v>Universitas Ciputra Surabaya</v>
      </c>
      <c r="C4343" t="str">
        <f>VLOOKUP(B4343,[1]Proyek!A:E,5,FALSE)</f>
        <v>Education</v>
      </c>
      <c r="D4343" s="8" t="s">
        <v>356</v>
      </c>
      <c r="E4343" s="8" t="s">
        <v>1365</v>
      </c>
      <c r="F4343" s="7" t="s">
        <v>1008</v>
      </c>
      <c r="G4343" s="7" t="s">
        <v>906</v>
      </c>
      <c r="H4343" s="7"/>
      <c r="I4343" s="8" t="s">
        <v>23</v>
      </c>
      <c r="J4343" s="8">
        <v>0</v>
      </c>
      <c r="K4343" s="8">
        <v>0</v>
      </c>
      <c r="L4343" s="5">
        <f t="shared" si="134"/>
        <v>0</v>
      </c>
      <c r="M4343" s="7"/>
      <c r="N4343">
        <f t="shared" si="135"/>
        <v>0</v>
      </c>
    </row>
    <row r="4344" spans="1:14" ht="45" customHeight="1" x14ac:dyDescent="0.35">
      <c r="A4344" s="4" t="s">
        <v>2149</v>
      </c>
      <c r="B4344" t="str">
        <f>VLOOKUP(A4344,[1]Sheet1!A:B,2,FALSE)</f>
        <v>Universitas Ciputra Surabaya</v>
      </c>
      <c r="C4344" t="str">
        <f>VLOOKUP(B4344,[1]Proyek!A:E,5,FALSE)</f>
        <v>Education</v>
      </c>
      <c r="D4344" s="5" t="s">
        <v>356</v>
      </c>
      <c r="E4344" s="5" t="s">
        <v>1365</v>
      </c>
      <c r="F4344" s="4" t="s">
        <v>1008</v>
      </c>
      <c r="G4344" s="4" t="s">
        <v>2144</v>
      </c>
      <c r="H4344" s="6" t="s">
        <v>2153</v>
      </c>
      <c r="I4344" s="5" t="s">
        <v>20</v>
      </c>
      <c r="J4344" s="5">
        <v>2</v>
      </c>
      <c r="K4344" s="5">
        <v>5</v>
      </c>
      <c r="L4344" s="5">
        <f t="shared" si="134"/>
        <v>10</v>
      </c>
      <c r="M4344" s="4"/>
      <c r="N4344">
        <f t="shared" si="135"/>
        <v>0</v>
      </c>
    </row>
    <row r="4345" spans="1:14" ht="45" customHeight="1" x14ac:dyDescent="0.35">
      <c r="A4345" s="4" t="s">
        <v>2149</v>
      </c>
      <c r="B4345" t="str">
        <f>VLOOKUP(A4345,[1]Sheet1!A:B,2,FALSE)</f>
        <v>Universitas Ciputra Surabaya</v>
      </c>
      <c r="C4345" t="str">
        <f>VLOOKUP(B4345,[1]Proyek!A:E,5,FALSE)</f>
        <v>Education</v>
      </c>
      <c r="D4345" s="5" t="s">
        <v>356</v>
      </c>
      <c r="E4345" s="5" t="s">
        <v>1365</v>
      </c>
      <c r="F4345" s="4" t="s">
        <v>1008</v>
      </c>
      <c r="G4345" s="4" t="s">
        <v>2146</v>
      </c>
      <c r="H4345" s="6" t="s">
        <v>2154</v>
      </c>
      <c r="I4345" s="5" t="s">
        <v>20</v>
      </c>
      <c r="J4345" s="5">
        <v>2</v>
      </c>
      <c r="K4345" s="5">
        <v>2</v>
      </c>
      <c r="L4345" s="5">
        <f t="shared" si="134"/>
        <v>4</v>
      </c>
      <c r="M4345" s="4"/>
      <c r="N4345">
        <f t="shared" si="135"/>
        <v>0</v>
      </c>
    </row>
    <row r="4346" spans="1:14" ht="45" customHeight="1" x14ac:dyDescent="0.35">
      <c r="A4346" s="7" t="s">
        <v>2149</v>
      </c>
      <c r="B4346" t="str">
        <f>VLOOKUP(A4346,[1]Sheet1!A:B,2,FALSE)</f>
        <v>Universitas Ciputra Surabaya</v>
      </c>
      <c r="C4346" t="str">
        <f>VLOOKUP(B4346,[1]Proyek!A:E,5,FALSE)</f>
        <v>Education</v>
      </c>
      <c r="D4346" s="8" t="s">
        <v>356</v>
      </c>
      <c r="E4346" s="8" t="s">
        <v>1365</v>
      </c>
      <c r="F4346" s="7" t="s">
        <v>1022</v>
      </c>
      <c r="G4346" s="7" t="s">
        <v>1023</v>
      </c>
      <c r="H4346" s="7"/>
      <c r="I4346" s="8" t="s">
        <v>23</v>
      </c>
      <c r="J4346" s="8">
        <v>0</v>
      </c>
      <c r="K4346" s="8">
        <v>0</v>
      </c>
      <c r="L4346" s="5">
        <f t="shared" si="134"/>
        <v>0</v>
      </c>
      <c r="M4346" s="7"/>
      <c r="N4346">
        <f t="shared" si="135"/>
        <v>0</v>
      </c>
    </row>
    <row r="4347" spans="1:14" ht="45" customHeight="1" x14ac:dyDescent="0.35">
      <c r="A4347" s="4" t="s">
        <v>2149</v>
      </c>
      <c r="B4347" t="str">
        <f>VLOOKUP(A4347,[1]Sheet1!A:B,2,FALSE)</f>
        <v>Universitas Ciputra Surabaya</v>
      </c>
      <c r="C4347" t="str">
        <f>VLOOKUP(B4347,[1]Proyek!A:E,5,FALSE)</f>
        <v>Education</v>
      </c>
      <c r="D4347" s="5" t="s">
        <v>356</v>
      </c>
      <c r="E4347" s="5" t="s">
        <v>1365</v>
      </c>
      <c r="F4347" s="4" t="s">
        <v>822</v>
      </c>
      <c r="G4347" s="4" t="s">
        <v>1029</v>
      </c>
      <c r="H4347" s="6" t="s">
        <v>2155</v>
      </c>
      <c r="I4347" s="5" t="s">
        <v>20</v>
      </c>
      <c r="J4347" s="5">
        <v>2</v>
      </c>
      <c r="K4347" s="5">
        <v>3</v>
      </c>
      <c r="L4347" s="5">
        <f t="shared" si="134"/>
        <v>6</v>
      </c>
      <c r="M4347" s="4"/>
      <c r="N4347">
        <f t="shared" si="135"/>
        <v>0</v>
      </c>
    </row>
    <row r="4348" spans="1:14" ht="45" customHeight="1" x14ac:dyDescent="0.35">
      <c r="A4348" s="7" t="s">
        <v>2149</v>
      </c>
      <c r="B4348" t="str">
        <f>VLOOKUP(A4348,[1]Sheet1!A:B,2,FALSE)</f>
        <v>Universitas Ciputra Surabaya</v>
      </c>
      <c r="C4348" t="str">
        <f>VLOOKUP(B4348,[1]Proyek!A:E,5,FALSE)</f>
        <v>Education</v>
      </c>
      <c r="D4348" s="8" t="s">
        <v>356</v>
      </c>
      <c r="E4348" s="8" t="s">
        <v>1365</v>
      </c>
      <c r="F4348" s="7" t="s">
        <v>822</v>
      </c>
      <c r="G4348" s="7" t="s">
        <v>916</v>
      </c>
      <c r="H4348" s="7"/>
      <c r="I4348" s="8" t="s">
        <v>23</v>
      </c>
      <c r="J4348" s="8">
        <v>0</v>
      </c>
      <c r="K4348" s="8">
        <v>0</v>
      </c>
      <c r="L4348" s="5">
        <f t="shared" si="134"/>
        <v>0</v>
      </c>
      <c r="M4348" s="7"/>
      <c r="N4348">
        <f t="shared" si="135"/>
        <v>0</v>
      </c>
    </row>
    <row r="4349" spans="1:14" ht="45" customHeight="1" x14ac:dyDescent="0.35">
      <c r="A4349" s="4" t="s">
        <v>2149</v>
      </c>
      <c r="B4349" t="str">
        <f>VLOOKUP(A4349,[1]Sheet1!A:B,2,FALSE)</f>
        <v>Universitas Ciputra Surabaya</v>
      </c>
      <c r="C4349" t="str">
        <f>VLOOKUP(B4349,[1]Proyek!A:E,5,FALSE)</f>
        <v>Education</v>
      </c>
      <c r="D4349" s="5" t="s">
        <v>356</v>
      </c>
      <c r="E4349" s="5" t="s">
        <v>1365</v>
      </c>
      <c r="F4349" s="4" t="s">
        <v>822</v>
      </c>
      <c r="G4349" s="4" t="s">
        <v>335</v>
      </c>
      <c r="H4349" s="6" t="s">
        <v>2156</v>
      </c>
      <c r="I4349" s="5" t="s">
        <v>20</v>
      </c>
      <c r="J4349" s="5">
        <v>2</v>
      </c>
      <c r="K4349" s="5">
        <v>2</v>
      </c>
      <c r="L4349" s="5">
        <f t="shared" si="134"/>
        <v>4</v>
      </c>
      <c r="M4349" s="4"/>
      <c r="N4349">
        <f t="shared" si="135"/>
        <v>0</v>
      </c>
    </row>
    <row r="4350" spans="1:14" ht="45" customHeight="1" x14ac:dyDescent="0.35">
      <c r="A4350" s="4" t="s">
        <v>2149</v>
      </c>
      <c r="B4350" t="str">
        <f>VLOOKUP(A4350,[1]Sheet1!A:B,2,FALSE)</f>
        <v>Universitas Ciputra Surabaya</v>
      </c>
      <c r="C4350" t="str">
        <f>VLOOKUP(B4350,[1]Proyek!A:E,5,FALSE)</f>
        <v>Education</v>
      </c>
      <c r="D4350" s="5" t="s">
        <v>356</v>
      </c>
      <c r="E4350" s="5" t="s">
        <v>1365</v>
      </c>
      <c r="F4350" s="4" t="s">
        <v>2157</v>
      </c>
      <c r="G4350" s="4" t="s">
        <v>2158</v>
      </c>
      <c r="H4350" s="4" t="s">
        <v>2159</v>
      </c>
      <c r="I4350" s="5" t="s">
        <v>20</v>
      </c>
      <c r="J4350" s="5">
        <v>2</v>
      </c>
      <c r="K4350" s="5">
        <v>1</v>
      </c>
      <c r="L4350" s="5">
        <f t="shared" si="134"/>
        <v>2</v>
      </c>
      <c r="M4350" s="4"/>
      <c r="N4350">
        <f t="shared" si="135"/>
        <v>0</v>
      </c>
    </row>
    <row r="4351" spans="1:14" ht="45" customHeight="1" x14ac:dyDescent="0.35">
      <c r="A4351" s="7" t="s">
        <v>2149</v>
      </c>
      <c r="B4351" t="str">
        <f>VLOOKUP(A4351,[1]Sheet1!A:B,2,FALSE)</f>
        <v>Universitas Ciputra Surabaya</v>
      </c>
      <c r="C4351" t="str">
        <f>VLOOKUP(B4351,[1]Proyek!A:E,5,FALSE)</f>
        <v>Education</v>
      </c>
      <c r="D4351" s="8" t="s">
        <v>356</v>
      </c>
      <c r="E4351" s="8" t="s">
        <v>1365</v>
      </c>
      <c r="F4351" s="7" t="s">
        <v>396</v>
      </c>
      <c r="G4351" s="7" t="s">
        <v>1047</v>
      </c>
      <c r="H4351" s="7"/>
      <c r="I4351" s="8" t="s">
        <v>23</v>
      </c>
      <c r="J4351" s="8">
        <v>0</v>
      </c>
      <c r="K4351" s="8">
        <v>0</v>
      </c>
      <c r="L4351" s="5">
        <f t="shared" si="134"/>
        <v>0</v>
      </c>
      <c r="M4351" s="7"/>
      <c r="N4351">
        <f t="shared" si="135"/>
        <v>0</v>
      </c>
    </row>
    <row r="4352" spans="1:14" ht="45" customHeight="1" x14ac:dyDescent="0.35">
      <c r="A4352" s="7" t="s">
        <v>2149</v>
      </c>
      <c r="B4352" t="str">
        <f>VLOOKUP(A4352,[1]Sheet1!A:B,2,FALSE)</f>
        <v>Universitas Ciputra Surabaya</v>
      </c>
      <c r="C4352" t="str">
        <f>VLOOKUP(B4352,[1]Proyek!A:E,5,FALSE)</f>
        <v>Education</v>
      </c>
      <c r="D4352" s="8" t="s">
        <v>356</v>
      </c>
      <c r="E4352" s="8" t="s">
        <v>1365</v>
      </c>
      <c r="F4352" s="7" t="s">
        <v>396</v>
      </c>
      <c r="G4352" s="7" t="s">
        <v>926</v>
      </c>
      <c r="H4352" s="7"/>
      <c r="I4352" s="8" t="s">
        <v>23</v>
      </c>
      <c r="J4352" s="8">
        <v>0</v>
      </c>
      <c r="K4352" s="8">
        <v>0</v>
      </c>
      <c r="L4352" s="5">
        <f t="shared" si="134"/>
        <v>0</v>
      </c>
      <c r="M4352" s="7"/>
      <c r="N4352">
        <f t="shared" si="135"/>
        <v>0</v>
      </c>
    </row>
    <row r="4353" spans="1:14" ht="45" customHeight="1" x14ac:dyDescent="0.35">
      <c r="A4353" s="4" t="s">
        <v>2149</v>
      </c>
      <c r="B4353" t="str">
        <f>VLOOKUP(A4353,[1]Sheet1!A:B,2,FALSE)</f>
        <v>Universitas Ciputra Surabaya</v>
      </c>
      <c r="C4353" t="str">
        <f>VLOOKUP(B4353,[1]Proyek!A:E,5,FALSE)</f>
        <v>Education</v>
      </c>
      <c r="D4353" s="5" t="s">
        <v>356</v>
      </c>
      <c r="E4353" s="5" t="s">
        <v>1365</v>
      </c>
      <c r="F4353" s="4" t="s">
        <v>396</v>
      </c>
      <c r="G4353" s="4" t="s">
        <v>928</v>
      </c>
      <c r="H4353" s="4" t="s">
        <v>2160</v>
      </c>
      <c r="I4353" s="5" t="s">
        <v>20</v>
      </c>
      <c r="J4353" s="5">
        <v>2</v>
      </c>
      <c r="K4353" s="5">
        <v>1</v>
      </c>
      <c r="L4353" s="5">
        <f t="shared" si="134"/>
        <v>2</v>
      </c>
      <c r="M4353" s="4"/>
      <c r="N4353">
        <f t="shared" si="135"/>
        <v>0</v>
      </c>
    </row>
    <row r="4354" spans="1:14" ht="45" customHeight="1" x14ac:dyDescent="0.35">
      <c r="A4354" s="7" t="s">
        <v>2161</v>
      </c>
      <c r="B4354" t="str">
        <f>VLOOKUP(A4354,[1]Sheet1!A:B,2,FALSE)</f>
        <v>Hotel Ciputra Semarang</v>
      </c>
      <c r="C4354" t="str">
        <f>VLOOKUP(B4354,[1]Proyek!A:E,5,FALSE)</f>
        <v>Hotel</v>
      </c>
      <c r="D4354" s="8" t="s">
        <v>1050</v>
      </c>
      <c r="E4354" s="8" t="s">
        <v>1365</v>
      </c>
      <c r="F4354" s="7" t="s">
        <v>800</v>
      </c>
      <c r="G4354" s="7" t="s">
        <v>801</v>
      </c>
      <c r="H4354" s="7"/>
      <c r="I4354" s="8" t="s">
        <v>23</v>
      </c>
      <c r="J4354" s="8">
        <v>0</v>
      </c>
      <c r="K4354" s="8">
        <v>0</v>
      </c>
      <c r="L4354" s="5">
        <f t="shared" si="134"/>
        <v>0</v>
      </c>
      <c r="M4354" s="7"/>
      <c r="N4354">
        <f t="shared" si="135"/>
        <v>0</v>
      </c>
    </row>
    <row r="4355" spans="1:14" ht="45" customHeight="1" x14ac:dyDescent="0.35">
      <c r="A4355" s="7" t="s">
        <v>2161</v>
      </c>
      <c r="B4355" t="str">
        <f>VLOOKUP(A4355,[1]Sheet1!A:B,2,FALSE)</f>
        <v>Hotel Ciputra Semarang</v>
      </c>
      <c r="C4355" t="str">
        <f>VLOOKUP(B4355,[1]Proyek!A:E,5,FALSE)</f>
        <v>Hotel</v>
      </c>
      <c r="D4355" s="8" t="s">
        <v>1050</v>
      </c>
      <c r="E4355" s="8" t="s">
        <v>1365</v>
      </c>
      <c r="F4355" s="7" t="s">
        <v>800</v>
      </c>
      <c r="G4355" s="7" t="s">
        <v>802</v>
      </c>
      <c r="H4355" s="7"/>
      <c r="I4355" s="8" t="s">
        <v>23</v>
      </c>
      <c r="J4355" s="8">
        <v>0</v>
      </c>
      <c r="K4355" s="8">
        <v>0</v>
      </c>
      <c r="L4355" s="5">
        <f t="shared" ref="L4355:L4418" si="136">J4355*K4355</f>
        <v>0</v>
      </c>
      <c r="M4355" s="7"/>
      <c r="N4355">
        <f t="shared" si="135"/>
        <v>0</v>
      </c>
    </row>
    <row r="4356" spans="1:14" ht="45" customHeight="1" x14ac:dyDescent="0.35">
      <c r="A4356" s="7" t="s">
        <v>2161</v>
      </c>
      <c r="B4356" t="str">
        <f>VLOOKUP(A4356,[1]Sheet1!A:B,2,FALSE)</f>
        <v>Hotel Ciputra Semarang</v>
      </c>
      <c r="C4356" t="str">
        <f>VLOOKUP(B4356,[1]Proyek!A:E,5,FALSE)</f>
        <v>Hotel</v>
      </c>
      <c r="D4356" s="8" t="s">
        <v>1050</v>
      </c>
      <c r="E4356" s="8" t="s">
        <v>1365</v>
      </c>
      <c r="F4356" s="7" t="s">
        <v>800</v>
      </c>
      <c r="G4356" s="7" t="s">
        <v>803</v>
      </c>
      <c r="H4356" s="7"/>
      <c r="I4356" s="8" t="s">
        <v>23</v>
      </c>
      <c r="J4356" s="8">
        <v>0</v>
      </c>
      <c r="K4356" s="8">
        <v>0</v>
      </c>
      <c r="L4356" s="5">
        <f t="shared" si="136"/>
        <v>0</v>
      </c>
      <c r="M4356" s="7"/>
      <c r="N4356">
        <f t="shared" si="135"/>
        <v>0</v>
      </c>
    </row>
    <row r="4357" spans="1:14" ht="45" customHeight="1" x14ac:dyDescent="0.35">
      <c r="A4357" s="7" t="s">
        <v>2161</v>
      </c>
      <c r="B4357" t="str">
        <f>VLOOKUP(A4357,[1]Sheet1!A:B,2,FALSE)</f>
        <v>Hotel Ciputra Semarang</v>
      </c>
      <c r="C4357" t="str">
        <f>VLOOKUP(B4357,[1]Proyek!A:E,5,FALSE)</f>
        <v>Hotel</v>
      </c>
      <c r="D4357" s="8" t="s">
        <v>1050</v>
      </c>
      <c r="E4357" s="8" t="s">
        <v>1365</v>
      </c>
      <c r="F4357" s="7" t="s">
        <v>800</v>
      </c>
      <c r="G4357" s="7" t="s">
        <v>805</v>
      </c>
      <c r="H4357" s="7"/>
      <c r="I4357" s="8" t="s">
        <v>23</v>
      </c>
      <c r="J4357" s="8">
        <v>0</v>
      </c>
      <c r="K4357" s="8">
        <v>0</v>
      </c>
      <c r="L4357" s="5">
        <f t="shared" si="136"/>
        <v>0</v>
      </c>
      <c r="M4357" s="7"/>
      <c r="N4357">
        <f t="shared" si="135"/>
        <v>0</v>
      </c>
    </row>
    <row r="4358" spans="1:14" ht="45" customHeight="1" x14ac:dyDescent="0.35">
      <c r="A4358" s="7" t="s">
        <v>2161</v>
      </c>
      <c r="B4358" t="str">
        <f>VLOOKUP(A4358,[1]Sheet1!A:B,2,FALSE)</f>
        <v>Hotel Ciputra Semarang</v>
      </c>
      <c r="C4358" t="str">
        <f>VLOOKUP(B4358,[1]Proyek!A:E,5,FALSE)</f>
        <v>Hotel</v>
      </c>
      <c r="D4358" s="8" t="s">
        <v>1050</v>
      </c>
      <c r="E4358" s="8" t="s">
        <v>1365</v>
      </c>
      <c r="F4358" s="7" t="s">
        <v>800</v>
      </c>
      <c r="G4358" s="7" t="s">
        <v>806</v>
      </c>
      <c r="H4358" s="7"/>
      <c r="I4358" s="8" t="s">
        <v>23</v>
      </c>
      <c r="J4358" s="8">
        <v>0</v>
      </c>
      <c r="K4358" s="8">
        <v>0</v>
      </c>
      <c r="L4358" s="5">
        <f t="shared" si="136"/>
        <v>0</v>
      </c>
      <c r="M4358" s="7"/>
      <c r="N4358">
        <f t="shared" si="135"/>
        <v>0</v>
      </c>
    </row>
    <row r="4359" spans="1:14" ht="45" customHeight="1" x14ac:dyDescent="0.35">
      <c r="A4359" s="7" t="s">
        <v>2161</v>
      </c>
      <c r="B4359" t="str">
        <f>VLOOKUP(A4359,[1]Sheet1!A:B,2,FALSE)</f>
        <v>Hotel Ciputra Semarang</v>
      </c>
      <c r="C4359" t="str">
        <f>VLOOKUP(B4359,[1]Proyek!A:E,5,FALSE)</f>
        <v>Hotel</v>
      </c>
      <c r="D4359" s="8" t="s">
        <v>1050</v>
      </c>
      <c r="E4359" s="8" t="s">
        <v>1365</v>
      </c>
      <c r="F4359" s="7" t="s">
        <v>800</v>
      </c>
      <c r="G4359" s="7" t="s">
        <v>807</v>
      </c>
      <c r="H4359" s="7"/>
      <c r="I4359" s="8" t="s">
        <v>23</v>
      </c>
      <c r="J4359" s="8">
        <v>0</v>
      </c>
      <c r="K4359" s="8">
        <v>0</v>
      </c>
      <c r="L4359" s="5">
        <f t="shared" si="136"/>
        <v>0</v>
      </c>
      <c r="M4359" s="7"/>
      <c r="N4359">
        <f t="shared" si="135"/>
        <v>0</v>
      </c>
    </row>
    <row r="4360" spans="1:14" ht="45" customHeight="1" x14ac:dyDescent="0.35">
      <c r="A4360" s="4" t="s">
        <v>2161</v>
      </c>
      <c r="B4360" t="str">
        <f>VLOOKUP(A4360,[1]Sheet1!A:B,2,FALSE)</f>
        <v>Hotel Ciputra Semarang</v>
      </c>
      <c r="C4360" t="str">
        <f>VLOOKUP(B4360,[1]Proyek!A:E,5,FALSE)</f>
        <v>Hotel</v>
      </c>
      <c r="D4360" s="5" t="s">
        <v>1050</v>
      </c>
      <c r="E4360" s="5" t="s">
        <v>1365</v>
      </c>
      <c r="F4360" s="4" t="s">
        <v>809</v>
      </c>
      <c r="G4360" s="4" t="s">
        <v>810</v>
      </c>
      <c r="H4360" s="4" t="s">
        <v>2162</v>
      </c>
      <c r="I4360" s="5" t="s">
        <v>20</v>
      </c>
      <c r="J4360" s="5">
        <v>2</v>
      </c>
      <c r="K4360" s="5">
        <v>3.5</v>
      </c>
      <c r="L4360" s="5">
        <f t="shared" si="136"/>
        <v>7</v>
      </c>
      <c r="M4360" s="4"/>
      <c r="N4360">
        <f t="shared" si="135"/>
        <v>1</v>
      </c>
    </row>
    <row r="4361" spans="1:14" ht="45" customHeight="1" x14ac:dyDescent="0.35">
      <c r="A4361" s="7" t="s">
        <v>2161</v>
      </c>
      <c r="B4361" t="str">
        <f>VLOOKUP(A4361,[1]Sheet1!A:B,2,FALSE)</f>
        <v>Hotel Ciputra Semarang</v>
      </c>
      <c r="C4361" t="str">
        <f>VLOOKUP(B4361,[1]Proyek!A:E,5,FALSE)</f>
        <v>Hotel</v>
      </c>
      <c r="D4361" s="8" t="s">
        <v>1050</v>
      </c>
      <c r="E4361" s="8" t="s">
        <v>1365</v>
      </c>
      <c r="F4361" s="7" t="s">
        <v>809</v>
      </c>
      <c r="G4361" s="7" t="s">
        <v>812</v>
      </c>
      <c r="H4361" s="7"/>
      <c r="I4361" s="8" t="s">
        <v>23</v>
      </c>
      <c r="J4361" s="8">
        <v>0</v>
      </c>
      <c r="K4361" s="8">
        <v>0</v>
      </c>
      <c r="L4361" s="5">
        <f t="shared" si="136"/>
        <v>0</v>
      </c>
      <c r="M4361" s="7"/>
      <c r="N4361">
        <f t="shared" si="135"/>
        <v>0</v>
      </c>
    </row>
    <row r="4362" spans="1:14" ht="45" customHeight="1" x14ac:dyDescent="0.35">
      <c r="A4362" s="7" t="s">
        <v>2161</v>
      </c>
      <c r="B4362" t="str">
        <f>VLOOKUP(A4362,[1]Sheet1!A:B,2,FALSE)</f>
        <v>Hotel Ciputra Semarang</v>
      </c>
      <c r="C4362" t="str">
        <f>VLOOKUP(B4362,[1]Proyek!A:E,5,FALSE)</f>
        <v>Hotel</v>
      </c>
      <c r="D4362" s="8" t="s">
        <v>1050</v>
      </c>
      <c r="E4362" s="8" t="s">
        <v>1365</v>
      </c>
      <c r="F4362" s="7" t="s">
        <v>809</v>
      </c>
      <c r="G4362" s="7" t="s">
        <v>813</v>
      </c>
      <c r="H4362" s="7"/>
      <c r="I4362" s="8" t="s">
        <v>23</v>
      </c>
      <c r="J4362" s="8">
        <v>0</v>
      </c>
      <c r="K4362" s="8">
        <v>0</v>
      </c>
      <c r="L4362" s="5">
        <f t="shared" si="136"/>
        <v>0</v>
      </c>
      <c r="M4362" s="7"/>
      <c r="N4362">
        <f t="shared" si="135"/>
        <v>0</v>
      </c>
    </row>
    <row r="4363" spans="1:14" ht="45" customHeight="1" x14ac:dyDescent="0.35">
      <c r="A4363" s="7" t="s">
        <v>2161</v>
      </c>
      <c r="B4363" t="str">
        <f>VLOOKUP(A4363,[1]Sheet1!A:B,2,FALSE)</f>
        <v>Hotel Ciputra Semarang</v>
      </c>
      <c r="C4363" t="str">
        <f>VLOOKUP(B4363,[1]Proyek!A:E,5,FALSE)</f>
        <v>Hotel</v>
      </c>
      <c r="D4363" s="8" t="s">
        <v>1050</v>
      </c>
      <c r="E4363" s="8" t="s">
        <v>1365</v>
      </c>
      <c r="F4363" s="7" t="s">
        <v>809</v>
      </c>
      <c r="G4363" s="7" t="s">
        <v>814</v>
      </c>
      <c r="H4363" s="7"/>
      <c r="I4363" s="8" t="s">
        <v>23</v>
      </c>
      <c r="J4363" s="8">
        <v>0</v>
      </c>
      <c r="K4363" s="8">
        <v>0</v>
      </c>
      <c r="L4363" s="5">
        <f t="shared" si="136"/>
        <v>0</v>
      </c>
      <c r="M4363" s="7"/>
      <c r="N4363">
        <f t="shared" si="135"/>
        <v>0</v>
      </c>
    </row>
    <row r="4364" spans="1:14" ht="45" customHeight="1" x14ac:dyDescent="0.35">
      <c r="A4364" s="7" t="s">
        <v>2161</v>
      </c>
      <c r="B4364" t="str">
        <f>VLOOKUP(A4364,[1]Sheet1!A:B,2,FALSE)</f>
        <v>Hotel Ciputra Semarang</v>
      </c>
      <c r="C4364" t="str">
        <f>VLOOKUP(B4364,[1]Proyek!A:E,5,FALSE)</f>
        <v>Hotel</v>
      </c>
      <c r="D4364" s="8" t="s">
        <v>1050</v>
      </c>
      <c r="E4364" s="8" t="s">
        <v>1365</v>
      </c>
      <c r="F4364" s="7" t="s">
        <v>815</v>
      </c>
      <c r="G4364" s="7" t="s">
        <v>816</v>
      </c>
      <c r="H4364" s="7"/>
      <c r="I4364" s="8" t="s">
        <v>23</v>
      </c>
      <c r="J4364" s="8">
        <v>0</v>
      </c>
      <c r="K4364" s="8">
        <v>0</v>
      </c>
      <c r="L4364" s="5">
        <f t="shared" si="136"/>
        <v>0</v>
      </c>
      <c r="M4364" s="7"/>
      <c r="N4364">
        <f t="shared" si="135"/>
        <v>0</v>
      </c>
    </row>
    <row r="4365" spans="1:14" ht="45" customHeight="1" x14ac:dyDescent="0.35">
      <c r="A4365" s="7" t="s">
        <v>2161</v>
      </c>
      <c r="B4365" t="str">
        <f>VLOOKUP(A4365,[1]Sheet1!A:B,2,FALSE)</f>
        <v>Hotel Ciputra Semarang</v>
      </c>
      <c r="C4365" t="str">
        <f>VLOOKUP(B4365,[1]Proyek!A:E,5,FALSE)</f>
        <v>Hotel</v>
      </c>
      <c r="D4365" s="8" t="s">
        <v>1050</v>
      </c>
      <c r="E4365" s="8" t="s">
        <v>1365</v>
      </c>
      <c r="F4365" s="7" t="s">
        <v>815</v>
      </c>
      <c r="G4365" s="7" t="s">
        <v>818</v>
      </c>
      <c r="H4365" s="7"/>
      <c r="I4365" s="8" t="s">
        <v>23</v>
      </c>
      <c r="J4365" s="8">
        <v>0</v>
      </c>
      <c r="K4365" s="8">
        <v>0</v>
      </c>
      <c r="L4365" s="5">
        <f t="shared" si="136"/>
        <v>0</v>
      </c>
      <c r="M4365" s="7"/>
      <c r="N4365">
        <f t="shared" si="135"/>
        <v>0</v>
      </c>
    </row>
    <row r="4366" spans="1:14" ht="45" customHeight="1" x14ac:dyDescent="0.35">
      <c r="A4366" s="4" t="s">
        <v>2161</v>
      </c>
      <c r="B4366" t="str">
        <f>VLOOKUP(A4366,[1]Sheet1!A:B,2,FALSE)</f>
        <v>Hotel Ciputra Semarang</v>
      </c>
      <c r="C4366" t="str">
        <f>VLOOKUP(B4366,[1]Proyek!A:E,5,FALSE)</f>
        <v>Hotel</v>
      </c>
      <c r="D4366" s="5" t="s">
        <v>1050</v>
      </c>
      <c r="E4366" s="5" t="s">
        <v>1365</v>
      </c>
      <c r="F4366" s="4" t="s">
        <v>815</v>
      </c>
      <c r="G4366" s="4" t="s">
        <v>819</v>
      </c>
      <c r="H4366" s="4" t="s">
        <v>2163</v>
      </c>
      <c r="I4366" s="5" t="s">
        <v>20</v>
      </c>
      <c r="J4366" s="5">
        <v>2</v>
      </c>
      <c r="K4366" s="5">
        <v>1</v>
      </c>
      <c r="L4366" s="5">
        <f t="shared" si="136"/>
        <v>2</v>
      </c>
      <c r="M4366" s="4"/>
      <c r="N4366">
        <f t="shared" si="135"/>
        <v>0</v>
      </c>
    </row>
    <row r="4367" spans="1:14" ht="45" customHeight="1" x14ac:dyDescent="0.35">
      <c r="A4367" s="4" t="s">
        <v>2161</v>
      </c>
      <c r="B4367" t="str">
        <f>VLOOKUP(A4367,[1]Sheet1!A:B,2,FALSE)</f>
        <v>Hotel Ciputra Semarang</v>
      </c>
      <c r="C4367" t="str">
        <f>VLOOKUP(B4367,[1]Proyek!A:E,5,FALSE)</f>
        <v>Hotel</v>
      </c>
      <c r="D4367" s="5" t="s">
        <v>1050</v>
      </c>
      <c r="E4367" s="5" t="s">
        <v>1365</v>
      </c>
      <c r="F4367" s="4" t="s">
        <v>815</v>
      </c>
      <c r="G4367" s="4" t="s">
        <v>820</v>
      </c>
      <c r="H4367" s="4" t="s">
        <v>2164</v>
      </c>
      <c r="I4367" s="5" t="s">
        <v>20</v>
      </c>
      <c r="J4367" s="5">
        <v>2</v>
      </c>
      <c r="K4367" s="5">
        <v>3</v>
      </c>
      <c r="L4367" s="5">
        <f t="shared" si="136"/>
        <v>6</v>
      </c>
      <c r="M4367" s="4"/>
      <c r="N4367">
        <f t="shared" si="135"/>
        <v>0</v>
      </c>
    </row>
    <row r="4368" spans="1:14" ht="45" customHeight="1" x14ac:dyDescent="0.35">
      <c r="A4368" s="7" t="s">
        <v>2161</v>
      </c>
      <c r="B4368" t="str">
        <f>VLOOKUP(A4368,[1]Sheet1!A:B,2,FALSE)</f>
        <v>Hotel Ciputra Semarang</v>
      </c>
      <c r="C4368" t="str">
        <f>VLOOKUP(B4368,[1]Proyek!A:E,5,FALSE)</f>
        <v>Hotel</v>
      </c>
      <c r="D4368" s="8" t="s">
        <v>1050</v>
      </c>
      <c r="E4368" s="8" t="s">
        <v>1365</v>
      </c>
      <c r="F4368" s="7" t="s">
        <v>822</v>
      </c>
      <c r="G4368" s="7" t="s">
        <v>823</v>
      </c>
      <c r="H4368" s="7"/>
      <c r="I4368" s="8" t="s">
        <v>23</v>
      </c>
      <c r="J4368" s="8">
        <v>0</v>
      </c>
      <c r="K4368" s="8">
        <v>0</v>
      </c>
      <c r="L4368" s="5">
        <f t="shared" si="136"/>
        <v>0</v>
      </c>
      <c r="M4368" s="7"/>
      <c r="N4368">
        <f t="shared" si="135"/>
        <v>0</v>
      </c>
    </row>
    <row r="4369" spans="1:14" ht="45" customHeight="1" x14ac:dyDescent="0.35">
      <c r="A4369" s="7" t="s">
        <v>2161</v>
      </c>
      <c r="B4369" t="str">
        <f>VLOOKUP(A4369,[1]Sheet1!A:B,2,FALSE)</f>
        <v>Hotel Ciputra Semarang</v>
      </c>
      <c r="C4369" t="str">
        <f>VLOOKUP(B4369,[1]Proyek!A:E,5,FALSE)</f>
        <v>Hotel</v>
      </c>
      <c r="D4369" s="8" t="s">
        <v>1050</v>
      </c>
      <c r="E4369" s="8" t="s">
        <v>1365</v>
      </c>
      <c r="F4369" s="7" t="s">
        <v>822</v>
      </c>
      <c r="G4369" s="7" t="s">
        <v>825</v>
      </c>
      <c r="H4369" s="7"/>
      <c r="I4369" s="8" t="s">
        <v>23</v>
      </c>
      <c r="J4369" s="8">
        <v>0</v>
      </c>
      <c r="K4369" s="8">
        <v>0</v>
      </c>
      <c r="L4369" s="5">
        <f t="shared" si="136"/>
        <v>0</v>
      </c>
      <c r="M4369" s="7"/>
      <c r="N4369">
        <f t="shared" si="135"/>
        <v>0</v>
      </c>
    </row>
    <row r="4370" spans="1:14" ht="45" customHeight="1" x14ac:dyDescent="0.35">
      <c r="A4370" s="7" t="s">
        <v>2161</v>
      </c>
      <c r="B4370" t="str">
        <f>VLOOKUP(A4370,[1]Sheet1!A:B,2,FALSE)</f>
        <v>Hotel Ciputra Semarang</v>
      </c>
      <c r="C4370" t="str">
        <f>VLOOKUP(B4370,[1]Proyek!A:E,5,FALSE)</f>
        <v>Hotel</v>
      </c>
      <c r="D4370" s="8" t="s">
        <v>1050</v>
      </c>
      <c r="E4370" s="8" t="s">
        <v>1365</v>
      </c>
      <c r="F4370" s="7" t="s">
        <v>822</v>
      </c>
      <c r="G4370" s="7" t="s">
        <v>826</v>
      </c>
      <c r="H4370" s="7"/>
      <c r="I4370" s="8" t="s">
        <v>23</v>
      </c>
      <c r="J4370" s="8">
        <v>0</v>
      </c>
      <c r="K4370" s="8">
        <v>0</v>
      </c>
      <c r="L4370" s="5">
        <f t="shared" si="136"/>
        <v>0</v>
      </c>
      <c r="M4370" s="7"/>
      <c r="N4370">
        <f t="shared" si="135"/>
        <v>0</v>
      </c>
    </row>
    <row r="4371" spans="1:14" ht="45" customHeight="1" x14ac:dyDescent="0.35">
      <c r="A4371" s="7" t="s">
        <v>2161</v>
      </c>
      <c r="B4371" t="str">
        <f>VLOOKUP(A4371,[1]Sheet1!A:B,2,FALSE)</f>
        <v>Hotel Ciputra Semarang</v>
      </c>
      <c r="C4371" t="str">
        <f>VLOOKUP(B4371,[1]Proyek!A:E,5,FALSE)</f>
        <v>Hotel</v>
      </c>
      <c r="D4371" s="8" t="s">
        <v>1050</v>
      </c>
      <c r="E4371" s="8" t="s">
        <v>1365</v>
      </c>
      <c r="F4371" s="7" t="s">
        <v>822</v>
      </c>
      <c r="G4371" s="7" t="s">
        <v>827</v>
      </c>
      <c r="H4371" s="7"/>
      <c r="I4371" s="8" t="s">
        <v>23</v>
      </c>
      <c r="J4371" s="8">
        <v>0</v>
      </c>
      <c r="K4371" s="8">
        <v>0</v>
      </c>
      <c r="L4371" s="5">
        <f t="shared" si="136"/>
        <v>0</v>
      </c>
      <c r="M4371" s="7"/>
      <c r="N4371">
        <f t="shared" si="135"/>
        <v>0</v>
      </c>
    </row>
    <row r="4372" spans="1:14" ht="45" customHeight="1" x14ac:dyDescent="0.35">
      <c r="A4372" s="7" t="s">
        <v>2161</v>
      </c>
      <c r="B4372" t="str">
        <f>VLOOKUP(A4372,[1]Sheet1!A:B,2,FALSE)</f>
        <v>Hotel Ciputra Semarang</v>
      </c>
      <c r="C4372" t="str">
        <f>VLOOKUP(B4372,[1]Proyek!A:E,5,FALSE)</f>
        <v>Hotel</v>
      </c>
      <c r="D4372" s="8" t="s">
        <v>1050</v>
      </c>
      <c r="E4372" s="8" t="s">
        <v>1365</v>
      </c>
      <c r="F4372" s="7" t="s">
        <v>822</v>
      </c>
      <c r="G4372" s="7" t="s">
        <v>828</v>
      </c>
      <c r="H4372" s="7"/>
      <c r="I4372" s="8" t="s">
        <v>23</v>
      </c>
      <c r="J4372" s="8">
        <v>0</v>
      </c>
      <c r="K4372" s="8">
        <v>0</v>
      </c>
      <c r="L4372" s="5">
        <f t="shared" si="136"/>
        <v>0</v>
      </c>
      <c r="M4372" s="7"/>
      <c r="N4372">
        <f t="shared" si="135"/>
        <v>0</v>
      </c>
    </row>
    <row r="4373" spans="1:14" ht="45" customHeight="1" x14ac:dyDescent="0.35">
      <c r="A4373" s="7" t="s">
        <v>2161</v>
      </c>
      <c r="B4373" t="str">
        <f>VLOOKUP(A4373,[1]Sheet1!A:B,2,FALSE)</f>
        <v>Hotel Ciputra Semarang</v>
      </c>
      <c r="C4373" t="str">
        <f>VLOOKUP(B4373,[1]Proyek!A:E,5,FALSE)</f>
        <v>Hotel</v>
      </c>
      <c r="D4373" s="8" t="s">
        <v>1050</v>
      </c>
      <c r="E4373" s="8" t="s">
        <v>1365</v>
      </c>
      <c r="F4373" s="7" t="s">
        <v>822</v>
      </c>
      <c r="G4373" s="7" t="s">
        <v>829</v>
      </c>
      <c r="H4373" s="7"/>
      <c r="I4373" s="8" t="s">
        <v>23</v>
      </c>
      <c r="J4373" s="8">
        <v>0</v>
      </c>
      <c r="K4373" s="8">
        <v>0</v>
      </c>
      <c r="L4373" s="5">
        <f t="shared" si="136"/>
        <v>0</v>
      </c>
      <c r="M4373" s="7"/>
      <c r="N4373">
        <f t="shared" si="135"/>
        <v>0</v>
      </c>
    </row>
    <row r="4374" spans="1:14" ht="45" customHeight="1" x14ac:dyDescent="0.35">
      <c r="A4374" s="7" t="s">
        <v>2161</v>
      </c>
      <c r="B4374" t="str">
        <f>VLOOKUP(A4374,[1]Sheet1!A:B,2,FALSE)</f>
        <v>Hotel Ciputra Semarang</v>
      </c>
      <c r="C4374" t="str">
        <f>VLOOKUP(B4374,[1]Proyek!A:E,5,FALSE)</f>
        <v>Hotel</v>
      </c>
      <c r="D4374" s="8" t="s">
        <v>1050</v>
      </c>
      <c r="E4374" s="8" t="s">
        <v>1365</v>
      </c>
      <c r="F4374" s="7" t="s">
        <v>822</v>
      </c>
      <c r="G4374" s="7" t="s">
        <v>830</v>
      </c>
      <c r="H4374" s="7"/>
      <c r="I4374" s="8" t="s">
        <v>23</v>
      </c>
      <c r="J4374" s="8">
        <v>0</v>
      </c>
      <c r="K4374" s="8">
        <v>0</v>
      </c>
      <c r="L4374" s="5">
        <f t="shared" si="136"/>
        <v>0</v>
      </c>
      <c r="M4374" s="7"/>
      <c r="N4374">
        <f t="shared" si="135"/>
        <v>0</v>
      </c>
    </row>
    <row r="4375" spans="1:14" ht="45" customHeight="1" x14ac:dyDescent="0.35">
      <c r="A4375" s="4" t="s">
        <v>2161</v>
      </c>
      <c r="B4375" t="str">
        <f>VLOOKUP(A4375,[1]Sheet1!A:B,2,FALSE)</f>
        <v>Hotel Ciputra Semarang</v>
      </c>
      <c r="C4375" t="str">
        <f>VLOOKUP(B4375,[1]Proyek!A:E,5,FALSE)</f>
        <v>Hotel</v>
      </c>
      <c r="D4375" s="5" t="s">
        <v>1050</v>
      </c>
      <c r="E4375" s="5" t="s">
        <v>1365</v>
      </c>
      <c r="F4375" s="4" t="s">
        <v>822</v>
      </c>
      <c r="G4375" s="4" t="s">
        <v>831</v>
      </c>
      <c r="H4375" s="4" t="s">
        <v>2165</v>
      </c>
      <c r="I4375" s="5" t="s">
        <v>20</v>
      </c>
      <c r="J4375" s="5">
        <v>2</v>
      </c>
      <c r="K4375" s="5">
        <v>1</v>
      </c>
      <c r="L4375" s="5">
        <f t="shared" si="136"/>
        <v>2</v>
      </c>
      <c r="M4375" s="4"/>
      <c r="N4375">
        <f t="shared" si="135"/>
        <v>0</v>
      </c>
    </row>
    <row r="4376" spans="1:14" ht="45" customHeight="1" x14ac:dyDescent="0.35">
      <c r="A4376" s="7" t="s">
        <v>2161</v>
      </c>
      <c r="B4376" t="str">
        <f>VLOOKUP(A4376,[1]Sheet1!A:B,2,FALSE)</f>
        <v>Hotel Ciputra Semarang</v>
      </c>
      <c r="C4376" t="str">
        <f>VLOOKUP(B4376,[1]Proyek!A:E,5,FALSE)</f>
        <v>Hotel</v>
      </c>
      <c r="D4376" s="8" t="s">
        <v>1050</v>
      </c>
      <c r="E4376" s="8" t="s">
        <v>1365</v>
      </c>
      <c r="F4376" s="7" t="s">
        <v>822</v>
      </c>
      <c r="G4376" s="7" t="s">
        <v>833</v>
      </c>
      <c r="H4376" s="7"/>
      <c r="I4376" s="8" t="s">
        <v>23</v>
      </c>
      <c r="J4376" s="8">
        <v>0</v>
      </c>
      <c r="K4376" s="8">
        <v>0</v>
      </c>
      <c r="L4376" s="5">
        <f t="shared" si="136"/>
        <v>0</v>
      </c>
      <c r="M4376" s="7"/>
      <c r="N4376">
        <f t="shared" si="135"/>
        <v>0</v>
      </c>
    </row>
    <row r="4377" spans="1:14" ht="45" customHeight="1" x14ac:dyDescent="0.35">
      <c r="A4377" s="7" t="s">
        <v>2161</v>
      </c>
      <c r="B4377" t="str">
        <f>VLOOKUP(A4377,[1]Sheet1!A:B,2,FALSE)</f>
        <v>Hotel Ciputra Semarang</v>
      </c>
      <c r="C4377" t="str">
        <f>VLOOKUP(B4377,[1]Proyek!A:E,5,FALSE)</f>
        <v>Hotel</v>
      </c>
      <c r="D4377" s="8" t="s">
        <v>1050</v>
      </c>
      <c r="E4377" s="8" t="s">
        <v>1365</v>
      </c>
      <c r="F4377" s="7" t="s">
        <v>540</v>
      </c>
      <c r="G4377" s="7" t="s">
        <v>2063</v>
      </c>
      <c r="H4377" s="7"/>
      <c r="I4377" s="8" t="s">
        <v>23</v>
      </c>
      <c r="J4377" s="8">
        <v>0</v>
      </c>
      <c r="K4377" s="8">
        <v>0</v>
      </c>
      <c r="L4377" s="5">
        <f t="shared" si="136"/>
        <v>0</v>
      </c>
      <c r="M4377" s="7"/>
      <c r="N4377">
        <f t="shared" si="135"/>
        <v>0</v>
      </c>
    </row>
    <row r="4378" spans="1:14" ht="45" customHeight="1" x14ac:dyDescent="0.35">
      <c r="A4378" s="7" t="s">
        <v>2161</v>
      </c>
      <c r="B4378" t="str">
        <f>VLOOKUP(A4378,[1]Sheet1!A:B,2,FALSE)</f>
        <v>Hotel Ciputra Semarang</v>
      </c>
      <c r="C4378" t="str">
        <f>VLOOKUP(B4378,[1]Proyek!A:E,5,FALSE)</f>
        <v>Hotel</v>
      </c>
      <c r="D4378" s="8" t="s">
        <v>1050</v>
      </c>
      <c r="E4378" s="8" t="s">
        <v>1365</v>
      </c>
      <c r="F4378" s="7" t="s">
        <v>540</v>
      </c>
      <c r="G4378" s="7" t="s">
        <v>835</v>
      </c>
      <c r="H4378" s="7"/>
      <c r="I4378" s="8" t="s">
        <v>23</v>
      </c>
      <c r="J4378" s="8">
        <v>0</v>
      </c>
      <c r="K4378" s="8">
        <v>0</v>
      </c>
      <c r="L4378" s="5">
        <f t="shared" si="136"/>
        <v>0</v>
      </c>
      <c r="M4378" s="7"/>
      <c r="N4378">
        <f t="shared" si="135"/>
        <v>0</v>
      </c>
    </row>
    <row r="4379" spans="1:14" ht="45" customHeight="1" x14ac:dyDescent="0.35">
      <c r="A4379" s="7" t="s">
        <v>2161</v>
      </c>
      <c r="B4379" t="str">
        <f>VLOOKUP(A4379,[1]Sheet1!A:B,2,FALSE)</f>
        <v>Hotel Ciputra Semarang</v>
      </c>
      <c r="C4379" t="str">
        <f>VLOOKUP(B4379,[1]Proyek!A:E,5,FALSE)</f>
        <v>Hotel</v>
      </c>
      <c r="D4379" s="8" t="s">
        <v>1050</v>
      </c>
      <c r="E4379" s="8" t="s">
        <v>1365</v>
      </c>
      <c r="F4379" s="7" t="s">
        <v>540</v>
      </c>
      <c r="G4379" s="7" t="s">
        <v>836</v>
      </c>
      <c r="H4379" s="7"/>
      <c r="I4379" s="8" t="s">
        <v>23</v>
      </c>
      <c r="J4379" s="8">
        <v>0</v>
      </c>
      <c r="K4379" s="8">
        <v>0</v>
      </c>
      <c r="L4379" s="5">
        <f t="shared" si="136"/>
        <v>0</v>
      </c>
      <c r="M4379" s="7"/>
      <c r="N4379">
        <f t="shared" si="135"/>
        <v>0</v>
      </c>
    </row>
    <row r="4380" spans="1:14" ht="45" customHeight="1" x14ac:dyDescent="0.35">
      <c r="A4380" s="4" t="s">
        <v>2161</v>
      </c>
      <c r="B4380" t="str">
        <f>VLOOKUP(A4380,[1]Sheet1!A:B,2,FALSE)</f>
        <v>Hotel Ciputra Semarang</v>
      </c>
      <c r="C4380" t="str">
        <f>VLOOKUP(B4380,[1]Proyek!A:E,5,FALSE)</f>
        <v>Hotel</v>
      </c>
      <c r="D4380" s="5" t="s">
        <v>1050</v>
      </c>
      <c r="E4380" s="5" t="s">
        <v>1365</v>
      </c>
      <c r="F4380" s="4" t="s">
        <v>540</v>
      </c>
      <c r="G4380" s="4" t="s">
        <v>838</v>
      </c>
      <c r="H4380" s="4" t="s">
        <v>2166</v>
      </c>
      <c r="I4380" s="5" t="s">
        <v>20</v>
      </c>
      <c r="J4380" s="5">
        <v>2</v>
      </c>
      <c r="K4380" s="5">
        <v>2</v>
      </c>
      <c r="L4380" s="5">
        <f t="shared" si="136"/>
        <v>4</v>
      </c>
      <c r="M4380" s="4"/>
      <c r="N4380">
        <f t="shared" si="135"/>
        <v>0</v>
      </c>
    </row>
    <row r="4381" spans="1:14" ht="45" customHeight="1" x14ac:dyDescent="0.35">
      <c r="A4381" s="7" t="s">
        <v>2161</v>
      </c>
      <c r="B4381" t="str">
        <f>VLOOKUP(A4381,[1]Sheet1!A:B,2,FALSE)</f>
        <v>Hotel Ciputra Semarang</v>
      </c>
      <c r="C4381" t="str">
        <f>VLOOKUP(B4381,[1]Proyek!A:E,5,FALSE)</f>
        <v>Hotel</v>
      </c>
      <c r="D4381" s="8" t="s">
        <v>1050</v>
      </c>
      <c r="E4381" s="8" t="s">
        <v>1365</v>
      </c>
      <c r="F4381" s="7" t="s">
        <v>540</v>
      </c>
      <c r="G4381" s="7" t="s">
        <v>840</v>
      </c>
      <c r="H4381" s="7"/>
      <c r="I4381" s="8" t="s">
        <v>23</v>
      </c>
      <c r="J4381" s="8">
        <v>0</v>
      </c>
      <c r="K4381" s="8">
        <v>0</v>
      </c>
      <c r="L4381" s="5">
        <f t="shared" si="136"/>
        <v>0</v>
      </c>
      <c r="M4381" s="7"/>
      <c r="N4381">
        <f t="shared" si="135"/>
        <v>0</v>
      </c>
    </row>
    <row r="4382" spans="1:14" ht="45" customHeight="1" x14ac:dyDescent="0.35">
      <c r="A4382" s="7" t="s">
        <v>2161</v>
      </c>
      <c r="B4382" t="str">
        <f>VLOOKUP(A4382,[1]Sheet1!A:B,2,FALSE)</f>
        <v>Hotel Ciputra Semarang</v>
      </c>
      <c r="C4382" t="str">
        <f>VLOOKUP(B4382,[1]Proyek!A:E,5,FALSE)</f>
        <v>Hotel</v>
      </c>
      <c r="D4382" s="8" t="s">
        <v>1050</v>
      </c>
      <c r="E4382" s="8" t="s">
        <v>1365</v>
      </c>
      <c r="F4382" s="7" t="s">
        <v>540</v>
      </c>
      <c r="G4382" s="7" t="s">
        <v>841</v>
      </c>
      <c r="H4382" s="7"/>
      <c r="I4382" s="8" t="s">
        <v>23</v>
      </c>
      <c r="J4382" s="8">
        <v>0</v>
      </c>
      <c r="K4382" s="8">
        <v>0</v>
      </c>
      <c r="L4382" s="5">
        <f t="shared" si="136"/>
        <v>0</v>
      </c>
      <c r="M4382" s="7"/>
      <c r="N4382">
        <f t="shared" si="135"/>
        <v>0</v>
      </c>
    </row>
    <row r="4383" spans="1:14" ht="45" customHeight="1" x14ac:dyDescent="0.35">
      <c r="A4383" s="7" t="s">
        <v>2161</v>
      </c>
      <c r="B4383" t="str">
        <f>VLOOKUP(A4383,[1]Sheet1!A:B,2,FALSE)</f>
        <v>Hotel Ciputra Semarang</v>
      </c>
      <c r="C4383" t="str">
        <f>VLOOKUP(B4383,[1]Proyek!A:E,5,FALSE)</f>
        <v>Hotel</v>
      </c>
      <c r="D4383" s="8" t="s">
        <v>1050</v>
      </c>
      <c r="E4383" s="8" t="s">
        <v>1365</v>
      </c>
      <c r="F4383" s="7" t="s">
        <v>540</v>
      </c>
      <c r="G4383" s="7" t="s">
        <v>842</v>
      </c>
      <c r="H4383" s="7"/>
      <c r="I4383" s="8" t="s">
        <v>23</v>
      </c>
      <c r="J4383" s="8">
        <v>0</v>
      </c>
      <c r="K4383" s="8">
        <v>0</v>
      </c>
      <c r="L4383" s="5">
        <f t="shared" si="136"/>
        <v>0</v>
      </c>
      <c r="M4383" s="7"/>
      <c r="N4383">
        <f t="shared" si="135"/>
        <v>0</v>
      </c>
    </row>
    <row r="4384" spans="1:14" ht="45" customHeight="1" x14ac:dyDescent="0.35">
      <c r="A4384" s="7" t="s">
        <v>2161</v>
      </c>
      <c r="B4384" t="str">
        <f>VLOOKUP(A4384,[1]Sheet1!A:B,2,FALSE)</f>
        <v>Hotel Ciputra Semarang</v>
      </c>
      <c r="C4384" t="str">
        <f>VLOOKUP(B4384,[1]Proyek!A:E,5,FALSE)</f>
        <v>Hotel</v>
      </c>
      <c r="D4384" s="8" t="s">
        <v>1050</v>
      </c>
      <c r="E4384" s="8" t="s">
        <v>1365</v>
      </c>
      <c r="F4384" s="7" t="s">
        <v>540</v>
      </c>
      <c r="G4384" s="7" t="s">
        <v>844</v>
      </c>
      <c r="H4384" s="7"/>
      <c r="I4384" s="8" t="s">
        <v>23</v>
      </c>
      <c r="J4384" s="8">
        <v>0</v>
      </c>
      <c r="K4384" s="8">
        <v>0</v>
      </c>
      <c r="L4384" s="5">
        <f t="shared" si="136"/>
        <v>0</v>
      </c>
      <c r="M4384" s="7"/>
      <c r="N4384">
        <f t="shared" si="135"/>
        <v>0</v>
      </c>
    </row>
    <row r="4385" spans="1:14" ht="45" customHeight="1" x14ac:dyDescent="0.35">
      <c r="A4385" s="7" t="s">
        <v>2161</v>
      </c>
      <c r="B4385" t="str">
        <f>VLOOKUP(A4385,[1]Sheet1!A:B,2,FALSE)</f>
        <v>Hotel Ciputra Semarang</v>
      </c>
      <c r="C4385" t="str">
        <f>VLOOKUP(B4385,[1]Proyek!A:E,5,FALSE)</f>
        <v>Hotel</v>
      </c>
      <c r="D4385" s="8" t="s">
        <v>1050</v>
      </c>
      <c r="E4385" s="8" t="s">
        <v>1365</v>
      </c>
      <c r="F4385" s="7" t="s">
        <v>125</v>
      </c>
      <c r="G4385" s="7" t="s">
        <v>845</v>
      </c>
      <c r="H4385" s="7"/>
      <c r="I4385" s="8" t="s">
        <v>23</v>
      </c>
      <c r="J4385" s="8">
        <v>0</v>
      </c>
      <c r="K4385" s="8">
        <v>0</v>
      </c>
      <c r="L4385" s="5">
        <f t="shared" si="136"/>
        <v>0</v>
      </c>
      <c r="M4385" s="7"/>
      <c r="N4385">
        <f t="shared" si="135"/>
        <v>0</v>
      </c>
    </row>
    <row r="4386" spans="1:14" ht="45" customHeight="1" x14ac:dyDescent="0.35">
      <c r="A4386" s="4" t="s">
        <v>2161</v>
      </c>
      <c r="B4386" t="str">
        <f>VLOOKUP(A4386,[1]Sheet1!A:B,2,FALSE)</f>
        <v>Hotel Ciputra Semarang</v>
      </c>
      <c r="C4386" t="str">
        <f>VLOOKUP(B4386,[1]Proyek!A:E,5,FALSE)</f>
        <v>Hotel</v>
      </c>
      <c r="D4386" s="5" t="s">
        <v>1050</v>
      </c>
      <c r="E4386" s="5" t="s">
        <v>1365</v>
      </c>
      <c r="F4386" s="4" t="s">
        <v>125</v>
      </c>
      <c r="G4386" s="4" t="s">
        <v>846</v>
      </c>
      <c r="H4386" s="4" t="s">
        <v>2167</v>
      </c>
      <c r="I4386" s="5" t="s">
        <v>20</v>
      </c>
      <c r="J4386" s="5">
        <v>2</v>
      </c>
      <c r="K4386" s="5">
        <v>1</v>
      </c>
      <c r="L4386" s="5">
        <f t="shared" si="136"/>
        <v>2</v>
      </c>
      <c r="M4386" s="4"/>
      <c r="N4386">
        <f t="shared" si="135"/>
        <v>0</v>
      </c>
    </row>
    <row r="4387" spans="1:14" ht="45" customHeight="1" x14ac:dyDescent="0.35">
      <c r="A4387" s="4" t="s">
        <v>2161</v>
      </c>
      <c r="B4387" t="str">
        <f>VLOOKUP(A4387,[1]Sheet1!A:B,2,FALSE)</f>
        <v>Hotel Ciputra Semarang</v>
      </c>
      <c r="C4387" t="str">
        <f>VLOOKUP(B4387,[1]Proyek!A:E,5,FALSE)</f>
        <v>Hotel</v>
      </c>
      <c r="D4387" s="5" t="s">
        <v>1050</v>
      </c>
      <c r="E4387" s="5" t="s">
        <v>1365</v>
      </c>
      <c r="F4387" s="4" t="s">
        <v>125</v>
      </c>
      <c r="G4387" s="4" t="s">
        <v>847</v>
      </c>
      <c r="H4387" s="4" t="s">
        <v>2168</v>
      </c>
      <c r="I4387" s="5" t="s">
        <v>20</v>
      </c>
      <c r="J4387" s="5">
        <v>2</v>
      </c>
      <c r="K4387" s="5">
        <v>1</v>
      </c>
      <c r="L4387" s="5">
        <f t="shared" si="136"/>
        <v>2</v>
      </c>
      <c r="M4387" s="4"/>
      <c r="N4387">
        <f t="shared" si="135"/>
        <v>0</v>
      </c>
    </row>
    <row r="4388" spans="1:14" ht="45" customHeight="1" x14ac:dyDescent="0.35">
      <c r="A4388" s="7" t="s">
        <v>2161</v>
      </c>
      <c r="B4388" t="str">
        <f>VLOOKUP(A4388,[1]Sheet1!A:B,2,FALSE)</f>
        <v>Hotel Ciputra Semarang</v>
      </c>
      <c r="C4388" t="str">
        <f>VLOOKUP(B4388,[1]Proyek!A:E,5,FALSE)</f>
        <v>Hotel</v>
      </c>
      <c r="D4388" s="8" t="s">
        <v>1050</v>
      </c>
      <c r="E4388" s="8" t="s">
        <v>1365</v>
      </c>
      <c r="F4388" s="7" t="s">
        <v>125</v>
      </c>
      <c r="G4388" s="7" t="s">
        <v>57</v>
      </c>
      <c r="H4388" s="7"/>
      <c r="I4388" s="8" t="s">
        <v>23</v>
      </c>
      <c r="J4388" s="8">
        <v>0</v>
      </c>
      <c r="K4388" s="8">
        <v>0</v>
      </c>
      <c r="L4388" s="5">
        <f t="shared" si="136"/>
        <v>0</v>
      </c>
      <c r="M4388" s="7"/>
      <c r="N4388">
        <f t="shared" si="135"/>
        <v>0</v>
      </c>
    </row>
    <row r="4389" spans="1:14" ht="45" customHeight="1" x14ac:dyDescent="0.35">
      <c r="A4389" s="7" t="s">
        <v>2161</v>
      </c>
      <c r="B4389" t="str">
        <f>VLOOKUP(A4389,[1]Sheet1!A:B,2,FALSE)</f>
        <v>Hotel Ciputra Semarang</v>
      </c>
      <c r="C4389" t="str">
        <f>VLOOKUP(B4389,[1]Proyek!A:E,5,FALSE)</f>
        <v>Hotel</v>
      </c>
      <c r="D4389" s="8" t="s">
        <v>1050</v>
      </c>
      <c r="E4389" s="8" t="s">
        <v>1365</v>
      </c>
      <c r="F4389" s="7" t="s">
        <v>125</v>
      </c>
      <c r="G4389" s="7" t="s">
        <v>850</v>
      </c>
      <c r="H4389" s="7"/>
      <c r="I4389" s="8" t="s">
        <v>23</v>
      </c>
      <c r="J4389" s="8">
        <v>0</v>
      </c>
      <c r="K4389" s="8">
        <v>0</v>
      </c>
      <c r="L4389" s="5">
        <f t="shared" si="136"/>
        <v>0</v>
      </c>
      <c r="M4389" s="7"/>
      <c r="N4389">
        <f t="shared" si="135"/>
        <v>0</v>
      </c>
    </row>
    <row r="4390" spans="1:14" ht="45" customHeight="1" x14ac:dyDescent="0.35">
      <c r="A4390" s="7" t="s">
        <v>2161</v>
      </c>
      <c r="B4390" t="str">
        <f>VLOOKUP(A4390,[1]Sheet1!A:B,2,FALSE)</f>
        <v>Hotel Ciputra Semarang</v>
      </c>
      <c r="C4390" t="str">
        <f>VLOOKUP(B4390,[1]Proyek!A:E,5,FALSE)</f>
        <v>Hotel</v>
      </c>
      <c r="D4390" s="8" t="s">
        <v>1050</v>
      </c>
      <c r="E4390" s="8" t="s">
        <v>1365</v>
      </c>
      <c r="F4390" s="7" t="s">
        <v>125</v>
      </c>
      <c r="G4390" s="7" t="s">
        <v>113</v>
      </c>
      <c r="H4390" s="7"/>
      <c r="I4390" s="8" t="s">
        <v>23</v>
      </c>
      <c r="J4390" s="8">
        <v>0</v>
      </c>
      <c r="K4390" s="8">
        <v>0</v>
      </c>
      <c r="L4390" s="5">
        <f t="shared" si="136"/>
        <v>0</v>
      </c>
      <c r="M4390" s="7"/>
      <c r="N4390">
        <f t="shared" si="135"/>
        <v>0</v>
      </c>
    </row>
    <row r="4391" spans="1:14" ht="45" customHeight="1" x14ac:dyDescent="0.35">
      <c r="A4391" s="7" t="s">
        <v>2161</v>
      </c>
      <c r="B4391" t="str">
        <f>VLOOKUP(A4391,[1]Sheet1!A:B,2,FALSE)</f>
        <v>Hotel Ciputra Semarang</v>
      </c>
      <c r="C4391" t="str">
        <f>VLOOKUP(B4391,[1]Proyek!A:E,5,FALSE)</f>
        <v>Hotel</v>
      </c>
      <c r="D4391" s="8" t="s">
        <v>1050</v>
      </c>
      <c r="E4391" s="8" t="s">
        <v>1365</v>
      </c>
      <c r="F4391" s="7" t="s">
        <v>125</v>
      </c>
      <c r="G4391" s="7" t="s">
        <v>853</v>
      </c>
      <c r="H4391" s="7"/>
      <c r="I4391" s="8" t="s">
        <v>23</v>
      </c>
      <c r="J4391" s="8">
        <v>0</v>
      </c>
      <c r="K4391" s="8">
        <v>0</v>
      </c>
      <c r="L4391" s="5">
        <f t="shared" si="136"/>
        <v>0</v>
      </c>
      <c r="M4391" s="7"/>
      <c r="N4391">
        <f t="shared" si="135"/>
        <v>0</v>
      </c>
    </row>
    <row r="4392" spans="1:14" ht="45" customHeight="1" x14ac:dyDescent="0.35">
      <c r="A4392" s="4" t="s">
        <v>2161</v>
      </c>
      <c r="B4392" t="str">
        <f>VLOOKUP(A4392,[1]Sheet1!A:B,2,FALSE)</f>
        <v>Hotel Ciputra Semarang</v>
      </c>
      <c r="C4392" t="str">
        <f>VLOOKUP(B4392,[1]Proyek!A:E,5,FALSE)</f>
        <v>Hotel</v>
      </c>
      <c r="D4392" s="5" t="s">
        <v>1050</v>
      </c>
      <c r="E4392" s="5" t="s">
        <v>1365</v>
      </c>
      <c r="F4392" s="4" t="s">
        <v>855</v>
      </c>
      <c r="G4392" s="4" t="s">
        <v>856</v>
      </c>
      <c r="H4392" s="4" t="s">
        <v>2169</v>
      </c>
      <c r="I4392" s="5" t="s">
        <v>20</v>
      </c>
      <c r="J4392" s="5">
        <v>2</v>
      </c>
      <c r="K4392" s="5">
        <v>1.5</v>
      </c>
      <c r="L4392" s="5">
        <f t="shared" si="136"/>
        <v>3</v>
      </c>
      <c r="M4392" s="4"/>
      <c r="N4392">
        <f t="shared" si="135"/>
        <v>1</v>
      </c>
    </row>
    <row r="4393" spans="1:14" ht="45" customHeight="1" x14ac:dyDescent="0.35">
      <c r="A4393" s="7" t="s">
        <v>2161</v>
      </c>
      <c r="B4393" t="str">
        <f>VLOOKUP(A4393,[1]Sheet1!A:B,2,FALSE)</f>
        <v>Hotel Ciputra Semarang</v>
      </c>
      <c r="C4393" t="str">
        <f>VLOOKUP(B4393,[1]Proyek!A:E,5,FALSE)</f>
        <v>Hotel</v>
      </c>
      <c r="D4393" s="8" t="s">
        <v>1050</v>
      </c>
      <c r="E4393" s="8" t="s">
        <v>1365</v>
      </c>
      <c r="F4393" s="7" t="s">
        <v>855</v>
      </c>
      <c r="G4393" s="7" t="s">
        <v>858</v>
      </c>
      <c r="H4393" s="7"/>
      <c r="I4393" s="8" t="s">
        <v>23</v>
      </c>
      <c r="J4393" s="8">
        <v>0</v>
      </c>
      <c r="K4393" s="8">
        <v>0</v>
      </c>
      <c r="L4393" s="5">
        <f t="shared" si="136"/>
        <v>0</v>
      </c>
      <c r="M4393" s="7"/>
      <c r="N4393">
        <f t="shared" ref="N4393:N4456" si="137">IF(H4393="",0,(LEN(H4393)-LEN(SUBSTITUTE(LOWER(H4393),"temuan ulangan","")))/LEN("temuan ulangan")+(LEN(H4393)-LEN(SUBSTITUTE(H4393,"(TU)","")))/LEN("(TU)"))</f>
        <v>0</v>
      </c>
    </row>
    <row r="4394" spans="1:14" ht="45" customHeight="1" x14ac:dyDescent="0.35">
      <c r="A4394" s="4" t="s">
        <v>2161</v>
      </c>
      <c r="B4394" t="str">
        <f>VLOOKUP(A4394,[1]Sheet1!A:B,2,FALSE)</f>
        <v>Hotel Ciputra Semarang</v>
      </c>
      <c r="C4394" t="str">
        <f>VLOOKUP(B4394,[1]Proyek!A:E,5,FALSE)</f>
        <v>Hotel</v>
      </c>
      <c r="D4394" s="5" t="s">
        <v>1050</v>
      </c>
      <c r="E4394" s="5" t="s">
        <v>1365</v>
      </c>
      <c r="F4394" s="4" t="s">
        <v>855</v>
      </c>
      <c r="G4394" s="4" t="s">
        <v>861</v>
      </c>
      <c r="H4394" s="4" t="s">
        <v>2170</v>
      </c>
      <c r="I4394" s="5" t="s">
        <v>20</v>
      </c>
      <c r="J4394" s="5">
        <v>2</v>
      </c>
      <c r="K4394" s="5">
        <v>3.5</v>
      </c>
      <c r="L4394" s="5">
        <f t="shared" si="136"/>
        <v>7</v>
      </c>
      <c r="M4394" s="4"/>
      <c r="N4394">
        <f t="shared" si="137"/>
        <v>1</v>
      </c>
    </row>
    <row r="4395" spans="1:14" ht="45" customHeight="1" x14ac:dyDescent="0.35">
      <c r="A4395" s="4" t="s">
        <v>2171</v>
      </c>
      <c r="B4395" t="str">
        <f>VLOOKUP(A4395,[1]Sheet1!A:B,2,FALSE)</f>
        <v>Citra Dream Bandung</v>
      </c>
      <c r="C4395" t="str">
        <f>VLOOKUP(B4395,[1]Proyek!A:E,5,FALSE)</f>
        <v>Hotel</v>
      </c>
      <c r="D4395" s="5" t="s">
        <v>1050</v>
      </c>
      <c r="E4395" s="5" t="s">
        <v>1365</v>
      </c>
      <c r="F4395" s="4" t="s">
        <v>800</v>
      </c>
      <c r="G4395" s="4" t="s">
        <v>801</v>
      </c>
      <c r="H4395" s="4" t="s">
        <v>2172</v>
      </c>
      <c r="I4395" s="5" t="s">
        <v>20</v>
      </c>
      <c r="J4395" s="5">
        <v>2</v>
      </c>
      <c r="K4395" s="5">
        <v>4</v>
      </c>
      <c r="L4395" s="5">
        <f t="shared" si="136"/>
        <v>8</v>
      </c>
      <c r="M4395" s="4"/>
      <c r="N4395">
        <f t="shared" si="137"/>
        <v>0</v>
      </c>
    </row>
    <row r="4396" spans="1:14" ht="45" customHeight="1" x14ac:dyDescent="0.35">
      <c r="A4396" s="4" t="s">
        <v>2171</v>
      </c>
      <c r="B4396" t="str">
        <f>VLOOKUP(A4396,[1]Sheet1!A:B,2,FALSE)</f>
        <v>Citra Dream Bandung</v>
      </c>
      <c r="C4396" t="str">
        <f>VLOOKUP(B4396,[1]Proyek!A:E,5,FALSE)</f>
        <v>Hotel</v>
      </c>
      <c r="D4396" s="5" t="s">
        <v>1050</v>
      </c>
      <c r="E4396" s="5" t="s">
        <v>1365</v>
      </c>
      <c r="F4396" s="4" t="s">
        <v>800</v>
      </c>
      <c r="G4396" s="4" t="s">
        <v>803</v>
      </c>
      <c r="H4396" s="4" t="s">
        <v>2173</v>
      </c>
      <c r="I4396" s="5" t="s">
        <v>20</v>
      </c>
      <c r="J4396" s="5">
        <v>2</v>
      </c>
      <c r="K4396" s="5">
        <v>3</v>
      </c>
      <c r="L4396" s="5">
        <f t="shared" si="136"/>
        <v>6</v>
      </c>
      <c r="M4396" s="4"/>
      <c r="N4396">
        <f t="shared" si="137"/>
        <v>0</v>
      </c>
    </row>
    <row r="4397" spans="1:14" ht="45" customHeight="1" x14ac:dyDescent="0.35">
      <c r="A4397" s="7" t="s">
        <v>2171</v>
      </c>
      <c r="B4397" t="str">
        <f>VLOOKUP(A4397,[1]Sheet1!A:B,2,FALSE)</f>
        <v>Citra Dream Bandung</v>
      </c>
      <c r="C4397" t="str">
        <f>VLOOKUP(B4397,[1]Proyek!A:E,5,FALSE)</f>
        <v>Hotel</v>
      </c>
      <c r="D4397" s="8" t="s">
        <v>1050</v>
      </c>
      <c r="E4397" s="8" t="s">
        <v>1365</v>
      </c>
      <c r="F4397" s="7" t="s">
        <v>800</v>
      </c>
      <c r="G4397" s="7" t="s">
        <v>805</v>
      </c>
      <c r="H4397" s="7"/>
      <c r="I4397" s="8" t="s">
        <v>23</v>
      </c>
      <c r="J4397" s="8">
        <v>0</v>
      </c>
      <c r="K4397" s="8">
        <v>0</v>
      </c>
      <c r="L4397" s="5">
        <f t="shared" si="136"/>
        <v>0</v>
      </c>
      <c r="M4397" s="7"/>
      <c r="N4397">
        <f t="shared" si="137"/>
        <v>0</v>
      </c>
    </row>
    <row r="4398" spans="1:14" ht="45" customHeight="1" x14ac:dyDescent="0.35">
      <c r="A4398" s="4" t="s">
        <v>2171</v>
      </c>
      <c r="B4398" t="str">
        <f>VLOOKUP(A4398,[1]Sheet1!A:B,2,FALSE)</f>
        <v>Citra Dream Bandung</v>
      </c>
      <c r="C4398" t="str">
        <f>VLOOKUP(B4398,[1]Proyek!A:E,5,FALSE)</f>
        <v>Hotel</v>
      </c>
      <c r="D4398" s="5" t="s">
        <v>1050</v>
      </c>
      <c r="E4398" s="5" t="s">
        <v>1365</v>
      </c>
      <c r="F4398" s="4" t="s">
        <v>800</v>
      </c>
      <c r="G4398" s="4" t="s">
        <v>807</v>
      </c>
      <c r="H4398" s="4" t="s">
        <v>2174</v>
      </c>
      <c r="I4398" s="5" t="s">
        <v>20</v>
      </c>
      <c r="J4398" s="5">
        <v>2</v>
      </c>
      <c r="K4398" s="5">
        <v>2</v>
      </c>
      <c r="L4398" s="5">
        <f t="shared" si="136"/>
        <v>4</v>
      </c>
      <c r="M4398" s="4"/>
      <c r="N4398">
        <f t="shared" si="137"/>
        <v>0</v>
      </c>
    </row>
    <row r="4399" spans="1:14" ht="45" customHeight="1" x14ac:dyDescent="0.35">
      <c r="A4399" s="4" t="s">
        <v>2171</v>
      </c>
      <c r="B4399" t="str">
        <f>VLOOKUP(A4399,[1]Sheet1!A:B,2,FALSE)</f>
        <v>Citra Dream Bandung</v>
      </c>
      <c r="C4399" t="str">
        <f>VLOOKUP(B4399,[1]Proyek!A:E,5,FALSE)</f>
        <v>Hotel</v>
      </c>
      <c r="D4399" s="5" t="s">
        <v>1050</v>
      </c>
      <c r="E4399" s="5" t="s">
        <v>1365</v>
      </c>
      <c r="F4399" s="4" t="s">
        <v>809</v>
      </c>
      <c r="G4399" s="4" t="s">
        <v>810</v>
      </c>
      <c r="H4399" s="4" t="s">
        <v>2175</v>
      </c>
      <c r="I4399" s="5" t="s">
        <v>20</v>
      </c>
      <c r="J4399" s="5">
        <v>2</v>
      </c>
      <c r="K4399" s="5">
        <v>5</v>
      </c>
      <c r="L4399" s="5">
        <f t="shared" si="136"/>
        <v>10</v>
      </c>
      <c r="M4399" s="4"/>
      <c r="N4399">
        <f t="shared" si="137"/>
        <v>2</v>
      </c>
    </row>
    <row r="4400" spans="1:14" ht="45" customHeight="1" x14ac:dyDescent="0.35">
      <c r="A4400" s="7" t="s">
        <v>2171</v>
      </c>
      <c r="B4400" t="str">
        <f>VLOOKUP(A4400,[1]Sheet1!A:B,2,FALSE)</f>
        <v>Citra Dream Bandung</v>
      </c>
      <c r="C4400" t="str">
        <f>VLOOKUP(B4400,[1]Proyek!A:E,5,FALSE)</f>
        <v>Hotel</v>
      </c>
      <c r="D4400" s="8" t="s">
        <v>1050</v>
      </c>
      <c r="E4400" s="8" t="s">
        <v>1365</v>
      </c>
      <c r="F4400" s="7" t="s">
        <v>809</v>
      </c>
      <c r="G4400" s="7" t="s">
        <v>812</v>
      </c>
      <c r="H4400" s="7"/>
      <c r="I4400" s="8" t="s">
        <v>23</v>
      </c>
      <c r="J4400" s="8">
        <v>0</v>
      </c>
      <c r="K4400" s="8">
        <v>0</v>
      </c>
      <c r="L4400" s="5">
        <f t="shared" si="136"/>
        <v>0</v>
      </c>
      <c r="M4400" s="7"/>
      <c r="N4400">
        <f t="shared" si="137"/>
        <v>0</v>
      </c>
    </row>
    <row r="4401" spans="1:14" ht="45" customHeight="1" x14ac:dyDescent="0.35">
      <c r="A4401" s="7" t="s">
        <v>2171</v>
      </c>
      <c r="B4401" t="str">
        <f>VLOOKUP(A4401,[1]Sheet1!A:B,2,FALSE)</f>
        <v>Citra Dream Bandung</v>
      </c>
      <c r="C4401" t="str">
        <f>VLOOKUP(B4401,[1]Proyek!A:E,5,FALSE)</f>
        <v>Hotel</v>
      </c>
      <c r="D4401" s="8" t="s">
        <v>1050</v>
      </c>
      <c r="E4401" s="8" t="s">
        <v>1365</v>
      </c>
      <c r="F4401" s="7" t="s">
        <v>809</v>
      </c>
      <c r="G4401" s="7" t="s">
        <v>814</v>
      </c>
      <c r="H4401" s="7"/>
      <c r="I4401" s="8" t="s">
        <v>23</v>
      </c>
      <c r="J4401" s="8">
        <v>0</v>
      </c>
      <c r="K4401" s="8">
        <v>0</v>
      </c>
      <c r="L4401" s="5">
        <f t="shared" si="136"/>
        <v>0</v>
      </c>
      <c r="M4401" s="7"/>
      <c r="N4401">
        <f t="shared" si="137"/>
        <v>0</v>
      </c>
    </row>
    <row r="4402" spans="1:14" ht="45" customHeight="1" x14ac:dyDescent="0.35">
      <c r="A4402" s="4" t="s">
        <v>2171</v>
      </c>
      <c r="B4402" t="str">
        <f>VLOOKUP(A4402,[1]Sheet1!A:B,2,FALSE)</f>
        <v>Citra Dream Bandung</v>
      </c>
      <c r="C4402" t="str">
        <f>VLOOKUP(B4402,[1]Proyek!A:E,5,FALSE)</f>
        <v>Hotel</v>
      </c>
      <c r="D4402" s="5" t="s">
        <v>1050</v>
      </c>
      <c r="E4402" s="5" t="s">
        <v>1365</v>
      </c>
      <c r="F4402" s="4" t="s">
        <v>815</v>
      </c>
      <c r="G4402" s="4" t="s">
        <v>816</v>
      </c>
      <c r="H4402" s="4" t="s">
        <v>2176</v>
      </c>
      <c r="I4402" s="5" t="s">
        <v>20</v>
      </c>
      <c r="J4402" s="5">
        <v>2</v>
      </c>
      <c r="K4402" s="5">
        <v>2</v>
      </c>
      <c r="L4402" s="5">
        <f t="shared" si="136"/>
        <v>4</v>
      </c>
      <c r="M4402" s="4"/>
      <c r="N4402">
        <f t="shared" si="137"/>
        <v>0</v>
      </c>
    </row>
    <row r="4403" spans="1:14" ht="45" customHeight="1" x14ac:dyDescent="0.35">
      <c r="A4403" s="7" t="s">
        <v>2171</v>
      </c>
      <c r="B4403" t="str">
        <f>VLOOKUP(A4403,[1]Sheet1!A:B,2,FALSE)</f>
        <v>Citra Dream Bandung</v>
      </c>
      <c r="C4403" t="str">
        <f>VLOOKUP(B4403,[1]Proyek!A:E,5,FALSE)</f>
        <v>Hotel</v>
      </c>
      <c r="D4403" s="8" t="s">
        <v>1050</v>
      </c>
      <c r="E4403" s="8" t="s">
        <v>1365</v>
      </c>
      <c r="F4403" s="7" t="s">
        <v>815</v>
      </c>
      <c r="G4403" s="7" t="s">
        <v>818</v>
      </c>
      <c r="H4403" s="7"/>
      <c r="I4403" s="8" t="s">
        <v>23</v>
      </c>
      <c r="J4403" s="8">
        <v>0</v>
      </c>
      <c r="K4403" s="8">
        <v>0</v>
      </c>
      <c r="L4403" s="5">
        <f t="shared" si="136"/>
        <v>0</v>
      </c>
      <c r="M4403" s="7"/>
      <c r="N4403">
        <f t="shared" si="137"/>
        <v>0</v>
      </c>
    </row>
    <row r="4404" spans="1:14" ht="45" customHeight="1" x14ac:dyDescent="0.35">
      <c r="A4404" s="7" t="s">
        <v>2171</v>
      </c>
      <c r="B4404" t="str">
        <f>VLOOKUP(A4404,[1]Sheet1!A:B,2,FALSE)</f>
        <v>Citra Dream Bandung</v>
      </c>
      <c r="C4404" t="str">
        <f>VLOOKUP(B4404,[1]Proyek!A:E,5,FALSE)</f>
        <v>Hotel</v>
      </c>
      <c r="D4404" s="8" t="s">
        <v>1050</v>
      </c>
      <c r="E4404" s="8" t="s">
        <v>1365</v>
      </c>
      <c r="F4404" s="7" t="s">
        <v>815</v>
      </c>
      <c r="G4404" s="7" t="s">
        <v>819</v>
      </c>
      <c r="H4404" s="7"/>
      <c r="I4404" s="8" t="s">
        <v>23</v>
      </c>
      <c r="J4404" s="8">
        <v>0</v>
      </c>
      <c r="K4404" s="8">
        <v>0</v>
      </c>
      <c r="L4404" s="5">
        <f t="shared" si="136"/>
        <v>0</v>
      </c>
      <c r="M4404" s="7"/>
      <c r="N4404">
        <f t="shared" si="137"/>
        <v>0</v>
      </c>
    </row>
    <row r="4405" spans="1:14" ht="45" customHeight="1" x14ac:dyDescent="0.35">
      <c r="A4405" s="4" t="s">
        <v>2171</v>
      </c>
      <c r="B4405" t="str">
        <f>VLOOKUP(A4405,[1]Sheet1!A:B,2,FALSE)</f>
        <v>Citra Dream Bandung</v>
      </c>
      <c r="C4405" t="str">
        <f>VLOOKUP(B4405,[1]Proyek!A:E,5,FALSE)</f>
        <v>Hotel</v>
      </c>
      <c r="D4405" s="5" t="s">
        <v>1050</v>
      </c>
      <c r="E4405" s="5" t="s">
        <v>1365</v>
      </c>
      <c r="F4405" s="4" t="s">
        <v>815</v>
      </c>
      <c r="G4405" s="4" t="s">
        <v>820</v>
      </c>
      <c r="H4405" s="4" t="s">
        <v>2177</v>
      </c>
      <c r="I4405" s="5" t="s">
        <v>20</v>
      </c>
      <c r="J4405" s="5">
        <v>2</v>
      </c>
      <c r="K4405" s="5">
        <v>3</v>
      </c>
      <c r="L4405" s="5">
        <f t="shared" si="136"/>
        <v>6</v>
      </c>
      <c r="M4405" s="4"/>
      <c r="N4405">
        <f t="shared" si="137"/>
        <v>0</v>
      </c>
    </row>
    <row r="4406" spans="1:14" ht="45" customHeight="1" x14ac:dyDescent="0.35">
      <c r="A4406" s="7" t="s">
        <v>2171</v>
      </c>
      <c r="B4406" t="str">
        <f>VLOOKUP(A4406,[1]Sheet1!A:B,2,FALSE)</f>
        <v>Citra Dream Bandung</v>
      </c>
      <c r="C4406" t="str">
        <f>VLOOKUP(B4406,[1]Proyek!A:E,5,FALSE)</f>
        <v>Hotel</v>
      </c>
      <c r="D4406" s="8" t="s">
        <v>1050</v>
      </c>
      <c r="E4406" s="8" t="s">
        <v>1365</v>
      </c>
      <c r="F4406" s="7" t="s">
        <v>822</v>
      </c>
      <c r="G4406" s="7" t="s">
        <v>823</v>
      </c>
      <c r="H4406" s="7"/>
      <c r="I4406" s="8" t="s">
        <v>23</v>
      </c>
      <c r="J4406" s="8">
        <v>0</v>
      </c>
      <c r="K4406" s="8">
        <v>0</v>
      </c>
      <c r="L4406" s="5">
        <f t="shared" si="136"/>
        <v>0</v>
      </c>
      <c r="M4406" s="7"/>
      <c r="N4406">
        <f t="shared" si="137"/>
        <v>0</v>
      </c>
    </row>
    <row r="4407" spans="1:14" ht="45" customHeight="1" x14ac:dyDescent="0.35">
      <c r="A4407" s="7" t="s">
        <v>2171</v>
      </c>
      <c r="B4407" t="str">
        <f>VLOOKUP(A4407,[1]Sheet1!A:B,2,FALSE)</f>
        <v>Citra Dream Bandung</v>
      </c>
      <c r="C4407" t="str">
        <f>VLOOKUP(B4407,[1]Proyek!A:E,5,FALSE)</f>
        <v>Hotel</v>
      </c>
      <c r="D4407" s="8" t="s">
        <v>1050</v>
      </c>
      <c r="E4407" s="8" t="s">
        <v>1365</v>
      </c>
      <c r="F4407" s="7" t="s">
        <v>822</v>
      </c>
      <c r="G4407" s="7" t="s">
        <v>825</v>
      </c>
      <c r="H4407" s="7"/>
      <c r="I4407" s="8" t="s">
        <v>23</v>
      </c>
      <c r="J4407" s="8">
        <v>0</v>
      </c>
      <c r="K4407" s="8">
        <v>0</v>
      </c>
      <c r="L4407" s="5">
        <f t="shared" si="136"/>
        <v>0</v>
      </c>
      <c r="M4407" s="7"/>
      <c r="N4407">
        <f t="shared" si="137"/>
        <v>0</v>
      </c>
    </row>
    <row r="4408" spans="1:14" ht="45" customHeight="1" x14ac:dyDescent="0.35">
      <c r="A4408" s="4" t="s">
        <v>2171</v>
      </c>
      <c r="B4408" t="str">
        <f>VLOOKUP(A4408,[1]Sheet1!A:B,2,FALSE)</f>
        <v>Citra Dream Bandung</v>
      </c>
      <c r="C4408" t="str">
        <f>VLOOKUP(B4408,[1]Proyek!A:E,5,FALSE)</f>
        <v>Hotel</v>
      </c>
      <c r="D4408" s="5" t="s">
        <v>1050</v>
      </c>
      <c r="E4408" s="5" t="s">
        <v>1365</v>
      </c>
      <c r="F4408" s="4" t="s">
        <v>822</v>
      </c>
      <c r="G4408" s="4" t="s">
        <v>826</v>
      </c>
      <c r="H4408" s="4" t="s">
        <v>2178</v>
      </c>
      <c r="I4408" s="5" t="s">
        <v>20</v>
      </c>
      <c r="J4408" s="5">
        <v>2</v>
      </c>
      <c r="K4408" s="5">
        <v>1</v>
      </c>
      <c r="L4408" s="5">
        <f t="shared" si="136"/>
        <v>2</v>
      </c>
      <c r="M4408" s="4"/>
      <c r="N4408">
        <f t="shared" si="137"/>
        <v>0</v>
      </c>
    </row>
    <row r="4409" spans="1:14" ht="45" customHeight="1" x14ac:dyDescent="0.35">
      <c r="A4409" s="7" t="s">
        <v>2171</v>
      </c>
      <c r="B4409" t="str">
        <f>VLOOKUP(A4409,[1]Sheet1!A:B,2,FALSE)</f>
        <v>Citra Dream Bandung</v>
      </c>
      <c r="C4409" t="str">
        <f>VLOOKUP(B4409,[1]Proyek!A:E,5,FALSE)</f>
        <v>Hotel</v>
      </c>
      <c r="D4409" s="8" t="s">
        <v>1050</v>
      </c>
      <c r="E4409" s="8" t="s">
        <v>1365</v>
      </c>
      <c r="F4409" s="7" t="s">
        <v>822</v>
      </c>
      <c r="G4409" s="7" t="s">
        <v>827</v>
      </c>
      <c r="H4409" s="7"/>
      <c r="I4409" s="8" t="s">
        <v>23</v>
      </c>
      <c r="J4409" s="8">
        <v>0</v>
      </c>
      <c r="K4409" s="8">
        <v>0</v>
      </c>
      <c r="L4409" s="5">
        <f t="shared" si="136"/>
        <v>0</v>
      </c>
      <c r="M4409" s="7"/>
      <c r="N4409">
        <f t="shared" si="137"/>
        <v>0</v>
      </c>
    </row>
    <row r="4410" spans="1:14" ht="45" customHeight="1" x14ac:dyDescent="0.35">
      <c r="A4410" s="4" t="s">
        <v>2171</v>
      </c>
      <c r="B4410" t="str">
        <f>VLOOKUP(A4410,[1]Sheet1!A:B,2,FALSE)</f>
        <v>Citra Dream Bandung</v>
      </c>
      <c r="C4410" t="str">
        <f>VLOOKUP(B4410,[1]Proyek!A:E,5,FALSE)</f>
        <v>Hotel</v>
      </c>
      <c r="D4410" s="5" t="s">
        <v>1050</v>
      </c>
      <c r="E4410" s="5" t="s">
        <v>1365</v>
      </c>
      <c r="F4410" s="4" t="s">
        <v>822</v>
      </c>
      <c r="G4410" s="4" t="s">
        <v>828</v>
      </c>
      <c r="H4410" s="4" t="s">
        <v>2179</v>
      </c>
      <c r="I4410" s="5" t="s">
        <v>20</v>
      </c>
      <c r="J4410" s="5">
        <v>2</v>
      </c>
      <c r="K4410" s="5">
        <v>1.5</v>
      </c>
      <c r="L4410" s="5">
        <f t="shared" si="136"/>
        <v>3</v>
      </c>
      <c r="M4410" s="4"/>
      <c r="N4410">
        <f t="shared" si="137"/>
        <v>1</v>
      </c>
    </row>
    <row r="4411" spans="1:14" ht="45" customHeight="1" x14ac:dyDescent="0.35">
      <c r="A4411" s="7" t="s">
        <v>2171</v>
      </c>
      <c r="B4411" t="str">
        <f>VLOOKUP(A4411,[1]Sheet1!A:B,2,FALSE)</f>
        <v>Citra Dream Bandung</v>
      </c>
      <c r="C4411" t="str">
        <f>VLOOKUP(B4411,[1]Proyek!A:E,5,FALSE)</f>
        <v>Hotel</v>
      </c>
      <c r="D4411" s="8" t="s">
        <v>1050</v>
      </c>
      <c r="E4411" s="8" t="s">
        <v>1365</v>
      </c>
      <c r="F4411" s="7" t="s">
        <v>822</v>
      </c>
      <c r="G4411" s="7" t="s">
        <v>829</v>
      </c>
      <c r="H4411" s="7"/>
      <c r="I4411" s="8" t="s">
        <v>23</v>
      </c>
      <c r="J4411" s="8">
        <v>0</v>
      </c>
      <c r="K4411" s="8">
        <v>0</v>
      </c>
      <c r="L4411" s="5">
        <f t="shared" si="136"/>
        <v>0</v>
      </c>
      <c r="M4411" s="7"/>
      <c r="N4411">
        <f t="shared" si="137"/>
        <v>0</v>
      </c>
    </row>
    <row r="4412" spans="1:14" ht="45" customHeight="1" x14ac:dyDescent="0.35">
      <c r="A4412" s="4" t="s">
        <v>2171</v>
      </c>
      <c r="B4412" t="str">
        <f>VLOOKUP(A4412,[1]Sheet1!A:B,2,FALSE)</f>
        <v>Citra Dream Bandung</v>
      </c>
      <c r="C4412" t="str">
        <f>VLOOKUP(B4412,[1]Proyek!A:E,5,FALSE)</f>
        <v>Hotel</v>
      </c>
      <c r="D4412" s="5" t="s">
        <v>1050</v>
      </c>
      <c r="E4412" s="5" t="s">
        <v>1365</v>
      </c>
      <c r="F4412" s="4" t="s">
        <v>822</v>
      </c>
      <c r="G4412" s="4" t="s">
        <v>830</v>
      </c>
      <c r="H4412" s="4" t="s">
        <v>2180</v>
      </c>
      <c r="I4412" s="5" t="s">
        <v>20</v>
      </c>
      <c r="J4412" s="5">
        <v>2</v>
      </c>
      <c r="K4412" s="5">
        <v>1</v>
      </c>
      <c r="L4412" s="5">
        <f t="shared" si="136"/>
        <v>2</v>
      </c>
      <c r="M4412" s="4"/>
      <c r="N4412">
        <f t="shared" si="137"/>
        <v>0</v>
      </c>
    </row>
    <row r="4413" spans="1:14" ht="45" customHeight="1" x14ac:dyDescent="0.35">
      <c r="A4413" s="7" t="s">
        <v>2171</v>
      </c>
      <c r="B4413" t="str">
        <f>VLOOKUP(A4413,[1]Sheet1!A:B,2,FALSE)</f>
        <v>Citra Dream Bandung</v>
      </c>
      <c r="C4413" t="str">
        <f>VLOOKUP(B4413,[1]Proyek!A:E,5,FALSE)</f>
        <v>Hotel</v>
      </c>
      <c r="D4413" s="8" t="s">
        <v>1050</v>
      </c>
      <c r="E4413" s="8" t="s">
        <v>1365</v>
      </c>
      <c r="F4413" s="7" t="s">
        <v>822</v>
      </c>
      <c r="G4413" s="7" t="s">
        <v>831</v>
      </c>
      <c r="H4413" s="7"/>
      <c r="I4413" s="8" t="s">
        <v>23</v>
      </c>
      <c r="J4413" s="8">
        <v>0</v>
      </c>
      <c r="K4413" s="8">
        <v>0</v>
      </c>
      <c r="L4413" s="5">
        <f t="shared" si="136"/>
        <v>0</v>
      </c>
      <c r="M4413" s="7"/>
      <c r="N4413">
        <f t="shared" si="137"/>
        <v>0</v>
      </c>
    </row>
    <row r="4414" spans="1:14" ht="45" customHeight="1" x14ac:dyDescent="0.35">
      <c r="A4414" s="7" t="s">
        <v>2171</v>
      </c>
      <c r="B4414" t="str">
        <f>VLOOKUP(A4414,[1]Sheet1!A:B,2,FALSE)</f>
        <v>Citra Dream Bandung</v>
      </c>
      <c r="C4414" t="str">
        <f>VLOOKUP(B4414,[1]Proyek!A:E,5,FALSE)</f>
        <v>Hotel</v>
      </c>
      <c r="D4414" s="8" t="s">
        <v>1050</v>
      </c>
      <c r="E4414" s="8" t="s">
        <v>1365</v>
      </c>
      <c r="F4414" s="7" t="s">
        <v>822</v>
      </c>
      <c r="G4414" s="7" t="s">
        <v>833</v>
      </c>
      <c r="H4414" s="7"/>
      <c r="I4414" s="8" t="s">
        <v>23</v>
      </c>
      <c r="J4414" s="8">
        <v>0</v>
      </c>
      <c r="K4414" s="8">
        <v>0</v>
      </c>
      <c r="L4414" s="5">
        <f t="shared" si="136"/>
        <v>0</v>
      </c>
      <c r="M4414" s="7"/>
      <c r="N4414">
        <f t="shared" si="137"/>
        <v>0</v>
      </c>
    </row>
    <row r="4415" spans="1:14" ht="45" customHeight="1" x14ac:dyDescent="0.35">
      <c r="A4415" s="7" t="s">
        <v>2171</v>
      </c>
      <c r="B4415" t="str">
        <f>VLOOKUP(A4415,[1]Sheet1!A:B,2,FALSE)</f>
        <v>Citra Dream Bandung</v>
      </c>
      <c r="C4415" t="str">
        <f>VLOOKUP(B4415,[1]Proyek!A:E,5,FALSE)</f>
        <v>Hotel</v>
      </c>
      <c r="D4415" s="8" t="s">
        <v>1050</v>
      </c>
      <c r="E4415" s="8" t="s">
        <v>1365</v>
      </c>
      <c r="F4415" s="7" t="s">
        <v>540</v>
      </c>
      <c r="G4415" s="7" t="s">
        <v>835</v>
      </c>
      <c r="H4415" s="7"/>
      <c r="I4415" s="8" t="s">
        <v>23</v>
      </c>
      <c r="J4415" s="8">
        <v>0</v>
      </c>
      <c r="K4415" s="8">
        <v>0</v>
      </c>
      <c r="L4415" s="5">
        <f t="shared" si="136"/>
        <v>0</v>
      </c>
      <c r="M4415" s="7"/>
      <c r="N4415">
        <f t="shared" si="137"/>
        <v>0</v>
      </c>
    </row>
    <row r="4416" spans="1:14" ht="45" customHeight="1" x14ac:dyDescent="0.35">
      <c r="A4416" s="4" t="s">
        <v>2171</v>
      </c>
      <c r="B4416" t="str">
        <f>VLOOKUP(A4416,[1]Sheet1!A:B,2,FALSE)</f>
        <v>Citra Dream Bandung</v>
      </c>
      <c r="C4416" t="str">
        <f>VLOOKUP(B4416,[1]Proyek!A:E,5,FALSE)</f>
        <v>Hotel</v>
      </c>
      <c r="D4416" s="5" t="s">
        <v>1050</v>
      </c>
      <c r="E4416" s="5" t="s">
        <v>1365</v>
      </c>
      <c r="F4416" s="4" t="s">
        <v>540</v>
      </c>
      <c r="G4416" s="4" t="s">
        <v>836</v>
      </c>
      <c r="H4416" s="4" t="s">
        <v>2181</v>
      </c>
      <c r="I4416" s="5" t="s">
        <v>20</v>
      </c>
      <c r="J4416" s="5">
        <v>2</v>
      </c>
      <c r="K4416" s="5">
        <v>1</v>
      </c>
      <c r="L4416" s="5">
        <f t="shared" si="136"/>
        <v>2</v>
      </c>
      <c r="M4416" s="4"/>
      <c r="N4416">
        <f t="shared" si="137"/>
        <v>0</v>
      </c>
    </row>
    <row r="4417" spans="1:14" ht="45" customHeight="1" x14ac:dyDescent="0.35">
      <c r="A4417" s="7" t="s">
        <v>2171</v>
      </c>
      <c r="B4417" t="str">
        <f>VLOOKUP(A4417,[1]Sheet1!A:B,2,FALSE)</f>
        <v>Citra Dream Bandung</v>
      </c>
      <c r="C4417" t="str">
        <f>VLOOKUP(B4417,[1]Proyek!A:E,5,FALSE)</f>
        <v>Hotel</v>
      </c>
      <c r="D4417" s="8" t="s">
        <v>1050</v>
      </c>
      <c r="E4417" s="8" t="s">
        <v>1365</v>
      </c>
      <c r="F4417" s="7" t="s">
        <v>540</v>
      </c>
      <c r="G4417" s="7" t="s">
        <v>838</v>
      </c>
      <c r="H4417" s="7"/>
      <c r="I4417" s="8" t="s">
        <v>23</v>
      </c>
      <c r="J4417" s="8">
        <v>0</v>
      </c>
      <c r="K4417" s="8">
        <v>0</v>
      </c>
      <c r="L4417" s="5">
        <f t="shared" si="136"/>
        <v>0</v>
      </c>
      <c r="M4417" s="7"/>
      <c r="N4417">
        <f t="shared" si="137"/>
        <v>0</v>
      </c>
    </row>
    <row r="4418" spans="1:14" ht="45" customHeight="1" x14ac:dyDescent="0.35">
      <c r="A4418" s="7" t="s">
        <v>2171</v>
      </c>
      <c r="B4418" t="str">
        <f>VLOOKUP(A4418,[1]Sheet1!A:B,2,FALSE)</f>
        <v>Citra Dream Bandung</v>
      </c>
      <c r="C4418" t="str">
        <f>VLOOKUP(B4418,[1]Proyek!A:E,5,FALSE)</f>
        <v>Hotel</v>
      </c>
      <c r="D4418" s="8" t="s">
        <v>1050</v>
      </c>
      <c r="E4418" s="8" t="s">
        <v>1365</v>
      </c>
      <c r="F4418" s="7" t="s">
        <v>540</v>
      </c>
      <c r="G4418" s="7" t="s">
        <v>842</v>
      </c>
      <c r="H4418" s="7"/>
      <c r="I4418" s="8" t="s">
        <v>23</v>
      </c>
      <c r="J4418" s="8">
        <v>0</v>
      </c>
      <c r="K4418" s="8">
        <v>0</v>
      </c>
      <c r="L4418" s="5">
        <f t="shared" si="136"/>
        <v>0</v>
      </c>
      <c r="M4418" s="7"/>
      <c r="N4418">
        <f t="shared" si="137"/>
        <v>0</v>
      </c>
    </row>
    <row r="4419" spans="1:14" ht="45" customHeight="1" x14ac:dyDescent="0.35">
      <c r="A4419" s="7" t="s">
        <v>2171</v>
      </c>
      <c r="B4419" t="str">
        <f>VLOOKUP(A4419,[1]Sheet1!A:B,2,FALSE)</f>
        <v>Citra Dream Bandung</v>
      </c>
      <c r="C4419" t="str">
        <f>VLOOKUP(B4419,[1]Proyek!A:E,5,FALSE)</f>
        <v>Hotel</v>
      </c>
      <c r="D4419" s="8" t="s">
        <v>1050</v>
      </c>
      <c r="E4419" s="8" t="s">
        <v>1365</v>
      </c>
      <c r="F4419" s="7" t="s">
        <v>540</v>
      </c>
      <c r="G4419" s="7" t="s">
        <v>844</v>
      </c>
      <c r="H4419" s="7"/>
      <c r="I4419" s="8" t="s">
        <v>23</v>
      </c>
      <c r="J4419" s="8">
        <v>0</v>
      </c>
      <c r="K4419" s="8">
        <v>0</v>
      </c>
      <c r="L4419" s="5">
        <f t="shared" ref="L4419:L4482" si="138">J4419*K4419</f>
        <v>0</v>
      </c>
      <c r="M4419" s="7"/>
      <c r="N4419">
        <f t="shared" si="137"/>
        <v>0</v>
      </c>
    </row>
    <row r="4420" spans="1:14" ht="45" customHeight="1" x14ac:dyDescent="0.35">
      <c r="A4420" s="4" t="s">
        <v>2171</v>
      </c>
      <c r="B4420" t="str">
        <f>VLOOKUP(A4420,[1]Sheet1!A:B,2,FALSE)</f>
        <v>Citra Dream Bandung</v>
      </c>
      <c r="C4420" t="str">
        <f>VLOOKUP(B4420,[1]Proyek!A:E,5,FALSE)</f>
        <v>Hotel</v>
      </c>
      <c r="D4420" s="5" t="s">
        <v>1050</v>
      </c>
      <c r="E4420" s="5" t="s">
        <v>1365</v>
      </c>
      <c r="F4420" s="4" t="s">
        <v>125</v>
      </c>
      <c r="G4420" s="4" t="s">
        <v>845</v>
      </c>
      <c r="H4420" s="4" t="s">
        <v>2182</v>
      </c>
      <c r="I4420" s="5" t="s">
        <v>20</v>
      </c>
      <c r="J4420" s="5">
        <v>2</v>
      </c>
      <c r="K4420" s="5">
        <v>1</v>
      </c>
      <c r="L4420" s="5">
        <f t="shared" si="138"/>
        <v>2</v>
      </c>
      <c r="M4420" s="4"/>
      <c r="N4420">
        <f t="shared" si="137"/>
        <v>0</v>
      </c>
    </row>
    <row r="4421" spans="1:14" ht="45" customHeight="1" x14ac:dyDescent="0.35">
      <c r="A4421" s="4" t="s">
        <v>2171</v>
      </c>
      <c r="B4421" t="str">
        <f>VLOOKUP(A4421,[1]Sheet1!A:B,2,FALSE)</f>
        <v>Citra Dream Bandung</v>
      </c>
      <c r="C4421" t="str">
        <f>VLOOKUP(B4421,[1]Proyek!A:E,5,FALSE)</f>
        <v>Hotel</v>
      </c>
      <c r="D4421" s="5" t="s">
        <v>1050</v>
      </c>
      <c r="E4421" s="5" t="s">
        <v>1365</v>
      </c>
      <c r="F4421" s="4" t="s">
        <v>125</v>
      </c>
      <c r="G4421" s="4" t="s">
        <v>846</v>
      </c>
      <c r="H4421" s="4" t="s">
        <v>2183</v>
      </c>
      <c r="I4421" s="5" t="s">
        <v>20</v>
      </c>
      <c r="J4421" s="5">
        <v>2</v>
      </c>
      <c r="K4421" s="5">
        <v>2.5</v>
      </c>
      <c r="L4421" s="5">
        <f t="shared" si="138"/>
        <v>5</v>
      </c>
      <c r="M4421" s="4"/>
      <c r="N4421">
        <f t="shared" si="137"/>
        <v>1</v>
      </c>
    </row>
    <row r="4422" spans="1:14" ht="45" customHeight="1" x14ac:dyDescent="0.35">
      <c r="A4422" s="4" t="s">
        <v>2171</v>
      </c>
      <c r="B4422" t="str">
        <f>VLOOKUP(A4422,[1]Sheet1!A:B,2,FALSE)</f>
        <v>Citra Dream Bandung</v>
      </c>
      <c r="C4422" t="str">
        <f>VLOOKUP(B4422,[1]Proyek!A:E,5,FALSE)</f>
        <v>Hotel</v>
      </c>
      <c r="D4422" s="5" t="s">
        <v>1050</v>
      </c>
      <c r="E4422" s="5" t="s">
        <v>1365</v>
      </c>
      <c r="F4422" s="4" t="s">
        <v>125</v>
      </c>
      <c r="G4422" s="4" t="s">
        <v>847</v>
      </c>
      <c r="H4422" s="4" t="s">
        <v>2184</v>
      </c>
      <c r="I4422" s="5" t="s">
        <v>20</v>
      </c>
      <c r="J4422" s="5">
        <v>2</v>
      </c>
      <c r="K4422" s="5">
        <v>2</v>
      </c>
      <c r="L4422" s="5">
        <f t="shared" si="138"/>
        <v>4</v>
      </c>
      <c r="M4422" s="4"/>
      <c r="N4422">
        <f t="shared" si="137"/>
        <v>0</v>
      </c>
    </row>
    <row r="4423" spans="1:14" ht="45" customHeight="1" x14ac:dyDescent="0.35">
      <c r="A4423" s="7" t="s">
        <v>2171</v>
      </c>
      <c r="B4423" t="str">
        <f>VLOOKUP(A4423,[1]Sheet1!A:B,2,FALSE)</f>
        <v>Citra Dream Bandung</v>
      </c>
      <c r="C4423" t="str">
        <f>VLOOKUP(B4423,[1]Proyek!A:E,5,FALSE)</f>
        <v>Hotel</v>
      </c>
      <c r="D4423" s="8" t="s">
        <v>1050</v>
      </c>
      <c r="E4423" s="8" t="s">
        <v>1365</v>
      </c>
      <c r="F4423" s="7" t="s">
        <v>125</v>
      </c>
      <c r="G4423" s="7" t="s">
        <v>57</v>
      </c>
      <c r="H4423" s="7"/>
      <c r="I4423" s="8" t="s">
        <v>23</v>
      </c>
      <c r="J4423" s="8">
        <v>0</v>
      </c>
      <c r="K4423" s="8">
        <v>0</v>
      </c>
      <c r="L4423" s="5">
        <f t="shared" si="138"/>
        <v>0</v>
      </c>
      <c r="M4423" s="7"/>
      <c r="N4423">
        <f t="shared" si="137"/>
        <v>0</v>
      </c>
    </row>
    <row r="4424" spans="1:14" ht="45" customHeight="1" x14ac:dyDescent="0.35">
      <c r="A4424" s="4" t="s">
        <v>2171</v>
      </c>
      <c r="B4424" t="str">
        <f>VLOOKUP(A4424,[1]Sheet1!A:B,2,FALSE)</f>
        <v>Citra Dream Bandung</v>
      </c>
      <c r="C4424" t="str">
        <f>VLOOKUP(B4424,[1]Proyek!A:E,5,FALSE)</f>
        <v>Hotel</v>
      </c>
      <c r="D4424" s="5" t="s">
        <v>1050</v>
      </c>
      <c r="E4424" s="5" t="s">
        <v>1365</v>
      </c>
      <c r="F4424" s="4" t="s">
        <v>125</v>
      </c>
      <c r="G4424" s="4" t="s">
        <v>850</v>
      </c>
      <c r="H4424" s="4" t="s">
        <v>2185</v>
      </c>
      <c r="I4424" s="5" t="s">
        <v>20</v>
      </c>
      <c r="J4424" s="5">
        <v>2</v>
      </c>
      <c r="K4424" s="5">
        <v>1</v>
      </c>
      <c r="L4424" s="5">
        <f t="shared" si="138"/>
        <v>2</v>
      </c>
      <c r="M4424" s="4"/>
      <c r="N4424">
        <f t="shared" si="137"/>
        <v>0</v>
      </c>
    </row>
    <row r="4425" spans="1:14" ht="45" customHeight="1" x14ac:dyDescent="0.35">
      <c r="A4425" s="4" t="s">
        <v>2171</v>
      </c>
      <c r="B4425" t="str">
        <f>VLOOKUP(A4425,[1]Sheet1!A:B,2,FALSE)</f>
        <v>Citra Dream Bandung</v>
      </c>
      <c r="C4425" t="str">
        <f>VLOOKUP(B4425,[1]Proyek!A:E,5,FALSE)</f>
        <v>Hotel</v>
      </c>
      <c r="D4425" s="5" t="s">
        <v>1050</v>
      </c>
      <c r="E4425" s="5" t="s">
        <v>1365</v>
      </c>
      <c r="F4425" s="4" t="s">
        <v>125</v>
      </c>
      <c r="G4425" s="4" t="s">
        <v>113</v>
      </c>
      <c r="H4425" s="4" t="s">
        <v>2186</v>
      </c>
      <c r="I4425" s="5" t="s">
        <v>20</v>
      </c>
      <c r="J4425" s="5">
        <v>2</v>
      </c>
      <c r="K4425" s="5">
        <v>3.5</v>
      </c>
      <c r="L4425" s="5">
        <f t="shared" si="138"/>
        <v>7</v>
      </c>
      <c r="M4425" s="4"/>
      <c r="N4425">
        <f t="shared" si="137"/>
        <v>1</v>
      </c>
    </row>
    <row r="4426" spans="1:14" ht="45" customHeight="1" x14ac:dyDescent="0.35">
      <c r="A4426" s="7" t="s">
        <v>2171</v>
      </c>
      <c r="B4426" t="str">
        <f>VLOOKUP(A4426,[1]Sheet1!A:B,2,FALSE)</f>
        <v>Citra Dream Bandung</v>
      </c>
      <c r="C4426" t="str">
        <f>VLOOKUP(B4426,[1]Proyek!A:E,5,FALSE)</f>
        <v>Hotel</v>
      </c>
      <c r="D4426" s="8" t="s">
        <v>1050</v>
      </c>
      <c r="E4426" s="8" t="s">
        <v>1365</v>
      </c>
      <c r="F4426" s="7" t="s">
        <v>125</v>
      </c>
      <c r="G4426" s="7" t="s">
        <v>852</v>
      </c>
      <c r="H4426" s="7"/>
      <c r="I4426" s="8" t="s">
        <v>23</v>
      </c>
      <c r="J4426" s="8">
        <v>0</v>
      </c>
      <c r="K4426" s="8">
        <v>0</v>
      </c>
      <c r="L4426" s="5">
        <f t="shared" si="138"/>
        <v>0</v>
      </c>
      <c r="M4426" s="7"/>
      <c r="N4426">
        <f t="shared" si="137"/>
        <v>0</v>
      </c>
    </row>
    <row r="4427" spans="1:14" ht="45" customHeight="1" x14ac:dyDescent="0.35">
      <c r="A4427" s="7" t="s">
        <v>2171</v>
      </c>
      <c r="B4427" t="str">
        <f>VLOOKUP(A4427,[1]Sheet1!A:B,2,FALSE)</f>
        <v>Citra Dream Bandung</v>
      </c>
      <c r="C4427" t="str">
        <f>VLOOKUP(B4427,[1]Proyek!A:E,5,FALSE)</f>
        <v>Hotel</v>
      </c>
      <c r="D4427" s="8" t="s">
        <v>1050</v>
      </c>
      <c r="E4427" s="8" t="s">
        <v>1365</v>
      </c>
      <c r="F4427" s="7" t="s">
        <v>125</v>
      </c>
      <c r="G4427" s="7" t="s">
        <v>853</v>
      </c>
      <c r="H4427" s="7"/>
      <c r="I4427" s="8" t="s">
        <v>23</v>
      </c>
      <c r="J4427" s="8">
        <v>0</v>
      </c>
      <c r="K4427" s="8">
        <v>0</v>
      </c>
      <c r="L4427" s="5">
        <f t="shared" si="138"/>
        <v>0</v>
      </c>
      <c r="M4427" s="7"/>
      <c r="N4427">
        <f t="shared" si="137"/>
        <v>0</v>
      </c>
    </row>
    <row r="4428" spans="1:14" ht="45" customHeight="1" x14ac:dyDescent="0.35">
      <c r="A4428" s="7" t="s">
        <v>2171</v>
      </c>
      <c r="B4428" t="str">
        <f>VLOOKUP(A4428,[1]Sheet1!A:B,2,FALSE)</f>
        <v>Citra Dream Bandung</v>
      </c>
      <c r="C4428" t="str">
        <f>VLOOKUP(B4428,[1]Proyek!A:E,5,FALSE)</f>
        <v>Hotel</v>
      </c>
      <c r="D4428" s="8" t="s">
        <v>1050</v>
      </c>
      <c r="E4428" s="8" t="s">
        <v>1365</v>
      </c>
      <c r="F4428" s="7" t="s">
        <v>855</v>
      </c>
      <c r="G4428" s="7" t="s">
        <v>856</v>
      </c>
      <c r="H4428" s="7"/>
      <c r="I4428" s="8" t="s">
        <v>23</v>
      </c>
      <c r="J4428" s="8">
        <v>0</v>
      </c>
      <c r="K4428" s="8">
        <v>0</v>
      </c>
      <c r="L4428" s="5">
        <f t="shared" si="138"/>
        <v>0</v>
      </c>
      <c r="M4428" s="7"/>
      <c r="N4428">
        <f t="shared" si="137"/>
        <v>0</v>
      </c>
    </row>
    <row r="4429" spans="1:14" ht="45" customHeight="1" x14ac:dyDescent="0.35">
      <c r="A4429" s="4" t="s">
        <v>2171</v>
      </c>
      <c r="B4429" t="str">
        <f>VLOOKUP(A4429,[1]Sheet1!A:B,2,FALSE)</f>
        <v>Citra Dream Bandung</v>
      </c>
      <c r="C4429" t="str">
        <f>VLOOKUP(B4429,[1]Proyek!A:E,5,FALSE)</f>
        <v>Hotel</v>
      </c>
      <c r="D4429" s="5" t="s">
        <v>1050</v>
      </c>
      <c r="E4429" s="5" t="s">
        <v>1365</v>
      </c>
      <c r="F4429" s="4" t="s">
        <v>855</v>
      </c>
      <c r="G4429" s="4" t="s">
        <v>858</v>
      </c>
      <c r="H4429" s="4" t="s">
        <v>2187</v>
      </c>
      <c r="I4429" s="5" t="s">
        <v>20</v>
      </c>
      <c r="J4429" s="5">
        <v>2</v>
      </c>
      <c r="K4429" s="5">
        <v>1.5</v>
      </c>
      <c r="L4429" s="5">
        <f t="shared" si="138"/>
        <v>3</v>
      </c>
      <c r="M4429" s="4"/>
      <c r="N4429">
        <f t="shared" si="137"/>
        <v>1</v>
      </c>
    </row>
    <row r="4430" spans="1:14" ht="45" customHeight="1" x14ac:dyDescent="0.35">
      <c r="A4430" s="4" t="s">
        <v>2171</v>
      </c>
      <c r="B4430" t="str">
        <f>VLOOKUP(A4430,[1]Sheet1!A:B,2,FALSE)</f>
        <v>Citra Dream Bandung</v>
      </c>
      <c r="C4430" t="str">
        <f>VLOOKUP(B4430,[1]Proyek!A:E,5,FALSE)</f>
        <v>Hotel</v>
      </c>
      <c r="D4430" s="5" t="s">
        <v>1050</v>
      </c>
      <c r="E4430" s="5" t="s">
        <v>1365</v>
      </c>
      <c r="F4430" s="4" t="s">
        <v>855</v>
      </c>
      <c r="G4430" s="4" t="s">
        <v>859</v>
      </c>
      <c r="H4430" s="4" t="s">
        <v>2188</v>
      </c>
      <c r="I4430" s="5" t="s">
        <v>20</v>
      </c>
      <c r="J4430" s="5">
        <v>2</v>
      </c>
      <c r="K4430" s="5">
        <v>1</v>
      </c>
      <c r="L4430" s="5">
        <f t="shared" si="138"/>
        <v>2</v>
      </c>
      <c r="M4430" s="4"/>
      <c r="N4430">
        <f t="shared" si="137"/>
        <v>0</v>
      </c>
    </row>
    <row r="4431" spans="1:14" ht="45" customHeight="1" x14ac:dyDescent="0.35">
      <c r="A4431" s="4" t="s">
        <v>2171</v>
      </c>
      <c r="B4431" t="str">
        <f>VLOOKUP(A4431,[1]Sheet1!A:B,2,FALSE)</f>
        <v>Citra Dream Bandung</v>
      </c>
      <c r="C4431" t="str">
        <f>VLOOKUP(B4431,[1]Proyek!A:E,5,FALSE)</f>
        <v>Hotel</v>
      </c>
      <c r="D4431" s="5" t="s">
        <v>1050</v>
      </c>
      <c r="E4431" s="5" t="s">
        <v>1365</v>
      </c>
      <c r="F4431" s="4" t="s">
        <v>855</v>
      </c>
      <c r="G4431" s="4" t="s">
        <v>861</v>
      </c>
      <c r="H4431" s="4" t="s">
        <v>2189</v>
      </c>
      <c r="I4431" s="5" t="s">
        <v>20</v>
      </c>
      <c r="J4431" s="5">
        <v>2</v>
      </c>
      <c r="K4431" s="5">
        <v>4</v>
      </c>
      <c r="L4431" s="5">
        <f t="shared" si="138"/>
        <v>8</v>
      </c>
      <c r="M4431" s="4"/>
      <c r="N4431">
        <f t="shared" si="137"/>
        <v>1</v>
      </c>
    </row>
    <row r="4432" spans="1:14" ht="45" customHeight="1" x14ac:dyDescent="0.35">
      <c r="A4432" s="4" t="s">
        <v>2190</v>
      </c>
      <c r="B4432" t="str">
        <f>VLOOKUP(A4432,[1]Sheet1!A:B,2,FALSE)</f>
        <v>Citra Dream Cirebon</v>
      </c>
      <c r="C4432" t="str">
        <f>VLOOKUP(B4432,[1]Proyek!A:E,5,FALSE)</f>
        <v>Hotel</v>
      </c>
      <c r="D4432" s="5" t="s">
        <v>1050</v>
      </c>
      <c r="E4432" s="5" t="s">
        <v>1365</v>
      </c>
      <c r="F4432" s="4" t="s">
        <v>800</v>
      </c>
      <c r="G4432" s="4" t="s">
        <v>801</v>
      </c>
      <c r="H4432" s="4" t="s">
        <v>2191</v>
      </c>
      <c r="I4432" s="5" t="s">
        <v>20</v>
      </c>
      <c r="J4432" s="5">
        <v>2</v>
      </c>
      <c r="K4432" s="5">
        <v>2</v>
      </c>
      <c r="L4432" s="5">
        <f t="shared" si="138"/>
        <v>4</v>
      </c>
      <c r="M4432" s="4"/>
      <c r="N4432">
        <f t="shared" si="137"/>
        <v>0</v>
      </c>
    </row>
    <row r="4433" spans="1:14" ht="45" customHeight="1" x14ac:dyDescent="0.35">
      <c r="A4433" s="4" t="s">
        <v>2190</v>
      </c>
      <c r="B4433" t="str">
        <f>VLOOKUP(A4433,[1]Sheet1!A:B,2,FALSE)</f>
        <v>Citra Dream Cirebon</v>
      </c>
      <c r="C4433" t="str">
        <f>VLOOKUP(B4433,[1]Proyek!A:E,5,FALSE)</f>
        <v>Hotel</v>
      </c>
      <c r="D4433" s="5" t="s">
        <v>1050</v>
      </c>
      <c r="E4433" s="5" t="s">
        <v>1365</v>
      </c>
      <c r="F4433" s="4" t="s">
        <v>800</v>
      </c>
      <c r="G4433" s="4" t="s">
        <v>803</v>
      </c>
      <c r="H4433" s="4" t="s">
        <v>2192</v>
      </c>
      <c r="I4433" s="5" t="s">
        <v>20</v>
      </c>
      <c r="J4433" s="5">
        <v>2</v>
      </c>
      <c r="K4433" s="5">
        <v>3</v>
      </c>
      <c r="L4433" s="5">
        <f t="shared" si="138"/>
        <v>6</v>
      </c>
      <c r="M4433" s="4"/>
      <c r="N4433">
        <f t="shared" si="137"/>
        <v>0</v>
      </c>
    </row>
    <row r="4434" spans="1:14" ht="45" customHeight="1" x14ac:dyDescent="0.35">
      <c r="A4434" s="7" t="s">
        <v>2190</v>
      </c>
      <c r="B4434" t="str">
        <f>VLOOKUP(A4434,[1]Sheet1!A:B,2,FALSE)</f>
        <v>Citra Dream Cirebon</v>
      </c>
      <c r="C4434" t="str">
        <f>VLOOKUP(B4434,[1]Proyek!A:E,5,FALSE)</f>
        <v>Hotel</v>
      </c>
      <c r="D4434" s="8" t="s">
        <v>1050</v>
      </c>
      <c r="E4434" s="8" t="s">
        <v>1365</v>
      </c>
      <c r="F4434" s="7" t="s">
        <v>800</v>
      </c>
      <c r="G4434" s="7" t="s">
        <v>805</v>
      </c>
      <c r="H4434" s="7"/>
      <c r="I4434" s="8" t="s">
        <v>23</v>
      </c>
      <c r="J4434" s="8">
        <v>0</v>
      </c>
      <c r="K4434" s="8">
        <v>0</v>
      </c>
      <c r="L4434" s="5">
        <f t="shared" si="138"/>
        <v>0</v>
      </c>
      <c r="M4434" s="7"/>
      <c r="N4434">
        <f t="shared" si="137"/>
        <v>0</v>
      </c>
    </row>
    <row r="4435" spans="1:14" ht="45" customHeight="1" x14ac:dyDescent="0.35">
      <c r="A4435" s="7" t="s">
        <v>2190</v>
      </c>
      <c r="B4435" t="str">
        <f>VLOOKUP(A4435,[1]Sheet1!A:B,2,FALSE)</f>
        <v>Citra Dream Cirebon</v>
      </c>
      <c r="C4435" t="str">
        <f>VLOOKUP(B4435,[1]Proyek!A:E,5,FALSE)</f>
        <v>Hotel</v>
      </c>
      <c r="D4435" s="8" t="s">
        <v>1050</v>
      </c>
      <c r="E4435" s="8" t="s">
        <v>1365</v>
      </c>
      <c r="F4435" s="7" t="s">
        <v>800</v>
      </c>
      <c r="G4435" s="7" t="s">
        <v>807</v>
      </c>
      <c r="H4435" s="7"/>
      <c r="I4435" s="8" t="s">
        <v>23</v>
      </c>
      <c r="J4435" s="8">
        <v>0</v>
      </c>
      <c r="K4435" s="8">
        <v>0</v>
      </c>
      <c r="L4435" s="5">
        <f t="shared" si="138"/>
        <v>0</v>
      </c>
      <c r="M4435" s="7"/>
      <c r="N4435">
        <f t="shared" si="137"/>
        <v>0</v>
      </c>
    </row>
    <row r="4436" spans="1:14" ht="45" customHeight="1" x14ac:dyDescent="0.35">
      <c r="A4436" s="4" t="s">
        <v>2190</v>
      </c>
      <c r="B4436" t="str">
        <f>VLOOKUP(A4436,[1]Sheet1!A:B,2,FALSE)</f>
        <v>Citra Dream Cirebon</v>
      </c>
      <c r="C4436" t="str">
        <f>VLOOKUP(B4436,[1]Proyek!A:E,5,FALSE)</f>
        <v>Hotel</v>
      </c>
      <c r="D4436" s="5" t="s">
        <v>1050</v>
      </c>
      <c r="E4436" s="5" t="s">
        <v>1365</v>
      </c>
      <c r="F4436" s="4" t="s">
        <v>809</v>
      </c>
      <c r="G4436" s="4" t="s">
        <v>810</v>
      </c>
      <c r="H4436" s="4" t="s">
        <v>2193</v>
      </c>
      <c r="I4436" s="5" t="s">
        <v>20</v>
      </c>
      <c r="J4436" s="5">
        <v>2</v>
      </c>
      <c r="K4436" s="5">
        <v>5</v>
      </c>
      <c r="L4436" s="5">
        <f t="shared" si="138"/>
        <v>10</v>
      </c>
      <c r="M4436" s="4"/>
      <c r="N4436">
        <f t="shared" si="137"/>
        <v>0</v>
      </c>
    </row>
    <row r="4437" spans="1:14" ht="45" customHeight="1" x14ac:dyDescent="0.35">
      <c r="A4437" s="4" t="s">
        <v>2190</v>
      </c>
      <c r="B4437" t="str">
        <f>VLOOKUP(A4437,[1]Sheet1!A:B,2,FALSE)</f>
        <v>Citra Dream Cirebon</v>
      </c>
      <c r="C4437" t="str">
        <f>VLOOKUP(B4437,[1]Proyek!A:E,5,FALSE)</f>
        <v>Hotel</v>
      </c>
      <c r="D4437" s="5" t="s">
        <v>1050</v>
      </c>
      <c r="E4437" s="5" t="s">
        <v>1365</v>
      </c>
      <c r="F4437" s="4" t="s">
        <v>809</v>
      </c>
      <c r="G4437" s="4" t="s">
        <v>812</v>
      </c>
      <c r="H4437" s="4" t="s">
        <v>2194</v>
      </c>
      <c r="I4437" s="5" t="s">
        <v>20</v>
      </c>
      <c r="J4437" s="5">
        <v>2</v>
      </c>
      <c r="K4437" s="5">
        <v>1</v>
      </c>
      <c r="L4437" s="5">
        <f t="shared" si="138"/>
        <v>2</v>
      </c>
      <c r="M4437" s="4"/>
      <c r="N4437">
        <f t="shared" si="137"/>
        <v>0</v>
      </c>
    </row>
    <row r="4438" spans="1:14" ht="45" customHeight="1" x14ac:dyDescent="0.35">
      <c r="A4438" s="4" t="s">
        <v>2190</v>
      </c>
      <c r="B4438" t="str">
        <f>VLOOKUP(A4438,[1]Sheet1!A:B,2,FALSE)</f>
        <v>Citra Dream Cirebon</v>
      </c>
      <c r="C4438" t="str">
        <f>VLOOKUP(B4438,[1]Proyek!A:E,5,FALSE)</f>
        <v>Hotel</v>
      </c>
      <c r="D4438" s="5" t="s">
        <v>1050</v>
      </c>
      <c r="E4438" s="5" t="s">
        <v>1365</v>
      </c>
      <c r="F4438" s="4" t="s">
        <v>809</v>
      </c>
      <c r="G4438" s="4" t="s">
        <v>813</v>
      </c>
      <c r="H4438" s="4" t="s">
        <v>2195</v>
      </c>
      <c r="I4438" s="5" t="s">
        <v>20</v>
      </c>
      <c r="J4438" s="5">
        <v>2</v>
      </c>
      <c r="K4438" s="5">
        <v>2</v>
      </c>
      <c r="L4438" s="5">
        <f t="shared" si="138"/>
        <v>4</v>
      </c>
      <c r="M4438" s="4"/>
      <c r="N4438">
        <f t="shared" si="137"/>
        <v>0</v>
      </c>
    </row>
    <row r="4439" spans="1:14" ht="45" customHeight="1" x14ac:dyDescent="0.35">
      <c r="A4439" s="7" t="s">
        <v>2190</v>
      </c>
      <c r="B4439" t="str">
        <f>VLOOKUP(A4439,[1]Sheet1!A:B,2,FALSE)</f>
        <v>Citra Dream Cirebon</v>
      </c>
      <c r="C4439" t="str">
        <f>VLOOKUP(B4439,[1]Proyek!A:E,5,FALSE)</f>
        <v>Hotel</v>
      </c>
      <c r="D4439" s="8" t="s">
        <v>1050</v>
      </c>
      <c r="E4439" s="8" t="s">
        <v>1365</v>
      </c>
      <c r="F4439" s="7" t="s">
        <v>809</v>
      </c>
      <c r="G4439" s="7" t="s">
        <v>814</v>
      </c>
      <c r="H4439" s="7"/>
      <c r="I4439" s="8" t="s">
        <v>23</v>
      </c>
      <c r="J4439" s="8">
        <v>0</v>
      </c>
      <c r="K4439" s="8">
        <v>0</v>
      </c>
      <c r="L4439" s="5">
        <f t="shared" si="138"/>
        <v>0</v>
      </c>
      <c r="M4439" s="7"/>
      <c r="N4439">
        <f t="shared" si="137"/>
        <v>0</v>
      </c>
    </row>
    <row r="4440" spans="1:14" ht="45" customHeight="1" x14ac:dyDescent="0.35">
      <c r="A4440" s="7" t="s">
        <v>2190</v>
      </c>
      <c r="B4440" t="str">
        <f>VLOOKUP(A4440,[1]Sheet1!A:B,2,FALSE)</f>
        <v>Citra Dream Cirebon</v>
      </c>
      <c r="C4440" t="str">
        <f>VLOOKUP(B4440,[1]Proyek!A:E,5,FALSE)</f>
        <v>Hotel</v>
      </c>
      <c r="D4440" s="8" t="s">
        <v>1050</v>
      </c>
      <c r="E4440" s="8" t="s">
        <v>1365</v>
      </c>
      <c r="F4440" s="7" t="s">
        <v>815</v>
      </c>
      <c r="G4440" s="7" t="s">
        <v>816</v>
      </c>
      <c r="H4440" s="7"/>
      <c r="I4440" s="8" t="s">
        <v>23</v>
      </c>
      <c r="J4440" s="8">
        <v>0</v>
      </c>
      <c r="K4440" s="8">
        <v>0</v>
      </c>
      <c r="L4440" s="5">
        <f t="shared" si="138"/>
        <v>0</v>
      </c>
      <c r="M4440" s="7"/>
      <c r="N4440">
        <f t="shared" si="137"/>
        <v>0</v>
      </c>
    </row>
    <row r="4441" spans="1:14" ht="45" customHeight="1" x14ac:dyDescent="0.35">
      <c r="A4441" s="7" t="s">
        <v>2190</v>
      </c>
      <c r="B4441" t="str">
        <f>VLOOKUP(A4441,[1]Sheet1!A:B,2,FALSE)</f>
        <v>Citra Dream Cirebon</v>
      </c>
      <c r="C4441" t="str">
        <f>VLOOKUP(B4441,[1]Proyek!A:E,5,FALSE)</f>
        <v>Hotel</v>
      </c>
      <c r="D4441" s="8" t="s">
        <v>1050</v>
      </c>
      <c r="E4441" s="8" t="s">
        <v>1365</v>
      </c>
      <c r="F4441" s="7" t="s">
        <v>815</v>
      </c>
      <c r="G4441" s="7" t="s">
        <v>818</v>
      </c>
      <c r="H4441" s="7"/>
      <c r="I4441" s="8" t="s">
        <v>23</v>
      </c>
      <c r="J4441" s="8">
        <v>0</v>
      </c>
      <c r="K4441" s="8">
        <v>0</v>
      </c>
      <c r="L4441" s="5">
        <f t="shared" si="138"/>
        <v>0</v>
      </c>
      <c r="M4441" s="7"/>
      <c r="N4441">
        <f t="shared" si="137"/>
        <v>0</v>
      </c>
    </row>
    <row r="4442" spans="1:14" ht="45" customHeight="1" x14ac:dyDescent="0.35">
      <c r="A4442" s="7" t="s">
        <v>2190</v>
      </c>
      <c r="B4442" t="str">
        <f>VLOOKUP(A4442,[1]Sheet1!A:B,2,FALSE)</f>
        <v>Citra Dream Cirebon</v>
      </c>
      <c r="C4442" t="str">
        <f>VLOOKUP(B4442,[1]Proyek!A:E,5,FALSE)</f>
        <v>Hotel</v>
      </c>
      <c r="D4442" s="8" t="s">
        <v>1050</v>
      </c>
      <c r="E4442" s="8" t="s">
        <v>1365</v>
      </c>
      <c r="F4442" s="7" t="s">
        <v>815</v>
      </c>
      <c r="G4442" s="7" t="s">
        <v>819</v>
      </c>
      <c r="H4442" s="7"/>
      <c r="I4442" s="8" t="s">
        <v>23</v>
      </c>
      <c r="J4442" s="8">
        <v>0</v>
      </c>
      <c r="K4442" s="8">
        <v>0</v>
      </c>
      <c r="L4442" s="5">
        <f t="shared" si="138"/>
        <v>0</v>
      </c>
      <c r="M4442" s="7"/>
      <c r="N4442">
        <f t="shared" si="137"/>
        <v>0</v>
      </c>
    </row>
    <row r="4443" spans="1:14" ht="45" customHeight="1" x14ac:dyDescent="0.35">
      <c r="A4443" s="4" t="s">
        <v>2190</v>
      </c>
      <c r="B4443" t="str">
        <f>VLOOKUP(A4443,[1]Sheet1!A:B,2,FALSE)</f>
        <v>Citra Dream Cirebon</v>
      </c>
      <c r="C4443" t="str">
        <f>VLOOKUP(B4443,[1]Proyek!A:E,5,FALSE)</f>
        <v>Hotel</v>
      </c>
      <c r="D4443" s="5" t="s">
        <v>1050</v>
      </c>
      <c r="E4443" s="5" t="s">
        <v>1365</v>
      </c>
      <c r="F4443" s="4" t="s">
        <v>815</v>
      </c>
      <c r="G4443" s="4" t="s">
        <v>820</v>
      </c>
      <c r="H4443" s="4" t="s">
        <v>2196</v>
      </c>
      <c r="I4443" s="5" t="s">
        <v>20</v>
      </c>
      <c r="J4443" s="5">
        <v>2</v>
      </c>
      <c r="K4443" s="5">
        <v>4</v>
      </c>
      <c r="L4443" s="5">
        <f t="shared" si="138"/>
        <v>8</v>
      </c>
      <c r="M4443" s="4"/>
      <c r="N4443">
        <f t="shared" si="137"/>
        <v>0</v>
      </c>
    </row>
    <row r="4444" spans="1:14" ht="45" customHeight="1" x14ac:dyDescent="0.35">
      <c r="A4444" s="7" t="s">
        <v>2190</v>
      </c>
      <c r="B4444" t="str">
        <f>VLOOKUP(A4444,[1]Sheet1!A:B,2,FALSE)</f>
        <v>Citra Dream Cirebon</v>
      </c>
      <c r="C4444" t="str">
        <f>VLOOKUP(B4444,[1]Proyek!A:E,5,FALSE)</f>
        <v>Hotel</v>
      </c>
      <c r="D4444" s="8" t="s">
        <v>1050</v>
      </c>
      <c r="E4444" s="8" t="s">
        <v>1365</v>
      </c>
      <c r="F4444" s="7" t="s">
        <v>822</v>
      </c>
      <c r="G4444" s="7" t="s">
        <v>823</v>
      </c>
      <c r="H4444" s="7"/>
      <c r="I4444" s="8" t="s">
        <v>23</v>
      </c>
      <c r="J4444" s="8">
        <v>0</v>
      </c>
      <c r="K4444" s="8">
        <v>0</v>
      </c>
      <c r="L4444" s="5">
        <f t="shared" si="138"/>
        <v>0</v>
      </c>
      <c r="M4444" s="7"/>
      <c r="N4444">
        <f t="shared" si="137"/>
        <v>0</v>
      </c>
    </row>
    <row r="4445" spans="1:14" ht="45" customHeight="1" x14ac:dyDescent="0.35">
      <c r="A4445" s="4" t="s">
        <v>2190</v>
      </c>
      <c r="B4445" t="str">
        <f>VLOOKUP(A4445,[1]Sheet1!A:B,2,FALSE)</f>
        <v>Citra Dream Cirebon</v>
      </c>
      <c r="C4445" t="str">
        <f>VLOOKUP(B4445,[1]Proyek!A:E,5,FALSE)</f>
        <v>Hotel</v>
      </c>
      <c r="D4445" s="5" t="s">
        <v>1050</v>
      </c>
      <c r="E4445" s="5" t="s">
        <v>1365</v>
      </c>
      <c r="F4445" s="4" t="s">
        <v>822</v>
      </c>
      <c r="G4445" s="4" t="s">
        <v>825</v>
      </c>
      <c r="H4445" s="4" t="s">
        <v>2197</v>
      </c>
      <c r="I4445" s="5" t="s">
        <v>20</v>
      </c>
      <c r="J4445" s="5">
        <v>2</v>
      </c>
      <c r="K4445" s="5">
        <v>3</v>
      </c>
      <c r="L4445" s="5">
        <f t="shared" si="138"/>
        <v>6</v>
      </c>
      <c r="M4445" s="4"/>
      <c r="N4445">
        <f t="shared" si="137"/>
        <v>0</v>
      </c>
    </row>
    <row r="4446" spans="1:14" ht="45" customHeight="1" x14ac:dyDescent="0.35">
      <c r="A4446" s="4" t="s">
        <v>2190</v>
      </c>
      <c r="B4446" t="str">
        <f>VLOOKUP(A4446,[1]Sheet1!A:B,2,FALSE)</f>
        <v>Citra Dream Cirebon</v>
      </c>
      <c r="C4446" t="str">
        <f>VLOOKUP(B4446,[1]Proyek!A:E,5,FALSE)</f>
        <v>Hotel</v>
      </c>
      <c r="D4446" s="5" t="s">
        <v>1050</v>
      </c>
      <c r="E4446" s="5" t="s">
        <v>1365</v>
      </c>
      <c r="F4446" s="4" t="s">
        <v>822</v>
      </c>
      <c r="G4446" s="4" t="s">
        <v>826</v>
      </c>
      <c r="H4446" s="4" t="s">
        <v>2198</v>
      </c>
      <c r="I4446" s="5" t="s">
        <v>20</v>
      </c>
      <c r="J4446" s="5">
        <v>2</v>
      </c>
      <c r="K4446" s="5">
        <v>1</v>
      </c>
      <c r="L4446" s="5">
        <f t="shared" si="138"/>
        <v>2</v>
      </c>
      <c r="M4446" s="4"/>
      <c r="N4446">
        <f t="shared" si="137"/>
        <v>0</v>
      </c>
    </row>
    <row r="4447" spans="1:14" ht="45" customHeight="1" x14ac:dyDescent="0.35">
      <c r="A4447" s="7" t="s">
        <v>2190</v>
      </c>
      <c r="B4447" t="str">
        <f>VLOOKUP(A4447,[1]Sheet1!A:B,2,FALSE)</f>
        <v>Citra Dream Cirebon</v>
      </c>
      <c r="C4447" t="str">
        <f>VLOOKUP(B4447,[1]Proyek!A:E,5,FALSE)</f>
        <v>Hotel</v>
      </c>
      <c r="D4447" s="8" t="s">
        <v>1050</v>
      </c>
      <c r="E4447" s="8" t="s">
        <v>1365</v>
      </c>
      <c r="F4447" s="7" t="s">
        <v>822</v>
      </c>
      <c r="G4447" s="7" t="s">
        <v>827</v>
      </c>
      <c r="H4447" s="7"/>
      <c r="I4447" s="8" t="s">
        <v>23</v>
      </c>
      <c r="J4447" s="8">
        <v>0</v>
      </c>
      <c r="K4447" s="8">
        <v>0</v>
      </c>
      <c r="L4447" s="5">
        <f t="shared" si="138"/>
        <v>0</v>
      </c>
      <c r="M4447" s="7"/>
      <c r="N4447">
        <f t="shared" si="137"/>
        <v>0</v>
      </c>
    </row>
    <row r="4448" spans="1:14" ht="45" customHeight="1" x14ac:dyDescent="0.35">
      <c r="A4448" s="4" t="s">
        <v>2190</v>
      </c>
      <c r="B4448" t="str">
        <f>VLOOKUP(A4448,[1]Sheet1!A:B,2,FALSE)</f>
        <v>Citra Dream Cirebon</v>
      </c>
      <c r="C4448" t="str">
        <f>VLOOKUP(B4448,[1]Proyek!A:E,5,FALSE)</f>
        <v>Hotel</v>
      </c>
      <c r="D4448" s="5" t="s">
        <v>1050</v>
      </c>
      <c r="E4448" s="5" t="s">
        <v>1365</v>
      </c>
      <c r="F4448" s="4" t="s">
        <v>822</v>
      </c>
      <c r="G4448" s="4" t="s">
        <v>828</v>
      </c>
      <c r="H4448" s="4" t="s">
        <v>2199</v>
      </c>
      <c r="I4448" s="5" t="s">
        <v>20</v>
      </c>
      <c r="J4448" s="5">
        <v>2</v>
      </c>
      <c r="K4448" s="5">
        <v>1</v>
      </c>
      <c r="L4448" s="5">
        <f t="shared" si="138"/>
        <v>2</v>
      </c>
      <c r="M4448" s="4"/>
      <c r="N4448">
        <f t="shared" si="137"/>
        <v>0</v>
      </c>
    </row>
    <row r="4449" spans="1:14" ht="45" customHeight="1" x14ac:dyDescent="0.35">
      <c r="A4449" s="7" t="s">
        <v>2190</v>
      </c>
      <c r="B4449" t="str">
        <f>VLOOKUP(A4449,[1]Sheet1!A:B,2,FALSE)</f>
        <v>Citra Dream Cirebon</v>
      </c>
      <c r="C4449" t="str">
        <f>VLOOKUP(B4449,[1]Proyek!A:E,5,FALSE)</f>
        <v>Hotel</v>
      </c>
      <c r="D4449" s="8" t="s">
        <v>1050</v>
      </c>
      <c r="E4449" s="8" t="s">
        <v>1365</v>
      </c>
      <c r="F4449" s="7" t="s">
        <v>822</v>
      </c>
      <c r="G4449" s="7" t="s">
        <v>829</v>
      </c>
      <c r="H4449" s="7"/>
      <c r="I4449" s="8" t="s">
        <v>23</v>
      </c>
      <c r="J4449" s="8">
        <v>0</v>
      </c>
      <c r="K4449" s="8">
        <v>0</v>
      </c>
      <c r="L4449" s="5">
        <f t="shared" si="138"/>
        <v>0</v>
      </c>
      <c r="M4449" s="7"/>
      <c r="N4449">
        <f t="shared" si="137"/>
        <v>0</v>
      </c>
    </row>
    <row r="4450" spans="1:14" ht="45" customHeight="1" x14ac:dyDescent="0.35">
      <c r="A4450" s="7" t="s">
        <v>2190</v>
      </c>
      <c r="B4450" t="str">
        <f>VLOOKUP(A4450,[1]Sheet1!A:B,2,FALSE)</f>
        <v>Citra Dream Cirebon</v>
      </c>
      <c r="C4450" t="str">
        <f>VLOOKUP(B4450,[1]Proyek!A:E,5,FALSE)</f>
        <v>Hotel</v>
      </c>
      <c r="D4450" s="8" t="s">
        <v>1050</v>
      </c>
      <c r="E4450" s="8" t="s">
        <v>1365</v>
      </c>
      <c r="F4450" s="7" t="s">
        <v>822</v>
      </c>
      <c r="G4450" s="7" t="s">
        <v>830</v>
      </c>
      <c r="H4450" s="7"/>
      <c r="I4450" s="8" t="s">
        <v>23</v>
      </c>
      <c r="J4450" s="8">
        <v>0</v>
      </c>
      <c r="K4450" s="8">
        <v>0</v>
      </c>
      <c r="L4450" s="5">
        <f t="shared" si="138"/>
        <v>0</v>
      </c>
      <c r="M4450" s="7"/>
      <c r="N4450">
        <f t="shared" si="137"/>
        <v>0</v>
      </c>
    </row>
    <row r="4451" spans="1:14" ht="45" customHeight="1" x14ac:dyDescent="0.35">
      <c r="A4451" s="4" t="s">
        <v>2190</v>
      </c>
      <c r="B4451" t="str">
        <f>VLOOKUP(A4451,[1]Sheet1!A:B,2,FALSE)</f>
        <v>Citra Dream Cirebon</v>
      </c>
      <c r="C4451" t="str">
        <f>VLOOKUP(B4451,[1]Proyek!A:E,5,FALSE)</f>
        <v>Hotel</v>
      </c>
      <c r="D4451" s="5" t="s">
        <v>1050</v>
      </c>
      <c r="E4451" s="5" t="s">
        <v>1365</v>
      </c>
      <c r="F4451" s="4" t="s">
        <v>822</v>
      </c>
      <c r="G4451" s="4" t="s">
        <v>831</v>
      </c>
      <c r="H4451" s="4" t="s">
        <v>2200</v>
      </c>
      <c r="I4451" s="5" t="s">
        <v>20</v>
      </c>
      <c r="J4451" s="5">
        <v>2</v>
      </c>
      <c r="K4451" s="5">
        <v>2</v>
      </c>
      <c r="L4451" s="5">
        <f t="shared" si="138"/>
        <v>4</v>
      </c>
      <c r="M4451" s="4"/>
      <c r="N4451">
        <f t="shared" si="137"/>
        <v>0</v>
      </c>
    </row>
    <row r="4452" spans="1:14" ht="45" customHeight="1" x14ac:dyDescent="0.35">
      <c r="A4452" s="7" t="s">
        <v>2190</v>
      </c>
      <c r="B4452" t="str">
        <f>VLOOKUP(A4452,[1]Sheet1!A:B,2,FALSE)</f>
        <v>Citra Dream Cirebon</v>
      </c>
      <c r="C4452" t="str">
        <f>VLOOKUP(B4452,[1]Proyek!A:E,5,FALSE)</f>
        <v>Hotel</v>
      </c>
      <c r="D4452" s="8" t="s">
        <v>1050</v>
      </c>
      <c r="E4452" s="8" t="s">
        <v>1365</v>
      </c>
      <c r="F4452" s="7" t="s">
        <v>822</v>
      </c>
      <c r="G4452" s="7" t="s">
        <v>833</v>
      </c>
      <c r="H4452" s="7" t="s">
        <v>2201</v>
      </c>
      <c r="I4452" s="8" t="s">
        <v>20</v>
      </c>
      <c r="J4452" s="8">
        <v>2</v>
      </c>
      <c r="K4452" s="8">
        <v>2</v>
      </c>
      <c r="L4452" s="5">
        <f t="shared" si="138"/>
        <v>4</v>
      </c>
      <c r="M4452" s="7"/>
      <c r="N4452">
        <f t="shared" si="137"/>
        <v>0</v>
      </c>
    </row>
    <row r="4453" spans="1:14" ht="45" customHeight="1" x14ac:dyDescent="0.35">
      <c r="A4453" s="7" t="s">
        <v>2190</v>
      </c>
      <c r="B4453" t="str">
        <f>VLOOKUP(A4453,[1]Sheet1!A:B,2,FALSE)</f>
        <v>Citra Dream Cirebon</v>
      </c>
      <c r="C4453" t="str">
        <f>VLOOKUP(B4453,[1]Proyek!A:E,5,FALSE)</f>
        <v>Hotel</v>
      </c>
      <c r="D4453" s="8" t="s">
        <v>1050</v>
      </c>
      <c r="E4453" s="8" t="s">
        <v>1365</v>
      </c>
      <c r="F4453" s="7" t="s">
        <v>540</v>
      </c>
      <c r="G4453" s="7" t="s">
        <v>835</v>
      </c>
      <c r="H4453" s="7"/>
      <c r="I4453" s="8" t="s">
        <v>23</v>
      </c>
      <c r="J4453" s="8">
        <v>0</v>
      </c>
      <c r="K4453" s="8">
        <v>0</v>
      </c>
      <c r="L4453" s="5">
        <f t="shared" si="138"/>
        <v>0</v>
      </c>
      <c r="M4453" s="7"/>
      <c r="N4453">
        <f t="shared" si="137"/>
        <v>0</v>
      </c>
    </row>
    <row r="4454" spans="1:14" ht="45" customHeight="1" x14ac:dyDescent="0.35">
      <c r="A4454" s="7" t="s">
        <v>2190</v>
      </c>
      <c r="B4454" t="str">
        <f>VLOOKUP(A4454,[1]Sheet1!A:B,2,FALSE)</f>
        <v>Citra Dream Cirebon</v>
      </c>
      <c r="C4454" t="str">
        <f>VLOOKUP(B4454,[1]Proyek!A:E,5,FALSE)</f>
        <v>Hotel</v>
      </c>
      <c r="D4454" s="8" t="s">
        <v>1050</v>
      </c>
      <c r="E4454" s="8" t="s">
        <v>1365</v>
      </c>
      <c r="F4454" s="7" t="s">
        <v>540</v>
      </c>
      <c r="G4454" s="7" t="s">
        <v>836</v>
      </c>
      <c r="H4454" s="7"/>
      <c r="I4454" s="8" t="s">
        <v>23</v>
      </c>
      <c r="J4454" s="8">
        <v>0</v>
      </c>
      <c r="K4454" s="8">
        <v>0</v>
      </c>
      <c r="L4454" s="5">
        <f t="shared" si="138"/>
        <v>0</v>
      </c>
      <c r="M4454" s="7"/>
      <c r="N4454">
        <f t="shared" si="137"/>
        <v>0</v>
      </c>
    </row>
    <row r="4455" spans="1:14" ht="45" customHeight="1" x14ac:dyDescent="0.35">
      <c r="A4455" s="4" t="s">
        <v>2190</v>
      </c>
      <c r="B4455" t="str">
        <f>VLOOKUP(A4455,[1]Sheet1!A:B,2,FALSE)</f>
        <v>Citra Dream Cirebon</v>
      </c>
      <c r="C4455" t="str">
        <f>VLOOKUP(B4455,[1]Proyek!A:E,5,FALSE)</f>
        <v>Hotel</v>
      </c>
      <c r="D4455" s="5" t="s">
        <v>1050</v>
      </c>
      <c r="E4455" s="5" t="s">
        <v>1365</v>
      </c>
      <c r="F4455" s="4" t="s">
        <v>540</v>
      </c>
      <c r="G4455" s="4" t="s">
        <v>838</v>
      </c>
      <c r="H4455" s="4" t="s">
        <v>2202</v>
      </c>
      <c r="I4455" s="5" t="s">
        <v>20</v>
      </c>
      <c r="J4455" s="5">
        <v>2</v>
      </c>
      <c r="K4455" s="5">
        <v>3</v>
      </c>
      <c r="L4455" s="5">
        <f t="shared" si="138"/>
        <v>6</v>
      </c>
      <c r="M4455" s="4"/>
      <c r="N4455">
        <f t="shared" si="137"/>
        <v>0</v>
      </c>
    </row>
    <row r="4456" spans="1:14" ht="45" customHeight="1" x14ac:dyDescent="0.35">
      <c r="A4456" s="7" t="s">
        <v>2190</v>
      </c>
      <c r="B4456" t="str">
        <f>VLOOKUP(A4456,[1]Sheet1!A:B,2,FALSE)</f>
        <v>Citra Dream Cirebon</v>
      </c>
      <c r="C4456" t="str">
        <f>VLOOKUP(B4456,[1]Proyek!A:E,5,FALSE)</f>
        <v>Hotel</v>
      </c>
      <c r="D4456" s="8" t="s">
        <v>1050</v>
      </c>
      <c r="E4456" s="8" t="s">
        <v>1365</v>
      </c>
      <c r="F4456" s="7" t="s">
        <v>540</v>
      </c>
      <c r="G4456" s="7" t="s">
        <v>841</v>
      </c>
      <c r="H4456" s="7"/>
      <c r="I4456" s="8" t="s">
        <v>23</v>
      </c>
      <c r="J4456" s="8">
        <v>0</v>
      </c>
      <c r="K4456" s="8">
        <v>0</v>
      </c>
      <c r="L4456" s="5">
        <f t="shared" si="138"/>
        <v>0</v>
      </c>
      <c r="M4456" s="7"/>
      <c r="N4456">
        <f t="shared" si="137"/>
        <v>0</v>
      </c>
    </row>
    <row r="4457" spans="1:14" ht="45" customHeight="1" x14ac:dyDescent="0.35">
      <c r="A4457" s="7" t="s">
        <v>2190</v>
      </c>
      <c r="B4457" t="str">
        <f>VLOOKUP(A4457,[1]Sheet1!A:B,2,FALSE)</f>
        <v>Citra Dream Cirebon</v>
      </c>
      <c r="C4457" t="str">
        <f>VLOOKUP(B4457,[1]Proyek!A:E,5,FALSE)</f>
        <v>Hotel</v>
      </c>
      <c r="D4457" s="8" t="s">
        <v>1050</v>
      </c>
      <c r="E4457" s="8" t="s">
        <v>1365</v>
      </c>
      <c r="F4457" s="7" t="s">
        <v>540</v>
      </c>
      <c r="G4457" s="7" t="s">
        <v>842</v>
      </c>
      <c r="H4457" s="7"/>
      <c r="I4457" s="8" t="s">
        <v>23</v>
      </c>
      <c r="J4457" s="8">
        <v>0</v>
      </c>
      <c r="K4457" s="8">
        <v>0</v>
      </c>
      <c r="L4457" s="5">
        <f t="shared" si="138"/>
        <v>0</v>
      </c>
      <c r="M4457" s="7"/>
      <c r="N4457">
        <f t="shared" ref="N4457:N4520" si="139">IF(H4457="",0,(LEN(H4457)-LEN(SUBSTITUTE(LOWER(H4457),"temuan ulangan","")))/LEN("temuan ulangan")+(LEN(H4457)-LEN(SUBSTITUTE(H4457,"(TU)","")))/LEN("(TU)"))</f>
        <v>0</v>
      </c>
    </row>
    <row r="4458" spans="1:14" ht="45" customHeight="1" x14ac:dyDescent="0.35">
      <c r="A4458" s="7" t="s">
        <v>2190</v>
      </c>
      <c r="B4458" t="str">
        <f>VLOOKUP(A4458,[1]Sheet1!A:B,2,FALSE)</f>
        <v>Citra Dream Cirebon</v>
      </c>
      <c r="C4458" t="str">
        <f>VLOOKUP(B4458,[1]Proyek!A:E,5,FALSE)</f>
        <v>Hotel</v>
      </c>
      <c r="D4458" s="8" t="s">
        <v>1050</v>
      </c>
      <c r="E4458" s="8" t="s">
        <v>1365</v>
      </c>
      <c r="F4458" s="7" t="s">
        <v>540</v>
      </c>
      <c r="G4458" s="7" t="s">
        <v>844</v>
      </c>
      <c r="H4458" s="7"/>
      <c r="I4458" s="8" t="s">
        <v>23</v>
      </c>
      <c r="J4458" s="8">
        <v>0</v>
      </c>
      <c r="K4458" s="8">
        <v>0</v>
      </c>
      <c r="L4458" s="5">
        <f t="shared" si="138"/>
        <v>0</v>
      </c>
      <c r="M4458" s="7"/>
      <c r="N4458">
        <f t="shared" si="139"/>
        <v>0</v>
      </c>
    </row>
    <row r="4459" spans="1:14" ht="45" customHeight="1" x14ac:dyDescent="0.35">
      <c r="A4459" s="4" t="s">
        <v>2190</v>
      </c>
      <c r="B4459" t="str">
        <f>VLOOKUP(A4459,[1]Sheet1!A:B,2,FALSE)</f>
        <v>Citra Dream Cirebon</v>
      </c>
      <c r="C4459" t="str">
        <f>VLOOKUP(B4459,[1]Proyek!A:E,5,FALSE)</f>
        <v>Hotel</v>
      </c>
      <c r="D4459" s="5" t="s">
        <v>1050</v>
      </c>
      <c r="E4459" s="5" t="s">
        <v>1365</v>
      </c>
      <c r="F4459" s="4" t="s">
        <v>125</v>
      </c>
      <c r="G4459" s="4" t="s">
        <v>845</v>
      </c>
      <c r="H4459" s="4" t="s">
        <v>2203</v>
      </c>
      <c r="I4459" s="5" t="s">
        <v>20</v>
      </c>
      <c r="J4459" s="5">
        <v>2</v>
      </c>
      <c r="K4459" s="5">
        <v>1</v>
      </c>
      <c r="L4459" s="5">
        <f t="shared" si="138"/>
        <v>2</v>
      </c>
      <c r="M4459" s="4"/>
      <c r="N4459">
        <f t="shared" si="139"/>
        <v>0</v>
      </c>
    </row>
    <row r="4460" spans="1:14" ht="45" customHeight="1" x14ac:dyDescent="0.35">
      <c r="A4460" s="4" t="s">
        <v>2190</v>
      </c>
      <c r="B4460" t="str">
        <f>VLOOKUP(A4460,[1]Sheet1!A:B,2,FALSE)</f>
        <v>Citra Dream Cirebon</v>
      </c>
      <c r="C4460" t="str">
        <f>VLOOKUP(B4460,[1]Proyek!A:E,5,FALSE)</f>
        <v>Hotel</v>
      </c>
      <c r="D4460" s="5" t="s">
        <v>1050</v>
      </c>
      <c r="E4460" s="5" t="s">
        <v>1365</v>
      </c>
      <c r="F4460" s="4" t="s">
        <v>125</v>
      </c>
      <c r="G4460" s="4" t="s">
        <v>846</v>
      </c>
      <c r="H4460" s="4" t="s">
        <v>2204</v>
      </c>
      <c r="I4460" s="5" t="s">
        <v>20</v>
      </c>
      <c r="J4460" s="5">
        <v>2</v>
      </c>
      <c r="K4460" s="5">
        <v>1.5</v>
      </c>
      <c r="L4460" s="5">
        <f t="shared" si="138"/>
        <v>3</v>
      </c>
      <c r="M4460" s="4"/>
      <c r="N4460">
        <f t="shared" si="139"/>
        <v>1</v>
      </c>
    </row>
    <row r="4461" spans="1:14" ht="45" customHeight="1" x14ac:dyDescent="0.35">
      <c r="A4461" s="4" t="s">
        <v>2190</v>
      </c>
      <c r="B4461" t="str">
        <f>VLOOKUP(A4461,[1]Sheet1!A:B,2,FALSE)</f>
        <v>Citra Dream Cirebon</v>
      </c>
      <c r="C4461" t="str">
        <f>VLOOKUP(B4461,[1]Proyek!A:E,5,FALSE)</f>
        <v>Hotel</v>
      </c>
      <c r="D4461" s="5" t="s">
        <v>1050</v>
      </c>
      <c r="E4461" s="5" t="s">
        <v>1365</v>
      </c>
      <c r="F4461" s="4" t="s">
        <v>125</v>
      </c>
      <c r="G4461" s="4" t="s">
        <v>847</v>
      </c>
      <c r="H4461" s="4" t="s">
        <v>2205</v>
      </c>
      <c r="I4461" s="5" t="s">
        <v>20</v>
      </c>
      <c r="J4461" s="5">
        <v>2</v>
      </c>
      <c r="K4461" s="5">
        <v>2</v>
      </c>
      <c r="L4461" s="5">
        <f t="shared" si="138"/>
        <v>4</v>
      </c>
      <c r="M4461" s="4"/>
      <c r="N4461">
        <f t="shared" si="139"/>
        <v>0</v>
      </c>
    </row>
    <row r="4462" spans="1:14" ht="45" customHeight="1" x14ac:dyDescent="0.35">
      <c r="A4462" s="7" t="s">
        <v>2190</v>
      </c>
      <c r="B4462" t="str">
        <f>VLOOKUP(A4462,[1]Sheet1!A:B,2,FALSE)</f>
        <v>Citra Dream Cirebon</v>
      </c>
      <c r="C4462" t="str">
        <f>VLOOKUP(B4462,[1]Proyek!A:E,5,FALSE)</f>
        <v>Hotel</v>
      </c>
      <c r="D4462" s="8" t="s">
        <v>1050</v>
      </c>
      <c r="E4462" s="8" t="s">
        <v>1365</v>
      </c>
      <c r="F4462" s="7" t="s">
        <v>125</v>
      </c>
      <c r="G4462" s="7" t="s">
        <v>848</v>
      </c>
      <c r="H4462" s="7"/>
      <c r="I4462" s="8" t="s">
        <v>23</v>
      </c>
      <c r="J4462" s="8">
        <v>0</v>
      </c>
      <c r="K4462" s="8">
        <v>0</v>
      </c>
      <c r="L4462" s="5">
        <f t="shared" si="138"/>
        <v>0</v>
      </c>
      <c r="M4462" s="7"/>
      <c r="N4462">
        <f t="shared" si="139"/>
        <v>0</v>
      </c>
    </row>
    <row r="4463" spans="1:14" ht="45" customHeight="1" x14ac:dyDescent="0.35">
      <c r="A4463" s="7" t="s">
        <v>2190</v>
      </c>
      <c r="B4463" t="str">
        <f>VLOOKUP(A4463,[1]Sheet1!A:B,2,FALSE)</f>
        <v>Citra Dream Cirebon</v>
      </c>
      <c r="C4463" t="str">
        <f>VLOOKUP(B4463,[1]Proyek!A:E,5,FALSE)</f>
        <v>Hotel</v>
      </c>
      <c r="D4463" s="8" t="s">
        <v>1050</v>
      </c>
      <c r="E4463" s="8" t="s">
        <v>1365</v>
      </c>
      <c r="F4463" s="7" t="s">
        <v>125</v>
      </c>
      <c r="G4463" s="7" t="s">
        <v>57</v>
      </c>
      <c r="H4463" s="7"/>
      <c r="I4463" s="8" t="s">
        <v>23</v>
      </c>
      <c r="J4463" s="8">
        <v>0</v>
      </c>
      <c r="K4463" s="8">
        <v>0</v>
      </c>
      <c r="L4463" s="5">
        <f t="shared" si="138"/>
        <v>0</v>
      </c>
      <c r="M4463" s="7"/>
      <c r="N4463">
        <f t="shared" si="139"/>
        <v>0</v>
      </c>
    </row>
    <row r="4464" spans="1:14" ht="45" customHeight="1" x14ac:dyDescent="0.35">
      <c r="A4464" s="4" t="s">
        <v>2190</v>
      </c>
      <c r="B4464" t="str">
        <f>VLOOKUP(A4464,[1]Sheet1!A:B,2,FALSE)</f>
        <v>Citra Dream Cirebon</v>
      </c>
      <c r="C4464" t="str">
        <f>VLOOKUP(B4464,[1]Proyek!A:E,5,FALSE)</f>
        <v>Hotel</v>
      </c>
      <c r="D4464" s="5" t="s">
        <v>1050</v>
      </c>
      <c r="E4464" s="5" t="s">
        <v>1365</v>
      </c>
      <c r="F4464" s="4" t="s">
        <v>125</v>
      </c>
      <c r="G4464" s="4" t="s">
        <v>850</v>
      </c>
      <c r="H4464" s="4" t="s">
        <v>2206</v>
      </c>
      <c r="I4464" s="5" t="s">
        <v>20</v>
      </c>
      <c r="J4464" s="5">
        <v>2</v>
      </c>
      <c r="K4464" s="5">
        <v>1</v>
      </c>
      <c r="L4464" s="5">
        <f t="shared" si="138"/>
        <v>2</v>
      </c>
      <c r="M4464" s="4"/>
      <c r="N4464">
        <f t="shared" si="139"/>
        <v>0</v>
      </c>
    </row>
    <row r="4465" spans="1:14" ht="45" customHeight="1" x14ac:dyDescent="0.35">
      <c r="A4465" s="4" t="s">
        <v>2190</v>
      </c>
      <c r="B4465" t="str">
        <f>VLOOKUP(A4465,[1]Sheet1!A:B,2,FALSE)</f>
        <v>Citra Dream Cirebon</v>
      </c>
      <c r="C4465" t="str">
        <f>VLOOKUP(B4465,[1]Proyek!A:E,5,FALSE)</f>
        <v>Hotel</v>
      </c>
      <c r="D4465" s="5" t="s">
        <v>1050</v>
      </c>
      <c r="E4465" s="5" t="s">
        <v>1365</v>
      </c>
      <c r="F4465" s="4" t="s">
        <v>125</v>
      </c>
      <c r="G4465" s="4" t="s">
        <v>113</v>
      </c>
      <c r="H4465" s="4" t="s">
        <v>2207</v>
      </c>
      <c r="I4465" s="5" t="s">
        <v>20</v>
      </c>
      <c r="J4465" s="5">
        <v>2</v>
      </c>
      <c r="K4465" s="5">
        <v>2.5</v>
      </c>
      <c r="L4465" s="5">
        <f t="shared" si="138"/>
        <v>5</v>
      </c>
      <c r="M4465" s="4"/>
      <c r="N4465">
        <f t="shared" si="139"/>
        <v>1</v>
      </c>
    </row>
    <row r="4466" spans="1:14" ht="45" customHeight="1" x14ac:dyDescent="0.35">
      <c r="A4466" s="4" t="s">
        <v>2190</v>
      </c>
      <c r="B4466" t="str">
        <f>VLOOKUP(A4466,[1]Sheet1!A:B,2,FALSE)</f>
        <v>Citra Dream Cirebon</v>
      </c>
      <c r="C4466" t="str">
        <f>VLOOKUP(B4466,[1]Proyek!A:E,5,FALSE)</f>
        <v>Hotel</v>
      </c>
      <c r="D4466" s="5" t="s">
        <v>1050</v>
      </c>
      <c r="E4466" s="5" t="s">
        <v>1365</v>
      </c>
      <c r="F4466" s="4" t="s">
        <v>125</v>
      </c>
      <c r="G4466" s="4" t="s">
        <v>113</v>
      </c>
      <c r="H4466" s="4" t="s">
        <v>2208</v>
      </c>
      <c r="I4466" s="5" t="s">
        <v>20</v>
      </c>
      <c r="J4466" s="5">
        <v>3</v>
      </c>
      <c r="K4466" s="5">
        <v>3.5</v>
      </c>
      <c r="L4466" s="5">
        <f t="shared" si="138"/>
        <v>10.5</v>
      </c>
      <c r="M4466" s="4"/>
      <c r="N4466">
        <f t="shared" si="139"/>
        <v>1</v>
      </c>
    </row>
    <row r="4467" spans="1:14" ht="45" customHeight="1" x14ac:dyDescent="0.35">
      <c r="A4467" s="7" t="s">
        <v>2190</v>
      </c>
      <c r="B4467" t="str">
        <f>VLOOKUP(A4467,[1]Sheet1!A:B,2,FALSE)</f>
        <v>Citra Dream Cirebon</v>
      </c>
      <c r="C4467" t="str">
        <f>VLOOKUP(B4467,[1]Proyek!A:E,5,FALSE)</f>
        <v>Hotel</v>
      </c>
      <c r="D4467" s="8" t="s">
        <v>1050</v>
      </c>
      <c r="E4467" s="8" t="s">
        <v>1365</v>
      </c>
      <c r="F4467" s="7" t="s">
        <v>125</v>
      </c>
      <c r="G4467" s="7" t="s">
        <v>852</v>
      </c>
      <c r="H4467" s="7"/>
      <c r="I4467" s="8" t="s">
        <v>23</v>
      </c>
      <c r="J4467" s="8">
        <v>0</v>
      </c>
      <c r="K4467" s="8">
        <v>0</v>
      </c>
      <c r="L4467" s="5">
        <f t="shared" si="138"/>
        <v>0</v>
      </c>
      <c r="M4467" s="7"/>
      <c r="N4467">
        <f t="shared" si="139"/>
        <v>0</v>
      </c>
    </row>
    <row r="4468" spans="1:14" ht="45" customHeight="1" x14ac:dyDescent="0.35">
      <c r="A4468" s="7" t="s">
        <v>2190</v>
      </c>
      <c r="B4468" t="str">
        <f>VLOOKUP(A4468,[1]Sheet1!A:B,2,FALSE)</f>
        <v>Citra Dream Cirebon</v>
      </c>
      <c r="C4468" t="str">
        <f>VLOOKUP(B4468,[1]Proyek!A:E,5,FALSE)</f>
        <v>Hotel</v>
      </c>
      <c r="D4468" s="8" t="s">
        <v>1050</v>
      </c>
      <c r="E4468" s="8" t="s">
        <v>1365</v>
      </c>
      <c r="F4468" s="7" t="s">
        <v>125</v>
      </c>
      <c r="G4468" s="7" t="s">
        <v>853</v>
      </c>
      <c r="H4468" s="7"/>
      <c r="I4468" s="8" t="s">
        <v>23</v>
      </c>
      <c r="J4468" s="8">
        <v>0</v>
      </c>
      <c r="K4468" s="8">
        <v>0</v>
      </c>
      <c r="L4468" s="5">
        <f t="shared" si="138"/>
        <v>0</v>
      </c>
      <c r="M4468" s="7"/>
      <c r="N4468">
        <f t="shared" si="139"/>
        <v>0</v>
      </c>
    </row>
    <row r="4469" spans="1:14" ht="45" customHeight="1" x14ac:dyDescent="0.35">
      <c r="A4469" s="4" t="s">
        <v>2190</v>
      </c>
      <c r="B4469" t="str">
        <f>VLOOKUP(A4469,[1]Sheet1!A:B,2,FALSE)</f>
        <v>Citra Dream Cirebon</v>
      </c>
      <c r="C4469" t="str">
        <f>VLOOKUP(B4469,[1]Proyek!A:E,5,FALSE)</f>
        <v>Hotel</v>
      </c>
      <c r="D4469" s="5" t="s">
        <v>1050</v>
      </c>
      <c r="E4469" s="5" t="s">
        <v>1365</v>
      </c>
      <c r="F4469" s="4" t="s">
        <v>855</v>
      </c>
      <c r="G4469" s="4" t="s">
        <v>856</v>
      </c>
      <c r="H4469" s="4" t="s">
        <v>2209</v>
      </c>
      <c r="I4469" s="5" t="s">
        <v>20</v>
      </c>
      <c r="J4469" s="5">
        <v>2</v>
      </c>
      <c r="K4469" s="5">
        <v>1</v>
      </c>
      <c r="L4469" s="5">
        <f t="shared" si="138"/>
        <v>2</v>
      </c>
      <c r="M4469" s="4"/>
      <c r="N4469">
        <f t="shared" si="139"/>
        <v>0</v>
      </c>
    </row>
    <row r="4470" spans="1:14" ht="45" customHeight="1" x14ac:dyDescent="0.35">
      <c r="A4470" s="4" t="s">
        <v>2190</v>
      </c>
      <c r="B4470" t="str">
        <f>VLOOKUP(A4470,[1]Sheet1!A:B,2,FALSE)</f>
        <v>Citra Dream Cirebon</v>
      </c>
      <c r="C4470" t="str">
        <f>VLOOKUP(B4470,[1]Proyek!A:E,5,FALSE)</f>
        <v>Hotel</v>
      </c>
      <c r="D4470" s="5" t="s">
        <v>1050</v>
      </c>
      <c r="E4470" s="5" t="s">
        <v>1365</v>
      </c>
      <c r="F4470" s="4" t="s">
        <v>855</v>
      </c>
      <c r="G4470" s="4" t="s">
        <v>858</v>
      </c>
      <c r="H4470" s="4" t="s">
        <v>2210</v>
      </c>
      <c r="I4470" s="5" t="s">
        <v>20</v>
      </c>
      <c r="J4470" s="5">
        <v>2</v>
      </c>
      <c r="K4470" s="5">
        <v>1</v>
      </c>
      <c r="L4470" s="5">
        <f t="shared" si="138"/>
        <v>2</v>
      </c>
      <c r="M4470" s="4"/>
      <c r="N4470">
        <f t="shared" si="139"/>
        <v>0</v>
      </c>
    </row>
    <row r="4471" spans="1:14" ht="45" customHeight="1" x14ac:dyDescent="0.35">
      <c r="A4471" s="4" t="s">
        <v>2190</v>
      </c>
      <c r="B4471" t="str">
        <f>VLOOKUP(A4471,[1]Sheet1!A:B,2,FALSE)</f>
        <v>Citra Dream Cirebon</v>
      </c>
      <c r="C4471" t="str">
        <f>VLOOKUP(B4471,[1]Proyek!A:E,5,FALSE)</f>
        <v>Hotel</v>
      </c>
      <c r="D4471" s="5" t="s">
        <v>1050</v>
      </c>
      <c r="E4471" s="5" t="s">
        <v>1365</v>
      </c>
      <c r="F4471" s="4" t="s">
        <v>855</v>
      </c>
      <c r="G4471" s="4" t="s">
        <v>859</v>
      </c>
      <c r="H4471" s="4" t="s">
        <v>2211</v>
      </c>
      <c r="I4471" s="5" t="s">
        <v>20</v>
      </c>
      <c r="J4471" s="5">
        <v>2</v>
      </c>
      <c r="K4471" s="5">
        <v>2.5</v>
      </c>
      <c r="L4471" s="5">
        <f t="shared" si="138"/>
        <v>5</v>
      </c>
      <c r="M4471" s="4"/>
      <c r="N4471">
        <f t="shared" si="139"/>
        <v>1</v>
      </c>
    </row>
    <row r="4472" spans="1:14" ht="45" customHeight="1" x14ac:dyDescent="0.35">
      <c r="A4472" s="4" t="s">
        <v>2190</v>
      </c>
      <c r="B4472" t="str">
        <f>VLOOKUP(A4472,[1]Sheet1!A:B,2,FALSE)</f>
        <v>Citra Dream Cirebon</v>
      </c>
      <c r="C4472" t="str">
        <f>VLOOKUP(B4472,[1]Proyek!A:E,5,FALSE)</f>
        <v>Hotel</v>
      </c>
      <c r="D4472" s="5" t="s">
        <v>1050</v>
      </c>
      <c r="E4472" s="5" t="s">
        <v>1365</v>
      </c>
      <c r="F4472" s="4" t="s">
        <v>855</v>
      </c>
      <c r="G4472" s="4" t="s">
        <v>861</v>
      </c>
      <c r="H4472" s="4" t="s">
        <v>2212</v>
      </c>
      <c r="I4472" s="5" t="s">
        <v>20</v>
      </c>
      <c r="J4472" s="5">
        <v>2</v>
      </c>
      <c r="K4472" s="5">
        <v>4</v>
      </c>
      <c r="L4472" s="5">
        <f t="shared" si="138"/>
        <v>8</v>
      </c>
      <c r="M4472" s="4"/>
      <c r="N4472">
        <f t="shared" si="139"/>
        <v>1</v>
      </c>
    </row>
    <row r="4473" spans="1:14" ht="45" customHeight="1" x14ac:dyDescent="0.35">
      <c r="A4473" s="4" t="s">
        <v>2213</v>
      </c>
      <c r="B4473" t="str">
        <f>VLOOKUP(A4473,[1]Sheet1!A:B,2,FALSE)</f>
        <v>Citra Dream Semarang</v>
      </c>
      <c r="C4473" t="str">
        <f>VLOOKUP(B4473,[1]Proyek!A:E,5,FALSE)</f>
        <v>Hotel</v>
      </c>
      <c r="D4473" s="5" t="s">
        <v>1050</v>
      </c>
      <c r="E4473" s="5" t="s">
        <v>1365</v>
      </c>
      <c r="F4473" s="4" t="s">
        <v>800</v>
      </c>
      <c r="G4473" s="4" t="s">
        <v>801</v>
      </c>
      <c r="H4473" s="4" t="s">
        <v>2214</v>
      </c>
      <c r="I4473" s="5" t="s">
        <v>20</v>
      </c>
      <c r="J4473" s="5">
        <v>2</v>
      </c>
      <c r="K4473" s="5">
        <v>2</v>
      </c>
      <c r="L4473" s="5">
        <f t="shared" si="138"/>
        <v>4</v>
      </c>
      <c r="M4473" s="4"/>
      <c r="N4473">
        <f t="shared" si="139"/>
        <v>0</v>
      </c>
    </row>
    <row r="4474" spans="1:14" ht="45" customHeight="1" x14ac:dyDescent="0.35">
      <c r="A4474" s="7" t="s">
        <v>2213</v>
      </c>
      <c r="B4474" t="str">
        <f>VLOOKUP(A4474,[1]Sheet1!A:B,2,FALSE)</f>
        <v>Citra Dream Semarang</v>
      </c>
      <c r="C4474" t="str">
        <f>VLOOKUP(B4474,[1]Proyek!A:E,5,FALSE)</f>
        <v>Hotel</v>
      </c>
      <c r="D4474" s="8" t="s">
        <v>1050</v>
      </c>
      <c r="E4474" s="8" t="s">
        <v>1365</v>
      </c>
      <c r="F4474" s="7" t="s">
        <v>800</v>
      </c>
      <c r="G4474" s="7" t="s">
        <v>803</v>
      </c>
      <c r="H4474" s="7"/>
      <c r="I4474" s="8" t="s">
        <v>23</v>
      </c>
      <c r="J4474" s="8">
        <v>0</v>
      </c>
      <c r="K4474" s="8">
        <v>0</v>
      </c>
      <c r="L4474" s="5">
        <f t="shared" si="138"/>
        <v>0</v>
      </c>
      <c r="M4474" s="7"/>
      <c r="N4474">
        <f t="shared" si="139"/>
        <v>0</v>
      </c>
    </row>
    <row r="4475" spans="1:14" ht="45" customHeight="1" x14ac:dyDescent="0.35">
      <c r="A4475" s="7" t="s">
        <v>2213</v>
      </c>
      <c r="B4475" t="str">
        <f>VLOOKUP(A4475,[1]Sheet1!A:B,2,FALSE)</f>
        <v>Citra Dream Semarang</v>
      </c>
      <c r="C4475" t="str">
        <f>VLOOKUP(B4475,[1]Proyek!A:E,5,FALSE)</f>
        <v>Hotel</v>
      </c>
      <c r="D4475" s="8" t="s">
        <v>1050</v>
      </c>
      <c r="E4475" s="8" t="s">
        <v>1365</v>
      </c>
      <c r="F4475" s="7" t="s">
        <v>800</v>
      </c>
      <c r="G4475" s="7" t="s">
        <v>805</v>
      </c>
      <c r="H4475" s="7"/>
      <c r="I4475" s="8" t="s">
        <v>23</v>
      </c>
      <c r="J4475" s="8">
        <v>0</v>
      </c>
      <c r="K4475" s="8">
        <v>0</v>
      </c>
      <c r="L4475" s="5">
        <f t="shared" si="138"/>
        <v>0</v>
      </c>
      <c r="M4475" s="7"/>
      <c r="N4475">
        <f t="shared" si="139"/>
        <v>0</v>
      </c>
    </row>
    <row r="4476" spans="1:14" ht="45" customHeight="1" x14ac:dyDescent="0.35">
      <c r="A4476" s="4" t="s">
        <v>2213</v>
      </c>
      <c r="B4476" t="str">
        <f>VLOOKUP(A4476,[1]Sheet1!A:B,2,FALSE)</f>
        <v>Citra Dream Semarang</v>
      </c>
      <c r="C4476" t="str">
        <f>VLOOKUP(B4476,[1]Proyek!A:E,5,FALSE)</f>
        <v>Hotel</v>
      </c>
      <c r="D4476" s="5" t="s">
        <v>1050</v>
      </c>
      <c r="E4476" s="5" t="s">
        <v>1365</v>
      </c>
      <c r="F4476" s="4" t="s">
        <v>800</v>
      </c>
      <c r="G4476" s="4" t="s">
        <v>807</v>
      </c>
      <c r="H4476" s="4" t="s">
        <v>2215</v>
      </c>
      <c r="I4476" s="5" t="s">
        <v>20</v>
      </c>
      <c r="J4476" s="5">
        <v>2</v>
      </c>
      <c r="K4476" s="5">
        <v>2.5</v>
      </c>
      <c r="L4476" s="5">
        <f t="shared" si="138"/>
        <v>5</v>
      </c>
      <c r="M4476" s="4"/>
      <c r="N4476">
        <f t="shared" si="139"/>
        <v>1</v>
      </c>
    </row>
    <row r="4477" spans="1:14" ht="45" customHeight="1" x14ac:dyDescent="0.35">
      <c r="A4477" s="4" t="s">
        <v>2213</v>
      </c>
      <c r="B4477" t="str">
        <f>VLOOKUP(A4477,[1]Sheet1!A:B,2,FALSE)</f>
        <v>Citra Dream Semarang</v>
      </c>
      <c r="C4477" t="str">
        <f>VLOOKUP(B4477,[1]Proyek!A:E,5,FALSE)</f>
        <v>Hotel</v>
      </c>
      <c r="D4477" s="5" t="s">
        <v>1050</v>
      </c>
      <c r="E4477" s="5" t="s">
        <v>1365</v>
      </c>
      <c r="F4477" s="4" t="s">
        <v>809</v>
      </c>
      <c r="G4477" s="4" t="s">
        <v>810</v>
      </c>
      <c r="H4477" s="4" t="s">
        <v>2216</v>
      </c>
      <c r="I4477" s="5" t="s">
        <v>20</v>
      </c>
      <c r="J4477" s="5">
        <v>2</v>
      </c>
      <c r="K4477" s="5">
        <v>4.5</v>
      </c>
      <c r="L4477" s="5">
        <f t="shared" si="138"/>
        <v>9</v>
      </c>
      <c r="M4477" s="4"/>
      <c r="N4477">
        <f t="shared" si="139"/>
        <v>4</v>
      </c>
    </row>
    <row r="4478" spans="1:14" ht="45" customHeight="1" x14ac:dyDescent="0.35">
      <c r="A4478" s="7" t="s">
        <v>2213</v>
      </c>
      <c r="B4478" t="str">
        <f>VLOOKUP(A4478,[1]Sheet1!A:B,2,FALSE)</f>
        <v>Citra Dream Semarang</v>
      </c>
      <c r="C4478" t="str">
        <f>VLOOKUP(B4478,[1]Proyek!A:E,5,FALSE)</f>
        <v>Hotel</v>
      </c>
      <c r="D4478" s="8" t="s">
        <v>1050</v>
      </c>
      <c r="E4478" s="8" t="s">
        <v>1365</v>
      </c>
      <c r="F4478" s="7" t="s">
        <v>809</v>
      </c>
      <c r="G4478" s="7" t="s">
        <v>812</v>
      </c>
      <c r="H4478" s="7"/>
      <c r="I4478" s="8" t="s">
        <v>23</v>
      </c>
      <c r="J4478" s="8">
        <v>0</v>
      </c>
      <c r="K4478" s="8">
        <v>0</v>
      </c>
      <c r="L4478" s="5">
        <f t="shared" si="138"/>
        <v>0</v>
      </c>
      <c r="M4478" s="7"/>
      <c r="N4478">
        <f t="shared" si="139"/>
        <v>0</v>
      </c>
    </row>
    <row r="4479" spans="1:14" ht="45" customHeight="1" x14ac:dyDescent="0.35">
      <c r="A4479" s="7" t="s">
        <v>2213</v>
      </c>
      <c r="B4479" t="str">
        <f>VLOOKUP(A4479,[1]Sheet1!A:B,2,FALSE)</f>
        <v>Citra Dream Semarang</v>
      </c>
      <c r="C4479" t="str">
        <f>VLOOKUP(B4479,[1]Proyek!A:E,5,FALSE)</f>
        <v>Hotel</v>
      </c>
      <c r="D4479" s="8" t="s">
        <v>1050</v>
      </c>
      <c r="E4479" s="8" t="s">
        <v>1365</v>
      </c>
      <c r="F4479" s="7" t="s">
        <v>809</v>
      </c>
      <c r="G4479" s="7" t="s">
        <v>814</v>
      </c>
      <c r="H4479" s="7"/>
      <c r="I4479" s="8" t="s">
        <v>23</v>
      </c>
      <c r="J4479" s="8">
        <v>0</v>
      </c>
      <c r="K4479" s="8">
        <v>0</v>
      </c>
      <c r="L4479" s="5">
        <f t="shared" si="138"/>
        <v>0</v>
      </c>
      <c r="M4479" s="7"/>
      <c r="N4479">
        <f t="shared" si="139"/>
        <v>0</v>
      </c>
    </row>
    <row r="4480" spans="1:14" ht="45" customHeight="1" x14ac:dyDescent="0.35">
      <c r="A4480" s="7" t="s">
        <v>2213</v>
      </c>
      <c r="B4480" t="str">
        <f>VLOOKUP(A4480,[1]Sheet1!A:B,2,FALSE)</f>
        <v>Citra Dream Semarang</v>
      </c>
      <c r="C4480" t="str">
        <f>VLOOKUP(B4480,[1]Proyek!A:E,5,FALSE)</f>
        <v>Hotel</v>
      </c>
      <c r="D4480" s="8" t="s">
        <v>1050</v>
      </c>
      <c r="E4480" s="8" t="s">
        <v>1365</v>
      </c>
      <c r="F4480" s="7" t="s">
        <v>815</v>
      </c>
      <c r="G4480" s="7" t="s">
        <v>816</v>
      </c>
      <c r="H4480" s="7"/>
      <c r="I4480" s="8" t="s">
        <v>23</v>
      </c>
      <c r="J4480" s="8">
        <v>0</v>
      </c>
      <c r="K4480" s="8">
        <v>0</v>
      </c>
      <c r="L4480" s="5">
        <f t="shared" si="138"/>
        <v>0</v>
      </c>
      <c r="M4480" s="7"/>
      <c r="N4480">
        <f t="shared" si="139"/>
        <v>0</v>
      </c>
    </row>
    <row r="4481" spans="1:14" ht="45" customHeight="1" x14ac:dyDescent="0.35">
      <c r="A4481" s="7" t="s">
        <v>2213</v>
      </c>
      <c r="B4481" t="str">
        <f>VLOOKUP(A4481,[1]Sheet1!A:B,2,FALSE)</f>
        <v>Citra Dream Semarang</v>
      </c>
      <c r="C4481" t="str">
        <f>VLOOKUP(B4481,[1]Proyek!A:E,5,FALSE)</f>
        <v>Hotel</v>
      </c>
      <c r="D4481" s="8" t="s">
        <v>1050</v>
      </c>
      <c r="E4481" s="8" t="s">
        <v>1365</v>
      </c>
      <c r="F4481" s="7" t="s">
        <v>815</v>
      </c>
      <c r="G4481" s="7" t="s">
        <v>818</v>
      </c>
      <c r="H4481" s="7"/>
      <c r="I4481" s="8" t="s">
        <v>23</v>
      </c>
      <c r="J4481" s="8">
        <v>0</v>
      </c>
      <c r="K4481" s="8">
        <v>0</v>
      </c>
      <c r="L4481" s="5">
        <f t="shared" si="138"/>
        <v>0</v>
      </c>
      <c r="M4481" s="7"/>
      <c r="N4481">
        <f t="shared" si="139"/>
        <v>0</v>
      </c>
    </row>
    <row r="4482" spans="1:14" ht="45" customHeight="1" x14ac:dyDescent="0.35">
      <c r="A4482" s="7" t="s">
        <v>2213</v>
      </c>
      <c r="B4482" t="str">
        <f>VLOOKUP(A4482,[1]Sheet1!A:B,2,FALSE)</f>
        <v>Citra Dream Semarang</v>
      </c>
      <c r="C4482" t="str">
        <f>VLOOKUP(B4482,[1]Proyek!A:E,5,FALSE)</f>
        <v>Hotel</v>
      </c>
      <c r="D4482" s="8" t="s">
        <v>1050</v>
      </c>
      <c r="E4482" s="8" t="s">
        <v>1365</v>
      </c>
      <c r="F4482" s="7" t="s">
        <v>815</v>
      </c>
      <c r="G4482" s="7" t="s">
        <v>819</v>
      </c>
      <c r="H4482" s="7"/>
      <c r="I4482" s="8" t="s">
        <v>23</v>
      </c>
      <c r="J4482" s="8">
        <v>0</v>
      </c>
      <c r="K4482" s="8">
        <v>0</v>
      </c>
      <c r="L4482" s="5">
        <f t="shared" si="138"/>
        <v>0</v>
      </c>
      <c r="M4482" s="7"/>
      <c r="N4482">
        <f t="shared" si="139"/>
        <v>0</v>
      </c>
    </row>
    <row r="4483" spans="1:14" ht="45" customHeight="1" x14ac:dyDescent="0.35">
      <c r="A4483" s="4" t="s">
        <v>2213</v>
      </c>
      <c r="B4483" t="str">
        <f>VLOOKUP(A4483,[1]Sheet1!A:B,2,FALSE)</f>
        <v>Citra Dream Semarang</v>
      </c>
      <c r="C4483" t="str">
        <f>VLOOKUP(B4483,[1]Proyek!A:E,5,FALSE)</f>
        <v>Hotel</v>
      </c>
      <c r="D4483" s="5" t="s">
        <v>1050</v>
      </c>
      <c r="E4483" s="5" t="s">
        <v>1365</v>
      </c>
      <c r="F4483" s="4" t="s">
        <v>815</v>
      </c>
      <c r="G4483" s="4" t="s">
        <v>820</v>
      </c>
      <c r="H4483" s="4" t="s">
        <v>2217</v>
      </c>
      <c r="I4483" s="5" t="s">
        <v>20</v>
      </c>
      <c r="J4483" s="5">
        <v>2</v>
      </c>
      <c r="K4483" s="5">
        <v>4.5</v>
      </c>
      <c r="L4483" s="5">
        <f t="shared" ref="L4483:L4546" si="140">J4483*K4483</f>
        <v>9</v>
      </c>
      <c r="M4483" s="4"/>
      <c r="N4483">
        <f t="shared" si="139"/>
        <v>3</v>
      </c>
    </row>
    <row r="4484" spans="1:14" ht="45" customHeight="1" x14ac:dyDescent="0.35">
      <c r="A4484" s="7" t="s">
        <v>2213</v>
      </c>
      <c r="B4484" t="str">
        <f>VLOOKUP(A4484,[1]Sheet1!A:B,2,FALSE)</f>
        <v>Citra Dream Semarang</v>
      </c>
      <c r="C4484" t="str">
        <f>VLOOKUP(B4484,[1]Proyek!A:E,5,FALSE)</f>
        <v>Hotel</v>
      </c>
      <c r="D4484" s="8" t="s">
        <v>1050</v>
      </c>
      <c r="E4484" s="8" t="s">
        <v>1365</v>
      </c>
      <c r="F4484" s="7" t="s">
        <v>822</v>
      </c>
      <c r="G4484" s="7" t="s">
        <v>823</v>
      </c>
      <c r="H4484" s="7"/>
      <c r="I4484" s="8" t="s">
        <v>23</v>
      </c>
      <c r="J4484" s="8">
        <v>0</v>
      </c>
      <c r="K4484" s="8">
        <v>0</v>
      </c>
      <c r="L4484" s="5">
        <f t="shared" si="140"/>
        <v>0</v>
      </c>
      <c r="M4484" s="7"/>
      <c r="N4484">
        <f t="shared" si="139"/>
        <v>0</v>
      </c>
    </row>
    <row r="4485" spans="1:14" ht="45" customHeight="1" x14ac:dyDescent="0.35">
      <c r="A4485" s="7" t="s">
        <v>2213</v>
      </c>
      <c r="B4485" t="str">
        <f>VLOOKUP(A4485,[1]Sheet1!A:B,2,FALSE)</f>
        <v>Citra Dream Semarang</v>
      </c>
      <c r="C4485" t="str">
        <f>VLOOKUP(B4485,[1]Proyek!A:E,5,FALSE)</f>
        <v>Hotel</v>
      </c>
      <c r="D4485" s="8" t="s">
        <v>1050</v>
      </c>
      <c r="E4485" s="8" t="s">
        <v>1365</v>
      </c>
      <c r="F4485" s="7" t="s">
        <v>822</v>
      </c>
      <c r="G4485" s="7" t="s">
        <v>825</v>
      </c>
      <c r="H4485" s="7"/>
      <c r="I4485" s="8" t="s">
        <v>23</v>
      </c>
      <c r="J4485" s="8">
        <v>0</v>
      </c>
      <c r="K4485" s="8">
        <v>0</v>
      </c>
      <c r="L4485" s="5">
        <f t="shared" si="140"/>
        <v>0</v>
      </c>
      <c r="M4485" s="7"/>
      <c r="N4485">
        <f t="shared" si="139"/>
        <v>0</v>
      </c>
    </row>
    <row r="4486" spans="1:14" ht="45" customHeight="1" x14ac:dyDescent="0.35">
      <c r="A4486" s="4" t="s">
        <v>2213</v>
      </c>
      <c r="B4486" t="str">
        <f>VLOOKUP(A4486,[1]Sheet1!A:B,2,FALSE)</f>
        <v>Citra Dream Semarang</v>
      </c>
      <c r="C4486" t="str">
        <f>VLOOKUP(B4486,[1]Proyek!A:E,5,FALSE)</f>
        <v>Hotel</v>
      </c>
      <c r="D4486" s="5" t="s">
        <v>1050</v>
      </c>
      <c r="E4486" s="5" t="s">
        <v>1365</v>
      </c>
      <c r="F4486" s="4" t="s">
        <v>822</v>
      </c>
      <c r="G4486" s="4" t="s">
        <v>826</v>
      </c>
      <c r="H4486" s="4" t="s">
        <v>2218</v>
      </c>
      <c r="I4486" s="5" t="s">
        <v>20</v>
      </c>
      <c r="J4486" s="5">
        <v>2</v>
      </c>
      <c r="K4486" s="5">
        <v>3.5</v>
      </c>
      <c r="L4486" s="5">
        <f t="shared" si="140"/>
        <v>7</v>
      </c>
      <c r="M4486" s="4"/>
      <c r="N4486">
        <f t="shared" si="139"/>
        <v>1</v>
      </c>
    </row>
    <row r="4487" spans="1:14" ht="45" customHeight="1" x14ac:dyDescent="0.35">
      <c r="A4487" s="7" t="s">
        <v>2213</v>
      </c>
      <c r="B4487" t="str">
        <f>VLOOKUP(A4487,[1]Sheet1!A:B,2,FALSE)</f>
        <v>Citra Dream Semarang</v>
      </c>
      <c r="C4487" t="str">
        <f>VLOOKUP(B4487,[1]Proyek!A:E,5,FALSE)</f>
        <v>Hotel</v>
      </c>
      <c r="D4487" s="8" t="s">
        <v>1050</v>
      </c>
      <c r="E4487" s="8" t="s">
        <v>1365</v>
      </c>
      <c r="F4487" s="7" t="s">
        <v>822</v>
      </c>
      <c r="G4487" s="7" t="s">
        <v>827</v>
      </c>
      <c r="H4487" s="7"/>
      <c r="I4487" s="8" t="s">
        <v>23</v>
      </c>
      <c r="J4487" s="8">
        <v>0</v>
      </c>
      <c r="K4487" s="8">
        <v>0</v>
      </c>
      <c r="L4487" s="5">
        <f t="shared" si="140"/>
        <v>0</v>
      </c>
      <c r="M4487" s="7"/>
      <c r="N4487">
        <f t="shared" si="139"/>
        <v>0</v>
      </c>
    </row>
    <row r="4488" spans="1:14" ht="45" customHeight="1" x14ac:dyDescent="0.35">
      <c r="A4488" s="7" t="s">
        <v>2213</v>
      </c>
      <c r="B4488" t="str">
        <f>VLOOKUP(A4488,[1]Sheet1!A:B,2,FALSE)</f>
        <v>Citra Dream Semarang</v>
      </c>
      <c r="C4488" t="str">
        <f>VLOOKUP(B4488,[1]Proyek!A:E,5,FALSE)</f>
        <v>Hotel</v>
      </c>
      <c r="D4488" s="8" t="s">
        <v>1050</v>
      </c>
      <c r="E4488" s="8" t="s">
        <v>1365</v>
      </c>
      <c r="F4488" s="7" t="s">
        <v>822</v>
      </c>
      <c r="G4488" s="7" t="s">
        <v>828</v>
      </c>
      <c r="H4488" s="7"/>
      <c r="I4488" s="8" t="s">
        <v>23</v>
      </c>
      <c r="J4488" s="8">
        <v>0</v>
      </c>
      <c r="K4488" s="8">
        <v>0</v>
      </c>
      <c r="L4488" s="5">
        <f t="shared" si="140"/>
        <v>0</v>
      </c>
      <c r="M4488" s="7"/>
      <c r="N4488">
        <f t="shared" si="139"/>
        <v>0</v>
      </c>
    </row>
    <row r="4489" spans="1:14" ht="45" customHeight="1" x14ac:dyDescent="0.35">
      <c r="A4489" s="7" t="s">
        <v>2213</v>
      </c>
      <c r="B4489" t="str">
        <f>VLOOKUP(A4489,[1]Sheet1!A:B,2,FALSE)</f>
        <v>Citra Dream Semarang</v>
      </c>
      <c r="C4489" t="str">
        <f>VLOOKUP(B4489,[1]Proyek!A:E,5,FALSE)</f>
        <v>Hotel</v>
      </c>
      <c r="D4489" s="8" t="s">
        <v>1050</v>
      </c>
      <c r="E4489" s="8" t="s">
        <v>1365</v>
      </c>
      <c r="F4489" s="7" t="s">
        <v>822</v>
      </c>
      <c r="G4489" s="7" t="s">
        <v>829</v>
      </c>
      <c r="H4489" s="7"/>
      <c r="I4489" s="8" t="s">
        <v>23</v>
      </c>
      <c r="J4489" s="8">
        <v>0</v>
      </c>
      <c r="K4489" s="8">
        <v>0</v>
      </c>
      <c r="L4489" s="5">
        <f t="shared" si="140"/>
        <v>0</v>
      </c>
      <c r="M4489" s="7"/>
      <c r="N4489">
        <f t="shared" si="139"/>
        <v>0</v>
      </c>
    </row>
    <row r="4490" spans="1:14" ht="45" customHeight="1" x14ac:dyDescent="0.35">
      <c r="A4490" s="7" t="s">
        <v>2213</v>
      </c>
      <c r="B4490" t="str">
        <f>VLOOKUP(A4490,[1]Sheet1!A:B,2,FALSE)</f>
        <v>Citra Dream Semarang</v>
      </c>
      <c r="C4490" t="str">
        <f>VLOOKUP(B4490,[1]Proyek!A:E,5,FALSE)</f>
        <v>Hotel</v>
      </c>
      <c r="D4490" s="8" t="s">
        <v>1050</v>
      </c>
      <c r="E4490" s="8" t="s">
        <v>1365</v>
      </c>
      <c r="F4490" s="7" t="s">
        <v>822</v>
      </c>
      <c r="G4490" s="7" t="s">
        <v>830</v>
      </c>
      <c r="H4490" s="7"/>
      <c r="I4490" s="8" t="s">
        <v>23</v>
      </c>
      <c r="J4490" s="8">
        <v>0</v>
      </c>
      <c r="K4490" s="8">
        <v>0</v>
      </c>
      <c r="L4490" s="5">
        <f t="shared" si="140"/>
        <v>0</v>
      </c>
      <c r="M4490" s="7"/>
      <c r="N4490">
        <f t="shared" si="139"/>
        <v>0</v>
      </c>
    </row>
    <row r="4491" spans="1:14" ht="45" customHeight="1" x14ac:dyDescent="0.35">
      <c r="A4491" s="7" t="s">
        <v>2213</v>
      </c>
      <c r="B4491" t="str">
        <f>VLOOKUP(A4491,[1]Sheet1!A:B,2,FALSE)</f>
        <v>Citra Dream Semarang</v>
      </c>
      <c r="C4491" t="str">
        <f>VLOOKUP(B4491,[1]Proyek!A:E,5,FALSE)</f>
        <v>Hotel</v>
      </c>
      <c r="D4491" s="8" t="s">
        <v>1050</v>
      </c>
      <c r="E4491" s="8" t="s">
        <v>1365</v>
      </c>
      <c r="F4491" s="7" t="s">
        <v>822</v>
      </c>
      <c r="G4491" s="7" t="s">
        <v>831</v>
      </c>
      <c r="H4491" s="7"/>
      <c r="I4491" s="8" t="s">
        <v>23</v>
      </c>
      <c r="J4491" s="8">
        <v>0</v>
      </c>
      <c r="K4491" s="8">
        <v>0</v>
      </c>
      <c r="L4491" s="5">
        <f t="shared" si="140"/>
        <v>0</v>
      </c>
      <c r="M4491" s="7"/>
      <c r="N4491">
        <f t="shared" si="139"/>
        <v>0</v>
      </c>
    </row>
    <row r="4492" spans="1:14" ht="45" customHeight="1" x14ac:dyDescent="0.35">
      <c r="A4492" s="7" t="s">
        <v>2213</v>
      </c>
      <c r="B4492" t="str">
        <f>VLOOKUP(A4492,[1]Sheet1!A:B,2,FALSE)</f>
        <v>Citra Dream Semarang</v>
      </c>
      <c r="C4492" t="str">
        <f>VLOOKUP(B4492,[1]Proyek!A:E,5,FALSE)</f>
        <v>Hotel</v>
      </c>
      <c r="D4492" s="8" t="s">
        <v>1050</v>
      </c>
      <c r="E4492" s="8" t="s">
        <v>1365</v>
      </c>
      <c r="F4492" s="7" t="s">
        <v>822</v>
      </c>
      <c r="G4492" s="7" t="s">
        <v>833</v>
      </c>
      <c r="H4492" s="7"/>
      <c r="I4492" s="8" t="s">
        <v>23</v>
      </c>
      <c r="J4492" s="8">
        <v>0</v>
      </c>
      <c r="K4492" s="8">
        <v>0</v>
      </c>
      <c r="L4492" s="5">
        <f t="shared" si="140"/>
        <v>0</v>
      </c>
      <c r="M4492" s="7"/>
      <c r="N4492">
        <f t="shared" si="139"/>
        <v>0</v>
      </c>
    </row>
    <row r="4493" spans="1:14" ht="45" customHeight="1" x14ac:dyDescent="0.35">
      <c r="A4493" s="7" t="s">
        <v>2213</v>
      </c>
      <c r="B4493" t="str">
        <f>VLOOKUP(A4493,[1]Sheet1!A:B,2,FALSE)</f>
        <v>Citra Dream Semarang</v>
      </c>
      <c r="C4493" t="str">
        <f>VLOOKUP(B4493,[1]Proyek!A:E,5,FALSE)</f>
        <v>Hotel</v>
      </c>
      <c r="D4493" s="8" t="s">
        <v>1050</v>
      </c>
      <c r="E4493" s="8" t="s">
        <v>1365</v>
      </c>
      <c r="F4493" s="7" t="s">
        <v>540</v>
      </c>
      <c r="G4493" s="7" t="s">
        <v>835</v>
      </c>
      <c r="H4493" s="7"/>
      <c r="I4493" s="8" t="s">
        <v>23</v>
      </c>
      <c r="J4493" s="8">
        <v>0</v>
      </c>
      <c r="K4493" s="8">
        <v>0</v>
      </c>
      <c r="L4493" s="5">
        <f t="shared" si="140"/>
        <v>0</v>
      </c>
      <c r="M4493" s="7"/>
      <c r="N4493">
        <f t="shared" si="139"/>
        <v>0</v>
      </c>
    </row>
    <row r="4494" spans="1:14" ht="45" customHeight="1" x14ac:dyDescent="0.35">
      <c r="A4494" s="7" t="s">
        <v>2213</v>
      </c>
      <c r="B4494" t="str">
        <f>VLOOKUP(A4494,[1]Sheet1!A:B,2,FALSE)</f>
        <v>Citra Dream Semarang</v>
      </c>
      <c r="C4494" t="str">
        <f>VLOOKUP(B4494,[1]Proyek!A:E,5,FALSE)</f>
        <v>Hotel</v>
      </c>
      <c r="D4494" s="8" t="s">
        <v>1050</v>
      </c>
      <c r="E4494" s="8" t="s">
        <v>1365</v>
      </c>
      <c r="F4494" s="7" t="s">
        <v>540</v>
      </c>
      <c r="G4494" s="7" t="s">
        <v>836</v>
      </c>
      <c r="H4494" s="7"/>
      <c r="I4494" s="8" t="s">
        <v>23</v>
      </c>
      <c r="J4494" s="8">
        <v>0</v>
      </c>
      <c r="K4494" s="8">
        <v>0</v>
      </c>
      <c r="L4494" s="5">
        <f t="shared" si="140"/>
        <v>0</v>
      </c>
      <c r="M4494" s="7"/>
      <c r="N4494">
        <f t="shared" si="139"/>
        <v>0</v>
      </c>
    </row>
    <row r="4495" spans="1:14" ht="45" customHeight="1" x14ac:dyDescent="0.35">
      <c r="A4495" s="7" t="s">
        <v>2213</v>
      </c>
      <c r="B4495" t="str">
        <f>VLOOKUP(A4495,[1]Sheet1!A:B,2,FALSE)</f>
        <v>Citra Dream Semarang</v>
      </c>
      <c r="C4495" t="str">
        <f>VLOOKUP(B4495,[1]Proyek!A:E,5,FALSE)</f>
        <v>Hotel</v>
      </c>
      <c r="D4495" s="8" t="s">
        <v>1050</v>
      </c>
      <c r="E4495" s="8" t="s">
        <v>1365</v>
      </c>
      <c r="F4495" s="7" t="s">
        <v>540</v>
      </c>
      <c r="G4495" s="7" t="s">
        <v>838</v>
      </c>
      <c r="H4495" s="7"/>
      <c r="I4495" s="8" t="s">
        <v>23</v>
      </c>
      <c r="J4495" s="8">
        <v>0</v>
      </c>
      <c r="K4495" s="8">
        <v>0</v>
      </c>
      <c r="L4495" s="5">
        <f t="shared" si="140"/>
        <v>0</v>
      </c>
      <c r="M4495" s="7"/>
      <c r="N4495">
        <f t="shared" si="139"/>
        <v>0</v>
      </c>
    </row>
    <row r="4496" spans="1:14" ht="45" customHeight="1" x14ac:dyDescent="0.35">
      <c r="A4496" s="7" t="s">
        <v>2213</v>
      </c>
      <c r="B4496" t="str">
        <f>VLOOKUP(A4496,[1]Sheet1!A:B,2,FALSE)</f>
        <v>Citra Dream Semarang</v>
      </c>
      <c r="C4496" t="str">
        <f>VLOOKUP(B4496,[1]Proyek!A:E,5,FALSE)</f>
        <v>Hotel</v>
      </c>
      <c r="D4496" s="8" t="s">
        <v>1050</v>
      </c>
      <c r="E4496" s="8" t="s">
        <v>1365</v>
      </c>
      <c r="F4496" s="7" t="s">
        <v>540</v>
      </c>
      <c r="G4496" s="7" t="s">
        <v>842</v>
      </c>
      <c r="H4496" s="7"/>
      <c r="I4496" s="8" t="s">
        <v>23</v>
      </c>
      <c r="J4496" s="8">
        <v>0</v>
      </c>
      <c r="K4496" s="8">
        <v>0</v>
      </c>
      <c r="L4496" s="5">
        <f t="shared" si="140"/>
        <v>0</v>
      </c>
      <c r="M4496" s="7"/>
      <c r="N4496">
        <f t="shared" si="139"/>
        <v>0</v>
      </c>
    </row>
    <row r="4497" spans="1:14" ht="45" customHeight="1" x14ac:dyDescent="0.35">
      <c r="A4497" s="7" t="s">
        <v>2213</v>
      </c>
      <c r="B4497" t="str">
        <f>VLOOKUP(A4497,[1]Sheet1!A:B,2,FALSE)</f>
        <v>Citra Dream Semarang</v>
      </c>
      <c r="C4497" t="str">
        <f>VLOOKUP(B4497,[1]Proyek!A:E,5,FALSE)</f>
        <v>Hotel</v>
      </c>
      <c r="D4497" s="8" t="s">
        <v>1050</v>
      </c>
      <c r="E4497" s="8" t="s">
        <v>1365</v>
      </c>
      <c r="F4497" s="7" t="s">
        <v>125</v>
      </c>
      <c r="G4497" s="7" t="s">
        <v>845</v>
      </c>
      <c r="H4497" s="7"/>
      <c r="I4497" s="8" t="s">
        <v>23</v>
      </c>
      <c r="J4497" s="8">
        <v>0</v>
      </c>
      <c r="K4497" s="8">
        <v>0</v>
      </c>
      <c r="L4497" s="5">
        <f t="shared" si="140"/>
        <v>0</v>
      </c>
      <c r="M4497" s="7"/>
      <c r="N4497">
        <f t="shared" si="139"/>
        <v>0</v>
      </c>
    </row>
    <row r="4498" spans="1:14" ht="45" customHeight="1" x14ac:dyDescent="0.35">
      <c r="A4498" s="4" t="s">
        <v>2213</v>
      </c>
      <c r="B4498" t="str">
        <f>VLOOKUP(A4498,[1]Sheet1!A:B,2,FALSE)</f>
        <v>Citra Dream Semarang</v>
      </c>
      <c r="C4498" t="str">
        <f>VLOOKUP(B4498,[1]Proyek!A:E,5,FALSE)</f>
        <v>Hotel</v>
      </c>
      <c r="D4498" s="5" t="s">
        <v>1050</v>
      </c>
      <c r="E4498" s="5" t="s">
        <v>1365</v>
      </c>
      <c r="F4498" s="4" t="s">
        <v>125</v>
      </c>
      <c r="G4498" s="4" t="s">
        <v>846</v>
      </c>
      <c r="H4498" s="4" t="s">
        <v>2219</v>
      </c>
      <c r="I4498" s="5" t="s">
        <v>20</v>
      </c>
      <c r="J4498" s="5">
        <v>2</v>
      </c>
      <c r="K4498" s="5">
        <v>1</v>
      </c>
      <c r="L4498" s="5">
        <f t="shared" si="140"/>
        <v>2</v>
      </c>
      <c r="M4498" s="4"/>
      <c r="N4498">
        <f t="shared" si="139"/>
        <v>0</v>
      </c>
    </row>
    <row r="4499" spans="1:14" ht="45" customHeight="1" x14ac:dyDescent="0.35">
      <c r="A4499" s="7" t="s">
        <v>2213</v>
      </c>
      <c r="B4499" t="str">
        <f>VLOOKUP(A4499,[1]Sheet1!A:B,2,FALSE)</f>
        <v>Citra Dream Semarang</v>
      </c>
      <c r="C4499" t="str">
        <f>VLOOKUP(B4499,[1]Proyek!A:E,5,FALSE)</f>
        <v>Hotel</v>
      </c>
      <c r="D4499" s="8" t="s">
        <v>1050</v>
      </c>
      <c r="E4499" s="8" t="s">
        <v>1365</v>
      </c>
      <c r="F4499" s="7" t="s">
        <v>125</v>
      </c>
      <c r="G4499" s="7" t="s">
        <v>847</v>
      </c>
      <c r="H4499" s="7"/>
      <c r="I4499" s="8" t="s">
        <v>23</v>
      </c>
      <c r="J4499" s="8">
        <v>0</v>
      </c>
      <c r="K4499" s="8">
        <v>0</v>
      </c>
      <c r="L4499" s="5">
        <f t="shared" si="140"/>
        <v>0</v>
      </c>
      <c r="M4499" s="7"/>
      <c r="N4499">
        <f t="shared" si="139"/>
        <v>0</v>
      </c>
    </row>
    <row r="4500" spans="1:14" ht="45" customHeight="1" x14ac:dyDescent="0.35">
      <c r="A4500" s="4" t="s">
        <v>2213</v>
      </c>
      <c r="B4500" t="str">
        <f>VLOOKUP(A4500,[1]Sheet1!A:B,2,FALSE)</f>
        <v>Citra Dream Semarang</v>
      </c>
      <c r="C4500" t="str">
        <f>VLOOKUP(B4500,[1]Proyek!A:E,5,FALSE)</f>
        <v>Hotel</v>
      </c>
      <c r="D4500" s="5" t="s">
        <v>1050</v>
      </c>
      <c r="E4500" s="5" t="s">
        <v>1365</v>
      </c>
      <c r="F4500" s="4" t="s">
        <v>125</v>
      </c>
      <c r="G4500" s="4" t="s">
        <v>57</v>
      </c>
      <c r="H4500" s="11" t="s">
        <v>2220</v>
      </c>
      <c r="I4500" s="5" t="s">
        <v>20</v>
      </c>
      <c r="J4500" s="5">
        <v>1</v>
      </c>
      <c r="K4500" s="5">
        <v>1</v>
      </c>
      <c r="L4500" s="5">
        <f t="shared" si="140"/>
        <v>1</v>
      </c>
      <c r="M4500" s="4"/>
      <c r="N4500">
        <f t="shared" si="139"/>
        <v>0</v>
      </c>
    </row>
    <row r="4501" spans="1:14" ht="45" customHeight="1" x14ac:dyDescent="0.35">
      <c r="A4501" s="7" t="s">
        <v>2213</v>
      </c>
      <c r="B4501" t="str">
        <f>VLOOKUP(A4501,[1]Sheet1!A:B,2,FALSE)</f>
        <v>Citra Dream Semarang</v>
      </c>
      <c r="C4501" t="str">
        <f>VLOOKUP(B4501,[1]Proyek!A:E,5,FALSE)</f>
        <v>Hotel</v>
      </c>
      <c r="D4501" s="8" t="s">
        <v>1050</v>
      </c>
      <c r="E4501" s="8" t="s">
        <v>1365</v>
      </c>
      <c r="F4501" s="7" t="s">
        <v>125</v>
      </c>
      <c r="G4501" s="7" t="s">
        <v>850</v>
      </c>
      <c r="H4501" s="7"/>
      <c r="I4501" s="8" t="s">
        <v>23</v>
      </c>
      <c r="J4501" s="8">
        <v>0</v>
      </c>
      <c r="K4501" s="8">
        <v>0</v>
      </c>
      <c r="L4501" s="5">
        <f t="shared" si="140"/>
        <v>0</v>
      </c>
      <c r="M4501" s="7"/>
      <c r="N4501">
        <f t="shared" si="139"/>
        <v>0</v>
      </c>
    </row>
    <row r="4502" spans="1:14" ht="45" customHeight="1" x14ac:dyDescent="0.35">
      <c r="A4502" s="4" t="s">
        <v>2213</v>
      </c>
      <c r="B4502" t="str">
        <f>VLOOKUP(A4502,[1]Sheet1!A:B,2,FALSE)</f>
        <v>Citra Dream Semarang</v>
      </c>
      <c r="C4502" t="str">
        <f>VLOOKUP(B4502,[1]Proyek!A:E,5,FALSE)</f>
        <v>Hotel</v>
      </c>
      <c r="D4502" s="5" t="s">
        <v>1050</v>
      </c>
      <c r="E4502" s="5" t="s">
        <v>1365</v>
      </c>
      <c r="F4502" s="4" t="s">
        <v>125</v>
      </c>
      <c r="G4502" s="4" t="s">
        <v>113</v>
      </c>
      <c r="H4502" s="4" t="s">
        <v>2221</v>
      </c>
      <c r="I4502" s="5" t="s">
        <v>20</v>
      </c>
      <c r="J4502" s="5">
        <v>3</v>
      </c>
      <c r="K4502" s="5">
        <v>1</v>
      </c>
      <c r="L4502" s="5">
        <f t="shared" si="140"/>
        <v>3</v>
      </c>
      <c r="M4502" s="4"/>
      <c r="N4502">
        <f t="shared" si="139"/>
        <v>0</v>
      </c>
    </row>
    <row r="4503" spans="1:14" ht="45" customHeight="1" x14ac:dyDescent="0.35">
      <c r="A4503" s="7" t="s">
        <v>2213</v>
      </c>
      <c r="B4503" t="str">
        <f>VLOOKUP(A4503,[1]Sheet1!A:B,2,FALSE)</f>
        <v>Citra Dream Semarang</v>
      </c>
      <c r="C4503" t="str">
        <f>VLOOKUP(B4503,[1]Proyek!A:E,5,FALSE)</f>
        <v>Hotel</v>
      </c>
      <c r="D4503" s="8" t="s">
        <v>1050</v>
      </c>
      <c r="E4503" s="8" t="s">
        <v>1365</v>
      </c>
      <c r="F4503" s="7" t="s">
        <v>125</v>
      </c>
      <c r="G4503" s="7" t="s">
        <v>853</v>
      </c>
      <c r="H4503" s="7"/>
      <c r="I4503" s="8" t="s">
        <v>23</v>
      </c>
      <c r="J4503" s="8">
        <v>0</v>
      </c>
      <c r="K4503" s="8">
        <v>0</v>
      </c>
      <c r="L4503" s="5">
        <f t="shared" si="140"/>
        <v>0</v>
      </c>
      <c r="M4503" s="7"/>
      <c r="N4503">
        <f t="shared" si="139"/>
        <v>0</v>
      </c>
    </row>
    <row r="4504" spans="1:14" ht="45" customHeight="1" x14ac:dyDescent="0.35">
      <c r="A4504" s="7" t="s">
        <v>2213</v>
      </c>
      <c r="B4504" t="str">
        <f>VLOOKUP(A4504,[1]Sheet1!A:B,2,FALSE)</f>
        <v>Citra Dream Semarang</v>
      </c>
      <c r="C4504" t="str">
        <f>VLOOKUP(B4504,[1]Proyek!A:E,5,FALSE)</f>
        <v>Hotel</v>
      </c>
      <c r="D4504" s="8" t="s">
        <v>1050</v>
      </c>
      <c r="E4504" s="8" t="s">
        <v>1365</v>
      </c>
      <c r="F4504" s="7" t="s">
        <v>855</v>
      </c>
      <c r="G4504" s="7" t="s">
        <v>856</v>
      </c>
      <c r="H4504" s="7"/>
      <c r="I4504" s="8" t="s">
        <v>23</v>
      </c>
      <c r="J4504" s="8">
        <v>0</v>
      </c>
      <c r="K4504" s="8">
        <v>0</v>
      </c>
      <c r="L4504" s="5">
        <f t="shared" si="140"/>
        <v>0</v>
      </c>
      <c r="M4504" s="7"/>
      <c r="N4504">
        <f t="shared" si="139"/>
        <v>0</v>
      </c>
    </row>
    <row r="4505" spans="1:14" ht="45" customHeight="1" x14ac:dyDescent="0.35">
      <c r="A4505" s="7" t="s">
        <v>2213</v>
      </c>
      <c r="B4505" t="str">
        <f>VLOOKUP(A4505,[1]Sheet1!A:B,2,FALSE)</f>
        <v>Citra Dream Semarang</v>
      </c>
      <c r="C4505" t="str">
        <f>VLOOKUP(B4505,[1]Proyek!A:E,5,FALSE)</f>
        <v>Hotel</v>
      </c>
      <c r="D4505" s="8" t="s">
        <v>1050</v>
      </c>
      <c r="E4505" s="8" t="s">
        <v>1365</v>
      </c>
      <c r="F4505" s="7" t="s">
        <v>855</v>
      </c>
      <c r="G4505" s="7" t="s">
        <v>858</v>
      </c>
      <c r="H4505" s="7"/>
      <c r="I4505" s="8" t="s">
        <v>23</v>
      </c>
      <c r="J4505" s="8">
        <v>0</v>
      </c>
      <c r="K4505" s="8">
        <v>0</v>
      </c>
      <c r="L4505" s="5">
        <f t="shared" si="140"/>
        <v>0</v>
      </c>
      <c r="M4505" s="7"/>
      <c r="N4505">
        <f t="shared" si="139"/>
        <v>0</v>
      </c>
    </row>
    <row r="4506" spans="1:14" ht="45" customHeight="1" x14ac:dyDescent="0.35">
      <c r="A4506" s="7" t="s">
        <v>2213</v>
      </c>
      <c r="B4506" t="str">
        <f>VLOOKUP(A4506,[1]Sheet1!A:B,2,FALSE)</f>
        <v>Citra Dream Semarang</v>
      </c>
      <c r="C4506" t="str">
        <f>VLOOKUP(B4506,[1]Proyek!A:E,5,FALSE)</f>
        <v>Hotel</v>
      </c>
      <c r="D4506" s="8" t="s">
        <v>1050</v>
      </c>
      <c r="E4506" s="8" t="s">
        <v>1365</v>
      </c>
      <c r="F4506" s="7" t="s">
        <v>855</v>
      </c>
      <c r="G4506" s="7" t="s">
        <v>859</v>
      </c>
      <c r="H4506" s="7"/>
      <c r="I4506" s="8" t="s">
        <v>23</v>
      </c>
      <c r="J4506" s="8">
        <v>0</v>
      </c>
      <c r="K4506" s="8">
        <v>0</v>
      </c>
      <c r="L4506" s="5">
        <f t="shared" si="140"/>
        <v>0</v>
      </c>
      <c r="M4506" s="7"/>
      <c r="N4506">
        <f t="shared" si="139"/>
        <v>0</v>
      </c>
    </row>
    <row r="4507" spans="1:14" ht="45" customHeight="1" x14ac:dyDescent="0.35">
      <c r="A4507" s="4" t="s">
        <v>2213</v>
      </c>
      <c r="B4507" t="str">
        <f>VLOOKUP(A4507,[1]Sheet1!A:B,2,FALSE)</f>
        <v>Citra Dream Semarang</v>
      </c>
      <c r="C4507" t="str">
        <f>VLOOKUP(B4507,[1]Proyek!A:E,5,FALSE)</f>
        <v>Hotel</v>
      </c>
      <c r="D4507" s="5" t="s">
        <v>1050</v>
      </c>
      <c r="E4507" s="5" t="s">
        <v>1365</v>
      </c>
      <c r="F4507" s="4" t="s">
        <v>855</v>
      </c>
      <c r="G4507" s="4" t="s">
        <v>861</v>
      </c>
      <c r="H4507" s="4" t="s">
        <v>2222</v>
      </c>
      <c r="I4507" s="5" t="s">
        <v>20</v>
      </c>
      <c r="J4507" s="5">
        <v>2</v>
      </c>
      <c r="K4507" s="5">
        <v>5</v>
      </c>
      <c r="L4507" s="5">
        <f t="shared" si="140"/>
        <v>10</v>
      </c>
      <c r="M4507" s="4"/>
      <c r="N4507">
        <f t="shared" si="139"/>
        <v>3</v>
      </c>
    </row>
    <row r="4508" spans="1:14" ht="45" customHeight="1" x14ac:dyDescent="0.35">
      <c r="A4508" s="7" t="s">
        <v>2223</v>
      </c>
      <c r="B4508" t="str">
        <f>VLOOKUP(A4508,[1]Sheet1!A:B,2,FALSE)</f>
        <v>Mal Ciputra Semarang</v>
      </c>
      <c r="C4508" t="str">
        <f>VLOOKUP(B4508,[1]Proyek!A:E,5,FALSE)</f>
        <v>Mall</v>
      </c>
      <c r="D4508" s="8" t="s">
        <v>1050</v>
      </c>
      <c r="E4508" s="8" t="s">
        <v>1365</v>
      </c>
      <c r="F4508" s="7" t="s">
        <v>294</v>
      </c>
      <c r="G4508" s="7" t="s">
        <v>295</v>
      </c>
      <c r="H4508" s="7"/>
      <c r="I4508" s="8" t="s">
        <v>23</v>
      </c>
      <c r="J4508" s="8">
        <v>0</v>
      </c>
      <c r="K4508" s="8">
        <v>0</v>
      </c>
      <c r="L4508" s="5">
        <f t="shared" si="140"/>
        <v>0</v>
      </c>
      <c r="M4508" s="7"/>
      <c r="N4508">
        <f t="shared" si="139"/>
        <v>0</v>
      </c>
    </row>
    <row r="4509" spans="1:14" ht="45" customHeight="1" x14ac:dyDescent="0.35">
      <c r="A4509" s="7" t="s">
        <v>2223</v>
      </c>
      <c r="B4509" t="str">
        <f>VLOOKUP(A4509,[1]Sheet1!A:B,2,FALSE)</f>
        <v>Mal Ciputra Semarang</v>
      </c>
      <c r="C4509" t="str">
        <f>VLOOKUP(B4509,[1]Proyek!A:E,5,FALSE)</f>
        <v>Mall</v>
      </c>
      <c r="D4509" s="8" t="s">
        <v>1050</v>
      </c>
      <c r="E4509" s="8" t="s">
        <v>1365</v>
      </c>
      <c r="F4509" s="7" t="s">
        <v>294</v>
      </c>
      <c r="G4509" s="7" t="s">
        <v>296</v>
      </c>
      <c r="H4509" s="7"/>
      <c r="I4509" s="8" t="s">
        <v>23</v>
      </c>
      <c r="J4509" s="8">
        <v>0</v>
      </c>
      <c r="K4509" s="8">
        <v>0</v>
      </c>
      <c r="L4509" s="5">
        <f t="shared" si="140"/>
        <v>0</v>
      </c>
      <c r="M4509" s="7"/>
      <c r="N4509">
        <f t="shared" si="139"/>
        <v>0</v>
      </c>
    </row>
    <row r="4510" spans="1:14" ht="45" customHeight="1" x14ac:dyDescent="0.35">
      <c r="A4510" s="7" t="s">
        <v>2223</v>
      </c>
      <c r="B4510" t="str">
        <f>VLOOKUP(A4510,[1]Sheet1!A:B,2,FALSE)</f>
        <v>Mal Ciputra Semarang</v>
      </c>
      <c r="C4510" t="str">
        <f>VLOOKUP(B4510,[1]Proyek!A:E,5,FALSE)</f>
        <v>Mall</v>
      </c>
      <c r="D4510" s="8" t="s">
        <v>1050</v>
      </c>
      <c r="E4510" s="8" t="s">
        <v>1365</v>
      </c>
      <c r="F4510" s="7" t="s">
        <v>294</v>
      </c>
      <c r="G4510" s="7" t="s">
        <v>297</v>
      </c>
      <c r="H4510" s="7"/>
      <c r="I4510" s="8" t="s">
        <v>23</v>
      </c>
      <c r="J4510" s="8">
        <v>0</v>
      </c>
      <c r="K4510" s="8">
        <v>0</v>
      </c>
      <c r="L4510" s="5">
        <f t="shared" si="140"/>
        <v>0</v>
      </c>
      <c r="M4510" s="7"/>
      <c r="N4510">
        <f t="shared" si="139"/>
        <v>0</v>
      </c>
    </row>
    <row r="4511" spans="1:14" ht="45" customHeight="1" x14ac:dyDescent="0.35">
      <c r="A4511" s="7" t="s">
        <v>2223</v>
      </c>
      <c r="B4511" t="str">
        <f>VLOOKUP(A4511,[1]Sheet1!A:B,2,FALSE)</f>
        <v>Mal Ciputra Semarang</v>
      </c>
      <c r="C4511" t="str">
        <f>VLOOKUP(B4511,[1]Proyek!A:E,5,FALSE)</f>
        <v>Mall</v>
      </c>
      <c r="D4511" s="8" t="s">
        <v>1050</v>
      </c>
      <c r="E4511" s="8" t="s">
        <v>1365</v>
      </c>
      <c r="F4511" s="7" t="s">
        <v>294</v>
      </c>
      <c r="G4511" s="7" t="s">
        <v>300</v>
      </c>
      <c r="H4511" s="7"/>
      <c r="I4511" s="8" t="s">
        <v>23</v>
      </c>
      <c r="J4511" s="8">
        <v>0</v>
      </c>
      <c r="K4511" s="8">
        <v>0</v>
      </c>
      <c r="L4511" s="5">
        <f t="shared" si="140"/>
        <v>0</v>
      </c>
      <c r="M4511" s="7"/>
      <c r="N4511">
        <f t="shared" si="139"/>
        <v>0</v>
      </c>
    </row>
    <row r="4512" spans="1:14" ht="45" customHeight="1" x14ac:dyDescent="0.35">
      <c r="A4512" s="7" t="s">
        <v>2223</v>
      </c>
      <c r="B4512" t="str">
        <f>VLOOKUP(A4512,[1]Sheet1!A:B,2,FALSE)</f>
        <v>Mal Ciputra Semarang</v>
      </c>
      <c r="C4512" t="str">
        <f>VLOOKUP(B4512,[1]Proyek!A:E,5,FALSE)</f>
        <v>Mall</v>
      </c>
      <c r="D4512" s="8" t="s">
        <v>1050</v>
      </c>
      <c r="E4512" s="8" t="s">
        <v>1365</v>
      </c>
      <c r="F4512" s="7" t="s">
        <v>294</v>
      </c>
      <c r="G4512" s="7" t="s">
        <v>302</v>
      </c>
      <c r="H4512" s="7"/>
      <c r="I4512" s="8" t="s">
        <v>23</v>
      </c>
      <c r="J4512" s="8">
        <v>0</v>
      </c>
      <c r="K4512" s="8">
        <v>0</v>
      </c>
      <c r="L4512" s="5">
        <f t="shared" si="140"/>
        <v>0</v>
      </c>
      <c r="M4512" s="7"/>
      <c r="N4512">
        <f t="shared" si="139"/>
        <v>0</v>
      </c>
    </row>
    <row r="4513" spans="1:14" ht="45" customHeight="1" x14ac:dyDescent="0.35">
      <c r="A4513" s="7" t="s">
        <v>2223</v>
      </c>
      <c r="B4513" t="str">
        <f>VLOOKUP(A4513,[1]Sheet1!A:B,2,FALSE)</f>
        <v>Mal Ciputra Semarang</v>
      </c>
      <c r="C4513" t="str">
        <f>VLOOKUP(B4513,[1]Proyek!A:E,5,FALSE)</f>
        <v>Mall</v>
      </c>
      <c r="D4513" s="8" t="s">
        <v>1050</v>
      </c>
      <c r="E4513" s="8" t="s">
        <v>1365</v>
      </c>
      <c r="F4513" s="7" t="s">
        <v>294</v>
      </c>
      <c r="G4513" s="7" t="s">
        <v>307</v>
      </c>
      <c r="H4513" s="7"/>
      <c r="I4513" s="8" t="s">
        <v>23</v>
      </c>
      <c r="J4513" s="8">
        <v>0</v>
      </c>
      <c r="K4513" s="8">
        <v>0</v>
      </c>
      <c r="L4513" s="5">
        <f t="shared" si="140"/>
        <v>0</v>
      </c>
      <c r="M4513" s="7"/>
      <c r="N4513">
        <f t="shared" si="139"/>
        <v>0</v>
      </c>
    </row>
    <row r="4514" spans="1:14" ht="45" customHeight="1" x14ac:dyDescent="0.35">
      <c r="A4514" s="4" t="s">
        <v>2223</v>
      </c>
      <c r="B4514" t="str">
        <f>VLOOKUP(A4514,[1]Sheet1!A:B,2,FALSE)</f>
        <v>Mal Ciputra Semarang</v>
      </c>
      <c r="C4514" t="str">
        <f>VLOOKUP(B4514,[1]Proyek!A:E,5,FALSE)</f>
        <v>Mall</v>
      </c>
      <c r="D4514" s="5" t="s">
        <v>1050</v>
      </c>
      <c r="E4514" s="5" t="s">
        <v>1365</v>
      </c>
      <c r="F4514" s="4" t="s">
        <v>294</v>
      </c>
      <c r="G4514" s="4" t="s">
        <v>304</v>
      </c>
      <c r="H4514" s="4" t="s">
        <v>2224</v>
      </c>
      <c r="I4514" s="5" t="s">
        <v>20</v>
      </c>
      <c r="J4514" s="5">
        <v>2</v>
      </c>
      <c r="K4514" s="5">
        <v>1</v>
      </c>
      <c r="L4514" s="5">
        <f t="shared" si="140"/>
        <v>2</v>
      </c>
      <c r="M4514" s="4"/>
      <c r="N4514">
        <f t="shared" si="139"/>
        <v>0</v>
      </c>
    </row>
    <row r="4515" spans="1:14" ht="45" customHeight="1" x14ac:dyDescent="0.35">
      <c r="A4515" s="7" t="s">
        <v>2223</v>
      </c>
      <c r="B4515" t="str">
        <f>VLOOKUP(A4515,[1]Sheet1!A:B,2,FALSE)</f>
        <v>Mal Ciputra Semarang</v>
      </c>
      <c r="C4515" t="str">
        <f>VLOOKUP(B4515,[1]Proyek!A:E,5,FALSE)</f>
        <v>Mall</v>
      </c>
      <c r="D4515" s="8" t="s">
        <v>1050</v>
      </c>
      <c r="E4515" s="8" t="s">
        <v>1365</v>
      </c>
      <c r="F4515" s="7" t="s">
        <v>306</v>
      </c>
      <c r="G4515" s="7" t="s">
        <v>307</v>
      </c>
      <c r="H4515" s="7"/>
      <c r="I4515" s="8" t="s">
        <v>23</v>
      </c>
      <c r="J4515" s="8">
        <v>0</v>
      </c>
      <c r="K4515" s="8">
        <v>0</v>
      </c>
      <c r="L4515" s="5">
        <f t="shared" si="140"/>
        <v>0</v>
      </c>
      <c r="M4515" s="7"/>
      <c r="N4515">
        <f t="shared" si="139"/>
        <v>0</v>
      </c>
    </row>
    <row r="4516" spans="1:14" ht="45" customHeight="1" x14ac:dyDescent="0.35">
      <c r="A4516" s="4" t="s">
        <v>2223</v>
      </c>
      <c r="B4516" t="str">
        <f>VLOOKUP(A4516,[1]Sheet1!A:B,2,FALSE)</f>
        <v>Mal Ciputra Semarang</v>
      </c>
      <c r="C4516" t="str">
        <f>VLOOKUP(B4516,[1]Proyek!A:E,5,FALSE)</f>
        <v>Mall</v>
      </c>
      <c r="D4516" s="5" t="s">
        <v>1050</v>
      </c>
      <c r="E4516" s="5" t="s">
        <v>1365</v>
      </c>
      <c r="F4516" s="4" t="s">
        <v>306</v>
      </c>
      <c r="G4516" s="4" t="s">
        <v>309</v>
      </c>
      <c r="H4516" s="4" t="s">
        <v>2225</v>
      </c>
      <c r="I4516" s="5" t="s">
        <v>20</v>
      </c>
      <c r="J4516" s="5">
        <v>2</v>
      </c>
      <c r="K4516" s="5">
        <v>3.5</v>
      </c>
      <c r="L4516" s="5">
        <f t="shared" si="140"/>
        <v>7</v>
      </c>
      <c r="M4516" s="4"/>
      <c r="N4516">
        <f t="shared" si="139"/>
        <v>1</v>
      </c>
    </row>
    <row r="4517" spans="1:14" ht="45" customHeight="1" x14ac:dyDescent="0.35">
      <c r="A4517" s="7" t="s">
        <v>2223</v>
      </c>
      <c r="B4517" t="str">
        <f>VLOOKUP(A4517,[1]Sheet1!A:B,2,FALSE)</f>
        <v>Mal Ciputra Semarang</v>
      </c>
      <c r="C4517" t="str">
        <f>VLOOKUP(B4517,[1]Proyek!A:E,5,FALSE)</f>
        <v>Mall</v>
      </c>
      <c r="D4517" s="8" t="s">
        <v>1050</v>
      </c>
      <c r="E4517" s="8" t="s">
        <v>1365</v>
      </c>
      <c r="F4517" s="7" t="s">
        <v>306</v>
      </c>
      <c r="G4517" s="7" t="s">
        <v>2226</v>
      </c>
      <c r="H4517" s="7"/>
      <c r="I4517" s="8" t="s">
        <v>23</v>
      </c>
      <c r="J4517" s="8">
        <v>0</v>
      </c>
      <c r="K4517" s="8">
        <v>0</v>
      </c>
      <c r="L4517" s="5">
        <f t="shared" si="140"/>
        <v>0</v>
      </c>
      <c r="M4517" s="7"/>
      <c r="N4517">
        <f t="shared" si="139"/>
        <v>0</v>
      </c>
    </row>
    <row r="4518" spans="1:14" ht="45" customHeight="1" x14ac:dyDescent="0.35">
      <c r="A4518" s="4" t="s">
        <v>2223</v>
      </c>
      <c r="B4518" t="str">
        <f>VLOOKUP(A4518,[1]Sheet1!A:B,2,FALSE)</f>
        <v>Mal Ciputra Semarang</v>
      </c>
      <c r="C4518" t="str">
        <f>VLOOKUP(B4518,[1]Proyek!A:E,5,FALSE)</f>
        <v>Mall</v>
      </c>
      <c r="D4518" s="5" t="s">
        <v>1050</v>
      </c>
      <c r="E4518" s="5" t="s">
        <v>1365</v>
      </c>
      <c r="F4518" s="4" t="s">
        <v>313</v>
      </c>
      <c r="G4518" s="4" t="s">
        <v>314</v>
      </c>
      <c r="H4518" s="4" t="s">
        <v>2227</v>
      </c>
      <c r="I4518" s="5" t="s">
        <v>20</v>
      </c>
      <c r="J4518" s="5">
        <v>2</v>
      </c>
      <c r="K4518" s="5">
        <v>1</v>
      </c>
      <c r="L4518" s="5">
        <f t="shared" si="140"/>
        <v>2</v>
      </c>
      <c r="M4518" s="4"/>
      <c r="N4518">
        <f t="shared" si="139"/>
        <v>0</v>
      </c>
    </row>
    <row r="4519" spans="1:14" ht="45" customHeight="1" x14ac:dyDescent="0.35">
      <c r="A4519" s="4" t="s">
        <v>2223</v>
      </c>
      <c r="B4519" t="str">
        <f>VLOOKUP(A4519,[1]Sheet1!A:B,2,FALSE)</f>
        <v>Mal Ciputra Semarang</v>
      </c>
      <c r="C4519" t="str">
        <f>VLOOKUP(B4519,[1]Proyek!A:E,5,FALSE)</f>
        <v>Mall</v>
      </c>
      <c r="D4519" s="5" t="s">
        <v>1050</v>
      </c>
      <c r="E4519" s="5" t="s">
        <v>1365</v>
      </c>
      <c r="F4519" s="4" t="s">
        <v>313</v>
      </c>
      <c r="G4519" s="4" t="s">
        <v>316</v>
      </c>
      <c r="H4519" s="4" t="s">
        <v>2228</v>
      </c>
      <c r="I4519" s="5" t="s">
        <v>20</v>
      </c>
      <c r="J4519" s="5">
        <v>2</v>
      </c>
      <c r="K4519" s="5">
        <v>1.5</v>
      </c>
      <c r="L4519" s="5">
        <f t="shared" si="140"/>
        <v>3</v>
      </c>
      <c r="M4519" s="4"/>
      <c r="N4519">
        <f t="shared" si="139"/>
        <v>1</v>
      </c>
    </row>
    <row r="4520" spans="1:14" ht="45" customHeight="1" x14ac:dyDescent="0.35">
      <c r="A4520" s="7" t="s">
        <v>2223</v>
      </c>
      <c r="B4520" t="str">
        <f>VLOOKUP(A4520,[1]Sheet1!A:B,2,FALSE)</f>
        <v>Mal Ciputra Semarang</v>
      </c>
      <c r="C4520" t="str">
        <f>VLOOKUP(B4520,[1]Proyek!A:E,5,FALSE)</f>
        <v>Mall</v>
      </c>
      <c r="D4520" s="8" t="s">
        <v>1050</v>
      </c>
      <c r="E4520" s="8" t="s">
        <v>1365</v>
      </c>
      <c r="F4520" s="7" t="s">
        <v>313</v>
      </c>
      <c r="G4520" s="7" t="s">
        <v>318</v>
      </c>
      <c r="H4520" s="7"/>
      <c r="I4520" s="8" t="s">
        <v>23</v>
      </c>
      <c r="J4520" s="8">
        <v>0</v>
      </c>
      <c r="K4520" s="8">
        <v>0</v>
      </c>
      <c r="L4520" s="5">
        <f t="shared" si="140"/>
        <v>0</v>
      </c>
      <c r="M4520" s="7"/>
      <c r="N4520">
        <f t="shared" si="139"/>
        <v>0</v>
      </c>
    </row>
    <row r="4521" spans="1:14" ht="45" customHeight="1" x14ac:dyDescent="0.35">
      <c r="A4521" s="7" t="s">
        <v>2223</v>
      </c>
      <c r="B4521" t="str">
        <f>VLOOKUP(A4521,[1]Sheet1!A:B,2,FALSE)</f>
        <v>Mal Ciputra Semarang</v>
      </c>
      <c r="C4521" t="str">
        <f>VLOOKUP(B4521,[1]Proyek!A:E,5,FALSE)</f>
        <v>Mall</v>
      </c>
      <c r="D4521" s="8" t="s">
        <v>1050</v>
      </c>
      <c r="E4521" s="8" t="s">
        <v>1365</v>
      </c>
      <c r="F4521" s="7" t="s">
        <v>313</v>
      </c>
      <c r="G4521" s="7" t="s">
        <v>870</v>
      </c>
      <c r="H4521" s="7"/>
      <c r="I4521" s="8" t="s">
        <v>23</v>
      </c>
      <c r="J4521" s="8">
        <v>0</v>
      </c>
      <c r="K4521" s="8">
        <v>0</v>
      </c>
      <c r="L4521" s="5">
        <f t="shared" si="140"/>
        <v>0</v>
      </c>
      <c r="M4521" s="7"/>
      <c r="N4521">
        <f t="shared" ref="N4521:N4584" si="141">IF(H4521="",0,(LEN(H4521)-LEN(SUBSTITUTE(LOWER(H4521),"temuan ulangan","")))/LEN("temuan ulangan")+(LEN(H4521)-LEN(SUBSTITUTE(H4521,"(TU)","")))/LEN("(TU)"))</f>
        <v>0</v>
      </c>
    </row>
    <row r="4522" spans="1:14" ht="45" customHeight="1" x14ac:dyDescent="0.35">
      <c r="A4522" s="4" t="s">
        <v>2223</v>
      </c>
      <c r="B4522" t="str">
        <f>VLOOKUP(A4522,[1]Sheet1!A:B,2,FALSE)</f>
        <v>Mal Ciputra Semarang</v>
      </c>
      <c r="C4522" t="str">
        <f>VLOOKUP(B4522,[1]Proyek!A:E,5,FALSE)</f>
        <v>Mall</v>
      </c>
      <c r="D4522" s="5" t="s">
        <v>1050</v>
      </c>
      <c r="E4522" s="5" t="s">
        <v>1365</v>
      </c>
      <c r="F4522" s="4" t="s">
        <v>313</v>
      </c>
      <c r="G4522" s="4" t="s">
        <v>319</v>
      </c>
      <c r="H4522" s="4" t="s">
        <v>2229</v>
      </c>
      <c r="I4522" s="5" t="s">
        <v>20</v>
      </c>
      <c r="J4522" s="5">
        <v>2</v>
      </c>
      <c r="K4522" s="5">
        <v>2</v>
      </c>
      <c r="L4522" s="5">
        <f t="shared" si="140"/>
        <v>4</v>
      </c>
      <c r="M4522" s="4"/>
      <c r="N4522">
        <f t="shared" si="141"/>
        <v>0</v>
      </c>
    </row>
    <row r="4523" spans="1:14" ht="45" customHeight="1" x14ac:dyDescent="0.35">
      <c r="A4523" s="7" t="s">
        <v>2223</v>
      </c>
      <c r="B4523" t="str">
        <f>VLOOKUP(A4523,[1]Sheet1!A:B,2,FALSE)</f>
        <v>Mal Ciputra Semarang</v>
      </c>
      <c r="C4523" t="str">
        <f>VLOOKUP(B4523,[1]Proyek!A:E,5,FALSE)</f>
        <v>Mall</v>
      </c>
      <c r="D4523" s="8" t="s">
        <v>1050</v>
      </c>
      <c r="E4523" s="8" t="s">
        <v>1365</v>
      </c>
      <c r="F4523" s="7" t="s">
        <v>871</v>
      </c>
      <c r="G4523" s="7" t="s">
        <v>872</v>
      </c>
      <c r="H4523" s="7"/>
      <c r="I4523" s="8" t="s">
        <v>23</v>
      </c>
      <c r="J4523" s="8">
        <v>0</v>
      </c>
      <c r="K4523" s="8">
        <v>0</v>
      </c>
      <c r="L4523" s="5">
        <f t="shared" si="140"/>
        <v>0</v>
      </c>
      <c r="M4523" s="7"/>
      <c r="N4523">
        <f t="shared" si="141"/>
        <v>0</v>
      </c>
    </row>
    <row r="4524" spans="1:14" ht="45" customHeight="1" x14ac:dyDescent="0.35">
      <c r="A4524" s="7" t="s">
        <v>2223</v>
      </c>
      <c r="B4524" t="str">
        <f>VLOOKUP(A4524,[1]Sheet1!A:B,2,FALSE)</f>
        <v>Mal Ciputra Semarang</v>
      </c>
      <c r="C4524" t="str">
        <f>VLOOKUP(B4524,[1]Proyek!A:E,5,FALSE)</f>
        <v>Mall</v>
      </c>
      <c r="D4524" s="8" t="s">
        <v>1050</v>
      </c>
      <c r="E4524" s="8" t="s">
        <v>1365</v>
      </c>
      <c r="F4524" s="7" t="s">
        <v>871</v>
      </c>
      <c r="G4524" s="7" t="s">
        <v>2230</v>
      </c>
      <c r="H4524" s="7"/>
      <c r="I4524" s="8" t="s">
        <v>23</v>
      </c>
      <c r="J4524" s="8">
        <v>0</v>
      </c>
      <c r="K4524" s="8">
        <v>0</v>
      </c>
      <c r="L4524" s="5">
        <f t="shared" si="140"/>
        <v>0</v>
      </c>
      <c r="M4524" s="7"/>
      <c r="N4524">
        <f t="shared" si="141"/>
        <v>0</v>
      </c>
    </row>
    <row r="4525" spans="1:14" ht="45" customHeight="1" x14ac:dyDescent="0.35">
      <c r="A4525" s="7" t="s">
        <v>2223</v>
      </c>
      <c r="B4525" t="str">
        <f>VLOOKUP(A4525,[1]Sheet1!A:B,2,FALSE)</f>
        <v>Mal Ciputra Semarang</v>
      </c>
      <c r="C4525" t="str">
        <f>VLOOKUP(B4525,[1]Proyek!A:E,5,FALSE)</f>
        <v>Mall</v>
      </c>
      <c r="D4525" s="8" t="s">
        <v>1050</v>
      </c>
      <c r="E4525" s="8" t="s">
        <v>1365</v>
      </c>
      <c r="F4525" s="7" t="s">
        <v>871</v>
      </c>
      <c r="G4525" s="7" t="s">
        <v>873</v>
      </c>
      <c r="H4525" s="7"/>
      <c r="I4525" s="8" t="s">
        <v>23</v>
      </c>
      <c r="J4525" s="8">
        <v>0</v>
      </c>
      <c r="K4525" s="8">
        <v>0</v>
      </c>
      <c r="L4525" s="5">
        <f t="shared" si="140"/>
        <v>0</v>
      </c>
      <c r="M4525" s="7"/>
      <c r="N4525">
        <f t="shared" si="141"/>
        <v>0</v>
      </c>
    </row>
    <row r="4526" spans="1:14" ht="45" customHeight="1" x14ac:dyDescent="0.35">
      <c r="A4526" s="4" t="s">
        <v>2223</v>
      </c>
      <c r="B4526" t="str">
        <f>VLOOKUP(A4526,[1]Sheet1!A:B,2,FALSE)</f>
        <v>Mal Ciputra Semarang</v>
      </c>
      <c r="C4526" t="str">
        <f>VLOOKUP(B4526,[1]Proyek!A:E,5,FALSE)</f>
        <v>Mall</v>
      </c>
      <c r="D4526" s="5" t="s">
        <v>1050</v>
      </c>
      <c r="E4526" s="5" t="s">
        <v>1365</v>
      </c>
      <c r="F4526" s="4" t="s">
        <v>871</v>
      </c>
      <c r="G4526" s="4" t="s">
        <v>874</v>
      </c>
      <c r="H4526" s="4" t="s">
        <v>2231</v>
      </c>
      <c r="I4526" s="5" t="s">
        <v>20</v>
      </c>
      <c r="J4526" s="5">
        <v>2</v>
      </c>
      <c r="K4526" s="5">
        <v>1</v>
      </c>
      <c r="L4526" s="5">
        <f t="shared" si="140"/>
        <v>2</v>
      </c>
      <c r="M4526" s="4"/>
      <c r="N4526">
        <f t="shared" si="141"/>
        <v>0</v>
      </c>
    </row>
    <row r="4527" spans="1:14" ht="45" customHeight="1" x14ac:dyDescent="0.35">
      <c r="A4527" s="7" t="s">
        <v>2223</v>
      </c>
      <c r="B4527" t="str">
        <f>VLOOKUP(A4527,[1]Sheet1!A:B,2,FALSE)</f>
        <v>Mal Ciputra Semarang</v>
      </c>
      <c r="C4527" t="str">
        <f>VLOOKUP(B4527,[1]Proyek!A:E,5,FALSE)</f>
        <v>Mall</v>
      </c>
      <c r="D4527" s="8" t="s">
        <v>1050</v>
      </c>
      <c r="E4527" s="8" t="s">
        <v>1365</v>
      </c>
      <c r="F4527" s="7" t="s">
        <v>321</v>
      </c>
      <c r="G4527" s="7" t="s">
        <v>322</v>
      </c>
      <c r="H4527" s="7"/>
      <c r="I4527" s="8" t="s">
        <v>23</v>
      </c>
      <c r="J4527" s="8">
        <v>0</v>
      </c>
      <c r="K4527" s="8">
        <v>0</v>
      </c>
      <c r="L4527" s="5">
        <f t="shared" si="140"/>
        <v>0</v>
      </c>
      <c r="M4527" s="7"/>
      <c r="N4527">
        <f t="shared" si="141"/>
        <v>0</v>
      </c>
    </row>
    <row r="4528" spans="1:14" ht="45" customHeight="1" x14ac:dyDescent="0.35">
      <c r="A4528" s="4" t="s">
        <v>2223</v>
      </c>
      <c r="B4528" t="str">
        <f>VLOOKUP(A4528,[1]Sheet1!A:B,2,FALSE)</f>
        <v>Mal Ciputra Semarang</v>
      </c>
      <c r="C4528" t="str">
        <f>VLOOKUP(B4528,[1]Proyek!A:E,5,FALSE)</f>
        <v>Mall</v>
      </c>
      <c r="D4528" s="5" t="s">
        <v>1050</v>
      </c>
      <c r="E4528" s="5" t="s">
        <v>1365</v>
      </c>
      <c r="F4528" s="4" t="s">
        <v>321</v>
      </c>
      <c r="G4528" s="4" t="s">
        <v>323</v>
      </c>
      <c r="H4528" s="4" t="s">
        <v>2232</v>
      </c>
      <c r="I4528" s="5" t="s">
        <v>20</v>
      </c>
      <c r="J4528" s="5">
        <v>2</v>
      </c>
      <c r="K4528" s="5">
        <v>2</v>
      </c>
      <c r="L4528" s="5">
        <f t="shared" si="140"/>
        <v>4</v>
      </c>
      <c r="M4528" s="4"/>
      <c r="N4528">
        <f t="shared" si="141"/>
        <v>1</v>
      </c>
    </row>
    <row r="4529" spans="1:14" ht="45" customHeight="1" x14ac:dyDescent="0.35">
      <c r="A4529" s="7" t="s">
        <v>2223</v>
      </c>
      <c r="B4529" t="str">
        <f>VLOOKUP(A4529,[1]Sheet1!A:B,2,FALSE)</f>
        <v>Mal Ciputra Semarang</v>
      </c>
      <c r="C4529" t="str">
        <f>VLOOKUP(B4529,[1]Proyek!A:E,5,FALSE)</f>
        <v>Mall</v>
      </c>
      <c r="D4529" s="8" t="s">
        <v>1050</v>
      </c>
      <c r="E4529" s="8" t="s">
        <v>1365</v>
      </c>
      <c r="F4529" s="7" t="s">
        <v>321</v>
      </c>
      <c r="G4529" s="7" t="s">
        <v>325</v>
      </c>
      <c r="H4529" s="7"/>
      <c r="I4529" s="8" t="s">
        <v>23</v>
      </c>
      <c r="J4529" s="8">
        <v>0</v>
      </c>
      <c r="K4529" s="8">
        <v>0</v>
      </c>
      <c r="L4529" s="5">
        <f t="shared" si="140"/>
        <v>0</v>
      </c>
      <c r="M4529" s="7"/>
      <c r="N4529">
        <f t="shared" si="141"/>
        <v>0</v>
      </c>
    </row>
    <row r="4530" spans="1:14" ht="45" customHeight="1" x14ac:dyDescent="0.35">
      <c r="A4530" s="7" t="s">
        <v>2223</v>
      </c>
      <c r="B4530" t="str">
        <f>VLOOKUP(A4530,[1]Sheet1!A:B,2,FALSE)</f>
        <v>Mal Ciputra Semarang</v>
      </c>
      <c r="C4530" t="str">
        <f>VLOOKUP(B4530,[1]Proyek!A:E,5,FALSE)</f>
        <v>Mall</v>
      </c>
      <c r="D4530" s="8" t="s">
        <v>1050</v>
      </c>
      <c r="E4530" s="8" t="s">
        <v>1365</v>
      </c>
      <c r="F4530" s="7" t="s">
        <v>321</v>
      </c>
      <c r="G4530" s="7" t="s">
        <v>318</v>
      </c>
      <c r="H4530" s="7"/>
      <c r="I4530" s="8" t="s">
        <v>23</v>
      </c>
      <c r="J4530" s="8">
        <v>0</v>
      </c>
      <c r="K4530" s="8">
        <v>0</v>
      </c>
      <c r="L4530" s="5">
        <f t="shared" si="140"/>
        <v>0</v>
      </c>
      <c r="M4530" s="7"/>
      <c r="N4530">
        <f t="shared" si="141"/>
        <v>0</v>
      </c>
    </row>
    <row r="4531" spans="1:14" ht="45" customHeight="1" x14ac:dyDescent="0.35">
      <c r="A4531" s="7" t="s">
        <v>2223</v>
      </c>
      <c r="B4531" t="str">
        <f>VLOOKUP(A4531,[1]Sheet1!A:B,2,FALSE)</f>
        <v>Mal Ciputra Semarang</v>
      </c>
      <c r="C4531" t="str">
        <f>VLOOKUP(B4531,[1]Proyek!A:E,5,FALSE)</f>
        <v>Mall</v>
      </c>
      <c r="D4531" s="8" t="s">
        <v>1050</v>
      </c>
      <c r="E4531" s="8" t="s">
        <v>1365</v>
      </c>
      <c r="F4531" s="7" t="s">
        <v>321</v>
      </c>
      <c r="G4531" s="7" t="s">
        <v>328</v>
      </c>
      <c r="H4531" s="7"/>
      <c r="I4531" s="8" t="s">
        <v>23</v>
      </c>
      <c r="J4531" s="8">
        <v>0</v>
      </c>
      <c r="K4531" s="8">
        <v>0</v>
      </c>
      <c r="L4531" s="5">
        <f t="shared" si="140"/>
        <v>0</v>
      </c>
      <c r="M4531" s="7"/>
      <c r="N4531">
        <f t="shared" si="141"/>
        <v>0</v>
      </c>
    </row>
    <row r="4532" spans="1:14" ht="45" customHeight="1" x14ac:dyDescent="0.35">
      <c r="A4532" s="4" t="s">
        <v>2223</v>
      </c>
      <c r="B4532" t="str">
        <f>VLOOKUP(A4532,[1]Sheet1!A:B,2,FALSE)</f>
        <v>Mal Ciputra Semarang</v>
      </c>
      <c r="C4532" t="str">
        <f>VLOOKUP(B4532,[1]Proyek!A:E,5,FALSE)</f>
        <v>Mall</v>
      </c>
      <c r="D4532" s="5" t="s">
        <v>1050</v>
      </c>
      <c r="E4532" s="5" t="s">
        <v>1365</v>
      </c>
      <c r="F4532" s="4" t="s">
        <v>321</v>
      </c>
      <c r="G4532" s="4" t="s">
        <v>319</v>
      </c>
      <c r="H4532" s="4" t="s">
        <v>2233</v>
      </c>
      <c r="I4532" s="5" t="s">
        <v>20</v>
      </c>
      <c r="J4532" s="5">
        <v>2</v>
      </c>
      <c r="K4532" s="5">
        <v>3.5</v>
      </c>
      <c r="L4532" s="5">
        <f t="shared" si="140"/>
        <v>7</v>
      </c>
      <c r="M4532" s="4"/>
      <c r="N4532">
        <f t="shared" si="141"/>
        <v>2</v>
      </c>
    </row>
    <row r="4533" spans="1:14" ht="45" customHeight="1" x14ac:dyDescent="0.35">
      <c r="A4533" s="7" t="s">
        <v>2223</v>
      </c>
      <c r="B4533" t="str">
        <f>VLOOKUP(A4533,[1]Sheet1!A:B,2,FALSE)</f>
        <v>Mal Ciputra Semarang</v>
      </c>
      <c r="C4533" t="str">
        <f>VLOOKUP(B4533,[1]Proyek!A:E,5,FALSE)</f>
        <v>Mall</v>
      </c>
      <c r="D4533" s="8" t="s">
        <v>1050</v>
      </c>
      <c r="E4533" s="8" t="s">
        <v>1365</v>
      </c>
      <c r="F4533" s="7" t="s">
        <v>49</v>
      </c>
      <c r="G4533" s="7" t="s">
        <v>145</v>
      </c>
      <c r="H4533" s="7"/>
      <c r="I4533" s="8" t="s">
        <v>23</v>
      </c>
      <c r="J4533" s="8">
        <v>0</v>
      </c>
      <c r="K4533" s="8">
        <v>0</v>
      </c>
      <c r="L4533" s="5">
        <f t="shared" si="140"/>
        <v>0</v>
      </c>
      <c r="M4533" s="7"/>
      <c r="N4533">
        <f t="shared" si="141"/>
        <v>0</v>
      </c>
    </row>
    <row r="4534" spans="1:14" ht="45" customHeight="1" x14ac:dyDescent="0.35">
      <c r="A4534" s="4" t="s">
        <v>2223</v>
      </c>
      <c r="B4534" t="str">
        <f>VLOOKUP(A4534,[1]Sheet1!A:B,2,FALSE)</f>
        <v>Mal Ciputra Semarang</v>
      </c>
      <c r="C4534" t="str">
        <f>VLOOKUP(B4534,[1]Proyek!A:E,5,FALSE)</f>
        <v>Mall</v>
      </c>
      <c r="D4534" s="5" t="s">
        <v>1050</v>
      </c>
      <c r="E4534" s="5" t="s">
        <v>1365</v>
      </c>
      <c r="F4534" s="4" t="s">
        <v>49</v>
      </c>
      <c r="G4534" s="4" t="s">
        <v>331</v>
      </c>
      <c r="H4534" s="4" t="s">
        <v>2234</v>
      </c>
      <c r="I4534" s="5" t="s">
        <v>20</v>
      </c>
      <c r="J4534" s="5">
        <v>2</v>
      </c>
      <c r="K4534" s="5">
        <v>1</v>
      </c>
      <c r="L4534" s="5">
        <f t="shared" si="140"/>
        <v>2</v>
      </c>
      <c r="M4534" s="4"/>
      <c r="N4534">
        <f t="shared" si="141"/>
        <v>0</v>
      </c>
    </row>
    <row r="4535" spans="1:14" ht="45" customHeight="1" x14ac:dyDescent="0.35">
      <c r="A4535" s="7" t="s">
        <v>2223</v>
      </c>
      <c r="B4535" t="str">
        <f>VLOOKUP(A4535,[1]Sheet1!A:B,2,FALSE)</f>
        <v>Mal Ciputra Semarang</v>
      </c>
      <c r="C4535" t="str">
        <f>VLOOKUP(B4535,[1]Proyek!A:E,5,FALSE)</f>
        <v>Mall</v>
      </c>
      <c r="D4535" s="8" t="s">
        <v>1050</v>
      </c>
      <c r="E4535" s="8" t="s">
        <v>1365</v>
      </c>
      <c r="F4535" s="7" t="s">
        <v>49</v>
      </c>
      <c r="G4535" s="7" t="s">
        <v>56</v>
      </c>
      <c r="H4535" s="7"/>
      <c r="I4535" s="8" t="s">
        <v>23</v>
      </c>
      <c r="J4535" s="8">
        <v>0</v>
      </c>
      <c r="K4535" s="8">
        <v>0</v>
      </c>
      <c r="L4535" s="5">
        <f t="shared" si="140"/>
        <v>0</v>
      </c>
      <c r="M4535" s="7"/>
      <c r="N4535">
        <f t="shared" si="141"/>
        <v>0</v>
      </c>
    </row>
    <row r="4536" spans="1:14" ht="45" customHeight="1" x14ac:dyDescent="0.35">
      <c r="A4536" s="4" t="s">
        <v>2223</v>
      </c>
      <c r="B4536" t="str">
        <f>VLOOKUP(A4536,[1]Sheet1!A:B,2,FALSE)</f>
        <v>Mal Ciputra Semarang</v>
      </c>
      <c r="C4536" t="str">
        <f>VLOOKUP(B4536,[1]Proyek!A:E,5,FALSE)</f>
        <v>Mall</v>
      </c>
      <c r="D4536" s="5" t="s">
        <v>1050</v>
      </c>
      <c r="E4536" s="5" t="s">
        <v>1365</v>
      </c>
      <c r="F4536" s="4" t="s">
        <v>332</v>
      </c>
      <c r="G4536" s="4" t="s">
        <v>333</v>
      </c>
      <c r="H4536" s="4" t="s">
        <v>2235</v>
      </c>
      <c r="I4536" s="5" t="s">
        <v>20</v>
      </c>
      <c r="J4536" s="5">
        <v>2</v>
      </c>
      <c r="K4536" s="5">
        <v>1</v>
      </c>
      <c r="L4536" s="5">
        <f t="shared" si="140"/>
        <v>2</v>
      </c>
      <c r="M4536" s="4"/>
      <c r="N4536">
        <f t="shared" si="141"/>
        <v>0</v>
      </c>
    </row>
    <row r="4537" spans="1:14" ht="45" customHeight="1" x14ac:dyDescent="0.35">
      <c r="A4537" s="7" t="s">
        <v>2223</v>
      </c>
      <c r="B4537" t="str">
        <f>VLOOKUP(A4537,[1]Sheet1!A:B,2,FALSE)</f>
        <v>Mal Ciputra Semarang</v>
      </c>
      <c r="C4537" t="str">
        <f>VLOOKUP(B4537,[1]Proyek!A:E,5,FALSE)</f>
        <v>Mall</v>
      </c>
      <c r="D4537" s="8" t="s">
        <v>1050</v>
      </c>
      <c r="E4537" s="8" t="s">
        <v>1365</v>
      </c>
      <c r="F4537" s="7" t="s">
        <v>332</v>
      </c>
      <c r="G4537" s="7" t="s">
        <v>334</v>
      </c>
      <c r="H4537" s="7"/>
      <c r="I4537" s="8" t="s">
        <v>23</v>
      </c>
      <c r="J4537" s="8">
        <v>0</v>
      </c>
      <c r="K4537" s="8">
        <v>0</v>
      </c>
      <c r="L4537" s="5">
        <f t="shared" si="140"/>
        <v>0</v>
      </c>
      <c r="M4537" s="7"/>
      <c r="N4537">
        <f t="shared" si="141"/>
        <v>0</v>
      </c>
    </row>
    <row r="4538" spans="1:14" ht="45" customHeight="1" x14ac:dyDescent="0.35">
      <c r="A4538" s="4" t="s">
        <v>2223</v>
      </c>
      <c r="B4538" t="str">
        <f>VLOOKUP(A4538,[1]Sheet1!A:B,2,FALSE)</f>
        <v>Mal Ciputra Semarang</v>
      </c>
      <c r="C4538" t="str">
        <f>VLOOKUP(B4538,[1]Proyek!A:E,5,FALSE)</f>
        <v>Mall</v>
      </c>
      <c r="D4538" s="5" t="s">
        <v>1050</v>
      </c>
      <c r="E4538" s="5" t="s">
        <v>1365</v>
      </c>
      <c r="F4538" s="4" t="s">
        <v>332</v>
      </c>
      <c r="G4538" s="4" t="s">
        <v>335</v>
      </c>
      <c r="H4538" s="4" t="s">
        <v>2236</v>
      </c>
      <c r="I4538" s="5" t="s">
        <v>20</v>
      </c>
      <c r="J4538" s="5">
        <v>2</v>
      </c>
      <c r="K4538" s="5">
        <v>2</v>
      </c>
      <c r="L4538" s="5">
        <f t="shared" si="140"/>
        <v>4</v>
      </c>
      <c r="M4538" s="4"/>
      <c r="N4538">
        <f t="shared" si="141"/>
        <v>0</v>
      </c>
    </row>
    <row r="4539" spans="1:14" ht="45" customHeight="1" x14ac:dyDescent="0.35">
      <c r="A4539" s="4" t="s">
        <v>2223</v>
      </c>
      <c r="B4539" t="str">
        <f>VLOOKUP(A4539,[1]Sheet1!A:B,2,FALSE)</f>
        <v>Mal Ciputra Semarang</v>
      </c>
      <c r="C4539" t="str">
        <f>VLOOKUP(B4539,[1]Proyek!A:E,5,FALSE)</f>
        <v>Mall</v>
      </c>
      <c r="D4539" s="5" t="s">
        <v>1050</v>
      </c>
      <c r="E4539" s="5" t="s">
        <v>1365</v>
      </c>
      <c r="F4539" s="4" t="s">
        <v>332</v>
      </c>
      <c r="G4539" s="4" t="s">
        <v>337</v>
      </c>
      <c r="H4539" s="4" t="s">
        <v>2237</v>
      </c>
      <c r="I4539" s="5" t="s">
        <v>20</v>
      </c>
      <c r="J4539" s="5">
        <v>2</v>
      </c>
      <c r="K4539" s="5">
        <v>3</v>
      </c>
      <c r="L4539" s="5">
        <f t="shared" si="140"/>
        <v>6</v>
      </c>
      <c r="M4539" s="4"/>
      <c r="N4539">
        <f t="shared" si="141"/>
        <v>0</v>
      </c>
    </row>
    <row r="4540" spans="1:14" ht="45" customHeight="1" x14ac:dyDescent="0.35">
      <c r="A4540" s="7" t="s">
        <v>2223</v>
      </c>
      <c r="B4540" t="str">
        <f>VLOOKUP(A4540,[1]Sheet1!A:B,2,FALSE)</f>
        <v>Mal Ciputra Semarang</v>
      </c>
      <c r="C4540" t="str">
        <f>VLOOKUP(B4540,[1]Proyek!A:E,5,FALSE)</f>
        <v>Mall</v>
      </c>
      <c r="D4540" s="8" t="s">
        <v>1050</v>
      </c>
      <c r="E4540" s="8" t="s">
        <v>1365</v>
      </c>
      <c r="F4540" s="7" t="s">
        <v>332</v>
      </c>
      <c r="G4540" s="7" t="s">
        <v>323</v>
      </c>
      <c r="H4540" s="7"/>
      <c r="I4540" s="8" t="s">
        <v>23</v>
      </c>
      <c r="J4540" s="8">
        <v>0</v>
      </c>
      <c r="K4540" s="8">
        <v>0</v>
      </c>
      <c r="L4540" s="5">
        <f t="shared" si="140"/>
        <v>0</v>
      </c>
      <c r="M4540" s="7"/>
      <c r="N4540">
        <f t="shared" si="141"/>
        <v>0</v>
      </c>
    </row>
    <row r="4541" spans="1:14" ht="45" customHeight="1" x14ac:dyDescent="0.35">
      <c r="A4541" s="7" t="s">
        <v>2223</v>
      </c>
      <c r="B4541" t="str">
        <f>VLOOKUP(A4541,[1]Sheet1!A:B,2,FALSE)</f>
        <v>Mal Ciputra Semarang</v>
      </c>
      <c r="C4541" t="str">
        <f>VLOOKUP(B4541,[1]Proyek!A:E,5,FALSE)</f>
        <v>Mall</v>
      </c>
      <c r="D4541" s="8" t="s">
        <v>1050</v>
      </c>
      <c r="E4541" s="8" t="s">
        <v>1365</v>
      </c>
      <c r="F4541" s="7" t="s">
        <v>332</v>
      </c>
      <c r="G4541" s="7" t="s">
        <v>339</v>
      </c>
      <c r="H4541" s="7"/>
      <c r="I4541" s="8" t="s">
        <v>23</v>
      </c>
      <c r="J4541" s="8">
        <v>0</v>
      </c>
      <c r="K4541" s="8">
        <v>0</v>
      </c>
      <c r="L4541" s="5">
        <f t="shared" si="140"/>
        <v>0</v>
      </c>
      <c r="M4541" s="7"/>
      <c r="N4541">
        <f t="shared" si="141"/>
        <v>0</v>
      </c>
    </row>
    <row r="4542" spans="1:14" ht="45" customHeight="1" x14ac:dyDescent="0.35">
      <c r="A4542" s="7" t="s">
        <v>2223</v>
      </c>
      <c r="B4542" t="str">
        <f>VLOOKUP(A4542,[1]Sheet1!A:B,2,FALSE)</f>
        <v>Mal Ciputra Semarang</v>
      </c>
      <c r="C4542" t="str">
        <f>VLOOKUP(B4542,[1]Proyek!A:E,5,FALSE)</f>
        <v>Mall</v>
      </c>
      <c r="D4542" s="8" t="s">
        <v>1050</v>
      </c>
      <c r="E4542" s="8" t="s">
        <v>1365</v>
      </c>
      <c r="F4542" s="7" t="s">
        <v>332</v>
      </c>
      <c r="G4542" s="7" t="s">
        <v>340</v>
      </c>
      <c r="H4542" s="7"/>
      <c r="I4542" s="8" t="s">
        <v>23</v>
      </c>
      <c r="J4542" s="8">
        <v>0</v>
      </c>
      <c r="K4542" s="8">
        <v>0</v>
      </c>
      <c r="L4542" s="5">
        <f t="shared" si="140"/>
        <v>0</v>
      </c>
      <c r="M4542" s="7"/>
      <c r="N4542">
        <f t="shared" si="141"/>
        <v>0</v>
      </c>
    </row>
    <row r="4543" spans="1:14" ht="45" customHeight="1" x14ac:dyDescent="0.35">
      <c r="A4543" s="4" t="s">
        <v>2238</v>
      </c>
      <c r="B4543" t="str">
        <f>VLOOKUP(A4543,[1]Sheet1!A:B,2,FALSE)</f>
        <v>Ciputra International Puri</v>
      </c>
      <c r="C4543" t="str">
        <f>VLOOKUP(B4543,[1]Proyek!A:E,5,FALSE)</f>
        <v>Others</v>
      </c>
      <c r="D4543" s="5" t="s">
        <v>1050</v>
      </c>
      <c r="E4543" s="5" t="s">
        <v>1365</v>
      </c>
      <c r="F4543" s="4" t="s">
        <v>60</v>
      </c>
      <c r="G4543" s="4" t="s">
        <v>61</v>
      </c>
      <c r="H4543" s="4" t="s">
        <v>2239</v>
      </c>
      <c r="I4543" s="5" t="s">
        <v>20</v>
      </c>
      <c r="J4543" s="5">
        <v>2</v>
      </c>
      <c r="K4543" s="5">
        <v>1</v>
      </c>
      <c r="L4543" s="5">
        <f t="shared" si="140"/>
        <v>2</v>
      </c>
      <c r="M4543" s="4"/>
      <c r="N4543">
        <f t="shared" si="141"/>
        <v>0</v>
      </c>
    </row>
    <row r="4544" spans="1:14" ht="45" customHeight="1" x14ac:dyDescent="0.35">
      <c r="A4544" s="4" t="s">
        <v>2238</v>
      </c>
      <c r="B4544" t="str">
        <f>VLOOKUP(A4544,[1]Sheet1!A:B,2,FALSE)</f>
        <v>Ciputra International Puri</v>
      </c>
      <c r="C4544" t="str">
        <f>VLOOKUP(B4544,[1]Proyek!A:E,5,FALSE)</f>
        <v>Others</v>
      </c>
      <c r="D4544" s="5" t="s">
        <v>1050</v>
      </c>
      <c r="E4544" s="5" t="s">
        <v>1365</v>
      </c>
      <c r="F4544" s="4" t="s">
        <v>60</v>
      </c>
      <c r="G4544" s="4" t="s">
        <v>62</v>
      </c>
      <c r="H4544" s="4" t="s">
        <v>2240</v>
      </c>
      <c r="I4544" s="5" t="s">
        <v>20</v>
      </c>
      <c r="J4544" s="5">
        <v>2</v>
      </c>
      <c r="K4544" s="5">
        <v>1</v>
      </c>
      <c r="L4544" s="5">
        <f t="shared" si="140"/>
        <v>2</v>
      </c>
      <c r="M4544" s="4"/>
      <c r="N4544">
        <f t="shared" si="141"/>
        <v>0</v>
      </c>
    </row>
    <row r="4545" spans="1:14" ht="45" customHeight="1" x14ac:dyDescent="0.35">
      <c r="A4545" s="4" t="s">
        <v>2238</v>
      </c>
      <c r="B4545" t="str">
        <f>VLOOKUP(A4545,[1]Sheet1!A:B,2,FALSE)</f>
        <v>Ciputra International Puri</v>
      </c>
      <c r="C4545" t="str">
        <f>VLOOKUP(B4545,[1]Proyek!A:E,5,FALSE)</f>
        <v>Others</v>
      </c>
      <c r="D4545" s="5" t="s">
        <v>1050</v>
      </c>
      <c r="E4545" s="5" t="s">
        <v>1365</v>
      </c>
      <c r="F4545" s="4" t="s">
        <v>60</v>
      </c>
      <c r="G4545" s="4" t="s">
        <v>63</v>
      </c>
      <c r="H4545" s="4" t="s">
        <v>2241</v>
      </c>
      <c r="I4545" s="5" t="s">
        <v>20</v>
      </c>
      <c r="J4545" s="5">
        <v>2</v>
      </c>
      <c r="K4545" s="5">
        <v>1</v>
      </c>
      <c r="L4545" s="5">
        <f t="shared" si="140"/>
        <v>2</v>
      </c>
      <c r="M4545" s="4"/>
      <c r="N4545">
        <f t="shared" si="141"/>
        <v>0</v>
      </c>
    </row>
    <row r="4546" spans="1:14" ht="45" customHeight="1" x14ac:dyDescent="0.35">
      <c r="A4546" s="7" t="s">
        <v>2238</v>
      </c>
      <c r="B4546" t="str">
        <f>VLOOKUP(A4546,[1]Sheet1!A:B,2,FALSE)</f>
        <v>Ciputra International Puri</v>
      </c>
      <c r="C4546" t="str">
        <f>VLOOKUP(B4546,[1]Proyek!A:E,5,FALSE)</f>
        <v>Others</v>
      </c>
      <c r="D4546" s="8" t="s">
        <v>1050</v>
      </c>
      <c r="E4546" s="8" t="s">
        <v>1365</v>
      </c>
      <c r="F4546" s="7" t="s">
        <v>60</v>
      </c>
      <c r="G4546" s="7" t="s">
        <v>64</v>
      </c>
      <c r="H4546" s="7"/>
      <c r="I4546" s="8" t="s">
        <v>23</v>
      </c>
      <c r="J4546" s="8">
        <v>0</v>
      </c>
      <c r="K4546" s="8">
        <v>0</v>
      </c>
      <c r="L4546" s="5">
        <f t="shared" si="140"/>
        <v>0</v>
      </c>
      <c r="M4546" s="7"/>
      <c r="N4546">
        <f t="shared" si="141"/>
        <v>0</v>
      </c>
    </row>
    <row r="4547" spans="1:14" ht="45" customHeight="1" x14ac:dyDescent="0.35">
      <c r="A4547" s="7" t="s">
        <v>2238</v>
      </c>
      <c r="B4547" t="str">
        <f>VLOOKUP(A4547,[1]Sheet1!A:B,2,FALSE)</f>
        <v>Ciputra International Puri</v>
      </c>
      <c r="C4547" t="str">
        <f>VLOOKUP(B4547,[1]Proyek!A:E,5,FALSE)</f>
        <v>Others</v>
      </c>
      <c r="D4547" s="8" t="s">
        <v>1050</v>
      </c>
      <c r="E4547" s="8" t="s">
        <v>1365</v>
      </c>
      <c r="F4547" s="7" t="s">
        <v>60</v>
      </c>
      <c r="G4547" s="7" t="s">
        <v>65</v>
      </c>
      <c r="H4547" s="7"/>
      <c r="I4547" s="8" t="s">
        <v>23</v>
      </c>
      <c r="J4547" s="8">
        <v>0</v>
      </c>
      <c r="K4547" s="8">
        <v>0</v>
      </c>
      <c r="L4547" s="5">
        <f t="shared" ref="L4547:L4610" si="142">J4547*K4547</f>
        <v>0</v>
      </c>
      <c r="M4547" s="7"/>
      <c r="N4547">
        <f t="shared" si="141"/>
        <v>0</v>
      </c>
    </row>
    <row r="4548" spans="1:14" ht="45" customHeight="1" x14ac:dyDescent="0.35">
      <c r="A4548" s="4" t="s">
        <v>2238</v>
      </c>
      <c r="B4548" t="str">
        <f>VLOOKUP(A4548,[1]Sheet1!A:B,2,FALSE)</f>
        <v>Ciputra International Puri</v>
      </c>
      <c r="C4548" t="str">
        <f>VLOOKUP(B4548,[1]Proyek!A:E,5,FALSE)</f>
        <v>Others</v>
      </c>
      <c r="D4548" s="5" t="s">
        <v>1050</v>
      </c>
      <c r="E4548" s="5" t="s">
        <v>1365</v>
      </c>
      <c r="F4548" s="4" t="s">
        <v>60</v>
      </c>
      <c r="G4548" s="4" t="s">
        <v>67</v>
      </c>
      <c r="H4548" s="4" t="s">
        <v>2242</v>
      </c>
      <c r="I4548" s="5" t="s">
        <v>20</v>
      </c>
      <c r="J4548" s="5">
        <v>2</v>
      </c>
      <c r="K4548" s="5">
        <v>2</v>
      </c>
      <c r="L4548" s="5">
        <f t="shared" si="142"/>
        <v>4</v>
      </c>
      <c r="M4548" s="4"/>
      <c r="N4548">
        <f t="shared" si="141"/>
        <v>0</v>
      </c>
    </row>
    <row r="4549" spans="1:14" ht="45" customHeight="1" x14ac:dyDescent="0.35">
      <c r="A4549" s="7" t="s">
        <v>2238</v>
      </c>
      <c r="B4549" t="str">
        <f>VLOOKUP(A4549,[1]Sheet1!A:B,2,FALSE)</f>
        <v>Ciputra International Puri</v>
      </c>
      <c r="C4549" t="str">
        <f>VLOOKUP(B4549,[1]Proyek!A:E,5,FALSE)</f>
        <v>Others</v>
      </c>
      <c r="D4549" s="8" t="s">
        <v>1050</v>
      </c>
      <c r="E4549" s="8" t="s">
        <v>1365</v>
      </c>
      <c r="F4549" s="7" t="s">
        <v>60</v>
      </c>
      <c r="G4549" s="7" t="s">
        <v>68</v>
      </c>
      <c r="H4549" s="7"/>
      <c r="I4549" s="8" t="s">
        <v>23</v>
      </c>
      <c r="J4549" s="8">
        <v>0</v>
      </c>
      <c r="K4549" s="8">
        <v>0</v>
      </c>
      <c r="L4549" s="5">
        <f t="shared" si="142"/>
        <v>0</v>
      </c>
      <c r="M4549" s="7"/>
      <c r="N4549">
        <f t="shared" si="141"/>
        <v>0</v>
      </c>
    </row>
    <row r="4550" spans="1:14" ht="45" customHeight="1" x14ac:dyDescent="0.35">
      <c r="A4550" s="7" t="s">
        <v>2238</v>
      </c>
      <c r="B4550" t="str">
        <f>VLOOKUP(A4550,[1]Sheet1!A:B,2,FALSE)</f>
        <v>Ciputra International Puri</v>
      </c>
      <c r="C4550" t="str">
        <f>VLOOKUP(B4550,[1]Proyek!A:E,5,FALSE)</f>
        <v>Others</v>
      </c>
      <c r="D4550" s="8" t="s">
        <v>1050</v>
      </c>
      <c r="E4550" s="8" t="s">
        <v>1365</v>
      </c>
      <c r="F4550" s="7" t="s">
        <v>60</v>
      </c>
      <c r="G4550" s="7" t="s">
        <v>69</v>
      </c>
      <c r="H4550" s="7"/>
      <c r="I4550" s="8" t="s">
        <v>23</v>
      </c>
      <c r="J4550" s="8">
        <v>0</v>
      </c>
      <c r="K4550" s="8">
        <v>0</v>
      </c>
      <c r="L4550" s="5">
        <f t="shared" si="142"/>
        <v>0</v>
      </c>
      <c r="M4550" s="7"/>
      <c r="N4550">
        <f t="shared" si="141"/>
        <v>0</v>
      </c>
    </row>
    <row r="4551" spans="1:14" ht="45" customHeight="1" x14ac:dyDescent="0.35">
      <c r="A4551" s="7" t="s">
        <v>2238</v>
      </c>
      <c r="B4551" t="str">
        <f>VLOOKUP(A4551,[1]Sheet1!A:B,2,FALSE)</f>
        <v>Ciputra International Puri</v>
      </c>
      <c r="C4551" t="str">
        <f>VLOOKUP(B4551,[1]Proyek!A:E,5,FALSE)</f>
        <v>Others</v>
      </c>
      <c r="D4551" s="8" t="s">
        <v>1050</v>
      </c>
      <c r="E4551" s="8" t="s">
        <v>1365</v>
      </c>
      <c r="F4551" s="7" t="s">
        <v>60</v>
      </c>
      <c r="G4551" s="7" t="s">
        <v>70</v>
      </c>
      <c r="H4551" s="7"/>
      <c r="I4551" s="8" t="s">
        <v>23</v>
      </c>
      <c r="J4551" s="8">
        <v>0</v>
      </c>
      <c r="K4551" s="8">
        <v>0</v>
      </c>
      <c r="L4551" s="5">
        <f t="shared" si="142"/>
        <v>0</v>
      </c>
      <c r="M4551" s="7"/>
      <c r="N4551">
        <f t="shared" si="141"/>
        <v>0</v>
      </c>
    </row>
    <row r="4552" spans="1:14" ht="45" customHeight="1" x14ac:dyDescent="0.35">
      <c r="A4552" s="4" t="s">
        <v>2238</v>
      </c>
      <c r="B4552" t="str">
        <f>VLOOKUP(A4552,[1]Sheet1!A:B,2,FALSE)</f>
        <v>Ciputra International Puri</v>
      </c>
      <c r="C4552" t="str">
        <f>VLOOKUP(B4552,[1]Proyek!A:E,5,FALSE)</f>
        <v>Others</v>
      </c>
      <c r="D4552" s="5" t="s">
        <v>1050</v>
      </c>
      <c r="E4552" s="5" t="s">
        <v>1365</v>
      </c>
      <c r="F4552" s="4" t="s">
        <v>60</v>
      </c>
      <c r="G4552" s="4" t="s">
        <v>71</v>
      </c>
      <c r="H4552" s="4" t="s">
        <v>2243</v>
      </c>
      <c r="I4552" s="5" t="s">
        <v>20</v>
      </c>
      <c r="J4552" s="5">
        <v>2</v>
      </c>
      <c r="K4552" s="5">
        <v>1</v>
      </c>
      <c r="L4552" s="5">
        <f t="shared" si="142"/>
        <v>2</v>
      </c>
      <c r="M4552" s="4"/>
      <c r="N4552">
        <f t="shared" si="141"/>
        <v>0</v>
      </c>
    </row>
    <row r="4553" spans="1:14" ht="45" customHeight="1" x14ac:dyDescent="0.35">
      <c r="A4553" s="7" t="s">
        <v>2238</v>
      </c>
      <c r="B4553" t="str">
        <f>VLOOKUP(A4553,[1]Sheet1!A:B,2,FALSE)</f>
        <v>Ciputra International Puri</v>
      </c>
      <c r="C4553" t="str">
        <f>VLOOKUP(B4553,[1]Proyek!A:E,5,FALSE)</f>
        <v>Others</v>
      </c>
      <c r="D4553" s="8" t="s">
        <v>1050</v>
      </c>
      <c r="E4553" s="8" t="s">
        <v>1365</v>
      </c>
      <c r="F4553" s="7" t="s">
        <v>60</v>
      </c>
      <c r="G4553" s="7" t="s">
        <v>2244</v>
      </c>
      <c r="H4553" s="7"/>
      <c r="I4553" s="8" t="s">
        <v>23</v>
      </c>
      <c r="J4553" s="8">
        <v>0</v>
      </c>
      <c r="K4553" s="8">
        <v>0</v>
      </c>
      <c r="L4553" s="5">
        <f t="shared" si="142"/>
        <v>0</v>
      </c>
      <c r="M4553" s="7"/>
      <c r="N4553">
        <f t="shared" si="141"/>
        <v>0</v>
      </c>
    </row>
    <row r="4554" spans="1:14" ht="45" customHeight="1" x14ac:dyDescent="0.35">
      <c r="A4554" s="7" t="s">
        <v>2238</v>
      </c>
      <c r="B4554" t="str">
        <f>VLOOKUP(A4554,[1]Sheet1!A:B,2,FALSE)</f>
        <v>Ciputra International Puri</v>
      </c>
      <c r="C4554" t="str">
        <f>VLOOKUP(B4554,[1]Proyek!A:E,5,FALSE)</f>
        <v>Others</v>
      </c>
      <c r="D4554" s="8" t="s">
        <v>1050</v>
      </c>
      <c r="E4554" s="8" t="s">
        <v>1365</v>
      </c>
      <c r="F4554" s="7" t="s">
        <v>60</v>
      </c>
      <c r="G4554" s="7" t="s">
        <v>149</v>
      </c>
      <c r="H4554" s="7"/>
      <c r="I4554" s="8" t="s">
        <v>23</v>
      </c>
      <c r="J4554" s="8">
        <v>0</v>
      </c>
      <c r="K4554" s="8">
        <v>0</v>
      </c>
      <c r="L4554" s="5">
        <f t="shared" si="142"/>
        <v>0</v>
      </c>
      <c r="M4554" s="7"/>
      <c r="N4554">
        <f t="shared" si="141"/>
        <v>0</v>
      </c>
    </row>
    <row r="4555" spans="1:14" ht="45" customHeight="1" x14ac:dyDescent="0.35">
      <c r="A4555" s="4" t="s">
        <v>2238</v>
      </c>
      <c r="B4555" t="str">
        <f>VLOOKUP(A4555,[1]Sheet1!A:B,2,FALSE)</f>
        <v>Ciputra International Puri</v>
      </c>
      <c r="C4555" t="str">
        <f>VLOOKUP(B4555,[1]Proyek!A:E,5,FALSE)</f>
        <v>Others</v>
      </c>
      <c r="D4555" s="5" t="s">
        <v>1050</v>
      </c>
      <c r="E4555" s="5" t="s">
        <v>1365</v>
      </c>
      <c r="F4555" s="4" t="s">
        <v>74</v>
      </c>
      <c r="G4555" s="4" t="s">
        <v>344</v>
      </c>
      <c r="H4555" s="4" t="s">
        <v>2245</v>
      </c>
      <c r="I4555" s="5" t="s">
        <v>20</v>
      </c>
      <c r="J4555" s="5">
        <v>2</v>
      </c>
      <c r="K4555" s="5">
        <v>3</v>
      </c>
      <c r="L4555" s="5">
        <f t="shared" si="142"/>
        <v>6</v>
      </c>
      <c r="M4555" s="4"/>
      <c r="N4555">
        <f t="shared" si="141"/>
        <v>0</v>
      </c>
    </row>
    <row r="4556" spans="1:14" ht="45" customHeight="1" x14ac:dyDescent="0.35">
      <c r="A4556" s="4" t="s">
        <v>2238</v>
      </c>
      <c r="B4556" t="str">
        <f>VLOOKUP(A4556,[1]Sheet1!A:B,2,FALSE)</f>
        <v>Ciputra International Puri</v>
      </c>
      <c r="C4556" t="str">
        <f>VLOOKUP(B4556,[1]Proyek!A:E,5,FALSE)</f>
        <v>Others</v>
      </c>
      <c r="D4556" s="5" t="s">
        <v>1050</v>
      </c>
      <c r="E4556" s="5" t="s">
        <v>1365</v>
      </c>
      <c r="F4556" s="4" t="s">
        <v>74</v>
      </c>
      <c r="G4556" s="4" t="s">
        <v>77</v>
      </c>
      <c r="H4556" s="4" t="s">
        <v>2246</v>
      </c>
      <c r="I4556" s="5" t="s">
        <v>20</v>
      </c>
      <c r="J4556" s="5">
        <v>2</v>
      </c>
      <c r="K4556" s="5">
        <v>1</v>
      </c>
      <c r="L4556" s="5">
        <f t="shared" si="142"/>
        <v>2</v>
      </c>
      <c r="M4556" s="4"/>
      <c r="N4556">
        <f t="shared" si="141"/>
        <v>0</v>
      </c>
    </row>
    <row r="4557" spans="1:14" ht="45" customHeight="1" x14ac:dyDescent="0.35">
      <c r="A4557" s="7" t="s">
        <v>2238</v>
      </c>
      <c r="B4557" t="str">
        <f>VLOOKUP(A4557,[1]Sheet1!A:B,2,FALSE)</f>
        <v>Ciputra International Puri</v>
      </c>
      <c r="C4557" t="str">
        <f>VLOOKUP(B4557,[1]Proyek!A:E,5,FALSE)</f>
        <v>Others</v>
      </c>
      <c r="D4557" s="8" t="s">
        <v>1050</v>
      </c>
      <c r="E4557" s="8" t="s">
        <v>1365</v>
      </c>
      <c r="F4557" s="7" t="s">
        <v>74</v>
      </c>
      <c r="G4557" s="7" t="s">
        <v>79</v>
      </c>
      <c r="H4557" s="7"/>
      <c r="I4557" s="8" t="s">
        <v>23</v>
      </c>
      <c r="J4557" s="8">
        <v>0</v>
      </c>
      <c r="K4557" s="8">
        <v>0</v>
      </c>
      <c r="L4557" s="5">
        <f t="shared" si="142"/>
        <v>0</v>
      </c>
      <c r="M4557" s="7"/>
      <c r="N4557">
        <f t="shared" si="141"/>
        <v>0</v>
      </c>
    </row>
    <row r="4558" spans="1:14" ht="45" customHeight="1" x14ac:dyDescent="0.35">
      <c r="A4558" s="4" t="s">
        <v>2238</v>
      </c>
      <c r="B4558" t="str">
        <f>VLOOKUP(A4558,[1]Sheet1!A:B,2,FALSE)</f>
        <v>Ciputra International Puri</v>
      </c>
      <c r="C4558" t="str">
        <f>VLOOKUP(B4558,[1]Proyek!A:E,5,FALSE)</f>
        <v>Others</v>
      </c>
      <c r="D4558" s="5" t="s">
        <v>1050</v>
      </c>
      <c r="E4558" s="5" t="s">
        <v>1365</v>
      </c>
      <c r="F4558" s="4" t="s">
        <v>83</v>
      </c>
      <c r="G4558" s="4" t="s">
        <v>84</v>
      </c>
      <c r="H4558" s="4" t="s">
        <v>2247</v>
      </c>
      <c r="I4558" s="5" t="s">
        <v>20</v>
      </c>
      <c r="J4558" s="5">
        <v>2</v>
      </c>
      <c r="K4558" s="5">
        <v>1</v>
      </c>
      <c r="L4558" s="5">
        <f t="shared" si="142"/>
        <v>2</v>
      </c>
      <c r="M4558" s="4"/>
      <c r="N4558">
        <f t="shared" si="141"/>
        <v>0</v>
      </c>
    </row>
    <row r="4559" spans="1:14" ht="45" customHeight="1" x14ac:dyDescent="0.35">
      <c r="A4559" s="7" t="s">
        <v>2238</v>
      </c>
      <c r="B4559" t="str">
        <f>VLOOKUP(A4559,[1]Sheet1!A:B,2,FALSE)</f>
        <v>Ciputra International Puri</v>
      </c>
      <c r="C4559" t="str">
        <f>VLOOKUP(B4559,[1]Proyek!A:E,5,FALSE)</f>
        <v>Others</v>
      </c>
      <c r="D4559" s="8" t="s">
        <v>1050</v>
      </c>
      <c r="E4559" s="8" t="s">
        <v>1365</v>
      </c>
      <c r="F4559" s="7" t="s">
        <v>83</v>
      </c>
      <c r="G4559" s="7" t="s">
        <v>85</v>
      </c>
      <c r="H4559" s="7"/>
      <c r="I4559" s="8" t="s">
        <v>23</v>
      </c>
      <c r="J4559" s="8">
        <v>0</v>
      </c>
      <c r="K4559" s="8">
        <v>0</v>
      </c>
      <c r="L4559" s="5">
        <f t="shared" si="142"/>
        <v>0</v>
      </c>
      <c r="M4559" s="7"/>
      <c r="N4559">
        <f t="shared" si="141"/>
        <v>0</v>
      </c>
    </row>
    <row r="4560" spans="1:14" ht="45" customHeight="1" x14ac:dyDescent="0.35">
      <c r="A4560" s="7" t="s">
        <v>2238</v>
      </c>
      <c r="B4560" t="str">
        <f>VLOOKUP(A4560,[1]Sheet1!A:B,2,FALSE)</f>
        <v>Ciputra International Puri</v>
      </c>
      <c r="C4560" t="str">
        <f>VLOOKUP(B4560,[1]Proyek!A:E,5,FALSE)</f>
        <v>Others</v>
      </c>
      <c r="D4560" s="8" t="s">
        <v>1050</v>
      </c>
      <c r="E4560" s="8" t="s">
        <v>1365</v>
      </c>
      <c r="F4560" s="7" t="s">
        <v>83</v>
      </c>
      <c r="G4560" s="7" t="s">
        <v>86</v>
      </c>
      <c r="H4560" s="7"/>
      <c r="I4560" s="8" t="s">
        <v>23</v>
      </c>
      <c r="J4560" s="8">
        <v>0</v>
      </c>
      <c r="K4560" s="8">
        <v>0</v>
      </c>
      <c r="L4560" s="5">
        <f t="shared" si="142"/>
        <v>0</v>
      </c>
      <c r="M4560" s="7"/>
      <c r="N4560">
        <f t="shared" si="141"/>
        <v>0</v>
      </c>
    </row>
    <row r="4561" spans="1:14" ht="45" customHeight="1" x14ac:dyDescent="0.35">
      <c r="A4561" s="7" t="s">
        <v>2238</v>
      </c>
      <c r="B4561" t="str">
        <f>VLOOKUP(A4561,[1]Sheet1!A:B,2,FALSE)</f>
        <v>Ciputra International Puri</v>
      </c>
      <c r="C4561" t="str">
        <f>VLOOKUP(B4561,[1]Proyek!A:E,5,FALSE)</f>
        <v>Others</v>
      </c>
      <c r="D4561" s="8" t="s">
        <v>1050</v>
      </c>
      <c r="E4561" s="8" t="s">
        <v>1365</v>
      </c>
      <c r="F4561" s="7" t="s">
        <v>83</v>
      </c>
      <c r="G4561" s="7" t="s">
        <v>90</v>
      </c>
      <c r="H4561" s="7"/>
      <c r="I4561" s="8" t="s">
        <v>23</v>
      </c>
      <c r="J4561" s="8">
        <v>0</v>
      </c>
      <c r="K4561" s="8">
        <v>0</v>
      </c>
      <c r="L4561" s="5">
        <f t="shared" si="142"/>
        <v>0</v>
      </c>
      <c r="M4561" s="7"/>
      <c r="N4561">
        <f t="shared" si="141"/>
        <v>0</v>
      </c>
    </row>
    <row r="4562" spans="1:14" ht="45" customHeight="1" x14ac:dyDescent="0.35">
      <c r="A4562" s="7" t="s">
        <v>2238</v>
      </c>
      <c r="B4562" t="str">
        <f>VLOOKUP(A4562,[1]Sheet1!A:B,2,FALSE)</f>
        <v>Ciputra International Puri</v>
      </c>
      <c r="C4562" t="str">
        <f>VLOOKUP(B4562,[1]Proyek!A:E,5,FALSE)</f>
        <v>Others</v>
      </c>
      <c r="D4562" s="8" t="s">
        <v>1050</v>
      </c>
      <c r="E4562" s="8" t="s">
        <v>1365</v>
      </c>
      <c r="F4562" s="7" t="s">
        <v>185</v>
      </c>
      <c r="G4562" s="7" t="s">
        <v>103</v>
      </c>
      <c r="H4562" s="7"/>
      <c r="I4562" s="8" t="s">
        <v>23</v>
      </c>
      <c r="J4562" s="8">
        <v>0</v>
      </c>
      <c r="K4562" s="8">
        <v>0</v>
      </c>
      <c r="L4562" s="5">
        <f t="shared" si="142"/>
        <v>0</v>
      </c>
      <c r="M4562" s="7"/>
      <c r="N4562">
        <f t="shared" si="141"/>
        <v>0</v>
      </c>
    </row>
    <row r="4563" spans="1:14" ht="45" customHeight="1" x14ac:dyDescent="0.35">
      <c r="A4563" s="7" t="s">
        <v>2238</v>
      </c>
      <c r="B4563" t="str">
        <f>VLOOKUP(A4563,[1]Sheet1!A:B,2,FALSE)</f>
        <v>Ciputra International Puri</v>
      </c>
      <c r="C4563" t="str">
        <f>VLOOKUP(B4563,[1]Proyek!A:E,5,FALSE)</f>
        <v>Others</v>
      </c>
      <c r="D4563" s="8" t="s">
        <v>1050</v>
      </c>
      <c r="E4563" s="8" t="s">
        <v>1365</v>
      </c>
      <c r="F4563" s="7" t="s">
        <v>185</v>
      </c>
      <c r="G4563" s="7" t="s">
        <v>104</v>
      </c>
      <c r="H4563" s="7"/>
      <c r="I4563" s="8" t="s">
        <v>23</v>
      </c>
      <c r="J4563" s="8">
        <v>0</v>
      </c>
      <c r="K4563" s="8">
        <v>0</v>
      </c>
      <c r="L4563" s="5">
        <f t="shared" si="142"/>
        <v>0</v>
      </c>
      <c r="M4563" s="7"/>
      <c r="N4563">
        <f t="shared" si="141"/>
        <v>0</v>
      </c>
    </row>
    <row r="4564" spans="1:14" ht="45" customHeight="1" x14ac:dyDescent="0.35">
      <c r="A4564" s="4" t="s">
        <v>2238</v>
      </c>
      <c r="B4564" t="str">
        <f>VLOOKUP(A4564,[1]Sheet1!A:B,2,FALSE)</f>
        <v>Ciputra International Puri</v>
      </c>
      <c r="C4564" t="str">
        <f>VLOOKUP(B4564,[1]Proyek!A:E,5,FALSE)</f>
        <v>Others</v>
      </c>
      <c r="D4564" s="5" t="s">
        <v>1050</v>
      </c>
      <c r="E4564" s="5" t="s">
        <v>1365</v>
      </c>
      <c r="F4564" s="4" t="s">
        <v>185</v>
      </c>
      <c r="G4564" s="4" t="s">
        <v>110</v>
      </c>
      <c r="H4564" s="4" t="s">
        <v>2248</v>
      </c>
      <c r="I4564" s="5" t="s">
        <v>20</v>
      </c>
      <c r="J4564" s="5">
        <v>2</v>
      </c>
      <c r="K4564" s="5">
        <v>1</v>
      </c>
      <c r="L4564" s="5">
        <f t="shared" si="142"/>
        <v>2</v>
      </c>
      <c r="M4564" s="4"/>
      <c r="N4564">
        <f t="shared" si="141"/>
        <v>0</v>
      </c>
    </row>
    <row r="4565" spans="1:14" ht="45" customHeight="1" x14ac:dyDescent="0.35">
      <c r="A4565" s="4" t="s">
        <v>2238</v>
      </c>
      <c r="B4565" t="str">
        <f>VLOOKUP(A4565,[1]Sheet1!A:B,2,FALSE)</f>
        <v>Ciputra International Puri</v>
      </c>
      <c r="C4565" t="str">
        <f>VLOOKUP(B4565,[1]Proyek!A:E,5,FALSE)</f>
        <v>Others</v>
      </c>
      <c r="D4565" s="5" t="s">
        <v>1050</v>
      </c>
      <c r="E4565" s="5" t="s">
        <v>1365</v>
      </c>
      <c r="F4565" s="4" t="s">
        <v>185</v>
      </c>
      <c r="G4565" s="4" t="s">
        <v>112</v>
      </c>
      <c r="H4565" s="4" t="s">
        <v>2249</v>
      </c>
      <c r="I4565" s="5" t="s">
        <v>20</v>
      </c>
      <c r="J4565" s="5">
        <v>2</v>
      </c>
      <c r="K4565" s="5">
        <v>1</v>
      </c>
      <c r="L4565" s="5">
        <f t="shared" si="142"/>
        <v>2</v>
      </c>
      <c r="M4565" s="4"/>
      <c r="N4565">
        <f t="shared" si="141"/>
        <v>0</v>
      </c>
    </row>
    <row r="4566" spans="1:14" ht="45" customHeight="1" x14ac:dyDescent="0.35">
      <c r="A4566" s="4" t="s">
        <v>2238</v>
      </c>
      <c r="B4566" t="str">
        <f>VLOOKUP(A4566,[1]Sheet1!A:B,2,FALSE)</f>
        <v>Ciputra International Puri</v>
      </c>
      <c r="C4566" t="str">
        <f>VLOOKUP(B4566,[1]Proyek!A:E,5,FALSE)</f>
        <v>Others</v>
      </c>
      <c r="D4566" s="5" t="s">
        <v>1050</v>
      </c>
      <c r="E4566" s="5" t="s">
        <v>1365</v>
      </c>
      <c r="F4566" s="4" t="s">
        <v>185</v>
      </c>
      <c r="G4566" s="4" t="s">
        <v>113</v>
      </c>
      <c r="H4566" s="4" t="s">
        <v>2250</v>
      </c>
      <c r="I4566" s="5" t="s">
        <v>20</v>
      </c>
      <c r="J4566" s="5">
        <v>2</v>
      </c>
      <c r="K4566" s="5">
        <v>3</v>
      </c>
      <c r="L4566" s="5">
        <f t="shared" si="142"/>
        <v>6</v>
      </c>
      <c r="M4566" s="4"/>
      <c r="N4566">
        <f t="shared" si="141"/>
        <v>0</v>
      </c>
    </row>
    <row r="4567" spans="1:14" ht="45" customHeight="1" x14ac:dyDescent="0.35">
      <c r="A4567" s="4" t="s">
        <v>2238</v>
      </c>
      <c r="B4567" t="str">
        <f>VLOOKUP(A4567,[1]Sheet1!A:B,2,FALSE)</f>
        <v>Ciputra International Puri</v>
      </c>
      <c r="C4567" t="str">
        <f>VLOOKUP(B4567,[1]Proyek!A:E,5,FALSE)</f>
        <v>Others</v>
      </c>
      <c r="D4567" s="5" t="s">
        <v>1050</v>
      </c>
      <c r="E4567" s="5" t="s">
        <v>1365</v>
      </c>
      <c r="F4567" s="4" t="s">
        <v>185</v>
      </c>
      <c r="G4567" s="4" t="s">
        <v>2251</v>
      </c>
      <c r="H4567" s="4" t="s">
        <v>2252</v>
      </c>
      <c r="I4567" s="5" t="s">
        <v>20</v>
      </c>
      <c r="J4567" s="5">
        <v>2</v>
      </c>
      <c r="K4567" s="5">
        <v>1</v>
      </c>
      <c r="L4567" s="5">
        <f t="shared" si="142"/>
        <v>2</v>
      </c>
      <c r="M4567" s="4"/>
      <c r="N4567">
        <f t="shared" si="141"/>
        <v>0</v>
      </c>
    </row>
    <row r="4568" spans="1:14" ht="45" customHeight="1" x14ac:dyDescent="0.35">
      <c r="A4568" s="4" t="s">
        <v>2238</v>
      </c>
      <c r="B4568" t="str">
        <f>VLOOKUP(A4568,[1]Sheet1!A:B,2,FALSE)</f>
        <v>Ciputra International Puri</v>
      </c>
      <c r="C4568" t="str">
        <f>VLOOKUP(B4568,[1]Proyek!A:E,5,FALSE)</f>
        <v>Others</v>
      </c>
      <c r="D4568" s="5" t="s">
        <v>1050</v>
      </c>
      <c r="E4568" s="5" t="s">
        <v>1365</v>
      </c>
      <c r="F4568" s="4" t="s">
        <v>185</v>
      </c>
      <c r="G4568" s="4" t="s">
        <v>115</v>
      </c>
      <c r="H4568" s="4" t="s">
        <v>2253</v>
      </c>
      <c r="I4568" s="5" t="s">
        <v>20</v>
      </c>
      <c r="J4568" s="5">
        <v>2</v>
      </c>
      <c r="K4568" s="5">
        <v>5</v>
      </c>
      <c r="L4568" s="5">
        <f t="shared" si="142"/>
        <v>10</v>
      </c>
      <c r="M4568" s="4"/>
      <c r="N4568">
        <f t="shared" si="141"/>
        <v>0</v>
      </c>
    </row>
    <row r="4569" spans="1:14" ht="45" customHeight="1" x14ac:dyDescent="0.35">
      <c r="A4569" s="7" t="s">
        <v>2238</v>
      </c>
      <c r="B4569" t="str">
        <f>VLOOKUP(A4569,[1]Sheet1!A:B,2,FALSE)</f>
        <v>Ciputra International Puri</v>
      </c>
      <c r="C4569" t="str">
        <f>VLOOKUP(B4569,[1]Proyek!A:E,5,FALSE)</f>
        <v>Others</v>
      </c>
      <c r="D4569" s="8" t="s">
        <v>1050</v>
      </c>
      <c r="E4569" s="8" t="s">
        <v>1365</v>
      </c>
      <c r="F4569" s="7" t="s">
        <v>116</v>
      </c>
      <c r="G4569" s="7" t="s">
        <v>39</v>
      </c>
      <c r="H4569" s="7"/>
      <c r="I4569" s="8" t="s">
        <v>23</v>
      </c>
      <c r="J4569" s="8">
        <v>0</v>
      </c>
      <c r="K4569" s="8">
        <v>0</v>
      </c>
      <c r="L4569" s="5">
        <f t="shared" si="142"/>
        <v>0</v>
      </c>
      <c r="M4569" s="7"/>
      <c r="N4569">
        <f t="shared" si="141"/>
        <v>0</v>
      </c>
    </row>
    <row r="4570" spans="1:14" ht="45" customHeight="1" x14ac:dyDescent="0.35">
      <c r="A4570" s="7" t="s">
        <v>2238</v>
      </c>
      <c r="B4570" t="str">
        <f>VLOOKUP(A4570,[1]Sheet1!A:B,2,FALSE)</f>
        <v>Ciputra International Puri</v>
      </c>
      <c r="C4570" t="str">
        <f>VLOOKUP(B4570,[1]Proyek!A:E,5,FALSE)</f>
        <v>Others</v>
      </c>
      <c r="D4570" s="8" t="s">
        <v>1050</v>
      </c>
      <c r="E4570" s="8" t="s">
        <v>1365</v>
      </c>
      <c r="F4570" s="7" t="s">
        <v>116</v>
      </c>
      <c r="G4570" s="7" t="s">
        <v>41</v>
      </c>
      <c r="H4570" s="7"/>
      <c r="I4570" s="8" t="s">
        <v>23</v>
      </c>
      <c r="J4570" s="8">
        <v>0</v>
      </c>
      <c r="K4570" s="8">
        <v>0</v>
      </c>
      <c r="L4570" s="5">
        <f t="shared" si="142"/>
        <v>0</v>
      </c>
      <c r="M4570" s="7"/>
      <c r="N4570">
        <f t="shared" si="141"/>
        <v>0</v>
      </c>
    </row>
    <row r="4571" spans="1:14" ht="45" customHeight="1" x14ac:dyDescent="0.35">
      <c r="A4571" s="7" t="s">
        <v>2238</v>
      </c>
      <c r="B4571" t="str">
        <f>VLOOKUP(A4571,[1]Sheet1!A:B,2,FALSE)</f>
        <v>Ciputra International Puri</v>
      </c>
      <c r="C4571" t="str">
        <f>VLOOKUP(B4571,[1]Proyek!A:E,5,FALSE)</f>
        <v>Others</v>
      </c>
      <c r="D4571" s="8" t="s">
        <v>1050</v>
      </c>
      <c r="E4571" s="8" t="s">
        <v>1365</v>
      </c>
      <c r="F4571" s="7" t="s">
        <v>116</v>
      </c>
      <c r="G4571" s="7" t="s">
        <v>43</v>
      </c>
      <c r="H4571" s="7"/>
      <c r="I4571" s="8" t="s">
        <v>23</v>
      </c>
      <c r="J4571" s="8">
        <v>0</v>
      </c>
      <c r="K4571" s="8">
        <v>0</v>
      </c>
      <c r="L4571" s="5">
        <f t="shared" si="142"/>
        <v>0</v>
      </c>
      <c r="M4571" s="7"/>
      <c r="N4571">
        <f t="shared" si="141"/>
        <v>0</v>
      </c>
    </row>
    <row r="4572" spans="1:14" ht="45" customHeight="1" x14ac:dyDescent="0.35">
      <c r="A4572" s="7" t="s">
        <v>2238</v>
      </c>
      <c r="B4572" t="str">
        <f>VLOOKUP(A4572,[1]Sheet1!A:B,2,FALSE)</f>
        <v>Ciputra International Puri</v>
      </c>
      <c r="C4572" t="str">
        <f>VLOOKUP(B4572,[1]Proyek!A:E,5,FALSE)</f>
        <v>Others</v>
      </c>
      <c r="D4572" s="8" t="s">
        <v>1050</v>
      </c>
      <c r="E4572" s="8" t="s">
        <v>1365</v>
      </c>
      <c r="F4572" s="7" t="s">
        <v>116</v>
      </c>
      <c r="G4572" s="7" t="s">
        <v>121</v>
      </c>
      <c r="H4572" s="7"/>
      <c r="I4572" s="8" t="s">
        <v>23</v>
      </c>
      <c r="J4572" s="8">
        <v>0</v>
      </c>
      <c r="K4572" s="8">
        <v>0</v>
      </c>
      <c r="L4572" s="5">
        <f t="shared" si="142"/>
        <v>0</v>
      </c>
      <c r="M4572" s="7"/>
      <c r="N4572">
        <f t="shared" si="141"/>
        <v>0</v>
      </c>
    </row>
    <row r="4573" spans="1:14" ht="45" customHeight="1" x14ac:dyDescent="0.35">
      <c r="A4573" s="7" t="s">
        <v>2238</v>
      </c>
      <c r="B4573" t="str">
        <f>VLOOKUP(A4573,[1]Sheet1!A:B,2,FALSE)</f>
        <v>Ciputra International Puri</v>
      </c>
      <c r="C4573" t="str">
        <f>VLOOKUP(B4573,[1]Proyek!A:E,5,FALSE)</f>
        <v>Others</v>
      </c>
      <c r="D4573" s="8" t="s">
        <v>1050</v>
      </c>
      <c r="E4573" s="8" t="s">
        <v>1365</v>
      </c>
      <c r="F4573" s="7" t="s">
        <v>116</v>
      </c>
      <c r="G4573" s="7" t="s">
        <v>143</v>
      </c>
      <c r="H4573" s="7"/>
      <c r="I4573" s="8" t="s">
        <v>23</v>
      </c>
      <c r="J4573" s="8">
        <v>0</v>
      </c>
      <c r="K4573" s="8">
        <v>0</v>
      </c>
      <c r="L4573" s="5">
        <f t="shared" si="142"/>
        <v>0</v>
      </c>
      <c r="M4573" s="7"/>
      <c r="N4573">
        <f t="shared" si="141"/>
        <v>0</v>
      </c>
    </row>
    <row r="4574" spans="1:14" ht="45" customHeight="1" x14ac:dyDescent="0.35">
      <c r="A4574" s="7" t="s">
        <v>2238</v>
      </c>
      <c r="B4574" t="str">
        <f>VLOOKUP(A4574,[1]Sheet1!A:B,2,FALSE)</f>
        <v>Ciputra International Puri</v>
      </c>
      <c r="C4574" t="str">
        <f>VLOOKUP(B4574,[1]Proyek!A:E,5,FALSE)</f>
        <v>Others</v>
      </c>
      <c r="D4574" s="8" t="s">
        <v>1050</v>
      </c>
      <c r="E4574" s="8" t="s">
        <v>1365</v>
      </c>
      <c r="F4574" s="7" t="s">
        <v>116</v>
      </c>
      <c r="G4574" s="7" t="s">
        <v>123</v>
      </c>
      <c r="H4574" s="7"/>
      <c r="I4574" s="8" t="s">
        <v>23</v>
      </c>
      <c r="J4574" s="8">
        <v>0</v>
      </c>
      <c r="K4574" s="8">
        <v>0</v>
      </c>
      <c r="L4574" s="5">
        <f t="shared" si="142"/>
        <v>0</v>
      </c>
      <c r="M4574" s="7"/>
      <c r="N4574">
        <f t="shared" si="141"/>
        <v>0</v>
      </c>
    </row>
    <row r="4575" spans="1:14" ht="45" customHeight="1" x14ac:dyDescent="0.35">
      <c r="A4575" s="7" t="s">
        <v>2238</v>
      </c>
      <c r="B4575" t="str">
        <f>VLOOKUP(A4575,[1]Sheet1!A:B,2,FALSE)</f>
        <v>Ciputra International Puri</v>
      </c>
      <c r="C4575" t="str">
        <f>VLOOKUP(B4575,[1]Proyek!A:E,5,FALSE)</f>
        <v>Others</v>
      </c>
      <c r="D4575" s="8" t="s">
        <v>1050</v>
      </c>
      <c r="E4575" s="8" t="s">
        <v>1365</v>
      </c>
      <c r="F4575" s="7" t="s">
        <v>125</v>
      </c>
      <c r="G4575" s="7" t="s">
        <v>50</v>
      </c>
      <c r="H4575" s="7"/>
      <c r="I4575" s="8" t="s">
        <v>23</v>
      </c>
      <c r="J4575" s="8">
        <v>0</v>
      </c>
      <c r="K4575" s="8">
        <v>0</v>
      </c>
      <c r="L4575" s="5">
        <f t="shared" si="142"/>
        <v>0</v>
      </c>
      <c r="M4575" s="7"/>
      <c r="N4575">
        <f t="shared" si="141"/>
        <v>0</v>
      </c>
    </row>
    <row r="4576" spans="1:14" ht="45" customHeight="1" x14ac:dyDescent="0.35">
      <c r="A4576" s="7" t="s">
        <v>2238</v>
      </c>
      <c r="B4576" t="str">
        <f>VLOOKUP(A4576,[1]Sheet1!A:B,2,FALSE)</f>
        <v>Ciputra International Puri</v>
      </c>
      <c r="C4576" t="str">
        <f>VLOOKUP(B4576,[1]Proyek!A:E,5,FALSE)</f>
        <v>Others</v>
      </c>
      <c r="D4576" s="8" t="s">
        <v>1050</v>
      </c>
      <c r="E4576" s="8" t="s">
        <v>1365</v>
      </c>
      <c r="F4576" s="7" t="s">
        <v>125</v>
      </c>
      <c r="G4576" s="7" t="s">
        <v>145</v>
      </c>
      <c r="H4576" s="7"/>
      <c r="I4576" s="8" t="s">
        <v>23</v>
      </c>
      <c r="J4576" s="8">
        <v>0</v>
      </c>
      <c r="K4576" s="8">
        <v>0</v>
      </c>
      <c r="L4576" s="5">
        <f t="shared" si="142"/>
        <v>0</v>
      </c>
      <c r="M4576" s="7"/>
      <c r="N4576">
        <f t="shared" si="141"/>
        <v>0</v>
      </c>
    </row>
    <row r="4577" spans="1:14" ht="45" customHeight="1" x14ac:dyDescent="0.35">
      <c r="A4577" s="7" t="s">
        <v>2238</v>
      </c>
      <c r="B4577" t="str">
        <f>VLOOKUP(A4577,[1]Sheet1!A:B,2,FALSE)</f>
        <v>Ciputra International Puri</v>
      </c>
      <c r="C4577" t="str">
        <f>VLOOKUP(B4577,[1]Proyek!A:E,5,FALSE)</f>
        <v>Others</v>
      </c>
      <c r="D4577" s="8" t="s">
        <v>1050</v>
      </c>
      <c r="E4577" s="8" t="s">
        <v>1365</v>
      </c>
      <c r="F4577" s="7" t="s">
        <v>125</v>
      </c>
      <c r="G4577" s="7" t="s">
        <v>126</v>
      </c>
      <c r="H4577" s="7"/>
      <c r="I4577" s="8" t="s">
        <v>23</v>
      </c>
      <c r="J4577" s="8">
        <v>0</v>
      </c>
      <c r="K4577" s="8">
        <v>0</v>
      </c>
      <c r="L4577" s="5">
        <f t="shared" si="142"/>
        <v>0</v>
      </c>
      <c r="M4577" s="7"/>
      <c r="N4577">
        <f t="shared" si="141"/>
        <v>0</v>
      </c>
    </row>
    <row r="4578" spans="1:14" ht="45" customHeight="1" x14ac:dyDescent="0.35">
      <c r="A4578" s="7" t="s">
        <v>2238</v>
      </c>
      <c r="B4578" t="str">
        <f>VLOOKUP(A4578,[1]Sheet1!A:B,2,FALSE)</f>
        <v>Ciputra International Puri</v>
      </c>
      <c r="C4578" t="str">
        <f>VLOOKUP(B4578,[1]Proyek!A:E,5,FALSE)</f>
        <v>Others</v>
      </c>
      <c r="D4578" s="8" t="s">
        <v>1050</v>
      </c>
      <c r="E4578" s="8" t="s">
        <v>1365</v>
      </c>
      <c r="F4578" s="7" t="s">
        <v>125</v>
      </c>
      <c r="G4578" s="7" t="s">
        <v>127</v>
      </c>
      <c r="H4578" s="7"/>
      <c r="I4578" s="8" t="s">
        <v>23</v>
      </c>
      <c r="J4578" s="8">
        <v>0</v>
      </c>
      <c r="K4578" s="8">
        <v>0</v>
      </c>
      <c r="L4578" s="5">
        <f t="shared" si="142"/>
        <v>0</v>
      </c>
      <c r="M4578" s="7"/>
      <c r="N4578">
        <f t="shared" si="141"/>
        <v>0</v>
      </c>
    </row>
    <row r="4579" spans="1:14" ht="45" customHeight="1" x14ac:dyDescent="0.35">
      <c r="A4579" s="7" t="s">
        <v>2238</v>
      </c>
      <c r="B4579" t="str">
        <f>VLOOKUP(A4579,[1]Sheet1!A:B,2,FALSE)</f>
        <v>Ciputra International Puri</v>
      </c>
      <c r="C4579" t="str">
        <f>VLOOKUP(B4579,[1]Proyek!A:E,5,FALSE)</f>
        <v>Others</v>
      </c>
      <c r="D4579" s="8" t="s">
        <v>1050</v>
      </c>
      <c r="E4579" s="8" t="s">
        <v>1365</v>
      </c>
      <c r="F4579" s="7" t="s">
        <v>125</v>
      </c>
      <c r="G4579" s="7" t="s">
        <v>173</v>
      </c>
      <c r="H4579" s="7"/>
      <c r="I4579" s="8" t="s">
        <v>23</v>
      </c>
      <c r="J4579" s="8">
        <v>0</v>
      </c>
      <c r="K4579" s="8">
        <v>0</v>
      </c>
      <c r="L4579" s="5">
        <f t="shared" si="142"/>
        <v>0</v>
      </c>
      <c r="M4579" s="7"/>
      <c r="N4579">
        <f t="shared" si="141"/>
        <v>0</v>
      </c>
    </row>
    <row r="4580" spans="1:14" ht="45" customHeight="1" x14ac:dyDescent="0.35">
      <c r="A4580" s="7" t="s">
        <v>2238</v>
      </c>
      <c r="B4580" t="str">
        <f>VLOOKUP(A4580,[1]Sheet1!A:B,2,FALSE)</f>
        <v>Ciputra International Puri</v>
      </c>
      <c r="C4580" t="str">
        <f>VLOOKUP(B4580,[1]Proyek!A:E,5,FALSE)</f>
        <v>Others</v>
      </c>
      <c r="D4580" s="8" t="s">
        <v>1050</v>
      </c>
      <c r="E4580" s="8" t="s">
        <v>1365</v>
      </c>
      <c r="F4580" s="7" t="s">
        <v>125</v>
      </c>
      <c r="G4580" s="7" t="s">
        <v>53</v>
      </c>
      <c r="H4580" s="7"/>
      <c r="I4580" s="8" t="s">
        <v>23</v>
      </c>
      <c r="J4580" s="8">
        <v>0</v>
      </c>
      <c r="K4580" s="8">
        <v>0</v>
      </c>
      <c r="L4580" s="5">
        <f t="shared" si="142"/>
        <v>0</v>
      </c>
      <c r="M4580" s="7"/>
      <c r="N4580">
        <f t="shared" si="141"/>
        <v>0</v>
      </c>
    </row>
    <row r="4581" spans="1:14" ht="45" customHeight="1" x14ac:dyDescent="0.35">
      <c r="A4581" s="7" t="s">
        <v>2238</v>
      </c>
      <c r="B4581" t="str">
        <f>VLOOKUP(A4581,[1]Sheet1!A:B,2,FALSE)</f>
        <v>Ciputra International Puri</v>
      </c>
      <c r="C4581" t="str">
        <f>VLOOKUP(B4581,[1]Proyek!A:E,5,FALSE)</f>
        <v>Others</v>
      </c>
      <c r="D4581" s="8" t="s">
        <v>1050</v>
      </c>
      <c r="E4581" s="8" t="s">
        <v>1365</v>
      </c>
      <c r="F4581" s="7" t="s">
        <v>125</v>
      </c>
      <c r="G4581" s="7" t="s">
        <v>128</v>
      </c>
      <c r="H4581" s="7"/>
      <c r="I4581" s="8" t="s">
        <v>23</v>
      </c>
      <c r="J4581" s="8">
        <v>0</v>
      </c>
      <c r="K4581" s="8">
        <v>0</v>
      </c>
      <c r="L4581" s="5">
        <f t="shared" si="142"/>
        <v>0</v>
      </c>
      <c r="M4581" s="7"/>
      <c r="N4581">
        <f t="shared" si="141"/>
        <v>0</v>
      </c>
    </row>
    <row r="4582" spans="1:14" ht="45" customHeight="1" x14ac:dyDescent="0.35">
      <c r="A4582" s="7" t="s">
        <v>2254</v>
      </c>
      <c r="B4582" t="str">
        <f>VLOOKUP(A4582,[1]Sheet1!A:B,2,FALSE)</f>
        <v>Hotel Ciputra Jakarta</v>
      </c>
      <c r="C4582" t="str">
        <f>VLOOKUP(B4582,[1]Proyek!A:E,5,FALSE)</f>
        <v>Hotel</v>
      </c>
      <c r="D4582" s="8" t="s">
        <v>1050</v>
      </c>
      <c r="E4582" s="8" t="s">
        <v>1365</v>
      </c>
      <c r="F4582" s="7" t="s">
        <v>800</v>
      </c>
      <c r="G4582" s="7" t="s">
        <v>801</v>
      </c>
      <c r="H4582" s="7"/>
      <c r="I4582" s="8" t="s">
        <v>23</v>
      </c>
      <c r="J4582" s="8">
        <v>0</v>
      </c>
      <c r="K4582" s="8">
        <v>0</v>
      </c>
      <c r="L4582" s="5">
        <f t="shared" si="142"/>
        <v>0</v>
      </c>
      <c r="M4582" s="7"/>
      <c r="N4582">
        <f t="shared" si="141"/>
        <v>0</v>
      </c>
    </row>
    <row r="4583" spans="1:14" ht="45" customHeight="1" x14ac:dyDescent="0.35">
      <c r="A4583" s="7" t="s">
        <v>2254</v>
      </c>
      <c r="B4583" t="str">
        <f>VLOOKUP(A4583,[1]Sheet1!A:B,2,FALSE)</f>
        <v>Hotel Ciputra Jakarta</v>
      </c>
      <c r="C4583" t="str">
        <f>VLOOKUP(B4583,[1]Proyek!A:E,5,FALSE)</f>
        <v>Hotel</v>
      </c>
      <c r="D4583" s="8" t="s">
        <v>1050</v>
      </c>
      <c r="E4583" s="8" t="s">
        <v>1365</v>
      </c>
      <c r="F4583" s="7" t="s">
        <v>800</v>
      </c>
      <c r="G4583" s="7" t="s">
        <v>802</v>
      </c>
      <c r="H4583" s="7"/>
      <c r="I4583" s="8" t="s">
        <v>23</v>
      </c>
      <c r="J4583" s="8">
        <v>0</v>
      </c>
      <c r="K4583" s="8">
        <v>0</v>
      </c>
      <c r="L4583" s="5">
        <f t="shared" si="142"/>
        <v>0</v>
      </c>
      <c r="M4583" s="7"/>
      <c r="N4583">
        <f t="shared" si="141"/>
        <v>0</v>
      </c>
    </row>
    <row r="4584" spans="1:14" ht="45" customHeight="1" x14ac:dyDescent="0.35">
      <c r="A4584" s="7" t="s">
        <v>2254</v>
      </c>
      <c r="B4584" t="str">
        <f>VLOOKUP(A4584,[1]Sheet1!A:B,2,FALSE)</f>
        <v>Hotel Ciputra Jakarta</v>
      </c>
      <c r="C4584" t="str">
        <f>VLOOKUP(B4584,[1]Proyek!A:E,5,FALSE)</f>
        <v>Hotel</v>
      </c>
      <c r="D4584" s="8" t="s">
        <v>1050</v>
      </c>
      <c r="E4584" s="8" t="s">
        <v>1365</v>
      </c>
      <c r="F4584" s="7" t="s">
        <v>800</v>
      </c>
      <c r="G4584" s="7" t="s">
        <v>803</v>
      </c>
      <c r="H4584" s="7"/>
      <c r="I4584" s="8" t="s">
        <v>23</v>
      </c>
      <c r="J4584" s="8">
        <v>0</v>
      </c>
      <c r="K4584" s="8">
        <v>0</v>
      </c>
      <c r="L4584" s="5">
        <f t="shared" si="142"/>
        <v>0</v>
      </c>
      <c r="M4584" s="7"/>
      <c r="N4584">
        <f t="shared" si="141"/>
        <v>0</v>
      </c>
    </row>
    <row r="4585" spans="1:14" ht="45" customHeight="1" x14ac:dyDescent="0.35">
      <c r="A4585" s="7" t="s">
        <v>2254</v>
      </c>
      <c r="B4585" t="str">
        <f>VLOOKUP(A4585,[1]Sheet1!A:B,2,FALSE)</f>
        <v>Hotel Ciputra Jakarta</v>
      </c>
      <c r="C4585" t="str">
        <f>VLOOKUP(B4585,[1]Proyek!A:E,5,FALSE)</f>
        <v>Hotel</v>
      </c>
      <c r="D4585" s="8" t="s">
        <v>1050</v>
      </c>
      <c r="E4585" s="8" t="s">
        <v>1365</v>
      </c>
      <c r="F4585" s="7" t="s">
        <v>800</v>
      </c>
      <c r="G4585" s="7" t="s">
        <v>805</v>
      </c>
      <c r="H4585" s="7"/>
      <c r="I4585" s="8" t="s">
        <v>23</v>
      </c>
      <c r="J4585" s="8">
        <v>0</v>
      </c>
      <c r="K4585" s="8">
        <v>0</v>
      </c>
      <c r="L4585" s="5">
        <f t="shared" si="142"/>
        <v>0</v>
      </c>
      <c r="M4585" s="7"/>
      <c r="N4585">
        <f t="shared" ref="N4585:N4648" si="143">IF(H4585="",0,(LEN(H4585)-LEN(SUBSTITUTE(LOWER(H4585),"temuan ulangan","")))/LEN("temuan ulangan")+(LEN(H4585)-LEN(SUBSTITUTE(H4585,"(TU)","")))/LEN("(TU)"))</f>
        <v>0</v>
      </c>
    </row>
    <row r="4586" spans="1:14" ht="45" customHeight="1" x14ac:dyDescent="0.35">
      <c r="A4586" s="7" t="s">
        <v>2254</v>
      </c>
      <c r="B4586" t="str">
        <f>VLOOKUP(A4586,[1]Sheet1!A:B,2,FALSE)</f>
        <v>Hotel Ciputra Jakarta</v>
      </c>
      <c r="C4586" t="str">
        <f>VLOOKUP(B4586,[1]Proyek!A:E,5,FALSE)</f>
        <v>Hotel</v>
      </c>
      <c r="D4586" s="8" t="s">
        <v>1050</v>
      </c>
      <c r="E4586" s="8" t="s">
        <v>1365</v>
      </c>
      <c r="F4586" s="7" t="s">
        <v>800</v>
      </c>
      <c r="G4586" s="7" t="s">
        <v>806</v>
      </c>
      <c r="H4586" s="7"/>
      <c r="I4586" s="8" t="s">
        <v>23</v>
      </c>
      <c r="J4586" s="8">
        <v>0</v>
      </c>
      <c r="K4586" s="8">
        <v>0</v>
      </c>
      <c r="L4586" s="5">
        <f t="shared" si="142"/>
        <v>0</v>
      </c>
      <c r="M4586" s="7"/>
      <c r="N4586">
        <f t="shared" si="143"/>
        <v>0</v>
      </c>
    </row>
    <row r="4587" spans="1:14" ht="45" customHeight="1" x14ac:dyDescent="0.35">
      <c r="A4587" s="7" t="s">
        <v>2254</v>
      </c>
      <c r="B4587" t="str">
        <f>VLOOKUP(A4587,[1]Sheet1!A:B,2,FALSE)</f>
        <v>Hotel Ciputra Jakarta</v>
      </c>
      <c r="C4587" t="str">
        <f>VLOOKUP(B4587,[1]Proyek!A:E,5,FALSE)</f>
        <v>Hotel</v>
      </c>
      <c r="D4587" s="8" t="s">
        <v>1050</v>
      </c>
      <c r="E4587" s="8" t="s">
        <v>1365</v>
      </c>
      <c r="F4587" s="7" t="s">
        <v>800</v>
      </c>
      <c r="G4587" s="7" t="s">
        <v>807</v>
      </c>
      <c r="H4587" s="7"/>
      <c r="I4587" s="8" t="s">
        <v>23</v>
      </c>
      <c r="J4587" s="8">
        <v>0</v>
      </c>
      <c r="K4587" s="8">
        <v>0</v>
      </c>
      <c r="L4587" s="5">
        <f t="shared" si="142"/>
        <v>0</v>
      </c>
      <c r="M4587" s="7"/>
      <c r="N4587">
        <f t="shared" si="143"/>
        <v>0</v>
      </c>
    </row>
    <row r="4588" spans="1:14" ht="45" customHeight="1" x14ac:dyDescent="0.35">
      <c r="A4588" s="7" t="s">
        <v>2254</v>
      </c>
      <c r="B4588" t="str">
        <f>VLOOKUP(A4588,[1]Sheet1!A:B,2,FALSE)</f>
        <v>Hotel Ciputra Jakarta</v>
      </c>
      <c r="C4588" t="str">
        <f>VLOOKUP(B4588,[1]Proyek!A:E,5,FALSE)</f>
        <v>Hotel</v>
      </c>
      <c r="D4588" s="8" t="s">
        <v>1050</v>
      </c>
      <c r="E4588" s="8" t="s">
        <v>1365</v>
      </c>
      <c r="F4588" s="7" t="s">
        <v>809</v>
      </c>
      <c r="G4588" s="7" t="s">
        <v>810</v>
      </c>
      <c r="H4588" s="7"/>
      <c r="I4588" s="8" t="s">
        <v>23</v>
      </c>
      <c r="J4588" s="8">
        <v>0</v>
      </c>
      <c r="K4588" s="8">
        <v>0</v>
      </c>
      <c r="L4588" s="5">
        <f t="shared" si="142"/>
        <v>0</v>
      </c>
      <c r="M4588" s="7"/>
      <c r="N4588">
        <f t="shared" si="143"/>
        <v>0</v>
      </c>
    </row>
    <row r="4589" spans="1:14" ht="45" customHeight="1" x14ac:dyDescent="0.35">
      <c r="A4589" s="7" t="s">
        <v>2254</v>
      </c>
      <c r="B4589" t="str">
        <f>VLOOKUP(A4589,[1]Sheet1!A:B,2,FALSE)</f>
        <v>Hotel Ciputra Jakarta</v>
      </c>
      <c r="C4589" t="str">
        <f>VLOOKUP(B4589,[1]Proyek!A:E,5,FALSE)</f>
        <v>Hotel</v>
      </c>
      <c r="D4589" s="8" t="s">
        <v>1050</v>
      </c>
      <c r="E4589" s="8" t="s">
        <v>1365</v>
      </c>
      <c r="F4589" s="7" t="s">
        <v>809</v>
      </c>
      <c r="G4589" s="7" t="s">
        <v>812</v>
      </c>
      <c r="H4589" s="7"/>
      <c r="I4589" s="8" t="s">
        <v>23</v>
      </c>
      <c r="J4589" s="8">
        <v>0</v>
      </c>
      <c r="K4589" s="8">
        <v>0</v>
      </c>
      <c r="L4589" s="5">
        <f t="shared" si="142"/>
        <v>0</v>
      </c>
      <c r="M4589" s="7"/>
      <c r="N4589">
        <f t="shared" si="143"/>
        <v>0</v>
      </c>
    </row>
    <row r="4590" spans="1:14" ht="45" customHeight="1" x14ac:dyDescent="0.35">
      <c r="A4590" s="4" t="s">
        <v>2254</v>
      </c>
      <c r="B4590" t="str">
        <f>VLOOKUP(A4590,[1]Sheet1!A:B,2,FALSE)</f>
        <v>Hotel Ciputra Jakarta</v>
      </c>
      <c r="C4590" t="str">
        <f>VLOOKUP(B4590,[1]Proyek!A:E,5,FALSE)</f>
        <v>Hotel</v>
      </c>
      <c r="D4590" s="5" t="s">
        <v>1050</v>
      </c>
      <c r="E4590" s="5" t="s">
        <v>1365</v>
      </c>
      <c r="F4590" s="4" t="s">
        <v>809</v>
      </c>
      <c r="G4590" s="4" t="s">
        <v>813</v>
      </c>
      <c r="H4590" s="4" t="s">
        <v>2255</v>
      </c>
      <c r="I4590" s="5" t="s">
        <v>20</v>
      </c>
      <c r="J4590" s="5">
        <v>2</v>
      </c>
      <c r="K4590" s="5">
        <v>1</v>
      </c>
      <c r="L4590" s="5">
        <f t="shared" si="142"/>
        <v>2</v>
      </c>
      <c r="M4590" s="4"/>
      <c r="N4590">
        <f t="shared" si="143"/>
        <v>0</v>
      </c>
    </row>
    <row r="4591" spans="1:14" ht="45" customHeight="1" x14ac:dyDescent="0.35">
      <c r="A4591" s="7" t="s">
        <v>2254</v>
      </c>
      <c r="B4591" t="str">
        <f>VLOOKUP(A4591,[1]Sheet1!A:B,2,FALSE)</f>
        <v>Hotel Ciputra Jakarta</v>
      </c>
      <c r="C4591" t="str">
        <f>VLOOKUP(B4591,[1]Proyek!A:E,5,FALSE)</f>
        <v>Hotel</v>
      </c>
      <c r="D4591" s="8" t="s">
        <v>1050</v>
      </c>
      <c r="E4591" s="8" t="s">
        <v>1365</v>
      </c>
      <c r="F4591" s="7" t="s">
        <v>815</v>
      </c>
      <c r="G4591" s="7" t="s">
        <v>816</v>
      </c>
      <c r="H4591" s="7"/>
      <c r="I4591" s="8" t="s">
        <v>23</v>
      </c>
      <c r="J4591" s="8">
        <v>0</v>
      </c>
      <c r="K4591" s="8">
        <v>0</v>
      </c>
      <c r="L4591" s="5">
        <f t="shared" si="142"/>
        <v>0</v>
      </c>
      <c r="M4591" s="7"/>
      <c r="N4591">
        <f t="shared" si="143"/>
        <v>0</v>
      </c>
    </row>
    <row r="4592" spans="1:14" ht="45" customHeight="1" x14ac:dyDescent="0.35">
      <c r="A4592" s="7" t="s">
        <v>2254</v>
      </c>
      <c r="B4592" t="str">
        <f>VLOOKUP(A4592,[1]Sheet1!A:B,2,FALSE)</f>
        <v>Hotel Ciputra Jakarta</v>
      </c>
      <c r="C4592" t="str">
        <f>VLOOKUP(B4592,[1]Proyek!A:E,5,FALSE)</f>
        <v>Hotel</v>
      </c>
      <c r="D4592" s="8" t="s">
        <v>1050</v>
      </c>
      <c r="E4592" s="8" t="s">
        <v>1365</v>
      </c>
      <c r="F4592" s="7" t="s">
        <v>815</v>
      </c>
      <c r="G4592" s="7" t="s">
        <v>818</v>
      </c>
      <c r="H4592" s="7"/>
      <c r="I4592" s="8" t="s">
        <v>23</v>
      </c>
      <c r="J4592" s="8">
        <v>0</v>
      </c>
      <c r="K4592" s="8">
        <v>0</v>
      </c>
      <c r="L4592" s="5">
        <f t="shared" si="142"/>
        <v>0</v>
      </c>
      <c r="M4592" s="7"/>
      <c r="N4592">
        <f t="shared" si="143"/>
        <v>0</v>
      </c>
    </row>
    <row r="4593" spans="1:14" ht="45" customHeight="1" x14ac:dyDescent="0.35">
      <c r="A4593" s="7" t="s">
        <v>2254</v>
      </c>
      <c r="B4593" t="str">
        <f>VLOOKUP(A4593,[1]Sheet1!A:B,2,FALSE)</f>
        <v>Hotel Ciputra Jakarta</v>
      </c>
      <c r="C4593" t="str">
        <f>VLOOKUP(B4593,[1]Proyek!A:E,5,FALSE)</f>
        <v>Hotel</v>
      </c>
      <c r="D4593" s="8" t="s">
        <v>1050</v>
      </c>
      <c r="E4593" s="8" t="s">
        <v>1365</v>
      </c>
      <c r="F4593" s="7" t="s">
        <v>815</v>
      </c>
      <c r="G4593" s="7" t="s">
        <v>819</v>
      </c>
      <c r="H4593" s="7"/>
      <c r="I4593" s="8" t="s">
        <v>23</v>
      </c>
      <c r="J4593" s="8">
        <v>0</v>
      </c>
      <c r="K4593" s="8">
        <v>0</v>
      </c>
      <c r="L4593" s="5">
        <f t="shared" si="142"/>
        <v>0</v>
      </c>
      <c r="M4593" s="7"/>
      <c r="N4593">
        <f t="shared" si="143"/>
        <v>0</v>
      </c>
    </row>
    <row r="4594" spans="1:14" ht="45" customHeight="1" x14ac:dyDescent="0.35">
      <c r="A4594" s="4" t="s">
        <v>2254</v>
      </c>
      <c r="B4594" t="str">
        <f>VLOOKUP(A4594,[1]Sheet1!A:B,2,FALSE)</f>
        <v>Hotel Ciputra Jakarta</v>
      </c>
      <c r="C4594" t="str">
        <f>VLOOKUP(B4594,[1]Proyek!A:E,5,FALSE)</f>
        <v>Hotel</v>
      </c>
      <c r="D4594" s="5" t="s">
        <v>1050</v>
      </c>
      <c r="E4594" s="5" t="s">
        <v>1365</v>
      </c>
      <c r="F4594" s="4" t="s">
        <v>815</v>
      </c>
      <c r="G4594" s="4" t="s">
        <v>2256</v>
      </c>
      <c r="H4594" s="4" t="s">
        <v>2257</v>
      </c>
      <c r="I4594" s="5" t="s">
        <v>20</v>
      </c>
      <c r="J4594" s="5">
        <v>2</v>
      </c>
      <c r="K4594" s="5">
        <v>2.5</v>
      </c>
      <c r="L4594" s="5">
        <f t="shared" si="142"/>
        <v>5</v>
      </c>
      <c r="M4594" s="4"/>
      <c r="N4594">
        <f t="shared" si="143"/>
        <v>1</v>
      </c>
    </row>
    <row r="4595" spans="1:14" ht="45" customHeight="1" x14ac:dyDescent="0.35">
      <c r="A4595" s="4" t="s">
        <v>2254</v>
      </c>
      <c r="B4595" t="str">
        <f>VLOOKUP(A4595,[1]Sheet1!A:B,2,FALSE)</f>
        <v>Hotel Ciputra Jakarta</v>
      </c>
      <c r="C4595" t="str">
        <f>VLOOKUP(B4595,[1]Proyek!A:E,5,FALSE)</f>
        <v>Hotel</v>
      </c>
      <c r="D4595" s="5" t="s">
        <v>1050</v>
      </c>
      <c r="E4595" s="5" t="s">
        <v>1365</v>
      </c>
      <c r="F4595" s="4" t="s">
        <v>815</v>
      </c>
      <c r="G4595" s="4" t="s">
        <v>820</v>
      </c>
      <c r="H4595" s="4" t="s">
        <v>2258</v>
      </c>
      <c r="I4595" s="5" t="s">
        <v>20</v>
      </c>
      <c r="J4595" s="5">
        <v>2</v>
      </c>
      <c r="K4595" s="5">
        <v>2</v>
      </c>
      <c r="L4595" s="5">
        <f t="shared" si="142"/>
        <v>4</v>
      </c>
      <c r="M4595" s="4"/>
      <c r="N4595">
        <f t="shared" si="143"/>
        <v>0</v>
      </c>
    </row>
    <row r="4596" spans="1:14" ht="45" customHeight="1" x14ac:dyDescent="0.35">
      <c r="A4596" s="4" t="s">
        <v>2254</v>
      </c>
      <c r="B4596" t="str">
        <f>VLOOKUP(A4596,[1]Sheet1!A:B,2,FALSE)</f>
        <v>Hotel Ciputra Jakarta</v>
      </c>
      <c r="C4596" t="str">
        <f>VLOOKUP(B4596,[1]Proyek!A:E,5,FALSE)</f>
        <v>Hotel</v>
      </c>
      <c r="D4596" s="5" t="s">
        <v>1050</v>
      </c>
      <c r="E4596" s="5" t="s">
        <v>1365</v>
      </c>
      <c r="F4596" s="4" t="s">
        <v>822</v>
      </c>
      <c r="G4596" s="4" t="s">
        <v>823</v>
      </c>
      <c r="H4596" s="6" t="s">
        <v>2259</v>
      </c>
      <c r="I4596" s="5" t="s">
        <v>20</v>
      </c>
      <c r="J4596" s="5">
        <v>2</v>
      </c>
      <c r="K4596" s="5">
        <v>2</v>
      </c>
      <c r="L4596" s="5">
        <f t="shared" si="142"/>
        <v>4</v>
      </c>
      <c r="M4596" s="4"/>
      <c r="N4596">
        <f t="shared" si="143"/>
        <v>0</v>
      </c>
    </row>
    <row r="4597" spans="1:14" ht="45" customHeight="1" x14ac:dyDescent="0.35">
      <c r="A4597" s="7" t="s">
        <v>2254</v>
      </c>
      <c r="B4597" t="str">
        <f>VLOOKUP(A4597,[1]Sheet1!A:B,2,FALSE)</f>
        <v>Hotel Ciputra Jakarta</v>
      </c>
      <c r="C4597" t="str">
        <f>VLOOKUP(B4597,[1]Proyek!A:E,5,FALSE)</f>
        <v>Hotel</v>
      </c>
      <c r="D4597" s="8" t="s">
        <v>1050</v>
      </c>
      <c r="E4597" s="8" t="s">
        <v>1365</v>
      </c>
      <c r="F4597" s="7" t="s">
        <v>822</v>
      </c>
      <c r="G4597" s="7" t="s">
        <v>825</v>
      </c>
      <c r="H4597" s="7"/>
      <c r="I4597" s="8" t="s">
        <v>23</v>
      </c>
      <c r="J4597" s="8">
        <v>0</v>
      </c>
      <c r="K4597" s="8">
        <v>0</v>
      </c>
      <c r="L4597" s="5">
        <f t="shared" si="142"/>
        <v>0</v>
      </c>
      <c r="M4597" s="7"/>
      <c r="N4597">
        <f t="shared" si="143"/>
        <v>0</v>
      </c>
    </row>
    <row r="4598" spans="1:14" ht="45" customHeight="1" x14ac:dyDescent="0.35">
      <c r="A4598" s="4" t="s">
        <v>2254</v>
      </c>
      <c r="B4598" t="str">
        <f>VLOOKUP(A4598,[1]Sheet1!A:B,2,FALSE)</f>
        <v>Hotel Ciputra Jakarta</v>
      </c>
      <c r="C4598" t="str">
        <f>VLOOKUP(B4598,[1]Proyek!A:E,5,FALSE)</f>
        <v>Hotel</v>
      </c>
      <c r="D4598" s="5" t="s">
        <v>1050</v>
      </c>
      <c r="E4598" s="5" t="s">
        <v>1365</v>
      </c>
      <c r="F4598" s="4" t="s">
        <v>822</v>
      </c>
      <c r="G4598" s="4" t="s">
        <v>826</v>
      </c>
      <c r="H4598" s="4" t="s">
        <v>2260</v>
      </c>
      <c r="I4598" s="5" t="s">
        <v>20</v>
      </c>
      <c r="J4598" s="5">
        <v>2</v>
      </c>
      <c r="K4598" s="5">
        <v>1</v>
      </c>
      <c r="L4598" s="5">
        <f t="shared" si="142"/>
        <v>2</v>
      </c>
      <c r="M4598" s="4"/>
      <c r="N4598">
        <f t="shared" si="143"/>
        <v>0</v>
      </c>
    </row>
    <row r="4599" spans="1:14" ht="45" customHeight="1" x14ac:dyDescent="0.35">
      <c r="A4599" s="7" t="s">
        <v>2254</v>
      </c>
      <c r="B4599" t="str">
        <f>VLOOKUP(A4599,[1]Sheet1!A:B,2,FALSE)</f>
        <v>Hotel Ciputra Jakarta</v>
      </c>
      <c r="C4599" t="str">
        <f>VLOOKUP(B4599,[1]Proyek!A:E,5,FALSE)</f>
        <v>Hotel</v>
      </c>
      <c r="D4599" s="8" t="s">
        <v>1050</v>
      </c>
      <c r="E4599" s="8" t="s">
        <v>1365</v>
      </c>
      <c r="F4599" s="7" t="s">
        <v>822</v>
      </c>
      <c r="G4599" s="7" t="s">
        <v>828</v>
      </c>
      <c r="H4599" s="7"/>
      <c r="I4599" s="8" t="s">
        <v>23</v>
      </c>
      <c r="J4599" s="8">
        <v>0</v>
      </c>
      <c r="K4599" s="8">
        <v>0</v>
      </c>
      <c r="L4599" s="5">
        <f t="shared" si="142"/>
        <v>0</v>
      </c>
      <c r="M4599" s="7"/>
      <c r="N4599">
        <f t="shared" si="143"/>
        <v>0</v>
      </c>
    </row>
    <row r="4600" spans="1:14" ht="45" customHeight="1" x14ac:dyDescent="0.35">
      <c r="A4600" s="7" t="s">
        <v>2254</v>
      </c>
      <c r="B4600" t="str">
        <f>VLOOKUP(A4600,[1]Sheet1!A:B,2,FALSE)</f>
        <v>Hotel Ciputra Jakarta</v>
      </c>
      <c r="C4600" t="str">
        <f>VLOOKUP(B4600,[1]Proyek!A:E,5,FALSE)</f>
        <v>Hotel</v>
      </c>
      <c r="D4600" s="8" t="s">
        <v>1050</v>
      </c>
      <c r="E4600" s="8" t="s">
        <v>1365</v>
      </c>
      <c r="F4600" s="7" t="s">
        <v>822</v>
      </c>
      <c r="G4600" s="7" t="s">
        <v>829</v>
      </c>
      <c r="H4600" s="7"/>
      <c r="I4600" s="8" t="s">
        <v>23</v>
      </c>
      <c r="J4600" s="8">
        <v>0</v>
      </c>
      <c r="K4600" s="8">
        <v>0</v>
      </c>
      <c r="L4600" s="5">
        <f t="shared" si="142"/>
        <v>0</v>
      </c>
      <c r="M4600" s="7"/>
      <c r="N4600">
        <f t="shared" si="143"/>
        <v>0</v>
      </c>
    </row>
    <row r="4601" spans="1:14" ht="45" customHeight="1" x14ac:dyDescent="0.35">
      <c r="A4601" s="7" t="s">
        <v>2254</v>
      </c>
      <c r="B4601" t="str">
        <f>VLOOKUP(A4601,[1]Sheet1!A:B,2,FALSE)</f>
        <v>Hotel Ciputra Jakarta</v>
      </c>
      <c r="C4601" t="str">
        <f>VLOOKUP(B4601,[1]Proyek!A:E,5,FALSE)</f>
        <v>Hotel</v>
      </c>
      <c r="D4601" s="8" t="s">
        <v>1050</v>
      </c>
      <c r="E4601" s="8" t="s">
        <v>1365</v>
      </c>
      <c r="F4601" s="7" t="s">
        <v>822</v>
      </c>
      <c r="G4601" s="7" t="s">
        <v>831</v>
      </c>
      <c r="H4601" s="7"/>
      <c r="I4601" s="8" t="s">
        <v>23</v>
      </c>
      <c r="J4601" s="8">
        <v>0</v>
      </c>
      <c r="K4601" s="8">
        <v>0</v>
      </c>
      <c r="L4601" s="5">
        <f t="shared" si="142"/>
        <v>0</v>
      </c>
      <c r="M4601" s="7"/>
      <c r="N4601">
        <f t="shared" si="143"/>
        <v>0</v>
      </c>
    </row>
    <row r="4602" spans="1:14" ht="45" customHeight="1" x14ac:dyDescent="0.35">
      <c r="A4602" s="4" t="s">
        <v>2254</v>
      </c>
      <c r="B4602" t="str">
        <f>VLOOKUP(A4602,[1]Sheet1!A:B,2,FALSE)</f>
        <v>Hotel Ciputra Jakarta</v>
      </c>
      <c r="C4602" t="str">
        <f>VLOOKUP(B4602,[1]Proyek!A:E,5,FALSE)</f>
        <v>Hotel</v>
      </c>
      <c r="D4602" s="5" t="s">
        <v>1050</v>
      </c>
      <c r="E4602" s="5" t="s">
        <v>1365</v>
      </c>
      <c r="F4602" s="4" t="s">
        <v>822</v>
      </c>
      <c r="G4602" s="4" t="s">
        <v>833</v>
      </c>
      <c r="H4602" s="6" t="s">
        <v>2261</v>
      </c>
      <c r="I4602" s="5" t="s">
        <v>20</v>
      </c>
      <c r="J4602" s="5">
        <v>2</v>
      </c>
      <c r="K4602" s="5">
        <v>2</v>
      </c>
      <c r="L4602" s="5">
        <f t="shared" si="142"/>
        <v>4</v>
      </c>
      <c r="M4602" s="4"/>
      <c r="N4602">
        <f t="shared" si="143"/>
        <v>0</v>
      </c>
    </row>
    <row r="4603" spans="1:14" ht="45" customHeight="1" x14ac:dyDescent="0.35">
      <c r="A4603" s="7" t="s">
        <v>2254</v>
      </c>
      <c r="B4603" t="str">
        <f>VLOOKUP(A4603,[1]Sheet1!A:B,2,FALSE)</f>
        <v>Hotel Ciputra Jakarta</v>
      </c>
      <c r="C4603" t="str">
        <f>VLOOKUP(B4603,[1]Proyek!A:E,5,FALSE)</f>
        <v>Hotel</v>
      </c>
      <c r="D4603" s="8" t="s">
        <v>1050</v>
      </c>
      <c r="E4603" s="8" t="s">
        <v>1365</v>
      </c>
      <c r="F4603" s="7" t="s">
        <v>540</v>
      </c>
      <c r="G4603" s="7" t="s">
        <v>835</v>
      </c>
      <c r="H4603" s="7"/>
      <c r="I4603" s="8" t="s">
        <v>23</v>
      </c>
      <c r="J4603" s="8">
        <v>0</v>
      </c>
      <c r="K4603" s="8">
        <v>0</v>
      </c>
      <c r="L4603" s="5">
        <f t="shared" si="142"/>
        <v>0</v>
      </c>
      <c r="M4603" s="7"/>
      <c r="N4603">
        <f t="shared" si="143"/>
        <v>0</v>
      </c>
    </row>
    <row r="4604" spans="1:14" ht="45" customHeight="1" x14ac:dyDescent="0.35">
      <c r="A4604" s="7" t="s">
        <v>2254</v>
      </c>
      <c r="B4604" t="str">
        <f>VLOOKUP(A4604,[1]Sheet1!A:B,2,FALSE)</f>
        <v>Hotel Ciputra Jakarta</v>
      </c>
      <c r="C4604" t="str">
        <f>VLOOKUP(B4604,[1]Proyek!A:E,5,FALSE)</f>
        <v>Hotel</v>
      </c>
      <c r="D4604" s="8" t="s">
        <v>1050</v>
      </c>
      <c r="E4604" s="8" t="s">
        <v>1365</v>
      </c>
      <c r="F4604" s="7" t="s">
        <v>540</v>
      </c>
      <c r="G4604" s="7" t="s">
        <v>842</v>
      </c>
      <c r="H4604" s="7"/>
      <c r="I4604" s="8" t="s">
        <v>23</v>
      </c>
      <c r="J4604" s="8">
        <v>0</v>
      </c>
      <c r="K4604" s="8">
        <v>0</v>
      </c>
      <c r="L4604" s="5">
        <f t="shared" si="142"/>
        <v>0</v>
      </c>
      <c r="M4604" s="7"/>
      <c r="N4604">
        <f t="shared" si="143"/>
        <v>0</v>
      </c>
    </row>
    <row r="4605" spans="1:14" ht="45" customHeight="1" x14ac:dyDescent="0.35">
      <c r="A4605" s="7" t="s">
        <v>2254</v>
      </c>
      <c r="B4605" t="str">
        <f>VLOOKUP(A4605,[1]Sheet1!A:B,2,FALSE)</f>
        <v>Hotel Ciputra Jakarta</v>
      </c>
      <c r="C4605" t="str">
        <f>VLOOKUP(B4605,[1]Proyek!A:E,5,FALSE)</f>
        <v>Hotel</v>
      </c>
      <c r="D4605" s="8" t="s">
        <v>1050</v>
      </c>
      <c r="E4605" s="8" t="s">
        <v>1365</v>
      </c>
      <c r="F4605" s="7" t="s">
        <v>540</v>
      </c>
      <c r="G4605" s="7" t="s">
        <v>844</v>
      </c>
      <c r="H4605" s="7"/>
      <c r="I4605" s="8" t="s">
        <v>23</v>
      </c>
      <c r="J4605" s="8">
        <v>0</v>
      </c>
      <c r="K4605" s="8">
        <v>0</v>
      </c>
      <c r="L4605" s="5">
        <f t="shared" si="142"/>
        <v>0</v>
      </c>
      <c r="M4605" s="7"/>
      <c r="N4605">
        <f t="shared" si="143"/>
        <v>0</v>
      </c>
    </row>
    <row r="4606" spans="1:14" ht="45" customHeight="1" x14ac:dyDescent="0.35">
      <c r="A4606" s="7" t="s">
        <v>2254</v>
      </c>
      <c r="B4606" t="str">
        <f>VLOOKUP(A4606,[1]Sheet1!A:B,2,FALSE)</f>
        <v>Hotel Ciputra Jakarta</v>
      </c>
      <c r="C4606" t="str">
        <f>VLOOKUP(B4606,[1]Proyek!A:E,5,FALSE)</f>
        <v>Hotel</v>
      </c>
      <c r="D4606" s="8" t="s">
        <v>1050</v>
      </c>
      <c r="E4606" s="8" t="s">
        <v>1365</v>
      </c>
      <c r="F4606" s="7" t="s">
        <v>125</v>
      </c>
      <c r="G4606" s="7" t="s">
        <v>845</v>
      </c>
      <c r="H4606" s="7"/>
      <c r="I4606" s="8" t="s">
        <v>23</v>
      </c>
      <c r="J4606" s="8">
        <v>0</v>
      </c>
      <c r="K4606" s="8">
        <v>0</v>
      </c>
      <c r="L4606" s="5">
        <f t="shared" si="142"/>
        <v>0</v>
      </c>
      <c r="M4606" s="7"/>
      <c r="N4606">
        <f t="shared" si="143"/>
        <v>0</v>
      </c>
    </row>
    <row r="4607" spans="1:14" ht="45" customHeight="1" x14ac:dyDescent="0.35">
      <c r="A4607" s="4" t="s">
        <v>2254</v>
      </c>
      <c r="B4607" t="str">
        <f>VLOOKUP(A4607,[1]Sheet1!A:B,2,FALSE)</f>
        <v>Hotel Ciputra Jakarta</v>
      </c>
      <c r="C4607" t="str">
        <f>VLOOKUP(B4607,[1]Proyek!A:E,5,FALSE)</f>
        <v>Hotel</v>
      </c>
      <c r="D4607" s="5" t="s">
        <v>1050</v>
      </c>
      <c r="E4607" s="5" t="s">
        <v>1365</v>
      </c>
      <c r="F4607" s="4" t="s">
        <v>125</v>
      </c>
      <c r="G4607" s="4" t="s">
        <v>846</v>
      </c>
      <c r="H4607" s="4" t="s">
        <v>2262</v>
      </c>
      <c r="I4607" s="5" t="s">
        <v>20</v>
      </c>
      <c r="J4607" s="5">
        <v>2</v>
      </c>
      <c r="K4607" s="5">
        <v>1</v>
      </c>
      <c r="L4607" s="5">
        <f t="shared" si="142"/>
        <v>2</v>
      </c>
      <c r="M4607" s="4"/>
      <c r="N4607">
        <f t="shared" si="143"/>
        <v>0</v>
      </c>
    </row>
    <row r="4608" spans="1:14" ht="45" customHeight="1" x14ac:dyDescent="0.35">
      <c r="A4608" s="7" t="s">
        <v>2254</v>
      </c>
      <c r="B4608" t="str">
        <f>VLOOKUP(A4608,[1]Sheet1!A:B,2,FALSE)</f>
        <v>Hotel Ciputra Jakarta</v>
      </c>
      <c r="C4608" t="str">
        <f>VLOOKUP(B4608,[1]Proyek!A:E,5,FALSE)</f>
        <v>Hotel</v>
      </c>
      <c r="D4608" s="8" t="s">
        <v>1050</v>
      </c>
      <c r="E4608" s="8" t="s">
        <v>1365</v>
      </c>
      <c r="F4608" s="7" t="s">
        <v>125</v>
      </c>
      <c r="G4608" s="7" t="s">
        <v>57</v>
      </c>
      <c r="H4608" s="7"/>
      <c r="I4608" s="8" t="s">
        <v>23</v>
      </c>
      <c r="J4608" s="8">
        <v>0</v>
      </c>
      <c r="K4608" s="8">
        <v>0</v>
      </c>
      <c r="L4608" s="5">
        <f t="shared" si="142"/>
        <v>0</v>
      </c>
      <c r="M4608" s="7"/>
      <c r="N4608">
        <f t="shared" si="143"/>
        <v>0</v>
      </c>
    </row>
    <row r="4609" spans="1:14" ht="45" customHeight="1" x14ac:dyDescent="0.35">
      <c r="A4609" s="4" t="s">
        <v>2254</v>
      </c>
      <c r="B4609" t="str">
        <f>VLOOKUP(A4609,[1]Sheet1!A:B,2,FALSE)</f>
        <v>Hotel Ciputra Jakarta</v>
      </c>
      <c r="C4609" t="str">
        <f>VLOOKUP(B4609,[1]Proyek!A:E,5,FALSE)</f>
        <v>Hotel</v>
      </c>
      <c r="D4609" s="5" t="s">
        <v>1050</v>
      </c>
      <c r="E4609" s="5" t="s">
        <v>1365</v>
      </c>
      <c r="F4609" s="4" t="s">
        <v>855</v>
      </c>
      <c r="G4609" s="4" t="s">
        <v>856</v>
      </c>
      <c r="H4609" s="4" t="s">
        <v>2263</v>
      </c>
      <c r="I4609" s="5" t="s">
        <v>20</v>
      </c>
      <c r="J4609" s="5">
        <v>2</v>
      </c>
      <c r="K4609" s="5">
        <v>3</v>
      </c>
      <c r="L4609" s="5">
        <f t="shared" si="142"/>
        <v>6</v>
      </c>
      <c r="M4609" s="4"/>
      <c r="N4609">
        <f t="shared" si="143"/>
        <v>0</v>
      </c>
    </row>
    <row r="4610" spans="1:14" ht="45" customHeight="1" x14ac:dyDescent="0.35">
      <c r="A4610" s="7" t="s">
        <v>2254</v>
      </c>
      <c r="B4610" t="str">
        <f>VLOOKUP(A4610,[1]Sheet1!A:B,2,FALSE)</f>
        <v>Hotel Ciputra Jakarta</v>
      </c>
      <c r="C4610" t="str">
        <f>VLOOKUP(B4610,[1]Proyek!A:E,5,FALSE)</f>
        <v>Hotel</v>
      </c>
      <c r="D4610" s="8" t="s">
        <v>1050</v>
      </c>
      <c r="E4610" s="8" t="s">
        <v>1365</v>
      </c>
      <c r="F4610" s="7" t="s">
        <v>855</v>
      </c>
      <c r="G4610" s="7" t="s">
        <v>858</v>
      </c>
      <c r="H4610" s="7"/>
      <c r="I4610" s="8" t="s">
        <v>23</v>
      </c>
      <c r="J4610" s="8">
        <v>0</v>
      </c>
      <c r="K4610" s="8">
        <v>0</v>
      </c>
      <c r="L4610" s="5">
        <f t="shared" si="142"/>
        <v>0</v>
      </c>
      <c r="M4610" s="7"/>
      <c r="N4610">
        <f t="shared" si="143"/>
        <v>0</v>
      </c>
    </row>
    <row r="4611" spans="1:14" ht="45" customHeight="1" x14ac:dyDescent="0.35">
      <c r="A4611" s="7" t="s">
        <v>2254</v>
      </c>
      <c r="B4611" t="str">
        <f>VLOOKUP(A4611,[1]Sheet1!A:B,2,FALSE)</f>
        <v>Hotel Ciputra Jakarta</v>
      </c>
      <c r="C4611" t="str">
        <f>VLOOKUP(B4611,[1]Proyek!A:E,5,FALSE)</f>
        <v>Hotel</v>
      </c>
      <c r="D4611" s="8" t="s">
        <v>1050</v>
      </c>
      <c r="E4611" s="8" t="s">
        <v>1365</v>
      </c>
      <c r="F4611" s="7" t="s">
        <v>855</v>
      </c>
      <c r="G4611" s="7" t="s">
        <v>859</v>
      </c>
      <c r="H4611" s="7"/>
      <c r="I4611" s="8" t="s">
        <v>23</v>
      </c>
      <c r="J4611" s="8">
        <v>0</v>
      </c>
      <c r="K4611" s="8">
        <v>0</v>
      </c>
      <c r="L4611" s="5">
        <f t="shared" ref="L4611:L4674" si="144">J4611*K4611</f>
        <v>0</v>
      </c>
      <c r="M4611" s="7"/>
      <c r="N4611">
        <f t="shared" si="143"/>
        <v>0</v>
      </c>
    </row>
    <row r="4612" spans="1:14" ht="45" customHeight="1" x14ac:dyDescent="0.35">
      <c r="A4612" s="4" t="s">
        <v>2254</v>
      </c>
      <c r="B4612" t="str">
        <f>VLOOKUP(A4612,[1]Sheet1!A:B,2,FALSE)</f>
        <v>Hotel Ciputra Jakarta</v>
      </c>
      <c r="C4612" t="str">
        <f>VLOOKUP(B4612,[1]Proyek!A:E,5,FALSE)</f>
        <v>Hotel</v>
      </c>
      <c r="D4612" s="5" t="s">
        <v>1050</v>
      </c>
      <c r="E4612" s="5" t="s">
        <v>1365</v>
      </c>
      <c r="F4612" s="4" t="s">
        <v>855</v>
      </c>
      <c r="G4612" s="4" t="s">
        <v>861</v>
      </c>
      <c r="H4612" s="4" t="s">
        <v>2264</v>
      </c>
      <c r="I4612" s="5" t="s">
        <v>20</v>
      </c>
      <c r="J4612" s="5">
        <v>2</v>
      </c>
      <c r="K4612" s="5">
        <v>1</v>
      </c>
      <c r="L4612" s="5">
        <f t="shared" si="144"/>
        <v>2</v>
      </c>
      <c r="M4612" s="4"/>
      <c r="N4612">
        <f t="shared" si="143"/>
        <v>0</v>
      </c>
    </row>
    <row r="4613" spans="1:14" ht="45" customHeight="1" x14ac:dyDescent="0.35">
      <c r="A4613" s="4" t="s">
        <v>2265</v>
      </c>
      <c r="B4613" t="str">
        <f>VLOOKUP(A4613,[1]Sheet1!A:B,2,FALSE)</f>
        <v>Mal Ciputra Jakarta</v>
      </c>
      <c r="C4613" t="str">
        <f>VLOOKUP(B4613,[1]Proyek!A:E,5,FALSE)</f>
        <v>Mall</v>
      </c>
      <c r="D4613" s="5" t="s">
        <v>1050</v>
      </c>
      <c r="E4613" s="5" t="s">
        <v>1365</v>
      </c>
      <c r="F4613" s="4" t="s">
        <v>294</v>
      </c>
      <c r="G4613" s="4" t="s">
        <v>295</v>
      </c>
      <c r="H4613" s="4" t="s">
        <v>2266</v>
      </c>
      <c r="I4613" s="5" t="s">
        <v>20</v>
      </c>
      <c r="J4613" s="5">
        <v>2</v>
      </c>
      <c r="K4613" s="5">
        <v>1</v>
      </c>
      <c r="L4613" s="5">
        <f t="shared" si="144"/>
        <v>2</v>
      </c>
      <c r="M4613" s="4"/>
      <c r="N4613">
        <f t="shared" si="143"/>
        <v>0</v>
      </c>
    </row>
    <row r="4614" spans="1:14" ht="45" customHeight="1" x14ac:dyDescent="0.35">
      <c r="A4614" s="7" t="s">
        <v>2265</v>
      </c>
      <c r="B4614" t="str">
        <f>VLOOKUP(A4614,[1]Sheet1!A:B,2,FALSE)</f>
        <v>Mal Ciputra Jakarta</v>
      </c>
      <c r="C4614" t="str">
        <f>VLOOKUP(B4614,[1]Proyek!A:E,5,FALSE)</f>
        <v>Mall</v>
      </c>
      <c r="D4614" s="8" t="s">
        <v>1050</v>
      </c>
      <c r="E4614" s="8" t="s">
        <v>1365</v>
      </c>
      <c r="F4614" s="7" t="s">
        <v>294</v>
      </c>
      <c r="G4614" s="7" t="s">
        <v>296</v>
      </c>
      <c r="H4614" s="7"/>
      <c r="I4614" s="8" t="s">
        <v>23</v>
      </c>
      <c r="J4614" s="8">
        <v>0</v>
      </c>
      <c r="K4614" s="8">
        <v>0</v>
      </c>
      <c r="L4614" s="5">
        <f t="shared" si="144"/>
        <v>0</v>
      </c>
      <c r="M4614" s="7"/>
      <c r="N4614">
        <f t="shared" si="143"/>
        <v>0</v>
      </c>
    </row>
    <row r="4615" spans="1:14" ht="45" customHeight="1" x14ac:dyDescent="0.35">
      <c r="A4615" s="7" t="s">
        <v>2265</v>
      </c>
      <c r="B4615" t="str">
        <f>VLOOKUP(A4615,[1]Sheet1!A:B,2,FALSE)</f>
        <v>Mal Ciputra Jakarta</v>
      </c>
      <c r="C4615" t="str">
        <f>VLOOKUP(B4615,[1]Proyek!A:E,5,FALSE)</f>
        <v>Mall</v>
      </c>
      <c r="D4615" s="8" t="s">
        <v>1050</v>
      </c>
      <c r="E4615" s="8" t="s">
        <v>1365</v>
      </c>
      <c r="F4615" s="7" t="s">
        <v>294</v>
      </c>
      <c r="G4615" s="7" t="s">
        <v>297</v>
      </c>
      <c r="H4615" s="7"/>
      <c r="I4615" s="8" t="s">
        <v>23</v>
      </c>
      <c r="J4615" s="8">
        <v>0</v>
      </c>
      <c r="K4615" s="8">
        <v>0</v>
      </c>
      <c r="L4615" s="5">
        <f t="shared" si="144"/>
        <v>0</v>
      </c>
      <c r="M4615" s="7"/>
      <c r="N4615">
        <f t="shared" si="143"/>
        <v>0</v>
      </c>
    </row>
    <row r="4616" spans="1:14" ht="45" customHeight="1" x14ac:dyDescent="0.35">
      <c r="A4616" s="7" t="s">
        <v>2265</v>
      </c>
      <c r="B4616" t="str">
        <f>VLOOKUP(A4616,[1]Sheet1!A:B,2,FALSE)</f>
        <v>Mal Ciputra Jakarta</v>
      </c>
      <c r="C4616" t="str">
        <f>VLOOKUP(B4616,[1]Proyek!A:E,5,FALSE)</f>
        <v>Mall</v>
      </c>
      <c r="D4616" s="8" t="s">
        <v>1050</v>
      </c>
      <c r="E4616" s="8" t="s">
        <v>1365</v>
      </c>
      <c r="F4616" s="7" t="s">
        <v>294</v>
      </c>
      <c r="G4616" s="7" t="s">
        <v>300</v>
      </c>
      <c r="H4616" s="7"/>
      <c r="I4616" s="8" t="s">
        <v>23</v>
      </c>
      <c r="J4616" s="8">
        <v>0</v>
      </c>
      <c r="K4616" s="8">
        <v>0</v>
      </c>
      <c r="L4616" s="5">
        <f t="shared" si="144"/>
        <v>0</v>
      </c>
      <c r="M4616" s="7"/>
      <c r="N4616">
        <f t="shared" si="143"/>
        <v>0</v>
      </c>
    </row>
    <row r="4617" spans="1:14" ht="45" customHeight="1" x14ac:dyDescent="0.35">
      <c r="A4617" s="4" t="s">
        <v>2265</v>
      </c>
      <c r="B4617" t="str">
        <f>VLOOKUP(A4617,[1]Sheet1!A:B,2,FALSE)</f>
        <v>Mal Ciputra Jakarta</v>
      </c>
      <c r="C4617" t="str">
        <f>VLOOKUP(B4617,[1]Proyek!A:E,5,FALSE)</f>
        <v>Mall</v>
      </c>
      <c r="D4617" s="5" t="s">
        <v>1050</v>
      </c>
      <c r="E4617" s="5" t="s">
        <v>1365</v>
      </c>
      <c r="F4617" s="4" t="s">
        <v>294</v>
      </c>
      <c r="G4617" s="4" t="s">
        <v>302</v>
      </c>
      <c r="H4617" s="4" t="s">
        <v>2267</v>
      </c>
      <c r="I4617" s="5" t="s">
        <v>20</v>
      </c>
      <c r="J4617" s="5">
        <v>2</v>
      </c>
      <c r="K4617" s="5">
        <v>1</v>
      </c>
      <c r="L4617" s="5">
        <f t="shared" si="144"/>
        <v>2</v>
      </c>
      <c r="M4617" s="4"/>
      <c r="N4617">
        <f t="shared" si="143"/>
        <v>0</v>
      </c>
    </row>
    <row r="4618" spans="1:14" ht="45" customHeight="1" x14ac:dyDescent="0.35">
      <c r="A4618" s="4" t="s">
        <v>2265</v>
      </c>
      <c r="B4618" t="str">
        <f>VLOOKUP(A4618,[1]Sheet1!A:B,2,FALSE)</f>
        <v>Mal Ciputra Jakarta</v>
      </c>
      <c r="C4618" t="str">
        <f>VLOOKUP(B4618,[1]Proyek!A:E,5,FALSE)</f>
        <v>Mall</v>
      </c>
      <c r="D4618" s="5" t="s">
        <v>1050</v>
      </c>
      <c r="E4618" s="5" t="s">
        <v>1365</v>
      </c>
      <c r="F4618" s="4" t="s">
        <v>294</v>
      </c>
      <c r="G4618" s="4" t="s">
        <v>304</v>
      </c>
      <c r="H4618" s="4" t="s">
        <v>2268</v>
      </c>
      <c r="I4618" s="5" t="s">
        <v>20</v>
      </c>
      <c r="J4618" s="5">
        <v>2</v>
      </c>
      <c r="K4618" s="5">
        <v>1</v>
      </c>
      <c r="L4618" s="5">
        <f t="shared" si="144"/>
        <v>2</v>
      </c>
      <c r="M4618" s="4"/>
      <c r="N4618">
        <f t="shared" si="143"/>
        <v>0</v>
      </c>
    </row>
    <row r="4619" spans="1:14" ht="45" customHeight="1" x14ac:dyDescent="0.35">
      <c r="A4619" s="4" t="s">
        <v>2265</v>
      </c>
      <c r="B4619" t="str">
        <f>VLOOKUP(A4619,[1]Sheet1!A:B,2,FALSE)</f>
        <v>Mal Ciputra Jakarta</v>
      </c>
      <c r="C4619" t="str">
        <f>VLOOKUP(B4619,[1]Proyek!A:E,5,FALSE)</f>
        <v>Mall</v>
      </c>
      <c r="D4619" s="5" t="s">
        <v>1050</v>
      </c>
      <c r="E4619" s="5" t="s">
        <v>1365</v>
      </c>
      <c r="F4619" s="4" t="s">
        <v>306</v>
      </c>
      <c r="G4619" s="4" t="s">
        <v>307</v>
      </c>
      <c r="H4619" s="4" t="s">
        <v>2269</v>
      </c>
      <c r="I4619" s="5" t="s">
        <v>20</v>
      </c>
      <c r="J4619" s="5">
        <v>2</v>
      </c>
      <c r="K4619" s="5">
        <v>1.5</v>
      </c>
      <c r="L4619" s="5">
        <f t="shared" si="144"/>
        <v>3</v>
      </c>
      <c r="M4619" s="4"/>
      <c r="N4619">
        <f t="shared" si="143"/>
        <v>1</v>
      </c>
    </row>
    <row r="4620" spans="1:14" ht="45" customHeight="1" x14ac:dyDescent="0.35">
      <c r="A4620" s="4" t="s">
        <v>2265</v>
      </c>
      <c r="B4620" t="str">
        <f>VLOOKUP(A4620,[1]Sheet1!A:B,2,FALSE)</f>
        <v>Mal Ciputra Jakarta</v>
      </c>
      <c r="C4620" t="str">
        <f>VLOOKUP(B4620,[1]Proyek!A:E,5,FALSE)</f>
        <v>Mall</v>
      </c>
      <c r="D4620" s="5" t="s">
        <v>1050</v>
      </c>
      <c r="E4620" s="5" t="s">
        <v>1365</v>
      </c>
      <c r="F4620" s="4" t="s">
        <v>306</v>
      </c>
      <c r="G4620" s="4" t="s">
        <v>309</v>
      </c>
      <c r="H4620" s="6" t="s">
        <v>2270</v>
      </c>
      <c r="I4620" s="5" t="s">
        <v>20</v>
      </c>
      <c r="J4620" s="5">
        <v>2</v>
      </c>
      <c r="K4620" s="5">
        <v>2.5</v>
      </c>
      <c r="L4620" s="5">
        <f t="shared" si="144"/>
        <v>5</v>
      </c>
      <c r="M4620" s="4"/>
      <c r="N4620">
        <f t="shared" si="143"/>
        <v>1</v>
      </c>
    </row>
    <row r="4621" spans="1:14" ht="45" customHeight="1" x14ac:dyDescent="0.35">
      <c r="A4621" s="7" t="s">
        <v>2265</v>
      </c>
      <c r="B4621" t="str">
        <f>VLOOKUP(A4621,[1]Sheet1!A:B,2,FALSE)</f>
        <v>Mal Ciputra Jakarta</v>
      </c>
      <c r="C4621" t="str">
        <f>VLOOKUP(B4621,[1]Proyek!A:E,5,FALSE)</f>
        <v>Mall</v>
      </c>
      <c r="D4621" s="8" t="s">
        <v>1050</v>
      </c>
      <c r="E4621" s="8" t="s">
        <v>1365</v>
      </c>
      <c r="F4621" s="7" t="s">
        <v>306</v>
      </c>
      <c r="G4621" s="7" t="s">
        <v>1131</v>
      </c>
      <c r="H4621" s="7"/>
      <c r="I4621" s="8" t="s">
        <v>23</v>
      </c>
      <c r="J4621" s="8">
        <v>0</v>
      </c>
      <c r="K4621" s="8">
        <v>0</v>
      </c>
      <c r="L4621" s="5">
        <f t="shared" si="144"/>
        <v>0</v>
      </c>
      <c r="M4621" s="7"/>
      <c r="N4621">
        <f t="shared" si="143"/>
        <v>0</v>
      </c>
    </row>
    <row r="4622" spans="1:14" ht="45" customHeight="1" x14ac:dyDescent="0.35">
      <c r="A4622" s="7" t="s">
        <v>2265</v>
      </c>
      <c r="B4622" t="str">
        <f>VLOOKUP(A4622,[1]Sheet1!A:B,2,FALSE)</f>
        <v>Mal Ciputra Jakarta</v>
      </c>
      <c r="C4622" t="str">
        <f>VLOOKUP(B4622,[1]Proyek!A:E,5,FALSE)</f>
        <v>Mall</v>
      </c>
      <c r="D4622" s="8" t="s">
        <v>1050</v>
      </c>
      <c r="E4622" s="8" t="s">
        <v>1365</v>
      </c>
      <c r="F4622" s="7" t="s">
        <v>313</v>
      </c>
      <c r="G4622" s="7" t="s">
        <v>314</v>
      </c>
      <c r="H4622" s="7"/>
      <c r="I4622" s="8" t="s">
        <v>23</v>
      </c>
      <c r="J4622" s="8">
        <v>0</v>
      </c>
      <c r="K4622" s="8">
        <v>0</v>
      </c>
      <c r="L4622" s="5">
        <f t="shared" si="144"/>
        <v>0</v>
      </c>
      <c r="M4622" s="7"/>
      <c r="N4622">
        <f t="shared" si="143"/>
        <v>0</v>
      </c>
    </row>
    <row r="4623" spans="1:14" ht="45" customHeight="1" x14ac:dyDescent="0.35">
      <c r="A4623" s="4" t="s">
        <v>2265</v>
      </c>
      <c r="B4623" t="str">
        <f>VLOOKUP(A4623,[1]Sheet1!A:B,2,FALSE)</f>
        <v>Mal Ciputra Jakarta</v>
      </c>
      <c r="C4623" t="str">
        <f>VLOOKUP(B4623,[1]Proyek!A:E,5,FALSE)</f>
        <v>Mall</v>
      </c>
      <c r="D4623" s="5" t="s">
        <v>1050</v>
      </c>
      <c r="E4623" s="5" t="s">
        <v>1365</v>
      </c>
      <c r="F4623" s="4" t="s">
        <v>313</v>
      </c>
      <c r="G4623" s="4" t="s">
        <v>316</v>
      </c>
      <c r="H4623" s="4" t="s">
        <v>2271</v>
      </c>
      <c r="I4623" s="5" t="s">
        <v>20</v>
      </c>
      <c r="J4623" s="5">
        <v>2</v>
      </c>
      <c r="K4623" s="5">
        <v>2</v>
      </c>
      <c r="L4623" s="5">
        <f t="shared" si="144"/>
        <v>4</v>
      </c>
      <c r="M4623" s="4"/>
      <c r="N4623">
        <f t="shared" si="143"/>
        <v>0</v>
      </c>
    </row>
    <row r="4624" spans="1:14" ht="45" customHeight="1" x14ac:dyDescent="0.35">
      <c r="A4624" s="7" t="s">
        <v>2265</v>
      </c>
      <c r="B4624" t="str">
        <f>VLOOKUP(A4624,[1]Sheet1!A:B,2,FALSE)</f>
        <v>Mal Ciputra Jakarta</v>
      </c>
      <c r="C4624" t="str">
        <f>VLOOKUP(B4624,[1]Proyek!A:E,5,FALSE)</f>
        <v>Mall</v>
      </c>
      <c r="D4624" s="8" t="s">
        <v>1050</v>
      </c>
      <c r="E4624" s="8" t="s">
        <v>1365</v>
      </c>
      <c r="F4624" s="7" t="s">
        <v>313</v>
      </c>
      <c r="G4624" s="7" t="s">
        <v>318</v>
      </c>
      <c r="H4624" s="7"/>
      <c r="I4624" s="8" t="s">
        <v>23</v>
      </c>
      <c r="J4624" s="8">
        <v>0</v>
      </c>
      <c r="K4624" s="8">
        <v>0</v>
      </c>
      <c r="L4624" s="5">
        <f t="shared" si="144"/>
        <v>0</v>
      </c>
      <c r="M4624" s="7"/>
      <c r="N4624">
        <f t="shared" si="143"/>
        <v>0</v>
      </c>
    </row>
    <row r="4625" spans="1:14" ht="45" customHeight="1" x14ac:dyDescent="0.35">
      <c r="A4625" s="4" t="s">
        <v>2265</v>
      </c>
      <c r="B4625" t="str">
        <f>VLOOKUP(A4625,[1]Sheet1!A:B,2,FALSE)</f>
        <v>Mal Ciputra Jakarta</v>
      </c>
      <c r="C4625" t="str">
        <f>VLOOKUP(B4625,[1]Proyek!A:E,5,FALSE)</f>
        <v>Mall</v>
      </c>
      <c r="D4625" s="5" t="s">
        <v>1050</v>
      </c>
      <c r="E4625" s="5" t="s">
        <v>1365</v>
      </c>
      <c r="F4625" s="4" t="s">
        <v>313</v>
      </c>
      <c r="G4625" s="4" t="s">
        <v>319</v>
      </c>
      <c r="H4625" s="4" t="s">
        <v>2272</v>
      </c>
      <c r="I4625" s="5" t="s">
        <v>20</v>
      </c>
      <c r="J4625" s="5">
        <v>2</v>
      </c>
      <c r="K4625" s="5">
        <v>1</v>
      </c>
      <c r="L4625" s="5">
        <f t="shared" si="144"/>
        <v>2</v>
      </c>
      <c r="M4625" s="4"/>
      <c r="N4625">
        <f t="shared" si="143"/>
        <v>0</v>
      </c>
    </row>
    <row r="4626" spans="1:14" ht="45" customHeight="1" x14ac:dyDescent="0.35">
      <c r="A4626" s="4" t="s">
        <v>2265</v>
      </c>
      <c r="B4626" t="str">
        <f>VLOOKUP(A4626,[1]Sheet1!A:B,2,FALSE)</f>
        <v>Mal Ciputra Jakarta</v>
      </c>
      <c r="C4626" t="str">
        <f>VLOOKUP(B4626,[1]Proyek!A:E,5,FALSE)</f>
        <v>Mall</v>
      </c>
      <c r="D4626" s="5" t="s">
        <v>1050</v>
      </c>
      <c r="E4626" s="5" t="s">
        <v>1365</v>
      </c>
      <c r="F4626" s="4" t="s">
        <v>321</v>
      </c>
      <c r="G4626" s="4" t="s">
        <v>323</v>
      </c>
      <c r="H4626" s="6" t="s">
        <v>2273</v>
      </c>
      <c r="I4626" s="5" t="s">
        <v>20</v>
      </c>
      <c r="J4626" s="5">
        <v>2</v>
      </c>
      <c r="K4626" s="5">
        <v>2</v>
      </c>
      <c r="L4626" s="5">
        <f t="shared" si="144"/>
        <v>4</v>
      </c>
      <c r="M4626" s="4"/>
      <c r="N4626">
        <f t="shared" si="143"/>
        <v>0</v>
      </c>
    </row>
    <row r="4627" spans="1:14" ht="45" customHeight="1" x14ac:dyDescent="0.35">
      <c r="A4627" s="7" t="s">
        <v>2265</v>
      </c>
      <c r="B4627" t="str">
        <f>VLOOKUP(A4627,[1]Sheet1!A:B,2,FALSE)</f>
        <v>Mal Ciputra Jakarta</v>
      </c>
      <c r="C4627" t="str">
        <f>VLOOKUP(B4627,[1]Proyek!A:E,5,FALSE)</f>
        <v>Mall</v>
      </c>
      <c r="D4627" s="8" t="s">
        <v>1050</v>
      </c>
      <c r="E4627" s="8" t="s">
        <v>1365</v>
      </c>
      <c r="F4627" s="7" t="s">
        <v>321</v>
      </c>
      <c r="G4627" s="7" t="s">
        <v>325</v>
      </c>
      <c r="H4627" s="7"/>
      <c r="I4627" s="8" t="s">
        <v>23</v>
      </c>
      <c r="J4627" s="8">
        <v>0</v>
      </c>
      <c r="K4627" s="8">
        <v>0</v>
      </c>
      <c r="L4627" s="5">
        <f t="shared" si="144"/>
        <v>0</v>
      </c>
      <c r="M4627" s="7"/>
      <c r="N4627">
        <f t="shared" si="143"/>
        <v>0</v>
      </c>
    </row>
    <row r="4628" spans="1:14" ht="45" customHeight="1" x14ac:dyDescent="0.35">
      <c r="A4628" s="7" t="s">
        <v>2265</v>
      </c>
      <c r="B4628" t="str">
        <f>VLOOKUP(A4628,[1]Sheet1!A:B,2,FALSE)</f>
        <v>Mal Ciputra Jakarta</v>
      </c>
      <c r="C4628" t="str">
        <f>VLOOKUP(B4628,[1]Proyek!A:E,5,FALSE)</f>
        <v>Mall</v>
      </c>
      <c r="D4628" s="8" t="s">
        <v>1050</v>
      </c>
      <c r="E4628" s="8" t="s">
        <v>1365</v>
      </c>
      <c r="F4628" s="7" t="s">
        <v>321</v>
      </c>
      <c r="G4628" s="7" t="s">
        <v>318</v>
      </c>
      <c r="H4628" s="7"/>
      <c r="I4628" s="8" t="s">
        <v>23</v>
      </c>
      <c r="J4628" s="8">
        <v>0</v>
      </c>
      <c r="K4628" s="8">
        <v>0</v>
      </c>
      <c r="L4628" s="5">
        <f t="shared" si="144"/>
        <v>0</v>
      </c>
      <c r="M4628" s="7"/>
      <c r="N4628">
        <f t="shared" si="143"/>
        <v>0</v>
      </c>
    </row>
    <row r="4629" spans="1:14" ht="45" customHeight="1" x14ac:dyDescent="0.35">
      <c r="A4629" s="7" t="s">
        <v>2265</v>
      </c>
      <c r="B4629" t="str">
        <f>VLOOKUP(A4629,[1]Sheet1!A:B,2,FALSE)</f>
        <v>Mal Ciputra Jakarta</v>
      </c>
      <c r="C4629" t="str">
        <f>VLOOKUP(B4629,[1]Proyek!A:E,5,FALSE)</f>
        <v>Mall</v>
      </c>
      <c r="D4629" s="8" t="s">
        <v>1050</v>
      </c>
      <c r="E4629" s="8" t="s">
        <v>1365</v>
      </c>
      <c r="F4629" s="7" t="s">
        <v>321</v>
      </c>
      <c r="G4629" s="7" t="s">
        <v>328</v>
      </c>
      <c r="H4629" s="7"/>
      <c r="I4629" s="8" t="s">
        <v>23</v>
      </c>
      <c r="J4629" s="8">
        <v>0</v>
      </c>
      <c r="K4629" s="8">
        <v>0</v>
      </c>
      <c r="L4629" s="5">
        <f t="shared" si="144"/>
        <v>0</v>
      </c>
      <c r="M4629" s="7"/>
      <c r="N4629">
        <f t="shared" si="143"/>
        <v>0</v>
      </c>
    </row>
    <row r="4630" spans="1:14" ht="45" customHeight="1" x14ac:dyDescent="0.35">
      <c r="A4630" s="4" t="s">
        <v>2265</v>
      </c>
      <c r="B4630" t="str">
        <f>VLOOKUP(A4630,[1]Sheet1!A:B,2,FALSE)</f>
        <v>Mal Ciputra Jakarta</v>
      </c>
      <c r="C4630" t="str">
        <f>VLOOKUP(B4630,[1]Proyek!A:E,5,FALSE)</f>
        <v>Mall</v>
      </c>
      <c r="D4630" s="5" t="s">
        <v>1050</v>
      </c>
      <c r="E4630" s="5" t="s">
        <v>1365</v>
      </c>
      <c r="F4630" s="4" t="s">
        <v>321</v>
      </c>
      <c r="G4630" s="4" t="s">
        <v>319</v>
      </c>
      <c r="H4630" s="4" t="s">
        <v>2274</v>
      </c>
      <c r="I4630" s="5" t="s">
        <v>20</v>
      </c>
      <c r="J4630" s="5">
        <v>2</v>
      </c>
      <c r="K4630" s="5">
        <v>1</v>
      </c>
      <c r="L4630" s="5">
        <f t="shared" si="144"/>
        <v>2</v>
      </c>
      <c r="M4630" s="4"/>
      <c r="N4630">
        <f t="shared" si="143"/>
        <v>0</v>
      </c>
    </row>
    <row r="4631" spans="1:14" ht="45" customHeight="1" x14ac:dyDescent="0.35">
      <c r="A4631" s="7" t="s">
        <v>2265</v>
      </c>
      <c r="B4631" t="str">
        <f>VLOOKUP(A4631,[1]Sheet1!A:B,2,FALSE)</f>
        <v>Mal Ciputra Jakarta</v>
      </c>
      <c r="C4631" t="str">
        <f>VLOOKUP(B4631,[1]Proyek!A:E,5,FALSE)</f>
        <v>Mall</v>
      </c>
      <c r="D4631" s="8" t="s">
        <v>1050</v>
      </c>
      <c r="E4631" s="8" t="s">
        <v>1365</v>
      </c>
      <c r="F4631" s="7" t="s">
        <v>49</v>
      </c>
      <c r="G4631" s="7" t="s">
        <v>145</v>
      </c>
      <c r="H4631" s="7"/>
      <c r="I4631" s="8" t="s">
        <v>23</v>
      </c>
      <c r="J4631" s="8">
        <v>0</v>
      </c>
      <c r="K4631" s="8">
        <v>0</v>
      </c>
      <c r="L4631" s="5">
        <f t="shared" si="144"/>
        <v>0</v>
      </c>
      <c r="M4631" s="7"/>
      <c r="N4631">
        <f t="shared" si="143"/>
        <v>0</v>
      </c>
    </row>
    <row r="4632" spans="1:14" ht="45" customHeight="1" x14ac:dyDescent="0.35">
      <c r="A4632" s="4" t="s">
        <v>2265</v>
      </c>
      <c r="B4632" t="str">
        <f>VLOOKUP(A4632,[1]Sheet1!A:B,2,FALSE)</f>
        <v>Mal Ciputra Jakarta</v>
      </c>
      <c r="C4632" t="str">
        <f>VLOOKUP(B4632,[1]Proyek!A:E,5,FALSE)</f>
        <v>Mall</v>
      </c>
      <c r="D4632" s="5" t="s">
        <v>1050</v>
      </c>
      <c r="E4632" s="5" t="s">
        <v>1365</v>
      </c>
      <c r="F4632" s="4" t="s">
        <v>49</v>
      </c>
      <c r="G4632" s="4" t="s">
        <v>51</v>
      </c>
      <c r="H4632" s="4" t="s">
        <v>2275</v>
      </c>
      <c r="I4632" s="5" t="s">
        <v>20</v>
      </c>
      <c r="J4632" s="5">
        <v>2</v>
      </c>
      <c r="K4632" s="5">
        <v>1</v>
      </c>
      <c r="L4632" s="5">
        <f t="shared" si="144"/>
        <v>2</v>
      </c>
      <c r="M4632" s="4"/>
      <c r="N4632">
        <f t="shared" si="143"/>
        <v>0</v>
      </c>
    </row>
    <row r="4633" spans="1:14" ht="45" customHeight="1" x14ac:dyDescent="0.35">
      <c r="A4633" s="4" t="s">
        <v>2265</v>
      </c>
      <c r="B4633" t="str">
        <f>VLOOKUP(A4633,[1]Sheet1!A:B,2,FALSE)</f>
        <v>Mal Ciputra Jakarta</v>
      </c>
      <c r="C4633" t="str">
        <f>VLOOKUP(B4633,[1]Proyek!A:E,5,FALSE)</f>
        <v>Mall</v>
      </c>
      <c r="D4633" s="5" t="s">
        <v>1050</v>
      </c>
      <c r="E4633" s="5" t="s">
        <v>1365</v>
      </c>
      <c r="F4633" s="4" t="s">
        <v>49</v>
      </c>
      <c r="G4633" s="4" t="s">
        <v>1138</v>
      </c>
      <c r="H4633" s="4" t="s">
        <v>2276</v>
      </c>
      <c r="I4633" s="5" t="s">
        <v>20</v>
      </c>
      <c r="J4633" s="5">
        <v>2</v>
      </c>
      <c r="K4633" s="5">
        <v>1</v>
      </c>
      <c r="L4633" s="5">
        <f t="shared" si="144"/>
        <v>2</v>
      </c>
      <c r="M4633" s="4"/>
      <c r="N4633">
        <f t="shared" si="143"/>
        <v>0</v>
      </c>
    </row>
    <row r="4634" spans="1:14" ht="45" customHeight="1" x14ac:dyDescent="0.35">
      <c r="A4634" s="4" t="s">
        <v>2265</v>
      </c>
      <c r="B4634" t="str">
        <f>VLOOKUP(A4634,[1]Sheet1!A:B,2,FALSE)</f>
        <v>Mal Ciputra Jakarta</v>
      </c>
      <c r="C4634" t="str">
        <f>VLOOKUP(B4634,[1]Proyek!A:E,5,FALSE)</f>
        <v>Mall</v>
      </c>
      <c r="D4634" s="5" t="s">
        <v>1050</v>
      </c>
      <c r="E4634" s="5" t="s">
        <v>1365</v>
      </c>
      <c r="F4634" s="4" t="s">
        <v>49</v>
      </c>
      <c r="G4634" s="4" t="s">
        <v>331</v>
      </c>
      <c r="H4634" s="4" t="s">
        <v>2277</v>
      </c>
      <c r="I4634" s="5" t="s">
        <v>20</v>
      </c>
      <c r="J4634" s="5">
        <v>2</v>
      </c>
      <c r="K4634" s="5">
        <v>1</v>
      </c>
      <c r="L4634" s="5">
        <f t="shared" si="144"/>
        <v>2</v>
      </c>
      <c r="M4634" s="4"/>
      <c r="N4634">
        <f t="shared" si="143"/>
        <v>0</v>
      </c>
    </row>
    <row r="4635" spans="1:14" ht="45" customHeight="1" x14ac:dyDescent="0.35">
      <c r="A4635" s="7" t="s">
        <v>2265</v>
      </c>
      <c r="B4635" t="str">
        <f>VLOOKUP(A4635,[1]Sheet1!A:B,2,FALSE)</f>
        <v>Mal Ciputra Jakarta</v>
      </c>
      <c r="C4635" t="str">
        <f>VLOOKUP(B4635,[1]Proyek!A:E,5,FALSE)</f>
        <v>Mall</v>
      </c>
      <c r="D4635" s="8" t="s">
        <v>1050</v>
      </c>
      <c r="E4635" s="8" t="s">
        <v>1365</v>
      </c>
      <c r="F4635" s="7" t="s">
        <v>49</v>
      </c>
      <c r="G4635" s="7" t="s">
        <v>1061</v>
      </c>
      <c r="H4635" s="7"/>
      <c r="I4635" s="8" t="s">
        <v>23</v>
      </c>
      <c r="J4635" s="8">
        <v>0</v>
      </c>
      <c r="K4635" s="8">
        <v>0</v>
      </c>
      <c r="L4635" s="5">
        <f t="shared" si="144"/>
        <v>0</v>
      </c>
      <c r="M4635" s="7"/>
      <c r="N4635">
        <f t="shared" si="143"/>
        <v>0</v>
      </c>
    </row>
    <row r="4636" spans="1:14" ht="45" customHeight="1" x14ac:dyDescent="0.35">
      <c r="A4636" s="7" t="s">
        <v>2265</v>
      </c>
      <c r="B4636" t="str">
        <f>VLOOKUP(A4636,[1]Sheet1!A:B,2,FALSE)</f>
        <v>Mal Ciputra Jakarta</v>
      </c>
      <c r="C4636" t="str">
        <f>VLOOKUP(B4636,[1]Proyek!A:E,5,FALSE)</f>
        <v>Mall</v>
      </c>
      <c r="D4636" s="8" t="s">
        <v>1050</v>
      </c>
      <c r="E4636" s="8" t="s">
        <v>1365</v>
      </c>
      <c r="F4636" s="7" t="s">
        <v>332</v>
      </c>
      <c r="G4636" s="7" t="s">
        <v>333</v>
      </c>
      <c r="H4636" s="7"/>
      <c r="I4636" s="8" t="s">
        <v>23</v>
      </c>
      <c r="J4636" s="8">
        <v>0</v>
      </c>
      <c r="K4636" s="8">
        <v>0</v>
      </c>
      <c r="L4636" s="5">
        <f t="shared" si="144"/>
        <v>0</v>
      </c>
      <c r="M4636" s="7"/>
      <c r="N4636">
        <f t="shared" si="143"/>
        <v>0</v>
      </c>
    </row>
    <row r="4637" spans="1:14" ht="45" customHeight="1" x14ac:dyDescent="0.35">
      <c r="A4637" s="7" t="s">
        <v>2265</v>
      </c>
      <c r="B4637" t="str">
        <f>VLOOKUP(A4637,[1]Sheet1!A:B,2,FALSE)</f>
        <v>Mal Ciputra Jakarta</v>
      </c>
      <c r="C4637" t="str">
        <f>VLOOKUP(B4637,[1]Proyek!A:E,5,FALSE)</f>
        <v>Mall</v>
      </c>
      <c r="D4637" s="8" t="s">
        <v>1050</v>
      </c>
      <c r="E4637" s="8" t="s">
        <v>1365</v>
      </c>
      <c r="F4637" s="7" t="s">
        <v>332</v>
      </c>
      <c r="G4637" s="7" t="s">
        <v>334</v>
      </c>
      <c r="H4637" s="7"/>
      <c r="I4637" s="8" t="s">
        <v>23</v>
      </c>
      <c r="J4637" s="8">
        <v>0</v>
      </c>
      <c r="K4637" s="8">
        <v>0</v>
      </c>
      <c r="L4637" s="5">
        <f t="shared" si="144"/>
        <v>0</v>
      </c>
      <c r="M4637" s="7"/>
      <c r="N4637">
        <f t="shared" si="143"/>
        <v>0</v>
      </c>
    </row>
    <row r="4638" spans="1:14" ht="45" customHeight="1" x14ac:dyDescent="0.35">
      <c r="A4638" s="4" t="s">
        <v>2265</v>
      </c>
      <c r="B4638" t="str">
        <f>VLOOKUP(A4638,[1]Sheet1!A:B,2,FALSE)</f>
        <v>Mal Ciputra Jakarta</v>
      </c>
      <c r="C4638" t="str">
        <f>VLOOKUP(B4638,[1]Proyek!A:E,5,FALSE)</f>
        <v>Mall</v>
      </c>
      <c r="D4638" s="5" t="s">
        <v>1050</v>
      </c>
      <c r="E4638" s="5" t="s">
        <v>1365</v>
      </c>
      <c r="F4638" s="4" t="s">
        <v>332</v>
      </c>
      <c r="G4638" s="4" t="s">
        <v>335</v>
      </c>
      <c r="H4638" s="4" t="s">
        <v>2278</v>
      </c>
      <c r="I4638" s="5" t="s">
        <v>20</v>
      </c>
      <c r="J4638" s="5">
        <v>2</v>
      </c>
      <c r="K4638" s="5">
        <v>2</v>
      </c>
      <c r="L4638" s="5">
        <f t="shared" si="144"/>
        <v>4</v>
      </c>
      <c r="M4638" s="4"/>
      <c r="N4638">
        <f t="shared" si="143"/>
        <v>0</v>
      </c>
    </row>
    <row r="4639" spans="1:14" ht="45" customHeight="1" x14ac:dyDescent="0.35">
      <c r="A4639" s="4" t="s">
        <v>2265</v>
      </c>
      <c r="B4639" t="str">
        <f>VLOOKUP(A4639,[1]Sheet1!A:B,2,FALSE)</f>
        <v>Mal Ciputra Jakarta</v>
      </c>
      <c r="C4639" t="str">
        <f>VLOOKUP(B4639,[1]Proyek!A:E,5,FALSE)</f>
        <v>Mall</v>
      </c>
      <c r="D4639" s="5" t="s">
        <v>1050</v>
      </c>
      <c r="E4639" s="5" t="s">
        <v>1365</v>
      </c>
      <c r="F4639" s="4" t="s">
        <v>332</v>
      </c>
      <c r="G4639" s="4" t="s">
        <v>337</v>
      </c>
      <c r="H4639" s="4" t="s">
        <v>2279</v>
      </c>
      <c r="I4639" s="5" t="s">
        <v>20</v>
      </c>
      <c r="J4639" s="5">
        <v>2</v>
      </c>
      <c r="K4639" s="5">
        <v>1</v>
      </c>
      <c r="L4639" s="5">
        <f t="shared" si="144"/>
        <v>2</v>
      </c>
      <c r="M4639" s="4"/>
      <c r="N4639">
        <f t="shared" si="143"/>
        <v>0</v>
      </c>
    </row>
    <row r="4640" spans="1:14" ht="45" customHeight="1" x14ac:dyDescent="0.35">
      <c r="A4640" s="4" t="s">
        <v>2265</v>
      </c>
      <c r="B4640" t="str">
        <f>VLOOKUP(A4640,[1]Sheet1!A:B,2,FALSE)</f>
        <v>Mal Ciputra Jakarta</v>
      </c>
      <c r="C4640" t="str">
        <f>VLOOKUP(B4640,[1]Proyek!A:E,5,FALSE)</f>
        <v>Mall</v>
      </c>
      <c r="D4640" s="5" t="s">
        <v>1050</v>
      </c>
      <c r="E4640" s="5" t="s">
        <v>1365</v>
      </c>
      <c r="F4640" s="4" t="s">
        <v>332</v>
      </c>
      <c r="G4640" s="4" t="s">
        <v>323</v>
      </c>
      <c r="H4640" s="4" t="s">
        <v>2280</v>
      </c>
      <c r="I4640" s="5" t="s">
        <v>20</v>
      </c>
      <c r="J4640" s="5">
        <v>2</v>
      </c>
      <c r="K4640" s="5">
        <v>1</v>
      </c>
      <c r="L4640" s="5">
        <f t="shared" si="144"/>
        <v>2</v>
      </c>
      <c r="M4640" s="4"/>
      <c r="N4640">
        <f t="shared" si="143"/>
        <v>0</v>
      </c>
    </row>
    <row r="4641" spans="1:14" ht="45" customHeight="1" x14ac:dyDescent="0.35">
      <c r="A4641" s="4" t="s">
        <v>2265</v>
      </c>
      <c r="B4641" t="str">
        <f>VLOOKUP(A4641,[1]Sheet1!A:B,2,FALSE)</f>
        <v>Mal Ciputra Jakarta</v>
      </c>
      <c r="C4641" t="str">
        <f>VLOOKUP(B4641,[1]Proyek!A:E,5,FALSE)</f>
        <v>Mall</v>
      </c>
      <c r="D4641" s="5" t="s">
        <v>1050</v>
      </c>
      <c r="E4641" s="5" t="s">
        <v>1365</v>
      </c>
      <c r="F4641" s="4" t="s">
        <v>332</v>
      </c>
      <c r="G4641" s="4" t="s">
        <v>339</v>
      </c>
      <c r="H4641" s="4" t="s">
        <v>2281</v>
      </c>
      <c r="I4641" s="5" t="s">
        <v>20</v>
      </c>
      <c r="J4641" s="5">
        <v>2</v>
      </c>
      <c r="K4641" s="5">
        <v>1</v>
      </c>
      <c r="L4641" s="5">
        <f t="shared" si="144"/>
        <v>2</v>
      </c>
      <c r="M4641" s="4"/>
      <c r="N4641">
        <f t="shared" si="143"/>
        <v>0</v>
      </c>
    </row>
    <row r="4642" spans="1:14" ht="45" customHeight="1" x14ac:dyDescent="0.35">
      <c r="A4642" s="7" t="s">
        <v>2265</v>
      </c>
      <c r="B4642" t="str">
        <f>VLOOKUP(A4642,[1]Sheet1!A:B,2,FALSE)</f>
        <v>Mal Ciputra Jakarta</v>
      </c>
      <c r="C4642" t="str">
        <f>VLOOKUP(B4642,[1]Proyek!A:E,5,FALSE)</f>
        <v>Mall</v>
      </c>
      <c r="D4642" s="8" t="s">
        <v>1050</v>
      </c>
      <c r="E4642" s="8" t="s">
        <v>1365</v>
      </c>
      <c r="F4642" s="7" t="s">
        <v>332</v>
      </c>
      <c r="G4642" s="7" t="s">
        <v>340</v>
      </c>
      <c r="H4642" s="7"/>
      <c r="I4642" s="8" t="s">
        <v>23</v>
      </c>
      <c r="J4642" s="8">
        <v>0</v>
      </c>
      <c r="K4642" s="8">
        <v>0</v>
      </c>
      <c r="L4642" s="5">
        <f t="shared" si="144"/>
        <v>0</v>
      </c>
      <c r="M4642" s="7"/>
      <c r="N4642">
        <f t="shared" si="143"/>
        <v>0</v>
      </c>
    </row>
    <row r="4643" spans="1:14" ht="45" customHeight="1" x14ac:dyDescent="0.35">
      <c r="A4643" s="7" t="s">
        <v>2282</v>
      </c>
      <c r="B4643" t="str">
        <f>VLOOKUP(A4643,[1]Sheet1!A:B,2,FALSE)</f>
        <v>CitraLand BSB City Semarang</v>
      </c>
      <c r="C4643" t="str">
        <f>VLOOKUP(B4643,[1]Proyek!A:E,5,FALSE)</f>
        <v>Housing</v>
      </c>
      <c r="D4643" s="8" t="s">
        <v>1230</v>
      </c>
      <c r="E4643" s="8" t="s">
        <v>1365</v>
      </c>
      <c r="F4643" s="7" t="s">
        <v>60</v>
      </c>
      <c r="G4643" s="7" t="s">
        <v>61</v>
      </c>
      <c r="H4643" s="7"/>
      <c r="I4643" s="8" t="s">
        <v>23</v>
      </c>
      <c r="J4643" s="8">
        <v>0</v>
      </c>
      <c r="K4643" s="8">
        <v>0</v>
      </c>
      <c r="L4643" s="5">
        <f t="shared" si="144"/>
        <v>0</v>
      </c>
      <c r="M4643" s="7"/>
      <c r="N4643">
        <f t="shared" si="143"/>
        <v>0</v>
      </c>
    </row>
    <row r="4644" spans="1:14" ht="45" customHeight="1" x14ac:dyDescent="0.35">
      <c r="A4644" s="7" t="s">
        <v>2282</v>
      </c>
      <c r="B4644" t="str">
        <f>VLOOKUP(A4644,[1]Sheet1!A:B,2,FALSE)</f>
        <v>CitraLand BSB City Semarang</v>
      </c>
      <c r="C4644" t="str">
        <f>VLOOKUP(B4644,[1]Proyek!A:E,5,FALSE)</f>
        <v>Housing</v>
      </c>
      <c r="D4644" s="8" t="s">
        <v>1230</v>
      </c>
      <c r="E4644" s="8" t="s">
        <v>1365</v>
      </c>
      <c r="F4644" s="7" t="s">
        <v>60</v>
      </c>
      <c r="G4644" s="7" t="s">
        <v>62</v>
      </c>
      <c r="H4644" s="7"/>
      <c r="I4644" s="8" t="s">
        <v>23</v>
      </c>
      <c r="J4644" s="8">
        <v>0</v>
      </c>
      <c r="K4644" s="8">
        <v>0</v>
      </c>
      <c r="L4644" s="5">
        <f t="shared" si="144"/>
        <v>0</v>
      </c>
      <c r="M4644" s="7"/>
      <c r="N4644">
        <f t="shared" si="143"/>
        <v>0</v>
      </c>
    </row>
    <row r="4645" spans="1:14" ht="45" customHeight="1" x14ac:dyDescent="0.35">
      <c r="A4645" s="7" t="s">
        <v>2282</v>
      </c>
      <c r="B4645" t="str">
        <f>VLOOKUP(A4645,[1]Sheet1!A:B,2,FALSE)</f>
        <v>CitraLand BSB City Semarang</v>
      </c>
      <c r="C4645" t="str">
        <f>VLOOKUP(B4645,[1]Proyek!A:E,5,FALSE)</f>
        <v>Housing</v>
      </c>
      <c r="D4645" s="8" t="s">
        <v>1230</v>
      </c>
      <c r="E4645" s="8" t="s">
        <v>1365</v>
      </c>
      <c r="F4645" s="7" t="s">
        <v>60</v>
      </c>
      <c r="G4645" s="7" t="s">
        <v>63</v>
      </c>
      <c r="H4645" s="7"/>
      <c r="I4645" s="8" t="s">
        <v>23</v>
      </c>
      <c r="J4645" s="8">
        <v>0</v>
      </c>
      <c r="K4645" s="8">
        <v>0</v>
      </c>
      <c r="L4645" s="5">
        <f t="shared" si="144"/>
        <v>0</v>
      </c>
      <c r="M4645" s="7"/>
      <c r="N4645">
        <f t="shared" si="143"/>
        <v>0</v>
      </c>
    </row>
    <row r="4646" spans="1:14" ht="45" customHeight="1" x14ac:dyDescent="0.35">
      <c r="A4646" s="7" t="s">
        <v>2282</v>
      </c>
      <c r="B4646" t="str">
        <f>VLOOKUP(A4646,[1]Sheet1!A:B,2,FALSE)</f>
        <v>CitraLand BSB City Semarang</v>
      </c>
      <c r="C4646" t="str">
        <f>VLOOKUP(B4646,[1]Proyek!A:E,5,FALSE)</f>
        <v>Housing</v>
      </c>
      <c r="D4646" s="8" t="s">
        <v>1230</v>
      </c>
      <c r="E4646" s="8" t="s">
        <v>1365</v>
      </c>
      <c r="F4646" s="7" t="s">
        <v>60</v>
      </c>
      <c r="G4646" s="7" t="s">
        <v>64</v>
      </c>
      <c r="H4646" s="7"/>
      <c r="I4646" s="8" t="s">
        <v>23</v>
      </c>
      <c r="J4646" s="8">
        <v>0</v>
      </c>
      <c r="K4646" s="8">
        <v>0</v>
      </c>
      <c r="L4646" s="5">
        <f t="shared" si="144"/>
        <v>0</v>
      </c>
      <c r="M4646" s="7"/>
      <c r="N4646">
        <f t="shared" si="143"/>
        <v>0</v>
      </c>
    </row>
    <row r="4647" spans="1:14" ht="45" customHeight="1" x14ac:dyDescent="0.35">
      <c r="A4647" s="7" t="s">
        <v>2282</v>
      </c>
      <c r="B4647" t="str">
        <f>VLOOKUP(A4647,[1]Sheet1!A:B,2,FALSE)</f>
        <v>CitraLand BSB City Semarang</v>
      </c>
      <c r="C4647" t="str">
        <f>VLOOKUP(B4647,[1]Proyek!A:E,5,FALSE)</f>
        <v>Housing</v>
      </c>
      <c r="D4647" s="8" t="s">
        <v>1230</v>
      </c>
      <c r="E4647" s="8" t="s">
        <v>1365</v>
      </c>
      <c r="F4647" s="7" t="s">
        <v>60</v>
      </c>
      <c r="G4647" s="7" t="s">
        <v>65</v>
      </c>
      <c r="H4647" s="7"/>
      <c r="I4647" s="8" t="s">
        <v>23</v>
      </c>
      <c r="J4647" s="8">
        <v>0</v>
      </c>
      <c r="K4647" s="8">
        <v>0</v>
      </c>
      <c r="L4647" s="5">
        <f t="shared" si="144"/>
        <v>0</v>
      </c>
      <c r="M4647" s="7"/>
      <c r="N4647">
        <f t="shared" si="143"/>
        <v>0</v>
      </c>
    </row>
    <row r="4648" spans="1:14" ht="45" customHeight="1" x14ac:dyDescent="0.35">
      <c r="A4648" s="7" t="s">
        <v>2282</v>
      </c>
      <c r="B4648" t="str">
        <f>VLOOKUP(A4648,[1]Sheet1!A:B,2,FALSE)</f>
        <v>CitraLand BSB City Semarang</v>
      </c>
      <c r="C4648" t="str">
        <f>VLOOKUP(B4648,[1]Proyek!A:E,5,FALSE)</f>
        <v>Housing</v>
      </c>
      <c r="D4648" s="8" t="s">
        <v>1230</v>
      </c>
      <c r="E4648" s="8" t="s">
        <v>1365</v>
      </c>
      <c r="F4648" s="7" t="s">
        <v>60</v>
      </c>
      <c r="G4648" s="7" t="s">
        <v>67</v>
      </c>
      <c r="H4648" s="7"/>
      <c r="I4648" s="8" t="s">
        <v>23</v>
      </c>
      <c r="J4648" s="8">
        <v>0</v>
      </c>
      <c r="K4648" s="8">
        <v>0</v>
      </c>
      <c r="L4648" s="5">
        <f t="shared" si="144"/>
        <v>0</v>
      </c>
      <c r="M4648" s="7"/>
      <c r="N4648">
        <f t="shared" si="143"/>
        <v>0</v>
      </c>
    </row>
    <row r="4649" spans="1:14" ht="45" customHeight="1" x14ac:dyDescent="0.35">
      <c r="A4649" s="7" t="s">
        <v>2282</v>
      </c>
      <c r="B4649" t="str">
        <f>VLOOKUP(A4649,[1]Sheet1!A:B,2,FALSE)</f>
        <v>CitraLand BSB City Semarang</v>
      </c>
      <c r="C4649" t="str">
        <f>VLOOKUP(B4649,[1]Proyek!A:E,5,FALSE)</f>
        <v>Housing</v>
      </c>
      <c r="D4649" s="8" t="s">
        <v>1230</v>
      </c>
      <c r="E4649" s="8" t="s">
        <v>1365</v>
      </c>
      <c r="F4649" s="7" t="s">
        <v>60</v>
      </c>
      <c r="G4649" s="7" t="s">
        <v>68</v>
      </c>
      <c r="H4649" s="7"/>
      <c r="I4649" s="8" t="s">
        <v>23</v>
      </c>
      <c r="J4649" s="8">
        <v>0</v>
      </c>
      <c r="K4649" s="8">
        <v>0</v>
      </c>
      <c r="L4649" s="5">
        <f t="shared" si="144"/>
        <v>0</v>
      </c>
      <c r="M4649" s="7"/>
      <c r="N4649">
        <f t="shared" ref="N4649:N4712" si="145">IF(H4649="",0,(LEN(H4649)-LEN(SUBSTITUTE(LOWER(H4649),"temuan ulangan","")))/LEN("temuan ulangan")+(LEN(H4649)-LEN(SUBSTITUTE(H4649,"(TU)","")))/LEN("(TU)"))</f>
        <v>0</v>
      </c>
    </row>
    <row r="4650" spans="1:14" ht="45" customHeight="1" x14ac:dyDescent="0.35">
      <c r="A4650" s="7" t="s">
        <v>2282</v>
      </c>
      <c r="B4650" t="str">
        <f>VLOOKUP(A4650,[1]Sheet1!A:B,2,FALSE)</f>
        <v>CitraLand BSB City Semarang</v>
      </c>
      <c r="C4650" t="str">
        <f>VLOOKUP(B4650,[1]Proyek!A:E,5,FALSE)</f>
        <v>Housing</v>
      </c>
      <c r="D4650" s="8" t="s">
        <v>1230</v>
      </c>
      <c r="E4650" s="8" t="s">
        <v>1365</v>
      </c>
      <c r="F4650" s="7" t="s">
        <v>60</v>
      </c>
      <c r="G4650" s="7" t="s">
        <v>69</v>
      </c>
      <c r="H4650" s="7"/>
      <c r="I4650" s="8" t="s">
        <v>23</v>
      </c>
      <c r="J4650" s="8">
        <v>0</v>
      </c>
      <c r="K4650" s="8">
        <v>0</v>
      </c>
      <c r="L4650" s="5">
        <f t="shared" si="144"/>
        <v>0</v>
      </c>
      <c r="M4650" s="7"/>
      <c r="N4650">
        <f t="shared" si="145"/>
        <v>0</v>
      </c>
    </row>
    <row r="4651" spans="1:14" ht="45" customHeight="1" x14ac:dyDescent="0.35">
      <c r="A4651" s="7" t="s">
        <v>2282</v>
      </c>
      <c r="B4651" t="str">
        <f>VLOOKUP(A4651,[1]Sheet1!A:B,2,FALSE)</f>
        <v>CitraLand BSB City Semarang</v>
      </c>
      <c r="C4651" t="str">
        <f>VLOOKUP(B4651,[1]Proyek!A:E,5,FALSE)</f>
        <v>Housing</v>
      </c>
      <c r="D4651" s="8" t="s">
        <v>1230</v>
      </c>
      <c r="E4651" s="8" t="s">
        <v>1365</v>
      </c>
      <c r="F4651" s="7" t="s">
        <v>60</v>
      </c>
      <c r="G4651" s="7" t="s">
        <v>70</v>
      </c>
      <c r="H4651" s="7"/>
      <c r="I4651" s="8" t="s">
        <v>23</v>
      </c>
      <c r="J4651" s="8">
        <v>0</v>
      </c>
      <c r="K4651" s="8">
        <v>0</v>
      </c>
      <c r="L4651" s="5">
        <f t="shared" si="144"/>
        <v>0</v>
      </c>
      <c r="M4651" s="7"/>
      <c r="N4651">
        <f t="shared" si="145"/>
        <v>0</v>
      </c>
    </row>
    <row r="4652" spans="1:14" ht="45" customHeight="1" x14ac:dyDescent="0.35">
      <c r="A4652" s="7" t="s">
        <v>2282</v>
      </c>
      <c r="B4652" t="str">
        <f>VLOOKUP(A4652,[1]Sheet1!A:B,2,FALSE)</f>
        <v>CitraLand BSB City Semarang</v>
      </c>
      <c r="C4652" t="str">
        <f>VLOOKUP(B4652,[1]Proyek!A:E,5,FALSE)</f>
        <v>Housing</v>
      </c>
      <c r="D4652" s="8" t="s">
        <v>1230</v>
      </c>
      <c r="E4652" s="8" t="s">
        <v>1365</v>
      </c>
      <c r="F4652" s="7" t="s">
        <v>60</v>
      </c>
      <c r="G4652" s="7" t="s">
        <v>71</v>
      </c>
      <c r="H4652" s="7"/>
      <c r="I4652" s="8" t="s">
        <v>23</v>
      </c>
      <c r="J4652" s="8">
        <v>0</v>
      </c>
      <c r="K4652" s="8">
        <v>0</v>
      </c>
      <c r="L4652" s="5">
        <f t="shared" si="144"/>
        <v>0</v>
      </c>
      <c r="M4652" s="7"/>
      <c r="N4652">
        <f t="shared" si="145"/>
        <v>0</v>
      </c>
    </row>
    <row r="4653" spans="1:14" ht="45" customHeight="1" x14ac:dyDescent="0.35">
      <c r="A4653" s="7" t="s">
        <v>2282</v>
      </c>
      <c r="B4653" t="str">
        <f>VLOOKUP(A4653,[1]Sheet1!A:B,2,FALSE)</f>
        <v>CitraLand BSB City Semarang</v>
      </c>
      <c r="C4653" t="str">
        <f>VLOOKUP(B4653,[1]Proyek!A:E,5,FALSE)</f>
        <v>Housing</v>
      </c>
      <c r="D4653" s="8" t="s">
        <v>1230</v>
      </c>
      <c r="E4653" s="8" t="s">
        <v>1365</v>
      </c>
      <c r="F4653" s="7" t="s">
        <v>60</v>
      </c>
      <c r="G4653" s="7" t="s">
        <v>149</v>
      </c>
      <c r="H4653" s="7"/>
      <c r="I4653" s="8" t="s">
        <v>23</v>
      </c>
      <c r="J4653" s="8">
        <v>0</v>
      </c>
      <c r="K4653" s="8">
        <v>0</v>
      </c>
      <c r="L4653" s="5">
        <f t="shared" si="144"/>
        <v>0</v>
      </c>
      <c r="M4653" s="7"/>
      <c r="N4653">
        <f t="shared" si="145"/>
        <v>0</v>
      </c>
    </row>
    <row r="4654" spans="1:14" ht="45" customHeight="1" x14ac:dyDescent="0.35">
      <c r="A4654" s="4" t="s">
        <v>2282</v>
      </c>
      <c r="B4654" t="str">
        <f>VLOOKUP(A4654,[1]Sheet1!A:B,2,FALSE)</f>
        <v>CitraLand BSB City Semarang</v>
      </c>
      <c r="C4654" t="str">
        <f>VLOOKUP(B4654,[1]Proyek!A:E,5,FALSE)</f>
        <v>Housing</v>
      </c>
      <c r="D4654" s="5" t="s">
        <v>1230</v>
      </c>
      <c r="E4654" s="5" t="s">
        <v>1365</v>
      </c>
      <c r="F4654" s="4" t="s">
        <v>60</v>
      </c>
      <c r="G4654" s="4" t="s">
        <v>343</v>
      </c>
      <c r="H4654" s="4" t="s">
        <v>2283</v>
      </c>
      <c r="I4654" s="5" t="s">
        <v>20</v>
      </c>
      <c r="J4654" s="5">
        <v>2</v>
      </c>
      <c r="K4654" s="5">
        <v>2</v>
      </c>
      <c r="L4654" s="5">
        <f t="shared" si="144"/>
        <v>4</v>
      </c>
      <c r="M4654" s="4"/>
      <c r="N4654">
        <f t="shared" si="145"/>
        <v>0</v>
      </c>
    </row>
    <row r="4655" spans="1:14" ht="45" customHeight="1" x14ac:dyDescent="0.35">
      <c r="A4655" s="4" t="s">
        <v>2282</v>
      </c>
      <c r="B4655" t="str">
        <f>VLOOKUP(A4655,[1]Sheet1!A:B,2,FALSE)</f>
        <v>CitraLand BSB City Semarang</v>
      </c>
      <c r="C4655" t="str">
        <f>VLOOKUP(B4655,[1]Proyek!A:E,5,FALSE)</f>
        <v>Housing</v>
      </c>
      <c r="D4655" s="5" t="s">
        <v>1230</v>
      </c>
      <c r="E4655" s="5" t="s">
        <v>1365</v>
      </c>
      <c r="F4655" s="4" t="s">
        <v>74</v>
      </c>
      <c r="G4655" s="4" t="s">
        <v>344</v>
      </c>
      <c r="H4655" s="4" t="s">
        <v>2284</v>
      </c>
      <c r="I4655" s="5" t="s">
        <v>20</v>
      </c>
      <c r="J4655" s="5">
        <v>2</v>
      </c>
      <c r="K4655" s="5">
        <v>2.5</v>
      </c>
      <c r="L4655" s="5">
        <f t="shared" si="144"/>
        <v>5</v>
      </c>
      <c r="M4655" s="4"/>
      <c r="N4655">
        <f t="shared" si="145"/>
        <v>2</v>
      </c>
    </row>
    <row r="4656" spans="1:14" ht="45" customHeight="1" x14ac:dyDescent="0.35">
      <c r="A4656" s="7" t="s">
        <v>2282</v>
      </c>
      <c r="B4656" t="str">
        <f>VLOOKUP(A4656,[1]Sheet1!A:B,2,FALSE)</f>
        <v>CitraLand BSB City Semarang</v>
      </c>
      <c r="C4656" t="str">
        <f>VLOOKUP(B4656,[1]Proyek!A:E,5,FALSE)</f>
        <v>Housing</v>
      </c>
      <c r="D4656" s="8" t="s">
        <v>1230</v>
      </c>
      <c r="E4656" s="8" t="s">
        <v>1365</v>
      </c>
      <c r="F4656" s="7" t="s">
        <v>74</v>
      </c>
      <c r="G4656" s="7" t="s">
        <v>79</v>
      </c>
      <c r="H4656" s="7"/>
      <c r="I4656" s="8" t="s">
        <v>23</v>
      </c>
      <c r="J4656" s="8">
        <v>0</v>
      </c>
      <c r="K4656" s="8">
        <v>0</v>
      </c>
      <c r="L4656" s="5">
        <f t="shared" si="144"/>
        <v>0</v>
      </c>
      <c r="M4656" s="7"/>
      <c r="N4656">
        <f t="shared" si="145"/>
        <v>0</v>
      </c>
    </row>
    <row r="4657" spans="1:14" ht="45" customHeight="1" x14ac:dyDescent="0.35">
      <c r="A4657" s="4" t="s">
        <v>2282</v>
      </c>
      <c r="B4657" t="str">
        <f>VLOOKUP(A4657,[1]Sheet1!A:B,2,FALSE)</f>
        <v>CitraLand BSB City Semarang</v>
      </c>
      <c r="C4657" t="str">
        <f>VLOOKUP(B4657,[1]Proyek!A:E,5,FALSE)</f>
        <v>Housing</v>
      </c>
      <c r="D4657" s="5" t="s">
        <v>1230</v>
      </c>
      <c r="E4657" s="5" t="s">
        <v>1365</v>
      </c>
      <c r="F4657" s="4" t="s">
        <v>83</v>
      </c>
      <c r="G4657" s="4" t="s">
        <v>84</v>
      </c>
      <c r="H4657" s="4" t="s">
        <v>2285</v>
      </c>
      <c r="I4657" s="5" t="s">
        <v>20</v>
      </c>
      <c r="J4657" s="5">
        <v>2</v>
      </c>
      <c r="K4657" s="5">
        <v>1</v>
      </c>
      <c r="L4657" s="5">
        <f t="shared" si="144"/>
        <v>2</v>
      </c>
      <c r="M4657" s="4"/>
      <c r="N4657">
        <f t="shared" si="145"/>
        <v>0</v>
      </c>
    </row>
    <row r="4658" spans="1:14" ht="45" customHeight="1" x14ac:dyDescent="0.35">
      <c r="A4658" s="4" t="s">
        <v>2282</v>
      </c>
      <c r="B4658" t="str">
        <f>VLOOKUP(A4658,[1]Sheet1!A:B,2,FALSE)</f>
        <v>CitraLand BSB City Semarang</v>
      </c>
      <c r="C4658" t="str">
        <f>VLOOKUP(B4658,[1]Proyek!A:E,5,FALSE)</f>
        <v>Housing</v>
      </c>
      <c r="D4658" s="5" t="s">
        <v>1230</v>
      </c>
      <c r="E4658" s="5" t="s">
        <v>1365</v>
      </c>
      <c r="F4658" s="4" t="s">
        <v>83</v>
      </c>
      <c r="G4658" s="4" t="s">
        <v>85</v>
      </c>
      <c r="H4658" s="4" t="s">
        <v>2286</v>
      </c>
      <c r="I4658" s="5" t="s">
        <v>20</v>
      </c>
      <c r="J4658" s="5">
        <v>2</v>
      </c>
      <c r="K4658" s="5">
        <v>1</v>
      </c>
      <c r="L4658" s="5">
        <f t="shared" si="144"/>
        <v>2</v>
      </c>
      <c r="M4658" s="4"/>
      <c r="N4658">
        <f t="shared" si="145"/>
        <v>0</v>
      </c>
    </row>
    <row r="4659" spans="1:14" ht="45" customHeight="1" x14ac:dyDescent="0.35">
      <c r="A4659" s="7" t="s">
        <v>2282</v>
      </c>
      <c r="B4659" t="str">
        <f>VLOOKUP(A4659,[1]Sheet1!A:B,2,FALSE)</f>
        <v>CitraLand BSB City Semarang</v>
      </c>
      <c r="C4659" t="str">
        <f>VLOOKUP(B4659,[1]Proyek!A:E,5,FALSE)</f>
        <v>Housing</v>
      </c>
      <c r="D4659" s="8" t="s">
        <v>1230</v>
      </c>
      <c r="E4659" s="8" t="s">
        <v>1365</v>
      </c>
      <c r="F4659" s="7" t="s">
        <v>83</v>
      </c>
      <c r="G4659" s="7" t="s">
        <v>86</v>
      </c>
      <c r="H4659" s="7"/>
      <c r="I4659" s="8" t="s">
        <v>23</v>
      </c>
      <c r="J4659" s="8">
        <v>0</v>
      </c>
      <c r="K4659" s="8">
        <v>0</v>
      </c>
      <c r="L4659" s="5">
        <f t="shared" si="144"/>
        <v>0</v>
      </c>
      <c r="M4659" s="7"/>
      <c r="N4659">
        <f t="shared" si="145"/>
        <v>0</v>
      </c>
    </row>
    <row r="4660" spans="1:14" ht="45" customHeight="1" x14ac:dyDescent="0.35">
      <c r="A4660" s="4" t="s">
        <v>2282</v>
      </c>
      <c r="B4660" t="str">
        <f>VLOOKUP(A4660,[1]Sheet1!A:B,2,FALSE)</f>
        <v>CitraLand BSB City Semarang</v>
      </c>
      <c r="C4660" t="str">
        <f>VLOOKUP(B4660,[1]Proyek!A:E,5,FALSE)</f>
        <v>Housing</v>
      </c>
      <c r="D4660" s="5" t="s">
        <v>1230</v>
      </c>
      <c r="E4660" s="5" t="s">
        <v>1365</v>
      </c>
      <c r="F4660" s="4" t="s">
        <v>83</v>
      </c>
      <c r="G4660" s="4" t="s">
        <v>90</v>
      </c>
      <c r="H4660" s="4" t="s">
        <v>2287</v>
      </c>
      <c r="I4660" s="5" t="s">
        <v>20</v>
      </c>
      <c r="J4660" s="5">
        <v>2</v>
      </c>
      <c r="K4660" s="5">
        <v>2.5</v>
      </c>
      <c r="L4660" s="5">
        <f t="shared" si="144"/>
        <v>5</v>
      </c>
      <c r="M4660" s="4"/>
      <c r="N4660">
        <f t="shared" si="145"/>
        <v>1</v>
      </c>
    </row>
    <row r="4661" spans="1:14" ht="45" customHeight="1" x14ac:dyDescent="0.35">
      <c r="A4661" s="4" t="s">
        <v>2282</v>
      </c>
      <c r="B4661" t="str">
        <f>VLOOKUP(A4661,[1]Sheet1!A:B,2,FALSE)</f>
        <v>CitraLand BSB City Semarang</v>
      </c>
      <c r="C4661" t="str">
        <f>VLOOKUP(B4661,[1]Proyek!A:E,5,FALSE)</f>
        <v>Housing</v>
      </c>
      <c r="D4661" s="5" t="s">
        <v>1230</v>
      </c>
      <c r="E4661" s="5" t="s">
        <v>1365</v>
      </c>
      <c r="F4661" s="4" t="s">
        <v>91</v>
      </c>
      <c r="G4661" s="4" t="s">
        <v>92</v>
      </c>
      <c r="H4661" s="4" t="s">
        <v>2288</v>
      </c>
      <c r="I4661" s="5" t="s">
        <v>20</v>
      </c>
      <c r="J4661" s="5">
        <v>2</v>
      </c>
      <c r="K4661" s="5">
        <v>3.5</v>
      </c>
      <c r="L4661" s="5">
        <f t="shared" si="144"/>
        <v>7</v>
      </c>
      <c r="M4661" s="4"/>
      <c r="N4661">
        <f t="shared" si="145"/>
        <v>1</v>
      </c>
    </row>
    <row r="4662" spans="1:14" ht="45" customHeight="1" x14ac:dyDescent="0.35">
      <c r="A4662" s="7" t="s">
        <v>2282</v>
      </c>
      <c r="B4662" t="str">
        <f>VLOOKUP(A4662,[1]Sheet1!A:B,2,FALSE)</f>
        <v>CitraLand BSB City Semarang</v>
      </c>
      <c r="C4662" t="str">
        <f>VLOOKUP(B4662,[1]Proyek!A:E,5,FALSE)</f>
        <v>Housing</v>
      </c>
      <c r="D4662" s="8" t="s">
        <v>1230</v>
      </c>
      <c r="E4662" s="8" t="s">
        <v>1365</v>
      </c>
      <c r="F4662" s="7" t="s">
        <v>91</v>
      </c>
      <c r="G4662" s="7" t="s">
        <v>95</v>
      </c>
      <c r="H4662" s="7"/>
      <c r="I4662" s="8" t="s">
        <v>23</v>
      </c>
      <c r="J4662" s="8">
        <v>0</v>
      </c>
      <c r="K4662" s="8">
        <v>0</v>
      </c>
      <c r="L4662" s="5">
        <f t="shared" si="144"/>
        <v>0</v>
      </c>
      <c r="M4662" s="7"/>
      <c r="N4662">
        <f t="shared" si="145"/>
        <v>0</v>
      </c>
    </row>
    <row r="4663" spans="1:14" ht="45" customHeight="1" x14ac:dyDescent="0.35">
      <c r="A4663" s="4" t="s">
        <v>2282</v>
      </c>
      <c r="B4663" t="str">
        <f>VLOOKUP(A4663,[1]Sheet1!A:B,2,FALSE)</f>
        <v>CitraLand BSB City Semarang</v>
      </c>
      <c r="C4663" t="str">
        <f>VLOOKUP(B4663,[1]Proyek!A:E,5,FALSE)</f>
        <v>Housing</v>
      </c>
      <c r="D4663" s="5" t="s">
        <v>1230</v>
      </c>
      <c r="E4663" s="5" t="s">
        <v>1365</v>
      </c>
      <c r="F4663" s="4" t="s">
        <v>91</v>
      </c>
      <c r="G4663" s="4" t="s">
        <v>97</v>
      </c>
      <c r="H4663" s="4" t="s">
        <v>2289</v>
      </c>
      <c r="I4663" s="5" t="s">
        <v>20</v>
      </c>
      <c r="J4663" s="5">
        <v>2</v>
      </c>
      <c r="K4663" s="5">
        <v>2.5</v>
      </c>
      <c r="L4663" s="5">
        <f t="shared" si="144"/>
        <v>5</v>
      </c>
      <c r="M4663" s="4"/>
      <c r="N4663">
        <f t="shared" si="145"/>
        <v>1</v>
      </c>
    </row>
    <row r="4664" spans="1:14" ht="45" customHeight="1" x14ac:dyDescent="0.35">
      <c r="A4664" s="7" t="s">
        <v>2282</v>
      </c>
      <c r="B4664" t="str">
        <f>VLOOKUP(A4664,[1]Sheet1!A:B,2,FALSE)</f>
        <v>CitraLand BSB City Semarang</v>
      </c>
      <c r="C4664" t="str">
        <f>VLOOKUP(B4664,[1]Proyek!A:E,5,FALSE)</f>
        <v>Housing</v>
      </c>
      <c r="D4664" s="8" t="s">
        <v>1230</v>
      </c>
      <c r="E4664" s="8" t="s">
        <v>1365</v>
      </c>
      <c r="F4664" s="7" t="s">
        <v>102</v>
      </c>
      <c r="G4664" s="7" t="s">
        <v>103</v>
      </c>
      <c r="H4664" s="7"/>
      <c r="I4664" s="8" t="s">
        <v>23</v>
      </c>
      <c r="J4664" s="8">
        <v>0</v>
      </c>
      <c r="K4664" s="8">
        <v>0</v>
      </c>
      <c r="L4664" s="5">
        <f t="shared" si="144"/>
        <v>0</v>
      </c>
      <c r="M4664" s="7"/>
      <c r="N4664">
        <f t="shared" si="145"/>
        <v>0</v>
      </c>
    </row>
    <row r="4665" spans="1:14" ht="45" customHeight="1" x14ac:dyDescent="0.35">
      <c r="A4665" s="4" t="s">
        <v>2282</v>
      </c>
      <c r="B4665" t="str">
        <f>VLOOKUP(A4665,[1]Sheet1!A:B,2,FALSE)</f>
        <v>CitraLand BSB City Semarang</v>
      </c>
      <c r="C4665" t="str">
        <f>VLOOKUP(B4665,[1]Proyek!A:E,5,FALSE)</f>
        <v>Housing</v>
      </c>
      <c r="D4665" s="5" t="s">
        <v>1230</v>
      </c>
      <c r="E4665" s="5" t="s">
        <v>1365</v>
      </c>
      <c r="F4665" s="4" t="s">
        <v>102</v>
      </c>
      <c r="G4665" s="4" t="s">
        <v>104</v>
      </c>
      <c r="H4665" s="4" t="s">
        <v>2290</v>
      </c>
      <c r="I4665" s="5" t="s">
        <v>20</v>
      </c>
      <c r="J4665" s="5">
        <v>2</v>
      </c>
      <c r="K4665" s="5">
        <v>1</v>
      </c>
      <c r="L4665" s="5">
        <f t="shared" si="144"/>
        <v>2</v>
      </c>
      <c r="M4665" s="4"/>
      <c r="N4665">
        <f t="shared" si="145"/>
        <v>0</v>
      </c>
    </row>
    <row r="4666" spans="1:14" ht="45" customHeight="1" x14ac:dyDescent="0.35">
      <c r="A4666" s="4" t="s">
        <v>2282</v>
      </c>
      <c r="B4666" t="str">
        <f>VLOOKUP(A4666,[1]Sheet1!A:B,2,FALSE)</f>
        <v>CitraLand BSB City Semarang</v>
      </c>
      <c r="C4666" t="str">
        <f>VLOOKUP(B4666,[1]Proyek!A:E,5,FALSE)</f>
        <v>Housing</v>
      </c>
      <c r="D4666" s="5" t="s">
        <v>1230</v>
      </c>
      <c r="E4666" s="5" t="s">
        <v>1365</v>
      </c>
      <c r="F4666" s="4" t="s">
        <v>102</v>
      </c>
      <c r="G4666" s="4" t="s">
        <v>110</v>
      </c>
      <c r="H4666" s="4" t="s">
        <v>2291</v>
      </c>
      <c r="I4666" s="5" t="s">
        <v>20</v>
      </c>
      <c r="J4666" s="5">
        <v>2</v>
      </c>
      <c r="K4666" s="5">
        <v>1</v>
      </c>
      <c r="L4666" s="5">
        <f t="shared" si="144"/>
        <v>2</v>
      </c>
      <c r="M4666" s="4"/>
      <c r="N4666">
        <f t="shared" si="145"/>
        <v>0</v>
      </c>
    </row>
    <row r="4667" spans="1:14" ht="45" customHeight="1" x14ac:dyDescent="0.35">
      <c r="A4667" s="4" t="s">
        <v>2282</v>
      </c>
      <c r="B4667" t="str">
        <f>VLOOKUP(A4667,[1]Sheet1!A:B,2,FALSE)</f>
        <v>CitraLand BSB City Semarang</v>
      </c>
      <c r="C4667" t="str">
        <f>VLOOKUP(B4667,[1]Proyek!A:E,5,FALSE)</f>
        <v>Housing</v>
      </c>
      <c r="D4667" s="5" t="s">
        <v>1230</v>
      </c>
      <c r="E4667" s="5" t="s">
        <v>1365</v>
      </c>
      <c r="F4667" s="4" t="s">
        <v>102</v>
      </c>
      <c r="G4667" s="4" t="s">
        <v>113</v>
      </c>
      <c r="H4667" s="4" t="s">
        <v>2292</v>
      </c>
      <c r="I4667" s="5" t="s">
        <v>20</v>
      </c>
      <c r="J4667" s="5">
        <v>2</v>
      </c>
      <c r="K4667" s="5">
        <v>1</v>
      </c>
      <c r="L4667" s="5">
        <f t="shared" si="144"/>
        <v>2</v>
      </c>
      <c r="M4667" s="4"/>
      <c r="N4667">
        <f t="shared" si="145"/>
        <v>0</v>
      </c>
    </row>
    <row r="4668" spans="1:14" ht="45" customHeight="1" x14ac:dyDescent="0.35">
      <c r="A4668" s="4" t="s">
        <v>2282</v>
      </c>
      <c r="B4668" t="str">
        <f>VLOOKUP(A4668,[1]Sheet1!A:B,2,FALSE)</f>
        <v>CitraLand BSB City Semarang</v>
      </c>
      <c r="C4668" t="str">
        <f>VLOOKUP(B4668,[1]Proyek!A:E,5,FALSE)</f>
        <v>Housing</v>
      </c>
      <c r="D4668" s="5" t="s">
        <v>1230</v>
      </c>
      <c r="E4668" s="5" t="s">
        <v>1365</v>
      </c>
      <c r="F4668" s="4" t="s">
        <v>102</v>
      </c>
      <c r="G4668" s="4" t="s">
        <v>115</v>
      </c>
      <c r="H4668" s="4" t="s">
        <v>2293</v>
      </c>
      <c r="I4668" s="5" t="s">
        <v>20</v>
      </c>
      <c r="J4668" s="5">
        <v>2</v>
      </c>
      <c r="K4668" s="5">
        <v>1</v>
      </c>
      <c r="L4668" s="5">
        <f t="shared" si="144"/>
        <v>2</v>
      </c>
      <c r="M4668" s="4"/>
      <c r="N4668">
        <f t="shared" si="145"/>
        <v>0</v>
      </c>
    </row>
    <row r="4669" spans="1:14" ht="45" customHeight="1" x14ac:dyDescent="0.35">
      <c r="A4669" s="7" t="s">
        <v>2282</v>
      </c>
      <c r="B4669" t="str">
        <f>VLOOKUP(A4669,[1]Sheet1!A:B,2,FALSE)</f>
        <v>CitraLand BSB City Semarang</v>
      </c>
      <c r="C4669" t="str">
        <f>VLOOKUP(B4669,[1]Proyek!A:E,5,FALSE)</f>
        <v>Housing</v>
      </c>
      <c r="D4669" s="8" t="s">
        <v>1230</v>
      </c>
      <c r="E4669" s="8" t="s">
        <v>1365</v>
      </c>
      <c r="F4669" s="7" t="s">
        <v>116</v>
      </c>
      <c r="G4669" s="7" t="s">
        <v>39</v>
      </c>
      <c r="H4669" s="7"/>
      <c r="I4669" s="8" t="s">
        <v>23</v>
      </c>
      <c r="J4669" s="8">
        <v>0</v>
      </c>
      <c r="K4669" s="8">
        <v>0</v>
      </c>
      <c r="L4669" s="5">
        <f t="shared" si="144"/>
        <v>0</v>
      </c>
      <c r="M4669" s="7"/>
      <c r="N4669">
        <f t="shared" si="145"/>
        <v>0</v>
      </c>
    </row>
    <row r="4670" spans="1:14" ht="45" customHeight="1" x14ac:dyDescent="0.35">
      <c r="A4670" s="7" t="s">
        <v>2282</v>
      </c>
      <c r="B4670" t="str">
        <f>VLOOKUP(A4670,[1]Sheet1!A:B,2,FALSE)</f>
        <v>CitraLand BSB City Semarang</v>
      </c>
      <c r="C4670" t="str">
        <f>VLOOKUP(B4670,[1]Proyek!A:E,5,FALSE)</f>
        <v>Housing</v>
      </c>
      <c r="D4670" s="8" t="s">
        <v>1230</v>
      </c>
      <c r="E4670" s="8" t="s">
        <v>1365</v>
      </c>
      <c r="F4670" s="7" t="s">
        <v>116</v>
      </c>
      <c r="G4670" s="7" t="s">
        <v>41</v>
      </c>
      <c r="H4670" s="7"/>
      <c r="I4670" s="8" t="s">
        <v>23</v>
      </c>
      <c r="J4670" s="8">
        <v>0</v>
      </c>
      <c r="K4670" s="8">
        <v>0</v>
      </c>
      <c r="L4670" s="5">
        <f t="shared" si="144"/>
        <v>0</v>
      </c>
      <c r="M4670" s="7"/>
      <c r="N4670">
        <f t="shared" si="145"/>
        <v>0</v>
      </c>
    </row>
    <row r="4671" spans="1:14" ht="45" customHeight="1" x14ac:dyDescent="0.35">
      <c r="A4671" s="4" t="s">
        <v>2282</v>
      </c>
      <c r="B4671" t="str">
        <f>VLOOKUP(A4671,[1]Sheet1!A:B,2,FALSE)</f>
        <v>CitraLand BSB City Semarang</v>
      </c>
      <c r="C4671" t="str">
        <f>VLOOKUP(B4671,[1]Proyek!A:E,5,FALSE)</f>
        <v>Housing</v>
      </c>
      <c r="D4671" s="5" t="s">
        <v>1230</v>
      </c>
      <c r="E4671" s="5" t="s">
        <v>1365</v>
      </c>
      <c r="F4671" s="4" t="s">
        <v>116</v>
      </c>
      <c r="G4671" s="4" t="s">
        <v>43</v>
      </c>
      <c r="H4671" s="4" t="s">
        <v>2294</v>
      </c>
      <c r="I4671" s="5" t="s">
        <v>20</v>
      </c>
      <c r="J4671" s="5">
        <v>2</v>
      </c>
      <c r="K4671" s="5">
        <v>1</v>
      </c>
      <c r="L4671" s="5">
        <f t="shared" si="144"/>
        <v>2</v>
      </c>
      <c r="M4671" s="4"/>
      <c r="N4671">
        <f t="shared" si="145"/>
        <v>0</v>
      </c>
    </row>
    <row r="4672" spans="1:14" ht="45" customHeight="1" x14ac:dyDescent="0.35">
      <c r="A4672" s="4" t="s">
        <v>2282</v>
      </c>
      <c r="B4672" t="str">
        <f>VLOOKUP(A4672,[1]Sheet1!A:B,2,FALSE)</f>
        <v>CitraLand BSB City Semarang</v>
      </c>
      <c r="C4672" t="str">
        <f>VLOOKUP(B4672,[1]Proyek!A:E,5,FALSE)</f>
        <v>Housing</v>
      </c>
      <c r="D4672" s="5" t="s">
        <v>1230</v>
      </c>
      <c r="E4672" s="5" t="s">
        <v>1365</v>
      </c>
      <c r="F4672" s="4" t="s">
        <v>116</v>
      </c>
      <c r="G4672" s="4" t="s">
        <v>121</v>
      </c>
      <c r="H4672" s="4" t="s">
        <v>2295</v>
      </c>
      <c r="I4672" s="5" t="s">
        <v>20</v>
      </c>
      <c r="J4672" s="5">
        <v>2</v>
      </c>
      <c r="K4672" s="5">
        <v>1</v>
      </c>
      <c r="L4672" s="5">
        <f t="shared" si="144"/>
        <v>2</v>
      </c>
      <c r="M4672" s="4"/>
      <c r="N4672">
        <f t="shared" si="145"/>
        <v>0</v>
      </c>
    </row>
    <row r="4673" spans="1:14" ht="45" customHeight="1" x14ac:dyDescent="0.35">
      <c r="A4673" s="4" t="s">
        <v>2282</v>
      </c>
      <c r="B4673" t="str">
        <f>VLOOKUP(A4673,[1]Sheet1!A:B,2,FALSE)</f>
        <v>CitraLand BSB City Semarang</v>
      </c>
      <c r="C4673" t="str">
        <f>VLOOKUP(B4673,[1]Proyek!A:E,5,FALSE)</f>
        <v>Housing</v>
      </c>
      <c r="D4673" s="5" t="s">
        <v>1230</v>
      </c>
      <c r="E4673" s="5" t="s">
        <v>1365</v>
      </c>
      <c r="F4673" s="4" t="s">
        <v>116</v>
      </c>
      <c r="G4673" s="4" t="s">
        <v>123</v>
      </c>
      <c r="H4673" s="4" t="s">
        <v>2296</v>
      </c>
      <c r="I4673" s="5" t="s">
        <v>20</v>
      </c>
      <c r="J4673" s="5">
        <v>2</v>
      </c>
      <c r="K4673" s="5">
        <v>1</v>
      </c>
      <c r="L4673" s="5">
        <f t="shared" si="144"/>
        <v>2</v>
      </c>
      <c r="M4673" s="4"/>
      <c r="N4673">
        <f t="shared" si="145"/>
        <v>0</v>
      </c>
    </row>
    <row r="4674" spans="1:14" ht="45" customHeight="1" x14ac:dyDescent="0.35">
      <c r="A4674" s="4" t="s">
        <v>2282</v>
      </c>
      <c r="B4674" t="str">
        <f>VLOOKUP(A4674,[1]Sheet1!A:B,2,FALSE)</f>
        <v>CitraLand BSB City Semarang</v>
      </c>
      <c r="C4674" t="str">
        <f>VLOOKUP(B4674,[1]Proyek!A:E,5,FALSE)</f>
        <v>Housing</v>
      </c>
      <c r="D4674" s="5" t="s">
        <v>1230</v>
      </c>
      <c r="E4674" s="5" t="s">
        <v>1365</v>
      </c>
      <c r="F4674" s="4" t="s">
        <v>116</v>
      </c>
      <c r="G4674" s="4" t="s">
        <v>346</v>
      </c>
      <c r="H4674" s="4" t="s">
        <v>2297</v>
      </c>
      <c r="I4674" s="5" t="s">
        <v>20</v>
      </c>
      <c r="J4674" s="5">
        <v>2</v>
      </c>
      <c r="K4674" s="5">
        <v>1</v>
      </c>
      <c r="L4674" s="5">
        <f t="shared" si="144"/>
        <v>2</v>
      </c>
      <c r="M4674" s="4"/>
      <c r="N4674">
        <f t="shared" si="145"/>
        <v>0</v>
      </c>
    </row>
    <row r="4675" spans="1:14" ht="45" customHeight="1" x14ac:dyDescent="0.35">
      <c r="A4675" s="7" t="s">
        <v>2282</v>
      </c>
      <c r="B4675" t="str">
        <f>VLOOKUP(A4675,[1]Sheet1!A:B,2,FALSE)</f>
        <v>CitraLand BSB City Semarang</v>
      </c>
      <c r="C4675" t="str">
        <f>VLOOKUP(B4675,[1]Proyek!A:E,5,FALSE)</f>
        <v>Housing</v>
      </c>
      <c r="D4675" s="8" t="s">
        <v>1230</v>
      </c>
      <c r="E4675" s="8" t="s">
        <v>1365</v>
      </c>
      <c r="F4675" s="7" t="s">
        <v>125</v>
      </c>
      <c r="G4675" s="7" t="s">
        <v>145</v>
      </c>
      <c r="H4675" s="7"/>
      <c r="I4675" s="8" t="s">
        <v>23</v>
      </c>
      <c r="J4675" s="8">
        <v>0</v>
      </c>
      <c r="K4675" s="8">
        <v>0</v>
      </c>
      <c r="L4675" s="5">
        <f t="shared" ref="L4675:L4738" si="146">J4675*K4675</f>
        <v>0</v>
      </c>
      <c r="M4675" s="7"/>
      <c r="N4675">
        <f t="shared" si="145"/>
        <v>0</v>
      </c>
    </row>
    <row r="4676" spans="1:14" ht="45" customHeight="1" x14ac:dyDescent="0.35">
      <c r="A4676" s="4" t="s">
        <v>2282</v>
      </c>
      <c r="B4676" t="str">
        <f>VLOOKUP(A4676,[1]Sheet1!A:B,2,FALSE)</f>
        <v>CitraLand BSB City Semarang</v>
      </c>
      <c r="C4676" t="str">
        <f>VLOOKUP(B4676,[1]Proyek!A:E,5,FALSE)</f>
        <v>Housing</v>
      </c>
      <c r="D4676" s="5" t="s">
        <v>1230</v>
      </c>
      <c r="E4676" s="5" t="s">
        <v>1365</v>
      </c>
      <c r="F4676" s="4" t="s">
        <v>125</v>
      </c>
      <c r="G4676" s="4" t="s">
        <v>53</v>
      </c>
      <c r="H4676" s="4" t="s">
        <v>2298</v>
      </c>
      <c r="I4676" s="5" t="s">
        <v>20</v>
      </c>
      <c r="J4676" s="5">
        <v>2</v>
      </c>
      <c r="K4676" s="5">
        <v>1.5</v>
      </c>
      <c r="L4676" s="5">
        <f t="shared" si="146"/>
        <v>3</v>
      </c>
      <c r="M4676" s="4"/>
      <c r="N4676">
        <f t="shared" si="145"/>
        <v>1</v>
      </c>
    </row>
    <row r="4677" spans="1:14" ht="45" customHeight="1" x14ac:dyDescent="0.35">
      <c r="A4677" s="7" t="s">
        <v>2299</v>
      </c>
      <c r="B4677" t="str">
        <f>VLOOKUP(A4677,[1]Sheet1!A:B,2,FALSE)</f>
        <v>CitraLand Puri Serang</v>
      </c>
      <c r="C4677" t="str">
        <f>VLOOKUP(B4677,[1]Proyek!A:E,5,FALSE)</f>
        <v>Housing</v>
      </c>
      <c r="D4677" s="8" t="s">
        <v>1230</v>
      </c>
      <c r="E4677" s="8" t="s">
        <v>1365</v>
      </c>
      <c r="F4677" s="7" t="s">
        <v>60</v>
      </c>
      <c r="G4677" s="7" t="s">
        <v>62</v>
      </c>
      <c r="H4677" s="7"/>
      <c r="I4677" s="8" t="s">
        <v>23</v>
      </c>
      <c r="J4677" s="8">
        <v>0</v>
      </c>
      <c r="K4677" s="8">
        <v>0</v>
      </c>
      <c r="L4677" s="5">
        <f t="shared" si="146"/>
        <v>0</v>
      </c>
      <c r="M4677" s="7"/>
      <c r="N4677">
        <f t="shared" si="145"/>
        <v>0</v>
      </c>
    </row>
    <row r="4678" spans="1:14" ht="45" customHeight="1" x14ac:dyDescent="0.35">
      <c r="A4678" s="7" t="s">
        <v>2299</v>
      </c>
      <c r="B4678" t="str">
        <f>VLOOKUP(A4678,[1]Sheet1!A:B,2,FALSE)</f>
        <v>CitraLand Puri Serang</v>
      </c>
      <c r="C4678" t="str">
        <f>VLOOKUP(B4678,[1]Proyek!A:E,5,FALSE)</f>
        <v>Housing</v>
      </c>
      <c r="D4678" s="8" t="s">
        <v>1230</v>
      </c>
      <c r="E4678" s="8" t="s">
        <v>1365</v>
      </c>
      <c r="F4678" s="7" t="s">
        <v>60</v>
      </c>
      <c r="G4678" s="7" t="s">
        <v>63</v>
      </c>
      <c r="H4678" s="7"/>
      <c r="I4678" s="8" t="s">
        <v>23</v>
      </c>
      <c r="J4678" s="8">
        <v>0</v>
      </c>
      <c r="K4678" s="8">
        <v>0</v>
      </c>
      <c r="L4678" s="5">
        <f t="shared" si="146"/>
        <v>0</v>
      </c>
      <c r="M4678" s="7"/>
      <c r="N4678">
        <f t="shared" si="145"/>
        <v>0</v>
      </c>
    </row>
    <row r="4679" spans="1:14" ht="45" customHeight="1" x14ac:dyDescent="0.35">
      <c r="A4679" s="4" t="s">
        <v>2299</v>
      </c>
      <c r="B4679" t="str">
        <f>VLOOKUP(A4679,[1]Sheet1!A:B,2,FALSE)</f>
        <v>CitraLand Puri Serang</v>
      </c>
      <c r="C4679" t="str">
        <f>VLOOKUP(B4679,[1]Proyek!A:E,5,FALSE)</f>
        <v>Housing</v>
      </c>
      <c r="D4679" s="5" t="s">
        <v>1230</v>
      </c>
      <c r="E4679" s="5" t="s">
        <v>1365</v>
      </c>
      <c r="F4679" s="4" t="s">
        <v>60</v>
      </c>
      <c r="G4679" s="4" t="s">
        <v>64</v>
      </c>
      <c r="H4679" s="4" t="s">
        <v>2300</v>
      </c>
      <c r="I4679" s="5" t="s">
        <v>20</v>
      </c>
      <c r="J4679" s="5">
        <v>2</v>
      </c>
      <c r="K4679" s="5">
        <v>3.5</v>
      </c>
      <c r="L4679" s="5">
        <f t="shared" si="146"/>
        <v>7</v>
      </c>
      <c r="M4679" s="4"/>
      <c r="N4679">
        <f t="shared" si="145"/>
        <v>1</v>
      </c>
    </row>
    <row r="4680" spans="1:14" ht="45" customHeight="1" x14ac:dyDescent="0.35">
      <c r="A4680" s="4" t="s">
        <v>2299</v>
      </c>
      <c r="B4680" t="str">
        <f>VLOOKUP(A4680,[1]Sheet1!A:B,2,FALSE)</f>
        <v>CitraLand Puri Serang</v>
      </c>
      <c r="C4680" t="str">
        <f>VLOOKUP(B4680,[1]Proyek!A:E,5,FALSE)</f>
        <v>Housing</v>
      </c>
      <c r="D4680" s="5" t="s">
        <v>1230</v>
      </c>
      <c r="E4680" s="5" t="s">
        <v>1365</v>
      </c>
      <c r="F4680" s="4" t="s">
        <v>60</v>
      </c>
      <c r="G4680" s="4" t="s">
        <v>65</v>
      </c>
      <c r="H4680" s="4" t="s">
        <v>2301</v>
      </c>
      <c r="I4680" s="5" t="s">
        <v>20</v>
      </c>
      <c r="J4680" s="5">
        <v>2</v>
      </c>
      <c r="K4680" s="5">
        <v>2</v>
      </c>
      <c r="L4680" s="5">
        <f t="shared" si="146"/>
        <v>4</v>
      </c>
      <c r="M4680" s="4"/>
      <c r="N4680">
        <f t="shared" si="145"/>
        <v>0</v>
      </c>
    </row>
    <row r="4681" spans="1:14" ht="45" customHeight="1" x14ac:dyDescent="0.35">
      <c r="A4681" s="7" t="s">
        <v>2299</v>
      </c>
      <c r="B4681" t="str">
        <f>VLOOKUP(A4681,[1]Sheet1!A:B,2,FALSE)</f>
        <v>CitraLand Puri Serang</v>
      </c>
      <c r="C4681" t="str">
        <f>VLOOKUP(B4681,[1]Proyek!A:E,5,FALSE)</f>
        <v>Housing</v>
      </c>
      <c r="D4681" s="8" t="s">
        <v>1230</v>
      </c>
      <c r="E4681" s="8" t="s">
        <v>1365</v>
      </c>
      <c r="F4681" s="7" t="s">
        <v>60</v>
      </c>
      <c r="G4681" s="7" t="s">
        <v>67</v>
      </c>
      <c r="H4681" s="7"/>
      <c r="I4681" s="8" t="s">
        <v>23</v>
      </c>
      <c r="J4681" s="8">
        <v>0</v>
      </c>
      <c r="K4681" s="8">
        <v>0</v>
      </c>
      <c r="L4681" s="5">
        <f t="shared" si="146"/>
        <v>0</v>
      </c>
      <c r="M4681" s="7"/>
      <c r="N4681">
        <f t="shared" si="145"/>
        <v>0</v>
      </c>
    </row>
    <row r="4682" spans="1:14" ht="45" customHeight="1" x14ac:dyDescent="0.35">
      <c r="A4682" s="7" t="s">
        <v>2299</v>
      </c>
      <c r="B4682" t="str">
        <f>VLOOKUP(A4682,[1]Sheet1!A:B,2,FALSE)</f>
        <v>CitraLand Puri Serang</v>
      </c>
      <c r="C4682" t="str">
        <f>VLOOKUP(B4682,[1]Proyek!A:E,5,FALSE)</f>
        <v>Housing</v>
      </c>
      <c r="D4682" s="8" t="s">
        <v>1230</v>
      </c>
      <c r="E4682" s="8" t="s">
        <v>1365</v>
      </c>
      <c r="F4682" s="7" t="s">
        <v>60</v>
      </c>
      <c r="G4682" s="7" t="s">
        <v>68</v>
      </c>
      <c r="H4682" s="7"/>
      <c r="I4682" s="8" t="s">
        <v>23</v>
      </c>
      <c r="J4682" s="8">
        <v>0</v>
      </c>
      <c r="K4682" s="8">
        <v>0</v>
      </c>
      <c r="L4682" s="5">
        <f t="shared" si="146"/>
        <v>0</v>
      </c>
      <c r="M4682" s="7"/>
      <c r="N4682">
        <f t="shared" si="145"/>
        <v>0</v>
      </c>
    </row>
    <row r="4683" spans="1:14" ht="45" customHeight="1" x14ac:dyDescent="0.35">
      <c r="A4683" s="7" t="s">
        <v>2299</v>
      </c>
      <c r="B4683" t="str">
        <f>VLOOKUP(A4683,[1]Sheet1!A:B,2,FALSE)</f>
        <v>CitraLand Puri Serang</v>
      </c>
      <c r="C4683" t="str">
        <f>VLOOKUP(B4683,[1]Proyek!A:E,5,FALSE)</f>
        <v>Housing</v>
      </c>
      <c r="D4683" s="8" t="s">
        <v>1230</v>
      </c>
      <c r="E4683" s="8" t="s">
        <v>1365</v>
      </c>
      <c r="F4683" s="7" t="s">
        <v>60</v>
      </c>
      <c r="G4683" s="7" t="s">
        <v>69</v>
      </c>
      <c r="H4683" s="7"/>
      <c r="I4683" s="8" t="s">
        <v>23</v>
      </c>
      <c r="J4683" s="8">
        <v>0</v>
      </c>
      <c r="K4683" s="8">
        <v>0</v>
      </c>
      <c r="L4683" s="5">
        <f t="shared" si="146"/>
        <v>0</v>
      </c>
      <c r="M4683" s="7"/>
      <c r="N4683">
        <f t="shared" si="145"/>
        <v>0</v>
      </c>
    </row>
    <row r="4684" spans="1:14" ht="45" customHeight="1" x14ac:dyDescent="0.35">
      <c r="A4684" s="7" t="s">
        <v>2299</v>
      </c>
      <c r="B4684" t="str">
        <f>VLOOKUP(A4684,[1]Sheet1!A:B,2,FALSE)</f>
        <v>CitraLand Puri Serang</v>
      </c>
      <c r="C4684" t="str">
        <f>VLOOKUP(B4684,[1]Proyek!A:E,5,FALSE)</f>
        <v>Housing</v>
      </c>
      <c r="D4684" s="8" t="s">
        <v>1230</v>
      </c>
      <c r="E4684" s="8" t="s">
        <v>1365</v>
      </c>
      <c r="F4684" s="7" t="s">
        <v>60</v>
      </c>
      <c r="G4684" s="7" t="s">
        <v>70</v>
      </c>
      <c r="H4684" s="7"/>
      <c r="I4684" s="8" t="s">
        <v>23</v>
      </c>
      <c r="J4684" s="8">
        <v>0</v>
      </c>
      <c r="K4684" s="8">
        <v>0</v>
      </c>
      <c r="L4684" s="5">
        <f t="shared" si="146"/>
        <v>0</v>
      </c>
      <c r="M4684" s="7"/>
      <c r="N4684">
        <f t="shared" si="145"/>
        <v>0</v>
      </c>
    </row>
    <row r="4685" spans="1:14" ht="45" customHeight="1" x14ac:dyDescent="0.35">
      <c r="A4685" s="7" t="s">
        <v>2299</v>
      </c>
      <c r="B4685" t="str">
        <f>VLOOKUP(A4685,[1]Sheet1!A:B,2,FALSE)</f>
        <v>CitraLand Puri Serang</v>
      </c>
      <c r="C4685" t="str">
        <f>VLOOKUP(B4685,[1]Proyek!A:E,5,FALSE)</f>
        <v>Housing</v>
      </c>
      <c r="D4685" s="8" t="s">
        <v>1230</v>
      </c>
      <c r="E4685" s="8" t="s">
        <v>1365</v>
      </c>
      <c r="F4685" s="7" t="s">
        <v>60</v>
      </c>
      <c r="G4685" s="7" t="s">
        <v>71</v>
      </c>
      <c r="H4685" s="7"/>
      <c r="I4685" s="8" t="s">
        <v>23</v>
      </c>
      <c r="J4685" s="8">
        <v>0</v>
      </c>
      <c r="K4685" s="8">
        <v>0</v>
      </c>
      <c r="L4685" s="5">
        <f t="shared" si="146"/>
        <v>0</v>
      </c>
      <c r="M4685" s="7"/>
      <c r="N4685">
        <f t="shared" si="145"/>
        <v>0</v>
      </c>
    </row>
    <row r="4686" spans="1:14" ht="45" customHeight="1" x14ac:dyDescent="0.35">
      <c r="A4686" s="7" t="s">
        <v>2299</v>
      </c>
      <c r="B4686" t="str">
        <f>VLOOKUP(A4686,[1]Sheet1!A:B,2,FALSE)</f>
        <v>CitraLand Puri Serang</v>
      </c>
      <c r="C4686" t="str">
        <f>VLOOKUP(B4686,[1]Proyek!A:E,5,FALSE)</f>
        <v>Housing</v>
      </c>
      <c r="D4686" s="8" t="s">
        <v>1230</v>
      </c>
      <c r="E4686" s="8" t="s">
        <v>1365</v>
      </c>
      <c r="F4686" s="7" t="s">
        <v>60</v>
      </c>
      <c r="G4686" s="7" t="s">
        <v>149</v>
      </c>
      <c r="H4686" s="7"/>
      <c r="I4686" s="8" t="s">
        <v>23</v>
      </c>
      <c r="J4686" s="8">
        <v>0</v>
      </c>
      <c r="K4686" s="8">
        <v>0</v>
      </c>
      <c r="L4686" s="5">
        <f t="shared" si="146"/>
        <v>0</v>
      </c>
      <c r="M4686" s="7"/>
      <c r="N4686">
        <f t="shared" si="145"/>
        <v>0</v>
      </c>
    </row>
    <row r="4687" spans="1:14" ht="45" customHeight="1" x14ac:dyDescent="0.35">
      <c r="A4687" s="4" t="s">
        <v>2299</v>
      </c>
      <c r="B4687" t="str">
        <f>VLOOKUP(A4687,[1]Sheet1!A:B,2,FALSE)</f>
        <v>CitraLand Puri Serang</v>
      </c>
      <c r="C4687" t="str">
        <f>VLOOKUP(B4687,[1]Proyek!A:E,5,FALSE)</f>
        <v>Housing</v>
      </c>
      <c r="D4687" s="5" t="s">
        <v>1230</v>
      </c>
      <c r="E4687" s="5" t="s">
        <v>1365</v>
      </c>
      <c r="F4687" s="4" t="s">
        <v>74</v>
      </c>
      <c r="G4687" s="4" t="s">
        <v>75</v>
      </c>
      <c r="H4687" s="6" t="s">
        <v>2302</v>
      </c>
      <c r="I4687" s="5" t="s">
        <v>20</v>
      </c>
      <c r="J4687" s="5">
        <v>2</v>
      </c>
      <c r="K4687" s="5">
        <v>3</v>
      </c>
      <c r="L4687" s="5">
        <f t="shared" si="146"/>
        <v>6</v>
      </c>
      <c r="M4687" s="4"/>
      <c r="N4687">
        <f t="shared" si="145"/>
        <v>0</v>
      </c>
    </row>
    <row r="4688" spans="1:14" ht="45" customHeight="1" x14ac:dyDescent="0.35">
      <c r="A4688" s="7" t="s">
        <v>2299</v>
      </c>
      <c r="B4688" t="str">
        <f>VLOOKUP(A4688,[1]Sheet1!A:B,2,FALSE)</f>
        <v>CitraLand Puri Serang</v>
      </c>
      <c r="C4688" t="str">
        <f>VLOOKUP(B4688,[1]Proyek!A:E,5,FALSE)</f>
        <v>Housing</v>
      </c>
      <c r="D4688" s="8" t="s">
        <v>1230</v>
      </c>
      <c r="E4688" s="8" t="s">
        <v>1365</v>
      </c>
      <c r="F4688" s="7" t="s">
        <v>74</v>
      </c>
      <c r="G4688" s="7" t="s">
        <v>77</v>
      </c>
      <c r="H4688" s="7"/>
      <c r="I4688" s="8" t="s">
        <v>23</v>
      </c>
      <c r="J4688" s="8">
        <v>0</v>
      </c>
      <c r="K4688" s="8">
        <v>0</v>
      </c>
      <c r="L4688" s="5">
        <f t="shared" si="146"/>
        <v>0</v>
      </c>
      <c r="M4688" s="7"/>
      <c r="N4688">
        <f t="shared" si="145"/>
        <v>0</v>
      </c>
    </row>
    <row r="4689" spans="1:14" ht="45" customHeight="1" x14ac:dyDescent="0.35">
      <c r="A4689" s="7" t="s">
        <v>2299</v>
      </c>
      <c r="B4689" t="str">
        <f>VLOOKUP(A4689,[1]Sheet1!A:B,2,FALSE)</f>
        <v>CitraLand Puri Serang</v>
      </c>
      <c r="C4689" t="str">
        <f>VLOOKUP(B4689,[1]Proyek!A:E,5,FALSE)</f>
        <v>Housing</v>
      </c>
      <c r="D4689" s="8" t="s">
        <v>1230</v>
      </c>
      <c r="E4689" s="8" t="s">
        <v>1365</v>
      </c>
      <c r="F4689" s="7" t="s">
        <v>74</v>
      </c>
      <c r="G4689" s="7" t="s">
        <v>79</v>
      </c>
      <c r="H4689" s="7"/>
      <c r="I4689" s="8" t="s">
        <v>23</v>
      </c>
      <c r="J4689" s="8">
        <v>0</v>
      </c>
      <c r="K4689" s="8">
        <v>0</v>
      </c>
      <c r="L4689" s="5">
        <f t="shared" si="146"/>
        <v>0</v>
      </c>
      <c r="M4689" s="7"/>
      <c r="N4689">
        <f t="shared" si="145"/>
        <v>0</v>
      </c>
    </row>
    <row r="4690" spans="1:14" ht="45" customHeight="1" x14ac:dyDescent="0.35">
      <c r="A4690" s="4" t="s">
        <v>2299</v>
      </c>
      <c r="B4690" t="str">
        <f>VLOOKUP(A4690,[1]Sheet1!A:B,2,FALSE)</f>
        <v>CitraLand Puri Serang</v>
      </c>
      <c r="C4690" t="str">
        <f>VLOOKUP(B4690,[1]Proyek!A:E,5,FALSE)</f>
        <v>Housing</v>
      </c>
      <c r="D4690" s="5" t="s">
        <v>1230</v>
      </c>
      <c r="E4690" s="5" t="s">
        <v>1365</v>
      </c>
      <c r="F4690" s="4" t="s">
        <v>74</v>
      </c>
      <c r="G4690" s="4" t="s">
        <v>81</v>
      </c>
      <c r="H4690" s="4" t="s">
        <v>2303</v>
      </c>
      <c r="I4690" s="5" t="s">
        <v>20</v>
      </c>
      <c r="J4690" s="5">
        <v>1</v>
      </c>
      <c r="K4690" s="5">
        <v>1</v>
      </c>
      <c r="L4690" s="5">
        <f t="shared" si="146"/>
        <v>1</v>
      </c>
      <c r="M4690" s="4"/>
      <c r="N4690">
        <f t="shared" si="145"/>
        <v>0</v>
      </c>
    </row>
    <row r="4691" spans="1:14" ht="45" customHeight="1" x14ac:dyDescent="0.35">
      <c r="A4691" s="4" t="s">
        <v>2299</v>
      </c>
      <c r="B4691" t="str">
        <f>VLOOKUP(A4691,[1]Sheet1!A:B,2,FALSE)</f>
        <v>CitraLand Puri Serang</v>
      </c>
      <c r="C4691" t="str">
        <f>VLOOKUP(B4691,[1]Proyek!A:E,5,FALSE)</f>
        <v>Housing</v>
      </c>
      <c r="D4691" s="5" t="s">
        <v>1230</v>
      </c>
      <c r="E4691" s="5" t="s">
        <v>1365</v>
      </c>
      <c r="F4691" s="4" t="s">
        <v>74</v>
      </c>
      <c r="G4691" s="4" t="s">
        <v>81</v>
      </c>
      <c r="H4691" s="4" t="s">
        <v>2304</v>
      </c>
      <c r="I4691" s="5" t="s">
        <v>20</v>
      </c>
      <c r="J4691" s="5">
        <v>2</v>
      </c>
      <c r="K4691" s="5">
        <v>1</v>
      </c>
      <c r="L4691" s="5">
        <f t="shared" si="146"/>
        <v>2</v>
      </c>
      <c r="M4691" s="4"/>
      <c r="N4691">
        <f t="shared" si="145"/>
        <v>0</v>
      </c>
    </row>
    <row r="4692" spans="1:14" ht="45" customHeight="1" x14ac:dyDescent="0.35">
      <c r="A4692" s="4" t="s">
        <v>2299</v>
      </c>
      <c r="B4692" t="str">
        <f>VLOOKUP(A4692,[1]Sheet1!A:B,2,FALSE)</f>
        <v>CitraLand Puri Serang</v>
      </c>
      <c r="C4692" t="str">
        <f>VLOOKUP(B4692,[1]Proyek!A:E,5,FALSE)</f>
        <v>Housing</v>
      </c>
      <c r="D4692" s="5" t="s">
        <v>1230</v>
      </c>
      <c r="E4692" s="5" t="s">
        <v>1365</v>
      </c>
      <c r="F4692" s="4" t="s">
        <v>74</v>
      </c>
      <c r="G4692" s="4" t="s">
        <v>81</v>
      </c>
      <c r="H4692" s="4" t="s">
        <v>2305</v>
      </c>
      <c r="I4692" s="5" t="s">
        <v>20</v>
      </c>
      <c r="J4692" s="5">
        <v>3</v>
      </c>
      <c r="K4692" s="5">
        <v>2</v>
      </c>
      <c r="L4692" s="5">
        <f t="shared" si="146"/>
        <v>6</v>
      </c>
      <c r="M4692" s="4"/>
      <c r="N4692">
        <f t="shared" si="145"/>
        <v>0</v>
      </c>
    </row>
    <row r="4693" spans="1:14" ht="45" customHeight="1" x14ac:dyDescent="0.35">
      <c r="A4693" s="4" t="s">
        <v>2299</v>
      </c>
      <c r="B4693" t="str">
        <f>VLOOKUP(A4693,[1]Sheet1!A:B,2,FALSE)</f>
        <v>CitraLand Puri Serang</v>
      </c>
      <c r="C4693" t="str">
        <f>VLOOKUP(B4693,[1]Proyek!A:E,5,FALSE)</f>
        <v>Housing</v>
      </c>
      <c r="D4693" s="5" t="s">
        <v>1230</v>
      </c>
      <c r="E4693" s="5" t="s">
        <v>1365</v>
      </c>
      <c r="F4693" s="4" t="s">
        <v>83</v>
      </c>
      <c r="G4693" s="4" t="s">
        <v>84</v>
      </c>
      <c r="H4693" s="6" t="s">
        <v>2306</v>
      </c>
      <c r="I4693" s="5" t="s">
        <v>20</v>
      </c>
      <c r="J4693" s="5">
        <v>2</v>
      </c>
      <c r="K4693" s="5">
        <v>2</v>
      </c>
      <c r="L4693" s="5">
        <f t="shared" si="146"/>
        <v>4</v>
      </c>
      <c r="M4693" s="4"/>
      <c r="N4693">
        <f t="shared" si="145"/>
        <v>0</v>
      </c>
    </row>
    <row r="4694" spans="1:14" ht="45" customHeight="1" x14ac:dyDescent="0.35">
      <c r="A4694" s="7" t="s">
        <v>2299</v>
      </c>
      <c r="B4694" t="str">
        <f>VLOOKUP(A4694,[1]Sheet1!A:B,2,FALSE)</f>
        <v>CitraLand Puri Serang</v>
      </c>
      <c r="C4694" t="str">
        <f>VLOOKUP(B4694,[1]Proyek!A:E,5,FALSE)</f>
        <v>Housing</v>
      </c>
      <c r="D4694" s="8" t="s">
        <v>1230</v>
      </c>
      <c r="E4694" s="8" t="s">
        <v>1365</v>
      </c>
      <c r="F4694" s="7" t="s">
        <v>83</v>
      </c>
      <c r="G4694" s="7" t="s">
        <v>85</v>
      </c>
      <c r="H4694" s="7"/>
      <c r="I4694" s="8" t="s">
        <v>23</v>
      </c>
      <c r="J4694" s="8">
        <v>0</v>
      </c>
      <c r="K4694" s="8">
        <v>0</v>
      </c>
      <c r="L4694" s="5">
        <f t="shared" si="146"/>
        <v>0</v>
      </c>
      <c r="M4694" s="7"/>
      <c r="N4694">
        <f t="shared" si="145"/>
        <v>0</v>
      </c>
    </row>
    <row r="4695" spans="1:14" ht="45" customHeight="1" x14ac:dyDescent="0.35">
      <c r="A4695" s="7" t="s">
        <v>2299</v>
      </c>
      <c r="B4695" t="str">
        <f>VLOOKUP(A4695,[1]Sheet1!A:B,2,FALSE)</f>
        <v>CitraLand Puri Serang</v>
      </c>
      <c r="C4695" t="str">
        <f>VLOOKUP(B4695,[1]Proyek!A:E,5,FALSE)</f>
        <v>Housing</v>
      </c>
      <c r="D4695" s="8" t="s">
        <v>1230</v>
      </c>
      <c r="E4695" s="8" t="s">
        <v>1365</v>
      </c>
      <c r="F4695" s="7" t="s">
        <v>83</v>
      </c>
      <c r="G4695" s="7" t="s">
        <v>86</v>
      </c>
      <c r="H4695" s="7"/>
      <c r="I4695" s="8" t="s">
        <v>23</v>
      </c>
      <c r="J4695" s="8">
        <v>0</v>
      </c>
      <c r="K4695" s="8">
        <v>0</v>
      </c>
      <c r="L4695" s="5">
        <f t="shared" si="146"/>
        <v>0</v>
      </c>
      <c r="M4695" s="7"/>
      <c r="N4695">
        <f t="shared" si="145"/>
        <v>0</v>
      </c>
    </row>
    <row r="4696" spans="1:14" ht="45" customHeight="1" x14ac:dyDescent="0.35">
      <c r="A4696" s="7" t="s">
        <v>2299</v>
      </c>
      <c r="B4696" t="str">
        <f>VLOOKUP(A4696,[1]Sheet1!A:B,2,FALSE)</f>
        <v>CitraLand Puri Serang</v>
      </c>
      <c r="C4696" t="str">
        <f>VLOOKUP(B4696,[1]Proyek!A:E,5,FALSE)</f>
        <v>Housing</v>
      </c>
      <c r="D4696" s="8" t="s">
        <v>1230</v>
      </c>
      <c r="E4696" s="8" t="s">
        <v>1365</v>
      </c>
      <c r="F4696" s="7" t="s">
        <v>83</v>
      </c>
      <c r="G4696" s="7" t="s">
        <v>90</v>
      </c>
      <c r="H4696" s="7"/>
      <c r="I4696" s="8" t="s">
        <v>23</v>
      </c>
      <c r="J4696" s="8">
        <v>0</v>
      </c>
      <c r="K4696" s="8">
        <v>0</v>
      </c>
      <c r="L4696" s="5">
        <f t="shared" si="146"/>
        <v>0</v>
      </c>
      <c r="M4696" s="7"/>
      <c r="N4696">
        <f t="shared" si="145"/>
        <v>0</v>
      </c>
    </row>
    <row r="4697" spans="1:14" ht="45" customHeight="1" x14ac:dyDescent="0.35">
      <c r="A4697" s="4" t="s">
        <v>2299</v>
      </c>
      <c r="B4697" t="str">
        <f>VLOOKUP(A4697,[1]Sheet1!A:B,2,FALSE)</f>
        <v>CitraLand Puri Serang</v>
      </c>
      <c r="C4697" t="str">
        <f>VLOOKUP(B4697,[1]Proyek!A:E,5,FALSE)</f>
        <v>Housing</v>
      </c>
      <c r="D4697" s="5" t="s">
        <v>1230</v>
      </c>
      <c r="E4697" s="5" t="s">
        <v>1365</v>
      </c>
      <c r="F4697" s="4" t="s">
        <v>91</v>
      </c>
      <c r="G4697" s="4" t="s">
        <v>92</v>
      </c>
      <c r="H4697" s="4" t="s">
        <v>2307</v>
      </c>
      <c r="I4697" s="5" t="s">
        <v>20</v>
      </c>
      <c r="J4697" s="5">
        <v>2</v>
      </c>
      <c r="K4697" s="5">
        <v>3</v>
      </c>
      <c r="L4697" s="5">
        <f t="shared" si="146"/>
        <v>6</v>
      </c>
      <c r="M4697" s="4"/>
      <c r="N4697">
        <f t="shared" si="145"/>
        <v>0</v>
      </c>
    </row>
    <row r="4698" spans="1:14" ht="45" customHeight="1" x14ac:dyDescent="0.35">
      <c r="A4698" s="4" t="s">
        <v>2299</v>
      </c>
      <c r="B4698" t="str">
        <f>VLOOKUP(A4698,[1]Sheet1!A:B,2,FALSE)</f>
        <v>CitraLand Puri Serang</v>
      </c>
      <c r="C4698" t="str">
        <f>VLOOKUP(B4698,[1]Proyek!A:E,5,FALSE)</f>
        <v>Housing</v>
      </c>
      <c r="D4698" s="5" t="s">
        <v>1230</v>
      </c>
      <c r="E4698" s="5" t="s">
        <v>1365</v>
      </c>
      <c r="F4698" s="4" t="s">
        <v>91</v>
      </c>
      <c r="G4698" s="4" t="s">
        <v>95</v>
      </c>
      <c r="H4698" s="4" t="s">
        <v>2308</v>
      </c>
      <c r="I4698" s="5" t="s">
        <v>20</v>
      </c>
      <c r="J4698" s="5">
        <v>2</v>
      </c>
      <c r="K4698" s="5">
        <v>1</v>
      </c>
      <c r="L4698" s="5">
        <f t="shared" si="146"/>
        <v>2</v>
      </c>
      <c r="M4698" s="4"/>
      <c r="N4698">
        <f t="shared" si="145"/>
        <v>0</v>
      </c>
    </row>
    <row r="4699" spans="1:14" ht="45" customHeight="1" x14ac:dyDescent="0.35">
      <c r="A4699" s="7" t="s">
        <v>2299</v>
      </c>
      <c r="B4699" t="str">
        <f>VLOOKUP(A4699,[1]Sheet1!A:B,2,FALSE)</f>
        <v>CitraLand Puri Serang</v>
      </c>
      <c r="C4699" t="str">
        <f>VLOOKUP(B4699,[1]Proyek!A:E,5,FALSE)</f>
        <v>Housing</v>
      </c>
      <c r="D4699" s="8" t="s">
        <v>1230</v>
      </c>
      <c r="E4699" s="8" t="s">
        <v>1365</v>
      </c>
      <c r="F4699" s="7" t="s">
        <v>102</v>
      </c>
      <c r="G4699" s="7" t="s">
        <v>103</v>
      </c>
      <c r="H4699" s="7"/>
      <c r="I4699" s="8" t="s">
        <v>23</v>
      </c>
      <c r="J4699" s="8">
        <v>0</v>
      </c>
      <c r="K4699" s="8">
        <v>0</v>
      </c>
      <c r="L4699" s="5">
        <f t="shared" si="146"/>
        <v>0</v>
      </c>
      <c r="M4699" s="7"/>
      <c r="N4699">
        <f t="shared" si="145"/>
        <v>0</v>
      </c>
    </row>
    <row r="4700" spans="1:14" ht="45" customHeight="1" x14ac:dyDescent="0.35">
      <c r="A4700" s="4" t="s">
        <v>2299</v>
      </c>
      <c r="B4700" t="str">
        <f>VLOOKUP(A4700,[1]Sheet1!A:B,2,FALSE)</f>
        <v>CitraLand Puri Serang</v>
      </c>
      <c r="C4700" t="str">
        <f>VLOOKUP(B4700,[1]Proyek!A:E,5,FALSE)</f>
        <v>Housing</v>
      </c>
      <c r="D4700" s="5" t="s">
        <v>1230</v>
      </c>
      <c r="E4700" s="5" t="s">
        <v>1365</v>
      </c>
      <c r="F4700" s="4" t="s">
        <v>102</v>
      </c>
      <c r="G4700" s="4" t="s">
        <v>104</v>
      </c>
      <c r="H4700" s="6" t="s">
        <v>2309</v>
      </c>
      <c r="I4700" s="5" t="s">
        <v>20</v>
      </c>
      <c r="J4700" s="5">
        <v>2</v>
      </c>
      <c r="K4700" s="5">
        <v>2</v>
      </c>
      <c r="L4700" s="5">
        <f t="shared" si="146"/>
        <v>4</v>
      </c>
      <c r="M4700" s="4"/>
      <c r="N4700">
        <f t="shared" si="145"/>
        <v>0</v>
      </c>
    </row>
    <row r="4701" spans="1:14" ht="45" customHeight="1" x14ac:dyDescent="0.35">
      <c r="A4701" s="7" t="s">
        <v>2299</v>
      </c>
      <c r="B4701" t="str">
        <f>VLOOKUP(A4701,[1]Sheet1!A:B,2,FALSE)</f>
        <v>CitraLand Puri Serang</v>
      </c>
      <c r="C4701" t="str">
        <f>VLOOKUP(B4701,[1]Proyek!A:E,5,FALSE)</f>
        <v>Housing</v>
      </c>
      <c r="D4701" s="8" t="s">
        <v>1230</v>
      </c>
      <c r="E4701" s="8" t="s">
        <v>1365</v>
      </c>
      <c r="F4701" s="7" t="s">
        <v>102</v>
      </c>
      <c r="G4701" s="7" t="s">
        <v>136</v>
      </c>
      <c r="H4701" s="7"/>
      <c r="I4701" s="8" t="s">
        <v>23</v>
      </c>
      <c r="J4701" s="8">
        <v>0</v>
      </c>
      <c r="K4701" s="8">
        <v>0</v>
      </c>
      <c r="L4701" s="5">
        <f t="shared" si="146"/>
        <v>0</v>
      </c>
      <c r="M4701" s="7"/>
      <c r="N4701">
        <f t="shared" si="145"/>
        <v>0</v>
      </c>
    </row>
    <row r="4702" spans="1:14" ht="45" customHeight="1" x14ac:dyDescent="0.35">
      <c r="A4702" s="7" t="s">
        <v>2299</v>
      </c>
      <c r="B4702" t="str">
        <f>VLOOKUP(A4702,[1]Sheet1!A:B,2,FALSE)</f>
        <v>CitraLand Puri Serang</v>
      </c>
      <c r="C4702" t="str">
        <f>VLOOKUP(B4702,[1]Proyek!A:E,5,FALSE)</f>
        <v>Housing</v>
      </c>
      <c r="D4702" s="8" t="s">
        <v>1230</v>
      </c>
      <c r="E4702" s="8" t="s">
        <v>1365</v>
      </c>
      <c r="F4702" s="7" t="s">
        <v>102</v>
      </c>
      <c r="G4702" s="7" t="s">
        <v>110</v>
      </c>
      <c r="H4702" s="7"/>
      <c r="I4702" s="8" t="s">
        <v>23</v>
      </c>
      <c r="J4702" s="8">
        <v>0</v>
      </c>
      <c r="K4702" s="8">
        <v>0</v>
      </c>
      <c r="L4702" s="5">
        <f t="shared" si="146"/>
        <v>0</v>
      </c>
      <c r="M4702" s="7"/>
      <c r="N4702">
        <f t="shared" si="145"/>
        <v>0</v>
      </c>
    </row>
    <row r="4703" spans="1:14" ht="45" customHeight="1" x14ac:dyDescent="0.35">
      <c r="A4703" s="4" t="s">
        <v>2299</v>
      </c>
      <c r="B4703" t="str">
        <f>VLOOKUP(A4703,[1]Sheet1!A:B,2,FALSE)</f>
        <v>CitraLand Puri Serang</v>
      </c>
      <c r="C4703" t="str">
        <f>VLOOKUP(B4703,[1]Proyek!A:E,5,FALSE)</f>
        <v>Housing</v>
      </c>
      <c r="D4703" s="5" t="s">
        <v>1230</v>
      </c>
      <c r="E4703" s="5" t="s">
        <v>1365</v>
      </c>
      <c r="F4703" s="4" t="s">
        <v>102</v>
      </c>
      <c r="G4703" s="4" t="s">
        <v>112</v>
      </c>
      <c r="H4703" s="4" t="s">
        <v>2310</v>
      </c>
      <c r="I4703" s="5" t="s">
        <v>20</v>
      </c>
      <c r="J4703" s="5">
        <v>2</v>
      </c>
      <c r="K4703" s="5">
        <v>1</v>
      </c>
      <c r="L4703" s="5">
        <f t="shared" si="146"/>
        <v>2</v>
      </c>
      <c r="M4703" s="4"/>
      <c r="N4703">
        <f t="shared" si="145"/>
        <v>0</v>
      </c>
    </row>
    <row r="4704" spans="1:14" ht="45" customHeight="1" x14ac:dyDescent="0.35">
      <c r="A4704" s="4" t="s">
        <v>2299</v>
      </c>
      <c r="B4704" t="str">
        <f>VLOOKUP(A4704,[1]Sheet1!A:B,2,FALSE)</f>
        <v>CitraLand Puri Serang</v>
      </c>
      <c r="C4704" t="str">
        <f>VLOOKUP(B4704,[1]Proyek!A:E,5,FALSE)</f>
        <v>Housing</v>
      </c>
      <c r="D4704" s="5" t="s">
        <v>1230</v>
      </c>
      <c r="E4704" s="5" t="s">
        <v>1365</v>
      </c>
      <c r="F4704" s="4" t="s">
        <v>102</v>
      </c>
      <c r="G4704" s="4" t="s">
        <v>113</v>
      </c>
      <c r="H4704" s="4" t="s">
        <v>2311</v>
      </c>
      <c r="I4704" s="5" t="s">
        <v>20</v>
      </c>
      <c r="J4704" s="5">
        <v>2</v>
      </c>
      <c r="K4704" s="5">
        <v>2</v>
      </c>
      <c r="L4704" s="5">
        <f t="shared" si="146"/>
        <v>4</v>
      </c>
      <c r="M4704" s="4"/>
      <c r="N4704">
        <f t="shared" si="145"/>
        <v>0</v>
      </c>
    </row>
    <row r="4705" spans="1:14" ht="45" customHeight="1" x14ac:dyDescent="0.35">
      <c r="A4705" s="7" t="s">
        <v>2299</v>
      </c>
      <c r="B4705" t="str">
        <f>VLOOKUP(A4705,[1]Sheet1!A:B,2,FALSE)</f>
        <v>CitraLand Puri Serang</v>
      </c>
      <c r="C4705" t="str">
        <f>VLOOKUP(B4705,[1]Proyek!A:E,5,FALSE)</f>
        <v>Housing</v>
      </c>
      <c r="D4705" s="8" t="s">
        <v>1230</v>
      </c>
      <c r="E4705" s="8" t="s">
        <v>1365</v>
      </c>
      <c r="F4705" s="7" t="s">
        <v>102</v>
      </c>
      <c r="G4705" s="7" t="s">
        <v>114</v>
      </c>
      <c r="H4705" s="7"/>
      <c r="I4705" s="8" t="s">
        <v>23</v>
      </c>
      <c r="J4705" s="8">
        <v>0</v>
      </c>
      <c r="K4705" s="8">
        <v>0</v>
      </c>
      <c r="L4705" s="5">
        <f t="shared" si="146"/>
        <v>0</v>
      </c>
      <c r="M4705" s="7"/>
      <c r="N4705">
        <f t="shared" si="145"/>
        <v>0</v>
      </c>
    </row>
    <row r="4706" spans="1:14" ht="45" customHeight="1" x14ac:dyDescent="0.35">
      <c r="A4706" s="7" t="s">
        <v>2299</v>
      </c>
      <c r="B4706" t="str">
        <f>VLOOKUP(A4706,[1]Sheet1!A:B,2,FALSE)</f>
        <v>CitraLand Puri Serang</v>
      </c>
      <c r="C4706" t="str">
        <f>VLOOKUP(B4706,[1]Proyek!A:E,5,FALSE)</f>
        <v>Housing</v>
      </c>
      <c r="D4706" s="8" t="s">
        <v>1230</v>
      </c>
      <c r="E4706" s="8" t="s">
        <v>1365</v>
      </c>
      <c r="F4706" s="7" t="s">
        <v>116</v>
      </c>
      <c r="G4706" s="7" t="s">
        <v>39</v>
      </c>
      <c r="H4706" s="7"/>
      <c r="I4706" s="8" t="s">
        <v>23</v>
      </c>
      <c r="J4706" s="8">
        <v>0</v>
      </c>
      <c r="K4706" s="8">
        <v>0</v>
      </c>
      <c r="L4706" s="5">
        <f t="shared" si="146"/>
        <v>0</v>
      </c>
      <c r="M4706" s="7"/>
      <c r="N4706">
        <f t="shared" si="145"/>
        <v>0</v>
      </c>
    </row>
    <row r="4707" spans="1:14" ht="45" customHeight="1" x14ac:dyDescent="0.35">
      <c r="A4707" s="4" t="s">
        <v>2299</v>
      </c>
      <c r="B4707" t="str">
        <f>VLOOKUP(A4707,[1]Sheet1!A:B,2,FALSE)</f>
        <v>CitraLand Puri Serang</v>
      </c>
      <c r="C4707" t="str">
        <f>VLOOKUP(B4707,[1]Proyek!A:E,5,FALSE)</f>
        <v>Housing</v>
      </c>
      <c r="D4707" s="5" t="s">
        <v>1230</v>
      </c>
      <c r="E4707" s="5" t="s">
        <v>1365</v>
      </c>
      <c r="F4707" s="4" t="s">
        <v>116</v>
      </c>
      <c r="G4707" s="4" t="s">
        <v>41</v>
      </c>
      <c r="H4707" s="6" t="s">
        <v>2312</v>
      </c>
      <c r="I4707" s="5" t="s">
        <v>20</v>
      </c>
      <c r="J4707" s="5">
        <v>2</v>
      </c>
      <c r="K4707" s="5">
        <v>2</v>
      </c>
      <c r="L4707" s="5">
        <f t="shared" si="146"/>
        <v>4</v>
      </c>
      <c r="M4707" s="4"/>
      <c r="N4707">
        <f t="shared" si="145"/>
        <v>0</v>
      </c>
    </row>
    <row r="4708" spans="1:14" ht="45" customHeight="1" x14ac:dyDescent="0.35">
      <c r="A4708" s="4" t="s">
        <v>2299</v>
      </c>
      <c r="B4708" t="str">
        <f>VLOOKUP(A4708,[1]Sheet1!A:B,2,FALSE)</f>
        <v>CitraLand Puri Serang</v>
      </c>
      <c r="C4708" t="str">
        <f>VLOOKUP(B4708,[1]Proyek!A:E,5,FALSE)</f>
        <v>Housing</v>
      </c>
      <c r="D4708" s="5" t="s">
        <v>1230</v>
      </c>
      <c r="E4708" s="5" t="s">
        <v>1365</v>
      </c>
      <c r="F4708" s="4" t="s">
        <v>116</v>
      </c>
      <c r="G4708" s="4" t="s">
        <v>43</v>
      </c>
      <c r="H4708" s="6" t="s">
        <v>2313</v>
      </c>
      <c r="I4708" s="5" t="s">
        <v>20</v>
      </c>
      <c r="J4708" s="5">
        <v>2</v>
      </c>
      <c r="K4708" s="5">
        <v>4</v>
      </c>
      <c r="L4708" s="5">
        <f t="shared" si="146"/>
        <v>8</v>
      </c>
      <c r="M4708" s="4"/>
      <c r="N4708">
        <f t="shared" si="145"/>
        <v>0</v>
      </c>
    </row>
    <row r="4709" spans="1:14" ht="45" customHeight="1" x14ac:dyDescent="0.35">
      <c r="A4709" s="7" t="s">
        <v>2299</v>
      </c>
      <c r="B4709" t="str">
        <f>VLOOKUP(A4709,[1]Sheet1!A:B,2,FALSE)</f>
        <v>CitraLand Puri Serang</v>
      </c>
      <c r="C4709" t="str">
        <f>VLOOKUP(B4709,[1]Proyek!A:E,5,FALSE)</f>
        <v>Housing</v>
      </c>
      <c r="D4709" s="8" t="s">
        <v>1230</v>
      </c>
      <c r="E4709" s="8" t="s">
        <v>1365</v>
      </c>
      <c r="F4709" s="7" t="s">
        <v>116</v>
      </c>
      <c r="G4709" s="7" t="s">
        <v>120</v>
      </c>
      <c r="H4709" s="7"/>
      <c r="I4709" s="8" t="s">
        <v>23</v>
      </c>
      <c r="J4709" s="8">
        <v>0</v>
      </c>
      <c r="K4709" s="8">
        <v>0</v>
      </c>
      <c r="L4709" s="5">
        <f t="shared" si="146"/>
        <v>0</v>
      </c>
      <c r="M4709" s="7"/>
      <c r="N4709">
        <f t="shared" si="145"/>
        <v>0</v>
      </c>
    </row>
    <row r="4710" spans="1:14" ht="45" customHeight="1" x14ac:dyDescent="0.35">
      <c r="A4710" s="4" t="s">
        <v>2299</v>
      </c>
      <c r="B4710" t="str">
        <f>VLOOKUP(A4710,[1]Sheet1!A:B,2,FALSE)</f>
        <v>CitraLand Puri Serang</v>
      </c>
      <c r="C4710" t="str">
        <f>VLOOKUP(B4710,[1]Proyek!A:E,5,FALSE)</f>
        <v>Housing</v>
      </c>
      <c r="D4710" s="5" t="s">
        <v>1230</v>
      </c>
      <c r="E4710" s="5" t="s">
        <v>1365</v>
      </c>
      <c r="F4710" s="4" t="s">
        <v>116</v>
      </c>
      <c r="G4710" s="4" t="s">
        <v>121</v>
      </c>
      <c r="H4710" s="6" t="s">
        <v>2314</v>
      </c>
      <c r="I4710" s="5" t="s">
        <v>20</v>
      </c>
      <c r="J4710" s="5">
        <v>2</v>
      </c>
      <c r="K4710" s="5">
        <v>3</v>
      </c>
      <c r="L4710" s="5">
        <f t="shared" si="146"/>
        <v>6</v>
      </c>
      <c r="M4710" s="4"/>
      <c r="N4710">
        <f t="shared" si="145"/>
        <v>0</v>
      </c>
    </row>
    <row r="4711" spans="1:14" ht="45" customHeight="1" x14ac:dyDescent="0.35">
      <c r="A4711" s="7" t="s">
        <v>2299</v>
      </c>
      <c r="B4711" t="str">
        <f>VLOOKUP(A4711,[1]Sheet1!A:B,2,FALSE)</f>
        <v>CitraLand Puri Serang</v>
      </c>
      <c r="C4711" t="str">
        <f>VLOOKUP(B4711,[1]Proyek!A:E,5,FALSE)</f>
        <v>Housing</v>
      </c>
      <c r="D4711" s="8" t="s">
        <v>1230</v>
      </c>
      <c r="E4711" s="8" t="s">
        <v>1365</v>
      </c>
      <c r="F4711" s="7" t="s">
        <v>116</v>
      </c>
      <c r="G4711" s="7" t="s">
        <v>143</v>
      </c>
      <c r="H4711" s="7"/>
      <c r="I4711" s="8" t="s">
        <v>23</v>
      </c>
      <c r="J4711" s="8">
        <v>0</v>
      </c>
      <c r="K4711" s="8">
        <v>0</v>
      </c>
      <c r="L4711" s="5">
        <f t="shared" si="146"/>
        <v>0</v>
      </c>
      <c r="M4711" s="7"/>
      <c r="N4711">
        <f t="shared" si="145"/>
        <v>0</v>
      </c>
    </row>
    <row r="4712" spans="1:14" ht="45" customHeight="1" x14ac:dyDescent="0.35">
      <c r="A4712" s="7" t="s">
        <v>2299</v>
      </c>
      <c r="B4712" t="str">
        <f>VLOOKUP(A4712,[1]Sheet1!A:B,2,FALSE)</f>
        <v>CitraLand Puri Serang</v>
      </c>
      <c r="C4712" t="str">
        <f>VLOOKUP(B4712,[1]Proyek!A:E,5,FALSE)</f>
        <v>Housing</v>
      </c>
      <c r="D4712" s="8" t="s">
        <v>1230</v>
      </c>
      <c r="E4712" s="8" t="s">
        <v>1365</v>
      </c>
      <c r="F4712" s="7" t="s">
        <v>116</v>
      </c>
      <c r="G4712" s="7" t="s">
        <v>123</v>
      </c>
      <c r="H4712" s="7"/>
      <c r="I4712" s="8" t="s">
        <v>23</v>
      </c>
      <c r="J4712" s="8">
        <v>0</v>
      </c>
      <c r="K4712" s="8">
        <v>0</v>
      </c>
      <c r="L4712" s="5">
        <f t="shared" si="146"/>
        <v>0</v>
      </c>
      <c r="M4712" s="7"/>
      <c r="N4712">
        <f t="shared" si="145"/>
        <v>0</v>
      </c>
    </row>
    <row r="4713" spans="1:14" ht="45" customHeight="1" x14ac:dyDescent="0.35">
      <c r="A4713" s="7" t="s">
        <v>2299</v>
      </c>
      <c r="B4713" t="str">
        <f>VLOOKUP(A4713,[1]Sheet1!A:B,2,FALSE)</f>
        <v>CitraLand Puri Serang</v>
      </c>
      <c r="C4713" t="str">
        <f>VLOOKUP(B4713,[1]Proyek!A:E,5,FALSE)</f>
        <v>Housing</v>
      </c>
      <c r="D4713" s="8" t="s">
        <v>1230</v>
      </c>
      <c r="E4713" s="8" t="s">
        <v>1365</v>
      </c>
      <c r="F4713" s="7" t="s">
        <v>125</v>
      </c>
      <c r="G4713" s="7" t="s">
        <v>53</v>
      </c>
      <c r="H4713" s="7"/>
      <c r="I4713" s="8" t="s">
        <v>23</v>
      </c>
      <c r="J4713" s="8">
        <v>0</v>
      </c>
      <c r="K4713" s="8">
        <v>0</v>
      </c>
      <c r="L4713" s="5">
        <f t="shared" si="146"/>
        <v>0</v>
      </c>
      <c r="M4713" s="7"/>
      <c r="N4713">
        <f t="shared" ref="N4713:N4776" si="147">IF(H4713="",0,(LEN(H4713)-LEN(SUBSTITUTE(LOWER(H4713),"temuan ulangan","")))/LEN("temuan ulangan")+(LEN(H4713)-LEN(SUBSTITUTE(H4713,"(TU)","")))/LEN("(TU)"))</f>
        <v>0</v>
      </c>
    </row>
    <row r="4714" spans="1:14" ht="45" customHeight="1" x14ac:dyDescent="0.35">
      <c r="A4714" s="7" t="s">
        <v>2315</v>
      </c>
      <c r="B4714" t="str">
        <f>VLOOKUP(A4714,[1]Sheet1!A:B,2,FALSE)</f>
        <v>CitraLand Tegal</v>
      </c>
      <c r="C4714" t="str">
        <f>VLOOKUP(B4714,[1]Proyek!A:E,5,FALSE)</f>
        <v>Housing</v>
      </c>
      <c r="D4714" s="8" t="s">
        <v>1230</v>
      </c>
      <c r="E4714" s="8" t="s">
        <v>1365</v>
      </c>
      <c r="F4714" s="7" t="s">
        <v>60</v>
      </c>
      <c r="G4714" s="7" t="s">
        <v>62</v>
      </c>
      <c r="H4714" s="7"/>
      <c r="I4714" s="8" t="s">
        <v>23</v>
      </c>
      <c r="J4714" s="8">
        <v>0</v>
      </c>
      <c r="K4714" s="8">
        <v>0</v>
      </c>
      <c r="L4714" s="5">
        <f t="shared" si="146"/>
        <v>0</v>
      </c>
      <c r="M4714" s="7"/>
      <c r="N4714">
        <f t="shared" si="147"/>
        <v>0</v>
      </c>
    </row>
    <row r="4715" spans="1:14" ht="45" customHeight="1" x14ac:dyDescent="0.35">
      <c r="A4715" s="7" t="s">
        <v>2315</v>
      </c>
      <c r="B4715" t="str">
        <f>VLOOKUP(A4715,[1]Sheet1!A:B,2,FALSE)</f>
        <v>CitraLand Tegal</v>
      </c>
      <c r="C4715" t="str">
        <f>VLOOKUP(B4715,[1]Proyek!A:E,5,FALSE)</f>
        <v>Housing</v>
      </c>
      <c r="D4715" s="8" t="s">
        <v>1230</v>
      </c>
      <c r="E4715" s="8" t="s">
        <v>1365</v>
      </c>
      <c r="F4715" s="7" t="s">
        <v>60</v>
      </c>
      <c r="G4715" s="7" t="s">
        <v>63</v>
      </c>
      <c r="H4715" s="7"/>
      <c r="I4715" s="8" t="s">
        <v>23</v>
      </c>
      <c r="J4715" s="8">
        <v>0</v>
      </c>
      <c r="K4715" s="8">
        <v>0</v>
      </c>
      <c r="L4715" s="5">
        <f t="shared" si="146"/>
        <v>0</v>
      </c>
      <c r="M4715" s="7"/>
      <c r="N4715">
        <f t="shared" si="147"/>
        <v>0</v>
      </c>
    </row>
    <row r="4716" spans="1:14" ht="45" customHeight="1" x14ac:dyDescent="0.35">
      <c r="A4716" s="4" t="s">
        <v>2315</v>
      </c>
      <c r="B4716" t="str">
        <f>VLOOKUP(A4716,[1]Sheet1!A:B,2,FALSE)</f>
        <v>CitraLand Tegal</v>
      </c>
      <c r="C4716" t="str">
        <f>VLOOKUP(B4716,[1]Proyek!A:E,5,FALSE)</f>
        <v>Housing</v>
      </c>
      <c r="D4716" s="5" t="s">
        <v>1230</v>
      </c>
      <c r="E4716" s="5" t="s">
        <v>1365</v>
      </c>
      <c r="F4716" s="4" t="s">
        <v>60</v>
      </c>
      <c r="G4716" s="4" t="s">
        <v>64</v>
      </c>
      <c r="H4716" s="4" t="s">
        <v>2316</v>
      </c>
      <c r="I4716" s="5" t="s">
        <v>20</v>
      </c>
      <c r="J4716" s="5">
        <v>2</v>
      </c>
      <c r="K4716" s="5">
        <v>2.5</v>
      </c>
      <c r="L4716" s="5">
        <f t="shared" si="146"/>
        <v>5</v>
      </c>
      <c r="M4716" s="4"/>
      <c r="N4716">
        <f t="shared" si="147"/>
        <v>1</v>
      </c>
    </row>
    <row r="4717" spans="1:14" ht="45" customHeight="1" x14ac:dyDescent="0.35">
      <c r="A4717" s="7" t="s">
        <v>2315</v>
      </c>
      <c r="B4717" t="str">
        <f>VLOOKUP(A4717,[1]Sheet1!A:B,2,FALSE)</f>
        <v>CitraLand Tegal</v>
      </c>
      <c r="C4717" t="str">
        <f>VLOOKUP(B4717,[1]Proyek!A:E,5,FALSE)</f>
        <v>Housing</v>
      </c>
      <c r="D4717" s="8" t="s">
        <v>1230</v>
      </c>
      <c r="E4717" s="8" t="s">
        <v>1365</v>
      </c>
      <c r="F4717" s="7" t="s">
        <v>60</v>
      </c>
      <c r="G4717" s="7" t="s">
        <v>67</v>
      </c>
      <c r="H4717" s="7"/>
      <c r="I4717" s="8" t="s">
        <v>23</v>
      </c>
      <c r="J4717" s="8">
        <v>0</v>
      </c>
      <c r="K4717" s="8">
        <v>0</v>
      </c>
      <c r="L4717" s="5">
        <f t="shared" si="146"/>
        <v>0</v>
      </c>
      <c r="M4717" s="7"/>
      <c r="N4717">
        <f t="shared" si="147"/>
        <v>0</v>
      </c>
    </row>
    <row r="4718" spans="1:14" ht="45" customHeight="1" x14ac:dyDescent="0.35">
      <c r="A4718" s="7" t="s">
        <v>2315</v>
      </c>
      <c r="B4718" t="str">
        <f>VLOOKUP(A4718,[1]Sheet1!A:B,2,FALSE)</f>
        <v>CitraLand Tegal</v>
      </c>
      <c r="C4718" t="str">
        <f>VLOOKUP(B4718,[1]Proyek!A:E,5,FALSE)</f>
        <v>Housing</v>
      </c>
      <c r="D4718" s="8" t="s">
        <v>1230</v>
      </c>
      <c r="E4718" s="8" t="s">
        <v>1365</v>
      </c>
      <c r="F4718" s="7" t="s">
        <v>60</v>
      </c>
      <c r="G4718" s="7" t="s">
        <v>68</v>
      </c>
      <c r="H4718" s="7"/>
      <c r="I4718" s="8" t="s">
        <v>23</v>
      </c>
      <c r="J4718" s="8">
        <v>0</v>
      </c>
      <c r="K4718" s="8">
        <v>0</v>
      </c>
      <c r="L4718" s="5">
        <f t="shared" si="146"/>
        <v>0</v>
      </c>
      <c r="M4718" s="7"/>
      <c r="N4718">
        <f t="shared" si="147"/>
        <v>0</v>
      </c>
    </row>
    <row r="4719" spans="1:14" ht="45" customHeight="1" x14ac:dyDescent="0.35">
      <c r="A4719" s="7" t="s">
        <v>2315</v>
      </c>
      <c r="B4719" t="str">
        <f>VLOOKUP(A4719,[1]Sheet1!A:B,2,FALSE)</f>
        <v>CitraLand Tegal</v>
      </c>
      <c r="C4719" t="str">
        <f>VLOOKUP(B4719,[1]Proyek!A:E,5,FALSE)</f>
        <v>Housing</v>
      </c>
      <c r="D4719" s="8" t="s">
        <v>1230</v>
      </c>
      <c r="E4719" s="8" t="s">
        <v>1365</v>
      </c>
      <c r="F4719" s="7" t="s">
        <v>60</v>
      </c>
      <c r="G4719" s="7" t="s">
        <v>69</v>
      </c>
      <c r="H4719" s="7"/>
      <c r="I4719" s="8" t="s">
        <v>23</v>
      </c>
      <c r="J4719" s="8">
        <v>0</v>
      </c>
      <c r="K4719" s="8">
        <v>0</v>
      </c>
      <c r="L4719" s="5">
        <f t="shared" si="146"/>
        <v>0</v>
      </c>
      <c r="M4719" s="7"/>
      <c r="N4719">
        <f t="shared" si="147"/>
        <v>0</v>
      </c>
    </row>
    <row r="4720" spans="1:14" ht="45" customHeight="1" x14ac:dyDescent="0.35">
      <c r="A4720" s="7" t="s">
        <v>2315</v>
      </c>
      <c r="B4720" t="str">
        <f>VLOOKUP(A4720,[1]Sheet1!A:B,2,FALSE)</f>
        <v>CitraLand Tegal</v>
      </c>
      <c r="C4720" t="str">
        <f>VLOOKUP(B4720,[1]Proyek!A:E,5,FALSE)</f>
        <v>Housing</v>
      </c>
      <c r="D4720" s="8" t="s">
        <v>1230</v>
      </c>
      <c r="E4720" s="8" t="s">
        <v>1365</v>
      </c>
      <c r="F4720" s="7" t="s">
        <v>60</v>
      </c>
      <c r="G4720" s="7" t="s">
        <v>70</v>
      </c>
      <c r="H4720" s="7"/>
      <c r="I4720" s="8" t="s">
        <v>23</v>
      </c>
      <c r="J4720" s="8">
        <v>0</v>
      </c>
      <c r="K4720" s="8">
        <v>0</v>
      </c>
      <c r="L4720" s="5">
        <f t="shared" si="146"/>
        <v>0</v>
      </c>
      <c r="M4720" s="7"/>
      <c r="N4720">
        <f t="shared" si="147"/>
        <v>0</v>
      </c>
    </row>
    <row r="4721" spans="1:14" ht="45" customHeight="1" x14ac:dyDescent="0.35">
      <c r="A4721" s="7" t="s">
        <v>2315</v>
      </c>
      <c r="B4721" t="str">
        <f>VLOOKUP(A4721,[1]Sheet1!A:B,2,FALSE)</f>
        <v>CitraLand Tegal</v>
      </c>
      <c r="C4721" t="str">
        <f>VLOOKUP(B4721,[1]Proyek!A:E,5,FALSE)</f>
        <v>Housing</v>
      </c>
      <c r="D4721" s="8" t="s">
        <v>1230</v>
      </c>
      <c r="E4721" s="8" t="s">
        <v>1365</v>
      </c>
      <c r="F4721" s="7" t="s">
        <v>60</v>
      </c>
      <c r="G4721" s="7" t="s">
        <v>71</v>
      </c>
      <c r="H4721" s="7"/>
      <c r="I4721" s="8" t="s">
        <v>23</v>
      </c>
      <c r="J4721" s="8">
        <v>0</v>
      </c>
      <c r="K4721" s="8">
        <v>0</v>
      </c>
      <c r="L4721" s="5">
        <f t="shared" si="146"/>
        <v>0</v>
      </c>
      <c r="M4721" s="7"/>
      <c r="N4721">
        <f t="shared" si="147"/>
        <v>0</v>
      </c>
    </row>
    <row r="4722" spans="1:14" ht="45" customHeight="1" x14ac:dyDescent="0.35">
      <c r="A4722" s="7" t="s">
        <v>2315</v>
      </c>
      <c r="B4722" t="str">
        <f>VLOOKUP(A4722,[1]Sheet1!A:B,2,FALSE)</f>
        <v>CitraLand Tegal</v>
      </c>
      <c r="C4722" t="str">
        <f>VLOOKUP(B4722,[1]Proyek!A:E,5,FALSE)</f>
        <v>Housing</v>
      </c>
      <c r="D4722" s="8" t="s">
        <v>1230</v>
      </c>
      <c r="E4722" s="8" t="s">
        <v>1365</v>
      </c>
      <c r="F4722" s="7" t="s">
        <v>74</v>
      </c>
      <c r="G4722" s="7" t="s">
        <v>75</v>
      </c>
      <c r="H4722" s="7"/>
      <c r="I4722" s="8" t="s">
        <v>23</v>
      </c>
      <c r="J4722" s="8">
        <v>0</v>
      </c>
      <c r="K4722" s="8">
        <v>0</v>
      </c>
      <c r="L4722" s="5">
        <f t="shared" si="146"/>
        <v>0</v>
      </c>
      <c r="M4722" s="7"/>
      <c r="N4722">
        <f t="shared" si="147"/>
        <v>0</v>
      </c>
    </row>
    <row r="4723" spans="1:14" ht="45" customHeight="1" x14ac:dyDescent="0.35">
      <c r="A4723" s="4" t="s">
        <v>2315</v>
      </c>
      <c r="B4723" t="str">
        <f>VLOOKUP(A4723,[1]Sheet1!A:B,2,FALSE)</f>
        <v>CitraLand Tegal</v>
      </c>
      <c r="C4723" t="str">
        <f>VLOOKUP(B4723,[1]Proyek!A:E,5,FALSE)</f>
        <v>Housing</v>
      </c>
      <c r="D4723" s="5" t="s">
        <v>1230</v>
      </c>
      <c r="E4723" s="5" t="s">
        <v>1365</v>
      </c>
      <c r="F4723" s="4" t="s">
        <v>74</v>
      </c>
      <c r="G4723" s="4" t="s">
        <v>77</v>
      </c>
      <c r="H4723" s="4" t="s">
        <v>2317</v>
      </c>
      <c r="I4723" s="5" t="s">
        <v>20</v>
      </c>
      <c r="J4723" s="5">
        <v>2</v>
      </c>
      <c r="K4723" s="5">
        <v>1</v>
      </c>
      <c r="L4723" s="5">
        <f t="shared" si="146"/>
        <v>2</v>
      </c>
      <c r="M4723" s="4"/>
      <c r="N4723">
        <f t="shared" si="147"/>
        <v>0</v>
      </c>
    </row>
    <row r="4724" spans="1:14" ht="45" customHeight="1" x14ac:dyDescent="0.35">
      <c r="A4724" s="7" t="s">
        <v>2315</v>
      </c>
      <c r="B4724" t="str">
        <f>VLOOKUP(A4724,[1]Sheet1!A:B,2,FALSE)</f>
        <v>CitraLand Tegal</v>
      </c>
      <c r="C4724" t="str">
        <f>VLOOKUP(B4724,[1]Proyek!A:E,5,FALSE)</f>
        <v>Housing</v>
      </c>
      <c r="D4724" s="8" t="s">
        <v>1230</v>
      </c>
      <c r="E4724" s="8" t="s">
        <v>1365</v>
      </c>
      <c r="F4724" s="7" t="s">
        <v>74</v>
      </c>
      <c r="G4724" s="7" t="s">
        <v>79</v>
      </c>
      <c r="H4724" s="7"/>
      <c r="I4724" s="8" t="s">
        <v>23</v>
      </c>
      <c r="J4724" s="8">
        <v>0</v>
      </c>
      <c r="K4724" s="8">
        <v>0</v>
      </c>
      <c r="L4724" s="5">
        <f t="shared" si="146"/>
        <v>0</v>
      </c>
      <c r="M4724" s="7"/>
      <c r="N4724">
        <f t="shared" si="147"/>
        <v>0</v>
      </c>
    </row>
    <row r="4725" spans="1:14" ht="45" customHeight="1" x14ac:dyDescent="0.35">
      <c r="A4725" s="7" t="s">
        <v>2315</v>
      </c>
      <c r="B4725" t="str">
        <f>VLOOKUP(A4725,[1]Sheet1!A:B,2,FALSE)</f>
        <v>CitraLand Tegal</v>
      </c>
      <c r="C4725" t="str">
        <f>VLOOKUP(B4725,[1]Proyek!A:E,5,FALSE)</f>
        <v>Housing</v>
      </c>
      <c r="D4725" s="8" t="s">
        <v>1230</v>
      </c>
      <c r="E4725" s="8" t="s">
        <v>1365</v>
      </c>
      <c r="F4725" s="7" t="s">
        <v>74</v>
      </c>
      <c r="G4725" s="7" t="s">
        <v>81</v>
      </c>
      <c r="H4725" s="7"/>
      <c r="I4725" s="8" t="s">
        <v>23</v>
      </c>
      <c r="J4725" s="8">
        <v>0</v>
      </c>
      <c r="K4725" s="8">
        <v>0</v>
      </c>
      <c r="L4725" s="5">
        <f t="shared" si="146"/>
        <v>0</v>
      </c>
      <c r="M4725" s="7"/>
      <c r="N4725">
        <f t="shared" si="147"/>
        <v>0</v>
      </c>
    </row>
    <row r="4726" spans="1:14" ht="45" customHeight="1" x14ac:dyDescent="0.35">
      <c r="A4726" s="4" t="s">
        <v>2315</v>
      </c>
      <c r="B4726" t="str">
        <f>VLOOKUP(A4726,[1]Sheet1!A:B,2,FALSE)</f>
        <v>CitraLand Tegal</v>
      </c>
      <c r="C4726" t="str">
        <f>VLOOKUP(B4726,[1]Proyek!A:E,5,FALSE)</f>
        <v>Housing</v>
      </c>
      <c r="D4726" s="5" t="s">
        <v>1230</v>
      </c>
      <c r="E4726" s="5" t="s">
        <v>1365</v>
      </c>
      <c r="F4726" s="4" t="s">
        <v>83</v>
      </c>
      <c r="G4726" s="4" t="s">
        <v>84</v>
      </c>
      <c r="H4726" s="4" t="s">
        <v>2318</v>
      </c>
      <c r="I4726" s="5" t="s">
        <v>20</v>
      </c>
      <c r="J4726" s="5">
        <v>2</v>
      </c>
      <c r="K4726" s="5">
        <v>1</v>
      </c>
      <c r="L4726" s="5">
        <f t="shared" si="146"/>
        <v>2</v>
      </c>
      <c r="M4726" s="4"/>
      <c r="N4726">
        <f t="shared" si="147"/>
        <v>0</v>
      </c>
    </row>
    <row r="4727" spans="1:14" ht="45" customHeight="1" x14ac:dyDescent="0.35">
      <c r="A4727" s="4" t="s">
        <v>2315</v>
      </c>
      <c r="B4727" t="str">
        <f>VLOOKUP(A4727,[1]Sheet1!A:B,2,FALSE)</f>
        <v>CitraLand Tegal</v>
      </c>
      <c r="C4727" t="str">
        <f>VLOOKUP(B4727,[1]Proyek!A:E,5,FALSE)</f>
        <v>Housing</v>
      </c>
      <c r="D4727" s="5" t="s">
        <v>1230</v>
      </c>
      <c r="E4727" s="5" t="s">
        <v>1365</v>
      </c>
      <c r="F4727" s="4" t="s">
        <v>83</v>
      </c>
      <c r="G4727" s="4" t="s">
        <v>85</v>
      </c>
      <c r="H4727" s="4" t="s">
        <v>2319</v>
      </c>
      <c r="I4727" s="5" t="s">
        <v>20</v>
      </c>
      <c r="J4727" s="5">
        <v>2</v>
      </c>
      <c r="K4727" s="5">
        <v>1</v>
      </c>
      <c r="L4727" s="5">
        <f t="shared" si="146"/>
        <v>2</v>
      </c>
      <c r="M4727" s="4"/>
      <c r="N4727">
        <f t="shared" si="147"/>
        <v>0</v>
      </c>
    </row>
    <row r="4728" spans="1:14" ht="45" customHeight="1" x14ac:dyDescent="0.35">
      <c r="A4728" s="4" t="s">
        <v>2315</v>
      </c>
      <c r="B4728" t="str">
        <f>VLOOKUP(A4728,[1]Sheet1!A:B,2,FALSE)</f>
        <v>CitraLand Tegal</v>
      </c>
      <c r="C4728" t="str">
        <f>VLOOKUP(B4728,[1]Proyek!A:E,5,FALSE)</f>
        <v>Housing</v>
      </c>
      <c r="D4728" s="5" t="s">
        <v>1230</v>
      </c>
      <c r="E4728" s="5" t="s">
        <v>1365</v>
      </c>
      <c r="F4728" s="4" t="s">
        <v>83</v>
      </c>
      <c r="G4728" s="4" t="s">
        <v>86</v>
      </c>
      <c r="H4728" s="4" t="s">
        <v>2320</v>
      </c>
      <c r="I4728" s="5" t="s">
        <v>20</v>
      </c>
      <c r="J4728" s="5">
        <v>2</v>
      </c>
      <c r="K4728" s="5">
        <v>1</v>
      </c>
      <c r="L4728" s="5">
        <f t="shared" si="146"/>
        <v>2</v>
      </c>
      <c r="M4728" s="4"/>
      <c r="N4728">
        <f t="shared" si="147"/>
        <v>0</v>
      </c>
    </row>
    <row r="4729" spans="1:14" ht="45" customHeight="1" x14ac:dyDescent="0.35">
      <c r="A4729" s="7" t="s">
        <v>2315</v>
      </c>
      <c r="B4729" t="str">
        <f>VLOOKUP(A4729,[1]Sheet1!A:B,2,FALSE)</f>
        <v>CitraLand Tegal</v>
      </c>
      <c r="C4729" t="str">
        <f>VLOOKUP(B4729,[1]Proyek!A:E,5,FALSE)</f>
        <v>Housing</v>
      </c>
      <c r="D4729" s="8" t="s">
        <v>1230</v>
      </c>
      <c r="E4729" s="8" t="s">
        <v>1365</v>
      </c>
      <c r="F4729" s="7" t="s">
        <v>83</v>
      </c>
      <c r="G4729" s="7" t="s">
        <v>90</v>
      </c>
      <c r="H4729" s="7"/>
      <c r="I4729" s="8" t="s">
        <v>23</v>
      </c>
      <c r="J4729" s="8">
        <v>0</v>
      </c>
      <c r="K4729" s="8">
        <v>0</v>
      </c>
      <c r="L4729" s="5">
        <f t="shared" si="146"/>
        <v>0</v>
      </c>
      <c r="M4729" s="7"/>
      <c r="N4729">
        <f t="shared" si="147"/>
        <v>0</v>
      </c>
    </row>
    <row r="4730" spans="1:14" ht="45" customHeight="1" x14ac:dyDescent="0.35">
      <c r="A4730" s="4" t="s">
        <v>2315</v>
      </c>
      <c r="B4730" t="str">
        <f>VLOOKUP(A4730,[1]Sheet1!A:B,2,FALSE)</f>
        <v>CitraLand Tegal</v>
      </c>
      <c r="C4730" t="str">
        <f>VLOOKUP(B4730,[1]Proyek!A:E,5,FALSE)</f>
        <v>Housing</v>
      </c>
      <c r="D4730" s="5" t="s">
        <v>1230</v>
      </c>
      <c r="E4730" s="5" t="s">
        <v>1365</v>
      </c>
      <c r="F4730" s="4" t="s">
        <v>91</v>
      </c>
      <c r="G4730" s="4" t="s">
        <v>92</v>
      </c>
      <c r="H4730" s="4" t="s">
        <v>2321</v>
      </c>
      <c r="I4730" s="5" t="s">
        <v>20</v>
      </c>
      <c r="J4730" s="5">
        <v>2</v>
      </c>
      <c r="K4730" s="5">
        <v>1</v>
      </c>
      <c r="L4730" s="5">
        <f t="shared" si="146"/>
        <v>2</v>
      </c>
      <c r="M4730" s="4"/>
      <c r="N4730">
        <f t="shared" si="147"/>
        <v>0</v>
      </c>
    </row>
    <row r="4731" spans="1:14" ht="45" customHeight="1" x14ac:dyDescent="0.35">
      <c r="A4731" s="4" t="s">
        <v>2315</v>
      </c>
      <c r="B4731" t="str">
        <f>VLOOKUP(A4731,[1]Sheet1!A:B,2,FALSE)</f>
        <v>CitraLand Tegal</v>
      </c>
      <c r="C4731" t="str">
        <f>VLOOKUP(B4731,[1]Proyek!A:E,5,FALSE)</f>
        <v>Housing</v>
      </c>
      <c r="D4731" s="5" t="s">
        <v>1230</v>
      </c>
      <c r="E4731" s="5" t="s">
        <v>1365</v>
      </c>
      <c r="F4731" s="4" t="s">
        <v>91</v>
      </c>
      <c r="G4731" s="4" t="s">
        <v>95</v>
      </c>
      <c r="H4731" s="4" t="s">
        <v>2322</v>
      </c>
      <c r="I4731" s="5" t="s">
        <v>20</v>
      </c>
      <c r="J4731" s="5">
        <v>2</v>
      </c>
      <c r="K4731" s="5">
        <v>2</v>
      </c>
      <c r="L4731" s="5">
        <f t="shared" si="146"/>
        <v>4</v>
      </c>
      <c r="M4731" s="4"/>
      <c r="N4731">
        <f t="shared" si="147"/>
        <v>0</v>
      </c>
    </row>
    <row r="4732" spans="1:14" ht="45" customHeight="1" x14ac:dyDescent="0.35">
      <c r="A4732" s="4" t="s">
        <v>2315</v>
      </c>
      <c r="B4732" t="str">
        <f>VLOOKUP(A4732,[1]Sheet1!A:B,2,FALSE)</f>
        <v>CitraLand Tegal</v>
      </c>
      <c r="C4732" t="str">
        <f>VLOOKUP(B4732,[1]Proyek!A:E,5,FALSE)</f>
        <v>Housing</v>
      </c>
      <c r="D4732" s="5" t="s">
        <v>1230</v>
      </c>
      <c r="E4732" s="5" t="s">
        <v>1365</v>
      </c>
      <c r="F4732" s="4" t="s">
        <v>91</v>
      </c>
      <c r="G4732" s="4" t="s">
        <v>97</v>
      </c>
      <c r="H4732" s="4" t="s">
        <v>2323</v>
      </c>
      <c r="I4732" s="5" t="s">
        <v>20</v>
      </c>
      <c r="J4732" s="5">
        <v>2</v>
      </c>
      <c r="K4732" s="5">
        <v>2.5</v>
      </c>
      <c r="L4732" s="5">
        <f t="shared" si="146"/>
        <v>5</v>
      </c>
      <c r="M4732" s="4"/>
      <c r="N4732">
        <f t="shared" si="147"/>
        <v>1</v>
      </c>
    </row>
    <row r="4733" spans="1:14" ht="45" customHeight="1" x14ac:dyDescent="0.35">
      <c r="A4733" s="7" t="s">
        <v>2315</v>
      </c>
      <c r="B4733" t="str">
        <f>VLOOKUP(A4733,[1]Sheet1!A:B,2,FALSE)</f>
        <v>CitraLand Tegal</v>
      </c>
      <c r="C4733" t="str">
        <f>VLOOKUP(B4733,[1]Proyek!A:E,5,FALSE)</f>
        <v>Housing</v>
      </c>
      <c r="D4733" s="8" t="s">
        <v>1230</v>
      </c>
      <c r="E4733" s="8" t="s">
        <v>1365</v>
      </c>
      <c r="F4733" s="7" t="s">
        <v>102</v>
      </c>
      <c r="G4733" s="7" t="s">
        <v>103</v>
      </c>
      <c r="H4733" s="7"/>
      <c r="I4733" s="8" t="s">
        <v>23</v>
      </c>
      <c r="J4733" s="8">
        <v>0</v>
      </c>
      <c r="K4733" s="8">
        <v>0</v>
      </c>
      <c r="L4733" s="5">
        <f t="shared" si="146"/>
        <v>0</v>
      </c>
      <c r="M4733" s="7"/>
      <c r="N4733">
        <f t="shared" si="147"/>
        <v>0</v>
      </c>
    </row>
    <row r="4734" spans="1:14" ht="45" customHeight="1" x14ac:dyDescent="0.35">
      <c r="A4734" s="7" t="s">
        <v>2315</v>
      </c>
      <c r="B4734" t="str">
        <f>VLOOKUP(A4734,[1]Sheet1!A:B,2,FALSE)</f>
        <v>CitraLand Tegal</v>
      </c>
      <c r="C4734" t="str">
        <f>VLOOKUP(B4734,[1]Proyek!A:E,5,FALSE)</f>
        <v>Housing</v>
      </c>
      <c r="D4734" s="8" t="s">
        <v>1230</v>
      </c>
      <c r="E4734" s="8" t="s">
        <v>1365</v>
      </c>
      <c r="F4734" s="7" t="s">
        <v>102</v>
      </c>
      <c r="G4734" s="7" t="s">
        <v>104</v>
      </c>
      <c r="H4734" s="7"/>
      <c r="I4734" s="8" t="s">
        <v>23</v>
      </c>
      <c r="J4734" s="8">
        <v>0</v>
      </c>
      <c r="K4734" s="8">
        <v>0</v>
      </c>
      <c r="L4734" s="5">
        <f t="shared" si="146"/>
        <v>0</v>
      </c>
      <c r="M4734" s="7"/>
      <c r="N4734">
        <f t="shared" si="147"/>
        <v>0</v>
      </c>
    </row>
    <row r="4735" spans="1:14" ht="45" customHeight="1" x14ac:dyDescent="0.35">
      <c r="A4735" s="7" t="s">
        <v>2315</v>
      </c>
      <c r="B4735" t="str">
        <f>VLOOKUP(A4735,[1]Sheet1!A:B,2,FALSE)</f>
        <v>CitraLand Tegal</v>
      </c>
      <c r="C4735" t="str">
        <f>VLOOKUP(B4735,[1]Proyek!A:E,5,FALSE)</f>
        <v>Housing</v>
      </c>
      <c r="D4735" s="8" t="s">
        <v>1230</v>
      </c>
      <c r="E4735" s="8" t="s">
        <v>1365</v>
      </c>
      <c r="F4735" s="7" t="s">
        <v>102</v>
      </c>
      <c r="G4735" s="7" t="s">
        <v>136</v>
      </c>
      <c r="H4735" s="7"/>
      <c r="I4735" s="8" t="s">
        <v>23</v>
      </c>
      <c r="J4735" s="8">
        <v>0</v>
      </c>
      <c r="K4735" s="8">
        <v>0</v>
      </c>
      <c r="L4735" s="5">
        <f t="shared" si="146"/>
        <v>0</v>
      </c>
      <c r="M4735" s="7"/>
      <c r="N4735">
        <f t="shared" si="147"/>
        <v>0</v>
      </c>
    </row>
    <row r="4736" spans="1:14" ht="45" customHeight="1" x14ac:dyDescent="0.35">
      <c r="A4736" s="4" t="s">
        <v>2315</v>
      </c>
      <c r="B4736" t="str">
        <f>VLOOKUP(A4736,[1]Sheet1!A:B,2,FALSE)</f>
        <v>CitraLand Tegal</v>
      </c>
      <c r="C4736" t="str">
        <f>VLOOKUP(B4736,[1]Proyek!A:E,5,FALSE)</f>
        <v>Housing</v>
      </c>
      <c r="D4736" s="5" t="s">
        <v>1230</v>
      </c>
      <c r="E4736" s="5" t="s">
        <v>1365</v>
      </c>
      <c r="F4736" s="4" t="s">
        <v>102</v>
      </c>
      <c r="G4736" s="4" t="s">
        <v>110</v>
      </c>
      <c r="H4736" s="4" t="s">
        <v>2324</v>
      </c>
      <c r="I4736" s="5" t="s">
        <v>20</v>
      </c>
      <c r="J4736" s="5">
        <v>2</v>
      </c>
      <c r="K4736" s="5">
        <v>1.5</v>
      </c>
      <c r="L4736" s="5">
        <f t="shared" si="146"/>
        <v>3</v>
      </c>
      <c r="M4736" s="4"/>
      <c r="N4736">
        <f t="shared" si="147"/>
        <v>1</v>
      </c>
    </row>
    <row r="4737" spans="1:14" ht="45" customHeight="1" x14ac:dyDescent="0.35">
      <c r="A4737" s="7" t="s">
        <v>2315</v>
      </c>
      <c r="B4737" t="str">
        <f>VLOOKUP(A4737,[1]Sheet1!A:B,2,FALSE)</f>
        <v>CitraLand Tegal</v>
      </c>
      <c r="C4737" t="str">
        <f>VLOOKUP(B4737,[1]Proyek!A:E,5,FALSE)</f>
        <v>Housing</v>
      </c>
      <c r="D4737" s="8" t="s">
        <v>1230</v>
      </c>
      <c r="E4737" s="8" t="s">
        <v>1365</v>
      </c>
      <c r="F4737" s="7" t="s">
        <v>102</v>
      </c>
      <c r="G4737" s="7" t="s">
        <v>112</v>
      </c>
      <c r="H4737" s="7"/>
      <c r="I4737" s="8" t="s">
        <v>23</v>
      </c>
      <c r="J4737" s="8">
        <v>0</v>
      </c>
      <c r="K4737" s="8">
        <v>0</v>
      </c>
      <c r="L4737" s="5">
        <f t="shared" si="146"/>
        <v>0</v>
      </c>
      <c r="M4737" s="7"/>
      <c r="N4737">
        <f t="shared" si="147"/>
        <v>0</v>
      </c>
    </row>
    <row r="4738" spans="1:14" ht="45" customHeight="1" x14ac:dyDescent="0.35">
      <c r="A4738" s="4" t="s">
        <v>2315</v>
      </c>
      <c r="B4738" t="str">
        <f>VLOOKUP(A4738,[1]Sheet1!A:B,2,FALSE)</f>
        <v>CitraLand Tegal</v>
      </c>
      <c r="C4738" t="str">
        <f>VLOOKUP(B4738,[1]Proyek!A:E,5,FALSE)</f>
        <v>Housing</v>
      </c>
      <c r="D4738" s="5" t="s">
        <v>1230</v>
      </c>
      <c r="E4738" s="5" t="s">
        <v>1365</v>
      </c>
      <c r="F4738" s="4" t="s">
        <v>102</v>
      </c>
      <c r="G4738" s="4" t="s">
        <v>113</v>
      </c>
      <c r="H4738" s="4" t="s">
        <v>2325</v>
      </c>
      <c r="I4738" s="5" t="s">
        <v>20</v>
      </c>
      <c r="J4738" s="5">
        <v>2</v>
      </c>
      <c r="K4738" s="5">
        <v>1</v>
      </c>
      <c r="L4738" s="5">
        <f t="shared" si="146"/>
        <v>2</v>
      </c>
      <c r="M4738" s="4"/>
      <c r="N4738">
        <f t="shared" si="147"/>
        <v>0</v>
      </c>
    </row>
    <row r="4739" spans="1:14" ht="45" customHeight="1" x14ac:dyDescent="0.35">
      <c r="A4739" s="7" t="s">
        <v>2315</v>
      </c>
      <c r="B4739" t="str">
        <f>VLOOKUP(A4739,[1]Sheet1!A:B,2,FALSE)</f>
        <v>CitraLand Tegal</v>
      </c>
      <c r="C4739" t="str">
        <f>VLOOKUP(B4739,[1]Proyek!A:E,5,FALSE)</f>
        <v>Housing</v>
      </c>
      <c r="D4739" s="8" t="s">
        <v>1230</v>
      </c>
      <c r="E4739" s="8" t="s">
        <v>1365</v>
      </c>
      <c r="F4739" s="7" t="s">
        <v>102</v>
      </c>
      <c r="G4739" s="7" t="s">
        <v>114</v>
      </c>
      <c r="H4739" s="7"/>
      <c r="I4739" s="8" t="s">
        <v>23</v>
      </c>
      <c r="J4739" s="8">
        <v>0</v>
      </c>
      <c r="K4739" s="8">
        <v>0</v>
      </c>
      <c r="L4739" s="5">
        <f t="shared" ref="L4739:L4802" si="148">J4739*K4739</f>
        <v>0</v>
      </c>
      <c r="M4739" s="7"/>
      <c r="N4739">
        <f t="shared" si="147"/>
        <v>0</v>
      </c>
    </row>
    <row r="4740" spans="1:14" ht="45" customHeight="1" x14ac:dyDescent="0.35">
      <c r="A4740" s="4" t="s">
        <v>2315</v>
      </c>
      <c r="B4740" t="str">
        <f>VLOOKUP(A4740,[1]Sheet1!A:B,2,FALSE)</f>
        <v>CitraLand Tegal</v>
      </c>
      <c r="C4740" t="str">
        <f>VLOOKUP(B4740,[1]Proyek!A:E,5,FALSE)</f>
        <v>Housing</v>
      </c>
      <c r="D4740" s="5" t="s">
        <v>1230</v>
      </c>
      <c r="E4740" s="5" t="s">
        <v>1365</v>
      </c>
      <c r="F4740" s="4" t="s">
        <v>116</v>
      </c>
      <c r="G4740" s="4" t="s">
        <v>39</v>
      </c>
      <c r="H4740" s="6" t="s">
        <v>2326</v>
      </c>
      <c r="I4740" s="5" t="s">
        <v>20</v>
      </c>
      <c r="J4740" s="5">
        <v>2</v>
      </c>
      <c r="K4740" s="5">
        <v>2</v>
      </c>
      <c r="L4740" s="5">
        <f t="shared" si="148"/>
        <v>4</v>
      </c>
      <c r="M4740" s="4"/>
      <c r="N4740">
        <f t="shared" si="147"/>
        <v>0</v>
      </c>
    </row>
    <row r="4741" spans="1:14" ht="45" customHeight="1" x14ac:dyDescent="0.35">
      <c r="A4741" s="7" t="s">
        <v>2315</v>
      </c>
      <c r="B4741" t="str">
        <f>VLOOKUP(A4741,[1]Sheet1!A:B,2,FALSE)</f>
        <v>CitraLand Tegal</v>
      </c>
      <c r="C4741" t="str">
        <f>VLOOKUP(B4741,[1]Proyek!A:E,5,FALSE)</f>
        <v>Housing</v>
      </c>
      <c r="D4741" s="8" t="s">
        <v>1230</v>
      </c>
      <c r="E4741" s="8" t="s">
        <v>1365</v>
      </c>
      <c r="F4741" s="7" t="s">
        <v>116</v>
      </c>
      <c r="G4741" s="7" t="s">
        <v>41</v>
      </c>
      <c r="H4741" s="7"/>
      <c r="I4741" s="8" t="s">
        <v>23</v>
      </c>
      <c r="J4741" s="8">
        <v>0</v>
      </c>
      <c r="K4741" s="8">
        <v>0</v>
      </c>
      <c r="L4741" s="5">
        <f t="shared" si="148"/>
        <v>0</v>
      </c>
      <c r="M4741" s="7"/>
      <c r="N4741">
        <f t="shared" si="147"/>
        <v>0</v>
      </c>
    </row>
    <row r="4742" spans="1:14" ht="45" customHeight="1" x14ac:dyDescent="0.35">
      <c r="A4742" s="4" t="s">
        <v>2315</v>
      </c>
      <c r="B4742" t="str">
        <f>VLOOKUP(A4742,[1]Sheet1!A:B,2,FALSE)</f>
        <v>CitraLand Tegal</v>
      </c>
      <c r="C4742" t="str">
        <f>VLOOKUP(B4742,[1]Proyek!A:E,5,FALSE)</f>
        <v>Housing</v>
      </c>
      <c r="D4742" s="5" t="s">
        <v>1230</v>
      </c>
      <c r="E4742" s="5" t="s">
        <v>1365</v>
      </c>
      <c r="F4742" s="4" t="s">
        <v>116</v>
      </c>
      <c r="G4742" s="4" t="s">
        <v>43</v>
      </c>
      <c r="H4742" s="6" t="s">
        <v>2327</v>
      </c>
      <c r="I4742" s="5" t="s">
        <v>20</v>
      </c>
      <c r="J4742" s="5">
        <v>2</v>
      </c>
      <c r="K4742" s="5">
        <v>3</v>
      </c>
      <c r="L4742" s="5">
        <f t="shared" si="148"/>
        <v>6</v>
      </c>
      <c r="M4742" s="4"/>
      <c r="N4742">
        <f t="shared" si="147"/>
        <v>0</v>
      </c>
    </row>
    <row r="4743" spans="1:14" ht="45" customHeight="1" x14ac:dyDescent="0.35">
      <c r="A4743" s="7" t="s">
        <v>2315</v>
      </c>
      <c r="B4743" t="str">
        <f>VLOOKUP(A4743,[1]Sheet1!A:B,2,FALSE)</f>
        <v>CitraLand Tegal</v>
      </c>
      <c r="C4743" t="str">
        <f>VLOOKUP(B4743,[1]Proyek!A:E,5,FALSE)</f>
        <v>Housing</v>
      </c>
      <c r="D4743" s="8" t="s">
        <v>1230</v>
      </c>
      <c r="E4743" s="8" t="s">
        <v>1365</v>
      </c>
      <c r="F4743" s="7" t="s">
        <v>116</v>
      </c>
      <c r="G4743" s="7" t="s">
        <v>120</v>
      </c>
      <c r="H4743" s="7"/>
      <c r="I4743" s="8" t="s">
        <v>23</v>
      </c>
      <c r="J4743" s="8">
        <v>0</v>
      </c>
      <c r="K4743" s="8">
        <v>0</v>
      </c>
      <c r="L4743" s="5">
        <f t="shared" si="148"/>
        <v>0</v>
      </c>
      <c r="M4743" s="7"/>
      <c r="N4743">
        <f t="shared" si="147"/>
        <v>0</v>
      </c>
    </row>
    <row r="4744" spans="1:14" ht="45" customHeight="1" x14ac:dyDescent="0.35">
      <c r="A4744" s="4" t="s">
        <v>2315</v>
      </c>
      <c r="B4744" t="str">
        <f>VLOOKUP(A4744,[1]Sheet1!A:B,2,FALSE)</f>
        <v>CitraLand Tegal</v>
      </c>
      <c r="C4744" t="str">
        <f>VLOOKUP(B4744,[1]Proyek!A:E,5,FALSE)</f>
        <v>Housing</v>
      </c>
      <c r="D4744" s="5" t="s">
        <v>1230</v>
      </c>
      <c r="E4744" s="5" t="s">
        <v>1365</v>
      </c>
      <c r="F4744" s="4" t="s">
        <v>116</v>
      </c>
      <c r="G4744" s="4" t="s">
        <v>121</v>
      </c>
      <c r="H4744" s="6" t="s">
        <v>2328</v>
      </c>
      <c r="I4744" s="5" t="s">
        <v>20</v>
      </c>
      <c r="J4744" s="5">
        <v>2</v>
      </c>
      <c r="K4744" s="5">
        <v>2</v>
      </c>
      <c r="L4744" s="5">
        <f t="shared" si="148"/>
        <v>4</v>
      </c>
      <c r="M4744" s="4"/>
      <c r="N4744">
        <f t="shared" si="147"/>
        <v>1</v>
      </c>
    </row>
    <row r="4745" spans="1:14" ht="45" customHeight="1" x14ac:dyDescent="0.35">
      <c r="A4745" s="7" t="s">
        <v>2315</v>
      </c>
      <c r="B4745" t="str">
        <f>VLOOKUP(A4745,[1]Sheet1!A:B,2,FALSE)</f>
        <v>CitraLand Tegal</v>
      </c>
      <c r="C4745" t="str">
        <f>VLOOKUP(B4745,[1]Proyek!A:E,5,FALSE)</f>
        <v>Housing</v>
      </c>
      <c r="D4745" s="8" t="s">
        <v>1230</v>
      </c>
      <c r="E4745" s="8" t="s">
        <v>1365</v>
      </c>
      <c r="F4745" s="7" t="s">
        <v>116</v>
      </c>
      <c r="G4745" s="7" t="s">
        <v>143</v>
      </c>
      <c r="H4745" s="7"/>
      <c r="I4745" s="8" t="s">
        <v>23</v>
      </c>
      <c r="J4745" s="8">
        <v>0</v>
      </c>
      <c r="K4745" s="8">
        <v>0</v>
      </c>
      <c r="L4745" s="5">
        <f t="shared" si="148"/>
        <v>0</v>
      </c>
      <c r="M4745" s="7"/>
      <c r="N4745">
        <f t="shared" si="147"/>
        <v>0</v>
      </c>
    </row>
    <row r="4746" spans="1:14" ht="45" customHeight="1" x14ac:dyDescent="0.35">
      <c r="A4746" s="4" t="s">
        <v>2315</v>
      </c>
      <c r="B4746" t="str">
        <f>VLOOKUP(A4746,[1]Sheet1!A:B,2,FALSE)</f>
        <v>CitraLand Tegal</v>
      </c>
      <c r="C4746" t="str">
        <f>VLOOKUP(B4746,[1]Proyek!A:E,5,FALSE)</f>
        <v>Housing</v>
      </c>
      <c r="D4746" s="5" t="s">
        <v>1230</v>
      </c>
      <c r="E4746" s="5" t="s">
        <v>1365</v>
      </c>
      <c r="F4746" s="4" t="s">
        <v>116</v>
      </c>
      <c r="G4746" s="4" t="s">
        <v>123</v>
      </c>
      <c r="H4746" s="4" t="s">
        <v>2329</v>
      </c>
      <c r="I4746" s="5" t="s">
        <v>20</v>
      </c>
      <c r="J4746" s="5">
        <v>2</v>
      </c>
      <c r="K4746" s="5">
        <v>2</v>
      </c>
      <c r="L4746" s="5">
        <f t="shared" si="148"/>
        <v>4</v>
      </c>
      <c r="M4746" s="4"/>
      <c r="N4746">
        <f t="shared" si="147"/>
        <v>0</v>
      </c>
    </row>
    <row r="4747" spans="1:14" ht="45" customHeight="1" x14ac:dyDescent="0.35">
      <c r="A4747" s="4" t="s">
        <v>2315</v>
      </c>
      <c r="B4747" t="str">
        <f>VLOOKUP(A4747,[1]Sheet1!A:B,2,FALSE)</f>
        <v>CitraLand Tegal</v>
      </c>
      <c r="C4747" t="str">
        <f>VLOOKUP(B4747,[1]Proyek!A:E,5,FALSE)</f>
        <v>Housing</v>
      </c>
      <c r="D4747" s="5" t="s">
        <v>1230</v>
      </c>
      <c r="E4747" s="5" t="s">
        <v>1365</v>
      </c>
      <c r="F4747" s="4" t="s">
        <v>125</v>
      </c>
      <c r="G4747" s="4" t="s">
        <v>53</v>
      </c>
      <c r="H4747" s="4" t="s">
        <v>2330</v>
      </c>
      <c r="I4747" s="5" t="s">
        <v>20</v>
      </c>
      <c r="J4747" s="5">
        <v>2</v>
      </c>
      <c r="K4747" s="5">
        <v>1</v>
      </c>
      <c r="L4747" s="5">
        <f t="shared" si="148"/>
        <v>2</v>
      </c>
      <c r="M4747" s="4"/>
      <c r="N4747">
        <f t="shared" si="147"/>
        <v>0</v>
      </c>
    </row>
    <row r="4748" spans="1:14" ht="45" customHeight="1" x14ac:dyDescent="0.35">
      <c r="A4748" s="4" t="s">
        <v>2331</v>
      </c>
      <c r="B4748" t="str">
        <f>VLOOKUP(A4748,[1]Sheet1!A:B,2,FALSE)</f>
        <v>Ciputra Medical Centre</v>
      </c>
      <c r="C4748" t="str">
        <f>VLOOKUP(B4748,[1]Proyek!A:E,5,FALSE)</f>
        <v>Healthcare</v>
      </c>
      <c r="D4748" s="5" t="s">
        <v>1244</v>
      </c>
      <c r="E4748" s="5" t="s">
        <v>1365</v>
      </c>
      <c r="F4748" s="4" t="s">
        <v>1245</v>
      </c>
      <c r="G4748" s="4" t="s">
        <v>1246</v>
      </c>
      <c r="H4748" s="4" t="s">
        <v>2332</v>
      </c>
      <c r="I4748" s="5" t="s">
        <v>20</v>
      </c>
      <c r="J4748" s="5">
        <v>2</v>
      </c>
      <c r="K4748" s="5">
        <v>2</v>
      </c>
      <c r="L4748" s="5">
        <f t="shared" si="148"/>
        <v>4</v>
      </c>
      <c r="M4748" s="4"/>
      <c r="N4748">
        <f t="shared" si="147"/>
        <v>0</v>
      </c>
    </row>
    <row r="4749" spans="1:14" ht="45" customHeight="1" x14ac:dyDescent="0.35">
      <c r="A4749" s="7" t="s">
        <v>2331</v>
      </c>
      <c r="B4749" t="str">
        <f>VLOOKUP(A4749,[1]Sheet1!A:B,2,FALSE)</f>
        <v>Ciputra Medical Centre</v>
      </c>
      <c r="C4749" t="str">
        <f>VLOOKUP(B4749,[1]Proyek!A:E,5,FALSE)</f>
        <v>Healthcare</v>
      </c>
      <c r="D4749" s="8" t="s">
        <v>1244</v>
      </c>
      <c r="E4749" s="8" t="s">
        <v>1365</v>
      </c>
      <c r="F4749" s="7" t="s">
        <v>1245</v>
      </c>
      <c r="G4749" s="7" t="s">
        <v>1248</v>
      </c>
      <c r="H4749" s="7"/>
      <c r="I4749" s="8" t="s">
        <v>23</v>
      </c>
      <c r="J4749" s="8">
        <v>0</v>
      </c>
      <c r="K4749" s="8">
        <v>0</v>
      </c>
      <c r="L4749" s="5">
        <f t="shared" si="148"/>
        <v>0</v>
      </c>
      <c r="M4749" s="7"/>
      <c r="N4749">
        <f t="shared" si="147"/>
        <v>0</v>
      </c>
    </row>
    <row r="4750" spans="1:14" ht="45" customHeight="1" x14ac:dyDescent="0.35">
      <c r="A4750" s="7" t="s">
        <v>2331</v>
      </c>
      <c r="B4750" t="str">
        <f>VLOOKUP(A4750,[1]Sheet1!A:B,2,FALSE)</f>
        <v>Ciputra Medical Centre</v>
      </c>
      <c r="C4750" t="str">
        <f>VLOOKUP(B4750,[1]Proyek!A:E,5,FALSE)</f>
        <v>Healthcare</v>
      </c>
      <c r="D4750" s="8" t="s">
        <v>1244</v>
      </c>
      <c r="E4750" s="8" t="s">
        <v>1365</v>
      </c>
      <c r="F4750" s="7" t="s">
        <v>1245</v>
      </c>
      <c r="G4750" s="7" t="s">
        <v>1250</v>
      </c>
      <c r="H4750" s="7"/>
      <c r="I4750" s="8" t="s">
        <v>23</v>
      </c>
      <c r="J4750" s="8">
        <v>0</v>
      </c>
      <c r="K4750" s="8">
        <v>0</v>
      </c>
      <c r="L4750" s="5">
        <f t="shared" si="148"/>
        <v>0</v>
      </c>
      <c r="M4750" s="7"/>
      <c r="N4750">
        <f t="shared" si="147"/>
        <v>0</v>
      </c>
    </row>
    <row r="4751" spans="1:14" ht="45" customHeight="1" x14ac:dyDescent="0.35">
      <c r="A4751" s="4" t="s">
        <v>2331</v>
      </c>
      <c r="B4751" t="str">
        <f>VLOOKUP(A4751,[1]Sheet1!A:B,2,FALSE)</f>
        <v>Ciputra Medical Centre</v>
      </c>
      <c r="C4751" t="str">
        <f>VLOOKUP(B4751,[1]Proyek!A:E,5,FALSE)</f>
        <v>Healthcare</v>
      </c>
      <c r="D4751" s="5" t="s">
        <v>1244</v>
      </c>
      <c r="E4751" s="5" t="s">
        <v>1365</v>
      </c>
      <c r="F4751" s="4" t="s">
        <v>60</v>
      </c>
      <c r="G4751" s="4" t="s">
        <v>1251</v>
      </c>
      <c r="H4751" s="4" t="s">
        <v>2333</v>
      </c>
      <c r="I4751" s="5" t="s">
        <v>20</v>
      </c>
      <c r="J4751" s="5">
        <v>2</v>
      </c>
      <c r="K4751" s="5">
        <v>2</v>
      </c>
      <c r="L4751" s="5">
        <f t="shared" si="148"/>
        <v>4</v>
      </c>
      <c r="M4751" s="4"/>
      <c r="N4751">
        <f t="shared" si="147"/>
        <v>0</v>
      </c>
    </row>
    <row r="4752" spans="1:14" ht="45" customHeight="1" x14ac:dyDescent="0.35">
      <c r="A4752" s="7" t="s">
        <v>2331</v>
      </c>
      <c r="B4752" t="str">
        <f>VLOOKUP(A4752,[1]Sheet1!A:B,2,FALSE)</f>
        <v>Ciputra Medical Centre</v>
      </c>
      <c r="C4752" t="str">
        <f>VLOOKUP(B4752,[1]Proyek!A:E,5,FALSE)</f>
        <v>Healthcare</v>
      </c>
      <c r="D4752" s="8" t="s">
        <v>1244</v>
      </c>
      <c r="E4752" s="8" t="s">
        <v>1365</v>
      </c>
      <c r="F4752" s="7" t="s">
        <v>60</v>
      </c>
      <c r="G4752" s="7" t="s">
        <v>2334</v>
      </c>
      <c r="H4752" s="7"/>
      <c r="I4752" s="8" t="s">
        <v>23</v>
      </c>
      <c r="J4752" s="8">
        <v>0</v>
      </c>
      <c r="K4752" s="8">
        <v>0</v>
      </c>
      <c r="L4752" s="5">
        <f t="shared" si="148"/>
        <v>0</v>
      </c>
      <c r="M4752" s="7"/>
      <c r="N4752">
        <f t="shared" si="147"/>
        <v>0</v>
      </c>
    </row>
    <row r="4753" spans="1:14" ht="45" customHeight="1" x14ac:dyDescent="0.35">
      <c r="A4753" s="4" t="s">
        <v>2331</v>
      </c>
      <c r="B4753" t="str">
        <f>VLOOKUP(A4753,[1]Sheet1!A:B,2,FALSE)</f>
        <v>Ciputra Medical Centre</v>
      </c>
      <c r="C4753" t="str">
        <f>VLOOKUP(B4753,[1]Proyek!A:E,5,FALSE)</f>
        <v>Healthcare</v>
      </c>
      <c r="D4753" s="5" t="s">
        <v>1244</v>
      </c>
      <c r="E4753" s="5" t="s">
        <v>1365</v>
      </c>
      <c r="F4753" s="4" t="s">
        <v>60</v>
      </c>
      <c r="G4753" s="4" t="s">
        <v>71</v>
      </c>
      <c r="H4753" s="4" t="s">
        <v>2335</v>
      </c>
      <c r="I4753" s="5" t="s">
        <v>20</v>
      </c>
      <c r="J4753" s="5">
        <v>2</v>
      </c>
      <c r="K4753" s="5">
        <v>3</v>
      </c>
      <c r="L4753" s="5">
        <f t="shared" si="148"/>
        <v>6</v>
      </c>
      <c r="M4753" s="4"/>
      <c r="N4753">
        <f t="shared" si="147"/>
        <v>1</v>
      </c>
    </row>
    <row r="4754" spans="1:14" ht="45" customHeight="1" x14ac:dyDescent="0.35">
      <c r="A4754" s="7" t="s">
        <v>2331</v>
      </c>
      <c r="B4754" t="str">
        <f>VLOOKUP(A4754,[1]Sheet1!A:B,2,FALSE)</f>
        <v>Ciputra Medical Centre</v>
      </c>
      <c r="C4754" t="str">
        <f>VLOOKUP(B4754,[1]Proyek!A:E,5,FALSE)</f>
        <v>Healthcare</v>
      </c>
      <c r="D4754" s="8" t="s">
        <v>1244</v>
      </c>
      <c r="E4754" s="8" t="s">
        <v>1365</v>
      </c>
      <c r="F4754" s="7" t="s">
        <v>1255</v>
      </c>
      <c r="G4754" s="7" t="s">
        <v>1256</v>
      </c>
      <c r="H4754" s="7"/>
      <c r="I4754" s="8" t="s">
        <v>23</v>
      </c>
      <c r="J4754" s="8">
        <v>0</v>
      </c>
      <c r="K4754" s="8">
        <v>0</v>
      </c>
      <c r="L4754" s="5">
        <f t="shared" si="148"/>
        <v>0</v>
      </c>
      <c r="M4754" s="7"/>
      <c r="N4754">
        <f t="shared" si="147"/>
        <v>0</v>
      </c>
    </row>
    <row r="4755" spans="1:14" ht="45" customHeight="1" x14ac:dyDescent="0.35">
      <c r="A4755" s="7" t="s">
        <v>2331</v>
      </c>
      <c r="B4755" t="str">
        <f>VLOOKUP(A4755,[1]Sheet1!A:B,2,FALSE)</f>
        <v>Ciputra Medical Centre</v>
      </c>
      <c r="C4755" t="str">
        <f>VLOOKUP(B4755,[1]Proyek!A:E,5,FALSE)</f>
        <v>Healthcare</v>
      </c>
      <c r="D4755" s="8" t="s">
        <v>1244</v>
      </c>
      <c r="E4755" s="8" t="s">
        <v>1365</v>
      </c>
      <c r="F4755" s="7" t="s">
        <v>1255</v>
      </c>
      <c r="G4755" s="7" t="s">
        <v>1258</v>
      </c>
      <c r="H4755" s="7"/>
      <c r="I4755" s="8" t="s">
        <v>23</v>
      </c>
      <c r="J4755" s="8">
        <v>0</v>
      </c>
      <c r="K4755" s="8">
        <v>0</v>
      </c>
      <c r="L4755" s="5">
        <f t="shared" si="148"/>
        <v>0</v>
      </c>
      <c r="M4755" s="7"/>
      <c r="N4755">
        <f t="shared" si="147"/>
        <v>0</v>
      </c>
    </row>
    <row r="4756" spans="1:14" ht="45" customHeight="1" x14ac:dyDescent="0.35">
      <c r="A4756" s="7" t="s">
        <v>2331</v>
      </c>
      <c r="B4756" t="str">
        <f>VLOOKUP(A4756,[1]Sheet1!A:B,2,FALSE)</f>
        <v>Ciputra Medical Centre</v>
      </c>
      <c r="C4756" t="str">
        <f>VLOOKUP(B4756,[1]Proyek!A:E,5,FALSE)</f>
        <v>Healthcare</v>
      </c>
      <c r="D4756" s="8" t="s">
        <v>1244</v>
      </c>
      <c r="E4756" s="8" t="s">
        <v>1365</v>
      </c>
      <c r="F4756" s="7" t="s">
        <v>1255</v>
      </c>
      <c r="G4756" s="7" t="s">
        <v>1259</v>
      </c>
      <c r="H4756" s="7"/>
      <c r="I4756" s="8" t="s">
        <v>23</v>
      </c>
      <c r="J4756" s="8">
        <v>0</v>
      </c>
      <c r="K4756" s="8">
        <v>0</v>
      </c>
      <c r="L4756" s="5">
        <f t="shared" si="148"/>
        <v>0</v>
      </c>
      <c r="M4756" s="7"/>
      <c r="N4756">
        <f t="shared" si="147"/>
        <v>0</v>
      </c>
    </row>
    <row r="4757" spans="1:14" ht="45" customHeight="1" x14ac:dyDescent="0.35">
      <c r="A4757" s="7" t="s">
        <v>2331</v>
      </c>
      <c r="B4757" t="str">
        <f>VLOOKUP(A4757,[1]Sheet1!A:B,2,FALSE)</f>
        <v>Ciputra Medical Centre</v>
      </c>
      <c r="C4757" t="str">
        <f>VLOOKUP(B4757,[1]Proyek!A:E,5,FALSE)</f>
        <v>Healthcare</v>
      </c>
      <c r="D4757" s="8" t="s">
        <v>1244</v>
      </c>
      <c r="E4757" s="8" t="s">
        <v>1365</v>
      </c>
      <c r="F4757" s="7" t="s">
        <v>1255</v>
      </c>
      <c r="G4757" s="7" t="s">
        <v>1260</v>
      </c>
      <c r="H4757" s="7"/>
      <c r="I4757" s="8" t="s">
        <v>23</v>
      </c>
      <c r="J4757" s="8">
        <v>0</v>
      </c>
      <c r="K4757" s="8">
        <v>0</v>
      </c>
      <c r="L4757" s="5">
        <f t="shared" si="148"/>
        <v>0</v>
      </c>
      <c r="M4757" s="7"/>
      <c r="N4757">
        <f t="shared" si="147"/>
        <v>0</v>
      </c>
    </row>
    <row r="4758" spans="1:14" ht="45" customHeight="1" x14ac:dyDescent="0.35">
      <c r="A4758" s="4" t="s">
        <v>2331</v>
      </c>
      <c r="B4758" t="str">
        <f>VLOOKUP(A4758,[1]Sheet1!A:B,2,FALSE)</f>
        <v>Ciputra Medical Centre</v>
      </c>
      <c r="C4758" t="str">
        <f>VLOOKUP(B4758,[1]Proyek!A:E,5,FALSE)</f>
        <v>Healthcare</v>
      </c>
      <c r="D4758" s="5" t="s">
        <v>1244</v>
      </c>
      <c r="E4758" s="5" t="s">
        <v>1365</v>
      </c>
      <c r="F4758" s="4" t="s">
        <v>1255</v>
      </c>
      <c r="G4758" s="4" t="s">
        <v>1261</v>
      </c>
      <c r="H4758" s="4" t="s">
        <v>2336</v>
      </c>
      <c r="I4758" s="5" t="s">
        <v>20</v>
      </c>
      <c r="J4758" s="5">
        <v>2</v>
      </c>
      <c r="K4758" s="5">
        <v>1.5</v>
      </c>
      <c r="L4758" s="5">
        <f t="shared" si="148"/>
        <v>3</v>
      </c>
      <c r="M4758" s="4"/>
      <c r="N4758">
        <f t="shared" si="147"/>
        <v>1</v>
      </c>
    </row>
    <row r="4759" spans="1:14" ht="45" customHeight="1" x14ac:dyDescent="0.35">
      <c r="A4759" s="4" t="s">
        <v>2331</v>
      </c>
      <c r="B4759" t="str">
        <f>VLOOKUP(A4759,[1]Sheet1!A:B,2,FALSE)</f>
        <v>Ciputra Medical Centre</v>
      </c>
      <c r="C4759" t="str">
        <f>VLOOKUP(B4759,[1]Proyek!A:E,5,FALSE)</f>
        <v>Healthcare</v>
      </c>
      <c r="D4759" s="5" t="s">
        <v>1244</v>
      </c>
      <c r="E4759" s="5" t="s">
        <v>1365</v>
      </c>
      <c r="F4759" s="4" t="s">
        <v>1255</v>
      </c>
      <c r="G4759" s="4" t="s">
        <v>1289</v>
      </c>
      <c r="H4759" s="4" t="s">
        <v>2337</v>
      </c>
      <c r="I4759" s="5" t="s">
        <v>20</v>
      </c>
      <c r="J4759" s="5">
        <v>2</v>
      </c>
      <c r="K4759" s="5">
        <v>1.5</v>
      </c>
      <c r="L4759" s="5">
        <f t="shared" si="148"/>
        <v>3</v>
      </c>
      <c r="M4759" s="4"/>
      <c r="N4759">
        <f t="shared" si="147"/>
        <v>1</v>
      </c>
    </row>
    <row r="4760" spans="1:14" ht="45" customHeight="1" x14ac:dyDescent="0.35">
      <c r="A4760" s="7" t="s">
        <v>2331</v>
      </c>
      <c r="B4760" t="str">
        <f>VLOOKUP(A4760,[1]Sheet1!A:B,2,FALSE)</f>
        <v>Ciputra Medical Centre</v>
      </c>
      <c r="C4760" t="str">
        <f>VLOOKUP(B4760,[1]Proyek!A:E,5,FALSE)</f>
        <v>Healthcare</v>
      </c>
      <c r="D4760" s="8" t="s">
        <v>1244</v>
      </c>
      <c r="E4760" s="8" t="s">
        <v>1365</v>
      </c>
      <c r="F4760" s="7" t="s">
        <v>1262</v>
      </c>
      <c r="G4760" s="7" t="s">
        <v>1263</v>
      </c>
      <c r="H4760" s="7"/>
      <c r="I4760" s="8" t="s">
        <v>23</v>
      </c>
      <c r="J4760" s="8">
        <v>0</v>
      </c>
      <c r="K4760" s="8">
        <v>0</v>
      </c>
      <c r="L4760" s="5">
        <f t="shared" si="148"/>
        <v>0</v>
      </c>
      <c r="M4760" s="7"/>
      <c r="N4760">
        <f t="shared" si="147"/>
        <v>0</v>
      </c>
    </row>
    <row r="4761" spans="1:14" ht="45" customHeight="1" x14ac:dyDescent="0.35">
      <c r="A4761" s="7" t="s">
        <v>2331</v>
      </c>
      <c r="B4761" t="str">
        <f>VLOOKUP(A4761,[1]Sheet1!A:B,2,FALSE)</f>
        <v>Ciputra Medical Centre</v>
      </c>
      <c r="C4761" t="str">
        <f>VLOOKUP(B4761,[1]Proyek!A:E,5,FALSE)</f>
        <v>Healthcare</v>
      </c>
      <c r="D4761" s="8" t="s">
        <v>1244</v>
      </c>
      <c r="E4761" s="8" t="s">
        <v>1365</v>
      </c>
      <c r="F4761" s="7" t="s">
        <v>1262</v>
      </c>
      <c r="G4761" s="7" t="s">
        <v>1264</v>
      </c>
      <c r="H4761" s="7"/>
      <c r="I4761" s="8" t="s">
        <v>23</v>
      </c>
      <c r="J4761" s="8">
        <v>0</v>
      </c>
      <c r="K4761" s="8">
        <v>0</v>
      </c>
      <c r="L4761" s="5">
        <f t="shared" si="148"/>
        <v>0</v>
      </c>
      <c r="M4761" s="7"/>
      <c r="N4761">
        <f t="shared" si="147"/>
        <v>0</v>
      </c>
    </row>
    <row r="4762" spans="1:14" ht="45" customHeight="1" x14ac:dyDescent="0.35">
      <c r="A4762" s="4" t="s">
        <v>2331</v>
      </c>
      <c r="B4762" t="str">
        <f>VLOOKUP(A4762,[1]Sheet1!A:B,2,FALSE)</f>
        <v>Ciputra Medical Centre</v>
      </c>
      <c r="C4762" t="str">
        <f>VLOOKUP(B4762,[1]Proyek!A:E,5,FALSE)</f>
        <v>Healthcare</v>
      </c>
      <c r="D4762" s="5" t="s">
        <v>1244</v>
      </c>
      <c r="E4762" s="5" t="s">
        <v>1365</v>
      </c>
      <c r="F4762" s="4" t="s">
        <v>1262</v>
      </c>
      <c r="G4762" s="4" t="s">
        <v>1265</v>
      </c>
      <c r="H4762" s="4" t="s">
        <v>2338</v>
      </c>
      <c r="I4762" s="5" t="s">
        <v>20</v>
      </c>
      <c r="J4762" s="5">
        <v>2</v>
      </c>
      <c r="K4762" s="5">
        <v>1</v>
      </c>
      <c r="L4762" s="5">
        <f t="shared" si="148"/>
        <v>2</v>
      </c>
      <c r="M4762" s="4"/>
      <c r="N4762">
        <f t="shared" si="147"/>
        <v>0</v>
      </c>
    </row>
    <row r="4763" spans="1:14" ht="45" customHeight="1" x14ac:dyDescent="0.35">
      <c r="A4763" s="4" t="s">
        <v>2331</v>
      </c>
      <c r="B4763" t="str">
        <f>VLOOKUP(A4763,[1]Sheet1!A:B,2,FALSE)</f>
        <v>Ciputra Medical Centre</v>
      </c>
      <c r="C4763" t="str">
        <f>VLOOKUP(B4763,[1]Proyek!A:E,5,FALSE)</f>
        <v>Healthcare</v>
      </c>
      <c r="D4763" s="5" t="s">
        <v>1244</v>
      </c>
      <c r="E4763" s="5" t="s">
        <v>1365</v>
      </c>
      <c r="F4763" s="4" t="s">
        <v>1262</v>
      </c>
      <c r="G4763" s="4" t="s">
        <v>1268</v>
      </c>
      <c r="H4763" s="4" t="s">
        <v>2339</v>
      </c>
      <c r="I4763" s="5" t="s">
        <v>20</v>
      </c>
      <c r="J4763" s="5">
        <v>2</v>
      </c>
      <c r="K4763" s="5">
        <v>2</v>
      </c>
      <c r="L4763" s="5">
        <f t="shared" si="148"/>
        <v>4</v>
      </c>
      <c r="M4763" s="4"/>
      <c r="N4763">
        <f t="shared" si="147"/>
        <v>0</v>
      </c>
    </row>
    <row r="4764" spans="1:14" ht="45" customHeight="1" x14ac:dyDescent="0.35">
      <c r="A4764" s="4" t="s">
        <v>2331</v>
      </c>
      <c r="B4764" t="str">
        <f>VLOOKUP(A4764,[1]Sheet1!A:B,2,FALSE)</f>
        <v>Ciputra Medical Centre</v>
      </c>
      <c r="C4764" t="str">
        <f>VLOOKUP(B4764,[1]Proyek!A:E,5,FALSE)</f>
        <v>Healthcare</v>
      </c>
      <c r="D4764" s="5" t="s">
        <v>1244</v>
      </c>
      <c r="E4764" s="5" t="s">
        <v>1365</v>
      </c>
      <c r="F4764" s="4" t="s">
        <v>1262</v>
      </c>
      <c r="G4764" s="4" t="s">
        <v>1270</v>
      </c>
      <c r="H4764" s="4" t="s">
        <v>2340</v>
      </c>
      <c r="I4764" s="5" t="s">
        <v>20</v>
      </c>
      <c r="J4764" s="5">
        <v>2</v>
      </c>
      <c r="K4764" s="5">
        <v>2</v>
      </c>
      <c r="L4764" s="5">
        <f t="shared" si="148"/>
        <v>4</v>
      </c>
      <c r="M4764" s="4"/>
      <c r="N4764">
        <f t="shared" si="147"/>
        <v>0</v>
      </c>
    </row>
    <row r="4765" spans="1:14" ht="45" customHeight="1" x14ac:dyDescent="0.35">
      <c r="A4765" s="7" t="s">
        <v>2331</v>
      </c>
      <c r="B4765" t="str">
        <f>VLOOKUP(A4765,[1]Sheet1!A:B,2,FALSE)</f>
        <v>Ciputra Medical Centre</v>
      </c>
      <c r="C4765" t="str">
        <f>VLOOKUP(B4765,[1]Proyek!A:E,5,FALSE)</f>
        <v>Healthcare</v>
      </c>
      <c r="D4765" s="8" t="s">
        <v>1244</v>
      </c>
      <c r="E4765" s="8" t="s">
        <v>1365</v>
      </c>
      <c r="F4765" s="7" t="s">
        <v>1262</v>
      </c>
      <c r="G4765" s="7" t="s">
        <v>1272</v>
      </c>
      <c r="H4765" s="7"/>
      <c r="I4765" s="8" t="s">
        <v>23</v>
      </c>
      <c r="J4765" s="8">
        <v>0</v>
      </c>
      <c r="K4765" s="8">
        <v>0</v>
      </c>
      <c r="L4765" s="5">
        <f t="shared" si="148"/>
        <v>0</v>
      </c>
      <c r="M4765" s="7"/>
      <c r="N4765">
        <f t="shared" si="147"/>
        <v>0</v>
      </c>
    </row>
    <row r="4766" spans="1:14" ht="45" customHeight="1" x14ac:dyDescent="0.35">
      <c r="A4766" s="4" t="s">
        <v>2331</v>
      </c>
      <c r="B4766" t="str">
        <f>VLOOKUP(A4766,[1]Sheet1!A:B,2,FALSE)</f>
        <v>Ciputra Medical Centre</v>
      </c>
      <c r="C4766" t="str">
        <f>VLOOKUP(B4766,[1]Proyek!A:E,5,FALSE)</f>
        <v>Healthcare</v>
      </c>
      <c r="D4766" s="5" t="s">
        <v>1244</v>
      </c>
      <c r="E4766" s="5" t="s">
        <v>1365</v>
      </c>
      <c r="F4766" s="4" t="s">
        <v>1262</v>
      </c>
      <c r="G4766" s="4" t="s">
        <v>1273</v>
      </c>
      <c r="H4766" s="4" t="s">
        <v>2341</v>
      </c>
      <c r="I4766" s="5" t="s">
        <v>20</v>
      </c>
      <c r="J4766" s="5">
        <v>2</v>
      </c>
      <c r="K4766" s="5">
        <v>2.5</v>
      </c>
      <c r="L4766" s="5">
        <f t="shared" si="148"/>
        <v>5</v>
      </c>
      <c r="M4766" s="4"/>
      <c r="N4766">
        <f t="shared" si="147"/>
        <v>1</v>
      </c>
    </row>
    <row r="4767" spans="1:14" ht="45" customHeight="1" x14ac:dyDescent="0.35">
      <c r="A4767" s="7" t="s">
        <v>2331</v>
      </c>
      <c r="B4767" t="str">
        <f>VLOOKUP(A4767,[1]Sheet1!A:B,2,FALSE)</f>
        <v>Ciputra Medical Centre</v>
      </c>
      <c r="C4767" t="str">
        <f>VLOOKUP(B4767,[1]Proyek!A:E,5,FALSE)</f>
        <v>Healthcare</v>
      </c>
      <c r="D4767" s="8" t="s">
        <v>1244</v>
      </c>
      <c r="E4767" s="8" t="s">
        <v>1365</v>
      </c>
      <c r="F4767" s="7" t="s">
        <v>1277</v>
      </c>
      <c r="G4767" s="7" t="s">
        <v>1278</v>
      </c>
      <c r="H4767" s="7"/>
      <c r="I4767" s="8" t="s">
        <v>23</v>
      </c>
      <c r="J4767" s="8">
        <v>0</v>
      </c>
      <c r="K4767" s="8">
        <v>0</v>
      </c>
      <c r="L4767" s="5">
        <f t="shared" si="148"/>
        <v>0</v>
      </c>
      <c r="M4767" s="7"/>
      <c r="N4767">
        <f t="shared" si="147"/>
        <v>0</v>
      </c>
    </row>
    <row r="4768" spans="1:14" ht="45" customHeight="1" x14ac:dyDescent="0.35">
      <c r="A4768" s="4" t="s">
        <v>2331</v>
      </c>
      <c r="B4768" t="str">
        <f>VLOOKUP(A4768,[1]Sheet1!A:B,2,FALSE)</f>
        <v>Ciputra Medical Centre</v>
      </c>
      <c r="C4768" t="str">
        <f>VLOOKUP(B4768,[1]Proyek!A:E,5,FALSE)</f>
        <v>Healthcare</v>
      </c>
      <c r="D4768" s="5" t="s">
        <v>1244</v>
      </c>
      <c r="E4768" s="5" t="s">
        <v>1365</v>
      </c>
      <c r="F4768" s="4" t="s">
        <v>116</v>
      </c>
      <c r="G4768" s="4" t="s">
        <v>39</v>
      </c>
      <c r="H4768" s="4" t="s">
        <v>2342</v>
      </c>
      <c r="I4768" s="5" t="s">
        <v>20</v>
      </c>
      <c r="J4768" s="5">
        <v>2</v>
      </c>
      <c r="K4768" s="5">
        <v>1</v>
      </c>
      <c r="L4768" s="5">
        <f t="shared" si="148"/>
        <v>2</v>
      </c>
      <c r="M4768" s="4"/>
      <c r="N4768">
        <f t="shared" si="147"/>
        <v>0</v>
      </c>
    </row>
    <row r="4769" spans="1:14" ht="45" customHeight="1" x14ac:dyDescent="0.35">
      <c r="A4769" s="7" t="s">
        <v>2331</v>
      </c>
      <c r="B4769" t="str">
        <f>VLOOKUP(A4769,[1]Sheet1!A:B,2,FALSE)</f>
        <v>Ciputra Medical Centre</v>
      </c>
      <c r="C4769" t="str">
        <f>VLOOKUP(B4769,[1]Proyek!A:E,5,FALSE)</f>
        <v>Healthcare</v>
      </c>
      <c r="D4769" s="8" t="s">
        <v>1244</v>
      </c>
      <c r="E4769" s="8" t="s">
        <v>1365</v>
      </c>
      <c r="F4769" s="7" t="s">
        <v>116</v>
      </c>
      <c r="G4769" s="7" t="s">
        <v>41</v>
      </c>
      <c r="H4769" s="7"/>
      <c r="I4769" s="8" t="s">
        <v>23</v>
      </c>
      <c r="J4769" s="8">
        <v>0</v>
      </c>
      <c r="K4769" s="8">
        <v>0</v>
      </c>
      <c r="L4769" s="5">
        <f t="shared" si="148"/>
        <v>0</v>
      </c>
      <c r="M4769" s="7"/>
      <c r="N4769">
        <f t="shared" si="147"/>
        <v>0</v>
      </c>
    </row>
    <row r="4770" spans="1:14" ht="45" customHeight="1" x14ac:dyDescent="0.35">
      <c r="A4770" s="7" t="s">
        <v>2331</v>
      </c>
      <c r="B4770" t="str">
        <f>VLOOKUP(A4770,[1]Sheet1!A:B,2,FALSE)</f>
        <v>Ciputra Medical Centre</v>
      </c>
      <c r="C4770" t="str">
        <f>VLOOKUP(B4770,[1]Proyek!A:E,5,FALSE)</f>
        <v>Healthcare</v>
      </c>
      <c r="D4770" s="8" t="s">
        <v>1244</v>
      </c>
      <c r="E4770" s="8" t="s">
        <v>1365</v>
      </c>
      <c r="F4770" s="7" t="s">
        <v>116</v>
      </c>
      <c r="G4770" s="7" t="s">
        <v>43</v>
      </c>
      <c r="H4770" s="7"/>
      <c r="I4770" s="8" t="s">
        <v>23</v>
      </c>
      <c r="J4770" s="8">
        <v>0</v>
      </c>
      <c r="K4770" s="8">
        <v>0</v>
      </c>
      <c r="L4770" s="5">
        <f t="shared" si="148"/>
        <v>0</v>
      </c>
      <c r="M4770" s="7"/>
      <c r="N4770">
        <f t="shared" si="147"/>
        <v>0</v>
      </c>
    </row>
    <row r="4771" spans="1:14" ht="45" customHeight="1" x14ac:dyDescent="0.35">
      <c r="A4771" s="4" t="s">
        <v>2331</v>
      </c>
      <c r="B4771" t="str">
        <f>VLOOKUP(A4771,[1]Sheet1!A:B,2,FALSE)</f>
        <v>Ciputra Medical Centre</v>
      </c>
      <c r="C4771" t="str">
        <f>VLOOKUP(B4771,[1]Proyek!A:E,5,FALSE)</f>
        <v>Healthcare</v>
      </c>
      <c r="D4771" s="5" t="s">
        <v>1244</v>
      </c>
      <c r="E4771" s="5" t="s">
        <v>1365</v>
      </c>
      <c r="F4771" s="4" t="s">
        <v>116</v>
      </c>
      <c r="G4771" s="4" t="s">
        <v>121</v>
      </c>
      <c r="H4771" s="4" t="s">
        <v>2343</v>
      </c>
      <c r="I4771" s="5" t="s">
        <v>20</v>
      </c>
      <c r="J4771" s="5">
        <v>2</v>
      </c>
      <c r="K4771" s="5">
        <v>3</v>
      </c>
      <c r="L4771" s="5">
        <f t="shared" si="148"/>
        <v>6</v>
      </c>
      <c r="M4771" s="4"/>
      <c r="N4771">
        <f t="shared" si="147"/>
        <v>0</v>
      </c>
    </row>
    <row r="4772" spans="1:14" ht="45" customHeight="1" x14ac:dyDescent="0.35">
      <c r="A4772" s="7" t="s">
        <v>2331</v>
      </c>
      <c r="B4772" t="str">
        <f>VLOOKUP(A4772,[1]Sheet1!A:B,2,FALSE)</f>
        <v>Ciputra Medical Centre</v>
      </c>
      <c r="C4772" t="str">
        <f>VLOOKUP(B4772,[1]Proyek!A:E,5,FALSE)</f>
        <v>Healthcare</v>
      </c>
      <c r="D4772" s="8" t="s">
        <v>1244</v>
      </c>
      <c r="E4772" s="8" t="s">
        <v>1365</v>
      </c>
      <c r="F4772" s="7" t="s">
        <v>116</v>
      </c>
      <c r="G4772" s="7" t="s">
        <v>1295</v>
      </c>
      <c r="H4772" s="7"/>
      <c r="I4772" s="8" t="s">
        <v>23</v>
      </c>
      <c r="J4772" s="8">
        <v>0</v>
      </c>
      <c r="K4772" s="8">
        <v>0</v>
      </c>
      <c r="L4772" s="5">
        <f t="shared" si="148"/>
        <v>0</v>
      </c>
      <c r="M4772" s="7"/>
      <c r="N4772">
        <f t="shared" si="147"/>
        <v>0</v>
      </c>
    </row>
    <row r="4773" spans="1:14" ht="45" customHeight="1" x14ac:dyDescent="0.35">
      <c r="A4773" s="4" t="s">
        <v>2331</v>
      </c>
      <c r="B4773" t="str">
        <f>VLOOKUP(A4773,[1]Sheet1!A:B,2,FALSE)</f>
        <v>Ciputra Medical Centre</v>
      </c>
      <c r="C4773" t="str">
        <f>VLOOKUP(B4773,[1]Proyek!A:E,5,FALSE)</f>
        <v>Healthcare</v>
      </c>
      <c r="D4773" s="5" t="s">
        <v>1244</v>
      </c>
      <c r="E4773" s="5" t="s">
        <v>1365</v>
      </c>
      <c r="F4773" s="4" t="s">
        <v>116</v>
      </c>
      <c r="G4773" s="4" t="s">
        <v>123</v>
      </c>
      <c r="H4773" s="4" t="s">
        <v>2344</v>
      </c>
      <c r="I4773" s="5" t="s">
        <v>20</v>
      </c>
      <c r="J4773" s="5">
        <v>2</v>
      </c>
      <c r="K4773" s="5">
        <v>2</v>
      </c>
      <c r="L4773" s="5">
        <f t="shared" si="148"/>
        <v>4</v>
      </c>
      <c r="M4773" s="4"/>
      <c r="N4773">
        <f t="shared" si="147"/>
        <v>0</v>
      </c>
    </row>
    <row r="4774" spans="1:14" ht="45" customHeight="1" x14ac:dyDescent="0.35">
      <c r="A4774" s="4" t="s">
        <v>2331</v>
      </c>
      <c r="B4774" t="str">
        <f>VLOOKUP(A4774,[1]Sheet1!A:B,2,FALSE)</f>
        <v>Ciputra Medical Centre</v>
      </c>
      <c r="C4774" t="str">
        <f>VLOOKUP(B4774,[1]Proyek!A:E,5,FALSE)</f>
        <v>Healthcare</v>
      </c>
      <c r="D4774" s="5" t="s">
        <v>1244</v>
      </c>
      <c r="E4774" s="5" t="s">
        <v>1365</v>
      </c>
      <c r="F4774" s="4" t="s">
        <v>116</v>
      </c>
      <c r="G4774" s="4" t="s">
        <v>1282</v>
      </c>
      <c r="H4774" s="4" t="s">
        <v>2345</v>
      </c>
      <c r="I4774" s="5" t="s">
        <v>20</v>
      </c>
      <c r="J4774" s="5">
        <v>2</v>
      </c>
      <c r="K4774" s="5">
        <v>1.5</v>
      </c>
      <c r="L4774" s="5">
        <f t="shared" si="148"/>
        <v>3</v>
      </c>
      <c r="M4774" s="4"/>
      <c r="N4774">
        <f t="shared" si="147"/>
        <v>1</v>
      </c>
    </row>
    <row r="4775" spans="1:14" ht="45" customHeight="1" x14ac:dyDescent="0.35">
      <c r="A4775" s="7" t="s">
        <v>2331</v>
      </c>
      <c r="B4775" t="str">
        <f>VLOOKUP(A4775,[1]Sheet1!A:B,2,FALSE)</f>
        <v>Ciputra Medical Centre</v>
      </c>
      <c r="C4775" t="str">
        <f>VLOOKUP(B4775,[1]Proyek!A:E,5,FALSE)</f>
        <v>Healthcare</v>
      </c>
      <c r="D4775" s="8" t="s">
        <v>1244</v>
      </c>
      <c r="E4775" s="8" t="s">
        <v>1365</v>
      </c>
      <c r="F4775" s="7" t="s">
        <v>125</v>
      </c>
      <c r="G4775" s="7" t="s">
        <v>50</v>
      </c>
      <c r="H4775" s="7"/>
      <c r="I4775" s="8" t="s">
        <v>23</v>
      </c>
      <c r="J4775" s="8">
        <v>0</v>
      </c>
      <c r="K4775" s="8">
        <v>0</v>
      </c>
      <c r="L4775" s="5">
        <f t="shared" si="148"/>
        <v>0</v>
      </c>
      <c r="M4775" s="7"/>
      <c r="N4775">
        <f t="shared" si="147"/>
        <v>0</v>
      </c>
    </row>
    <row r="4776" spans="1:14" ht="45" customHeight="1" x14ac:dyDescent="0.35">
      <c r="A4776" s="4" t="s">
        <v>2331</v>
      </c>
      <c r="B4776" t="str">
        <f>VLOOKUP(A4776,[1]Sheet1!A:B,2,FALSE)</f>
        <v>Ciputra Medical Centre</v>
      </c>
      <c r="C4776" t="str">
        <f>VLOOKUP(B4776,[1]Proyek!A:E,5,FALSE)</f>
        <v>Healthcare</v>
      </c>
      <c r="D4776" s="5" t="s">
        <v>1244</v>
      </c>
      <c r="E4776" s="5" t="s">
        <v>1365</v>
      </c>
      <c r="F4776" s="4" t="s">
        <v>125</v>
      </c>
      <c r="G4776" s="4" t="s">
        <v>145</v>
      </c>
      <c r="H4776" s="4" t="s">
        <v>2346</v>
      </c>
      <c r="I4776" s="5" t="s">
        <v>20</v>
      </c>
      <c r="J4776" s="5">
        <v>2</v>
      </c>
      <c r="K4776" s="5">
        <v>2.5</v>
      </c>
      <c r="L4776" s="5">
        <f t="shared" si="148"/>
        <v>5</v>
      </c>
      <c r="M4776" s="4"/>
      <c r="N4776">
        <f t="shared" si="147"/>
        <v>1</v>
      </c>
    </row>
    <row r="4777" spans="1:14" ht="45" customHeight="1" x14ac:dyDescent="0.35">
      <c r="A4777" s="4" t="s">
        <v>2331</v>
      </c>
      <c r="B4777" t="str">
        <f>VLOOKUP(A4777,[1]Sheet1!A:B,2,FALSE)</f>
        <v>Ciputra Medical Centre</v>
      </c>
      <c r="C4777" t="str">
        <f>VLOOKUP(B4777,[1]Proyek!A:E,5,FALSE)</f>
        <v>Healthcare</v>
      </c>
      <c r="D4777" s="5" t="s">
        <v>1244</v>
      </c>
      <c r="E4777" s="5" t="s">
        <v>1365</v>
      </c>
      <c r="F4777" s="4" t="s">
        <v>125</v>
      </c>
      <c r="G4777" s="4" t="s">
        <v>51</v>
      </c>
      <c r="H4777" s="4" t="s">
        <v>2347</v>
      </c>
      <c r="I4777" s="5" t="s">
        <v>20</v>
      </c>
      <c r="J4777" s="5">
        <v>2</v>
      </c>
      <c r="K4777" s="5">
        <v>1.5</v>
      </c>
      <c r="L4777" s="5">
        <f t="shared" si="148"/>
        <v>3</v>
      </c>
      <c r="M4777" s="4"/>
      <c r="N4777">
        <f t="shared" ref="N4777:N4840" si="149">IF(H4777="",0,(LEN(H4777)-LEN(SUBSTITUTE(LOWER(H4777),"temuan ulangan","")))/LEN("temuan ulangan")+(LEN(H4777)-LEN(SUBSTITUTE(H4777,"(TU)","")))/LEN("(TU)"))</f>
        <v>1</v>
      </c>
    </row>
    <row r="4778" spans="1:14" ht="45" customHeight="1" x14ac:dyDescent="0.35">
      <c r="A4778" s="4" t="s">
        <v>2331</v>
      </c>
      <c r="B4778" t="str">
        <f>VLOOKUP(A4778,[1]Sheet1!A:B,2,FALSE)</f>
        <v>Ciputra Medical Centre</v>
      </c>
      <c r="C4778" t="str">
        <f>VLOOKUP(B4778,[1]Proyek!A:E,5,FALSE)</f>
        <v>Healthcare</v>
      </c>
      <c r="D4778" s="5" t="s">
        <v>1244</v>
      </c>
      <c r="E4778" s="5" t="s">
        <v>1365</v>
      </c>
      <c r="F4778" s="4" t="s">
        <v>125</v>
      </c>
      <c r="G4778" s="4" t="s">
        <v>53</v>
      </c>
      <c r="H4778" s="4" t="s">
        <v>2348</v>
      </c>
      <c r="I4778" s="5" t="s">
        <v>20</v>
      </c>
      <c r="J4778" s="5">
        <v>2</v>
      </c>
      <c r="K4778" s="5">
        <v>2</v>
      </c>
      <c r="L4778" s="5">
        <f t="shared" si="148"/>
        <v>4</v>
      </c>
      <c r="M4778" s="4"/>
      <c r="N4778">
        <f t="shared" si="149"/>
        <v>0</v>
      </c>
    </row>
    <row r="4779" spans="1:14" ht="45" customHeight="1" x14ac:dyDescent="0.35">
      <c r="A4779" s="7" t="s">
        <v>2349</v>
      </c>
      <c r="B4779" t="str">
        <f>VLOOKUP(A4779,[1]Sheet1!A:B,2,FALSE)</f>
        <v>SMG Eye Clinic Jakarta</v>
      </c>
      <c r="C4779" t="str">
        <f>VLOOKUP(B4779,[1]Proyek!A:E,5,FALSE)</f>
        <v>Healthcare</v>
      </c>
      <c r="D4779" s="8" t="s">
        <v>1244</v>
      </c>
      <c r="E4779" s="8" t="s">
        <v>1365</v>
      </c>
      <c r="F4779" s="7" t="s">
        <v>1245</v>
      </c>
      <c r="G4779" s="7" t="s">
        <v>1246</v>
      </c>
      <c r="H4779" s="7"/>
      <c r="I4779" s="8" t="s">
        <v>23</v>
      </c>
      <c r="J4779" s="8">
        <v>0</v>
      </c>
      <c r="K4779" s="8">
        <v>0</v>
      </c>
      <c r="L4779" s="5">
        <f t="shared" si="148"/>
        <v>0</v>
      </c>
      <c r="M4779" s="7"/>
      <c r="N4779">
        <f t="shared" si="149"/>
        <v>0</v>
      </c>
    </row>
    <row r="4780" spans="1:14" ht="45" customHeight="1" x14ac:dyDescent="0.35">
      <c r="A4780" s="4" t="s">
        <v>2349</v>
      </c>
      <c r="B4780" t="str">
        <f>VLOOKUP(A4780,[1]Sheet1!A:B,2,FALSE)</f>
        <v>SMG Eye Clinic Jakarta</v>
      </c>
      <c r="C4780" t="str">
        <f>VLOOKUP(B4780,[1]Proyek!A:E,5,FALSE)</f>
        <v>Healthcare</v>
      </c>
      <c r="D4780" s="5" t="s">
        <v>1244</v>
      </c>
      <c r="E4780" s="5" t="s">
        <v>1365</v>
      </c>
      <c r="F4780" s="4" t="s">
        <v>1245</v>
      </c>
      <c r="G4780" s="4" t="s">
        <v>1248</v>
      </c>
      <c r="H4780" s="4" t="s">
        <v>2350</v>
      </c>
      <c r="I4780" s="5" t="s">
        <v>20</v>
      </c>
      <c r="J4780" s="5">
        <v>1</v>
      </c>
      <c r="K4780" s="5">
        <v>1.5</v>
      </c>
      <c r="L4780" s="5">
        <f t="shared" si="148"/>
        <v>1.5</v>
      </c>
      <c r="M4780" s="4"/>
      <c r="N4780">
        <f t="shared" si="149"/>
        <v>1</v>
      </c>
    </row>
    <row r="4781" spans="1:14" ht="45" customHeight="1" x14ac:dyDescent="0.35">
      <c r="A4781" s="4" t="s">
        <v>2349</v>
      </c>
      <c r="B4781" t="str">
        <f>VLOOKUP(A4781,[1]Sheet1!A:B,2,FALSE)</f>
        <v>SMG Eye Clinic Jakarta</v>
      </c>
      <c r="C4781" t="str">
        <f>VLOOKUP(B4781,[1]Proyek!A:E,5,FALSE)</f>
        <v>Healthcare</v>
      </c>
      <c r="D4781" s="5" t="s">
        <v>1244</v>
      </c>
      <c r="E4781" s="5" t="s">
        <v>1365</v>
      </c>
      <c r="F4781" s="4" t="s">
        <v>1245</v>
      </c>
      <c r="G4781" s="4" t="s">
        <v>1250</v>
      </c>
      <c r="H4781" s="4" t="s">
        <v>2351</v>
      </c>
      <c r="I4781" s="5" t="s">
        <v>20</v>
      </c>
      <c r="J4781" s="5">
        <v>2</v>
      </c>
      <c r="K4781" s="5">
        <v>3</v>
      </c>
      <c r="L4781" s="5">
        <f t="shared" si="148"/>
        <v>6</v>
      </c>
      <c r="M4781" s="4"/>
      <c r="N4781">
        <f t="shared" si="149"/>
        <v>0</v>
      </c>
    </row>
    <row r="4782" spans="1:14" ht="45" customHeight="1" x14ac:dyDescent="0.35">
      <c r="A4782" s="7" t="s">
        <v>2349</v>
      </c>
      <c r="B4782" t="str">
        <f>VLOOKUP(A4782,[1]Sheet1!A:B,2,FALSE)</f>
        <v>SMG Eye Clinic Jakarta</v>
      </c>
      <c r="C4782" t="str">
        <f>VLOOKUP(B4782,[1]Proyek!A:E,5,FALSE)</f>
        <v>Healthcare</v>
      </c>
      <c r="D4782" s="8" t="s">
        <v>1244</v>
      </c>
      <c r="E4782" s="8" t="s">
        <v>1365</v>
      </c>
      <c r="F4782" s="7" t="s">
        <v>60</v>
      </c>
      <c r="G4782" s="7" t="s">
        <v>1251</v>
      </c>
      <c r="H4782" s="7"/>
      <c r="I4782" s="8" t="s">
        <v>23</v>
      </c>
      <c r="J4782" s="8">
        <v>0</v>
      </c>
      <c r="K4782" s="8">
        <v>0</v>
      </c>
      <c r="L4782" s="5">
        <f t="shared" si="148"/>
        <v>0</v>
      </c>
      <c r="M4782" s="7"/>
      <c r="N4782">
        <f t="shared" si="149"/>
        <v>0</v>
      </c>
    </row>
    <row r="4783" spans="1:14" ht="45" customHeight="1" x14ac:dyDescent="0.35">
      <c r="A4783" s="7" t="s">
        <v>2349</v>
      </c>
      <c r="B4783" t="str">
        <f>VLOOKUP(A4783,[1]Sheet1!A:B,2,FALSE)</f>
        <v>SMG Eye Clinic Jakarta</v>
      </c>
      <c r="C4783" t="str">
        <f>VLOOKUP(B4783,[1]Proyek!A:E,5,FALSE)</f>
        <v>Healthcare</v>
      </c>
      <c r="D4783" s="8" t="s">
        <v>1244</v>
      </c>
      <c r="E4783" s="8" t="s">
        <v>1365</v>
      </c>
      <c r="F4783" s="7" t="s">
        <v>60</v>
      </c>
      <c r="G4783" s="7" t="s">
        <v>2334</v>
      </c>
      <c r="H4783" s="7"/>
      <c r="I4783" s="8" t="s">
        <v>23</v>
      </c>
      <c r="J4783" s="8">
        <v>0</v>
      </c>
      <c r="K4783" s="8">
        <v>0</v>
      </c>
      <c r="L4783" s="5">
        <f t="shared" si="148"/>
        <v>0</v>
      </c>
      <c r="M4783" s="7"/>
      <c r="N4783">
        <f t="shared" si="149"/>
        <v>0</v>
      </c>
    </row>
    <row r="4784" spans="1:14" ht="45" customHeight="1" x14ac:dyDescent="0.35">
      <c r="A4784" s="4" t="s">
        <v>2349</v>
      </c>
      <c r="B4784" t="str">
        <f>VLOOKUP(A4784,[1]Sheet1!A:B,2,FALSE)</f>
        <v>SMG Eye Clinic Jakarta</v>
      </c>
      <c r="C4784" t="str">
        <f>VLOOKUP(B4784,[1]Proyek!A:E,5,FALSE)</f>
        <v>Healthcare</v>
      </c>
      <c r="D4784" s="5" t="s">
        <v>1244</v>
      </c>
      <c r="E4784" s="5" t="s">
        <v>1365</v>
      </c>
      <c r="F4784" s="4" t="s">
        <v>60</v>
      </c>
      <c r="G4784" s="4" t="s">
        <v>71</v>
      </c>
      <c r="H4784" s="4" t="s">
        <v>2352</v>
      </c>
      <c r="I4784" s="5" t="s">
        <v>20</v>
      </c>
      <c r="J4784" s="5">
        <v>2</v>
      </c>
      <c r="K4784" s="5">
        <v>1.5</v>
      </c>
      <c r="L4784" s="5">
        <f t="shared" si="148"/>
        <v>3</v>
      </c>
      <c r="M4784" s="4"/>
      <c r="N4784">
        <f t="shared" si="149"/>
        <v>1</v>
      </c>
    </row>
    <row r="4785" spans="1:14" ht="45" customHeight="1" x14ac:dyDescent="0.35">
      <c r="A4785" s="7" t="s">
        <v>2349</v>
      </c>
      <c r="B4785" t="str">
        <f>VLOOKUP(A4785,[1]Sheet1!A:B,2,FALSE)</f>
        <v>SMG Eye Clinic Jakarta</v>
      </c>
      <c r="C4785" t="str">
        <f>VLOOKUP(B4785,[1]Proyek!A:E,5,FALSE)</f>
        <v>Healthcare</v>
      </c>
      <c r="D4785" s="8" t="s">
        <v>1244</v>
      </c>
      <c r="E4785" s="8" t="s">
        <v>1365</v>
      </c>
      <c r="F4785" s="7" t="s">
        <v>1255</v>
      </c>
      <c r="G4785" s="7" t="s">
        <v>1256</v>
      </c>
      <c r="H4785" s="7"/>
      <c r="I4785" s="8" t="s">
        <v>23</v>
      </c>
      <c r="J4785" s="8">
        <v>0</v>
      </c>
      <c r="K4785" s="8">
        <v>0</v>
      </c>
      <c r="L4785" s="5">
        <f t="shared" si="148"/>
        <v>0</v>
      </c>
      <c r="M4785" s="7"/>
      <c r="N4785">
        <f t="shared" si="149"/>
        <v>0</v>
      </c>
    </row>
    <row r="4786" spans="1:14" ht="45" customHeight="1" x14ac:dyDescent="0.35">
      <c r="A4786" s="7" t="s">
        <v>2349</v>
      </c>
      <c r="B4786" t="str">
        <f>VLOOKUP(A4786,[1]Sheet1!A:B,2,FALSE)</f>
        <v>SMG Eye Clinic Jakarta</v>
      </c>
      <c r="C4786" t="str">
        <f>VLOOKUP(B4786,[1]Proyek!A:E,5,FALSE)</f>
        <v>Healthcare</v>
      </c>
      <c r="D4786" s="8" t="s">
        <v>1244</v>
      </c>
      <c r="E4786" s="8" t="s">
        <v>1365</v>
      </c>
      <c r="F4786" s="7" t="s">
        <v>1255</v>
      </c>
      <c r="G4786" s="7" t="s">
        <v>1258</v>
      </c>
      <c r="H4786" s="7"/>
      <c r="I4786" s="8" t="s">
        <v>23</v>
      </c>
      <c r="J4786" s="8">
        <v>0</v>
      </c>
      <c r="K4786" s="8">
        <v>0</v>
      </c>
      <c r="L4786" s="5">
        <f t="shared" si="148"/>
        <v>0</v>
      </c>
      <c r="M4786" s="7"/>
      <c r="N4786">
        <f t="shared" si="149"/>
        <v>0</v>
      </c>
    </row>
    <row r="4787" spans="1:14" ht="45" customHeight="1" x14ac:dyDescent="0.35">
      <c r="A4787" s="4" t="s">
        <v>2349</v>
      </c>
      <c r="B4787" t="str">
        <f>VLOOKUP(A4787,[1]Sheet1!A:B,2,FALSE)</f>
        <v>SMG Eye Clinic Jakarta</v>
      </c>
      <c r="C4787" t="str">
        <f>VLOOKUP(B4787,[1]Proyek!A:E,5,FALSE)</f>
        <v>Healthcare</v>
      </c>
      <c r="D4787" s="5" t="s">
        <v>1244</v>
      </c>
      <c r="E4787" s="5" t="s">
        <v>1365</v>
      </c>
      <c r="F4787" s="4" t="s">
        <v>1255</v>
      </c>
      <c r="G4787" s="4" t="s">
        <v>1259</v>
      </c>
      <c r="H4787" s="4" t="s">
        <v>2353</v>
      </c>
      <c r="I4787" s="5" t="s">
        <v>20</v>
      </c>
      <c r="J4787" s="5">
        <v>2</v>
      </c>
      <c r="K4787" s="5">
        <v>1</v>
      </c>
      <c r="L4787" s="5">
        <f t="shared" si="148"/>
        <v>2</v>
      </c>
      <c r="M4787" s="4"/>
      <c r="N4787">
        <f t="shared" si="149"/>
        <v>0</v>
      </c>
    </row>
    <row r="4788" spans="1:14" ht="45" customHeight="1" x14ac:dyDescent="0.35">
      <c r="A4788" s="7" t="s">
        <v>2349</v>
      </c>
      <c r="B4788" t="str">
        <f>VLOOKUP(A4788,[1]Sheet1!A:B,2,FALSE)</f>
        <v>SMG Eye Clinic Jakarta</v>
      </c>
      <c r="C4788" t="str">
        <f>VLOOKUP(B4788,[1]Proyek!A:E,5,FALSE)</f>
        <v>Healthcare</v>
      </c>
      <c r="D4788" s="8" t="s">
        <v>1244</v>
      </c>
      <c r="E4788" s="8" t="s">
        <v>1365</v>
      </c>
      <c r="F4788" s="7" t="s">
        <v>1255</v>
      </c>
      <c r="G4788" s="7" t="s">
        <v>1260</v>
      </c>
      <c r="H4788" s="7"/>
      <c r="I4788" s="8" t="s">
        <v>23</v>
      </c>
      <c r="J4788" s="8">
        <v>0</v>
      </c>
      <c r="K4788" s="8">
        <v>0</v>
      </c>
      <c r="L4788" s="5">
        <f t="shared" si="148"/>
        <v>0</v>
      </c>
      <c r="M4788" s="7"/>
      <c r="N4788">
        <f t="shared" si="149"/>
        <v>0</v>
      </c>
    </row>
    <row r="4789" spans="1:14" ht="45" customHeight="1" x14ac:dyDescent="0.35">
      <c r="A4789" s="7" t="s">
        <v>2349</v>
      </c>
      <c r="B4789" t="str">
        <f>VLOOKUP(A4789,[1]Sheet1!A:B,2,FALSE)</f>
        <v>SMG Eye Clinic Jakarta</v>
      </c>
      <c r="C4789" t="str">
        <f>VLOOKUP(B4789,[1]Proyek!A:E,5,FALSE)</f>
        <v>Healthcare</v>
      </c>
      <c r="D4789" s="8" t="s">
        <v>1244</v>
      </c>
      <c r="E4789" s="8" t="s">
        <v>1365</v>
      </c>
      <c r="F4789" s="7" t="s">
        <v>1255</v>
      </c>
      <c r="G4789" s="7" t="s">
        <v>1261</v>
      </c>
      <c r="H4789" s="7"/>
      <c r="I4789" s="8" t="s">
        <v>23</v>
      </c>
      <c r="J4789" s="8">
        <v>0</v>
      </c>
      <c r="K4789" s="8">
        <v>0</v>
      </c>
      <c r="L4789" s="5">
        <f t="shared" si="148"/>
        <v>0</v>
      </c>
      <c r="M4789" s="7"/>
      <c r="N4789">
        <f t="shared" si="149"/>
        <v>0</v>
      </c>
    </row>
    <row r="4790" spans="1:14" ht="45" customHeight="1" x14ac:dyDescent="0.35">
      <c r="A4790" s="7" t="s">
        <v>2349</v>
      </c>
      <c r="B4790" t="str">
        <f>VLOOKUP(A4790,[1]Sheet1!A:B,2,FALSE)</f>
        <v>SMG Eye Clinic Jakarta</v>
      </c>
      <c r="C4790" t="str">
        <f>VLOOKUP(B4790,[1]Proyek!A:E,5,FALSE)</f>
        <v>Healthcare</v>
      </c>
      <c r="D4790" s="8" t="s">
        <v>1244</v>
      </c>
      <c r="E4790" s="8" t="s">
        <v>1365</v>
      </c>
      <c r="F4790" s="7" t="s">
        <v>1255</v>
      </c>
      <c r="G4790" s="7" t="s">
        <v>1289</v>
      </c>
      <c r="H4790" s="7"/>
      <c r="I4790" s="8" t="s">
        <v>23</v>
      </c>
      <c r="J4790" s="8">
        <v>0</v>
      </c>
      <c r="K4790" s="8">
        <v>0</v>
      </c>
      <c r="L4790" s="5">
        <f t="shared" si="148"/>
        <v>0</v>
      </c>
      <c r="M4790" s="7"/>
      <c r="N4790">
        <f t="shared" si="149"/>
        <v>0</v>
      </c>
    </row>
    <row r="4791" spans="1:14" ht="45" customHeight="1" x14ac:dyDescent="0.35">
      <c r="A4791" s="7" t="s">
        <v>2349</v>
      </c>
      <c r="B4791" t="str">
        <f>VLOOKUP(A4791,[1]Sheet1!A:B,2,FALSE)</f>
        <v>SMG Eye Clinic Jakarta</v>
      </c>
      <c r="C4791" t="str">
        <f>VLOOKUP(B4791,[1]Proyek!A:E,5,FALSE)</f>
        <v>Healthcare</v>
      </c>
      <c r="D4791" s="8" t="s">
        <v>1244</v>
      </c>
      <c r="E4791" s="8" t="s">
        <v>1365</v>
      </c>
      <c r="F4791" s="7" t="s">
        <v>1262</v>
      </c>
      <c r="G4791" s="7" t="s">
        <v>1263</v>
      </c>
      <c r="H4791" s="7"/>
      <c r="I4791" s="8" t="s">
        <v>23</v>
      </c>
      <c r="J4791" s="8">
        <v>0</v>
      </c>
      <c r="K4791" s="8">
        <v>0</v>
      </c>
      <c r="L4791" s="5">
        <f t="shared" si="148"/>
        <v>0</v>
      </c>
      <c r="M4791" s="7"/>
      <c r="N4791">
        <f t="shared" si="149"/>
        <v>0</v>
      </c>
    </row>
    <row r="4792" spans="1:14" ht="45" customHeight="1" x14ac:dyDescent="0.35">
      <c r="A4792" s="7" t="s">
        <v>2349</v>
      </c>
      <c r="B4792" t="str">
        <f>VLOOKUP(A4792,[1]Sheet1!A:B,2,FALSE)</f>
        <v>SMG Eye Clinic Jakarta</v>
      </c>
      <c r="C4792" t="str">
        <f>VLOOKUP(B4792,[1]Proyek!A:E,5,FALSE)</f>
        <v>Healthcare</v>
      </c>
      <c r="D4792" s="8" t="s">
        <v>1244</v>
      </c>
      <c r="E4792" s="8" t="s">
        <v>1365</v>
      </c>
      <c r="F4792" s="7" t="s">
        <v>1262</v>
      </c>
      <c r="G4792" s="7" t="s">
        <v>1264</v>
      </c>
      <c r="H4792" s="7"/>
      <c r="I4792" s="8" t="s">
        <v>23</v>
      </c>
      <c r="J4792" s="8">
        <v>0</v>
      </c>
      <c r="K4792" s="8">
        <v>0</v>
      </c>
      <c r="L4792" s="5">
        <f t="shared" si="148"/>
        <v>0</v>
      </c>
      <c r="M4792" s="7"/>
      <c r="N4792">
        <f t="shared" si="149"/>
        <v>0</v>
      </c>
    </row>
    <row r="4793" spans="1:14" ht="45" customHeight="1" x14ac:dyDescent="0.35">
      <c r="A4793" s="7" t="s">
        <v>2349</v>
      </c>
      <c r="B4793" t="str">
        <f>VLOOKUP(A4793,[1]Sheet1!A:B,2,FALSE)</f>
        <v>SMG Eye Clinic Jakarta</v>
      </c>
      <c r="C4793" t="str">
        <f>VLOOKUP(B4793,[1]Proyek!A:E,5,FALSE)</f>
        <v>Healthcare</v>
      </c>
      <c r="D4793" s="8" t="s">
        <v>1244</v>
      </c>
      <c r="E4793" s="8" t="s">
        <v>1365</v>
      </c>
      <c r="F4793" s="7" t="s">
        <v>1262</v>
      </c>
      <c r="G4793" s="7" t="s">
        <v>1265</v>
      </c>
      <c r="H4793" s="7"/>
      <c r="I4793" s="8" t="s">
        <v>23</v>
      </c>
      <c r="J4793" s="8">
        <v>0</v>
      </c>
      <c r="K4793" s="8">
        <v>0</v>
      </c>
      <c r="L4793" s="5">
        <f t="shared" si="148"/>
        <v>0</v>
      </c>
      <c r="M4793" s="7"/>
      <c r="N4793">
        <f t="shared" si="149"/>
        <v>0</v>
      </c>
    </row>
    <row r="4794" spans="1:14" ht="45" customHeight="1" x14ac:dyDescent="0.35">
      <c r="A4794" s="7" t="s">
        <v>2349</v>
      </c>
      <c r="B4794" t="str">
        <f>VLOOKUP(A4794,[1]Sheet1!A:B,2,FALSE)</f>
        <v>SMG Eye Clinic Jakarta</v>
      </c>
      <c r="C4794" t="str">
        <f>VLOOKUP(B4794,[1]Proyek!A:E,5,FALSE)</f>
        <v>Healthcare</v>
      </c>
      <c r="D4794" s="8" t="s">
        <v>1244</v>
      </c>
      <c r="E4794" s="8" t="s">
        <v>1365</v>
      </c>
      <c r="F4794" s="7" t="s">
        <v>1262</v>
      </c>
      <c r="G4794" s="7" t="s">
        <v>1268</v>
      </c>
      <c r="H4794" s="7"/>
      <c r="I4794" s="8" t="s">
        <v>23</v>
      </c>
      <c r="J4794" s="8">
        <v>0</v>
      </c>
      <c r="K4794" s="8">
        <v>0</v>
      </c>
      <c r="L4794" s="5">
        <f t="shared" si="148"/>
        <v>0</v>
      </c>
      <c r="M4794" s="7"/>
      <c r="N4794">
        <f t="shared" si="149"/>
        <v>0</v>
      </c>
    </row>
    <row r="4795" spans="1:14" ht="45" customHeight="1" x14ac:dyDescent="0.35">
      <c r="A4795" s="7" t="s">
        <v>2349</v>
      </c>
      <c r="B4795" t="str">
        <f>VLOOKUP(A4795,[1]Sheet1!A:B,2,FALSE)</f>
        <v>SMG Eye Clinic Jakarta</v>
      </c>
      <c r="C4795" t="str">
        <f>VLOOKUP(B4795,[1]Proyek!A:E,5,FALSE)</f>
        <v>Healthcare</v>
      </c>
      <c r="D4795" s="8" t="s">
        <v>1244</v>
      </c>
      <c r="E4795" s="8" t="s">
        <v>1365</v>
      </c>
      <c r="F4795" s="7" t="s">
        <v>1262</v>
      </c>
      <c r="G4795" s="7" t="s">
        <v>1270</v>
      </c>
      <c r="H4795" s="7"/>
      <c r="I4795" s="8" t="s">
        <v>23</v>
      </c>
      <c r="J4795" s="8">
        <v>0</v>
      </c>
      <c r="K4795" s="8">
        <v>0</v>
      </c>
      <c r="L4795" s="5">
        <f t="shared" si="148"/>
        <v>0</v>
      </c>
      <c r="M4795" s="7"/>
      <c r="N4795">
        <f t="shared" si="149"/>
        <v>0</v>
      </c>
    </row>
    <row r="4796" spans="1:14" ht="45" customHeight="1" x14ac:dyDescent="0.35">
      <c r="A4796" s="7" t="s">
        <v>2349</v>
      </c>
      <c r="B4796" t="str">
        <f>VLOOKUP(A4796,[1]Sheet1!A:B,2,FALSE)</f>
        <v>SMG Eye Clinic Jakarta</v>
      </c>
      <c r="C4796" t="str">
        <f>VLOOKUP(B4796,[1]Proyek!A:E,5,FALSE)</f>
        <v>Healthcare</v>
      </c>
      <c r="D4796" s="8" t="s">
        <v>1244</v>
      </c>
      <c r="E4796" s="8" t="s">
        <v>1365</v>
      </c>
      <c r="F4796" s="7" t="s">
        <v>1262</v>
      </c>
      <c r="G4796" s="7" t="s">
        <v>1272</v>
      </c>
      <c r="H4796" s="7"/>
      <c r="I4796" s="8" t="s">
        <v>23</v>
      </c>
      <c r="J4796" s="8">
        <v>0</v>
      </c>
      <c r="K4796" s="8">
        <v>0</v>
      </c>
      <c r="L4796" s="5">
        <f t="shared" si="148"/>
        <v>0</v>
      </c>
      <c r="M4796" s="7"/>
      <c r="N4796">
        <f t="shared" si="149"/>
        <v>0</v>
      </c>
    </row>
    <row r="4797" spans="1:14" ht="45" customHeight="1" x14ac:dyDescent="0.35">
      <c r="A4797" s="4" t="s">
        <v>2349</v>
      </c>
      <c r="B4797" t="str">
        <f>VLOOKUP(A4797,[1]Sheet1!A:B,2,FALSE)</f>
        <v>SMG Eye Clinic Jakarta</v>
      </c>
      <c r="C4797" t="str">
        <f>VLOOKUP(B4797,[1]Proyek!A:E,5,FALSE)</f>
        <v>Healthcare</v>
      </c>
      <c r="D4797" s="5" t="s">
        <v>1244</v>
      </c>
      <c r="E4797" s="5" t="s">
        <v>1365</v>
      </c>
      <c r="F4797" s="4" t="s">
        <v>1262</v>
      </c>
      <c r="G4797" s="4" t="s">
        <v>1273</v>
      </c>
      <c r="H4797" s="4" t="s">
        <v>2354</v>
      </c>
      <c r="I4797" s="5" t="s">
        <v>20</v>
      </c>
      <c r="J4797" s="5">
        <v>2</v>
      </c>
      <c r="K4797" s="5">
        <v>2</v>
      </c>
      <c r="L4797" s="5">
        <f t="shared" si="148"/>
        <v>4</v>
      </c>
      <c r="M4797" s="4"/>
      <c r="N4797">
        <f t="shared" si="149"/>
        <v>0</v>
      </c>
    </row>
    <row r="4798" spans="1:14" ht="45" customHeight="1" x14ac:dyDescent="0.35">
      <c r="A4798" s="7" t="s">
        <v>2349</v>
      </c>
      <c r="B4798" t="str">
        <f>VLOOKUP(A4798,[1]Sheet1!A:B,2,FALSE)</f>
        <v>SMG Eye Clinic Jakarta</v>
      </c>
      <c r="C4798" t="str">
        <f>VLOOKUP(B4798,[1]Proyek!A:E,5,FALSE)</f>
        <v>Healthcare</v>
      </c>
      <c r="D4798" s="8" t="s">
        <v>1244</v>
      </c>
      <c r="E4798" s="8" t="s">
        <v>1365</v>
      </c>
      <c r="F4798" s="7" t="s">
        <v>1277</v>
      </c>
      <c r="G4798" s="7" t="s">
        <v>1278</v>
      </c>
      <c r="H4798" s="7"/>
      <c r="I4798" s="8" t="s">
        <v>23</v>
      </c>
      <c r="J4798" s="8">
        <v>0</v>
      </c>
      <c r="K4798" s="8">
        <v>0</v>
      </c>
      <c r="L4798" s="5">
        <f t="shared" si="148"/>
        <v>0</v>
      </c>
      <c r="M4798" s="7"/>
      <c r="N4798">
        <f t="shared" si="149"/>
        <v>0</v>
      </c>
    </row>
    <row r="4799" spans="1:14" ht="45" customHeight="1" x14ac:dyDescent="0.35">
      <c r="A4799" s="4" t="s">
        <v>2349</v>
      </c>
      <c r="B4799" t="str">
        <f>VLOOKUP(A4799,[1]Sheet1!A:B,2,FALSE)</f>
        <v>SMG Eye Clinic Jakarta</v>
      </c>
      <c r="C4799" t="str">
        <f>VLOOKUP(B4799,[1]Proyek!A:E,5,FALSE)</f>
        <v>Healthcare</v>
      </c>
      <c r="D4799" s="5" t="s">
        <v>1244</v>
      </c>
      <c r="E4799" s="5" t="s">
        <v>1365</v>
      </c>
      <c r="F4799" s="4" t="s">
        <v>116</v>
      </c>
      <c r="G4799" s="4" t="s">
        <v>39</v>
      </c>
      <c r="H4799" s="4" t="s">
        <v>2355</v>
      </c>
      <c r="I4799" s="5" t="s">
        <v>20</v>
      </c>
      <c r="J4799" s="5">
        <v>2</v>
      </c>
      <c r="K4799" s="5">
        <v>2</v>
      </c>
      <c r="L4799" s="5">
        <f t="shared" si="148"/>
        <v>4</v>
      </c>
      <c r="M4799" s="4"/>
      <c r="N4799">
        <f t="shared" si="149"/>
        <v>0</v>
      </c>
    </row>
    <row r="4800" spans="1:14" ht="45" customHeight="1" x14ac:dyDescent="0.35">
      <c r="A4800" s="7" t="s">
        <v>2349</v>
      </c>
      <c r="B4800" t="str">
        <f>VLOOKUP(A4800,[1]Sheet1!A:B,2,FALSE)</f>
        <v>SMG Eye Clinic Jakarta</v>
      </c>
      <c r="C4800" t="str">
        <f>VLOOKUP(B4800,[1]Proyek!A:E,5,FALSE)</f>
        <v>Healthcare</v>
      </c>
      <c r="D4800" s="8" t="s">
        <v>1244</v>
      </c>
      <c r="E4800" s="8" t="s">
        <v>1365</v>
      </c>
      <c r="F4800" s="7" t="s">
        <v>116</v>
      </c>
      <c r="G4800" s="7" t="s">
        <v>41</v>
      </c>
      <c r="H4800" s="7"/>
      <c r="I4800" s="8" t="s">
        <v>23</v>
      </c>
      <c r="J4800" s="8">
        <v>0</v>
      </c>
      <c r="K4800" s="8">
        <v>0</v>
      </c>
      <c r="L4800" s="5">
        <f t="shared" si="148"/>
        <v>0</v>
      </c>
      <c r="M4800" s="7"/>
      <c r="N4800">
        <f t="shared" si="149"/>
        <v>0</v>
      </c>
    </row>
    <row r="4801" spans="1:14" ht="45" customHeight="1" x14ac:dyDescent="0.35">
      <c r="A4801" s="7" t="s">
        <v>2349</v>
      </c>
      <c r="B4801" t="str">
        <f>VLOOKUP(A4801,[1]Sheet1!A:B,2,FALSE)</f>
        <v>SMG Eye Clinic Jakarta</v>
      </c>
      <c r="C4801" t="str">
        <f>VLOOKUP(B4801,[1]Proyek!A:E,5,FALSE)</f>
        <v>Healthcare</v>
      </c>
      <c r="D4801" s="8" t="s">
        <v>1244</v>
      </c>
      <c r="E4801" s="8" t="s">
        <v>1365</v>
      </c>
      <c r="F4801" s="7" t="s">
        <v>116</v>
      </c>
      <c r="G4801" s="7" t="s">
        <v>43</v>
      </c>
      <c r="H4801" s="7"/>
      <c r="I4801" s="8" t="s">
        <v>23</v>
      </c>
      <c r="J4801" s="8">
        <v>0</v>
      </c>
      <c r="K4801" s="8">
        <v>0</v>
      </c>
      <c r="L4801" s="5">
        <f t="shared" si="148"/>
        <v>0</v>
      </c>
      <c r="M4801" s="7"/>
      <c r="N4801">
        <f t="shared" si="149"/>
        <v>0</v>
      </c>
    </row>
    <row r="4802" spans="1:14" ht="45" customHeight="1" x14ac:dyDescent="0.35">
      <c r="A4802" s="4" t="s">
        <v>2349</v>
      </c>
      <c r="B4802" t="str">
        <f>VLOOKUP(A4802,[1]Sheet1!A:B,2,FALSE)</f>
        <v>SMG Eye Clinic Jakarta</v>
      </c>
      <c r="C4802" t="str">
        <f>VLOOKUP(B4802,[1]Proyek!A:E,5,FALSE)</f>
        <v>Healthcare</v>
      </c>
      <c r="D4802" s="5" t="s">
        <v>1244</v>
      </c>
      <c r="E4802" s="5" t="s">
        <v>1365</v>
      </c>
      <c r="F4802" s="4" t="s">
        <v>116</v>
      </c>
      <c r="G4802" s="4" t="s">
        <v>121</v>
      </c>
      <c r="H4802" s="4" t="s">
        <v>2356</v>
      </c>
      <c r="I4802" s="5" t="s">
        <v>20</v>
      </c>
      <c r="J4802" s="5">
        <v>2</v>
      </c>
      <c r="K4802" s="5">
        <v>2</v>
      </c>
      <c r="L4802" s="5">
        <f t="shared" si="148"/>
        <v>4</v>
      </c>
      <c r="M4802" s="4"/>
      <c r="N4802">
        <f t="shared" si="149"/>
        <v>0</v>
      </c>
    </row>
    <row r="4803" spans="1:14" ht="45" customHeight="1" x14ac:dyDescent="0.35">
      <c r="A4803" s="7" t="s">
        <v>2349</v>
      </c>
      <c r="B4803" t="str">
        <f>VLOOKUP(A4803,[1]Sheet1!A:B,2,FALSE)</f>
        <v>SMG Eye Clinic Jakarta</v>
      </c>
      <c r="C4803" t="str">
        <f>VLOOKUP(B4803,[1]Proyek!A:E,5,FALSE)</f>
        <v>Healthcare</v>
      </c>
      <c r="D4803" s="8" t="s">
        <v>1244</v>
      </c>
      <c r="E4803" s="8" t="s">
        <v>1365</v>
      </c>
      <c r="F4803" s="7" t="s">
        <v>116</v>
      </c>
      <c r="G4803" s="7" t="s">
        <v>1295</v>
      </c>
      <c r="H4803" s="7"/>
      <c r="I4803" s="8" t="s">
        <v>23</v>
      </c>
      <c r="J4803" s="8">
        <v>0</v>
      </c>
      <c r="K4803" s="8">
        <v>0</v>
      </c>
      <c r="L4803" s="5">
        <f t="shared" ref="L4803:L4866" si="150">J4803*K4803</f>
        <v>0</v>
      </c>
      <c r="M4803" s="7"/>
      <c r="N4803">
        <f t="shared" si="149"/>
        <v>0</v>
      </c>
    </row>
    <row r="4804" spans="1:14" ht="45" customHeight="1" x14ac:dyDescent="0.35">
      <c r="A4804" s="4" t="s">
        <v>2349</v>
      </c>
      <c r="B4804" t="str">
        <f>VLOOKUP(A4804,[1]Sheet1!A:B,2,FALSE)</f>
        <v>SMG Eye Clinic Jakarta</v>
      </c>
      <c r="C4804" t="str">
        <f>VLOOKUP(B4804,[1]Proyek!A:E,5,FALSE)</f>
        <v>Healthcare</v>
      </c>
      <c r="D4804" s="5" t="s">
        <v>1244</v>
      </c>
      <c r="E4804" s="5" t="s">
        <v>1365</v>
      </c>
      <c r="F4804" s="4" t="s">
        <v>116</v>
      </c>
      <c r="G4804" s="4" t="s">
        <v>123</v>
      </c>
      <c r="H4804" s="4" t="s">
        <v>2357</v>
      </c>
      <c r="I4804" s="5" t="s">
        <v>20</v>
      </c>
      <c r="J4804" s="5">
        <v>2</v>
      </c>
      <c r="K4804" s="5">
        <v>2</v>
      </c>
      <c r="L4804" s="5">
        <f t="shared" si="150"/>
        <v>4</v>
      </c>
      <c r="M4804" s="4"/>
      <c r="N4804">
        <f t="shared" si="149"/>
        <v>0</v>
      </c>
    </row>
    <row r="4805" spans="1:14" ht="45" customHeight="1" x14ac:dyDescent="0.35">
      <c r="A4805" s="4" t="s">
        <v>2349</v>
      </c>
      <c r="B4805" t="str">
        <f>VLOOKUP(A4805,[1]Sheet1!A:B,2,FALSE)</f>
        <v>SMG Eye Clinic Jakarta</v>
      </c>
      <c r="C4805" t="str">
        <f>VLOOKUP(B4805,[1]Proyek!A:E,5,FALSE)</f>
        <v>Healthcare</v>
      </c>
      <c r="D4805" s="5" t="s">
        <v>1244</v>
      </c>
      <c r="E4805" s="5" t="s">
        <v>1365</v>
      </c>
      <c r="F4805" s="4" t="s">
        <v>116</v>
      </c>
      <c r="G4805" s="4" t="s">
        <v>1282</v>
      </c>
      <c r="H4805" s="4" t="s">
        <v>2358</v>
      </c>
      <c r="I4805" s="5" t="s">
        <v>20</v>
      </c>
      <c r="J4805" s="5">
        <v>2</v>
      </c>
      <c r="K4805" s="5">
        <v>2</v>
      </c>
      <c r="L4805" s="5">
        <f t="shared" si="150"/>
        <v>4</v>
      </c>
      <c r="M4805" s="4"/>
      <c r="N4805">
        <f t="shared" si="149"/>
        <v>0</v>
      </c>
    </row>
    <row r="4806" spans="1:14" ht="45" customHeight="1" x14ac:dyDescent="0.35">
      <c r="A4806" s="7" t="s">
        <v>2349</v>
      </c>
      <c r="B4806" t="str">
        <f>VLOOKUP(A4806,[1]Sheet1!A:B,2,FALSE)</f>
        <v>SMG Eye Clinic Jakarta</v>
      </c>
      <c r="C4806" t="str">
        <f>VLOOKUP(B4806,[1]Proyek!A:E,5,FALSE)</f>
        <v>Healthcare</v>
      </c>
      <c r="D4806" s="8" t="s">
        <v>1244</v>
      </c>
      <c r="E4806" s="8" t="s">
        <v>1365</v>
      </c>
      <c r="F4806" s="7" t="s">
        <v>125</v>
      </c>
      <c r="G4806" s="7" t="s">
        <v>50</v>
      </c>
      <c r="H4806" s="7"/>
      <c r="I4806" s="8" t="s">
        <v>23</v>
      </c>
      <c r="J4806" s="8">
        <v>0</v>
      </c>
      <c r="K4806" s="8">
        <v>0</v>
      </c>
      <c r="L4806" s="5">
        <f t="shared" si="150"/>
        <v>0</v>
      </c>
      <c r="M4806" s="7"/>
      <c r="N4806">
        <f t="shared" si="149"/>
        <v>0</v>
      </c>
    </row>
    <row r="4807" spans="1:14" ht="45" customHeight="1" x14ac:dyDescent="0.35">
      <c r="A4807" s="7" t="s">
        <v>2349</v>
      </c>
      <c r="B4807" t="str">
        <f>VLOOKUP(A4807,[1]Sheet1!A:B,2,FALSE)</f>
        <v>SMG Eye Clinic Jakarta</v>
      </c>
      <c r="C4807" t="str">
        <f>VLOOKUP(B4807,[1]Proyek!A:E,5,FALSE)</f>
        <v>Healthcare</v>
      </c>
      <c r="D4807" s="8" t="s">
        <v>1244</v>
      </c>
      <c r="E4807" s="8" t="s">
        <v>1365</v>
      </c>
      <c r="F4807" s="7" t="s">
        <v>125</v>
      </c>
      <c r="G4807" s="7" t="s">
        <v>145</v>
      </c>
      <c r="H4807" s="7"/>
      <c r="I4807" s="8" t="s">
        <v>23</v>
      </c>
      <c r="J4807" s="8">
        <v>0</v>
      </c>
      <c r="K4807" s="8">
        <v>0</v>
      </c>
      <c r="L4807" s="5">
        <f t="shared" si="150"/>
        <v>0</v>
      </c>
      <c r="M4807" s="7"/>
      <c r="N4807">
        <f t="shared" si="149"/>
        <v>0</v>
      </c>
    </row>
    <row r="4808" spans="1:14" ht="45" customHeight="1" x14ac:dyDescent="0.35">
      <c r="A4808" s="4" t="s">
        <v>2349</v>
      </c>
      <c r="B4808" t="str">
        <f>VLOOKUP(A4808,[1]Sheet1!A:B,2,FALSE)</f>
        <v>SMG Eye Clinic Jakarta</v>
      </c>
      <c r="C4808" t="str">
        <f>VLOOKUP(B4808,[1]Proyek!A:E,5,FALSE)</f>
        <v>Healthcare</v>
      </c>
      <c r="D4808" s="5" t="s">
        <v>1244</v>
      </c>
      <c r="E4808" s="5" t="s">
        <v>1365</v>
      </c>
      <c r="F4808" s="4" t="s">
        <v>125</v>
      </c>
      <c r="G4808" s="4" t="s">
        <v>51</v>
      </c>
      <c r="H4808" s="4" t="s">
        <v>2359</v>
      </c>
      <c r="I4808" s="5" t="s">
        <v>20</v>
      </c>
      <c r="J4808" s="5">
        <v>2</v>
      </c>
      <c r="K4808" s="5">
        <v>3.5</v>
      </c>
      <c r="L4808" s="5">
        <f t="shared" si="150"/>
        <v>7</v>
      </c>
      <c r="M4808" s="4"/>
      <c r="N4808">
        <f t="shared" si="149"/>
        <v>1</v>
      </c>
    </row>
    <row r="4809" spans="1:14" ht="45" customHeight="1" x14ac:dyDescent="0.35">
      <c r="A4809" s="4" t="s">
        <v>2349</v>
      </c>
      <c r="B4809" t="str">
        <f>VLOOKUP(A4809,[1]Sheet1!A:B,2,FALSE)</f>
        <v>SMG Eye Clinic Jakarta</v>
      </c>
      <c r="C4809" t="str">
        <f>VLOOKUP(B4809,[1]Proyek!A:E,5,FALSE)</f>
        <v>Healthcare</v>
      </c>
      <c r="D4809" s="5" t="s">
        <v>1244</v>
      </c>
      <c r="E4809" s="5" t="s">
        <v>1365</v>
      </c>
      <c r="F4809" s="4" t="s">
        <v>125</v>
      </c>
      <c r="G4809" s="4" t="s">
        <v>53</v>
      </c>
      <c r="H4809" s="4" t="s">
        <v>2360</v>
      </c>
      <c r="I4809" s="5" t="s">
        <v>20</v>
      </c>
      <c r="J4809" s="5">
        <v>2</v>
      </c>
      <c r="K4809" s="5">
        <v>1</v>
      </c>
      <c r="L4809" s="5">
        <f t="shared" si="150"/>
        <v>2</v>
      </c>
      <c r="M4809" s="4"/>
      <c r="N4809">
        <f t="shared" si="149"/>
        <v>0</v>
      </c>
    </row>
    <row r="4810" spans="1:14" ht="45" customHeight="1" x14ac:dyDescent="0.35">
      <c r="A4810" s="4" t="s">
        <v>2361</v>
      </c>
      <c r="B4810" t="str">
        <f>VLOOKUP(A4810,[1]Sheet1!A:B,2,FALSE)</f>
        <v>Ciputra Hospital Citra Garden City</v>
      </c>
      <c r="C4810" t="str">
        <f>VLOOKUP(B4810,[1]Proyek!A:E,5,FALSE)</f>
        <v>Healthcare</v>
      </c>
      <c r="D4810" s="5" t="s">
        <v>1244</v>
      </c>
      <c r="E4810" s="5" t="s">
        <v>1365</v>
      </c>
      <c r="F4810" s="4" t="s">
        <v>1245</v>
      </c>
      <c r="G4810" s="4" t="s">
        <v>1246</v>
      </c>
      <c r="H4810" s="4" t="s">
        <v>2362</v>
      </c>
      <c r="I4810" s="5" t="s">
        <v>20</v>
      </c>
      <c r="J4810" s="5">
        <v>2</v>
      </c>
      <c r="K4810" s="5">
        <v>3</v>
      </c>
      <c r="L4810" s="5">
        <f t="shared" si="150"/>
        <v>6</v>
      </c>
      <c r="M4810" s="4"/>
      <c r="N4810">
        <f t="shared" si="149"/>
        <v>0</v>
      </c>
    </row>
    <row r="4811" spans="1:14" ht="45" customHeight="1" x14ac:dyDescent="0.35">
      <c r="A4811" s="4" t="s">
        <v>2361</v>
      </c>
      <c r="B4811" t="str">
        <f>VLOOKUP(A4811,[1]Sheet1!A:B,2,FALSE)</f>
        <v>Ciputra Hospital Citra Garden City</v>
      </c>
      <c r="C4811" t="str">
        <f>VLOOKUP(B4811,[1]Proyek!A:E,5,FALSE)</f>
        <v>Healthcare</v>
      </c>
      <c r="D4811" s="5" t="s">
        <v>1244</v>
      </c>
      <c r="E4811" s="5" t="s">
        <v>1365</v>
      </c>
      <c r="F4811" s="4" t="s">
        <v>1245</v>
      </c>
      <c r="G4811" s="4" t="s">
        <v>1248</v>
      </c>
      <c r="H4811" s="4" t="s">
        <v>2363</v>
      </c>
      <c r="I4811" s="5" t="s">
        <v>20</v>
      </c>
      <c r="J4811" s="5">
        <v>2</v>
      </c>
      <c r="K4811" s="5">
        <v>1</v>
      </c>
      <c r="L4811" s="5">
        <f t="shared" si="150"/>
        <v>2</v>
      </c>
      <c r="M4811" s="4"/>
      <c r="N4811">
        <f t="shared" si="149"/>
        <v>0</v>
      </c>
    </row>
    <row r="4812" spans="1:14" ht="45" customHeight="1" x14ac:dyDescent="0.35">
      <c r="A4812" s="7" t="s">
        <v>2361</v>
      </c>
      <c r="B4812" t="str">
        <f>VLOOKUP(A4812,[1]Sheet1!A:B,2,FALSE)</f>
        <v>Ciputra Hospital Citra Garden City</v>
      </c>
      <c r="C4812" t="str">
        <f>VLOOKUP(B4812,[1]Proyek!A:E,5,FALSE)</f>
        <v>Healthcare</v>
      </c>
      <c r="D4812" s="8" t="s">
        <v>1244</v>
      </c>
      <c r="E4812" s="8" t="s">
        <v>1365</v>
      </c>
      <c r="F4812" s="7" t="s">
        <v>1245</v>
      </c>
      <c r="G4812" s="7" t="s">
        <v>1250</v>
      </c>
      <c r="H4812" s="7"/>
      <c r="I4812" s="8" t="s">
        <v>23</v>
      </c>
      <c r="J4812" s="8">
        <v>0</v>
      </c>
      <c r="K4812" s="8">
        <v>0</v>
      </c>
      <c r="L4812" s="5">
        <f t="shared" si="150"/>
        <v>0</v>
      </c>
      <c r="M4812" s="7"/>
      <c r="N4812">
        <f t="shared" si="149"/>
        <v>0</v>
      </c>
    </row>
    <row r="4813" spans="1:14" ht="45" customHeight="1" x14ac:dyDescent="0.35">
      <c r="A4813" s="7" t="s">
        <v>2361</v>
      </c>
      <c r="B4813" t="str">
        <f>VLOOKUP(A4813,[1]Sheet1!A:B,2,FALSE)</f>
        <v>Ciputra Hospital Citra Garden City</v>
      </c>
      <c r="C4813" t="str">
        <f>VLOOKUP(B4813,[1]Proyek!A:E,5,FALSE)</f>
        <v>Healthcare</v>
      </c>
      <c r="D4813" s="8" t="s">
        <v>1244</v>
      </c>
      <c r="E4813" s="8" t="s">
        <v>1365</v>
      </c>
      <c r="F4813" s="7" t="s">
        <v>1245</v>
      </c>
      <c r="G4813" s="7" t="s">
        <v>2364</v>
      </c>
      <c r="H4813" s="7"/>
      <c r="I4813" s="8" t="s">
        <v>23</v>
      </c>
      <c r="J4813" s="8">
        <v>0</v>
      </c>
      <c r="K4813" s="8">
        <v>0</v>
      </c>
      <c r="L4813" s="5">
        <f t="shared" si="150"/>
        <v>0</v>
      </c>
      <c r="M4813" s="7"/>
      <c r="N4813">
        <f t="shared" si="149"/>
        <v>0</v>
      </c>
    </row>
    <row r="4814" spans="1:14" ht="45" customHeight="1" x14ac:dyDescent="0.35">
      <c r="A4814" s="7" t="s">
        <v>2361</v>
      </c>
      <c r="B4814" t="str">
        <f>VLOOKUP(A4814,[1]Sheet1!A:B,2,FALSE)</f>
        <v>Ciputra Hospital Citra Garden City</v>
      </c>
      <c r="C4814" t="str">
        <f>VLOOKUP(B4814,[1]Proyek!A:E,5,FALSE)</f>
        <v>Healthcare</v>
      </c>
      <c r="D4814" s="8" t="s">
        <v>1244</v>
      </c>
      <c r="E4814" s="8" t="s">
        <v>1365</v>
      </c>
      <c r="F4814" s="7" t="s">
        <v>60</v>
      </c>
      <c r="G4814" s="7" t="s">
        <v>1251</v>
      </c>
      <c r="H4814" s="7"/>
      <c r="I4814" s="8" t="s">
        <v>23</v>
      </c>
      <c r="J4814" s="8">
        <v>0</v>
      </c>
      <c r="K4814" s="8">
        <v>0</v>
      </c>
      <c r="L4814" s="5">
        <f t="shared" si="150"/>
        <v>0</v>
      </c>
      <c r="M4814" s="7"/>
      <c r="N4814">
        <f t="shared" si="149"/>
        <v>0</v>
      </c>
    </row>
    <row r="4815" spans="1:14" ht="45" customHeight="1" x14ac:dyDescent="0.35">
      <c r="A4815" s="7" t="s">
        <v>2361</v>
      </c>
      <c r="B4815" t="str">
        <f>VLOOKUP(A4815,[1]Sheet1!A:B,2,FALSE)</f>
        <v>Ciputra Hospital Citra Garden City</v>
      </c>
      <c r="C4815" t="str">
        <f>VLOOKUP(B4815,[1]Proyek!A:E,5,FALSE)</f>
        <v>Healthcare</v>
      </c>
      <c r="D4815" s="8" t="s">
        <v>1244</v>
      </c>
      <c r="E4815" s="8" t="s">
        <v>1365</v>
      </c>
      <c r="F4815" s="7" t="s">
        <v>60</v>
      </c>
      <c r="G4815" s="7" t="s">
        <v>2334</v>
      </c>
      <c r="H4815" s="7"/>
      <c r="I4815" s="8" t="s">
        <v>23</v>
      </c>
      <c r="J4815" s="8">
        <v>0</v>
      </c>
      <c r="K4815" s="8">
        <v>0</v>
      </c>
      <c r="L4815" s="5">
        <f t="shared" si="150"/>
        <v>0</v>
      </c>
      <c r="M4815" s="7"/>
      <c r="N4815">
        <f t="shared" si="149"/>
        <v>0</v>
      </c>
    </row>
    <row r="4816" spans="1:14" ht="45" customHeight="1" x14ac:dyDescent="0.35">
      <c r="A4816" s="4" t="s">
        <v>2361</v>
      </c>
      <c r="B4816" t="str">
        <f>VLOOKUP(A4816,[1]Sheet1!A:B,2,FALSE)</f>
        <v>Ciputra Hospital Citra Garden City</v>
      </c>
      <c r="C4816" t="str">
        <f>VLOOKUP(B4816,[1]Proyek!A:E,5,FALSE)</f>
        <v>Healthcare</v>
      </c>
      <c r="D4816" s="5" t="s">
        <v>1244</v>
      </c>
      <c r="E4816" s="5" t="s">
        <v>1365</v>
      </c>
      <c r="F4816" s="4" t="s">
        <v>60</v>
      </c>
      <c r="G4816" s="4" t="s">
        <v>1252</v>
      </c>
      <c r="H4816" s="4" t="s">
        <v>2365</v>
      </c>
      <c r="I4816" s="5" t="s">
        <v>20</v>
      </c>
      <c r="J4816" s="5">
        <v>2</v>
      </c>
      <c r="K4816" s="5">
        <v>1</v>
      </c>
      <c r="L4816" s="5">
        <f t="shared" si="150"/>
        <v>2</v>
      </c>
      <c r="M4816" s="4"/>
      <c r="N4816">
        <f t="shared" si="149"/>
        <v>0</v>
      </c>
    </row>
    <row r="4817" spans="1:14" ht="45" customHeight="1" x14ac:dyDescent="0.35">
      <c r="A4817" s="4" t="s">
        <v>2361</v>
      </c>
      <c r="B4817" t="str">
        <f>VLOOKUP(A4817,[1]Sheet1!A:B,2,FALSE)</f>
        <v>Ciputra Hospital Citra Garden City</v>
      </c>
      <c r="C4817" t="str">
        <f>VLOOKUP(B4817,[1]Proyek!A:E,5,FALSE)</f>
        <v>Healthcare</v>
      </c>
      <c r="D4817" s="5" t="s">
        <v>1244</v>
      </c>
      <c r="E4817" s="5" t="s">
        <v>1365</v>
      </c>
      <c r="F4817" s="4" t="s">
        <v>60</v>
      </c>
      <c r="G4817" s="4" t="s">
        <v>71</v>
      </c>
      <c r="H4817" s="4" t="s">
        <v>2366</v>
      </c>
      <c r="I4817" s="5" t="s">
        <v>20</v>
      </c>
      <c r="J4817" s="5">
        <v>2</v>
      </c>
      <c r="K4817" s="5">
        <v>2</v>
      </c>
      <c r="L4817" s="5">
        <f t="shared" si="150"/>
        <v>4</v>
      </c>
      <c r="M4817" s="4"/>
      <c r="N4817">
        <f t="shared" si="149"/>
        <v>0</v>
      </c>
    </row>
    <row r="4818" spans="1:14" ht="45" customHeight="1" x14ac:dyDescent="0.35">
      <c r="A4818" s="4" t="s">
        <v>2361</v>
      </c>
      <c r="B4818" t="str">
        <f>VLOOKUP(A4818,[1]Sheet1!A:B,2,FALSE)</f>
        <v>Ciputra Hospital Citra Garden City</v>
      </c>
      <c r="C4818" t="str">
        <f>VLOOKUP(B4818,[1]Proyek!A:E,5,FALSE)</f>
        <v>Healthcare</v>
      </c>
      <c r="D4818" s="5" t="s">
        <v>1244</v>
      </c>
      <c r="E4818" s="5" t="s">
        <v>1365</v>
      </c>
      <c r="F4818" s="4" t="s">
        <v>1255</v>
      </c>
      <c r="G4818" s="4" t="s">
        <v>1256</v>
      </c>
      <c r="H4818" s="4" t="s">
        <v>2367</v>
      </c>
      <c r="I4818" s="5" t="s">
        <v>20</v>
      </c>
      <c r="J4818" s="5">
        <v>2</v>
      </c>
      <c r="K4818" s="5">
        <v>5</v>
      </c>
      <c r="L4818" s="5">
        <f t="shared" si="150"/>
        <v>10</v>
      </c>
      <c r="M4818" s="4"/>
      <c r="N4818">
        <f t="shared" si="149"/>
        <v>0</v>
      </c>
    </row>
    <row r="4819" spans="1:14" ht="45" customHeight="1" x14ac:dyDescent="0.35">
      <c r="A4819" s="4" t="s">
        <v>2361</v>
      </c>
      <c r="B4819" t="str">
        <f>VLOOKUP(A4819,[1]Sheet1!A:B,2,FALSE)</f>
        <v>Ciputra Hospital Citra Garden City</v>
      </c>
      <c r="C4819" t="str">
        <f>VLOOKUP(B4819,[1]Proyek!A:E,5,FALSE)</f>
        <v>Healthcare</v>
      </c>
      <c r="D4819" s="5" t="s">
        <v>1244</v>
      </c>
      <c r="E4819" s="5" t="s">
        <v>1365</v>
      </c>
      <c r="F4819" s="4" t="s">
        <v>1255</v>
      </c>
      <c r="G4819" s="4" t="s">
        <v>1258</v>
      </c>
      <c r="H4819" s="4" t="s">
        <v>2368</v>
      </c>
      <c r="I4819" s="5" t="s">
        <v>20</v>
      </c>
      <c r="J4819" s="5">
        <v>2</v>
      </c>
      <c r="K4819" s="5">
        <v>1</v>
      </c>
      <c r="L4819" s="5">
        <f t="shared" si="150"/>
        <v>2</v>
      </c>
      <c r="M4819" s="4"/>
      <c r="N4819">
        <f t="shared" si="149"/>
        <v>0</v>
      </c>
    </row>
    <row r="4820" spans="1:14" ht="45" customHeight="1" x14ac:dyDescent="0.35">
      <c r="A4820" s="7" t="s">
        <v>2361</v>
      </c>
      <c r="B4820" t="str">
        <f>VLOOKUP(A4820,[1]Sheet1!A:B,2,FALSE)</f>
        <v>Ciputra Hospital Citra Garden City</v>
      </c>
      <c r="C4820" t="str">
        <f>VLOOKUP(B4820,[1]Proyek!A:E,5,FALSE)</f>
        <v>Healthcare</v>
      </c>
      <c r="D4820" s="8" t="s">
        <v>1244</v>
      </c>
      <c r="E4820" s="8" t="s">
        <v>1365</v>
      </c>
      <c r="F4820" s="7" t="s">
        <v>1255</v>
      </c>
      <c r="G4820" s="7" t="s">
        <v>1259</v>
      </c>
      <c r="H4820" s="7"/>
      <c r="I4820" s="8" t="s">
        <v>23</v>
      </c>
      <c r="J4820" s="8">
        <v>0</v>
      </c>
      <c r="K4820" s="8">
        <v>0</v>
      </c>
      <c r="L4820" s="5">
        <f t="shared" si="150"/>
        <v>0</v>
      </c>
      <c r="M4820" s="7"/>
      <c r="N4820">
        <f t="shared" si="149"/>
        <v>0</v>
      </c>
    </row>
    <row r="4821" spans="1:14" ht="45" customHeight="1" x14ac:dyDescent="0.35">
      <c r="A4821" s="4" t="s">
        <v>2361</v>
      </c>
      <c r="B4821" t="str">
        <f>VLOOKUP(A4821,[1]Sheet1!A:B,2,FALSE)</f>
        <v>Ciputra Hospital Citra Garden City</v>
      </c>
      <c r="C4821" t="str">
        <f>VLOOKUP(B4821,[1]Proyek!A:E,5,FALSE)</f>
        <v>Healthcare</v>
      </c>
      <c r="D4821" s="5" t="s">
        <v>1244</v>
      </c>
      <c r="E4821" s="5" t="s">
        <v>1365</v>
      </c>
      <c r="F4821" s="4" t="s">
        <v>1255</v>
      </c>
      <c r="G4821" s="4" t="s">
        <v>1260</v>
      </c>
      <c r="H4821" s="4" t="s">
        <v>2369</v>
      </c>
      <c r="I4821" s="5" t="s">
        <v>20</v>
      </c>
      <c r="J4821" s="5">
        <v>2</v>
      </c>
      <c r="K4821" s="5">
        <v>2</v>
      </c>
      <c r="L4821" s="5">
        <f t="shared" si="150"/>
        <v>4</v>
      </c>
      <c r="M4821" s="4"/>
      <c r="N4821">
        <f t="shared" si="149"/>
        <v>0</v>
      </c>
    </row>
    <row r="4822" spans="1:14" ht="45" customHeight="1" x14ac:dyDescent="0.35">
      <c r="A4822" s="7" t="s">
        <v>2361</v>
      </c>
      <c r="B4822" t="str">
        <f>VLOOKUP(A4822,[1]Sheet1!A:B,2,FALSE)</f>
        <v>Ciputra Hospital Citra Garden City</v>
      </c>
      <c r="C4822" t="str">
        <f>VLOOKUP(B4822,[1]Proyek!A:E,5,FALSE)</f>
        <v>Healthcare</v>
      </c>
      <c r="D4822" s="8" t="s">
        <v>1244</v>
      </c>
      <c r="E4822" s="8" t="s">
        <v>1365</v>
      </c>
      <c r="F4822" s="7" t="s">
        <v>1255</v>
      </c>
      <c r="G4822" s="7" t="s">
        <v>1261</v>
      </c>
      <c r="H4822" s="7"/>
      <c r="I4822" s="8" t="s">
        <v>23</v>
      </c>
      <c r="J4822" s="8">
        <v>0</v>
      </c>
      <c r="K4822" s="8">
        <v>0</v>
      </c>
      <c r="L4822" s="5">
        <f t="shared" si="150"/>
        <v>0</v>
      </c>
      <c r="M4822" s="7"/>
      <c r="N4822">
        <f t="shared" si="149"/>
        <v>0</v>
      </c>
    </row>
    <row r="4823" spans="1:14" ht="45" customHeight="1" x14ac:dyDescent="0.35">
      <c r="A4823" s="7" t="s">
        <v>2361</v>
      </c>
      <c r="B4823" t="str">
        <f>VLOOKUP(A4823,[1]Sheet1!A:B,2,FALSE)</f>
        <v>Ciputra Hospital Citra Garden City</v>
      </c>
      <c r="C4823" t="str">
        <f>VLOOKUP(B4823,[1]Proyek!A:E,5,FALSE)</f>
        <v>Healthcare</v>
      </c>
      <c r="D4823" s="8" t="s">
        <v>1244</v>
      </c>
      <c r="E4823" s="8" t="s">
        <v>1365</v>
      </c>
      <c r="F4823" s="7" t="s">
        <v>1255</v>
      </c>
      <c r="G4823" s="7" t="s">
        <v>1289</v>
      </c>
      <c r="H4823" s="7"/>
      <c r="I4823" s="8" t="s">
        <v>23</v>
      </c>
      <c r="J4823" s="8">
        <v>0</v>
      </c>
      <c r="K4823" s="8">
        <v>0</v>
      </c>
      <c r="L4823" s="5">
        <f t="shared" si="150"/>
        <v>0</v>
      </c>
      <c r="M4823" s="7"/>
      <c r="N4823">
        <f t="shared" si="149"/>
        <v>0</v>
      </c>
    </row>
    <row r="4824" spans="1:14" ht="45" customHeight="1" x14ac:dyDescent="0.35">
      <c r="A4824" s="4" t="s">
        <v>2361</v>
      </c>
      <c r="B4824" t="str">
        <f>VLOOKUP(A4824,[1]Sheet1!A:B,2,FALSE)</f>
        <v>Ciputra Hospital Citra Garden City</v>
      </c>
      <c r="C4824" t="str">
        <f>VLOOKUP(B4824,[1]Proyek!A:E,5,FALSE)</f>
        <v>Healthcare</v>
      </c>
      <c r="D4824" s="5" t="s">
        <v>1244</v>
      </c>
      <c r="E4824" s="5" t="s">
        <v>1365</v>
      </c>
      <c r="F4824" s="4" t="s">
        <v>1262</v>
      </c>
      <c r="G4824" s="4" t="s">
        <v>1263</v>
      </c>
      <c r="H4824" s="4" t="s">
        <v>2370</v>
      </c>
      <c r="I4824" s="5" t="s">
        <v>20</v>
      </c>
      <c r="J4824" s="5">
        <v>2</v>
      </c>
      <c r="K4824" s="5">
        <v>1</v>
      </c>
      <c r="L4824" s="5">
        <f t="shared" si="150"/>
        <v>2</v>
      </c>
      <c r="M4824" s="4"/>
      <c r="N4824">
        <f t="shared" si="149"/>
        <v>0</v>
      </c>
    </row>
    <row r="4825" spans="1:14" ht="45" customHeight="1" x14ac:dyDescent="0.35">
      <c r="A4825" s="4" t="s">
        <v>2361</v>
      </c>
      <c r="B4825" t="str">
        <f>VLOOKUP(A4825,[1]Sheet1!A:B,2,FALSE)</f>
        <v>Ciputra Hospital Citra Garden City</v>
      </c>
      <c r="C4825" t="str">
        <f>VLOOKUP(B4825,[1]Proyek!A:E,5,FALSE)</f>
        <v>Healthcare</v>
      </c>
      <c r="D4825" s="5" t="s">
        <v>1244</v>
      </c>
      <c r="E4825" s="5" t="s">
        <v>1365</v>
      </c>
      <c r="F4825" s="4" t="s">
        <v>1262</v>
      </c>
      <c r="G4825" s="4" t="s">
        <v>1264</v>
      </c>
      <c r="H4825" s="4" t="s">
        <v>2371</v>
      </c>
      <c r="I4825" s="5" t="s">
        <v>20</v>
      </c>
      <c r="J4825" s="5">
        <v>2</v>
      </c>
      <c r="K4825" s="5">
        <v>1</v>
      </c>
      <c r="L4825" s="5">
        <f t="shared" si="150"/>
        <v>2</v>
      </c>
      <c r="M4825" s="4"/>
      <c r="N4825">
        <f t="shared" si="149"/>
        <v>0</v>
      </c>
    </row>
    <row r="4826" spans="1:14" ht="45" customHeight="1" x14ac:dyDescent="0.35">
      <c r="A4826" s="7" t="s">
        <v>2361</v>
      </c>
      <c r="B4826" t="str">
        <f>VLOOKUP(A4826,[1]Sheet1!A:B,2,FALSE)</f>
        <v>Ciputra Hospital Citra Garden City</v>
      </c>
      <c r="C4826" t="str">
        <f>VLOOKUP(B4826,[1]Proyek!A:E,5,FALSE)</f>
        <v>Healthcare</v>
      </c>
      <c r="D4826" s="8" t="s">
        <v>1244</v>
      </c>
      <c r="E4826" s="8" t="s">
        <v>1365</v>
      </c>
      <c r="F4826" s="7" t="s">
        <v>1262</v>
      </c>
      <c r="G4826" s="7" t="s">
        <v>1265</v>
      </c>
      <c r="H4826" s="7"/>
      <c r="I4826" s="8" t="s">
        <v>23</v>
      </c>
      <c r="J4826" s="8">
        <v>0</v>
      </c>
      <c r="K4826" s="8">
        <v>0</v>
      </c>
      <c r="L4826" s="5">
        <f t="shared" si="150"/>
        <v>0</v>
      </c>
      <c r="M4826" s="7"/>
      <c r="N4826">
        <f t="shared" si="149"/>
        <v>0</v>
      </c>
    </row>
    <row r="4827" spans="1:14" ht="45" customHeight="1" x14ac:dyDescent="0.35">
      <c r="A4827" s="7" t="s">
        <v>2361</v>
      </c>
      <c r="B4827" t="str">
        <f>VLOOKUP(A4827,[1]Sheet1!A:B,2,FALSE)</f>
        <v>Ciputra Hospital Citra Garden City</v>
      </c>
      <c r="C4827" t="str">
        <f>VLOOKUP(B4827,[1]Proyek!A:E,5,FALSE)</f>
        <v>Healthcare</v>
      </c>
      <c r="D4827" s="8" t="s">
        <v>1244</v>
      </c>
      <c r="E4827" s="8" t="s">
        <v>1365</v>
      </c>
      <c r="F4827" s="7" t="s">
        <v>1262</v>
      </c>
      <c r="G4827" s="7" t="s">
        <v>1266</v>
      </c>
      <c r="H4827" s="7"/>
      <c r="I4827" s="8" t="s">
        <v>23</v>
      </c>
      <c r="J4827" s="8">
        <v>0</v>
      </c>
      <c r="K4827" s="8">
        <v>0</v>
      </c>
      <c r="L4827" s="5">
        <f t="shared" si="150"/>
        <v>0</v>
      </c>
      <c r="M4827" s="7"/>
      <c r="N4827">
        <f t="shared" si="149"/>
        <v>0</v>
      </c>
    </row>
    <row r="4828" spans="1:14" ht="45" customHeight="1" x14ac:dyDescent="0.35">
      <c r="A4828" s="7" t="s">
        <v>2361</v>
      </c>
      <c r="B4828" t="str">
        <f>VLOOKUP(A4828,[1]Sheet1!A:B,2,FALSE)</f>
        <v>Ciputra Hospital Citra Garden City</v>
      </c>
      <c r="C4828" t="str">
        <f>VLOOKUP(B4828,[1]Proyek!A:E,5,FALSE)</f>
        <v>Healthcare</v>
      </c>
      <c r="D4828" s="8" t="s">
        <v>1244</v>
      </c>
      <c r="E4828" s="8" t="s">
        <v>1365</v>
      </c>
      <c r="F4828" s="7" t="s">
        <v>1262</v>
      </c>
      <c r="G4828" s="7" t="s">
        <v>1268</v>
      </c>
      <c r="H4828" s="7"/>
      <c r="I4828" s="8" t="s">
        <v>23</v>
      </c>
      <c r="J4828" s="8">
        <v>0</v>
      </c>
      <c r="K4828" s="8">
        <v>0</v>
      </c>
      <c r="L4828" s="5">
        <f t="shared" si="150"/>
        <v>0</v>
      </c>
      <c r="M4828" s="7"/>
      <c r="N4828">
        <f t="shared" si="149"/>
        <v>0</v>
      </c>
    </row>
    <row r="4829" spans="1:14" ht="45" customHeight="1" x14ac:dyDescent="0.35">
      <c r="A4829" s="4" t="s">
        <v>2361</v>
      </c>
      <c r="B4829" t="str">
        <f>VLOOKUP(A4829,[1]Sheet1!A:B,2,FALSE)</f>
        <v>Ciputra Hospital Citra Garden City</v>
      </c>
      <c r="C4829" t="str">
        <f>VLOOKUP(B4829,[1]Proyek!A:E,5,FALSE)</f>
        <v>Healthcare</v>
      </c>
      <c r="D4829" s="5" t="s">
        <v>1244</v>
      </c>
      <c r="E4829" s="5" t="s">
        <v>1365</v>
      </c>
      <c r="F4829" s="4" t="s">
        <v>1262</v>
      </c>
      <c r="G4829" s="4" t="s">
        <v>1270</v>
      </c>
      <c r="H4829" s="4" t="s">
        <v>2372</v>
      </c>
      <c r="I4829" s="5" t="s">
        <v>20</v>
      </c>
      <c r="J4829" s="5">
        <v>2</v>
      </c>
      <c r="K4829" s="5">
        <v>5</v>
      </c>
      <c r="L4829" s="5">
        <f t="shared" si="150"/>
        <v>10</v>
      </c>
      <c r="M4829" s="4"/>
      <c r="N4829">
        <f t="shared" si="149"/>
        <v>0</v>
      </c>
    </row>
    <row r="4830" spans="1:14" ht="45" customHeight="1" x14ac:dyDescent="0.35">
      <c r="A4830" s="7" t="s">
        <v>2361</v>
      </c>
      <c r="B4830" t="str">
        <f>VLOOKUP(A4830,[1]Sheet1!A:B,2,FALSE)</f>
        <v>Ciputra Hospital Citra Garden City</v>
      </c>
      <c r="C4830" t="str">
        <f>VLOOKUP(B4830,[1]Proyek!A:E,5,FALSE)</f>
        <v>Healthcare</v>
      </c>
      <c r="D4830" s="8" t="s">
        <v>1244</v>
      </c>
      <c r="E4830" s="8" t="s">
        <v>1365</v>
      </c>
      <c r="F4830" s="7" t="s">
        <v>1262</v>
      </c>
      <c r="G4830" s="7" t="s">
        <v>1272</v>
      </c>
      <c r="H4830" s="7"/>
      <c r="I4830" s="8" t="s">
        <v>23</v>
      </c>
      <c r="J4830" s="8">
        <v>0</v>
      </c>
      <c r="K4830" s="8">
        <v>0</v>
      </c>
      <c r="L4830" s="5">
        <f t="shared" si="150"/>
        <v>0</v>
      </c>
      <c r="M4830" s="7"/>
      <c r="N4830">
        <f t="shared" si="149"/>
        <v>0</v>
      </c>
    </row>
    <row r="4831" spans="1:14" ht="45" customHeight="1" x14ac:dyDescent="0.35">
      <c r="A4831" s="4" t="s">
        <v>2361</v>
      </c>
      <c r="B4831" t="str">
        <f>VLOOKUP(A4831,[1]Sheet1!A:B,2,FALSE)</f>
        <v>Ciputra Hospital Citra Garden City</v>
      </c>
      <c r="C4831" t="str">
        <f>VLOOKUP(B4831,[1]Proyek!A:E,5,FALSE)</f>
        <v>Healthcare</v>
      </c>
      <c r="D4831" s="5" t="s">
        <v>1244</v>
      </c>
      <c r="E4831" s="5" t="s">
        <v>1365</v>
      </c>
      <c r="F4831" s="4" t="s">
        <v>1262</v>
      </c>
      <c r="G4831" s="4" t="s">
        <v>1273</v>
      </c>
      <c r="H4831" s="4" t="s">
        <v>2373</v>
      </c>
      <c r="I4831" s="5" t="s">
        <v>20</v>
      </c>
      <c r="J4831" s="5">
        <v>2</v>
      </c>
      <c r="K4831" s="5">
        <v>3</v>
      </c>
      <c r="L4831" s="5">
        <f t="shared" si="150"/>
        <v>6</v>
      </c>
      <c r="M4831" s="4"/>
      <c r="N4831">
        <f t="shared" si="149"/>
        <v>0</v>
      </c>
    </row>
    <row r="4832" spans="1:14" ht="45" customHeight="1" x14ac:dyDescent="0.35">
      <c r="A4832" s="7" t="s">
        <v>2361</v>
      </c>
      <c r="B4832" t="str">
        <f>VLOOKUP(A4832,[1]Sheet1!A:B,2,FALSE)</f>
        <v>Ciputra Hospital Citra Garden City</v>
      </c>
      <c r="C4832" t="str">
        <f>VLOOKUP(B4832,[1]Proyek!A:E,5,FALSE)</f>
        <v>Healthcare</v>
      </c>
      <c r="D4832" s="8" t="s">
        <v>1244</v>
      </c>
      <c r="E4832" s="8" t="s">
        <v>1365</v>
      </c>
      <c r="F4832" s="7" t="s">
        <v>1262</v>
      </c>
      <c r="G4832" s="7" t="s">
        <v>1291</v>
      </c>
      <c r="H4832" s="7"/>
      <c r="I4832" s="8" t="s">
        <v>23</v>
      </c>
      <c r="J4832" s="8">
        <v>0</v>
      </c>
      <c r="K4832" s="8">
        <v>0</v>
      </c>
      <c r="L4832" s="5">
        <f t="shared" si="150"/>
        <v>0</v>
      </c>
      <c r="M4832" s="7"/>
      <c r="N4832">
        <f t="shared" si="149"/>
        <v>0</v>
      </c>
    </row>
    <row r="4833" spans="1:14" ht="45" customHeight="1" x14ac:dyDescent="0.35">
      <c r="A4833" s="7" t="s">
        <v>2361</v>
      </c>
      <c r="B4833" t="str">
        <f>VLOOKUP(A4833,[1]Sheet1!A:B,2,FALSE)</f>
        <v>Ciputra Hospital Citra Garden City</v>
      </c>
      <c r="C4833" t="str">
        <f>VLOOKUP(B4833,[1]Proyek!A:E,5,FALSE)</f>
        <v>Healthcare</v>
      </c>
      <c r="D4833" s="8" t="s">
        <v>1244</v>
      </c>
      <c r="E4833" s="8" t="s">
        <v>1365</v>
      </c>
      <c r="F4833" s="7" t="s">
        <v>1262</v>
      </c>
      <c r="G4833" s="7" t="s">
        <v>1275</v>
      </c>
      <c r="H4833" s="7"/>
      <c r="I4833" s="8" t="s">
        <v>23</v>
      </c>
      <c r="J4833" s="8">
        <v>0</v>
      </c>
      <c r="K4833" s="8">
        <v>0</v>
      </c>
      <c r="L4833" s="5">
        <f t="shared" si="150"/>
        <v>0</v>
      </c>
      <c r="M4833" s="7"/>
      <c r="N4833">
        <f t="shared" si="149"/>
        <v>0</v>
      </c>
    </row>
    <row r="4834" spans="1:14" ht="45" customHeight="1" x14ac:dyDescent="0.35">
      <c r="A4834" s="7" t="s">
        <v>2361</v>
      </c>
      <c r="B4834" t="str">
        <f>VLOOKUP(A4834,[1]Sheet1!A:B,2,FALSE)</f>
        <v>Ciputra Hospital Citra Garden City</v>
      </c>
      <c r="C4834" t="str">
        <f>VLOOKUP(B4834,[1]Proyek!A:E,5,FALSE)</f>
        <v>Healthcare</v>
      </c>
      <c r="D4834" s="8" t="s">
        <v>1244</v>
      </c>
      <c r="E4834" s="8" t="s">
        <v>1365</v>
      </c>
      <c r="F4834" s="7" t="s">
        <v>1262</v>
      </c>
      <c r="G4834" s="7" t="s">
        <v>1276</v>
      </c>
      <c r="H4834" s="7"/>
      <c r="I4834" s="8" t="s">
        <v>23</v>
      </c>
      <c r="J4834" s="8">
        <v>0</v>
      </c>
      <c r="K4834" s="8">
        <v>0</v>
      </c>
      <c r="L4834" s="5">
        <f t="shared" si="150"/>
        <v>0</v>
      </c>
      <c r="M4834" s="7"/>
      <c r="N4834">
        <f t="shared" si="149"/>
        <v>0</v>
      </c>
    </row>
    <row r="4835" spans="1:14" ht="45" customHeight="1" x14ac:dyDescent="0.35">
      <c r="A4835" s="7" t="s">
        <v>2361</v>
      </c>
      <c r="B4835" t="str">
        <f>VLOOKUP(A4835,[1]Sheet1!A:B,2,FALSE)</f>
        <v>Ciputra Hospital Citra Garden City</v>
      </c>
      <c r="C4835" t="str">
        <f>VLOOKUP(B4835,[1]Proyek!A:E,5,FALSE)</f>
        <v>Healthcare</v>
      </c>
      <c r="D4835" s="8" t="s">
        <v>1244</v>
      </c>
      <c r="E4835" s="8" t="s">
        <v>1365</v>
      </c>
      <c r="F4835" s="7" t="s">
        <v>1262</v>
      </c>
      <c r="G4835" s="7" t="s">
        <v>86</v>
      </c>
      <c r="H4835" s="7"/>
      <c r="I4835" s="8" t="s">
        <v>23</v>
      </c>
      <c r="J4835" s="8">
        <v>0</v>
      </c>
      <c r="K4835" s="8">
        <v>0</v>
      </c>
      <c r="L4835" s="5">
        <f t="shared" si="150"/>
        <v>0</v>
      </c>
      <c r="M4835" s="7"/>
      <c r="N4835">
        <f t="shared" si="149"/>
        <v>0</v>
      </c>
    </row>
    <row r="4836" spans="1:14" ht="45" customHeight="1" x14ac:dyDescent="0.35">
      <c r="A4836" s="7" t="s">
        <v>2361</v>
      </c>
      <c r="B4836" t="str">
        <f>VLOOKUP(A4836,[1]Sheet1!A:B,2,FALSE)</f>
        <v>Ciputra Hospital Citra Garden City</v>
      </c>
      <c r="C4836" t="str">
        <f>VLOOKUP(B4836,[1]Proyek!A:E,5,FALSE)</f>
        <v>Healthcare</v>
      </c>
      <c r="D4836" s="8" t="s">
        <v>1244</v>
      </c>
      <c r="E4836" s="8" t="s">
        <v>1365</v>
      </c>
      <c r="F4836" s="7" t="s">
        <v>1277</v>
      </c>
      <c r="G4836" s="7" t="s">
        <v>1278</v>
      </c>
      <c r="H4836" s="7"/>
      <c r="I4836" s="8" t="s">
        <v>23</v>
      </c>
      <c r="J4836" s="8">
        <v>0</v>
      </c>
      <c r="K4836" s="8">
        <v>0</v>
      </c>
      <c r="L4836" s="5">
        <f t="shared" si="150"/>
        <v>0</v>
      </c>
      <c r="M4836" s="7"/>
      <c r="N4836">
        <f t="shared" si="149"/>
        <v>0</v>
      </c>
    </row>
    <row r="4837" spans="1:14" ht="45" customHeight="1" x14ac:dyDescent="0.35">
      <c r="A4837" s="7" t="s">
        <v>2361</v>
      </c>
      <c r="B4837" t="str">
        <f>VLOOKUP(A4837,[1]Sheet1!A:B,2,FALSE)</f>
        <v>Ciputra Hospital Citra Garden City</v>
      </c>
      <c r="C4837" t="str">
        <f>VLOOKUP(B4837,[1]Proyek!A:E,5,FALSE)</f>
        <v>Healthcare</v>
      </c>
      <c r="D4837" s="8" t="s">
        <v>1244</v>
      </c>
      <c r="E4837" s="8" t="s">
        <v>1365</v>
      </c>
      <c r="F4837" s="7" t="s">
        <v>1277</v>
      </c>
      <c r="G4837" s="7" t="s">
        <v>1279</v>
      </c>
      <c r="H4837" s="7"/>
      <c r="I4837" s="8" t="s">
        <v>23</v>
      </c>
      <c r="J4837" s="8">
        <v>0</v>
      </c>
      <c r="K4837" s="8">
        <v>0</v>
      </c>
      <c r="L4837" s="5">
        <f t="shared" si="150"/>
        <v>0</v>
      </c>
      <c r="M4837" s="7"/>
      <c r="N4837">
        <f t="shared" si="149"/>
        <v>0</v>
      </c>
    </row>
    <row r="4838" spans="1:14" ht="45" customHeight="1" x14ac:dyDescent="0.35">
      <c r="A4838" s="7" t="s">
        <v>2361</v>
      </c>
      <c r="B4838" t="str">
        <f>VLOOKUP(A4838,[1]Sheet1!A:B,2,FALSE)</f>
        <v>Ciputra Hospital Citra Garden City</v>
      </c>
      <c r="C4838" t="str">
        <f>VLOOKUP(B4838,[1]Proyek!A:E,5,FALSE)</f>
        <v>Healthcare</v>
      </c>
      <c r="D4838" s="8" t="s">
        <v>1244</v>
      </c>
      <c r="E4838" s="8" t="s">
        <v>1365</v>
      </c>
      <c r="F4838" s="7" t="s">
        <v>116</v>
      </c>
      <c r="G4838" s="7" t="s">
        <v>39</v>
      </c>
      <c r="H4838" s="7"/>
      <c r="I4838" s="8" t="s">
        <v>23</v>
      </c>
      <c r="J4838" s="8">
        <v>0</v>
      </c>
      <c r="K4838" s="8">
        <v>0</v>
      </c>
      <c r="L4838" s="5">
        <f t="shared" si="150"/>
        <v>0</v>
      </c>
      <c r="M4838" s="7"/>
      <c r="N4838">
        <f t="shared" si="149"/>
        <v>0</v>
      </c>
    </row>
    <row r="4839" spans="1:14" ht="45" customHeight="1" x14ac:dyDescent="0.35">
      <c r="A4839" s="4" t="s">
        <v>2361</v>
      </c>
      <c r="B4839" t="str">
        <f>VLOOKUP(A4839,[1]Sheet1!A:B,2,FALSE)</f>
        <v>Ciputra Hospital Citra Garden City</v>
      </c>
      <c r="C4839" t="str">
        <f>VLOOKUP(B4839,[1]Proyek!A:E,5,FALSE)</f>
        <v>Healthcare</v>
      </c>
      <c r="D4839" s="5" t="s">
        <v>1244</v>
      </c>
      <c r="E4839" s="5" t="s">
        <v>1365</v>
      </c>
      <c r="F4839" s="4" t="s">
        <v>116</v>
      </c>
      <c r="G4839" s="4" t="s">
        <v>41</v>
      </c>
      <c r="H4839" s="4" t="s">
        <v>2374</v>
      </c>
      <c r="I4839" s="5" t="s">
        <v>20</v>
      </c>
      <c r="J4839" s="5">
        <v>2</v>
      </c>
      <c r="K4839" s="5">
        <v>1</v>
      </c>
      <c r="L4839" s="5">
        <f t="shared" si="150"/>
        <v>2</v>
      </c>
      <c r="M4839" s="4"/>
      <c r="N4839">
        <f t="shared" si="149"/>
        <v>0</v>
      </c>
    </row>
    <row r="4840" spans="1:14" ht="45" customHeight="1" x14ac:dyDescent="0.35">
      <c r="A4840" s="7" t="s">
        <v>2361</v>
      </c>
      <c r="B4840" t="str">
        <f>VLOOKUP(A4840,[1]Sheet1!A:B,2,FALSE)</f>
        <v>Ciputra Hospital Citra Garden City</v>
      </c>
      <c r="C4840" t="str">
        <f>VLOOKUP(B4840,[1]Proyek!A:E,5,FALSE)</f>
        <v>Healthcare</v>
      </c>
      <c r="D4840" s="8" t="s">
        <v>1244</v>
      </c>
      <c r="E4840" s="8" t="s">
        <v>1365</v>
      </c>
      <c r="F4840" s="7" t="s">
        <v>116</v>
      </c>
      <c r="G4840" s="7" t="s">
        <v>43</v>
      </c>
      <c r="H4840" s="7"/>
      <c r="I4840" s="8" t="s">
        <v>23</v>
      </c>
      <c r="J4840" s="8">
        <v>0</v>
      </c>
      <c r="K4840" s="8">
        <v>0</v>
      </c>
      <c r="L4840" s="5">
        <f t="shared" si="150"/>
        <v>0</v>
      </c>
      <c r="M4840" s="7"/>
      <c r="N4840">
        <f t="shared" si="149"/>
        <v>0</v>
      </c>
    </row>
    <row r="4841" spans="1:14" ht="45" customHeight="1" x14ac:dyDescent="0.35">
      <c r="A4841" s="4" t="s">
        <v>2361</v>
      </c>
      <c r="B4841" t="str">
        <f>VLOOKUP(A4841,[1]Sheet1!A:B,2,FALSE)</f>
        <v>Ciputra Hospital Citra Garden City</v>
      </c>
      <c r="C4841" t="str">
        <f>VLOOKUP(B4841,[1]Proyek!A:E,5,FALSE)</f>
        <v>Healthcare</v>
      </c>
      <c r="D4841" s="5" t="s">
        <v>1244</v>
      </c>
      <c r="E4841" s="5" t="s">
        <v>1365</v>
      </c>
      <c r="F4841" s="4" t="s">
        <v>116</v>
      </c>
      <c r="G4841" s="4" t="s">
        <v>121</v>
      </c>
      <c r="H4841" s="4" t="s">
        <v>2375</v>
      </c>
      <c r="I4841" s="5" t="s">
        <v>20</v>
      </c>
      <c r="J4841" s="5">
        <v>2</v>
      </c>
      <c r="K4841" s="5">
        <v>3</v>
      </c>
      <c r="L4841" s="5">
        <f t="shared" si="150"/>
        <v>6</v>
      </c>
      <c r="M4841" s="4"/>
      <c r="N4841">
        <f t="shared" ref="N4841:N4904" si="151">IF(H4841="",0,(LEN(H4841)-LEN(SUBSTITUTE(LOWER(H4841),"temuan ulangan","")))/LEN("temuan ulangan")+(LEN(H4841)-LEN(SUBSTITUTE(H4841,"(TU)","")))/LEN("(TU)"))</f>
        <v>0</v>
      </c>
    </row>
    <row r="4842" spans="1:14" ht="45" customHeight="1" x14ac:dyDescent="0.35">
      <c r="A4842" s="7" t="s">
        <v>2361</v>
      </c>
      <c r="B4842" t="str">
        <f>VLOOKUP(A4842,[1]Sheet1!A:B,2,FALSE)</f>
        <v>Ciputra Hospital Citra Garden City</v>
      </c>
      <c r="C4842" t="str">
        <f>VLOOKUP(B4842,[1]Proyek!A:E,5,FALSE)</f>
        <v>Healthcare</v>
      </c>
      <c r="D4842" s="8" t="s">
        <v>1244</v>
      </c>
      <c r="E4842" s="8" t="s">
        <v>1365</v>
      </c>
      <c r="F4842" s="7" t="s">
        <v>116</v>
      </c>
      <c r="G4842" s="7" t="s">
        <v>1295</v>
      </c>
      <c r="H4842" s="7"/>
      <c r="I4842" s="8" t="s">
        <v>23</v>
      </c>
      <c r="J4842" s="8">
        <v>0</v>
      </c>
      <c r="K4842" s="8">
        <v>0</v>
      </c>
      <c r="L4842" s="5">
        <f t="shared" si="150"/>
        <v>0</v>
      </c>
      <c r="M4842" s="7"/>
      <c r="N4842">
        <f t="shared" si="151"/>
        <v>0</v>
      </c>
    </row>
    <row r="4843" spans="1:14" ht="45" customHeight="1" x14ac:dyDescent="0.35">
      <c r="A4843" s="4" t="s">
        <v>2361</v>
      </c>
      <c r="B4843" t="str">
        <f>VLOOKUP(A4843,[1]Sheet1!A:B,2,FALSE)</f>
        <v>Ciputra Hospital Citra Garden City</v>
      </c>
      <c r="C4843" t="str">
        <f>VLOOKUP(B4843,[1]Proyek!A:E,5,FALSE)</f>
        <v>Healthcare</v>
      </c>
      <c r="D4843" s="5" t="s">
        <v>1244</v>
      </c>
      <c r="E4843" s="5" t="s">
        <v>1365</v>
      </c>
      <c r="F4843" s="4" t="s">
        <v>116</v>
      </c>
      <c r="G4843" s="4" t="s">
        <v>123</v>
      </c>
      <c r="H4843" s="4" t="s">
        <v>2376</v>
      </c>
      <c r="I4843" s="5" t="s">
        <v>20</v>
      </c>
      <c r="J4843" s="5">
        <v>2</v>
      </c>
      <c r="K4843" s="5">
        <v>2</v>
      </c>
      <c r="L4843" s="5">
        <f t="shared" si="150"/>
        <v>4</v>
      </c>
      <c r="M4843" s="4"/>
      <c r="N4843">
        <f t="shared" si="151"/>
        <v>0</v>
      </c>
    </row>
    <row r="4844" spans="1:14" ht="45" customHeight="1" x14ac:dyDescent="0.35">
      <c r="A4844" s="4" t="s">
        <v>2361</v>
      </c>
      <c r="B4844" t="str">
        <f>VLOOKUP(A4844,[1]Sheet1!A:B,2,FALSE)</f>
        <v>Ciputra Hospital Citra Garden City</v>
      </c>
      <c r="C4844" t="str">
        <f>VLOOKUP(B4844,[1]Proyek!A:E,5,FALSE)</f>
        <v>Healthcare</v>
      </c>
      <c r="D4844" s="5" t="s">
        <v>1244</v>
      </c>
      <c r="E4844" s="5" t="s">
        <v>1365</v>
      </c>
      <c r="F4844" s="4" t="s">
        <v>116</v>
      </c>
      <c r="G4844" s="4" t="s">
        <v>1282</v>
      </c>
      <c r="H4844" s="4" t="s">
        <v>2377</v>
      </c>
      <c r="I4844" s="5" t="s">
        <v>20</v>
      </c>
      <c r="J4844" s="5">
        <v>2</v>
      </c>
      <c r="K4844" s="5">
        <v>2</v>
      </c>
      <c r="L4844" s="5">
        <f t="shared" si="150"/>
        <v>4</v>
      </c>
      <c r="M4844" s="4"/>
      <c r="N4844">
        <f t="shared" si="151"/>
        <v>0</v>
      </c>
    </row>
    <row r="4845" spans="1:14" ht="45" customHeight="1" x14ac:dyDescent="0.35">
      <c r="A4845" s="7" t="s">
        <v>2361</v>
      </c>
      <c r="B4845" t="str">
        <f>VLOOKUP(A4845,[1]Sheet1!A:B,2,FALSE)</f>
        <v>Ciputra Hospital Citra Garden City</v>
      </c>
      <c r="C4845" t="str">
        <f>VLOOKUP(B4845,[1]Proyek!A:E,5,FALSE)</f>
        <v>Healthcare</v>
      </c>
      <c r="D4845" s="8" t="s">
        <v>1244</v>
      </c>
      <c r="E4845" s="8" t="s">
        <v>1365</v>
      </c>
      <c r="F4845" s="7" t="s">
        <v>125</v>
      </c>
      <c r="G4845" s="7" t="s">
        <v>50</v>
      </c>
      <c r="H4845" s="7"/>
      <c r="I4845" s="8" t="s">
        <v>23</v>
      </c>
      <c r="J4845" s="8">
        <v>0</v>
      </c>
      <c r="K4845" s="8">
        <v>0</v>
      </c>
      <c r="L4845" s="5">
        <f t="shared" si="150"/>
        <v>0</v>
      </c>
      <c r="M4845" s="7"/>
      <c r="N4845">
        <f t="shared" si="151"/>
        <v>0</v>
      </c>
    </row>
    <row r="4846" spans="1:14" ht="45" customHeight="1" x14ac:dyDescent="0.35">
      <c r="A4846" s="4" t="s">
        <v>2361</v>
      </c>
      <c r="B4846" t="str">
        <f>VLOOKUP(A4846,[1]Sheet1!A:B,2,FALSE)</f>
        <v>Ciputra Hospital Citra Garden City</v>
      </c>
      <c r="C4846" t="str">
        <f>VLOOKUP(B4846,[1]Proyek!A:E,5,FALSE)</f>
        <v>Healthcare</v>
      </c>
      <c r="D4846" s="5" t="s">
        <v>1244</v>
      </c>
      <c r="E4846" s="5" t="s">
        <v>1365</v>
      </c>
      <c r="F4846" s="4" t="s">
        <v>125</v>
      </c>
      <c r="G4846" s="4" t="s">
        <v>145</v>
      </c>
      <c r="H4846" s="4" t="s">
        <v>2378</v>
      </c>
      <c r="I4846" s="5" t="s">
        <v>20</v>
      </c>
      <c r="J4846" s="5">
        <v>2</v>
      </c>
      <c r="K4846" s="5">
        <v>1</v>
      </c>
      <c r="L4846" s="5">
        <f t="shared" si="150"/>
        <v>2</v>
      </c>
      <c r="M4846" s="4"/>
      <c r="N4846">
        <f t="shared" si="151"/>
        <v>0</v>
      </c>
    </row>
    <row r="4847" spans="1:14" ht="45" customHeight="1" x14ac:dyDescent="0.35">
      <c r="A4847" s="4" t="s">
        <v>2361</v>
      </c>
      <c r="B4847" t="str">
        <f>VLOOKUP(A4847,[1]Sheet1!A:B,2,FALSE)</f>
        <v>Ciputra Hospital Citra Garden City</v>
      </c>
      <c r="C4847" t="str">
        <f>VLOOKUP(B4847,[1]Proyek!A:E,5,FALSE)</f>
        <v>Healthcare</v>
      </c>
      <c r="D4847" s="5" t="s">
        <v>1244</v>
      </c>
      <c r="E4847" s="5" t="s">
        <v>1365</v>
      </c>
      <c r="F4847" s="4" t="s">
        <v>125</v>
      </c>
      <c r="G4847" s="4" t="s">
        <v>51</v>
      </c>
      <c r="H4847" s="4" t="s">
        <v>2379</v>
      </c>
      <c r="I4847" s="5" t="s">
        <v>20</v>
      </c>
      <c r="J4847" s="5">
        <v>2</v>
      </c>
      <c r="K4847" s="5">
        <v>3</v>
      </c>
      <c r="L4847" s="5">
        <f t="shared" si="150"/>
        <v>6</v>
      </c>
      <c r="M4847" s="4"/>
      <c r="N4847">
        <f t="shared" si="151"/>
        <v>0</v>
      </c>
    </row>
    <row r="4848" spans="1:14" ht="45" customHeight="1" x14ac:dyDescent="0.35">
      <c r="A4848" s="7" t="s">
        <v>2361</v>
      </c>
      <c r="B4848" t="str">
        <f>VLOOKUP(A4848,[1]Sheet1!A:B,2,FALSE)</f>
        <v>Ciputra Hospital Citra Garden City</v>
      </c>
      <c r="C4848" t="str">
        <f>VLOOKUP(B4848,[1]Proyek!A:E,5,FALSE)</f>
        <v>Healthcare</v>
      </c>
      <c r="D4848" s="8" t="s">
        <v>1244</v>
      </c>
      <c r="E4848" s="8" t="s">
        <v>1365</v>
      </c>
      <c r="F4848" s="7" t="s">
        <v>125</v>
      </c>
      <c r="G4848" s="7" t="s">
        <v>53</v>
      </c>
      <c r="H4848" s="7"/>
      <c r="I4848" s="8" t="s">
        <v>23</v>
      </c>
      <c r="J4848" s="8">
        <v>0</v>
      </c>
      <c r="K4848" s="8">
        <v>0</v>
      </c>
      <c r="L4848" s="5">
        <f t="shared" si="150"/>
        <v>0</v>
      </c>
      <c r="M4848" s="7"/>
      <c r="N4848">
        <f t="shared" si="151"/>
        <v>0</v>
      </c>
    </row>
    <row r="4849" spans="1:14" ht="45" customHeight="1" x14ac:dyDescent="0.35">
      <c r="A4849" s="4" t="s">
        <v>2380</v>
      </c>
      <c r="B4849" t="str">
        <f>VLOOKUP(A4849,[1]Sheet1!A:B,2,FALSE)</f>
        <v>Ciputra Hospital Citra Raya Tangerang</v>
      </c>
      <c r="C4849" t="str">
        <f>VLOOKUP(B4849,[1]Proyek!A:E,5,FALSE)</f>
        <v>Healthcare</v>
      </c>
      <c r="D4849" s="5" t="s">
        <v>1244</v>
      </c>
      <c r="E4849" s="5" t="s">
        <v>1365</v>
      </c>
      <c r="F4849" s="4" t="s">
        <v>1245</v>
      </c>
      <c r="G4849" s="4" t="s">
        <v>1246</v>
      </c>
      <c r="H4849" s="4" t="s">
        <v>2381</v>
      </c>
      <c r="I4849" s="5" t="s">
        <v>20</v>
      </c>
      <c r="J4849" s="5">
        <v>2</v>
      </c>
      <c r="K4849" s="5">
        <v>2.5</v>
      </c>
      <c r="L4849" s="5">
        <f t="shared" si="150"/>
        <v>5</v>
      </c>
      <c r="M4849" s="4"/>
      <c r="N4849">
        <f t="shared" si="151"/>
        <v>1</v>
      </c>
    </row>
    <row r="4850" spans="1:14" ht="45" customHeight="1" x14ac:dyDescent="0.35">
      <c r="A4850" s="7" t="s">
        <v>2380</v>
      </c>
      <c r="B4850" t="str">
        <f>VLOOKUP(A4850,[1]Sheet1!A:B,2,FALSE)</f>
        <v>Ciputra Hospital Citra Raya Tangerang</v>
      </c>
      <c r="C4850" t="str">
        <f>VLOOKUP(B4850,[1]Proyek!A:E,5,FALSE)</f>
        <v>Healthcare</v>
      </c>
      <c r="D4850" s="8" t="s">
        <v>1244</v>
      </c>
      <c r="E4850" s="8" t="s">
        <v>1365</v>
      </c>
      <c r="F4850" s="7" t="s">
        <v>1245</v>
      </c>
      <c r="G4850" s="7" t="s">
        <v>1248</v>
      </c>
      <c r="H4850" s="7"/>
      <c r="I4850" s="8" t="s">
        <v>23</v>
      </c>
      <c r="J4850" s="8">
        <v>0</v>
      </c>
      <c r="K4850" s="8">
        <v>0</v>
      </c>
      <c r="L4850" s="5">
        <f t="shared" si="150"/>
        <v>0</v>
      </c>
      <c r="M4850" s="7"/>
      <c r="N4850">
        <f t="shared" si="151"/>
        <v>0</v>
      </c>
    </row>
    <row r="4851" spans="1:14" ht="45" customHeight="1" x14ac:dyDescent="0.35">
      <c r="A4851" s="7" t="s">
        <v>2380</v>
      </c>
      <c r="B4851" t="str">
        <f>VLOOKUP(A4851,[1]Sheet1!A:B,2,FALSE)</f>
        <v>Ciputra Hospital Citra Raya Tangerang</v>
      </c>
      <c r="C4851" t="str">
        <f>VLOOKUP(B4851,[1]Proyek!A:E,5,FALSE)</f>
        <v>Healthcare</v>
      </c>
      <c r="D4851" s="8" t="s">
        <v>1244</v>
      </c>
      <c r="E4851" s="8" t="s">
        <v>1365</v>
      </c>
      <c r="F4851" s="7" t="s">
        <v>1245</v>
      </c>
      <c r="G4851" s="7" t="s">
        <v>1250</v>
      </c>
      <c r="H4851" s="7"/>
      <c r="I4851" s="8" t="s">
        <v>23</v>
      </c>
      <c r="J4851" s="8">
        <v>0</v>
      </c>
      <c r="K4851" s="8">
        <v>0</v>
      </c>
      <c r="L4851" s="5">
        <f t="shared" si="150"/>
        <v>0</v>
      </c>
      <c r="M4851" s="7"/>
      <c r="N4851">
        <f t="shared" si="151"/>
        <v>0</v>
      </c>
    </row>
    <row r="4852" spans="1:14" ht="45" customHeight="1" x14ac:dyDescent="0.35">
      <c r="A4852" s="4" t="s">
        <v>2380</v>
      </c>
      <c r="B4852" t="str">
        <f>VLOOKUP(A4852,[1]Sheet1!A:B,2,FALSE)</f>
        <v>Ciputra Hospital Citra Raya Tangerang</v>
      </c>
      <c r="C4852" t="str">
        <f>VLOOKUP(B4852,[1]Proyek!A:E,5,FALSE)</f>
        <v>Healthcare</v>
      </c>
      <c r="D4852" s="5" t="s">
        <v>1244</v>
      </c>
      <c r="E4852" s="5" t="s">
        <v>1365</v>
      </c>
      <c r="F4852" s="4" t="s">
        <v>60</v>
      </c>
      <c r="G4852" s="4" t="s">
        <v>1251</v>
      </c>
      <c r="H4852" s="4" t="s">
        <v>2382</v>
      </c>
      <c r="I4852" s="5" t="s">
        <v>20</v>
      </c>
      <c r="J4852" s="5">
        <v>2</v>
      </c>
      <c r="K4852" s="5">
        <v>2</v>
      </c>
      <c r="L4852" s="5">
        <f t="shared" si="150"/>
        <v>4</v>
      </c>
      <c r="M4852" s="4"/>
      <c r="N4852">
        <f t="shared" si="151"/>
        <v>0</v>
      </c>
    </row>
    <row r="4853" spans="1:14" ht="45" customHeight="1" x14ac:dyDescent="0.35">
      <c r="A4853" s="7" t="s">
        <v>2380</v>
      </c>
      <c r="B4853" t="str">
        <f>VLOOKUP(A4853,[1]Sheet1!A:B,2,FALSE)</f>
        <v>Ciputra Hospital Citra Raya Tangerang</v>
      </c>
      <c r="C4853" t="str">
        <f>VLOOKUP(B4853,[1]Proyek!A:E,5,FALSE)</f>
        <v>Healthcare</v>
      </c>
      <c r="D4853" s="8" t="s">
        <v>1244</v>
      </c>
      <c r="E4853" s="8" t="s">
        <v>1365</v>
      </c>
      <c r="F4853" s="7" t="s">
        <v>60</v>
      </c>
      <c r="G4853" s="7" t="s">
        <v>1252</v>
      </c>
      <c r="H4853" s="7"/>
      <c r="I4853" s="8" t="s">
        <v>23</v>
      </c>
      <c r="J4853" s="8">
        <v>0</v>
      </c>
      <c r="K4853" s="8">
        <v>0</v>
      </c>
      <c r="L4853" s="5">
        <f t="shared" si="150"/>
        <v>0</v>
      </c>
      <c r="M4853" s="7"/>
      <c r="N4853">
        <f t="shared" si="151"/>
        <v>0</v>
      </c>
    </row>
    <row r="4854" spans="1:14" ht="45" customHeight="1" x14ac:dyDescent="0.35">
      <c r="A4854" s="4" t="s">
        <v>2380</v>
      </c>
      <c r="B4854" t="str">
        <f>VLOOKUP(A4854,[1]Sheet1!A:B,2,FALSE)</f>
        <v>Ciputra Hospital Citra Raya Tangerang</v>
      </c>
      <c r="C4854" t="str">
        <f>VLOOKUP(B4854,[1]Proyek!A:E,5,FALSE)</f>
        <v>Healthcare</v>
      </c>
      <c r="D4854" s="5" t="s">
        <v>1244</v>
      </c>
      <c r="E4854" s="5" t="s">
        <v>1365</v>
      </c>
      <c r="F4854" s="4" t="s">
        <v>60</v>
      </c>
      <c r="G4854" s="4" t="s">
        <v>71</v>
      </c>
      <c r="H4854" s="4" t="s">
        <v>2383</v>
      </c>
      <c r="I4854" s="5" t="s">
        <v>20</v>
      </c>
      <c r="J4854" s="5">
        <v>2</v>
      </c>
      <c r="K4854" s="5">
        <v>1.5</v>
      </c>
      <c r="L4854" s="5">
        <f t="shared" si="150"/>
        <v>3</v>
      </c>
      <c r="M4854" s="4"/>
      <c r="N4854">
        <f t="shared" si="151"/>
        <v>1</v>
      </c>
    </row>
    <row r="4855" spans="1:14" ht="45" customHeight="1" x14ac:dyDescent="0.35">
      <c r="A4855" s="4" t="s">
        <v>2380</v>
      </c>
      <c r="B4855" t="str">
        <f>VLOOKUP(A4855,[1]Sheet1!A:B,2,FALSE)</f>
        <v>Ciputra Hospital Citra Raya Tangerang</v>
      </c>
      <c r="C4855" t="str">
        <f>VLOOKUP(B4855,[1]Proyek!A:E,5,FALSE)</f>
        <v>Healthcare</v>
      </c>
      <c r="D4855" s="5" t="s">
        <v>1244</v>
      </c>
      <c r="E4855" s="5" t="s">
        <v>1365</v>
      </c>
      <c r="F4855" s="4" t="s">
        <v>1255</v>
      </c>
      <c r="G4855" s="4" t="s">
        <v>1256</v>
      </c>
      <c r="H4855" s="6" t="s">
        <v>2384</v>
      </c>
      <c r="I4855" s="5" t="s">
        <v>20</v>
      </c>
      <c r="J4855" s="5">
        <v>2</v>
      </c>
      <c r="K4855" s="5">
        <v>4</v>
      </c>
      <c r="L4855" s="5">
        <f t="shared" si="150"/>
        <v>8</v>
      </c>
      <c r="M4855" s="4"/>
      <c r="N4855">
        <f t="shared" si="151"/>
        <v>1</v>
      </c>
    </row>
    <row r="4856" spans="1:14" ht="45" customHeight="1" x14ac:dyDescent="0.35">
      <c r="A4856" s="7" t="s">
        <v>2380</v>
      </c>
      <c r="B4856" t="str">
        <f>VLOOKUP(A4856,[1]Sheet1!A:B,2,FALSE)</f>
        <v>Ciputra Hospital Citra Raya Tangerang</v>
      </c>
      <c r="C4856" t="str">
        <f>VLOOKUP(B4856,[1]Proyek!A:E,5,FALSE)</f>
        <v>Healthcare</v>
      </c>
      <c r="D4856" s="8" t="s">
        <v>1244</v>
      </c>
      <c r="E4856" s="8" t="s">
        <v>1365</v>
      </c>
      <c r="F4856" s="7" t="s">
        <v>1255</v>
      </c>
      <c r="G4856" s="7" t="s">
        <v>1258</v>
      </c>
      <c r="H4856" s="7"/>
      <c r="I4856" s="8" t="s">
        <v>23</v>
      </c>
      <c r="J4856" s="8">
        <v>0</v>
      </c>
      <c r="K4856" s="8">
        <v>0</v>
      </c>
      <c r="L4856" s="5">
        <f t="shared" si="150"/>
        <v>0</v>
      </c>
      <c r="M4856" s="7"/>
      <c r="N4856">
        <f t="shared" si="151"/>
        <v>0</v>
      </c>
    </row>
    <row r="4857" spans="1:14" ht="45" customHeight="1" x14ac:dyDescent="0.35">
      <c r="A4857" s="7" t="s">
        <v>2380</v>
      </c>
      <c r="B4857" t="str">
        <f>VLOOKUP(A4857,[1]Sheet1!A:B,2,FALSE)</f>
        <v>Ciputra Hospital Citra Raya Tangerang</v>
      </c>
      <c r="C4857" t="str">
        <f>VLOOKUP(B4857,[1]Proyek!A:E,5,FALSE)</f>
        <v>Healthcare</v>
      </c>
      <c r="D4857" s="8" t="s">
        <v>1244</v>
      </c>
      <c r="E4857" s="8" t="s">
        <v>1365</v>
      </c>
      <c r="F4857" s="7" t="s">
        <v>1255</v>
      </c>
      <c r="G4857" s="7" t="s">
        <v>1259</v>
      </c>
      <c r="H4857" s="7"/>
      <c r="I4857" s="8" t="s">
        <v>23</v>
      </c>
      <c r="J4857" s="8">
        <v>0</v>
      </c>
      <c r="K4857" s="8">
        <v>0</v>
      </c>
      <c r="L4857" s="5">
        <f t="shared" si="150"/>
        <v>0</v>
      </c>
      <c r="M4857" s="7"/>
      <c r="N4857">
        <f t="shared" si="151"/>
        <v>0</v>
      </c>
    </row>
    <row r="4858" spans="1:14" ht="45" customHeight="1" x14ac:dyDescent="0.35">
      <c r="A4858" s="7" t="s">
        <v>2380</v>
      </c>
      <c r="B4858" t="str">
        <f>VLOOKUP(A4858,[1]Sheet1!A:B,2,FALSE)</f>
        <v>Ciputra Hospital Citra Raya Tangerang</v>
      </c>
      <c r="C4858" t="str">
        <f>VLOOKUP(B4858,[1]Proyek!A:E,5,FALSE)</f>
        <v>Healthcare</v>
      </c>
      <c r="D4858" s="8" t="s">
        <v>1244</v>
      </c>
      <c r="E4858" s="8" t="s">
        <v>1365</v>
      </c>
      <c r="F4858" s="7" t="s">
        <v>1255</v>
      </c>
      <c r="G4858" s="7" t="s">
        <v>1261</v>
      </c>
      <c r="H4858" s="7"/>
      <c r="I4858" s="8" t="s">
        <v>23</v>
      </c>
      <c r="J4858" s="8">
        <v>0</v>
      </c>
      <c r="K4858" s="8">
        <v>0</v>
      </c>
      <c r="L4858" s="5">
        <f t="shared" si="150"/>
        <v>0</v>
      </c>
      <c r="M4858" s="7"/>
      <c r="N4858">
        <f t="shared" si="151"/>
        <v>0</v>
      </c>
    </row>
    <row r="4859" spans="1:14" ht="45" customHeight="1" x14ac:dyDescent="0.35">
      <c r="A4859" s="7" t="s">
        <v>2380</v>
      </c>
      <c r="B4859" t="str">
        <f>VLOOKUP(A4859,[1]Sheet1!A:B,2,FALSE)</f>
        <v>Ciputra Hospital Citra Raya Tangerang</v>
      </c>
      <c r="C4859" t="str">
        <f>VLOOKUP(B4859,[1]Proyek!A:E,5,FALSE)</f>
        <v>Healthcare</v>
      </c>
      <c r="D4859" s="8" t="s">
        <v>1244</v>
      </c>
      <c r="E4859" s="8" t="s">
        <v>1365</v>
      </c>
      <c r="F4859" s="7" t="s">
        <v>1262</v>
      </c>
      <c r="G4859" s="7" t="s">
        <v>1263</v>
      </c>
      <c r="H4859" s="7"/>
      <c r="I4859" s="8" t="s">
        <v>23</v>
      </c>
      <c r="J4859" s="8">
        <v>0</v>
      </c>
      <c r="K4859" s="8">
        <v>0</v>
      </c>
      <c r="L4859" s="5">
        <f t="shared" si="150"/>
        <v>0</v>
      </c>
      <c r="M4859" s="7"/>
      <c r="N4859">
        <f t="shared" si="151"/>
        <v>0</v>
      </c>
    </row>
    <row r="4860" spans="1:14" ht="45" customHeight="1" x14ac:dyDescent="0.35">
      <c r="A4860" s="7" t="s">
        <v>2380</v>
      </c>
      <c r="B4860" t="str">
        <f>VLOOKUP(A4860,[1]Sheet1!A:B,2,FALSE)</f>
        <v>Ciputra Hospital Citra Raya Tangerang</v>
      </c>
      <c r="C4860" t="str">
        <f>VLOOKUP(B4860,[1]Proyek!A:E,5,FALSE)</f>
        <v>Healthcare</v>
      </c>
      <c r="D4860" s="8" t="s">
        <v>1244</v>
      </c>
      <c r="E4860" s="8" t="s">
        <v>1365</v>
      </c>
      <c r="F4860" s="7" t="s">
        <v>1262</v>
      </c>
      <c r="G4860" s="7" t="s">
        <v>1264</v>
      </c>
      <c r="H4860" s="7"/>
      <c r="I4860" s="8" t="s">
        <v>23</v>
      </c>
      <c r="J4860" s="8">
        <v>0</v>
      </c>
      <c r="K4860" s="8">
        <v>0</v>
      </c>
      <c r="L4860" s="5">
        <f t="shared" si="150"/>
        <v>0</v>
      </c>
      <c r="M4860" s="7"/>
      <c r="N4860">
        <f t="shared" si="151"/>
        <v>0</v>
      </c>
    </row>
    <row r="4861" spans="1:14" ht="45" customHeight="1" x14ac:dyDescent="0.35">
      <c r="A4861" s="7" t="s">
        <v>2380</v>
      </c>
      <c r="B4861" t="str">
        <f>VLOOKUP(A4861,[1]Sheet1!A:B,2,FALSE)</f>
        <v>Ciputra Hospital Citra Raya Tangerang</v>
      </c>
      <c r="C4861" t="str">
        <f>VLOOKUP(B4861,[1]Proyek!A:E,5,FALSE)</f>
        <v>Healthcare</v>
      </c>
      <c r="D4861" s="8" t="s">
        <v>1244</v>
      </c>
      <c r="E4861" s="8" t="s">
        <v>1365</v>
      </c>
      <c r="F4861" s="7" t="s">
        <v>1262</v>
      </c>
      <c r="G4861" s="7" t="s">
        <v>1265</v>
      </c>
      <c r="H4861" s="7"/>
      <c r="I4861" s="8" t="s">
        <v>23</v>
      </c>
      <c r="J4861" s="8">
        <v>0</v>
      </c>
      <c r="K4861" s="8">
        <v>0</v>
      </c>
      <c r="L4861" s="5">
        <f t="shared" si="150"/>
        <v>0</v>
      </c>
      <c r="M4861" s="7"/>
      <c r="N4861">
        <f t="shared" si="151"/>
        <v>0</v>
      </c>
    </row>
    <row r="4862" spans="1:14" ht="45" customHeight="1" x14ac:dyDescent="0.35">
      <c r="A4862" s="7" t="s">
        <v>2380</v>
      </c>
      <c r="B4862" t="str">
        <f>VLOOKUP(A4862,[1]Sheet1!A:B,2,FALSE)</f>
        <v>Ciputra Hospital Citra Raya Tangerang</v>
      </c>
      <c r="C4862" t="str">
        <f>VLOOKUP(B4862,[1]Proyek!A:E,5,FALSE)</f>
        <v>Healthcare</v>
      </c>
      <c r="D4862" s="8" t="s">
        <v>1244</v>
      </c>
      <c r="E4862" s="8" t="s">
        <v>1365</v>
      </c>
      <c r="F4862" s="7" t="s">
        <v>1262</v>
      </c>
      <c r="G4862" s="7" t="s">
        <v>1266</v>
      </c>
      <c r="H4862" s="7"/>
      <c r="I4862" s="8" t="s">
        <v>23</v>
      </c>
      <c r="J4862" s="8">
        <v>0</v>
      </c>
      <c r="K4862" s="8">
        <v>0</v>
      </c>
      <c r="L4862" s="5">
        <f t="shared" si="150"/>
        <v>0</v>
      </c>
      <c r="M4862" s="7"/>
      <c r="N4862">
        <f t="shared" si="151"/>
        <v>0</v>
      </c>
    </row>
    <row r="4863" spans="1:14" ht="45" customHeight="1" x14ac:dyDescent="0.35">
      <c r="A4863" s="4" t="s">
        <v>2380</v>
      </c>
      <c r="B4863" t="str">
        <f>VLOOKUP(A4863,[1]Sheet1!A:B,2,FALSE)</f>
        <v>Ciputra Hospital Citra Raya Tangerang</v>
      </c>
      <c r="C4863" t="str">
        <f>VLOOKUP(B4863,[1]Proyek!A:E,5,FALSE)</f>
        <v>Healthcare</v>
      </c>
      <c r="D4863" s="5" t="s">
        <v>1244</v>
      </c>
      <c r="E4863" s="5" t="s">
        <v>1365</v>
      </c>
      <c r="F4863" s="4" t="s">
        <v>1262</v>
      </c>
      <c r="G4863" s="4" t="s">
        <v>1268</v>
      </c>
      <c r="H4863" s="4" t="s">
        <v>2385</v>
      </c>
      <c r="I4863" s="5" t="s">
        <v>20</v>
      </c>
      <c r="J4863" s="5">
        <v>2</v>
      </c>
      <c r="K4863" s="5">
        <v>2</v>
      </c>
      <c r="L4863" s="5">
        <f t="shared" si="150"/>
        <v>4</v>
      </c>
      <c r="M4863" s="4"/>
      <c r="N4863">
        <f t="shared" si="151"/>
        <v>0</v>
      </c>
    </row>
    <row r="4864" spans="1:14" ht="45" customHeight="1" x14ac:dyDescent="0.35">
      <c r="A4864" s="4" t="s">
        <v>2380</v>
      </c>
      <c r="B4864" t="str">
        <f>VLOOKUP(A4864,[1]Sheet1!A:B,2,FALSE)</f>
        <v>Ciputra Hospital Citra Raya Tangerang</v>
      </c>
      <c r="C4864" t="str">
        <f>VLOOKUP(B4864,[1]Proyek!A:E,5,FALSE)</f>
        <v>Healthcare</v>
      </c>
      <c r="D4864" s="5" t="s">
        <v>1244</v>
      </c>
      <c r="E4864" s="5" t="s">
        <v>1365</v>
      </c>
      <c r="F4864" s="4" t="s">
        <v>1262</v>
      </c>
      <c r="G4864" s="4" t="s">
        <v>1270</v>
      </c>
      <c r="H4864" s="6" t="s">
        <v>2386</v>
      </c>
      <c r="I4864" s="5" t="s">
        <v>20</v>
      </c>
      <c r="J4864" s="5">
        <v>2</v>
      </c>
      <c r="K4864" s="5">
        <v>5</v>
      </c>
      <c r="L4864" s="5">
        <f t="shared" si="150"/>
        <v>10</v>
      </c>
      <c r="M4864" s="4"/>
      <c r="N4864">
        <f t="shared" si="151"/>
        <v>1</v>
      </c>
    </row>
    <row r="4865" spans="1:14" ht="45" customHeight="1" x14ac:dyDescent="0.35">
      <c r="A4865" s="7" t="s">
        <v>2380</v>
      </c>
      <c r="B4865" t="str">
        <f>VLOOKUP(A4865,[1]Sheet1!A:B,2,FALSE)</f>
        <v>Ciputra Hospital Citra Raya Tangerang</v>
      </c>
      <c r="C4865" t="str">
        <f>VLOOKUP(B4865,[1]Proyek!A:E,5,FALSE)</f>
        <v>Healthcare</v>
      </c>
      <c r="D4865" s="8" t="s">
        <v>1244</v>
      </c>
      <c r="E4865" s="8" t="s">
        <v>1365</v>
      </c>
      <c r="F4865" s="7" t="s">
        <v>1262</v>
      </c>
      <c r="G4865" s="7" t="s">
        <v>1272</v>
      </c>
      <c r="H4865" s="7"/>
      <c r="I4865" s="8" t="s">
        <v>23</v>
      </c>
      <c r="J4865" s="8">
        <v>0</v>
      </c>
      <c r="K4865" s="8">
        <v>0</v>
      </c>
      <c r="L4865" s="5">
        <f t="shared" si="150"/>
        <v>0</v>
      </c>
      <c r="M4865" s="7"/>
      <c r="N4865">
        <f t="shared" si="151"/>
        <v>0</v>
      </c>
    </row>
    <row r="4866" spans="1:14" ht="45" customHeight="1" x14ac:dyDescent="0.35">
      <c r="A4866" s="4" t="s">
        <v>2380</v>
      </c>
      <c r="B4866" t="str">
        <f>VLOOKUP(A4866,[1]Sheet1!A:B,2,FALSE)</f>
        <v>Ciputra Hospital Citra Raya Tangerang</v>
      </c>
      <c r="C4866" t="str">
        <f>VLOOKUP(B4866,[1]Proyek!A:E,5,FALSE)</f>
        <v>Healthcare</v>
      </c>
      <c r="D4866" s="5" t="s">
        <v>1244</v>
      </c>
      <c r="E4866" s="5" t="s">
        <v>1365</v>
      </c>
      <c r="F4866" s="4" t="s">
        <v>1262</v>
      </c>
      <c r="G4866" s="4" t="s">
        <v>1273</v>
      </c>
      <c r="H4866" s="4" t="s">
        <v>2387</v>
      </c>
      <c r="I4866" s="5" t="s">
        <v>20</v>
      </c>
      <c r="J4866" s="5">
        <v>2</v>
      </c>
      <c r="K4866" s="5">
        <v>1</v>
      </c>
      <c r="L4866" s="5">
        <f t="shared" si="150"/>
        <v>2</v>
      </c>
      <c r="M4866" s="4"/>
      <c r="N4866">
        <f t="shared" si="151"/>
        <v>1</v>
      </c>
    </row>
    <row r="4867" spans="1:14" ht="45" customHeight="1" x14ac:dyDescent="0.35">
      <c r="A4867" s="7" t="s">
        <v>2380</v>
      </c>
      <c r="B4867" t="str">
        <f>VLOOKUP(A4867,[1]Sheet1!A:B,2,FALSE)</f>
        <v>Ciputra Hospital Citra Raya Tangerang</v>
      </c>
      <c r="C4867" t="str">
        <f>VLOOKUP(B4867,[1]Proyek!A:E,5,FALSE)</f>
        <v>Healthcare</v>
      </c>
      <c r="D4867" s="8" t="s">
        <v>1244</v>
      </c>
      <c r="E4867" s="8" t="s">
        <v>1365</v>
      </c>
      <c r="F4867" s="7" t="s">
        <v>1262</v>
      </c>
      <c r="G4867" s="7" t="s">
        <v>1291</v>
      </c>
      <c r="H4867" s="7"/>
      <c r="I4867" s="8" t="s">
        <v>23</v>
      </c>
      <c r="J4867" s="8">
        <v>0</v>
      </c>
      <c r="K4867" s="8">
        <v>0</v>
      </c>
      <c r="L4867" s="5">
        <f t="shared" ref="L4867:L4930" si="152">J4867*K4867</f>
        <v>0</v>
      </c>
      <c r="M4867" s="7"/>
      <c r="N4867">
        <f t="shared" si="151"/>
        <v>0</v>
      </c>
    </row>
    <row r="4868" spans="1:14" ht="45" customHeight="1" x14ac:dyDescent="0.35">
      <c r="A4868" s="7" t="s">
        <v>2380</v>
      </c>
      <c r="B4868" t="str">
        <f>VLOOKUP(A4868,[1]Sheet1!A:B,2,FALSE)</f>
        <v>Ciputra Hospital Citra Raya Tangerang</v>
      </c>
      <c r="C4868" t="str">
        <f>VLOOKUP(B4868,[1]Proyek!A:E,5,FALSE)</f>
        <v>Healthcare</v>
      </c>
      <c r="D4868" s="8" t="s">
        <v>1244</v>
      </c>
      <c r="E4868" s="8" t="s">
        <v>1365</v>
      </c>
      <c r="F4868" s="7" t="s">
        <v>1262</v>
      </c>
      <c r="G4868" s="7" t="s">
        <v>1275</v>
      </c>
      <c r="H4868" s="7"/>
      <c r="I4868" s="8" t="s">
        <v>23</v>
      </c>
      <c r="J4868" s="8">
        <v>0</v>
      </c>
      <c r="K4868" s="8">
        <v>0</v>
      </c>
      <c r="L4868" s="5">
        <f t="shared" si="152"/>
        <v>0</v>
      </c>
      <c r="M4868" s="7"/>
      <c r="N4868">
        <f t="shared" si="151"/>
        <v>0</v>
      </c>
    </row>
    <row r="4869" spans="1:14" ht="45" customHeight="1" x14ac:dyDescent="0.35">
      <c r="A4869" s="7" t="s">
        <v>2380</v>
      </c>
      <c r="B4869" t="str">
        <f>VLOOKUP(A4869,[1]Sheet1!A:B,2,FALSE)</f>
        <v>Ciputra Hospital Citra Raya Tangerang</v>
      </c>
      <c r="C4869" t="str">
        <f>VLOOKUP(B4869,[1]Proyek!A:E,5,FALSE)</f>
        <v>Healthcare</v>
      </c>
      <c r="D4869" s="8" t="s">
        <v>1244</v>
      </c>
      <c r="E4869" s="8" t="s">
        <v>1365</v>
      </c>
      <c r="F4869" s="7" t="s">
        <v>1262</v>
      </c>
      <c r="G4869" s="7" t="s">
        <v>1276</v>
      </c>
      <c r="H4869" s="7"/>
      <c r="I4869" s="8" t="s">
        <v>23</v>
      </c>
      <c r="J4869" s="8">
        <v>0</v>
      </c>
      <c r="K4869" s="8">
        <v>0</v>
      </c>
      <c r="L4869" s="5">
        <f t="shared" si="152"/>
        <v>0</v>
      </c>
      <c r="M4869" s="7"/>
      <c r="N4869">
        <f t="shared" si="151"/>
        <v>0</v>
      </c>
    </row>
    <row r="4870" spans="1:14" ht="45" customHeight="1" x14ac:dyDescent="0.35">
      <c r="A4870" s="7" t="s">
        <v>2380</v>
      </c>
      <c r="B4870" t="str">
        <f>VLOOKUP(A4870,[1]Sheet1!A:B,2,FALSE)</f>
        <v>Ciputra Hospital Citra Raya Tangerang</v>
      </c>
      <c r="C4870" t="str">
        <f>VLOOKUP(B4870,[1]Proyek!A:E,5,FALSE)</f>
        <v>Healthcare</v>
      </c>
      <c r="D4870" s="8" t="s">
        <v>1244</v>
      </c>
      <c r="E4870" s="8" t="s">
        <v>1365</v>
      </c>
      <c r="F4870" s="7" t="s">
        <v>1262</v>
      </c>
      <c r="G4870" s="7" t="s">
        <v>86</v>
      </c>
      <c r="H4870" s="7"/>
      <c r="I4870" s="8" t="s">
        <v>23</v>
      </c>
      <c r="J4870" s="8">
        <v>0</v>
      </c>
      <c r="K4870" s="8">
        <v>0</v>
      </c>
      <c r="L4870" s="5">
        <f t="shared" si="152"/>
        <v>0</v>
      </c>
      <c r="M4870" s="7"/>
      <c r="N4870">
        <f t="shared" si="151"/>
        <v>0</v>
      </c>
    </row>
    <row r="4871" spans="1:14" ht="45" customHeight="1" x14ac:dyDescent="0.35">
      <c r="A4871" s="7" t="s">
        <v>2380</v>
      </c>
      <c r="B4871" t="str">
        <f>VLOOKUP(A4871,[1]Sheet1!A:B,2,FALSE)</f>
        <v>Ciputra Hospital Citra Raya Tangerang</v>
      </c>
      <c r="C4871" t="str">
        <f>VLOOKUP(B4871,[1]Proyek!A:E,5,FALSE)</f>
        <v>Healthcare</v>
      </c>
      <c r="D4871" s="8" t="s">
        <v>1244</v>
      </c>
      <c r="E4871" s="8" t="s">
        <v>1365</v>
      </c>
      <c r="F4871" s="7" t="s">
        <v>1277</v>
      </c>
      <c r="G4871" s="7" t="s">
        <v>1278</v>
      </c>
      <c r="H4871" s="7"/>
      <c r="I4871" s="8" t="s">
        <v>23</v>
      </c>
      <c r="J4871" s="8">
        <v>0</v>
      </c>
      <c r="K4871" s="8">
        <v>0</v>
      </c>
      <c r="L4871" s="5">
        <f t="shared" si="152"/>
        <v>0</v>
      </c>
      <c r="M4871" s="7"/>
      <c r="N4871">
        <f t="shared" si="151"/>
        <v>0</v>
      </c>
    </row>
    <row r="4872" spans="1:14" ht="45" customHeight="1" x14ac:dyDescent="0.35">
      <c r="A4872" s="7" t="s">
        <v>2380</v>
      </c>
      <c r="B4872" t="str">
        <f>VLOOKUP(A4872,[1]Sheet1!A:B,2,FALSE)</f>
        <v>Ciputra Hospital Citra Raya Tangerang</v>
      </c>
      <c r="C4872" t="str">
        <f>VLOOKUP(B4872,[1]Proyek!A:E,5,FALSE)</f>
        <v>Healthcare</v>
      </c>
      <c r="D4872" s="8" t="s">
        <v>1244</v>
      </c>
      <c r="E4872" s="8" t="s">
        <v>1365</v>
      </c>
      <c r="F4872" s="7" t="s">
        <v>1277</v>
      </c>
      <c r="G4872" s="7" t="s">
        <v>1279</v>
      </c>
      <c r="H4872" s="7"/>
      <c r="I4872" s="8" t="s">
        <v>23</v>
      </c>
      <c r="J4872" s="8">
        <v>0</v>
      </c>
      <c r="K4872" s="8">
        <v>0</v>
      </c>
      <c r="L4872" s="5">
        <f t="shared" si="152"/>
        <v>0</v>
      </c>
      <c r="M4872" s="7"/>
      <c r="N4872">
        <f t="shared" si="151"/>
        <v>0</v>
      </c>
    </row>
    <row r="4873" spans="1:14" ht="45" customHeight="1" x14ac:dyDescent="0.35">
      <c r="A4873" s="7" t="s">
        <v>2380</v>
      </c>
      <c r="B4873" t="str">
        <f>VLOOKUP(A4873,[1]Sheet1!A:B,2,FALSE)</f>
        <v>Ciputra Hospital Citra Raya Tangerang</v>
      </c>
      <c r="C4873" t="str">
        <f>VLOOKUP(B4873,[1]Proyek!A:E,5,FALSE)</f>
        <v>Healthcare</v>
      </c>
      <c r="D4873" s="8" t="s">
        <v>1244</v>
      </c>
      <c r="E4873" s="8" t="s">
        <v>1365</v>
      </c>
      <c r="F4873" s="7" t="s">
        <v>116</v>
      </c>
      <c r="G4873" s="7" t="s">
        <v>39</v>
      </c>
      <c r="H4873" s="7"/>
      <c r="I4873" s="8" t="s">
        <v>23</v>
      </c>
      <c r="J4873" s="8">
        <v>0</v>
      </c>
      <c r="K4873" s="8">
        <v>0</v>
      </c>
      <c r="L4873" s="5">
        <f t="shared" si="152"/>
        <v>0</v>
      </c>
      <c r="M4873" s="7"/>
      <c r="N4873">
        <f t="shared" si="151"/>
        <v>0</v>
      </c>
    </row>
    <row r="4874" spans="1:14" ht="45" customHeight="1" x14ac:dyDescent="0.35">
      <c r="A4874" s="7" t="s">
        <v>2380</v>
      </c>
      <c r="B4874" t="str">
        <f>VLOOKUP(A4874,[1]Sheet1!A:B,2,FALSE)</f>
        <v>Ciputra Hospital Citra Raya Tangerang</v>
      </c>
      <c r="C4874" t="str">
        <f>VLOOKUP(B4874,[1]Proyek!A:E,5,FALSE)</f>
        <v>Healthcare</v>
      </c>
      <c r="D4874" s="8" t="s">
        <v>1244</v>
      </c>
      <c r="E4874" s="8" t="s">
        <v>1365</v>
      </c>
      <c r="F4874" s="7" t="s">
        <v>116</v>
      </c>
      <c r="G4874" s="7" t="s">
        <v>41</v>
      </c>
      <c r="H4874" s="7"/>
      <c r="I4874" s="8" t="s">
        <v>23</v>
      </c>
      <c r="J4874" s="8">
        <v>0</v>
      </c>
      <c r="K4874" s="8">
        <v>0</v>
      </c>
      <c r="L4874" s="5">
        <f t="shared" si="152"/>
        <v>0</v>
      </c>
      <c r="M4874" s="7"/>
      <c r="N4874">
        <f t="shared" si="151"/>
        <v>0</v>
      </c>
    </row>
    <row r="4875" spans="1:14" ht="45" customHeight="1" x14ac:dyDescent="0.35">
      <c r="A4875" s="4" t="s">
        <v>2380</v>
      </c>
      <c r="B4875" t="str">
        <f>VLOOKUP(A4875,[1]Sheet1!A:B,2,FALSE)</f>
        <v>Ciputra Hospital Citra Raya Tangerang</v>
      </c>
      <c r="C4875" t="str">
        <f>VLOOKUP(B4875,[1]Proyek!A:E,5,FALSE)</f>
        <v>Healthcare</v>
      </c>
      <c r="D4875" s="5" t="s">
        <v>1244</v>
      </c>
      <c r="E4875" s="5" t="s">
        <v>1365</v>
      </c>
      <c r="F4875" s="4" t="s">
        <v>116</v>
      </c>
      <c r="G4875" s="4" t="s">
        <v>43</v>
      </c>
      <c r="H4875" s="4" t="s">
        <v>2388</v>
      </c>
      <c r="I4875" s="5" t="s">
        <v>20</v>
      </c>
      <c r="J4875" s="5">
        <v>2</v>
      </c>
      <c r="K4875" s="5">
        <v>1</v>
      </c>
      <c r="L4875" s="5">
        <f t="shared" si="152"/>
        <v>2</v>
      </c>
      <c r="M4875" s="4"/>
      <c r="N4875">
        <f t="shared" si="151"/>
        <v>0</v>
      </c>
    </row>
    <row r="4876" spans="1:14" ht="45" customHeight="1" x14ac:dyDescent="0.35">
      <c r="A4876" s="4" t="s">
        <v>2380</v>
      </c>
      <c r="B4876" t="str">
        <f>VLOOKUP(A4876,[1]Sheet1!A:B,2,FALSE)</f>
        <v>Ciputra Hospital Citra Raya Tangerang</v>
      </c>
      <c r="C4876" t="str">
        <f>VLOOKUP(B4876,[1]Proyek!A:E,5,FALSE)</f>
        <v>Healthcare</v>
      </c>
      <c r="D4876" s="5" t="s">
        <v>1244</v>
      </c>
      <c r="E4876" s="5" t="s">
        <v>1365</v>
      </c>
      <c r="F4876" s="4" t="s">
        <v>116</v>
      </c>
      <c r="G4876" s="4" t="s">
        <v>121</v>
      </c>
      <c r="H4876" s="6" t="s">
        <v>2389</v>
      </c>
      <c r="I4876" s="5" t="s">
        <v>20</v>
      </c>
      <c r="J4876" s="5">
        <v>2</v>
      </c>
      <c r="K4876" s="5">
        <v>3.5</v>
      </c>
      <c r="L4876" s="5">
        <f t="shared" si="152"/>
        <v>7</v>
      </c>
      <c r="M4876" s="4"/>
      <c r="N4876">
        <f t="shared" si="151"/>
        <v>1</v>
      </c>
    </row>
    <row r="4877" spans="1:14" ht="45" customHeight="1" x14ac:dyDescent="0.35">
      <c r="A4877" s="4" t="s">
        <v>2380</v>
      </c>
      <c r="B4877" t="str">
        <f>VLOOKUP(A4877,[1]Sheet1!A:B,2,FALSE)</f>
        <v>Ciputra Hospital Citra Raya Tangerang</v>
      </c>
      <c r="C4877" t="str">
        <f>VLOOKUP(B4877,[1]Proyek!A:E,5,FALSE)</f>
        <v>Healthcare</v>
      </c>
      <c r="D4877" s="5" t="s">
        <v>1244</v>
      </c>
      <c r="E4877" s="5" t="s">
        <v>1365</v>
      </c>
      <c r="F4877" s="4" t="s">
        <v>116</v>
      </c>
      <c r="G4877" s="4" t="s">
        <v>123</v>
      </c>
      <c r="H4877" s="4" t="s">
        <v>2390</v>
      </c>
      <c r="I4877" s="5" t="s">
        <v>20</v>
      </c>
      <c r="J4877" s="5">
        <v>2</v>
      </c>
      <c r="K4877" s="5">
        <v>1</v>
      </c>
      <c r="L4877" s="5">
        <f t="shared" si="152"/>
        <v>2</v>
      </c>
      <c r="M4877" s="4"/>
      <c r="N4877">
        <f t="shared" si="151"/>
        <v>0</v>
      </c>
    </row>
    <row r="4878" spans="1:14" ht="45" customHeight="1" x14ac:dyDescent="0.35">
      <c r="A4878" s="4" t="s">
        <v>2380</v>
      </c>
      <c r="B4878" t="str">
        <f>VLOOKUP(A4878,[1]Sheet1!A:B,2,FALSE)</f>
        <v>Ciputra Hospital Citra Raya Tangerang</v>
      </c>
      <c r="C4878" t="str">
        <f>VLOOKUP(B4878,[1]Proyek!A:E,5,FALSE)</f>
        <v>Healthcare</v>
      </c>
      <c r="D4878" s="5" t="s">
        <v>1244</v>
      </c>
      <c r="E4878" s="5" t="s">
        <v>1365</v>
      </c>
      <c r="F4878" s="4" t="s">
        <v>116</v>
      </c>
      <c r="G4878" s="4" t="s">
        <v>1282</v>
      </c>
      <c r="H4878" s="4" t="s">
        <v>2391</v>
      </c>
      <c r="I4878" s="5" t="s">
        <v>20</v>
      </c>
      <c r="J4878" s="5">
        <v>2</v>
      </c>
      <c r="K4878" s="5">
        <v>2</v>
      </c>
      <c r="L4878" s="5">
        <f t="shared" si="152"/>
        <v>4</v>
      </c>
      <c r="M4878" s="4"/>
      <c r="N4878">
        <f t="shared" si="151"/>
        <v>0</v>
      </c>
    </row>
    <row r="4879" spans="1:14" ht="45" customHeight="1" x14ac:dyDescent="0.35">
      <c r="A4879" s="4" t="s">
        <v>2380</v>
      </c>
      <c r="B4879" t="str">
        <f>VLOOKUP(A4879,[1]Sheet1!A:B,2,FALSE)</f>
        <v>Ciputra Hospital Citra Raya Tangerang</v>
      </c>
      <c r="C4879" t="str">
        <f>VLOOKUP(B4879,[1]Proyek!A:E,5,FALSE)</f>
        <v>Healthcare</v>
      </c>
      <c r="D4879" s="5" t="s">
        <v>1244</v>
      </c>
      <c r="E4879" s="5" t="s">
        <v>1365</v>
      </c>
      <c r="F4879" s="4" t="s">
        <v>125</v>
      </c>
      <c r="G4879" s="4" t="s">
        <v>51</v>
      </c>
      <c r="H4879" s="4" t="s">
        <v>2392</v>
      </c>
      <c r="I4879" s="5" t="s">
        <v>20</v>
      </c>
      <c r="J4879" s="5">
        <v>2</v>
      </c>
      <c r="K4879" s="5">
        <v>2</v>
      </c>
      <c r="L4879" s="5">
        <f t="shared" si="152"/>
        <v>4</v>
      </c>
      <c r="M4879" s="4"/>
      <c r="N4879">
        <f t="shared" si="151"/>
        <v>0</v>
      </c>
    </row>
    <row r="4880" spans="1:14" ht="45" customHeight="1" x14ac:dyDescent="0.35">
      <c r="A4880" s="4" t="s">
        <v>2380</v>
      </c>
      <c r="B4880" t="str">
        <f>VLOOKUP(A4880,[1]Sheet1!A:B,2,FALSE)</f>
        <v>Ciputra Hospital Citra Raya Tangerang</v>
      </c>
      <c r="C4880" t="str">
        <f>VLOOKUP(B4880,[1]Proyek!A:E,5,FALSE)</f>
        <v>Healthcare</v>
      </c>
      <c r="D4880" s="5" t="s">
        <v>1244</v>
      </c>
      <c r="E4880" s="5" t="s">
        <v>1365</v>
      </c>
      <c r="F4880" s="4" t="s">
        <v>125</v>
      </c>
      <c r="G4880" s="4" t="s">
        <v>53</v>
      </c>
      <c r="H4880" s="4" t="s">
        <v>2393</v>
      </c>
      <c r="I4880" s="5" t="s">
        <v>20</v>
      </c>
      <c r="J4880" s="5">
        <v>2</v>
      </c>
      <c r="K4880" s="5">
        <v>1</v>
      </c>
      <c r="L4880" s="5">
        <f t="shared" si="152"/>
        <v>2</v>
      </c>
      <c r="M4880" s="4"/>
      <c r="N4880">
        <f t="shared" si="151"/>
        <v>0</v>
      </c>
    </row>
    <row r="4881" spans="1:14" ht="45" customHeight="1" x14ac:dyDescent="0.35">
      <c r="A4881" s="4" t="s">
        <v>2394</v>
      </c>
      <c r="B4881" t="str">
        <f>VLOOKUP(A4881,[1]Sheet1!A:B,2,FALSE)</f>
        <v>Ciputra Mitra Hospital Banjarmasin</v>
      </c>
      <c r="C4881" t="str">
        <f>VLOOKUP(B4881,[1]Proyek!A:E,5,FALSE)</f>
        <v>Healthcare</v>
      </c>
      <c r="D4881" s="5" t="s">
        <v>1244</v>
      </c>
      <c r="E4881" s="5" t="s">
        <v>1365</v>
      </c>
      <c r="F4881" s="4" t="s">
        <v>1245</v>
      </c>
      <c r="G4881" s="4" t="s">
        <v>1246</v>
      </c>
      <c r="H4881" s="4" t="s">
        <v>2395</v>
      </c>
      <c r="I4881" s="5" t="s">
        <v>20</v>
      </c>
      <c r="J4881" s="5">
        <v>2</v>
      </c>
      <c r="K4881" s="5">
        <v>2</v>
      </c>
      <c r="L4881" s="5">
        <f t="shared" si="152"/>
        <v>4</v>
      </c>
      <c r="M4881" s="4"/>
      <c r="N4881">
        <f t="shared" si="151"/>
        <v>0</v>
      </c>
    </row>
    <row r="4882" spans="1:14" ht="45" customHeight="1" x14ac:dyDescent="0.35">
      <c r="A4882" s="4" t="s">
        <v>2394</v>
      </c>
      <c r="B4882" t="str">
        <f>VLOOKUP(A4882,[1]Sheet1!A:B,2,FALSE)</f>
        <v>Ciputra Mitra Hospital Banjarmasin</v>
      </c>
      <c r="C4882" t="str">
        <f>VLOOKUP(B4882,[1]Proyek!A:E,5,FALSE)</f>
        <v>Healthcare</v>
      </c>
      <c r="D4882" s="5" t="s">
        <v>1244</v>
      </c>
      <c r="E4882" s="5" t="s">
        <v>1365</v>
      </c>
      <c r="F4882" s="4" t="s">
        <v>1245</v>
      </c>
      <c r="G4882" s="4" t="s">
        <v>1248</v>
      </c>
      <c r="H4882" s="4" t="s">
        <v>2396</v>
      </c>
      <c r="I4882" s="5" t="s">
        <v>20</v>
      </c>
      <c r="J4882" s="5">
        <v>2</v>
      </c>
      <c r="K4882" s="5">
        <v>1</v>
      </c>
      <c r="L4882" s="5">
        <f t="shared" si="152"/>
        <v>2</v>
      </c>
      <c r="M4882" s="4"/>
      <c r="N4882">
        <f t="shared" si="151"/>
        <v>0</v>
      </c>
    </row>
    <row r="4883" spans="1:14" ht="45" customHeight="1" x14ac:dyDescent="0.35">
      <c r="A4883" s="7" t="s">
        <v>2394</v>
      </c>
      <c r="B4883" t="str">
        <f>VLOOKUP(A4883,[1]Sheet1!A:B,2,FALSE)</f>
        <v>Ciputra Mitra Hospital Banjarmasin</v>
      </c>
      <c r="C4883" t="str">
        <f>VLOOKUP(B4883,[1]Proyek!A:E,5,FALSE)</f>
        <v>Healthcare</v>
      </c>
      <c r="D4883" s="8" t="s">
        <v>1244</v>
      </c>
      <c r="E4883" s="8" t="s">
        <v>1365</v>
      </c>
      <c r="F4883" s="7" t="s">
        <v>1245</v>
      </c>
      <c r="G4883" s="7" t="s">
        <v>1250</v>
      </c>
      <c r="H4883" s="7"/>
      <c r="I4883" s="8" t="s">
        <v>23</v>
      </c>
      <c r="J4883" s="8">
        <v>0</v>
      </c>
      <c r="K4883" s="8">
        <v>0</v>
      </c>
      <c r="L4883" s="5">
        <f t="shared" si="152"/>
        <v>0</v>
      </c>
      <c r="M4883" s="7"/>
      <c r="N4883">
        <f t="shared" si="151"/>
        <v>0</v>
      </c>
    </row>
    <row r="4884" spans="1:14" ht="45" customHeight="1" x14ac:dyDescent="0.35">
      <c r="A4884" s="7" t="s">
        <v>2394</v>
      </c>
      <c r="B4884" t="str">
        <f>VLOOKUP(A4884,[1]Sheet1!A:B,2,FALSE)</f>
        <v>Ciputra Mitra Hospital Banjarmasin</v>
      </c>
      <c r="C4884" t="str">
        <f>VLOOKUP(B4884,[1]Proyek!A:E,5,FALSE)</f>
        <v>Healthcare</v>
      </c>
      <c r="D4884" s="8" t="s">
        <v>1244</v>
      </c>
      <c r="E4884" s="8" t="s">
        <v>1365</v>
      </c>
      <c r="F4884" s="7" t="s">
        <v>60</v>
      </c>
      <c r="G4884" s="7" t="s">
        <v>1251</v>
      </c>
      <c r="H4884" s="7"/>
      <c r="I4884" s="8" t="s">
        <v>23</v>
      </c>
      <c r="J4884" s="8">
        <v>0</v>
      </c>
      <c r="K4884" s="8">
        <v>0</v>
      </c>
      <c r="L4884" s="5">
        <f t="shared" si="152"/>
        <v>0</v>
      </c>
      <c r="M4884" s="7"/>
      <c r="N4884">
        <f t="shared" si="151"/>
        <v>0</v>
      </c>
    </row>
    <row r="4885" spans="1:14" ht="45" customHeight="1" x14ac:dyDescent="0.35">
      <c r="A4885" s="4" t="s">
        <v>2394</v>
      </c>
      <c r="B4885" t="str">
        <f>VLOOKUP(A4885,[1]Sheet1!A:B,2,FALSE)</f>
        <v>Ciputra Mitra Hospital Banjarmasin</v>
      </c>
      <c r="C4885" t="str">
        <f>VLOOKUP(B4885,[1]Proyek!A:E,5,FALSE)</f>
        <v>Healthcare</v>
      </c>
      <c r="D4885" s="5" t="s">
        <v>1244</v>
      </c>
      <c r="E4885" s="5" t="s">
        <v>1365</v>
      </c>
      <c r="F4885" s="4" t="s">
        <v>60</v>
      </c>
      <c r="G4885" s="4" t="s">
        <v>1252</v>
      </c>
      <c r="H4885" s="10" t="s">
        <v>2397</v>
      </c>
      <c r="I4885" s="5" t="s">
        <v>20</v>
      </c>
      <c r="J4885" s="5">
        <v>2</v>
      </c>
      <c r="K4885" s="5">
        <v>2</v>
      </c>
      <c r="L4885" s="5">
        <f t="shared" si="152"/>
        <v>4</v>
      </c>
      <c r="M4885" s="4"/>
      <c r="N4885">
        <f t="shared" si="151"/>
        <v>0</v>
      </c>
    </row>
    <row r="4886" spans="1:14" ht="45" customHeight="1" x14ac:dyDescent="0.35">
      <c r="A4886" s="4" t="s">
        <v>2394</v>
      </c>
      <c r="B4886" t="str">
        <f>VLOOKUP(A4886,[1]Sheet1!A:B,2,FALSE)</f>
        <v>Ciputra Mitra Hospital Banjarmasin</v>
      </c>
      <c r="C4886" t="str">
        <f>VLOOKUP(B4886,[1]Proyek!A:E,5,FALSE)</f>
        <v>Healthcare</v>
      </c>
      <c r="D4886" s="5" t="s">
        <v>1244</v>
      </c>
      <c r="E4886" s="5" t="s">
        <v>1365</v>
      </c>
      <c r="F4886" s="4" t="s">
        <v>60</v>
      </c>
      <c r="G4886" s="4" t="s">
        <v>71</v>
      </c>
      <c r="H4886" s="4" t="s">
        <v>2398</v>
      </c>
      <c r="I4886" s="5" t="s">
        <v>20</v>
      </c>
      <c r="J4886" s="5">
        <v>2</v>
      </c>
      <c r="K4886" s="5">
        <v>2</v>
      </c>
      <c r="L4886" s="5">
        <f t="shared" si="152"/>
        <v>4</v>
      </c>
      <c r="M4886" s="4"/>
      <c r="N4886">
        <f t="shared" si="151"/>
        <v>0</v>
      </c>
    </row>
    <row r="4887" spans="1:14" ht="45" customHeight="1" x14ac:dyDescent="0.35">
      <c r="A4887" s="4" t="s">
        <v>2394</v>
      </c>
      <c r="B4887" t="str">
        <f>VLOOKUP(A4887,[1]Sheet1!A:B,2,FALSE)</f>
        <v>Ciputra Mitra Hospital Banjarmasin</v>
      </c>
      <c r="C4887" t="str">
        <f>VLOOKUP(B4887,[1]Proyek!A:E,5,FALSE)</f>
        <v>Healthcare</v>
      </c>
      <c r="D4887" s="5" t="s">
        <v>1244</v>
      </c>
      <c r="E4887" s="5" t="s">
        <v>1365</v>
      </c>
      <c r="F4887" s="4" t="s">
        <v>1255</v>
      </c>
      <c r="G4887" s="4" t="s">
        <v>1256</v>
      </c>
      <c r="H4887" s="6" t="s">
        <v>2399</v>
      </c>
      <c r="I4887" s="5" t="s">
        <v>20</v>
      </c>
      <c r="J4887" s="5">
        <v>2</v>
      </c>
      <c r="K4887" s="5">
        <v>2.5</v>
      </c>
      <c r="L4887" s="5">
        <f t="shared" si="152"/>
        <v>5</v>
      </c>
      <c r="M4887" s="4"/>
      <c r="N4887">
        <f t="shared" si="151"/>
        <v>1</v>
      </c>
    </row>
    <row r="4888" spans="1:14" ht="45" customHeight="1" x14ac:dyDescent="0.35">
      <c r="A4888" s="4" t="s">
        <v>2394</v>
      </c>
      <c r="B4888" t="str">
        <f>VLOOKUP(A4888,[1]Sheet1!A:B,2,FALSE)</f>
        <v>Ciputra Mitra Hospital Banjarmasin</v>
      </c>
      <c r="C4888" t="str">
        <f>VLOOKUP(B4888,[1]Proyek!A:E,5,FALSE)</f>
        <v>Healthcare</v>
      </c>
      <c r="D4888" s="5" t="s">
        <v>1244</v>
      </c>
      <c r="E4888" s="5" t="s">
        <v>1365</v>
      </c>
      <c r="F4888" s="4" t="s">
        <v>1255</v>
      </c>
      <c r="G4888" s="4" t="s">
        <v>1258</v>
      </c>
      <c r="H4888" s="6" t="s">
        <v>2400</v>
      </c>
      <c r="I4888" s="5" t="s">
        <v>20</v>
      </c>
      <c r="J4888" s="5">
        <v>2</v>
      </c>
      <c r="K4888" s="5">
        <v>2</v>
      </c>
      <c r="L4888" s="5">
        <f t="shared" si="152"/>
        <v>4</v>
      </c>
      <c r="M4888" s="4"/>
      <c r="N4888">
        <f t="shared" si="151"/>
        <v>0</v>
      </c>
    </row>
    <row r="4889" spans="1:14" ht="45" customHeight="1" x14ac:dyDescent="0.35">
      <c r="A4889" s="7" t="s">
        <v>2394</v>
      </c>
      <c r="B4889" t="str">
        <f>VLOOKUP(A4889,[1]Sheet1!A:B,2,FALSE)</f>
        <v>Ciputra Mitra Hospital Banjarmasin</v>
      </c>
      <c r="C4889" t="str">
        <f>VLOOKUP(B4889,[1]Proyek!A:E,5,FALSE)</f>
        <v>Healthcare</v>
      </c>
      <c r="D4889" s="8" t="s">
        <v>1244</v>
      </c>
      <c r="E4889" s="8" t="s">
        <v>1365</v>
      </c>
      <c r="F4889" s="7" t="s">
        <v>1255</v>
      </c>
      <c r="G4889" s="7" t="s">
        <v>1259</v>
      </c>
      <c r="H4889" s="7"/>
      <c r="I4889" s="8" t="s">
        <v>23</v>
      </c>
      <c r="J4889" s="8">
        <v>0</v>
      </c>
      <c r="K4889" s="8">
        <v>0</v>
      </c>
      <c r="L4889" s="5">
        <f t="shared" si="152"/>
        <v>0</v>
      </c>
      <c r="M4889" s="7"/>
      <c r="N4889">
        <f t="shared" si="151"/>
        <v>0</v>
      </c>
    </row>
    <row r="4890" spans="1:14" ht="45" customHeight="1" x14ac:dyDescent="0.35">
      <c r="A4890" s="4" t="s">
        <v>2394</v>
      </c>
      <c r="B4890" t="str">
        <f>VLOOKUP(A4890,[1]Sheet1!A:B,2,FALSE)</f>
        <v>Ciputra Mitra Hospital Banjarmasin</v>
      </c>
      <c r="C4890" t="str">
        <f>VLOOKUP(B4890,[1]Proyek!A:E,5,FALSE)</f>
        <v>Healthcare</v>
      </c>
      <c r="D4890" s="5" t="s">
        <v>1244</v>
      </c>
      <c r="E4890" s="5" t="s">
        <v>1365</v>
      </c>
      <c r="F4890" s="4" t="s">
        <v>1255</v>
      </c>
      <c r="G4890" s="4" t="s">
        <v>1260</v>
      </c>
      <c r="H4890" s="4" t="s">
        <v>2401</v>
      </c>
      <c r="I4890" s="5" t="s">
        <v>20</v>
      </c>
      <c r="J4890" s="5">
        <v>2</v>
      </c>
      <c r="K4890" s="5">
        <v>1</v>
      </c>
      <c r="L4890" s="5">
        <f t="shared" si="152"/>
        <v>2</v>
      </c>
      <c r="M4890" s="4"/>
      <c r="N4890">
        <f t="shared" si="151"/>
        <v>0</v>
      </c>
    </row>
    <row r="4891" spans="1:14" ht="45" customHeight="1" x14ac:dyDescent="0.35">
      <c r="A4891" s="7" t="s">
        <v>2394</v>
      </c>
      <c r="B4891" t="str">
        <f>VLOOKUP(A4891,[1]Sheet1!A:B,2,FALSE)</f>
        <v>Ciputra Mitra Hospital Banjarmasin</v>
      </c>
      <c r="C4891" t="str">
        <f>VLOOKUP(B4891,[1]Proyek!A:E,5,FALSE)</f>
        <v>Healthcare</v>
      </c>
      <c r="D4891" s="8" t="s">
        <v>1244</v>
      </c>
      <c r="E4891" s="8" t="s">
        <v>1365</v>
      </c>
      <c r="F4891" s="7" t="s">
        <v>1255</v>
      </c>
      <c r="G4891" s="7" t="s">
        <v>1261</v>
      </c>
      <c r="H4891" s="7"/>
      <c r="I4891" s="8" t="s">
        <v>23</v>
      </c>
      <c r="J4891" s="8">
        <v>0</v>
      </c>
      <c r="K4891" s="8">
        <v>0</v>
      </c>
      <c r="L4891" s="5">
        <f t="shared" si="152"/>
        <v>0</v>
      </c>
      <c r="M4891" s="7"/>
      <c r="N4891">
        <f t="shared" si="151"/>
        <v>0</v>
      </c>
    </row>
    <row r="4892" spans="1:14" ht="45" customHeight="1" x14ac:dyDescent="0.35">
      <c r="A4892" s="7" t="s">
        <v>2394</v>
      </c>
      <c r="B4892" t="str">
        <f>VLOOKUP(A4892,[1]Sheet1!A:B,2,FALSE)</f>
        <v>Ciputra Mitra Hospital Banjarmasin</v>
      </c>
      <c r="C4892" t="str">
        <f>VLOOKUP(B4892,[1]Proyek!A:E,5,FALSE)</f>
        <v>Healthcare</v>
      </c>
      <c r="D4892" s="8" t="s">
        <v>1244</v>
      </c>
      <c r="E4892" s="8" t="s">
        <v>1365</v>
      </c>
      <c r="F4892" s="7" t="s">
        <v>1262</v>
      </c>
      <c r="G4892" s="7" t="s">
        <v>1263</v>
      </c>
      <c r="H4892" s="7"/>
      <c r="I4892" s="8" t="s">
        <v>23</v>
      </c>
      <c r="J4892" s="8">
        <v>0</v>
      </c>
      <c r="K4892" s="8">
        <v>0</v>
      </c>
      <c r="L4892" s="5">
        <f t="shared" si="152"/>
        <v>0</v>
      </c>
      <c r="M4892" s="7"/>
      <c r="N4892">
        <f t="shared" si="151"/>
        <v>0</v>
      </c>
    </row>
    <row r="4893" spans="1:14" ht="45" customHeight="1" x14ac:dyDescent="0.35">
      <c r="A4893" s="7" t="s">
        <v>2394</v>
      </c>
      <c r="B4893" t="str">
        <f>VLOOKUP(A4893,[1]Sheet1!A:B,2,FALSE)</f>
        <v>Ciputra Mitra Hospital Banjarmasin</v>
      </c>
      <c r="C4893" t="str">
        <f>VLOOKUP(B4893,[1]Proyek!A:E,5,FALSE)</f>
        <v>Healthcare</v>
      </c>
      <c r="D4893" s="8" t="s">
        <v>1244</v>
      </c>
      <c r="E4893" s="8" t="s">
        <v>1365</v>
      </c>
      <c r="F4893" s="7" t="s">
        <v>1262</v>
      </c>
      <c r="G4893" s="7" t="s">
        <v>1264</v>
      </c>
      <c r="H4893" s="7"/>
      <c r="I4893" s="8" t="s">
        <v>23</v>
      </c>
      <c r="J4893" s="8">
        <v>0</v>
      </c>
      <c r="K4893" s="8">
        <v>0</v>
      </c>
      <c r="L4893" s="5">
        <f t="shared" si="152"/>
        <v>0</v>
      </c>
      <c r="M4893" s="7"/>
      <c r="N4893">
        <f t="shared" si="151"/>
        <v>0</v>
      </c>
    </row>
    <row r="4894" spans="1:14" ht="45" customHeight="1" x14ac:dyDescent="0.35">
      <c r="A4894" s="7" t="s">
        <v>2394</v>
      </c>
      <c r="B4894" t="str">
        <f>VLOOKUP(A4894,[1]Sheet1!A:B,2,FALSE)</f>
        <v>Ciputra Mitra Hospital Banjarmasin</v>
      </c>
      <c r="C4894" t="str">
        <f>VLOOKUP(B4894,[1]Proyek!A:E,5,FALSE)</f>
        <v>Healthcare</v>
      </c>
      <c r="D4894" s="8" t="s">
        <v>1244</v>
      </c>
      <c r="E4894" s="8" t="s">
        <v>1365</v>
      </c>
      <c r="F4894" s="7" t="s">
        <v>1262</v>
      </c>
      <c r="G4894" s="7" t="s">
        <v>1265</v>
      </c>
      <c r="H4894" s="7"/>
      <c r="I4894" s="8" t="s">
        <v>23</v>
      </c>
      <c r="J4894" s="8">
        <v>0</v>
      </c>
      <c r="K4894" s="8">
        <v>0</v>
      </c>
      <c r="L4894" s="5">
        <f t="shared" si="152"/>
        <v>0</v>
      </c>
      <c r="M4894" s="7"/>
      <c r="N4894">
        <f t="shared" si="151"/>
        <v>0</v>
      </c>
    </row>
    <row r="4895" spans="1:14" ht="45" customHeight="1" x14ac:dyDescent="0.35">
      <c r="A4895" s="7" t="s">
        <v>2394</v>
      </c>
      <c r="B4895" t="str">
        <f>VLOOKUP(A4895,[1]Sheet1!A:B,2,FALSE)</f>
        <v>Ciputra Mitra Hospital Banjarmasin</v>
      </c>
      <c r="C4895" t="str">
        <f>VLOOKUP(B4895,[1]Proyek!A:E,5,FALSE)</f>
        <v>Healthcare</v>
      </c>
      <c r="D4895" s="8" t="s">
        <v>1244</v>
      </c>
      <c r="E4895" s="8" t="s">
        <v>1365</v>
      </c>
      <c r="F4895" s="7" t="s">
        <v>1262</v>
      </c>
      <c r="G4895" s="7" t="s">
        <v>1266</v>
      </c>
      <c r="H4895" s="7"/>
      <c r="I4895" s="8" t="s">
        <v>23</v>
      </c>
      <c r="J4895" s="8">
        <v>0</v>
      </c>
      <c r="K4895" s="8">
        <v>0</v>
      </c>
      <c r="L4895" s="5">
        <f t="shared" si="152"/>
        <v>0</v>
      </c>
      <c r="M4895" s="7"/>
      <c r="N4895">
        <f t="shared" si="151"/>
        <v>0</v>
      </c>
    </row>
    <row r="4896" spans="1:14" ht="45" customHeight="1" x14ac:dyDescent="0.35">
      <c r="A4896" s="4" t="s">
        <v>2394</v>
      </c>
      <c r="B4896" t="str">
        <f>VLOOKUP(A4896,[1]Sheet1!A:B,2,FALSE)</f>
        <v>Ciputra Mitra Hospital Banjarmasin</v>
      </c>
      <c r="C4896" t="str">
        <f>VLOOKUP(B4896,[1]Proyek!A:E,5,FALSE)</f>
        <v>Healthcare</v>
      </c>
      <c r="D4896" s="5" t="s">
        <v>1244</v>
      </c>
      <c r="E4896" s="5" t="s">
        <v>1365</v>
      </c>
      <c r="F4896" s="4" t="s">
        <v>1262</v>
      </c>
      <c r="G4896" s="4" t="s">
        <v>1268</v>
      </c>
      <c r="H4896" s="6" t="s">
        <v>2402</v>
      </c>
      <c r="I4896" s="5" t="s">
        <v>20</v>
      </c>
      <c r="J4896" s="5">
        <v>2</v>
      </c>
      <c r="K4896" s="5">
        <v>2</v>
      </c>
      <c r="L4896" s="5">
        <f t="shared" si="152"/>
        <v>4</v>
      </c>
      <c r="M4896" s="4"/>
      <c r="N4896">
        <f t="shared" si="151"/>
        <v>0</v>
      </c>
    </row>
    <row r="4897" spans="1:14" ht="45" customHeight="1" x14ac:dyDescent="0.35">
      <c r="A4897" s="4" t="s">
        <v>2394</v>
      </c>
      <c r="B4897" t="str">
        <f>VLOOKUP(A4897,[1]Sheet1!A:B,2,FALSE)</f>
        <v>Ciputra Mitra Hospital Banjarmasin</v>
      </c>
      <c r="C4897" t="str">
        <f>VLOOKUP(B4897,[1]Proyek!A:E,5,FALSE)</f>
        <v>Healthcare</v>
      </c>
      <c r="D4897" s="5" t="s">
        <v>1244</v>
      </c>
      <c r="E4897" s="5" t="s">
        <v>1365</v>
      </c>
      <c r="F4897" s="4" t="s">
        <v>1262</v>
      </c>
      <c r="G4897" s="4" t="s">
        <v>1270</v>
      </c>
      <c r="H4897" s="6" t="s">
        <v>2403</v>
      </c>
      <c r="I4897" s="5" t="s">
        <v>20</v>
      </c>
      <c r="J4897" s="5">
        <v>2</v>
      </c>
      <c r="K4897" s="5">
        <v>5</v>
      </c>
      <c r="L4897" s="5">
        <f t="shared" si="152"/>
        <v>10</v>
      </c>
      <c r="M4897" s="4"/>
      <c r="N4897">
        <f t="shared" si="151"/>
        <v>0</v>
      </c>
    </row>
    <row r="4898" spans="1:14" ht="45" customHeight="1" x14ac:dyDescent="0.35">
      <c r="A4898" s="7" t="s">
        <v>2394</v>
      </c>
      <c r="B4898" t="str">
        <f>VLOOKUP(A4898,[1]Sheet1!A:B,2,FALSE)</f>
        <v>Ciputra Mitra Hospital Banjarmasin</v>
      </c>
      <c r="C4898" t="str">
        <f>VLOOKUP(B4898,[1]Proyek!A:E,5,FALSE)</f>
        <v>Healthcare</v>
      </c>
      <c r="D4898" s="8" t="s">
        <v>1244</v>
      </c>
      <c r="E4898" s="8" t="s">
        <v>1365</v>
      </c>
      <c r="F4898" s="7" t="s">
        <v>1262</v>
      </c>
      <c r="G4898" s="7" t="s">
        <v>1272</v>
      </c>
      <c r="H4898" s="7"/>
      <c r="I4898" s="8" t="s">
        <v>23</v>
      </c>
      <c r="J4898" s="8">
        <v>0</v>
      </c>
      <c r="K4898" s="8">
        <v>0</v>
      </c>
      <c r="L4898" s="5">
        <f t="shared" si="152"/>
        <v>0</v>
      </c>
      <c r="M4898" s="7"/>
      <c r="N4898">
        <f t="shared" si="151"/>
        <v>0</v>
      </c>
    </row>
    <row r="4899" spans="1:14" ht="45" customHeight="1" x14ac:dyDescent="0.35">
      <c r="A4899" s="4" t="s">
        <v>2394</v>
      </c>
      <c r="B4899" t="str">
        <f>VLOOKUP(A4899,[1]Sheet1!A:B,2,FALSE)</f>
        <v>Ciputra Mitra Hospital Banjarmasin</v>
      </c>
      <c r="C4899" t="str">
        <f>VLOOKUP(B4899,[1]Proyek!A:E,5,FALSE)</f>
        <v>Healthcare</v>
      </c>
      <c r="D4899" s="5" t="s">
        <v>1244</v>
      </c>
      <c r="E4899" s="5" t="s">
        <v>1365</v>
      </c>
      <c r="F4899" s="4" t="s">
        <v>1262</v>
      </c>
      <c r="G4899" s="4" t="s">
        <v>1273</v>
      </c>
      <c r="H4899" s="4" t="s">
        <v>2404</v>
      </c>
      <c r="I4899" s="5" t="s">
        <v>20</v>
      </c>
      <c r="J4899" s="5">
        <v>2</v>
      </c>
      <c r="K4899" s="5">
        <v>2</v>
      </c>
      <c r="L4899" s="5">
        <f t="shared" si="152"/>
        <v>4</v>
      </c>
      <c r="M4899" s="4"/>
      <c r="N4899">
        <f t="shared" si="151"/>
        <v>1</v>
      </c>
    </row>
    <row r="4900" spans="1:14" ht="45" customHeight="1" x14ac:dyDescent="0.35">
      <c r="A4900" s="7" t="s">
        <v>2394</v>
      </c>
      <c r="B4900" t="str">
        <f>VLOOKUP(A4900,[1]Sheet1!A:B,2,FALSE)</f>
        <v>Ciputra Mitra Hospital Banjarmasin</v>
      </c>
      <c r="C4900" t="str">
        <f>VLOOKUP(B4900,[1]Proyek!A:E,5,FALSE)</f>
        <v>Healthcare</v>
      </c>
      <c r="D4900" s="8" t="s">
        <v>1244</v>
      </c>
      <c r="E4900" s="8" t="s">
        <v>1365</v>
      </c>
      <c r="F4900" s="7" t="s">
        <v>1262</v>
      </c>
      <c r="G4900" s="7" t="s">
        <v>1291</v>
      </c>
      <c r="H4900" s="7"/>
      <c r="I4900" s="8" t="s">
        <v>23</v>
      </c>
      <c r="J4900" s="8">
        <v>0</v>
      </c>
      <c r="K4900" s="8">
        <v>0</v>
      </c>
      <c r="L4900" s="5">
        <f t="shared" si="152"/>
        <v>0</v>
      </c>
      <c r="M4900" s="7"/>
      <c r="N4900">
        <f t="shared" si="151"/>
        <v>0</v>
      </c>
    </row>
    <row r="4901" spans="1:14" ht="45" customHeight="1" x14ac:dyDescent="0.35">
      <c r="A4901" s="7" t="s">
        <v>2394</v>
      </c>
      <c r="B4901" t="str">
        <f>VLOOKUP(A4901,[1]Sheet1!A:B,2,FALSE)</f>
        <v>Ciputra Mitra Hospital Banjarmasin</v>
      </c>
      <c r="C4901" t="str">
        <f>VLOOKUP(B4901,[1]Proyek!A:E,5,FALSE)</f>
        <v>Healthcare</v>
      </c>
      <c r="D4901" s="8" t="s">
        <v>1244</v>
      </c>
      <c r="E4901" s="8" t="s">
        <v>1365</v>
      </c>
      <c r="F4901" s="7" t="s">
        <v>1262</v>
      </c>
      <c r="G4901" s="7" t="s">
        <v>1275</v>
      </c>
      <c r="H4901" s="7"/>
      <c r="I4901" s="8" t="s">
        <v>23</v>
      </c>
      <c r="J4901" s="8">
        <v>0</v>
      </c>
      <c r="K4901" s="8">
        <v>0</v>
      </c>
      <c r="L4901" s="5">
        <f t="shared" si="152"/>
        <v>0</v>
      </c>
      <c r="M4901" s="7"/>
      <c r="N4901">
        <f t="shared" si="151"/>
        <v>0</v>
      </c>
    </row>
    <row r="4902" spans="1:14" ht="45" customHeight="1" x14ac:dyDescent="0.35">
      <c r="A4902" s="4" t="s">
        <v>2394</v>
      </c>
      <c r="B4902" t="str">
        <f>VLOOKUP(A4902,[1]Sheet1!A:B,2,FALSE)</f>
        <v>Ciputra Mitra Hospital Banjarmasin</v>
      </c>
      <c r="C4902" t="str">
        <f>VLOOKUP(B4902,[1]Proyek!A:E,5,FALSE)</f>
        <v>Healthcare</v>
      </c>
      <c r="D4902" s="5" t="s">
        <v>1244</v>
      </c>
      <c r="E4902" s="5" t="s">
        <v>1365</v>
      </c>
      <c r="F4902" s="4" t="s">
        <v>1262</v>
      </c>
      <c r="G4902" s="4" t="s">
        <v>1276</v>
      </c>
      <c r="H4902" s="4" t="s">
        <v>2405</v>
      </c>
      <c r="I4902" s="5" t="s">
        <v>20</v>
      </c>
      <c r="J4902" s="5">
        <v>2</v>
      </c>
      <c r="K4902" s="5">
        <v>2.5</v>
      </c>
      <c r="L4902" s="5">
        <f t="shared" si="152"/>
        <v>5</v>
      </c>
      <c r="M4902" s="4"/>
      <c r="N4902">
        <f t="shared" si="151"/>
        <v>1</v>
      </c>
    </row>
    <row r="4903" spans="1:14" ht="45" customHeight="1" x14ac:dyDescent="0.35">
      <c r="A4903" s="7" t="s">
        <v>2394</v>
      </c>
      <c r="B4903" t="str">
        <f>VLOOKUP(A4903,[1]Sheet1!A:B,2,FALSE)</f>
        <v>Ciputra Mitra Hospital Banjarmasin</v>
      </c>
      <c r="C4903" t="str">
        <f>VLOOKUP(B4903,[1]Proyek!A:E,5,FALSE)</f>
        <v>Healthcare</v>
      </c>
      <c r="D4903" s="8" t="s">
        <v>1244</v>
      </c>
      <c r="E4903" s="8" t="s">
        <v>1365</v>
      </c>
      <c r="F4903" s="7" t="s">
        <v>1262</v>
      </c>
      <c r="G4903" s="7" t="s">
        <v>86</v>
      </c>
      <c r="H4903" s="7"/>
      <c r="I4903" s="8" t="s">
        <v>23</v>
      </c>
      <c r="J4903" s="8">
        <v>0</v>
      </c>
      <c r="K4903" s="8">
        <v>0</v>
      </c>
      <c r="L4903" s="5">
        <f t="shared" si="152"/>
        <v>0</v>
      </c>
      <c r="M4903" s="7"/>
      <c r="N4903">
        <f t="shared" si="151"/>
        <v>0</v>
      </c>
    </row>
    <row r="4904" spans="1:14" ht="45" customHeight="1" x14ac:dyDescent="0.35">
      <c r="A4904" s="7" t="s">
        <v>2394</v>
      </c>
      <c r="B4904" t="str">
        <f>VLOOKUP(A4904,[1]Sheet1!A:B,2,FALSE)</f>
        <v>Ciputra Mitra Hospital Banjarmasin</v>
      </c>
      <c r="C4904" t="str">
        <f>VLOOKUP(B4904,[1]Proyek!A:E,5,FALSE)</f>
        <v>Healthcare</v>
      </c>
      <c r="D4904" s="8" t="s">
        <v>1244</v>
      </c>
      <c r="E4904" s="8" t="s">
        <v>1365</v>
      </c>
      <c r="F4904" s="7" t="s">
        <v>1277</v>
      </c>
      <c r="G4904" s="7" t="s">
        <v>1278</v>
      </c>
      <c r="H4904" s="7"/>
      <c r="I4904" s="8" t="s">
        <v>23</v>
      </c>
      <c r="J4904" s="8">
        <v>0</v>
      </c>
      <c r="K4904" s="8">
        <v>0</v>
      </c>
      <c r="L4904" s="5">
        <f t="shared" si="152"/>
        <v>0</v>
      </c>
      <c r="M4904" s="7"/>
      <c r="N4904">
        <f t="shared" si="151"/>
        <v>0</v>
      </c>
    </row>
    <row r="4905" spans="1:14" ht="45" customHeight="1" x14ac:dyDescent="0.35">
      <c r="A4905" s="7" t="s">
        <v>2394</v>
      </c>
      <c r="B4905" t="str">
        <f>VLOOKUP(A4905,[1]Sheet1!A:B,2,FALSE)</f>
        <v>Ciputra Mitra Hospital Banjarmasin</v>
      </c>
      <c r="C4905" t="str">
        <f>VLOOKUP(B4905,[1]Proyek!A:E,5,FALSE)</f>
        <v>Healthcare</v>
      </c>
      <c r="D4905" s="8" t="s">
        <v>1244</v>
      </c>
      <c r="E4905" s="8" t="s">
        <v>1365</v>
      </c>
      <c r="F4905" s="7" t="s">
        <v>1277</v>
      </c>
      <c r="G4905" s="7" t="s">
        <v>1279</v>
      </c>
      <c r="H4905" s="7"/>
      <c r="I4905" s="8" t="s">
        <v>23</v>
      </c>
      <c r="J4905" s="8">
        <v>0</v>
      </c>
      <c r="K4905" s="8">
        <v>0</v>
      </c>
      <c r="L4905" s="5">
        <f t="shared" si="152"/>
        <v>0</v>
      </c>
      <c r="M4905" s="7"/>
      <c r="N4905">
        <f t="shared" ref="N4905:N4968" si="153">IF(H4905="",0,(LEN(H4905)-LEN(SUBSTITUTE(LOWER(H4905),"temuan ulangan","")))/LEN("temuan ulangan")+(LEN(H4905)-LEN(SUBSTITUTE(H4905,"(TU)","")))/LEN("(TU)"))</f>
        <v>0</v>
      </c>
    </row>
    <row r="4906" spans="1:14" ht="45" customHeight="1" x14ac:dyDescent="0.35">
      <c r="A4906" s="4" t="s">
        <v>2394</v>
      </c>
      <c r="B4906" t="str">
        <f>VLOOKUP(A4906,[1]Sheet1!A:B,2,FALSE)</f>
        <v>Ciputra Mitra Hospital Banjarmasin</v>
      </c>
      <c r="C4906" t="str">
        <f>VLOOKUP(B4906,[1]Proyek!A:E,5,FALSE)</f>
        <v>Healthcare</v>
      </c>
      <c r="D4906" s="5" t="s">
        <v>1244</v>
      </c>
      <c r="E4906" s="5" t="s">
        <v>1365</v>
      </c>
      <c r="F4906" s="4" t="s">
        <v>116</v>
      </c>
      <c r="G4906" s="4" t="s">
        <v>39</v>
      </c>
      <c r="H4906" s="4" t="s">
        <v>2406</v>
      </c>
      <c r="I4906" s="5" t="s">
        <v>20</v>
      </c>
      <c r="J4906" s="5">
        <v>2</v>
      </c>
      <c r="K4906" s="5">
        <v>1</v>
      </c>
      <c r="L4906" s="5">
        <f t="shared" si="152"/>
        <v>2</v>
      </c>
      <c r="M4906" s="4"/>
      <c r="N4906">
        <f t="shared" si="153"/>
        <v>0</v>
      </c>
    </row>
    <row r="4907" spans="1:14" ht="45" customHeight="1" x14ac:dyDescent="0.35">
      <c r="A4907" s="7" t="s">
        <v>2394</v>
      </c>
      <c r="B4907" t="str">
        <f>VLOOKUP(A4907,[1]Sheet1!A:B,2,FALSE)</f>
        <v>Ciputra Mitra Hospital Banjarmasin</v>
      </c>
      <c r="C4907" t="str">
        <f>VLOOKUP(B4907,[1]Proyek!A:E,5,FALSE)</f>
        <v>Healthcare</v>
      </c>
      <c r="D4907" s="8" t="s">
        <v>1244</v>
      </c>
      <c r="E4907" s="8" t="s">
        <v>1365</v>
      </c>
      <c r="F4907" s="7" t="s">
        <v>116</v>
      </c>
      <c r="G4907" s="7" t="s">
        <v>41</v>
      </c>
      <c r="H4907" s="7"/>
      <c r="I4907" s="8" t="s">
        <v>23</v>
      </c>
      <c r="J4907" s="8">
        <v>0</v>
      </c>
      <c r="K4907" s="8">
        <v>0</v>
      </c>
      <c r="L4907" s="5">
        <f t="shared" si="152"/>
        <v>0</v>
      </c>
      <c r="M4907" s="7"/>
      <c r="N4907">
        <f t="shared" si="153"/>
        <v>0</v>
      </c>
    </row>
    <row r="4908" spans="1:14" ht="45" customHeight="1" x14ac:dyDescent="0.35">
      <c r="A4908" s="4" t="s">
        <v>2394</v>
      </c>
      <c r="B4908" t="str">
        <f>VLOOKUP(A4908,[1]Sheet1!A:B,2,FALSE)</f>
        <v>Ciputra Mitra Hospital Banjarmasin</v>
      </c>
      <c r="C4908" t="str">
        <f>VLOOKUP(B4908,[1]Proyek!A:E,5,FALSE)</f>
        <v>Healthcare</v>
      </c>
      <c r="D4908" s="5" t="s">
        <v>1244</v>
      </c>
      <c r="E4908" s="5" t="s">
        <v>1365</v>
      </c>
      <c r="F4908" s="4" t="s">
        <v>116</v>
      </c>
      <c r="G4908" s="4" t="s">
        <v>43</v>
      </c>
      <c r="H4908" s="4" t="s">
        <v>2407</v>
      </c>
      <c r="I4908" s="5" t="s">
        <v>20</v>
      </c>
      <c r="J4908" s="5">
        <v>2</v>
      </c>
      <c r="K4908" s="5">
        <v>1</v>
      </c>
      <c r="L4908" s="5">
        <f t="shared" si="152"/>
        <v>2</v>
      </c>
      <c r="M4908" s="4"/>
      <c r="N4908">
        <f t="shared" si="153"/>
        <v>0</v>
      </c>
    </row>
    <row r="4909" spans="1:14" ht="45" customHeight="1" x14ac:dyDescent="0.35">
      <c r="A4909" s="7" t="s">
        <v>2394</v>
      </c>
      <c r="B4909" t="str">
        <f>VLOOKUP(A4909,[1]Sheet1!A:B,2,FALSE)</f>
        <v>Ciputra Mitra Hospital Banjarmasin</v>
      </c>
      <c r="C4909" t="str">
        <f>VLOOKUP(B4909,[1]Proyek!A:E,5,FALSE)</f>
        <v>Healthcare</v>
      </c>
      <c r="D4909" s="8" t="s">
        <v>1244</v>
      </c>
      <c r="E4909" s="8" t="s">
        <v>1365</v>
      </c>
      <c r="F4909" s="7" t="s">
        <v>116</v>
      </c>
      <c r="G4909" s="7" t="s">
        <v>121</v>
      </c>
      <c r="H4909" s="7"/>
      <c r="I4909" s="8" t="s">
        <v>23</v>
      </c>
      <c r="J4909" s="8">
        <v>0</v>
      </c>
      <c r="K4909" s="8">
        <v>0</v>
      </c>
      <c r="L4909" s="5">
        <f t="shared" si="152"/>
        <v>0</v>
      </c>
      <c r="M4909" s="7"/>
      <c r="N4909">
        <f t="shared" si="153"/>
        <v>0</v>
      </c>
    </row>
    <row r="4910" spans="1:14" ht="45" customHeight="1" x14ac:dyDescent="0.35">
      <c r="A4910" s="7" t="s">
        <v>2394</v>
      </c>
      <c r="B4910" t="str">
        <f>VLOOKUP(A4910,[1]Sheet1!A:B,2,FALSE)</f>
        <v>Ciputra Mitra Hospital Banjarmasin</v>
      </c>
      <c r="C4910" t="str">
        <f>VLOOKUP(B4910,[1]Proyek!A:E,5,FALSE)</f>
        <v>Healthcare</v>
      </c>
      <c r="D4910" s="8" t="s">
        <v>1244</v>
      </c>
      <c r="E4910" s="8" t="s">
        <v>1365</v>
      </c>
      <c r="F4910" s="7" t="s">
        <v>116</v>
      </c>
      <c r="G4910" s="7" t="s">
        <v>123</v>
      </c>
      <c r="H4910" s="7"/>
      <c r="I4910" s="8" t="s">
        <v>23</v>
      </c>
      <c r="J4910" s="8">
        <v>0</v>
      </c>
      <c r="K4910" s="8">
        <v>0</v>
      </c>
      <c r="L4910" s="5">
        <f t="shared" si="152"/>
        <v>0</v>
      </c>
      <c r="M4910" s="7"/>
      <c r="N4910">
        <f t="shared" si="153"/>
        <v>0</v>
      </c>
    </row>
    <row r="4911" spans="1:14" ht="45" customHeight="1" x14ac:dyDescent="0.35">
      <c r="A4911" s="4" t="s">
        <v>2394</v>
      </c>
      <c r="B4911" t="str">
        <f>VLOOKUP(A4911,[1]Sheet1!A:B,2,FALSE)</f>
        <v>Ciputra Mitra Hospital Banjarmasin</v>
      </c>
      <c r="C4911" t="str">
        <f>VLOOKUP(B4911,[1]Proyek!A:E,5,FALSE)</f>
        <v>Healthcare</v>
      </c>
      <c r="D4911" s="5" t="s">
        <v>1244</v>
      </c>
      <c r="E4911" s="5" t="s">
        <v>1365</v>
      </c>
      <c r="F4911" s="4" t="s">
        <v>116</v>
      </c>
      <c r="G4911" s="4" t="s">
        <v>1282</v>
      </c>
      <c r="H4911" s="4" t="s">
        <v>2408</v>
      </c>
      <c r="I4911" s="5" t="s">
        <v>20</v>
      </c>
      <c r="J4911" s="5">
        <v>2</v>
      </c>
      <c r="K4911" s="5">
        <v>1</v>
      </c>
      <c r="L4911" s="5">
        <f t="shared" si="152"/>
        <v>2</v>
      </c>
      <c r="M4911" s="4"/>
      <c r="N4911">
        <f t="shared" si="153"/>
        <v>0</v>
      </c>
    </row>
    <row r="4912" spans="1:14" ht="45" customHeight="1" x14ac:dyDescent="0.35">
      <c r="A4912" s="4" t="s">
        <v>2394</v>
      </c>
      <c r="B4912" t="str">
        <f>VLOOKUP(A4912,[1]Sheet1!A:B,2,FALSE)</f>
        <v>Ciputra Mitra Hospital Banjarmasin</v>
      </c>
      <c r="C4912" t="str">
        <f>VLOOKUP(B4912,[1]Proyek!A:E,5,FALSE)</f>
        <v>Healthcare</v>
      </c>
      <c r="D4912" s="5" t="s">
        <v>1244</v>
      </c>
      <c r="E4912" s="5" t="s">
        <v>1365</v>
      </c>
      <c r="F4912" s="4" t="s">
        <v>125</v>
      </c>
      <c r="G4912" s="4" t="s">
        <v>145</v>
      </c>
      <c r="H4912" s="4" t="s">
        <v>2409</v>
      </c>
      <c r="I4912" s="5" t="s">
        <v>20</v>
      </c>
      <c r="J4912" s="5">
        <v>2</v>
      </c>
      <c r="K4912" s="5">
        <v>2</v>
      </c>
      <c r="L4912" s="5">
        <f t="shared" si="152"/>
        <v>4</v>
      </c>
      <c r="M4912" s="4"/>
      <c r="N4912">
        <f t="shared" si="153"/>
        <v>0</v>
      </c>
    </row>
    <row r="4913" spans="1:14" ht="45" customHeight="1" x14ac:dyDescent="0.35">
      <c r="A4913" s="4" t="s">
        <v>2394</v>
      </c>
      <c r="B4913" t="str">
        <f>VLOOKUP(A4913,[1]Sheet1!A:B,2,FALSE)</f>
        <v>Ciputra Mitra Hospital Banjarmasin</v>
      </c>
      <c r="C4913" t="str">
        <f>VLOOKUP(B4913,[1]Proyek!A:E,5,FALSE)</f>
        <v>Healthcare</v>
      </c>
      <c r="D4913" s="5" t="s">
        <v>1244</v>
      </c>
      <c r="E4913" s="5" t="s">
        <v>1365</v>
      </c>
      <c r="F4913" s="4" t="s">
        <v>125</v>
      </c>
      <c r="G4913" s="4" t="s">
        <v>51</v>
      </c>
      <c r="H4913" s="4" t="s">
        <v>2410</v>
      </c>
      <c r="I4913" s="5" t="s">
        <v>20</v>
      </c>
      <c r="J4913" s="5">
        <v>2</v>
      </c>
      <c r="K4913" s="5">
        <v>2</v>
      </c>
      <c r="L4913" s="5">
        <f t="shared" si="152"/>
        <v>4</v>
      </c>
      <c r="M4913" s="4"/>
      <c r="N4913">
        <f t="shared" si="153"/>
        <v>0</v>
      </c>
    </row>
    <row r="4914" spans="1:14" ht="45" customHeight="1" x14ac:dyDescent="0.35">
      <c r="A4914" s="7" t="s">
        <v>2394</v>
      </c>
      <c r="B4914" t="str">
        <f>VLOOKUP(A4914,[1]Sheet1!A:B,2,FALSE)</f>
        <v>Ciputra Mitra Hospital Banjarmasin</v>
      </c>
      <c r="C4914" t="str">
        <f>VLOOKUP(B4914,[1]Proyek!A:E,5,FALSE)</f>
        <v>Healthcare</v>
      </c>
      <c r="D4914" s="8" t="s">
        <v>1244</v>
      </c>
      <c r="E4914" s="8" t="s">
        <v>1365</v>
      </c>
      <c r="F4914" s="7" t="s">
        <v>125</v>
      </c>
      <c r="G4914" s="7" t="s">
        <v>53</v>
      </c>
      <c r="H4914" s="7"/>
      <c r="I4914" s="8" t="s">
        <v>23</v>
      </c>
      <c r="J4914" s="8">
        <v>0</v>
      </c>
      <c r="K4914" s="8">
        <v>0</v>
      </c>
      <c r="L4914" s="5">
        <f t="shared" si="152"/>
        <v>0</v>
      </c>
      <c r="M4914" s="7"/>
      <c r="N4914">
        <f t="shared" si="153"/>
        <v>0</v>
      </c>
    </row>
    <row r="4915" spans="1:14" ht="45" customHeight="1" x14ac:dyDescent="0.35">
      <c r="A4915" s="4" t="s">
        <v>2411</v>
      </c>
      <c r="B4915" t="str">
        <f>VLOOKUP(A4915,[1]Sheet1!A:B,2,FALSE)</f>
        <v>SMG Eye Clinic Surabaya</v>
      </c>
      <c r="C4915" t="str">
        <f>VLOOKUP(B4915,[1]Proyek!A:E,5,FALSE)</f>
        <v>Healthcare</v>
      </c>
      <c r="D4915" s="5" t="s">
        <v>1244</v>
      </c>
      <c r="E4915" s="5" t="s">
        <v>1365</v>
      </c>
      <c r="F4915" s="4" t="s">
        <v>1245</v>
      </c>
      <c r="G4915" s="4" t="s">
        <v>1246</v>
      </c>
      <c r="H4915" s="4" t="s">
        <v>2412</v>
      </c>
      <c r="I4915" s="5" t="s">
        <v>20</v>
      </c>
      <c r="J4915" s="5">
        <v>2</v>
      </c>
      <c r="K4915" s="5">
        <v>2</v>
      </c>
      <c r="L4915" s="5">
        <f t="shared" si="152"/>
        <v>4</v>
      </c>
      <c r="M4915" s="4"/>
      <c r="N4915">
        <f t="shared" si="153"/>
        <v>0</v>
      </c>
    </row>
    <row r="4916" spans="1:14" ht="45" customHeight="1" x14ac:dyDescent="0.35">
      <c r="A4916" s="7" t="s">
        <v>2411</v>
      </c>
      <c r="B4916" t="str">
        <f>VLOOKUP(A4916,[1]Sheet1!A:B,2,FALSE)</f>
        <v>SMG Eye Clinic Surabaya</v>
      </c>
      <c r="C4916" t="str">
        <f>VLOOKUP(B4916,[1]Proyek!A:E,5,FALSE)</f>
        <v>Healthcare</v>
      </c>
      <c r="D4916" s="8" t="s">
        <v>1244</v>
      </c>
      <c r="E4916" s="8" t="s">
        <v>1365</v>
      </c>
      <c r="F4916" s="7" t="s">
        <v>1245</v>
      </c>
      <c r="G4916" s="7" t="s">
        <v>1248</v>
      </c>
      <c r="H4916" s="7"/>
      <c r="I4916" s="8" t="s">
        <v>23</v>
      </c>
      <c r="J4916" s="8">
        <v>0</v>
      </c>
      <c r="K4916" s="8">
        <v>0</v>
      </c>
      <c r="L4916" s="5">
        <f t="shared" si="152"/>
        <v>0</v>
      </c>
      <c r="M4916" s="7"/>
      <c r="N4916">
        <f t="shared" si="153"/>
        <v>0</v>
      </c>
    </row>
    <row r="4917" spans="1:14" ht="45" customHeight="1" x14ac:dyDescent="0.35">
      <c r="A4917" s="7" t="s">
        <v>2411</v>
      </c>
      <c r="B4917" t="str">
        <f>VLOOKUP(A4917,[1]Sheet1!A:B,2,FALSE)</f>
        <v>SMG Eye Clinic Surabaya</v>
      </c>
      <c r="C4917" t="str">
        <f>VLOOKUP(B4917,[1]Proyek!A:E,5,FALSE)</f>
        <v>Healthcare</v>
      </c>
      <c r="D4917" s="8" t="s">
        <v>1244</v>
      </c>
      <c r="E4917" s="8" t="s">
        <v>1365</v>
      </c>
      <c r="F4917" s="7" t="s">
        <v>1245</v>
      </c>
      <c r="G4917" s="7" t="s">
        <v>1250</v>
      </c>
      <c r="H4917" s="7"/>
      <c r="I4917" s="8" t="s">
        <v>23</v>
      </c>
      <c r="J4917" s="8">
        <v>0</v>
      </c>
      <c r="K4917" s="8">
        <v>0</v>
      </c>
      <c r="L4917" s="5">
        <f t="shared" si="152"/>
        <v>0</v>
      </c>
      <c r="M4917" s="7"/>
      <c r="N4917">
        <f t="shared" si="153"/>
        <v>0</v>
      </c>
    </row>
    <row r="4918" spans="1:14" ht="45" customHeight="1" x14ac:dyDescent="0.35">
      <c r="A4918" s="7" t="s">
        <v>2411</v>
      </c>
      <c r="B4918" t="str">
        <f>VLOOKUP(A4918,[1]Sheet1!A:B,2,FALSE)</f>
        <v>SMG Eye Clinic Surabaya</v>
      </c>
      <c r="C4918" t="str">
        <f>VLOOKUP(B4918,[1]Proyek!A:E,5,FALSE)</f>
        <v>Healthcare</v>
      </c>
      <c r="D4918" s="8" t="s">
        <v>1244</v>
      </c>
      <c r="E4918" s="8" t="s">
        <v>1365</v>
      </c>
      <c r="F4918" s="7" t="s">
        <v>60</v>
      </c>
      <c r="G4918" s="7" t="s">
        <v>1251</v>
      </c>
      <c r="H4918" s="7"/>
      <c r="I4918" s="8" t="s">
        <v>23</v>
      </c>
      <c r="J4918" s="8">
        <v>0</v>
      </c>
      <c r="K4918" s="8">
        <v>0</v>
      </c>
      <c r="L4918" s="5">
        <f t="shared" si="152"/>
        <v>0</v>
      </c>
      <c r="M4918" s="7"/>
      <c r="N4918">
        <f t="shared" si="153"/>
        <v>0</v>
      </c>
    </row>
    <row r="4919" spans="1:14" ht="45" customHeight="1" x14ac:dyDescent="0.35">
      <c r="A4919" s="4" t="s">
        <v>2411</v>
      </c>
      <c r="B4919" t="str">
        <f>VLOOKUP(A4919,[1]Sheet1!A:B,2,FALSE)</f>
        <v>SMG Eye Clinic Surabaya</v>
      </c>
      <c r="C4919" t="str">
        <f>VLOOKUP(B4919,[1]Proyek!A:E,5,FALSE)</f>
        <v>Healthcare</v>
      </c>
      <c r="D4919" s="5" t="s">
        <v>1244</v>
      </c>
      <c r="E4919" s="5" t="s">
        <v>1365</v>
      </c>
      <c r="F4919" s="4" t="s">
        <v>60</v>
      </c>
      <c r="G4919" s="4" t="s">
        <v>71</v>
      </c>
      <c r="H4919" s="4" t="s">
        <v>2413</v>
      </c>
      <c r="I4919" s="5" t="s">
        <v>20</v>
      </c>
      <c r="J4919" s="5">
        <v>2</v>
      </c>
      <c r="K4919" s="5">
        <v>1</v>
      </c>
      <c r="L4919" s="5">
        <f t="shared" si="152"/>
        <v>2</v>
      </c>
      <c r="M4919" s="4"/>
      <c r="N4919">
        <f t="shared" si="153"/>
        <v>0</v>
      </c>
    </row>
    <row r="4920" spans="1:14" ht="45" customHeight="1" x14ac:dyDescent="0.35">
      <c r="A4920" s="4" t="s">
        <v>2411</v>
      </c>
      <c r="B4920" t="str">
        <f>VLOOKUP(A4920,[1]Sheet1!A:B,2,FALSE)</f>
        <v>SMG Eye Clinic Surabaya</v>
      </c>
      <c r="C4920" t="str">
        <f>VLOOKUP(B4920,[1]Proyek!A:E,5,FALSE)</f>
        <v>Healthcare</v>
      </c>
      <c r="D4920" s="5" t="s">
        <v>1244</v>
      </c>
      <c r="E4920" s="5" t="s">
        <v>1365</v>
      </c>
      <c r="F4920" s="4" t="s">
        <v>1255</v>
      </c>
      <c r="G4920" s="4" t="s">
        <v>1256</v>
      </c>
      <c r="H4920" s="4" t="s">
        <v>2414</v>
      </c>
      <c r="I4920" s="5" t="s">
        <v>20</v>
      </c>
      <c r="J4920" s="5">
        <v>2</v>
      </c>
      <c r="K4920" s="5">
        <v>1</v>
      </c>
      <c r="L4920" s="5">
        <f t="shared" si="152"/>
        <v>2</v>
      </c>
      <c r="M4920" s="4"/>
      <c r="N4920">
        <f t="shared" si="153"/>
        <v>0</v>
      </c>
    </row>
    <row r="4921" spans="1:14" ht="45" customHeight="1" x14ac:dyDescent="0.35">
      <c r="A4921" s="7" t="s">
        <v>2411</v>
      </c>
      <c r="B4921" t="str">
        <f>VLOOKUP(A4921,[1]Sheet1!A:B,2,FALSE)</f>
        <v>SMG Eye Clinic Surabaya</v>
      </c>
      <c r="C4921" t="str">
        <f>VLOOKUP(B4921,[1]Proyek!A:E,5,FALSE)</f>
        <v>Healthcare</v>
      </c>
      <c r="D4921" s="8" t="s">
        <v>1244</v>
      </c>
      <c r="E4921" s="8" t="s">
        <v>1365</v>
      </c>
      <c r="F4921" s="7" t="s">
        <v>1255</v>
      </c>
      <c r="G4921" s="7" t="s">
        <v>1259</v>
      </c>
      <c r="H4921" s="7"/>
      <c r="I4921" s="8" t="s">
        <v>23</v>
      </c>
      <c r="J4921" s="8">
        <v>0</v>
      </c>
      <c r="K4921" s="8">
        <v>0</v>
      </c>
      <c r="L4921" s="5">
        <f t="shared" si="152"/>
        <v>0</v>
      </c>
      <c r="M4921" s="7"/>
      <c r="N4921">
        <f t="shared" si="153"/>
        <v>0</v>
      </c>
    </row>
    <row r="4922" spans="1:14" ht="45" customHeight="1" x14ac:dyDescent="0.35">
      <c r="A4922" s="7" t="s">
        <v>2411</v>
      </c>
      <c r="B4922" t="str">
        <f>VLOOKUP(A4922,[1]Sheet1!A:B,2,FALSE)</f>
        <v>SMG Eye Clinic Surabaya</v>
      </c>
      <c r="C4922" t="str">
        <f>VLOOKUP(B4922,[1]Proyek!A:E,5,FALSE)</f>
        <v>Healthcare</v>
      </c>
      <c r="D4922" s="8" t="s">
        <v>1244</v>
      </c>
      <c r="E4922" s="8" t="s">
        <v>1365</v>
      </c>
      <c r="F4922" s="7" t="s">
        <v>1255</v>
      </c>
      <c r="G4922" s="7" t="s">
        <v>1289</v>
      </c>
      <c r="H4922" s="7"/>
      <c r="I4922" s="8" t="s">
        <v>23</v>
      </c>
      <c r="J4922" s="8">
        <v>0</v>
      </c>
      <c r="K4922" s="8">
        <v>0</v>
      </c>
      <c r="L4922" s="5">
        <f t="shared" si="152"/>
        <v>0</v>
      </c>
      <c r="M4922" s="7"/>
      <c r="N4922">
        <f t="shared" si="153"/>
        <v>0</v>
      </c>
    </row>
    <row r="4923" spans="1:14" ht="45" customHeight="1" x14ac:dyDescent="0.35">
      <c r="A4923" s="7" t="s">
        <v>2411</v>
      </c>
      <c r="B4923" t="str">
        <f>VLOOKUP(A4923,[1]Sheet1!A:B,2,FALSE)</f>
        <v>SMG Eye Clinic Surabaya</v>
      </c>
      <c r="C4923" t="str">
        <f>VLOOKUP(B4923,[1]Proyek!A:E,5,FALSE)</f>
        <v>Healthcare</v>
      </c>
      <c r="D4923" s="8" t="s">
        <v>1244</v>
      </c>
      <c r="E4923" s="8" t="s">
        <v>1365</v>
      </c>
      <c r="F4923" s="7" t="s">
        <v>1262</v>
      </c>
      <c r="G4923" s="7" t="s">
        <v>1264</v>
      </c>
      <c r="H4923" s="7"/>
      <c r="I4923" s="8" t="s">
        <v>23</v>
      </c>
      <c r="J4923" s="8">
        <v>0</v>
      </c>
      <c r="K4923" s="8">
        <v>0</v>
      </c>
      <c r="L4923" s="5">
        <f t="shared" si="152"/>
        <v>0</v>
      </c>
      <c r="M4923" s="7"/>
      <c r="N4923">
        <f t="shared" si="153"/>
        <v>0</v>
      </c>
    </row>
    <row r="4924" spans="1:14" ht="45" customHeight="1" x14ac:dyDescent="0.35">
      <c r="A4924" s="7" t="s">
        <v>2411</v>
      </c>
      <c r="B4924" t="str">
        <f>VLOOKUP(A4924,[1]Sheet1!A:B,2,FALSE)</f>
        <v>SMG Eye Clinic Surabaya</v>
      </c>
      <c r="C4924" t="str">
        <f>VLOOKUP(B4924,[1]Proyek!A:E,5,FALSE)</f>
        <v>Healthcare</v>
      </c>
      <c r="D4924" s="8" t="s">
        <v>1244</v>
      </c>
      <c r="E4924" s="8" t="s">
        <v>1365</v>
      </c>
      <c r="F4924" s="7" t="s">
        <v>1262</v>
      </c>
      <c r="G4924" s="7" t="s">
        <v>1268</v>
      </c>
      <c r="H4924" s="7"/>
      <c r="I4924" s="8" t="s">
        <v>23</v>
      </c>
      <c r="J4924" s="8">
        <v>0</v>
      </c>
      <c r="K4924" s="8">
        <v>0</v>
      </c>
      <c r="L4924" s="5">
        <f t="shared" si="152"/>
        <v>0</v>
      </c>
      <c r="M4924" s="7"/>
      <c r="N4924">
        <f t="shared" si="153"/>
        <v>0</v>
      </c>
    </row>
    <row r="4925" spans="1:14" ht="45" customHeight="1" x14ac:dyDescent="0.35">
      <c r="A4925" s="4" t="s">
        <v>2411</v>
      </c>
      <c r="B4925" t="str">
        <f>VLOOKUP(A4925,[1]Sheet1!A:B,2,FALSE)</f>
        <v>SMG Eye Clinic Surabaya</v>
      </c>
      <c r="C4925" t="str">
        <f>VLOOKUP(B4925,[1]Proyek!A:E,5,FALSE)</f>
        <v>Healthcare</v>
      </c>
      <c r="D4925" s="5" t="s">
        <v>1244</v>
      </c>
      <c r="E4925" s="5" t="s">
        <v>1365</v>
      </c>
      <c r="F4925" s="4" t="s">
        <v>1262</v>
      </c>
      <c r="G4925" s="4" t="s">
        <v>1273</v>
      </c>
      <c r="H4925" s="4" t="s">
        <v>2415</v>
      </c>
      <c r="I4925" s="5" t="s">
        <v>20</v>
      </c>
      <c r="J4925" s="5">
        <v>2</v>
      </c>
      <c r="K4925" s="5">
        <v>1</v>
      </c>
      <c r="L4925" s="5">
        <f t="shared" si="152"/>
        <v>2</v>
      </c>
      <c r="M4925" s="4"/>
      <c r="N4925">
        <f t="shared" si="153"/>
        <v>0</v>
      </c>
    </row>
    <row r="4926" spans="1:14" ht="45" customHeight="1" x14ac:dyDescent="0.35">
      <c r="A4926" s="7" t="s">
        <v>2411</v>
      </c>
      <c r="B4926" t="str">
        <f>VLOOKUP(A4926,[1]Sheet1!A:B,2,FALSE)</f>
        <v>SMG Eye Clinic Surabaya</v>
      </c>
      <c r="C4926" t="str">
        <f>VLOOKUP(B4926,[1]Proyek!A:E,5,FALSE)</f>
        <v>Healthcare</v>
      </c>
      <c r="D4926" s="8" t="s">
        <v>1244</v>
      </c>
      <c r="E4926" s="8" t="s">
        <v>1365</v>
      </c>
      <c r="F4926" s="7" t="s">
        <v>116</v>
      </c>
      <c r="G4926" s="7" t="s">
        <v>39</v>
      </c>
      <c r="H4926" s="7"/>
      <c r="I4926" s="8" t="s">
        <v>23</v>
      </c>
      <c r="J4926" s="8">
        <v>0</v>
      </c>
      <c r="K4926" s="8">
        <v>0</v>
      </c>
      <c r="L4926" s="5">
        <f t="shared" si="152"/>
        <v>0</v>
      </c>
      <c r="M4926" s="7"/>
      <c r="N4926">
        <f t="shared" si="153"/>
        <v>0</v>
      </c>
    </row>
    <row r="4927" spans="1:14" ht="45" customHeight="1" x14ac:dyDescent="0.35">
      <c r="A4927" s="4" t="s">
        <v>2411</v>
      </c>
      <c r="B4927" t="str">
        <f>VLOOKUP(A4927,[1]Sheet1!A:B,2,FALSE)</f>
        <v>SMG Eye Clinic Surabaya</v>
      </c>
      <c r="C4927" t="str">
        <f>VLOOKUP(B4927,[1]Proyek!A:E,5,FALSE)</f>
        <v>Healthcare</v>
      </c>
      <c r="D4927" s="5" t="s">
        <v>1244</v>
      </c>
      <c r="E4927" s="5" t="s">
        <v>1365</v>
      </c>
      <c r="F4927" s="4" t="s">
        <v>116</v>
      </c>
      <c r="G4927" s="4" t="s">
        <v>41</v>
      </c>
      <c r="H4927" s="4" t="s">
        <v>2416</v>
      </c>
      <c r="I4927" s="5" t="s">
        <v>20</v>
      </c>
      <c r="J4927" s="5">
        <v>2</v>
      </c>
      <c r="K4927" s="5">
        <v>1</v>
      </c>
      <c r="L4927" s="5">
        <f t="shared" si="152"/>
        <v>2</v>
      </c>
      <c r="M4927" s="4"/>
      <c r="N4927">
        <f t="shared" si="153"/>
        <v>0</v>
      </c>
    </row>
    <row r="4928" spans="1:14" ht="45" customHeight="1" x14ac:dyDescent="0.35">
      <c r="A4928" s="4" t="s">
        <v>2411</v>
      </c>
      <c r="B4928" t="str">
        <f>VLOOKUP(A4928,[1]Sheet1!A:B,2,FALSE)</f>
        <v>SMG Eye Clinic Surabaya</v>
      </c>
      <c r="C4928" t="str">
        <f>VLOOKUP(B4928,[1]Proyek!A:E,5,FALSE)</f>
        <v>Healthcare</v>
      </c>
      <c r="D4928" s="5" t="s">
        <v>1244</v>
      </c>
      <c r="E4928" s="5" t="s">
        <v>1365</v>
      </c>
      <c r="F4928" s="4" t="s">
        <v>116</v>
      </c>
      <c r="G4928" s="4" t="s">
        <v>121</v>
      </c>
      <c r="H4928" s="4" t="s">
        <v>2417</v>
      </c>
      <c r="I4928" s="5" t="s">
        <v>20</v>
      </c>
      <c r="J4928" s="5">
        <v>2</v>
      </c>
      <c r="K4928" s="5">
        <v>1</v>
      </c>
      <c r="L4928" s="5">
        <f t="shared" si="152"/>
        <v>2</v>
      </c>
      <c r="M4928" s="4"/>
      <c r="N4928">
        <f t="shared" si="153"/>
        <v>0</v>
      </c>
    </row>
    <row r="4929" spans="1:14" ht="45" customHeight="1" x14ac:dyDescent="0.35">
      <c r="A4929" s="4" t="s">
        <v>2411</v>
      </c>
      <c r="B4929" t="str">
        <f>VLOOKUP(A4929,[1]Sheet1!A:B,2,FALSE)</f>
        <v>SMG Eye Clinic Surabaya</v>
      </c>
      <c r="C4929" t="str">
        <f>VLOOKUP(B4929,[1]Proyek!A:E,5,FALSE)</f>
        <v>Healthcare</v>
      </c>
      <c r="D4929" s="5" t="s">
        <v>1244</v>
      </c>
      <c r="E4929" s="5" t="s">
        <v>1365</v>
      </c>
      <c r="F4929" s="4" t="s">
        <v>116</v>
      </c>
      <c r="G4929" s="4" t="s">
        <v>123</v>
      </c>
      <c r="H4929" s="4" t="s">
        <v>2418</v>
      </c>
      <c r="I4929" s="5" t="s">
        <v>20</v>
      </c>
      <c r="J4929" s="5">
        <v>2</v>
      </c>
      <c r="K4929" s="5">
        <v>1</v>
      </c>
      <c r="L4929" s="5">
        <f t="shared" si="152"/>
        <v>2</v>
      </c>
      <c r="M4929" s="4"/>
      <c r="N4929">
        <f t="shared" si="153"/>
        <v>0</v>
      </c>
    </row>
    <row r="4930" spans="1:14" ht="45" customHeight="1" x14ac:dyDescent="0.35">
      <c r="A4930" s="4" t="s">
        <v>2411</v>
      </c>
      <c r="B4930" t="str">
        <f>VLOOKUP(A4930,[1]Sheet1!A:B,2,FALSE)</f>
        <v>SMG Eye Clinic Surabaya</v>
      </c>
      <c r="C4930" t="str">
        <f>VLOOKUP(B4930,[1]Proyek!A:E,5,FALSE)</f>
        <v>Healthcare</v>
      </c>
      <c r="D4930" s="5" t="s">
        <v>1244</v>
      </c>
      <c r="E4930" s="5" t="s">
        <v>1365</v>
      </c>
      <c r="F4930" s="4" t="s">
        <v>116</v>
      </c>
      <c r="G4930" s="4" t="s">
        <v>1282</v>
      </c>
      <c r="H4930" s="4" t="s">
        <v>2419</v>
      </c>
      <c r="I4930" s="5" t="s">
        <v>20</v>
      </c>
      <c r="J4930" s="5">
        <v>2</v>
      </c>
      <c r="K4930" s="5">
        <v>2</v>
      </c>
      <c r="L4930" s="5">
        <f t="shared" si="152"/>
        <v>4</v>
      </c>
      <c r="M4930" s="4"/>
      <c r="N4930">
        <f t="shared" si="153"/>
        <v>0</v>
      </c>
    </row>
    <row r="4931" spans="1:14" ht="45" customHeight="1" x14ac:dyDescent="0.35">
      <c r="A4931" s="7" t="s">
        <v>2411</v>
      </c>
      <c r="B4931" t="str">
        <f>VLOOKUP(A4931,[1]Sheet1!A:B,2,FALSE)</f>
        <v>SMG Eye Clinic Surabaya</v>
      </c>
      <c r="C4931" t="str">
        <f>VLOOKUP(B4931,[1]Proyek!A:E,5,FALSE)</f>
        <v>Healthcare</v>
      </c>
      <c r="D4931" s="8" t="s">
        <v>1244</v>
      </c>
      <c r="E4931" s="8" t="s">
        <v>1365</v>
      </c>
      <c r="F4931" s="7" t="s">
        <v>125</v>
      </c>
      <c r="G4931" s="7" t="s">
        <v>50</v>
      </c>
      <c r="H4931" s="7"/>
      <c r="I4931" s="8" t="s">
        <v>23</v>
      </c>
      <c r="J4931" s="8">
        <v>0</v>
      </c>
      <c r="K4931" s="8">
        <v>0</v>
      </c>
      <c r="L4931" s="5">
        <f t="shared" ref="L4931:L4994" si="154">J4931*K4931</f>
        <v>0</v>
      </c>
      <c r="M4931" s="7"/>
      <c r="N4931">
        <f t="shared" si="153"/>
        <v>0</v>
      </c>
    </row>
    <row r="4932" spans="1:14" ht="45" customHeight="1" x14ac:dyDescent="0.35">
      <c r="A4932" s="7" t="s">
        <v>2411</v>
      </c>
      <c r="B4932" t="str">
        <f>VLOOKUP(A4932,[1]Sheet1!A:B,2,FALSE)</f>
        <v>SMG Eye Clinic Surabaya</v>
      </c>
      <c r="C4932" t="str">
        <f>VLOOKUP(B4932,[1]Proyek!A:E,5,FALSE)</f>
        <v>Healthcare</v>
      </c>
      <c r="D4932" s="8" t="s">
        <v>1244</v>
      </c>
      <c r="E4932" s="8" t="s">
        <v>1365</v>
      </c>
      <c r="F4932" s="7" t="s">
        <v>125</v>
      </c>
      <c r="G4932" s="7" t="s">
        <v>145</v>
      </c>
      <c r="H4932" s="7"/>
      <c r="I4932" s="8" t="s">
        <v>23</v>
      </c>
      <c r="J4932" s="8">
        <v>0</v>
      </c>
      <c r="K4932" s="8">
        <v>0</v>
      </c>
      <c r="L4932" s="5">
        <f t="shared" si="154"/>
        <v>0</v>
      </c>
      <c r="M4932" s="7"/>
      <c r="N4932">
        <f t="shared" si="153"/>
        <v>0</v>
      </c>
    </row>
    <row r="4933" spans="1:14" ht="45" customHeight="1" x14ac:dyDescent="0.35">
      <c r="A4933" s="7" t="s">
        <v>2411</v>
      </c>
      <c r="B4933" t="str">
        <f>VLOOKUP(A4933,[1]Sheet1!A:B,2,FALSE)</f>
        <v>SMG Eye Clinic Surabaya</v>
      </c>
      <c r="C4933" t="str">
        <f>VLOOKUP(B4933,[1]Proyek!A:E,5,FALSE)</f>
        <v>Healthcare</v>
      </c>
      <c r="D4933" s="8" t="s">
        <v>1244</v>
      </c>
      <c r="E4933" s="8" t="s">
        <v>1365</v>
      </c>
      <c r="F4933" s="7" t="s">
        <v>125</v>
      </c>
      <c r="G4933" s="7" t="s">
        <v>51</v>
      </c>
      <c r="H4933" s="7"/>
      <c r="I4933" s="8" t="s">
        <v>23</v>
      </c>
      <c r="J4933" s="8">
        <v>0</v>
      </c>
      <c r="K4933" s="8">
        <v>0</v>
      </c>
      <c r="L4933" s="5">
        <f t="shared" si="154"/>
        <v>0</v>
      </c>
      <c r="M4933" s="7"/>
      <c r="N4933">
        <f t="shared" si="153"/>
        <v>0</v>
      </c>
    </row>
    <row r="4934" spans="1:14" ht="45" customHeight="1" x14ac:dyDescent="0.35">
      <c r="A4934" s="7" t="s">
        <v>2411</v>
      </c>
      <c r="B4934" t="str">
        <f>VLOOKUP(A4934,[1]Sheet1!A:B,2,FALSE)</f>
        <v>SMG Eye Clinic Surabaya</v>
      </c>
      <c r="C4934" t="str">
        <f>VLOOKUP(B4934,[1]Proyek!A:E,5,FALSE)</f>
        <v>Healthcare</v>
      </c>
      <c r="D4934" s="8" t="s">
        <v>1244</v>
      </c>
      <c r="E4934" s="8" t="s">
        <v>1365</v>
      </c>
      <c r="F4934" s="7" t="s">
        <v>125</v>
      </c>
      <c r="G4934" s="7" t="s">
        <v>53</v>
      </c>
      <c r="H4934" s="7"/>
      <c r="I4934" s="8" t="s">
        <v>23</v>
      </c>
      <c r="J4934" s="8">
        <v>0</v>
      </c>
      <c r="K4934" s="8">
        <v>0</v>
      </c>
      <c r="L4934" s="5">
        <f t="shared" si="154"/>
        <v>0</v>
      </c>
      <c r="M4934" s="7"/>
      <c r="N4934">
        <f t="shared" si="153"/>
        <v>0</v>
      </c>
    </row>
    <row r="4935" spans="1:14" ht="45" customHeight="1" x14ac:dyDescent="0.35">
      <c r="A4935" s="7" t="s">
        <v>2420</v>
      </c>
      <c r="B4935" t="str">
        <f>VLOOKUP(A4935,[1]Sheet1!A:B,2,FALSE)</f>
        <v>Ciputra Artpreneur</v>
      </c>
      <c r="C4935" t="str">
        <f>VLOOKUP(B4935,[1]Proyek!A:E,5,FALSE)</f>
        <v>Others</v>
      </c>
      <c r="D4935" s="8" t="s">
        <v>15</v>
      </c>
      <c r="E4935" s="8" t="s">
        <v>2421</v>
      </c>
      <c r="F4935" s="7" t="s">
        <v>60</v>
      </c>
      <c r="G4935" s="7" t="s">
        <v>2422</v>
      </c>
      <c r="H4935" s="7"/>
      <c r="I4935" s="8" t="s">
        <v>23</v>
      </c>
      <c r="J4935" s="8">
        <v>0</v>
      </c>
      <c r="K4935" s="8">
        <v>0</v>
      </c>
      <c r="L4935" s="5">
        <f t="shared" si="154"/>
        <v>0</v>
      </c>
      <c r="M4935" s="7"/>
      <c r="N4935">
        <f t="shared" si="153"/>
        <v>0</v>
      </c>
    </row>
    <row r="4936" spans="1:14" ht="45" customHeight="1" x14ac:dyDescent="0.35">
      <c r="A4936" s="7" t="s">
        <v>2420</v>
      </c>
      <c r="B4936" t="str">
        <f>VLOOKUP(A4936,[1]Sheet1!A:B,2,FALSE)</f>
        <v>Ciputra Artpreneur</v>
      </c>
      <c r="C4936" t="str">
        <f>VLOOKUP(B4936,[1]Proyek!A:E,5,FALSE)</f>
        <v>Others</v>
      </c>
      <c r="D4936" s="8" t="s">
        <v>15</v>
      </c>
      <c r="E4936" s="8" t="s">
        <v>2421</v>
      </c>
      <c r="F4936" s="7" t="s">
        <v>60</v>
      </c>
      <c r="G4936" s="7" t="s">
        <v>2423</v>
      </c>
      <c r="H4936" s="7"/>
      <c r="I4936" s="8" t="s">
        <v>23</v>
      </c>
      <c r="J4936" s="8">
        <v>0</v>
      </c>
      <c r="K4936" s="8">
        <v>0</v>
      </c>
      <c r="L4936" s="5">
        <f t="shared" si="154"/>
        <v>0</v>
      </c>
      <c r="M4936" s="7"/>
      <c r="N4936">
        <f t="shared" si="153"/>
        <v>0</v>
      </c>
    </row>
    <row r="4937" spans="1:14" ht="45" customHeight="1" x14ac:dyDescent="0.35">
      <c r="A4937" s="7" t="s">
        <v>2420</v>
      </c>
      <c r="B4937" t="str">
        <f>VLOOKUP(A4937,[1]Sheet1!A:B,2,FALSE)</f>
        <v>Ciputra Artpreneur</v>
      </c>
      <c r="C4937" t="str">
        <f>VLOOKUP(B4937,[1]Proyek!A:E,5,FALSE)</f>
        <v>Others</v>
      </c>
      <c r="D4937" s="8" t="s">
        <v>15</v>
      </c>
      <c r="E4937" s="8" t="s">
        <v>2421</v>
      </c>
      <c r="F4937" s="7" t="s">
        <v>60</v>
      </c>
      <c r="G4937" s="7" t="s">
        <v>2424</v>
      </c>
      <c r="H4937" s="7"/>
      <c r="I4937" s="8" t="s">
        <v>23</v>
      </c>
      <c r="J4937" s="8">
        <v>0</v>
      </c>
      <c r="K4937" s="8">
        <v>0</v>
      </c>
      <c r="L4937" s="5">
        <f t="shared" si="154"/>
        <v>0</v>
      </c>
      <c r="M4937" s="7"/>
      <c r="N4937">
        <f t="shared" si="153"/>
        <v>0</v>
      </c>
    </row>
    <row r="4938" spans="1:14" ht="45" customHeight="1" x14ac:dyDescent="0.35">
      <c r="A4938" s="4" t="s">
        <v>2420</v>
      </c>
      <c r="B4938" t="str">
        <f>VLOOKUP(A4938,[1]Sheet1!A:B,2,FALSE)</f>
        <v>Ciputra Artpreneur</v>
      </c>
      <c r="C4938" t="str">
        <f>VLOOKUP(B4938,[1]Proyek!A:E,5,FALSE)</f>
        <v>Others</v>
      </c>
      <c r="D4938" s="5" t="s">
        <v>15</v>
      </c>
      <c r="E4938" s="5" t="s">
        <v>2421</v>
      </c>
      <c r="F4938" s="4" t="s">
        <v>60</v>
      </c>
      <c r="G4938" s="4" t="s">
        <v>71</v>
      </c>
      <c r="H4938" s="4" t="s">
        <v>2425</v>
      </c>
      <c r="I4938" s="5" t="s">
        <v>20</v>
      </c>
      <c r="J4938" s="5">
        <v>2</v>
      </c>
      <c r="K4938" s="5">
        <v>3</v>
      </c>
      <c r="L4938" s="5">
        <f t="shared" si="154"/>
        <v>6</v>
      </c>
      <c r="M4938" s="4"/>
      <c r="N4938">
        <f t="shared" si="153"/>
        <v>0</v>
      </c>
    </row>
    <row r="4939" spans="1:14" ht="45" customHeight="1" x14ac:dyDescent="0.35">
      <c r="A4939" s="4" t="s">
        <v>2420</v>
      </c>
      <c r="B4939" t="str">
        <f>VLOOKUP(A4939,[1]Sheet1!A:B,2,FALSE)</f>
        <v>Ciputra Artpreneur</v>
      </c>
      <c r="C4939" t="str">
        <f>VLOOKUP(B4939,[1]Proyek!A:E,5,FALSE)</f>
        <v>Others</v>
      </c>
      <c r="D4939" s="5" t="s">
        <v>15</v>
      </c>
      <c r="E4939" s="5" t="s">
        <v>2421</v>
      </c>
      <c r="F4939" s="4" t="s">
        <v>815</v>
      </c>
      <c r="G4939" s="4" t="s">
        <v>818</v>
      </c>
      <c r="H4939" s="4" t="s">
        <v>2426</v>
      </c>
      <c r="I4939" s="5" t="s">
        <v>20</v>
      </c>
      <c r="J4939" s="5">
        <v>1</v>
      </c>
      <c r="K4939" s="5">
        <v>1</v>
      </c>
      <c r="L4939" s="5">
        <f t="shared" si="154"/>
        <v>1</v>
      </c>
      <c r="M4939" s="4"/>
      <c r="N4939">
        <f t="shared" si="153"/>
        <v>0</v>
      </c>
    </row>
    <row r="4940" spans="1:14" ht="45" customHeight="1" x14ac:dyDescent="0.35">
      <c r="A4940" s="7" t="s">
        <v>2420</v>
      </c>
      <c r="B4940" t="str">
        <f>VLOOKUP(A4940,[1]Sheet1!A:B,2,FALSE)</f>
        <v>Ciputra Artpreneur</v>
      </c>
      <c r="C4940" t="str">
        <f>VLOOKUP(B4940,[1]Proyek!A:E,5,FALSE)</f>
        <v>Others</v>
      </c>
      <c r="D4940" s="8" t="s">
        <v>15</v>
      </c>
      <c r="E4940" s="8" t="s">
        <v>2421</v>
      </c>
      <c r="F4940" s="7" t="s">
        <v>815</v>
      </c>
      <c r="G4940" s="7" t="s">
        <v>2427</v>
      </c>
      <c r="H4940" s="7"/>
      <c r="I4940" s="8" t="s">
        <v>23</v>
      </c>
      <c r="J4940" s="8">
        <v>0</v>
      </c>
      <c r="K4940" s="8">
        <v>0</v>
      </c>
      <c r="L4940" s="5">
        <f t="shared" si="154"/>
        <v>0</v>
      </c>
      <c r="M4940" s="7"/>
      <c r="N4940">
        <f t="shared" si="153"/>
        <v>0</v>
      </c>
    </row>
    <row r="4941" spans="1:14" ht="45" customHeight="1" x14ac:dyDescent="0.35">
      <c r="A4941" s="4" t="s">
        <v>2420</v>
      </c>
      <c r="B4941" t="str">
        <f>VLOOKUP(A4941,[1]Sheet1!A:B,2,FALSE)</f>
        <v>Ciputra Artpreneur</v>
      </c>
      <c r="C4941" t="str">
        <f>VLOOKUP(B4941,[1]Proyek!A:E,5,FALSE)</f>
        <v>Others</v>
      </c>
      <c r="D4941" s="5" t="s">
        <v>15</v>
      </c>
      <c r="E4941" s="5" t="s">
        <v>2421</v>
      </c>
      <c r="F4941" s="4" t="s">
        <v>855</v>
      </c>
      <c r="G4941" s="4" t="s">
        <v>2428</v>
      </c>
      <c r="H4941" s="4" t="s">
        <v>2429</v>
      </c>
      <c r="I4941" s="5" t="s">
        <v>20</v>
      </c>
      <c r="J4941" s="5">
        <v>2</v>
      </c>
      <c r="K4941" s="5">
        <v>5</v>
      </c>
      <c r="L4941" s="5">
        <f t="shared" si="154"/>
        <v>10</v>
      </c>
      <c r="M4941" s="4"/>
      <c r="N4941">
        <f t="shared" si="153"/>
        <v>0</v>
      </c>
    </row>
    <row r="4942" spans="1:14" ht="45" customHeight="1" x14ac:dyDescent="0.35">
      <c r="A4942" s="4" t="s">
        <v>2420</v>
      </c>
      <c r="B4942" t="str">
        <f>VLOOKUP(A4942,[1]Sheet1!A:B,2,FALSE)</f>
        <v>Ciputra Artpreneur</v>
      </c>
      <c r="C4942" t="str">
        <f>VLOOKUP(B4942,[1]Proyek!A:E,5,FALSE)</f>
        <v>Others</v>
      </c>
      <c r="D4942" s="5" t="s">
        <v>15</v>
      </c>
      <c r="E4942" s="5" t="s">
        <v>2421</v>
      </c>
      <c r="F4942" s="4" t="s">
        <v>116</v>
      </c>
      <c r="G4942" s="4" t="s">
        <v>39</v>
      </c>
      <c r="H4942" s="4" t="s">
        <v>2430</v>
      </c>
      <c r="I4942" s="5" t="s">
        <v>20</v>
      </c>
      <c r="J4942" s="5">
        <v>2</v>
      </c>
      <c r="K4942" s="5">
        <v>2.5</v>
      </c>
      <c r="L4942" s="5">
        <f t="shared" si="154"/>
        <v>5</v>
      </c>
      <c r="M4942" s="4"/>
      <c r="N4942">
        <f t="shared" si="153"/>
        <v>0</v>
      </c>
    </row>
    <row r="4943" spans="1:14" ht="45" customHeight="1" x14ac:dyDescent="0.35">
      <c r="A4943" s="7" t="s">
        <v>2420</v>
      </c>
      <c r="B4943" t="str">
        <f>VLOOKUP(A4943,[1]Sheet1!A:B,2,FALSE)</f>
        <v>Ciputra Artpreneur</v>
      </c>
      <c r="C4943" t="str">
        <f>VLOOKUP(B4943,[1]Proyek!A:E,5,FALSE)</f>
        <v>Others</v>
      </c>
      <c r="D4943" s="8" t="s">
        <v>15</v>
      </c>
      <c r="E4943" s="8" t="s">
        <v>2421</v>
      </c>
      <c r="F4943" s="7" t="s">
        <v>116</v>
      </c>
      <c r="G4943" s="7" t="s">
        <v>41</v>
      </c>
      <c r="H4943" s="7"/>
      <c r="I4943" s="8" t="s">
        <v>23</v>
      </c>
      <c r="J4943" s="8">
        <v>0</v>
      </c>
      <c r="K4943" s="8">
        <v>0</v>
      </c>
      <c r="L4943" s="5">
        <f t="shared" si="154"/>
        <v>0</v>
      </c>
      <c r="M4943" s="7"/>
      <c r="N4943">
        <f t="shared" si="153"/>
        <v>0</v>
      </c>
    </row>
    <row r="4944" spans="1:14" ht="45" customHeight="1" x14ac:dyDescent="0.35">
      <c r="A4944" s="7" t="s">
        <v>2420</v>
      </c>
      <c r="B4944" t="str">
        <f>VLOOKUP(A4944,[1]Sheet1!A:B,2,FALSE)</f>
        <v>Ciputra Artpreneur</v>
      </c>
      <c r="C4944" t="str">
        <f>VLOOKUP(B4944,[1]Proyek!A:E,5,FALSE)</f>
        <v>Others</v>
      </c>
      <c r="D4944" s="8" t="s">
        <v>15</v>
      </c>
      <c r="E4944" s="8" t="s">
        <v>2421</v>
      </c>
      <c r="F4944" s="7" t="s">
        <v>116</v>
      </c>
      <c r="G4944" s="7" t="s">
        <v>43</v>
      </c>
      <c r="H4944" s="7"/>
      <c r="I4944" s="8" t="s">
        <v>23</v>
      </c>
      <c r="J4944" s="8">
        <v>0</v>
      </c>
      <c r="K4944" s="8">
        <v>0</v>
      </c>
      <c r="L4944" s="5">
        <f t="shared" si="154"/>
        <v>0</v>
      </c>
      <c r="M4944" s="7"/>
      <c r="N4944">
        <f t="shared" si="153"/>
        <v>0</v>
      </c>
    </row>
    <row r="4945" spans="1:14" ht="45" customHeight="1" x14ac:dyDescent="0.35">
      <c r="A4945" s="4" t="s">
        <v>2420</v>
      </c>
      <c r="B4945" t="str">
        <f>VLOOKUP(A4945,[1]Sheet1!A:B,2,FALSE)</f>
        <v>Ciputra Artpreneur</v>
      </c>
      <c r="C4945" t="str">
        <f>VLOOKUP(B4945,[1]Proyek!A:E,5,FALSE)</f>
        <v>Others</v>
      </c>
      <c r="D4945" s="5" t="s">
        <v>15</v>
      </c>
      <c r="E4945" s="5" t="s">
        <v>2421</v>
      </c>
      <c r="F4945" s="4" t="s">
        <v>116</v>
      </c>
      <c r="G4945" s="4" t="s">
        <v>121</v>
      </c>
      <c r="H4945" s="4" t="s">
        <v>2431</v>
      </c>
      <c r="I4945" s="5" t="s">
        <v>20</v>
      </c>
      <c r="J4945" s="5">
        <v>2</v>
      </c>
      <c r="K4945" s="5">
        <v>1</v>
      </c>
      <c r="L4945" s="5">
        <f t="shared" si="154"/>
        <v>2</v>
      </c>
      <c r="M4945" s="4"/>
      <c r="N4945">
        <f t="shared" si="153"/>
        <v>0</v>
      </c>
    </row>
    <row r="4946" spans="1:14" ht="45" customHeight="1" x14ac:dyDescent="0.35">
      <c r="A4946" s="7" t="s">
        <v>2420</v>
      </c>
      <c r="B4946" t="str">
        <f>VLOOKUP(A4946,[1]Sheet1!A:B,2,FALSE)</f>
        <v>Ciputra Artpreneur</v>
      </c>
      <c r="C4946" t="str">
        <f>VLOOKUP(B4946,[1]Proyek!A:E,5,FALSE)</f>
        <v>Others</v>
      </c>
      <c r="D4946" s="8" t="s">
        <v>15</v>
      </c>
      <c r="E4946" s="8" t="s">
        <v>2421</v>
      </c>
      <c r="F4946" s="7" t="s">
        <v>116</v>
      </c>
      <c r="G4946" s="7" t="s">
        <v>2432</v>
      </c>
      <c r="H4946" s="7"/>
      <c r="I4946" s="8" t="s">
        <v>23</v>
      </c>
      <c r="J4946" s="8">
        <v>0</v>
      </c>
      <c r="K4946" s="8">
        <v>0</v>
      </c>
      <c r="L4946" s="5">
        <f t="shared" si="154"/>
        <v>0</v>
      </c>
      <c r="M4946" s="7"/>
      <c r="N4946">
        <f t="shared" si="153"/>
        <v>0</v>
      </c>
    </row>
    <row r="4947" spans="1:14" ht="45" customHeight="1" x14ac:dyDescent="0.35">
      <c r="A4947" s="7" t="s">
        <v>2420</v>
      </c>
      <c r="B4947" t="str">
        <f>VLOOKUP(A4947,[1]Sheet1!A:B,2,FALSE)</f>
        <v>Ciputra Artpreneur</v>
      </c>
      <c r="C4947" t="str">
        <f>VLOOKUP(B4947,[1]Proyek!A:E,5,FALSE)</f>
        <v>Others</v>
      </c>
      <c r="D4947" s="8" t="s">
        <v>15</v>
      </c>
      <c r="E4947" s="8" t="s">
        <v>2421</v>
      </c>
      <c r="F4947" s="7" t="s">
        <v>125</v>
      </c>
      <c r="G4947" s="7" t="s">
        <v>50</v>
      </c>
      <c r="H4947" s="7"/>
      <c r="I4947" s="8" t="s">
        <v>23</v>
      </c>
      <c r="J4947" s="8">
        <v>0</v>
      </c>
      <c r="K4947" s="8">
        <v>0</v>
      </c>
      <c r="L4947" s="5">
        <f t="shared" si="154"/>
        <v>0</v>
      </c>
      <c r="M4947" s="7"/>
      <c r="N4947">
        <f t="shared" si="153"/>
        <v>0</v>
      </c>
    </row>
    <row r="4948" spans="1:14" ht="45" customHeight="1" x14ac:dyDescent="0.35">
      <c r="A4948" s="4" t="s">
        <v>2420</v>
      </c>
      <c r="B4948" t="str">
        <f>VLOOKUP(A4948,[1]Sheet1!A:B,2,FALSE)</f>
        <v>Ciputra Artpreneur</v>
      </c>
      <c r="C4948" t="str">
        <f>VLOOKUP(B4948,[1]Proyek!A:E,5,FALSE)</f>
        <v>Others</v>
      </c>
      <c r="D4948" s="5" t="s">
        <v>15</v>
      </c>
      <c r="E4948" s="5" t="s">
        <v>2421</v>
      </c>
      <c r="F4948" s="4" t="s">
        <v>125</v>
      </c>
      <c r="G4948" s="4" t="s">
        <v>2433</v>
      </c>
      <c r="H4948" s="4" t="s">
        <v>2434</v>
      </c>
      <c r="I4948" s="5" t="s">
        <v>20</v>
      </c>
      <c r="J4948" s="5">
        <v>2</v>
      </c>
      <c r="K4948" s="5">
        <v>1</v>
      </c>
      <c r="L4948" s="5">
        <f t="shared" si="154"/>
        <v>2</v>
      </c>
      <c r="M4948" s="4"/>
      <c r="N4948">
        <f t="shared" si="153"/>
        <v>0</v>
      </c>
    </row>
    <row r="4949" spans="1:14" ht="45" customHeight="1" x14ac:dyDescent="0.35">
      <c r="A4949" s="4" t="s">
        <v>2420</v>
      </c>
      <c r="B4949" t="str">
        <f>VLOOKUP(A4949,[1]Sheet1!A:B,2,FALSE)</f>
        <v>Ciputra Artpreneur</v>
      </c>
      <c r="C4949" t="str">
        <f>VLOOKUP(B4949,[1]Proyek!A:E,5,FALSE)</f>
        <v>Others</v>
      </c>
      <c r="D4949" s="5" t="s">
        <v>15</v>
      </c>
      <c r="E4949" s="5" t="s">
        <v>2421</v>
      </c>
      <c r="F4949" s="4" t="s">
        <v>125</v>
      </c>
      <c r="G4949" s="4" t="s">
        <v>51</v>
      </c>
      <c r="H4949" s="4" t="s">
        <v>2435</v>
      </c>
      <c r="I4949" s="5" t="s">
        <v>20</v>
      </c>
      <c r="J4949" s="5">
        <v>2</v>
      </c>
      <c r="K4949" s="5">
        <v>1.5</v>
      </c>
      <c r="L4949" s="5">
        <f t="shared" si="154"/>
        <v>3</v>
      </c>
      <c r="M4949" s="4"/>
      <c r="N4949">
        <f t="shared" si="153"/>
        <v>1</v>
      </c>
    </row>
    <row r="4950" spans="1:14" ht="45" customHeight="1" x14ac:dyDescent="0.35">
      <c r="A4950" s="7" t="s">
        <v>2420</v>
      </c>
      <c r="B4950" t="str">
        <f>VLOOKUP(A4950,[1]Sheet1!A:B,2,FALSE)</f>
        <v>Ciputra Artpreneur</v>
      </c>
      <c r="C4950" t="str">
        <f>VLOOKUP(B4950,[1]Proyek!A:E,5,FALSE)</f>
        <v>Others</v>
      </c>
      <c r="D4950" s="8" t="s">
        <v>15</v>
      </c>
      <c r="E4950" s="8" t="s">
        <v>2421</v>
      </c>
      <c r="F4950" s="7" t="s">
        <v>125</v>
      </c>
      <c r="G4950" s="7" t="s">
        <v>2436</v>
      </c>
      <c r="H4950" s="7"/>
      <c r="I4950" s="8" t="s">
        <v>23</v>
      </c>
      <c r="J4950" s="8">
        <v>0</v>
      </c>
      <c r="K4950" s="8">
        <v>0</v>
      </c>
      <c r="L4950" s="5">
        <f t="shared" si="154"/>
        <v>0</v>
      </c>
      <c r="M4950" s="7"/>
      <c r="N4950">
        <f t="shared" si="153"/>
        <v>0</v>
      </c>
    </row>
    <row r="4951" spans="1:14" ht="45" customHeight="1" x14ac:dyDescent="0.35">
      <c r="A4951" s="7" t="s">
        <v>2420</v>
      </c>
      <c r="B4951" t="str">
        <f>VLOOKUP(A4951,[1]Sheet1!A:B,2,FALSE)</f>
        <v>Ciputra Artpreneur</v>
      </c>
      <c r="C4951" t="str">
        <f>VLOOKUP(B4951,[1]Proyek!A:E,5,FALSE)</f>
        <v>Others</v>
      </c>
      <c r="D4951" s="8" t="s">
        <v>15</v>
      </c>
      <c r="E4951" s="8" t="s">
        <v>2421</v>
      </c>
      <c r="F4951" s="7" t="s">
        <v>125</v>
      </c>
      <c r="G4951" s="7" t="s">
        <v>113</v>
      </c>
      <c r="H4951" s="7"/>
      <c r="I4951" s="8" t="s">
        <v>23</v>
      </c>
      <c r="J4951" s="8">
        <v>0</v>
      </c>
      <c r="K4951" s="8">
        <v>0</v>
      </c>
      <c r="L4951" s="5">
        <f t="shared" si="154"/>
        <v>0</v>
      </c>
      <c r="M4951" s="7"/>
      <c r="N4951">
        <f t="shared" si="153"/>
        <v>0</v>
      </c>
    </row>
    <row r="4952" spans="1:14" ht="45" customHeight="1" x14ac:dyDescent="0.35">
      <c r="A4952" s="4" t="s">
        <v>2420</v>
      </c>
      <c r="B4952" t="str">
        <f>VLOOKUP(A4952,[1]Sheet1!A:B,2,FALSE)</f>
        <v>Ciputra Artpreneur</v>
      </c>
      <c r="C4952" t="str">
        <f>VLOOKUP(B4952,[1]Proyek!A:E,5,FALSE)</f>
        <v>Others</v>
      </c>
      <c r="D4952" s="5" t="s">
        <v>15</v>
      </c>
      <c r="E4952" s="5" t="s">
        <v>2421</v>
      </c>
      <c r="F4952" s="4" t="s">
        <v>125</v>
      </c>
      <c r="G4952" s="4" t="s">
        <v>53</v>
      </c>
      <c r="H4952" s="4" t="s">
        <v>2437</v>
      </c>
      <c r="I4952" s="5" t="s">
        <v>20</v>
      </c>
      <c r="J4952" s="5">
        <v>2</v>
      </c>
      <c r="K4952" s="5">
        <v>2</v>
      </c>
      <c r="L4952" s="5">
        <f t="shared" si="154"/>
        <v>4</v>
      </c>
      <c r="M4952" s="4"/>
      <c r="N4952">
        <f t="shared" si="153"/>
        <v>0</v>
      </c>
    </row>
    <row r="4953" spans="1:14" ht="45" customHeight="1" x14ac:dyDescent="0.35">
      <c r="A4953" s="7" t="s">
        <v>2420</v>
      </c>
      <c r="B4953" t="str">
        <f>VLOOKUP(A4953,[1]Sheet1!A:B,2,FALSE)</f>
        <v>Ciputra Artpreneur</v>
      </c>
      <c r="C4953" t="str">
        <f>VLOOKUP(B4953,[1]Proyek!A:E,5,FALSE)</f>
        <v>Others</v>
      </c>
      <c r="D4953" s="8" t="s">
        <v>15</v>
      </c>
      <c r="E4953" s="8" t="s">
        <v>2421</v>
      </c>
      <c r="F4953" s="7" t="s">
        <v>125</v>
      </c>
      <c r="G4953" s="7" t="s">
        <v>2438</v>
      </c>
      <c r="H4953" s="7"/>
      <c r="I4953" s="8" t="s">
        <v>23</v>
      </c>
      <c r="J4953" s="8">
        <v>0</v>
      </c>
      <c r="K4953" s="8">
        <v>0</v>
      </c>
      <c r="L4953" s="5">
        <f t="shared" si="154"/>
        <v>0</v>
      </c>
      <c r="M4953" s="7"/>
      <c r="N4953">
        <f t="shared" si="153"/>
        <v>0</v>
      </c>
    </row>
    <row r="4954" spans="1:14" ht="45" customHeight="1" x14ac:dyDescent="0.35">
      <c r="A4954" s="7" t="s">
        <v>2439</v>
      </c>
      <c r="B4954" t="str">
        <f>VLOOKUP(A4954,[1]Sheet1!A:B,2,FALSE)</f>
        <v>Citra City Sentul</v>
      </c>
      <c r="C4954" t="str">
        <f>VLOOKUP(B4954,[1]Proyek!A:E,5,FALSE)</f>
        <v>Housing</v>
      </c>
      <c r="D4954" s="8" t="s">
        <v>15</v>
      </c>
      <c r="E4954" s="8" t="s">
        <v>2421</v>
      </c>
      <c r="F4954" s="7" t="s">
        <v>60</v>
      </c>
      <c r="G4954" s="7" t="s">
        <v>61</v>
      </c>
      <c r="H4954" s="7"/>
      <c r="I4954" s="8" t="s">
        <v>23</v>
      </c>
      <c r="J4954" s="8">
        <v>0</v>
      </c>
      <c r="K4954" s="8">
        <v>0</v>
      </c>
      <c r="L4954" s="5">
        <f t="shared" si="154"/>
        <v>0</v>
      </c>
      <c r="M4954" s="7"/>
      <c r="N4954">
        <f t="shared" si="153"/>
        <v>0</v>
      </c>
    </row>
    <row r="4955" spans="1:14" ht="45" customHeight="1" x14ac:dyDescent="0.35">
      <c r="A4955" s="4" t="s">
        <v>2439</v>
      </c>
      <c r="B4955" t="str">
        <f>VLOOKUP(A4955,[1]Sheet1!A:B,2,FALSE)</f>
        <v>Citra City Sentul</v>
      </c>
      <c r="C4955" t="str">
        <f>VLOOKUP(B4955,[1]Proyek!A:E,5,FALSE)</f>
        <v>Housing</v>
      </c>
      <c r="D4955" s="5" t="s">
        <v>15</v>
      </c>
      <c r="E4955" s="5" t="s">
        <v>2421</v>
      </c>
      <c r="F4955" s="4" t="s">
        <v>60</v>
      </c>
      <c r="G4955" s="4" t="s">
        <v>62</v>
      </c>
      <c r="H4955" s="4" t="s">
        <v>2440</v>
      </c>
      <c r="I4955" s="5" t="s">
        <v>20</v>
      </c>
      <c r="J4955" s="5">
        <v>2</v>
      </c>
      <c r="K4955" s="5">
        <v>1</v>
      </c>
      <c r="L4955" s="5">
        <f t="shared" si="154"/>
        <v>2</v>
      </c>
      <c r="M4955" s="4"/>
      <c r="N4955">
        <f t="shared" si="153"/>
        <v>0</v>
      </c>
    </row>
    <row r="4956" spans="1:14" ht="45" customHeight="1" x14ac:dyDescent="0.35">
      <c r="A4956" s="7" t="s">
        <v>2439</v>
      </c>
      <c r="B4956" t="str">
        <f>VLOOKUP(A4956,[1]Sheet1!A:B,2,FALSE)</f>
        <v>Citra City Sentul</v>
      </c>
      <c r="C4956" t="str">
        <f>VLOOKUP(B4956,[1]Proyek!A:E,5,FALSE)</f>
        <v>Housing</v>
      </c>
      <c r="D4956" s="8" t="s">
        <v>15</v>
      </c>
      <c r="E4956" s="8" t="s">
        <v>2421</v>
      </c>
      <c r="F4956" s="7" t="s">
        <v>60</v>
      </c>
      <c r="G4956" s="7" t="s">
        <v>63</v>
      </c>
      <c r="H4956" s="7"/>
      <c r="I4956" s="8" t="s">
        <v>23</v>
      </c>
      <c r="J4956" s="8">
        <v>0</v>
      </c>
      <c r="K4956" s="8">
        <v>0</v>
      </c>
      <c r="L4956" s="5">
        <f t="shared" si="154"/>
        <v>0</v>
      </c>
      <c r="M4956" s="7"/>
      <c r="N4956">
        <f t="shared" si="153"/>
        <v>0</v>
      </c>
    </row>
    <row r="4957" spans="1:14" ht="45" customHeight="1" x14ac:dyDescent="0.35">
      <c r="A4957" s="7" t="s">
        <v>2439</v>
      </c>
      <c r="B4957" t="str">
        <f>VLOOKUP(A4957,[1]Sheet1!A:B,2,FALSE)</f>
        <v>Citra City Sentul</v>
      </c>
      <c r="C4957" t="str">
        <f>VLOOKUP(B4957,[1]Proyek!A:E,5,FALSE)</f>
        <v>Housing</v>
      </c>
      <c r="D4957" s="8" t="s">
        <v>15</v>
      </c>
      <c r="E4957" s="8" t="s">
        <v>2421</v>
      </c>
      <c r="F4957" s="7" t="s">
        <v>60</v>
      </c>
      <c r="G4957" s="7" t="s">
        <v>64</v>
      </c>
      <c r="H4957" s="7"/>
      <c r="I4957" s="8" t="s">
        <v>23</v>
      </c>
      <c r="J4957" s="8">
        <v>0</v>
      </c>
      <c r="K4957" s="8">
        <v>0</v>
      </c>
      <c r="L4957" s="5">
        <f t="shared" si="154"/>
        <v>0</v>
      </c>
      <c r="M4957" s="7"/>
      <c r="N4957">
        <f t="shared" si="153"/>
        <v>0</v>
      </c>
    </row>
    <row r="4958" spans="1:14" ht="45" customHeight="1" x14ac:dyDescent="0.35">
      <c r="A4958" s="7" t="s">
        <v>2439</v>
      </c>
      <c r="B4958" t="str">
        <f>VLOOKUP(A4958,[1]Sheet1!A:B,2,FALSE)</f>
        <v>Citra City Sentul</v>
      </c>
      <c r="C4958" t="str">
        <f>VLOOKUP(B4958,[1]Proyek!A:E,5,FALSE)</f>
        <v>Housing</v>
      </c>
      <c r="D4958" s="8" t="s">
        <v>15</v>
      </c>
      <c r="E4958" s="8" t="s">
        <v>2421</v>
      </c>
      <c r="F4958" s="7" t="s">
        <v>60</v>
      </c>
      <c r="G4958" s="7" t="s">
        <v>67</v>
      </c>
      <c r="H4958" s="7"/>
      <c r="I4958" s="8" t="s">
        <v>23</v>
      </c>
      <c r="J4958" s="8">
        <v>0</v>
      </c>
      <c r="K4958" s="8">
        <v>0</v>
      </c>
      <c r="L4958" s="5">
        <f t="shared" si="154"/>
        <v>0</v>
      </c>
      <c r="M4958" s="7"/>
      <c r="N4958">
        <f t="shared" si="153"/>
        <v>0</v>
      </c>
    </row>
    <row r="4959" spans="1:14" ht="45" customHeight="1" x14ac:dyDescent="0.35">
      <c r="A4959" s="7" t="s">
        <v>2439</v>
      </c>
      <c r="B4959" t="str">
        <f>VLOOKUP(A4959,[1]Sheet1!A:B,2,FALSE)</f>
        <v>Citra City Sentul</v>
      </c>
      <c r="C4959" t="str">
        <f>VLOOKUP(B4959,[1]Proyek!A:E,5,FALSE)</f>
        <v>Housing</v>
      </c>
      <c r="D4959" s="8" t="s">
        <v>15</v>
      </c>
      <c r="E4959" s="8" t="s">
        <v>2421</v>
      </c>
      <c r="F4959" s="7" t="s">
        <v>60</v>
      </c>
      <c r="G4959" s="7" t="s">
        <v>68</v>
      </c>
      <c r="H4959" s="7"/>
      <c r="I4959" s="8" t="s">
        <v>23</v>
      </c>
      <c r="J4959" s="8">
        <v>0</v>
      </c>
      <c r="K4959" s="8">
        <v>0</v>
      </c>
      <c r="L4959" s="5">
        <f t="shared" si="154"/>
        <v>0</v>
      </c>
      <c r="M4959" s="7"/>
      <c r="N4959">
        <f t="shared" si="153"/>
        <v>0</v>
      </c>
    </row>
    <row r="4960" spans="1:14" ht="45" customHeight="1" x14ac:dyDescent="0.35">
      <c r="A4960" s="4" t="s">
        <v>2439</v>
      </c>
      <c r="B4960" t="str">
        <f>VLOOKUP(A4960,[1]Sheet1!A:B,2,FALSE)</f>
        <v>Citra City Sentul</v>
      </c>
      <c r="C4960" t="str">
        <f>VLOOKUP(B4960,[1]Proyek!A:E,5,FALSE)</f>
        <v>Housing</v>
      </c>
      <c r="D4960" s="5" t="s">
        <v>15</v>
      </c>
      <c r="E4960" s="5" t="s">
        <v>2421</v>
      </c>
      <c r="F4960" s="4" t="s">
        <v>60</v>
      </c>
      <c r="G4960" s="4" t="s">
        <v>69</v>
      </c>
      <c r="H4960" s="4" t="s">
        <v>2441</v>
      </c>
      <c r="I4960" s="5" t="s">
        <v>20</v>
      </c>
      <c r="J4960" s="5">
        <v>2</v>
      </c>
      <c r="K4960" s="5">
        <v>1</v>
      </c>
      <c r="L4960" s="5">
        <f t="shared" si="154"/>
        <v>2</v>
      </c>
      <c r="M4960" s="4"/>
      <c r="N4960">
        <f t="shared" si="153"/>
        <v>0</v>
      </c>
    </row>
    <row r="4961" spans="1:14" ht="45" customHeight="1" x14ac:dyDescent="0.35">
      <c r="A4961" s="7" t="s">
        <v>2439</v>
      </c>
      <c r="B4961" t="str">
        <f>VLOOKUP(A4961,[1]Sheet1!A:B,2,FALSE)</f>
        <v>Citra City Sentul</v>
      </c>
      <c r="C4961" t="str">
        <f>VLOOKUP(B4961,[1]Proyek!A:E,5,FALSE)</f>
        <v>Housing</v>
      </c>
      <c r="D4961" s="8" t="s">
        <v>15</v>
      </c>
      <c r="E4961" s="8" t="s">
        <v>2421</v>
      </c>
      <c r="F4961" s="7" t="s">
        <v>60</v>
      </c>
      <c r="G4961" s="7" t="s">
        <v>70</v>
      </c>
      <c r="H4961" s="7"/>
      <c r="I4961" s="8" t="s">
        <v>23</v>
      </c>
      <c r="J4961" s="8">
        <v>0</v>
      </c>
      <c r="K4961" s="8">
        <v>0</v>
      </c>
      <c r="L4961" s="5">
        <f t="shared" si="154"/>
        <v>0</v>
      </c>
      <c r="M4961" s="7"/>
      <c r="N4961">
        <f t="shared" si="153"/>
        <v>0</v>
      </c>
    </row>
    <row r="4962" spans="1:14" ht="45" customHeight="1" x14ac:dyDescent="0.35">
      <c r="A4962" s="4" t="s">
        <v>2439</v>
      </c>
      <c r="B4962" t="str">
        <f>VLOOKUP(A4962,[1]Sheet1!A:B,2,FALSE)</f>
        <v>Citra City Sentul</v>
      </c>
      <c r="C4962" t="str">
        <f>VLOOKUP(B4962,[1]Proyek!A:E,5,FALSE)</f>
        <v>Housing</v>
      </c>
      <c r="D4962" s="5" t="s">
        <v>15</v>
      </c>
      <c r="E4962" s="5" t="s">
        <v>2421</v>
      </c>
      <c r="F4962" s="4" t="s">
        <v>60</v>
      </c>
      <c r="G4962" s="4" t="s">
        <v>71</v>
      </c>
      <c r="H4962" s="4" t="s">
        <v>2442</v>
      </c>
      <c r="I4962" s="5" t="s">
        <v>20</v>
      </c>
      <c r="J4962" s="5">
        <v>2</v>
      </c>
      <c r="K4962" s="5">
        <v>3</v>
      </c>
      <c r="L4962" s="5">
        <f t="shared" si="154"/>
        <v>6</v>
      </c>
      <c r="M4962" s="4"/>
      <c r="N4962">
        <f t="shared" si="153"/>
        <v>0</v>
      </c>
    </row>
    <row r="4963" spans="1:14" ht="45" customHeight="1" x14ac:dyDescent="0.35">
      <c r="A4963" s="4" t="s">
        <v>2439</v>
      </c>
      <c r="B4963" t="str">
        <f>VLOOKUP(A4963,[1]Sheet1!A:B,2,FALSE)</f>
        <v>Citra City Sentul</v>
      </c>
      <c r="C4963" t="str">
        <f>VLOOKUP(B4963,[1]Proyek!A:E,5,FALSE)</f>
        <v>Housing</v>
      </c>
      <c r="D4963" s="5" t="s">
        <v>15</v>
      </c>
      <c r="E4963" s="5" t="s">
        <v>2421</v>
      </c>
      <c r="F4963" s="4" t="s">
        <v>74</v>
      </c>
      <c r="G4963" s="4" t="s">
        <v>344</v>
      </c>
      <c r="H4963" s="4" t="s">
        <v>2443</v>
      </c>
      <c r="I4963" s="5" t="s">
        <v>20</v>
      </c>
      <c r="J4963" s="5">
        <v>2</v>
      </c>
      <c r="K4963" s="5">
        <v>1</v>
      </c>
      <c r="L4963" s="5">
        <f t="shared" si="154"/>
        <v>2</v>
      </c>
      <c r="M4963" s="4"/>
      <c r="N4963">
        <f t="shared" si="153"/>
        <v>0</v>
      </c>
    </row>
    <row r="4964" spans="1:14" ht="45" customHeight="1" x14ac:dyDescent="0.35">
      <c r="A4964" s="4" t="s">
        <v>2439</v>
      </c>
      <c r="B4964" t="str">
        <f>VLOOKUP(A4964,[1]Sheet1!A:B,2,FALSE)</f>
        <v>Citra City Sentul</v>
      </c>
      <c r="C4964" t="str">
        <f>VLOOKUP(B4964,[1]Proyek!A:E,5,FALSE)</f>
        <v>Housing</v>
      </c>
      <c r="D4964" s="5" t="s">
        <v>15</v>
      </c>
      <c r="E4964" s="5" t="s">
        <v>2421</v>
      </c>
      <c r="F4964" s="4" t="s">
        <v>74</v>
      </c>
      <c r="G4964" s="4" t="s">
        <v>77</v>
      </c>
      <c r="H4964" s="4" t="s">
        <v>2444</v>
      </c>
      <c r="I4964" s="5" t="s">
        <v>20</v>
      </c>
      <c r="J4964" s="5">
        <v>2</v>
      </c>
      <c r="K4964" s="5">
        <v>1</v>
      </c>
      <c r="L4964" s="5">
        <f t="shared" si="154"/>
        <v>2</v>
      </c>
      <c r="M4964" s="4"/>
      <c r="N4964">
        <f t="shared" si="153"/>
        <v>0</v>
      </c>
    </row>
    <row r="4965" spans="1:14" ht="45" customHeight="1" x14ac:dyDescent="0.35">
      <c r="A4965" s="4" t="s">
        <v>2439</v>
      </c>
      <c r="B4965" t="str">
        <f>VLOOKUP(A4965,[1]Sheet1!A:B,2,FALSE)</f>
        <v>Citra City Sentul</v>
      </c>
      <c r="C4965" t="str">
        <f>VLOOKUP(B4965,[1]Proyek!A:E,5,FALSE)</f>
        <v>Housing</v>
      </c>
      <c r="D4965" s="5" t="s">
        <v>15</v>
      </c>
      <c r="E4965" s="5" t="s">
        <v>2421</v>
      </c>
      <c r="F4965" s="4" t="s">
        <v>83</v>
      </c>
      <c r="G4965" s="4" t="s">
        <v>84</v>
      </c>
      <c r="H4965" s="4" t="s">
        <v>2445</v>
      </c>
      <c r="I4965" s="5" t="s">
        <v>20</v>
      </c>
      <c r="J4965" s="5">
        <v>2</v>
      </c>
      <c r="K4965" s="5">
        <v>4</v>
      </c>
      <c r="L4965" s="5">
        <f t="shared" si="154"/>
        <v>8</v>
      </c>
      <c r="M4965" s="4"/>
      <c r="N4965">
        <f t="shared" si="153"/>
        <v>0</v>
      </c>
    </row>
    <row r="4966" spans="1:14" ht="45" customHeight="1" x14ac:dyDescent="0.35">
      <c r="A4966" s="4" t="s">
        <v>2439</v>
      </c>
      <c r="B4966" t="str">
        <f>VLOOKUP(A4966,[1]Sheet1!A:B,2,FALSE)</f>
        <v>Citra City Sentul</v>
      </c>
      <c r="C4966" t="str">
        <f>VLOOKUP(B4966,[1]Proyek!A:E,5,FALSE)</f>
        <v>Housing</v>
      </c>
      <c r="D4966" s="5" t="s">
        <v>15</v>
      </c>
      <c r="E4966" s="5" t="s">
        <v>2421</v>
      </c>
      <c r="F4966" s="4" t="s">
        <v>83</v>
      </c>
      <c r="G4966" s="4" t="s">
        <v>85</v>
      </c>
      <c r="H4966" s="4" t="s">
        <v>2446</v>
      </c>
      <c r="I4966" s="5" t="s">
        <v>20</v>
      </c>
      <c r="J4966" s="5">
        <v>2</v>
      </c>
      <c r="K4966" s="5">
        <v>2</v>
      </c>
      <c r="L4966" s="5">
        <f t="shared" si="154"/>
        <v>4</v>
      </c>
      <c r="M4966" s="4"/>
      <c r="N4966">
        <f t="shared" si="153"/>
        <v>0</v>
      </c>
    </row>
    <row r="4967" spans="1:14" ht="45" customHeight="1" x14ac:dyDescent="0.35">
      <c r="A4967" s="4" t="s">
        <v>2439</v>
      </c>
      <c r="B4967" t="str">
        <f>VLOOKUP(A4967,[1]Sheet1!A:B,2,FALSE)</f>
        <v>Citra City Sentul</v>
      </c>
      <c r="C4967" t="str">
        <f>VLOOKUP(B4967,[1]Proyek!A:E,5,FALSE)</f>
        <v>Housing</v>
      </c>
      <c r="D4967" s="5" t="s">
        <v>15</v>
      </c>
      <c r="E4967" s="5" t="s">
        <v>2421</v>
      </c>
      <c r="F4967" s="4" t="s">
        <v>83</v>
      </c>
      <c r="G4967" s="4" t="s">
        <v>86</v>
      </c>
      <c r="H4967" s="4" t="s">
        <v>2447</v>
      </c>
      <c r="I4967" s="5" t="s">
        <v>20</v>
      </c>
      <c r="J4967" s="5">
        <v>2</v>
      </c>
      <c r="K4967" s="5">
        <v>2</v>
      </c>
      <c r="L4967" s="5">
        <f t="shared" si="154"/>
        <v>4</v>
      </c>
      <c r="M4967" s="4"/>
      <c r="N4967">
        <f t="shared" si="153"/>
        <v>0</v>
      </c>
    </row>
    <row r="4968" spans="1:14" ht="45" customHeight="1" x14ac:dyDescent="0.35">
      <c r="A4968" s="7" t="s">
        <v>2439</v>
      </c>
      <c r="B4968" t="str">
        <f>VLOOKUP(A4968,[1]Sheet1!A:B,2,FALSE)</f>
        <v>Citra City Sentul</v>
      </c>
      <c r="C4968" t="str">
        <f>VLOOKUP(B4968,[1]Proyek!A:E,5,FALSE)</f>
        <v>Housing</v>
      </c>
      <c r="D4968" s="8" t="s">
        <v>15</v>
      </c>
      <c r="E4968" s="8" t="s">
        <v>2421</v>
      </c>
      <c r="F4968" s="7" t="s">
        <v>83</v>
      </c>
      <c r="G4968" s="7" t="s">
        <v>88</v>
      </c>
      <c r="H4968" s="7"/>
      <c r="I4968" s="8" t="s">
        <v>23</v>
      </c>
      <c r="J4968" s="8">
        <v>0</v>
      </c>
      <c r="K4968" s="8">
        <v>0</v>
      </c>
      <c r="L4968" s="5">
        <f t="shared" si="154"/>
        <v>0</v>
      </c>
      <c r="M4968" s="7"/>
      <c r="N4968">
        <f t="shared" si="153"/>
        <v>0</v>
      </c>
    </row>
    <row r="4969" spans="1:14" ht="45" customHeight="1" x14ac:dyDescent="0.35">
      <c r="A4969" s="4" t="s">
        <v>2439</v>
      </c>
      <c r="B4969" t="str">
        <f>VLOOKUP(A4969,[1]Sheet1!A:B,2,FALSE)</f>
        <v>Citra City Sentul</v>
      </c>
      <c r="C4969" t="str">
        <f>VLOOKUP(B4969,[1]Proyek!A:E,5,FALSE)</f>
        <v>Housing</v>
      </c>
      <c r="D4969" s="5" t="s">
        <v>15</v>
      </c>
      <c r="E4969" s="5" t="s">
        <v>2421</v>
      </c>
      <c r="F4969" s="4" t="s">
        <v>83</v>
      </c>
      <c r="G4969" s="4" t="s">
        <v>1440</v>
      </c>
      <c r="H4969" s="4" t="s">
        <v>2448</v>
      </c>
      <c r="I4969" s="5" t="s">
        <v>20</v>
      </c>
      <c r="J4969" s="5">
        <v>2</v>
      </c>
      <c r="K4969" s="5">
        <v>1</v>
      </c>
      <c r="L4969" s="5">
        <f t="shared" si="154"/>
        <v>2</v>
      </c>
      <c r="M4969" s="4"/>
      <c r="N4969">
        <f t="shared" ref="N4969:N5032" si="155">IF(H4969="",0,(LEN(H4969)-LEN(SUBSTITUTE(LOWER(H4969),"temuan ulangan","")))/LEN("temuan ulangan")+(LEN(H4969)-LEN(SUBSTITUTE(H4969,"(TU)","")))/LEN("(TU)"))</f>
        <v>0</v>
      </c>
    </row>
    <row r="4970" spans="1:14" ht="45" customHeight="1" x14ac:dyDescent="0.35">
      <c r="A4970" s="7" t="s">
        <v>2439</v>
      </c>
      <c r="B4970" t="str">
        <f>VLOOKUP(A4970,[1]Sheet1!A:B,2,FALSE)</f>
        <v>Citra City Sentul</v>
      </c>
      <c r="C4970" t="str">
        <f>VLOOKUP(B4970,[1]Proyek!A:E,5,FALSE)</f>
        <v>Housing</v>
      </c>
      <c r="D4970" s="8" t="s">
        <v>15</v>
      </c>
      <c r="E4970" s="8" t="s">
        <v>2421</v>
      </c>
      <c r="F4970" s="7" t="s">
        <v>83</v>
      </c>
      <c r="G4970" s="7" t="s">
        <v>386</v>
      </c>
      <c r="H4970" s="7"/>
      <c r="I4970" s="8" t="s">
        <v>23</v>
      </c>
      <c r="J4970" s="8">
        <v>0</v>
      </c>
      <c r="K4970" s="8">
        <v>0</v>
      </c>
      <c r="L4970" s="5">
        <f t="shared" si="154"/>
        <v>0</v>
      </c>
      <c r="M4970" s="7"/>
      <c r="N4970">
        <f t="shared" si="155"/>
        <v>0</v>
      </c>
    </row>
    <row r="4971" spans="1:14" ht="45" customHeight="1" x14ac:dyDescent="0.35">
      <c r="A4971" s="4" t="s">
        <v>2439</v>
      </c>
      <c r="B4971" t="str">
        <f>VLOOKUP(A4971,[1]Sheet1!A:B,2,FALSE)</f>
        <v>Citra City Sentul</v>
      </c>
      <c r="C4971" t="str">
        <f>VLOOKUP(B4971,[1]Proyek!A:E,5,FALSE)</f>
        <v>Housing</v>
      </c>
      <c r="D4971" s="5" t="s">
        <v>15</v>
      </c>
      <c r="E4971" s="5" t="s">
        <v>2421</v>
      </c>
      <c r="F4971" s="4" t="s">
        <v>83</v>
      </c>
      <c r="G4971" s="4" t="s">
        <v>90</v>
      </c>
      <c r="H4971" s="4" t="s">
        <v>2449</v>
      </c>
      <c r="I4971" s="5" t="s">
        <v>20</v>
      </c>
      <c r="J4971" s="5">
        <v>2</v>
      </c>
      <c r="K4971" s="5">
        <v>2</v>
      </c>
      <c r="L4971" s="5">
        <f t="shared" si="154"/>
        <v>4</v>
      </c>
      <c r="M4971" s="4"/>
      <c r="N4971">
        <f t="shared" si="155"/>
        <v>0</v>
      </c>
    </row>
    <row r="4972" spans="1:14" ht="45" customHeight="1" x14ac:dyDescent="0.35">
      <c r="A4972" s="7" t="s">
        <v>2439</v>
      </c>
      <c r="B4972" t="str">
        <f>VLOOKUP(A4972,[1]Sheet1!A:B,2,FALSE)</f>
        <v>Citra City Sentul</v>
      </c>
      <c r="C4972" t="str">
        <f>VLOOKUP(B4972,[1]Proyek!A:E,5,FALSE)</f>
        <v>Housing</v>
      </c>
      <c r="D4972" s="8" t="s">
        <v>15</v>
      </c>
      <c r="E4972" s="8" t="s">
        <v>2421</v>
      </c>
      <c r="F4972" s="7" t="s">
        <v>91</v>
      </c>
      <c r="G4972" s="7" t="s">
        <v>92</v>
      </c>
      <c r="H4972" s="7"/>
      <c r="I4972" s="8" t="s">
        <v>23</v>
      </c>
      <c r="J4972" s="8">
        <v>0</v>
      </c>
      <c r="K4972" s="8">
        <v>0</v>
      </c>
      <c r="L4972" s="5">
        <f t="shared" si="154"/>
        <v>0</v>
      </c>
      <c r="M4972" s="7"/>
      <c r="N4972">
        <f t="shared" si="155"/>
        <v>0</v>
      </c>
    </row>
    <row r="4973" spans="1:14" ht="45" customHeight="1" x14ac:dyDescent="0.35">
      <c r="A4973" s="4" t="s">
        <v>2439</v>
      </c>
      <c r="B4973" t="str">
        <f>VLOOKUP(A4973,[1]Sheet1!A:B,2,FALSE)</f>
        <v>Citra City Sentul</v>
      </c>
      <c r="C4973" t="str">
        <f>VLOOKUP(B4973,[1]Proyek!A:E,5,FALSE)</f>
        <v>Housing</v>
      </c>
      <c r="D4973" s="5" t="s">
        <v>15</v>
      </c>
      <c r="E4973" s="5" t="s">
        <v>2421</v>
      </c>
      <c r="F4973" s="4" t="s">
        <v>116</v>
      </c>
      <c r="G4973" s="4" t="s">
        <v>39</v>
      </c>
      <c r="H4973" s="4" t="s">
        <v>2450</v>
      </c>
      <c r="I4973" s="5" t="s">
        <v>20</v>
      </c>
      <c r="J4973" s="5">
        <v>2</v>
      </c>
      <c r="K4973" s="5">
        <v>3</v>
      </c>
      <c r="L4973" s="5">
        <f t="shared" si="154"/>
        <v>6</v>
      </c>
      <c r="M4973" s="4"/>
      <c r="N4973">
        <f t="shared" si="155"/>
        <v>0</v>
      </c>
    </row>
    <row r="4974" spans="1:14" ht="45" customHeight="1" x14ac:dyDescent="0.35">
      <c r="A4974" s="7" t="s">
        <v>2439</v>
      </c>
      <c r="B4974" t="str">
        <f>VLOOKUP(A4974,[1]Sheet1!A:B,2,FALSE)</f>
        <v>Citra City Sentul</v>
      </c>
      <c r="C4974" t="str">
        <f>VLOOKUP(B4974,[1]Proyek!A:E,5,FALSE)</f>
        <v>Housing</v>
      </c>
      <c r="D4974" s="8" t="s">
        <v>15</v>
      </c>
      <c r="E4974" s="8" t="s">
        <v>2421</v>
      </c>
      <c r="F4974" s="7" t="s">
        <v>116</v>
      </c>
      <c r="G4974" s="7" t="s">
        <v>41</v>
      </c>
      <c r="H4974" s="7"/>
      <c r="I4974" s="8" t="s">
        <v>23</v>
      </c>
      <c r="J4974" s="8">
        <v>0</v>
      </c>
      <c r="K4974" s="8">
        <v>0</v>
      </c>
      <c r="L4974" s="5">
        <f t="shared" si="154"/>
        <v>0</v>
      </c>
      <c r="M4974" s="7"/>
      <c r="N4974">
        <f t="shared" si="155"/>
        <v>0</v>
      </c>
    </row>
    <row r="4975" spans="1:14" ht="45" customHeight="1" x14ac:dyDescent="0.35">
      <c r="A4975" s="4" t="s">
        <v>2439</v>
      </c>
      <c r="B4975" t="str">
        <f>VLOOKUP(A4975,[1]Sheet1!A:B,2,FALSE)</f>
        <v>Citra City Sentul</v>
      </c>
      <c r="C4975" t="str">
        <f>VLOOKUP(B4975,[1]Proyek!A:E,5,FALSE)</f>
        <v>Housing</v>
      </c>
      <c r="D4975" s="5" t="s">
        <v>15</v>
      </c>
      <c r="E4975" s="5" t="s">
        <v>2421</v>
      </c>
      <c r="F4975" s="4" t="s">
        <v>116</v>
      </c>
      <c r="G4975" s="4" t="s">
        <v>43</v>
      </c>
      <c r="H4975" s="4" t="s">
        <v>2451</v>
      </c>
      <c r="I4975" s="5" t="s">
        <v>20</v>
      </c>
      <c r="J4975" s="5">
        <v>2</v>
      </c>
      <c r="K4975" s="5">
        <v>2</v>
      </c>
      <c r="L4975" s="5">
        <f t="shared" si="154"/>
        <v>4</v>
      </c>
      <c r="M4975" s="4"/>
      <c r="N4975">
        <f t="shared" si="155"/>
        <v>0</v>
      </c>
    </row>
    <row r="4976" spans="1:14" ht="45" customHeight="1" x14ac:dyDescent="0.35">
      <c r="A4976" s="4" t="s">
        <v>2439</v>
      </c>
      <c r="B4976" t="str">
        <f>VLOOKUP(A4976,[1]Sheet1!A:B,2,FALSE)</f>
        <v>Citra City Sentul</v>
      </c>
      <c r="C4976" t="str">
        <f>VLOOKUP(B4976,[1]Proyek!A:E,5,FALSE)</f>
        <v>Housing</v>
      </c>
      <c r="D4976" s="5" t="s">
        <v>15</v>
      </c>
      <c r="E4976" s="5" t="s">
        <v>2421</v>
      </c>
      <c r="F4976" s="4" t="s">
        <v>116</v>
      </c>
      <c r="G4976" s="4" t="s">
        <v>121</v>
      </c>
      <c r="H4976" s="4" t="s">
        <v>2452</v>
      </c>
      <c r="I4976" s="5" t="s">
        <v>20</v>
      </c>
      <c r="J4976" s="5">
        <v>2</v>
      </c>
      <c r="K4976" s="5">
        <v>4</v>
      </c>
      <c r="L4976" s="5">
        <f t="shared" si="154"/>
        <v>8</v>
      </c>
      <c r="M4976" s="4"/>
      <c r="N4976">
        <f t="shared" si="155"/>
        <v>0</v>
      </c>
    </row>
    <row r="4977" spans="1:14" ht="45" customHeight="1" x14ac:dyDescent="0.35">
      <c r="A4977" s="4" t="s">
        <v>2439</v>
      </c>
      <c r="B4977" t="str">
        <f>VLOOKUP(A4977,[1]Sheet1!A:B,2,FALSE)</f>
        <v>Citra City Sentul</v>
      </c>
      <c r="C4977" t="str">
        <f>VLOOKUP(B4977,[1]Proyek!A:E,5,FALSE)</f>
        <v>Housing</v>
      </c>
      <c r="D4977" s="5" t="s">
        <v>15</v>
      </c>
      <c r="E4977" s="5" t="s">
        <v>2421</v>
      </c>
      <c r="F4977" s="4" t="s">
        <v>116</v>
      </c>
      <c r="G4977" s="4" t="s">
        <v>123</v>
      </c>
      <c r="H4977" s="4" t="s">
        <v>2453</v>
      </c>
      <c r="I4977" s="5" t="s">
        <v>20</v>
      </c>
      <c r="J4977" s="5">
        <v>2</v>
      </c>
      <c r="K4977" s="5">
        <v>1</v>
      </c>
      <c r="L4977" s="5">
        <f t="shared" si="154"/>
        <v>2</v>
      </c>
      <c r="M4977" s="4"/>
      <c r="N4977">
        <f t="shared" si="155"/>
        <v>0</v>
      </c>
    </row>
    <row r="4978" spans="1:14" ht="45" customHeight="1" x14ac:dyDescent="0.35">
      <c r="A4978" s="7" t="s">
        <v>2439</v>
      </c>
      <c r="B4978" t="str">
        <f>VLOOKUP(A4978,[1]Sheet1!A:B,2,FALSE)</f>
        <v>Citra City Sentul</v>
      </c>
      <c r="C4978" t="str">
        <f>VLOOKUP(B4978,[1]Proyek!A:E,5,FALSE)</f>
        <v>Housing</v>
      </c>
      <c r="D4978" s="8" t="s">
        <v>15</v>
      </c>
      <c r="E4978" s="8" t="s">
        <v>2421</v>
      </c>
      <c r="F4978" s="7" t="s">
        <v>125</v>
      </c>
      <c r="G4978" s="7" t="s">
        <v>50</v>
      </c>
      <c r="H4978" s="7"/>
      <c r="I4978" s="8" t="s">
        <v>23</v>
      </c>
      <c r="J4978" s="8">
        <v>0</v>
      </c>
      <c r="K4978" s="8">
        <v>0</v>
      </c>
      <c r="L4978" s="5">
        <f t="shared" si="154"/>
        <v>0</v>
      </c>
      <c r="M4978" s="7"/>
      <c r="N4978">
        <f t="shared" si="155"/>
        <v>0</v>
      </c>
    </row>
    <row r="4979" spans="1:14" ht="45" customHeight="1" x14ac:dyDescent="0.35">
      <c r="A4979" s="7" t="s">
        <v>2439</v>
      </c>
      <c r="B4979" t="str">
        <f>VLOOKUP(A4979,[1]Sheet1!A:B,2,FALSE)</f>
        <v>Citra City Sentul</v>
      </c>
      <c r="C4979" t="str">
        <f>VLOOKUP(B4979,[1]Proyek!A:E,5,FALSE)</f>
        <v>Housing</v>
      </c>
      <c r="D4979" s="8" t="s">
        <v>15</v>
      </c>
      <c r="E4979" s="8" t="s">
        <v>2421</v>
      </c>
      <c r="F4979" s="7" t="s">
        <v>125</v>
      </c>
      <c r="G4979" s="7" t="s">
        <v>145</v>
      </c>
      <c r="H4979" s="7"/>
      <c r="I4979" s="8" t="s">
        <v>23</v>
      </c>
      <c r="J4979" s="8">
        <v>0</v>
      </c>
      <c r="K4979" s="8">
        <v>0</v>
      </c>
      <c r="L4979" s="5">
        <f t="shared" si="154"/>
        <v>0</v>
      </c>
      <c r="M4979" s="7"/>
      <c r="N4979">
        <f t="shared" si="155"/>
        <v>0</v>
      </c>
    </row>
    <row r="4980" spans="1:14" ht="45" customHeight="1" x14ac:dyDescent="0.35">
      <c r="A4980" s="7" t="s">
        <v>2439</v>
      </c>
      <c r="B4980" t="str">
        <f>VLOOKUP(A4980,[1]Sheet1!A:B,2,FALSE)</f>
        <v>Citra City Sentul</v>
      </c>
      <c r="C4980" t="str">
        <f>VLOOKUP(B4980,[1]Proyek!A:E,5,FALSE)</f>
        <v>Housing</v>
      </c>
      <c r="D4980" s="8" t="s">
        <v>15</v>
      </c>
      <c r="E4980" s="8" t="s">
        <v>2421</v>
      </c>
      <c r="F4980" s="7" t="s">
        <v>125</v>
      </c>
      <c r="G4980" s="7" t="s">
        <v>126</v>
      </c>
      <c r="H4980" s="7"/>
      <c r="I4980" s="8" t="s">
        <v>23</v>
      </c>
      <c r="J4980" s="8">
        <v>0</v>
      </c>
      <c r="K4980" s="8">
        <v>0</v>
      </c>
      <c r="L4980" s="5">
        <f t="shared" si="154"/>
        <v>0</v>
      </c>
      <c r="M4980" s="7"/>
      <c r="N4980">
        <f t="shared" si="155"/>
        <v>0</v>
      </c>
    </row>
    <row r="4981" spans="1:14" ht="45" customHeight="1" x14ac:dyDescent="0.35">
      <c r="A4981" s="7" t="s">
        <v>2439</v>
      </c>
      <c r="B4981" t="str">
        <f>VLOOKUP(A4981,[1]Sheet1!A:B,2,FALSE)</f>
        <v>Citra City Sentul</v>
      </c>
      <c r="C4981" t="str">
        <f>VLOOKUP(B4981,[1]Proyek!A:E,5,FALSE)</f>
        <v>Housing</v>
      </c>
      <c r="D4981" s="8" t="s">
        <v>15</v>
      </c>
      <c r="E4981" s="8" t="s">
        <v>2421</v>
      </c>
      <c r="F4981" s="7" t="s">
        <v>125</v>
      </c>
      <c r="G4981" s="7" t="s">
        <v>127</v>
      </c>
      <c r="H4981" s="7"/>
      <c r="I4981" s="8" t="s">
        <v>23</v>
      </c>
      <c r="J4981" s="8">
        <v>0</v>
      </c>
      <c r="K4981" s="8">
        <v>0</v>
      </c>
      <c r="L4981" s="5">
        <f t="shared" si="154"/>
        <v>0</v>
      </c>
      <c r="M4981" s="7"/>
      <c r="N4981">
        <f t="shared" si="155"/>
        <v>0</v>
      </c>
    </row>
    <row r="4982" spans="1:14" ht="45" customHeight="1" x14ac:dyDescent="0.35">
      <c r="A4982" s="7" t="s">
        <v>2439</v>
      </c>
      <c r="B4982" t="str">
        <f>VLOOKUP(A4982,[1]Sheet1!A:B,2,FALSE)</f>
        <v>Citra City Sentul</v>
      </c>
      <c r="C4982" t="str">
        <f>VLOOKUP(B4982,[1]Proyek!A:E,5,FALSE)</f>
        <v>Housing</v>
      </c>
      <c r="D4982" s="8" t="s">
        <v>15</v>
      </c>
      <c r="E4982" s="8" t="s">
        <v>2421</v>
      </c>
      <c r="F4982" s="7" t="s">
        <v>125</v>
      </c>
      <c r="G4982" s="7" t="s">
        <v>173</v>
      </c>
      <c r="H4982" s="7"/>
      <c r="I4982" s="8" t="s">
        <v>23</v>
      </c>
      <c r="J4982" s="8">
        <v>0</v>
      </c>
      <c r="K4982" s="8">
        <v>0</v>
      </c>
      <c r="L4982" s="5">
        <f t="shared" si="154"/>
        <v>0</v>
      </c>
      <c r="M4982" s="7"/>
      <c r="N4982">
        <f t="shared" si="155"/>
        <v>0</v>
      </c>
    </row>
    <row r="4983" spans="1:14" ht="45" customHeight="1" x14ac:dyDescent="0.35">
      <c r="A4983" s="7" t="s">
        <v>2439</v>
      </c>
      <c r="B4983" t="str">
        <f>VLOOKUP(A4983,[1]Sheet1!A:B,2,FALSE)</f>
        <v>Citra City Sentul</v>
      </c>
      <c r="C4983" t="str">
        <f>VLOOKUP(B4983,[1]Proyek!A:E,5,FALSE)</f>
        <v>Housing</v>
      </c>
      <c r="D4983" s="8" t="s">
        <v>15</v>
      </c>
      <c r="E4983" s="8" t="s">
        <v>2421</v>
      </c>
      <c r="F4983" s="7" t="s">
        <v>125</v>
      </c>
      <c r="G4983" s="7" t="s">
        <v>53</v>
      </c>
      <c r="H4983" s="7"/>
      <c r="I4983" s="8" t="s">
        <v>23</v>
      </c>
      <c r="J4983" s="8">
        <v>0</v>
      </c>
      <c r="K4983" s="8">
        <v>0</v>
      </c>
      <c r="L4983" s="5">
        <f t="shared" si="154"/>
        <v>0</v>
      </c>
      <c r="M4983" s="7"/>
      <c r="N4983">
        <f t="shared" si="155"/>
        <v>0</v>
      </c>
    </row>
    <row r="4984" spans="1:14" ht="45" customHeight="1" x14ac:dyDescent="0.35">
      <c r="A4984" s="7" t="s">
        <v>2439</v>
      </c>
      <c r="B4984" t="str">
        <f>VLOOKUP(A4984,[1]Sheet1!A:B,2,FALSE)</f>
        <v>Citra City Sentul</v>
      </c>
      <c r="C4984" t="str">
        <f>VLOOKUP(B4984,[1]Proyek!A:E,5,FALSE)</f>
        <v>Housing</v>
      </c>
      <c r="D4984" s="8" t="s">
        <v>15</v>
      </c>
      <c r="E4984" s="8" t="s">
        <v>2421</v>
      </c>
      <c r="F4984" s="7" t="s">
        <v>125</v>
      </c>
      <c r="G4984" s="7" t="s">
        <v>128</v>
      </c>
      <c r="H4984" s="7"/>
      <c r="I4984" s="8" t="s">
        <v>23</v>
      </c>
      <c r="J4984" s="8">
        <v>0</v>
      </c>
      <c r="K4984" s="8">
        <v>0</v>
      </c>
      <c r="L4984" s="5">
        <f t="shared" si="154"/>
        <v>0</v>
      </c>
      <c r="M4984" s="7"/>
      <c r="N4984">
        <f t="shared" si="155"/>
        <v>0</v>
      </c>
    </row>
    <row r="4985" spans="1:14" ht="45" customHeight="1" x14ac:dyDescent="0.35">
      <c r="A4985" s="4" t="s">
        <v>2454</v>
      </c>
      <c r="B4985" t="str">
        <f>VLOOKUP(A4985,[1]Sheet1!A:B,2,FALSE)</f>
        <v>Citra Garden Bintaro</v>
      </c>
      <c r="C4985" t="str">
        <f>VLOOKUP(B4985,[1]Proyek!A:E,5,FALSE)</f>
        <v>Housing</v>
      </c>
      <c r="D4985" s="5" t="s">
        <v>15</v>
      </c>
      <c r="E4985" s="5" t="s">
        <v>2421</v>
      </c>
      <c r="F4985" s="4" t="s">
        <v>60</v>
      </c>
      <c r="G4985" s="4" t="s">
        <v>62</v>
      </c>
      <c r="H4985" s="4" t="s">
        <v>2455</v>
      </c>
      <c r="I4985" s="5" t="s">
        <v>20</v>
      </c>
      <c r="J4985" s="5">
        <v>2</v>
      </c>
      <c r="K4985" s="5">
        <v>3</v>
      </c>
      <c r="L4985" s="5">
        <f t="shared" si="154"/>
        <v>6</v>
      </c>
      <c r="M4985" s="4"/>
      <c r="N4985">
        <f t="shared" si="155"/>
        <v>0</v>
      </c>
    </row>
    <row r="4986" spans="1:14" ht="45" customHeight="1" x14ac:dyDescent="0.35">
      <c r="A4986" s="4" t="s">
        <v>2454</v>
      </c>
      <c r="B4986" t="str">
        <f>VLOOKUP(A4986,[1]Sheet1!A:B,2,FALSE)</f>
        <v>Citra Garden Bintaro</v>
      </c>
      <c r="C4986" t="str">
        <f>VLOOKUP(B4986,[1]Proyek!A:E,5,FALSE)</f>
        <v>Housing</v>
      </c>
      <c r="D4986" s="5" t="s">
        <v>15</v>
      </c>
      <c r="E4986" s="5" t="s">
        <v>2421</v>
      </c>
      <c r="F4986" s="4" t="s">
        <v>60</v>
      </c>
      <c r="G4986" s="4" t="s">
        <v>63</v>
      </c>
      <c r="H4986" s="6" t="s">
        <v>2456</v>
      </c>
      <c r="I4986" s="5" t="s">
        <v>20</v>
      </c>
      <c r="J4986" s="5">
        <v>2</v>
      </c>
      <c r="K4986" s="5">
        <v>2</v>
      </c>
      <c r="L4986" s="5">
        <f t="shared" si="154"/>
        <v>4</v>
      </c>
      <c r="M4986" s="4"/>
      <c r="N4986">
        <f t="shared" si="155"/>
        <v>0</v>
      </c>
    </row>
    <row r="4987" spans="1:14" ht="45" customHeight="1" x14ac:dyDescent="0.35">
      <c r="A4987" s="7" t="s">
        <v>2454</v>
      </c>
      <c r="B4987" t="str">
        <f>VLOOKUP(A4987,[1]Sheet1!A:B,2,FALSE)</f>
        <v>Citra Garden Bintaro</v>
      </c>
      <c r="C4987" t="str">
        <f>VLOOKUP(B4987,[1]Proyek!A:E,5,FALSE)</f>
        <v>Housing</v>
      </c>
      <c r="D4987" s="8" t="s">
        <v>15</v>
      </c>
      <c r="E4987" s="8" t="s">
        <v>2421</v>
      </c>
      <c r="F4987" s="7" t="s">
        <v>60</v>
      </c>
      <c r="G4987" s="7" t="s">
        <v>64</v>
      </c>
      <c r="H4987" s="7"/>
      <c r="I4987" s="8" t="s">
        <v>23</v>
      </c>
      <c r="J4987" s="8">
        <v>0</v>
      </c>
      <c r="K4987" s="8">
        <v>0</v>
      </c>
      <c r="L4987" s="5">
        <f t="shared" si="154"/>
        <v>0</v>
      </c>
      <c r="M4987" s="7"/>
      <c r="N4987">
        <f t="shared" si="155"/>
        <v>0</v>
      </c>
    </row>
    <row r="4988" spans="1:14" ht="45" customHeight="1" x14ac:dyDescent="0.35">
      <c r="A4988" s="7" t="s">
        <v>2454</v>
      </c>
      <c r="B4988" t="str">
        <f>VLOOKUP(A4988,[1]Sheet1!A:B,2,FALSE)</f>
        <v>Citra Garden Bintaro</v>
      </c>
      <c r="C4988" t="str">
        <f>VLOOKUP(B4988,[1]Proyek!A:E,5,FALSE)</f>
        <v>Housing</v>
      </c>
      <c r="D4988" s="8" t="s">
        <v>15</v>
      </c>
      <c r="E4988" s="8" t="s">
        <v>2421</v>
      </c>
      <c r="F4988" s="7" t="s">
        <v>60</v>
      </c>
      <c r="G4988" s="7" t="s">
        <v>65</v>
      </c>
      <c r="H4988" s="7"/>
      <c r="I4988" s="8" t="s">
        <v>23</v>
      </c>
      <c r="J4988" s="8">
        <v>0</v>
      </c>
      <c r="K4988" s="8">
        <v>0</v>
      </c>
      <c r="L4988" s="5">
        <f t="shared" si="154"/>
        <v>0</v>
      </c>
      <c r="M4988" s="7"/>
      <c r="N4988">
        <f t="shared" si="155"/>
        <v>0</v>
      </c>
    </row>
    <row r="4989" spans="1:14" ht="45" customHeight="1" x14ac:dyDescent="0.35">
      <c r="A4989" s="7" t="s">
        <v>2454</v>
      </c>
      <c r="B4989" t="str">
        <f>VLOOKUP(A4989,[1]Sheet1!A:B,2,FALSE)</f>
        <v>Citra Garden Bintaro</v>
      </c>
      <c r="C4989" t="str">
        <f>VLOOKUP(B4989,[1]Proyek!A:E,5,FALSE)</f>
        <v>Housing</v>
      </c>
      <c r="D4989" s="8" t="s">
        <v>15</v>
      </c>
      <c r="E4989" s="8" t="s">
        <v>2421</v>
      </c>
      <c r="F4989" s="7" t="s">
        <v>60</v>
      </c>
      <c r="G4989" s="7" t="s">
        <v>67</v>
      </c>
      <c r="H4989" s="7"/>
      <c r="I4989" s="8" t="s">
        <v>23</v>
      </c>
      <c r="J4989" s="8">
        <v>0</v>
      </c>
      <c r="K4989" s="8">
        <v>0</v>
      </c>
      <c r="L4989" s="5">
        <f t="shared" si="154"/>
        <v>0</v>
      </c>
      <c r="M4989" s="7"/>
      <c r="N4989">
        <f t="shared" si="155"/>
        <v>0</v>
      </c>
    </row>
    <row r="4990" spans="1:14" ht="45" customHeight="1" x14ac:dyDescent="0.35">
      <c r="A4990" s="4" t="s">
        <v>2454</v>
      </c>
      <c r="B4990" t="str">
        <f>VLOOKUP(A4990,[1]Sheet1!A:B,2,FALSE)</f>
        <v>Citra Garden Bintaro</v>
      </c>
      <c r="C4990" t="str">
        <f>VLOOKUP(B4990,[1]Proyek!A:E,5,FALSE)</f>
        <v>Housing</v>
      </c>
      <c r="D4990" s="5" t="s">
        <v>15</v>
      </c>
      <c r="E4990" s="5" t="s">
        <v>2421</v>
      </c>
      <c r="F4990" s="4" t="s">
        <v>60</v>
      </c>
      <c r="G4990" s="4" t="s">
        <v>68</v>
      </c>
      <c r="H4990" s="4" t="s">
        <v>2457</v>
      </c>
      <c r="I4990" s="5" t="s">
        <v>20</v>
      </c>
      <c r="J4990" s="5">
        <v>2</v>
      </c>
      <c r="K4990" s="5">
        <v>1</v>
      </c>
      <c r="L4990" s="5">
        <f t="shared" si="154"/>
        <v>2</v>
      </c>
      <c r="M4990" s="4"/>
      <c r="N4990">
        <f t="shared" si="155"/>
        <v>0</v>
      </c>
    </row>
    <row r="4991" spans="1:14" ht="45" customHeight="1" x14ac:dyDescent="0.35">
      <c r="A4991" s="7" t="s">
        <v>2454</v>
      </c>
      <c r="B4991" t="str">
        <f>VLOOKUP(A4991,[1]Sheet1!A:B,2,FALSE)</f>
        <v>Citra Garden Bintaro</v>
      </c>
      <c r="C4991" t="str">
        <f>VLOOKUP(B4991,[1]Proyek!A:E,5,FALSE)</f>
        <v>Housing</v>
      </c>
      <c r="D4991" s="8" t="s">
        <v>15</v>
      </c>
      <c r="E4991" s="8" t="s">
        <v>2421</v>
      </c>
      <c r="F4991" s="7" t="s">
        <v>60</v>
      </c>
      <c r="G4991" s="7" t="s">
        <v>69</v>
      </c>
      <c r="H4991" s="7"/>
      <c r="I4991" s="8" t="s">
        <v>23</v>
      </c>
      <c r="J4991" s="8">
        <v>0</v>
      </c>
      <c r="K4991" s="8">
        <v>0</v>
      </c>
      <c r="L4991" s="5">
        <f t="shared" si="154"/>
        <v>0</v>
      </c>
      <c r="M4991" s="7"/>
      <c r="N4991">
        <f t="shared" si="155"/>
        <v>0</v>
      </c>
    </row>
    <row r="4992" spans="1:14" ht="45" customHeight="1" x14ac:dyDescent="0.35">
      <c r="A4992" s="4" t="s">
        <v>2454</v>
      </c>
      <c r="B4992" t="str">
        <f>VLOOKUP(A4992,[1]Sheet1!A:B,2,FALSE)</f>
        <v>Citra Garden Bintaro</v>
      </c>
      <c r="C4992" t="str">
        <f>VLOOKUP(B4992,[1]Proyek!A:E,5,FALSE)</f>
        <v>Housing</v>
      </c>
      <c r="D4992" s="5" t="s">
        <v>15</v>
      </c>
      <c r="E4992" s="5" t="s">
        <v>2421</v>
      </c>
      <c r="F4992" s="4" t="s">
        <v>60</v>
      </c>
      <c r="G4992" s="4" t="s">
        <v>70</v>
      </c>
      <c r="H4992" s="4" t="s">
        <v>2458</v>
      </c>
      <c r="I4992" s="5" t="s">
        <v>20</v>
      </c>
      <c r="J4992" s="5">
        <v>2</v>
      </c>
      <c r="K4992" s="5">
        <v>1</v>
      </c>
      <c r="L4992" s="5">
        <f t="shared" si="154"/>
        <v>2</v>
      </c>
      <c r="M4992" s="4"/>
      <c r="N4992">
        <f t="shared" si="155"/>
        <v>0</v>
      </c>
    </row>
    <row r="4993" spans="1:14" ht="45" customHeight="1" x14ac:dyDescent="0.35">
      <c r="A4993" s="4" t="s">
        <v>2454</v>
      </c>
      <c r="B4993" t="str">
        <f>VLOOKUP(A4993,[1]Sheet1!A:B,2,FALSE)</f>
        <v>Citra Garden Bintaro</v>
      </c>
      <c r="C4993" t="str">
        <f>VLOOKUP(B4993,[1]Proyek!A:E,5,FALSE)</f>
        <v>Housing</v>
      </c>
      <c r="D4993" s="5" t="s">
        <v>15</v>
      </c>
      <c r="E4993" s="5" t="s">
        <v>2421</v>
      </c>
      <c r="F4993" s="4" t="s">
        <v>60</v>
      </c>
      <c r="G4993" s="4" t="s">
        <v>71</v>
      </c>
      <c r="H4993" s="6" t="s">
        <v>2459</v>
      </c>
      <c r="I4993" s="5" t="s">
        <v>20</v>
      </c>
      <c r="J4993" s="5">
        <v>2</v>
      </c>
      <c r="K4993" s="5">
        <v>3</v>
      </c>
      <c r="L4993" s="5">
        <f t="shared" si="154"/>
        <v>6</v>
      </c>
      <c r="M4993" s="4"/>
      <c r="N4993">
        <f t="shared" si="155"/>
        <v>0</v>
      </c>
    </row>
    <row r="4994" spans="1:14" ht="45" customHeight="1" x14ac:dyDescent="0.35">
      <c r="A4994" s="4" t="s">
        <v>2454</v>
      </c>
      <c r="B4994" t="str">
        <f>VLOOKUP(A4994,[1]Sheet1!A:B,2,FALSE)</f>
        <v>Citra Garden Bintaro</v>
      </c>
      <c r="C4994" t="str">
        <f>VLOOKUP(B4994,[1]Proyek!A:E,5,FALSE)</f>
        <v>Housing</v>
      </c>
      <c r="D4994" s="5" t="s">
        <v>15</v>
      </c>
      <c r="E4994" s="5" t="s">
        <v>2421</v>
      </c>
      <c r="F4994" s="4" t="s">
        <v>60</v>
      </c>
      <c r="G4994" s="4" t="s">
        <v>774</v>
      </c>
      <c r="H4994" s="4" t="s">
        <v>2460</v>
      </c>
      <c r="I4994" s="5" t="s">
        <v>20</v>
      </c>
      <c r="J4994" s="5">
        <v>4</v>
      </c>
      <c r="K4994" s="5">
        <v>3</v>
      </c>
      <c r="L4994" s="5">
        <f t="shared" si="154"/>
        <v>12</v>
      </c>
      <c r="M4994" s="4"/>
      <c r="N4994">
        <f t="shared" si="155"/>
        <v>0</v>
      </c>
    </row>
    <row r="4995" spans="1:14" ht="45" customHeight="1" x14ac:dyDescent="0.35">
      <c r="A4995" s="4" t="s">
        <v>2454</v>
      </c>
      <c r="B4995" t="str">
        <f>VLOOKUP(A4995,[1]Sheet1!A:B,2,FALSE)</f>
        <v>Citra Garden Bintaro</v>
      </c>
      <c r="C4995" t="str">
        <f>VLOOKUP(B4995,[1]Proyek!A:E,5,FALSE)</f>
        <v>Housing</v>
      </c>
      <c r="D4995" s="5" t="s">
        <v>15</v>
      </c>
      <c r="E4995" s="5" t="s">
        <v>2421</v>
      </c>
      <c r="F4995" s="4" t="s">
        <v>74</v>
      </c>
      <c r="G4995" s="4" t="s">
        <v>75</v>
      </c>
      <c r="H4995" s="4" t="s">
        <v>2461</v>
      </c>
      <c r="I4995" s="5" t="s">
        <v>20</v>
      </c>
      <c r="J4995" s="5">
        <v>3</v>
      </c>
      <c r="K4995" s="5">
        <v>1</v>
      </c>
      <c r="L4995" s="5">
        <f t="shared" ref="L4995:L5058" si="156">J4995*K4995</f>
        <v>3</v>
      </c>
      <c r="M4995" s="4"/>
      <c r="N4995">
        <f t="shared" si="155"/>
        <v>0</v>
      </c>
    </row>
    <row r="4996" spans="1:14" ht="45" customHeight="1" x14ac:dyDescent="0.35">
      <c r="A4996" s="7" t="s">
        <v>2454</v>
      </c>
      <c r="B4996" t="str">
        <f>VLOOKUP(A4996,[1]Sheet1!A:B,2,FALSE)</f>
        <v>Citra Garden Bintaro</v>
      </c>
      <c r="C4996" t="str">
        <f>VLOOKUP(B4996,[1]Proyek!A:E,5,FALSE)</f>
        <v>Housing</v>
      </c>
      <c r="D4996" s="8" t="s">
        <v>15</v>
      </c>
      <c r="E4996" s="8" t="s">
        <v>2421</v>
      </c>
      <c r="F4996" s="7" t="s">
        <v>74</v>
      </c>
      <c r="G4996" s="7" t="s">
        <v>77</v>
      </c>
      <c r="H4996" s="7"/>
      <c r="I4996" s="8" t="s">
        <v>23</v>
      </c>
      <c r="J4996" s="8">
        <v>0</v>
      </c>
      <c r="K4996" s="8">
        <v>0</v>
      </c>
      <c r="L4996" s="5">
        <f t="shared" si="156"/>
        <v>0</v>
      </c>
      <c r="M4996" s="7"/>
      <c r="N4996">
        <f t="shared" si="155"/>
        <v>0</v>
      </c>
    </row>
    <row r="4997" spans="1:14" ht="45" customHeight="1" x14ac:dyDescent="0.35">
      <c r="A4997" s="4" t="s">
        <v>2454</v>
      </c>
      <c r="B4997" t="str">
        <f>VLOOKUP(A4997,[1]Sheet1!A:B,2,FALSE)</f>
        <v>Citra Garden Bintaro</v>
      </c>
      <c r="C4997" t="str">
        <f>VLOOKUP(B4997,[1]Proyek!A:E,5,FALSE)</f>
        <v>Housing</v>
      </c>
      <c r="D4997" s="5" t="s">
        <v>15</v>
      </c>
      <c r="E4997" s="5" t="s">
        <v>2421</v>
      </c>
      <c r="F4997" s="4" t="s">
        <v>74</v>
      </c>
      <c r="G4997" s="4" t="s">
        <v>79</v>
      </c>
      <c r="H4997" s="4" t="s">
        <v>2462</v>
      </c>
      <c r="I4997" s="5" t="s">
        <v>20</v>
      </c>
      <c r="J4997" s="5">
        <v>1</v>
      </c>
      <c r="K4997" s="5">
        <v>1</v>
      </c>
      <c r="L4997" s="5">
        <f t="shared" si="156"/>
        <v>1</v>
      </c>
      <c r="M4997" s="4"/>
      <c r="N4997">
        <f t="shared" si="155"/>
        <v>0</v>
      </c>
    </row>
    <row r="4998" spans="1:14" ht="45" customHeight="1" x14ac:dyDescent="0.35">
      <c r="A4998" s="4" t="s">
        <v>2454</v>
      </c>
      <c r="B4998" t="str">
        <f>VLOOKUP(A4998,[1]Sheet1!A:B,2,FALSE)</f>
        <v>Citra Garden Bintaro</v>
      </c>
      <c r="C4998" t="str">
        <f>VLOOKUP(B4998,[1]Proyek!A:E,5,FALSE)</f>
        <v>Housing</v>
      </c>
      <c r="D4998" s="5" t="s">
        <v>15</v>
      </c>
      <c r="E4998" s="5" t="s">
        <v>2421</v>
      </c>
      <c r="F4998" s="4" t="s">
        <v>74</v>
      </c>
      <c r="G4998" s="4" t="s">
        <v>79</v>
      </c>
      <c r="H4998" s="4" t="s">
        <v>2463</v>
      </c>
      <c r="I4998" s="5" t="s">
        <v>20</v>
      </c>
      <c r="J4998" s="5">
        <v>2</v>
      </c>
      <c r="K4998" s="5">
        <v>2</v>
      </c>
      <c r="L4998" s="5">
        <f t="shared" si="156"/>
        <v>4</v>
      </c>
      <c r="M4998" s="4"/>
      <c r="N4998">
        <f t="shared" si="155"/>
        <v>0</v>
      </c>
    </row>
    <row r="4999" spans="1:14" ht="45" customHeight="1" x14ac:dyDescent="0.35">
      <c r="A4999" s="7" t="s">
        <v>2454</v>
      </c>
      <c r="B4999" t="str">
        <f>VLOOKUP(A4999,[1]Sheet1!A:B,2,FALSE)</f>
        <v>Citra Garden Bintaro</v>
      </c>
      <c r="C4999" t="str">
        <f>VLOOKUP(B4999,[1]Proyek!A:E,5,FALSE)</f>
        <v>Housing</v>
      </c>
      <c r="D4999" s="8" t="s">
        <v>15</v>
      </c>
      <c r="E4999" s="8" t="s">
        <v>2421</v>
      </c>
      <c r="F4999" s="7" t="s">
        <v>74</v>
      </c>
      <c r="G4999" s="7" t="s">
        <v>81</v>
      </c>
      <c r="H4999" s="7"/>
      <c r="I4999" s="8" t="s">
        <v>23</v>
      </c>
      <c r="J4999" s="8">
        <v>0</v>
      </c>
      <c r="K4999" s="8">
        <v>0</v>
      </c>
      <c r="L4999" s="5">
        <f t="shared" si="156"/>
        <v>0</v>
      </c>
      <c r="M4999" s="7"/>
      <c r="N4999">
        <f t="shared" si="155"/>
        <v>0</v>
      </c>
    </row>
    <row r="5000" spans="1:14" ht="45" customHeight="1" x14ac:dyDescent="0.35">
      <c r="A5000" s="4" t="s">
        <v>2454</v>
      </c>
      <c r="B5000" t="str">
        <f>VLOOKUP(A5000,[1]Sheet1!A:B,2,FALSE)</f>
        <v>Citra Garden Bintaro</v>
      </c>
      <c r="C5000" t="str">
        <f>VLOOKUP(B5000,[1]Proyek!A:E,5,FALSE)</f>
        <v>Housing</v>
      </c>
      <c r="D5000" s="5" t="s">
        <v>15</v>
      </c>
      <c r="E5000" s="5" t="s">
        <v>2421</v>
      </c>
      <c r="F5000" s="4" t="s">
        <v>83</v>
      </c>
      <c r="G5000" s="4" t="s">
        <v>84</v>
      </c>
      <c r="H5000" s="4" t="s">
        <v>2464</v>
      </c>
      <c r="I5000" s="5" t="s">
        <v>20</v>
      </c>
      <c r="J5000" s="5">
        <v>2</v>
      </c>
      <c r="K5000" s="5">
        <v>1</v>
      </c>
      <c r="L5000" s="5">
        <f t="shared" si="156"/>
        <v>2</v>
      </c>
      <c r="M5000" s="4"/>
      <c r="N5000">
        <f t="shared" si="155"/>
        <v>0</v>
      </c>
    </row>
    <row r="5001" spans="1:14" ht="45" customHeight="1" x14ac:dyDescent="0.35">
      <c r="A5001" s="7" t="s">
        <v>2454</v>
      </c>
      <c r="B5001" t="str">
        <f>VLOOKUP(A5001,[1]Sheet1!A:B,2,FALSE)</f>
        <v>Citra Garden Bintaro</v>
      </c>
      <c r="C5001" t="str">
        <f>VLOOKUP(B5001,[1]Proyek!A:E,5,FALSE)</f>
        <v>Housing</v>
      </c>
      <c r="D5001" s="8" t="s">
        <v>15</v>
      </c>
      <c r="E5001" s="8" t="s">
        <v>2421</v>
      </c>
      <c r="F5001" s="7" t="s">
        <v>83</v>
      </c>
      <c r="G5001" s="7" t="s">
        <v>85</v>
      </c>
      <c r="H5001" s="7"/>
      <c r="I5001" s="8" t="s">
        <v>23</v>
      </c>
      <c r="J5001" s="8">
        <v>0</v>
      </c>
      <c r="K5001" s="8">
        <v>0</v>
      </c>
      <c r="L5001" s="5">
        <f t="shared" si="156"/>
        <v>0</v>
      </c>
      <c r="M5001" s="7"/>
      <c r="N5001">
        <f t="shared" si="155"/>
        <v>0</v>
      </c>
    </row>
    <row r="5002" spans="1:14" ht="45" customHeight="1" x14ac:dyDescent="0.35">
      <c r="A5002" s="7" t="s">
        <v>2454</v>
      </c>
      <c r="B5002" t="str">
        <f>VLOOKUP(A5002,[1]Sheet1!A:B,2,FALSE)</f>
        <v>Citra Garden Bintaro</v>
      </c>
      <c r="C5002" t="str">
        <f>VLOOKUP(B5002,[1]Proyek!A:E,5,FALSE)</f>
        <v>Housing</v>
      </c>
      <c r="D5002" s="8" t="s">
        <v>15</v>
      </c>
      <c r="E5002" s="8" t="s">
        <v>2421</v>
      </c>
      <c r="F5002" s="7" t="s">
        <v>83</v>
      </c>
      <c r="G5002" s="7" t="s">
        <v>86</v>
      </c>
      <c r="H5002" s="7"/>
      <c r="I5002" s="8" t="s">
        <v>23</v>
      </c>
      <c r="J5002" s="8">
        <v>0</v>
      </c>
      <c r="K5002" s="8">
        <v>0</v>
      </c>
      <c r="L5002" s="5">
        <f t="shared" si="156"/>
        <v>0</v>
      </c>
      <c r="M5002" s="7"/>
      <c r="N5002">
        <f t="shared" si="155"/>
        <v>0</v>
      </c>
    </row>
    <row r="5003" spans="1:14" ht="45" customHeight="1" x14ac:dyDescent="0.35">
      <c r="A5003" s="4" t="s">
        <v>2454</v>
      </c>
      <c r="B5003" t="str">
        <f>VLOOKUP(A5003,[1]Sheet1!A:B,2,FALSE)</f>
        <v>Citra Garden Bintaro</v>
      </c>
      <c r="C5003" t="str">
        <f>VLOOKUP(B5003,[1]Proyek!A:E,5,FALSE)</f>
        <v>Housing</v>
      </c>
      <c r="D5003" s="5" t="s">
        <v>15</v>
      </c>
      <c r="E5003" s="5" t="s">
        <v>2421</v>
      </c>
      <c r="F5003" s="4" t="s">
        <v>91</v>
      </c>
      <c r="G5003" s="4" t="s">
        <v>92</v>
      </c>
      <c r="H5003" s="6" t="s">
        <v>2465</v>
      </c>
      <c r="I5003" s="5" t="s">
        <v>20</v>
      </c>
      <c r="J5003" s="5">
        <v>2</v>
      </c>
      <c r="K5003" s="5">
        <v>3</v>
      </c>
      <c r="L5003" s="5">
        <f t="shared" si="156"/>
        <v>6</v>
      </c>
      <c r="M5003" s="4"/>
      <c r="N5003">
        <f t="shared" si="155"/>
        <v>0</v>
      </c>
    </row>
    <row r="5004" spans="1:14" ht="45" customHeight="1" x14ac:dyDescent="0.35">
      <c r="A5004" s="4" t="s">
        <v>2454</v>
      </c>
      <c r="B5004" t="str">
        <f>VLOOKUP(A5004,[1]Sheet1!A:B,2,FALSE)</f>
        <v>Citra Garden Bintaro</v>
      </c>
      <c r="C5004" t="str">
        <f>VLOOKUP(B5004,[1]Proyek!A:E,5,FALSE)</f>
        <v>Housing</v>
      </c>
      <c r="D5004" s="5" t="s">
        <v>15</v>
      </c>
      <c r="E5004" s="5" t="s">
        <v>2421</v>
      </c>
      <c r="F5004" s="4" t="s">
        <v>91</v>
      </c>
      <c r="G5004" s="4" t="s">
        <v>92</v>
      </c>
      <c r="H5004" s="4" t="s">
        <v>2466</v>
      </c>
      <c r="I5004" s="5" t="s">
        <v>20</v>
      </c>
      <c r="J5004" s="5">
        <v>1</v>
      </c>
      <c r="K5004" s="5">
        <v>3</v>
      </c>
      <c r="L5004" s="5">
        <f t="shared" si="156"/>
        <v>3</v>
      </c>
      <c r="M5004" s="4"/>
      <c r="N5004">
        <f t="shared" si="155"/>
        <v>0</v>
      </c>
    </row>
    <row r="5005" spans="1:14" ht="45" customHeight="1" x14ac:dyDescent="0.35">
      <c r="A5005" s="4" t="s">
        <v>2454</v>
      </c>
      <c r="B5005" t="str">
        <f>VLOOKUP(A5005,[1]Sheet1!A:B,2,FALSE)</f>
        <v>Citra Garden Bintaro</v>
      </c>
      <c r="C5005" t="str">
        <f>VLOOKUP(B5005,[1]Proyek!A:E,5,FALSE)</f>
        <v>Housing</v>
      </c>
      <c r="D5005" s="5" t="s">
        <v>15</v>
      </c>
      <c r="E5005" s="5" t="s">
        <v>2421</v>
      </c>
      <c r="F5005" s="4" t="s">
        <v>102</v>
      </c>
      <c r="G5005" s="4" t="s">
        <v>113</v>
      </c>
      <c r="H5005" s="4" t="s">
        <v>2467</v>
      </c>
      <c r="I5005" s="5" t="s">
        <v>20</v>
      </c>
      <c r="J5005" s="5">
        <v>3</v>
      </c>
      <c r="K5005" s="5">
        <v>2</v>
      </c>
      <c r="L5005" s="5">
        <f t="shared" si="156"/>
        <v>6</v>
      </c>
      <c r="M5005" s="4"/>
      <c r="N5005">
        <f t="shared" si="155"/>
        <v>0</v>
      </c>
    </row>
    <row r="5006" spans="1:14" ht="45" customHeight="1" x14ac:dyDescent="0.35">
      <c r="A5006" s="4" t="s">
        <v>2454</v>
      </c>
      <c r="B5006" t="str">
        <f>VLOOKUP(A5006,[1]Sheet1!A:B,2,FALSE)</f>
        <v>Citra Garden Bintaro</v>
      </c>
      <c r="C5006" t="str">
        <f>VLOOKUP(B5006,[1]Proyek!A:E,5,FALSE)</f>
        <v>Housing</v>
      </c>
      <c r="D5006" s="5" t="s">
        <v>15</v>
      </c>
      <c r="E5006" s="5" t="s">
        <v>2421</v>
      </c>
      <c r="F5006" s="4" t="s">
        <v>116</v>
      </c>
      <c r="G5006" s="4" t="s">
        <v>39</v>
      </c>
      <c r="H5006" s="6" t="s">
        <v>2468</v>
      </c>
      <c r="I5006" s="5" t="s">
        <v>20</v>
      </c>
      <c r="J5006" s="5">
        <v>2</v>
      </c>
      <c r="K5006" s="5">
        <v>3</v>
      </c>
      <c r="L5006" s="5">
        <f t="shared" si="156"/>
        <v>6</v>
      </c>
      <c r="M5006" s="4"/>
      <c r="N5006">
        <f t="shared" si="155"/>
        <v>0</v>
      </c>
    </row>
    <row r="5007" spans="1:14" ht="45" customHeight="1" x14ac:dyDescent="0.35">
      <c r="A5007" s="4" t="s">
        <v>2454</v>
      </c>
      <c r="B5007" t="str">
        <f>VLOOKUP(A5007,[1]Sheet1!A:B,2,FALSE)</f>
        <v>Citra Garden Bintaro</v>
      </c>
      <c r="C5007" t="str">
        <f>VLOOKUP(B5007,[1]Proyek!A:E,5,FALSE)</f>
        <v>Housing</v>
      </c>
      <c r="D5007" s="5" t="s">
        <v>15</v>
      </c>
      <c r="E5007" s="5" t="s">
        <v>2421</v>
      </c>
      <c r="F5007" s="4" t="s">
        <v>116</v>
      </c>
      <c r="G5007" s="4" t="s">
        <v>41</v>
      </c>
      <c r="H5007" s="4" t="s">
        <v>2469</v>
      </c>
      <c r="I5007" s="5" t="s">
        <v>20</v>
      </c>
      <c r="J5007" s="5">
        <v>2</v>
      </c>
      <c r="K5007" s="5">
        <v>2</v>
      </c>
      <c r="L5007" s="5">
        <f t="shared" si="156"/>
        <v>4</v>
      </c>
      <c r="M5007" s="4"/>
      <c r="N5007">
        <f t="shared" si="155"/>
        <v>0</v>
      </c>
    </row>
    <row r="5008" spans="1:14" ht="45" customHeight="1" x14ac:dyDescent="0.35">
      <c r="A5008" s="4" t="s">
        <v>2454</v>
      </c>
      <c r="B5008" t="str">
        <f>VLOOKUP(A5008,[1]Sheet1!A:B,2,FALSE)</f>
        <v>Citra Garden Bintaro</v>
      </c>
      <c r="C5008" t="str">
        <f>VLOOKUP(B5008,[1]Proyek!A:E,5,FALSE)</f>
        <v>Housing</v>
      </c>
      <c r="D5008" s="5" t="s">
        <v>15</v>
      </c>
      <c r="E5008" s="5" t="s">
        <v>2421</v>
      </c>
      <c r="F5008" s="4" t="s">
        <v>116</v>
      </c>
      <c r="G5008" s="4" t="s">
        <v>43</v>
      </c>
      <c r="H5008" s="4" t="s">
        <v>2470</v>
      </c>
      <c r="I5008" s="5" t="s">
        <v>20</v>
      </c>
      <c r="J5008" s="5">
        <v>2</v>
      </c>
      <c r="K5008" s="5">
        <v>1</v>
      </c>
      <c r="L5008" s="5">
        <f t="shared" si="156"/>
        <v>2</v>
      </c>
      <c r="M5008" s="4"/>
      <c r="N5008">
        <f t="shared" si="155"/>
        <v>0</v>
      </c>
    </row>
    <row r="5009" spans="1:14" ht="45" customHeight="1" x14ac:dyDescent="0.35">
      <c r="A5009" s="7" t="s">
        <v>2454</v>
      </c>
      <c r="B5009" t="str">
        <f>VLOOKUP(A5009,[1]Sheet1!A:B,2,FALSE)</f>
        <v>Citra Garden Bintaro</v>
      </c>
      <c r="C5009" t="str">
        <f>VLOOKUP(B5009,[1]Proyek!A:E,5,FALSE)</f>
        <v>Housing</v>
      </c>
      <c r="D5009" s="8" t="s">
        <v>15</v>
      </c>
      <c r="E5009" s="8" t="s">
        <v>2421</v>
      </c>
      <c r="F5009" s="7" t="s">
        <v>116</v>
      </c>
      <c r="G5009" s="7" t="s">
        <v>121</v>
      </c>
      <c r="H5009" s="7"/>
      <c r="I5009" s="8" t="s">
        <v>23</v>
      </c>
      <c r="J5009" s="8">
        <v>0</v>
      </c>
      <c r="K5009" s="8">
        <v>0</v>
      </c>
      <c r="L5009" s="5">
        <f t="shared" si="156"/>
        <v>0</v>
      </c>
      <c r="M5009" s="7"/>
      <c r="N5009">
        <f t="shared" si="155"/>
        <v>0</v>
      </c>
    </row>
    <row r="5010" spans="1:14" ht="45" customHeight="1" x14ac:dyDescent="0.35">
      <c r="A5010" s="7" t="s">
        <v>2454</v>
      </c>
      <c r="B5010" t="str">
        <f>VLOOKUP(A5010,[1]Sheet1!A:B,2,FALSE)</f>
        <v>Citra Garden Bintaro</v>
      </c>
      <c r="C5010" t="str">
        <f>VLOOKUP(B5010,[1]Proyek!A:E,5,FALSE)</f>
        <v>Housing</v>
      </c>
      <c r="D5010" s="8" t="s">
        <v>15</v>
      </c>
      <c r="E5010" s="8" t="s">
        <v>2421</v>
      </c>
      <c r="F5010" s="7" t="s">
        <v>116</v>
      </c>
      <c r="G5010" s="7" t="s">
        <v>123</v>
      </c>
      <c r="H5010" s="7"/>
      <c r="I5010" s="8" t="s">
        <v>23</v>
      </c>
      <c r="J5010" s="8">
        <v>0</v>
      </c>
      <c r="K5010" s="8">
        <v>0</v>
      </c>
      <c r="L5010" s="5">
        <f t="shared" si="156"/>
        <v>0</v>
      </c>
      <c r="M5010" s="7"/>
      <c r="N5010">
        <f t="shared" si="155"/>
        <v>0</v>
      </c>
    </row>
    <row r="5011" spans="1:14" ht="45" customHeight="1" x14ac:dyDescent="0.35">
      <c r="A5011" s="4" t="s">
        <v>2454</v>
      </c>
      <c r="B5011" t="str">
        <f>VLOOKUP(A5011,[1]Sheet1!A:B,2,FALSE)</f>
        <v>Citra Garden Bintaro</v>
      </c>
      <c r="C5011" t="str">
        <f>VLOOKUP(B5011,[1]Proyek!A:E,5,FALSE)</f>
        <v>Housing</v>
      </c>
      <c r="D5011" s="5" t="s">
        <v>15</v>
      </c>
      <c r="E5011" s="5" t="s">
        <v>2421</v>
      </c>
      <c r="F5011" s="4" t="s">
        <v>125</v>
      </c>
      <c r="G5011" s="4" t="s">
        <v>53</v>
      </c>
      <c r="H5011" s="6" t="s">
        <v>2471</v>
      </c>
      <c r="I5011" s="5" t="s">
        <v>20</v>
      </c>
      <c r="J5011" s="5">
        <v>2</v>
      </c>
      <c r="K5011" s="5">
        <v>2</v>
      </c>
      <c r="L5011" s="5">
        <f t="shared" si="156"/>
        <v>4</v>
      </c>
      <c r="M5011" s="4"/>
      <c r="N5011">
        <f t="shared" si="155"/>
        <v>0</v>
      </c>
    </row>
    <row r="5012" spans="1:14" ht="45" customHeight="1" x14ac:dyDescent="0.35">
      <c r="A5012" s="4" t="s">
        <v>2454</v>
      </c>
      <c r="B5012" t="str">
        <f>VLOOKUP(A5012,[1]Sheet1!A:B,2,FALSE)</f>
        <v>Citra Garden Bintaro</v>
      </c>
      <c r="C5012" t="str">
        <f>VLOOKUP(B5012,[1]Proyek!A:E,5,FALSE)</f>
        <v>Housing</v>
      </c>
      <c r="D5012" s="5" t="s">
        <v>15</v>
      </c>
      <c r="E5012" s="5" t="s">
        <v>2421</v>
      </c>
      <c r="F5012" s="4" t="s">
        <v>125</v>
      </c>
      <c r="G5012" s="4" t="s">
        <v>2472</v>
      </c>
      <c r="H5012" s="6" t="s">
        <v>2473</v>
      </c>
      <c r="I5012" s="5" t="s">
        <v>20</v>
      </c>
      <c r="J5012" s="5">
        <v>2</v>
      </c>
      <c r="K5012" s="5">
        <v>2</v>
      </c>
      <c r="L5012" s="5">
        <f t="shared" si="156"/>
        <v>4</v>
      </c>
      <c r="M5012" s="4"/>
      <c r="N5012">
        <f t="shared" si="155"/>
        <v>0</v>
      </c>
    </row>
    <row r="5013" spans="1:14" ht="45" customHeight="1" x14ac:dyDescent="0.35">
      <c r="A5013" s="4" t="s">
        <v>2454</v>
      </c>
      <c r="B5013" t="str">
        <f>VLOOKUP(A5013,[1]Sheet1!A:B,2,FALSE)</f>
        <v>Citra Garden Bintaro</v>
      </c>
      <c r="C5013" t="str">
        <f>VLOOKUP(B5013,[1]Proyek!A:E,5,FALSE)</f>
        <v>Housing</v>
      </c>
      <c r="D5013" s="5" t="s">
        <v>15</v>
      </c>
      <c r="E5013" s="5" t="s">
        <v>2421</v>
      </c>
      <c r="F5013" s="4" t="s">
        <v>125</v>
      </c>
      <c r="G5013" s="4" t="s">
        <v>2474</v>
      </c>
      <c r="H5013" s="4" t="s">
        <v>2475</v>
      </c>
      <c r="I5013" s="5" t="s">
        <v>20</v>
      </c>
      <c r="J5013" s="5">
        <v>2</v>
      </c>
      <c r="K5013" s="5">
        <v>1</v>
      </c>
      <c r="L5013" s="5">
        <f t="shared" si="156"/>
        <v>2</v>
      </c>
      <c r="M5013" s="4"/>
      <c r="N5013">
        <f t="shared" si="155"/>
        <v>0</v>
      </c>
    </row>
    <row r="5014" spans="1:14" ht="45" customHeight="1" x14ac:dyDescent="0.35">
      <c r="A5014" s="4" t="s">
        <v>2476</v>
      </c>
      <c r="B5014" t="str">
        <f>VLOOKUP(A5014,[1]Sheet1!A:B,2,FALSE)</f>
        <v>Citra Garden BMW Cilegon</v>
      </c>
      <c r="C5014" t="str">
        <f>VLOOKUP(B5014,[1]Proyek!A:E,5,FALSE)</f>
        <v>Housing</v>
      </c>
      <c r="D5014" s="5" t="s">
        <v>15</v>
      </c>
      <c r="E5014" s="5" t="s">
        <v>2421</v>
      </c>
      <c r="F5014" s="4" t="s">
        <v>60</v>
      </c>
      <c r="G5014" s="4" t="s">
        <v>62</v>
      </c>
      <c r="H5014" s="6" t="s">
        <v>2477</v>
      </c>
      <c r="I5014" s="5" t="s">
        <v>20</v>
      </c>
      <c r="J5014" s="5">
        <v>2</v>
      </c>
      <c r="K5014" s="5">
        <v>1</v>
      </c>
      <c r="L5014" s="5">
        <f t="shared" si="156"/>
        <v>2</v>
      </c>
      <c r="M5014" s="4"/>
      <c r="N5014">
        <f t="shared" si="155"/>
        <v>0</v>
      </c>
    </row>
    <row r="5015" spans="1:14" ht="45" customHeight="1" x14ac:dyDescent="0.35">
      <c r="A5015" s="7" t="s">
        <v>2476</v>
      </c>
      <c r="B5015" t="str">
        <f>VLOOKUP(A5015,[1]Sheet1!A:B,2,FALSE)</f>
        <v>Citra Garden BMW Cilegon</v>
      </c>
      <c r="C5015" t="str">
        <f>VLOOKUP(B5015,[1]Proyek!A:E,5,FALSE)</f>
        <v>Housing</v>
      </c>
      <c r="D5015" s="8" t="s">
        <v>15</v>
      </c>
      <c r="E5015" s="8" t="s">
        <v>2421</v>
      </c>
      <c r="F5015" s="7" t="s">
        <v>60</v>
      </c>
      <c r="G5015" s="7" t="s">
        <v>63</v>
      </c>
      <c r="H5015" s="7"/>
      <c r="I5015" s="8" t="s">
        <v>23</v>
      </c>
      <c r="J5015" s="8">
        <v>0</v>
      </c>
      <c r="K5015" s="8">
        <v>0</v>
      </c>
      <c r="L5015" s="5">
        <f t="shared" si="156"/>
        <v>0</v>
      </c>
      <c r="M5015" s="7"/>
      <c r="N5015">
        <f t="shared" si="155"/>
        <v>0</v>
      </c>
    </row>
    <row r="5016" spans="1:14" ht="45" customHeight="1" x14ac:dyDescent="0.35">
      <c r="A5016" s="7" t="s">
        <v>2476</v>
      </c>
      <c r="B5016" t="str">
        <f>VLOOKUP(A5016,[1]Sheet1!A:B,2,FALSE)</f>
        <v>Citra Garden BMW Cilegon</v>
      </c>
      <c r="C5016" t="str">
        <f>VLOOKUP(B5016,[1]Proyek!A:E,5,FALSE)</f>
        <v>Housing</v>
      </c>
      <c r="D5016" s="8" t="s">
        <v>15</v>
      </c>
      <c r="E5016" s="8" t="s">
        <v>2421</v>
      </c>
      <c r="F5016" s="7" t="s">
        <v>60</v>
      </c>
      <c r="G5016" s="7" t="s">
        <v>64</v>
      </c>
      <c r="H5016" s="7"/>
      <c r="I5016" s="8" t="s">
        <v>23</v>
      </c>
      <c r="J5016" s="8">
        <v>0</v>
      </c>
      <c r="K5016" s="8">
        <v>0</v>
      </c>
      <c r="L5016" s="5">
        <f t="shared" si="156"/>
        <v>0</v>
      </c>
      <c r="M5016" s="7"/>
      <c r="N5016">
        <f t="shared" si="155"/>
        <v>0</v>
      </c>
    </row>
    <row r="5017" spans="1:14" ht="45" customHeight="1" x14ac:dyDescent="0.35">
      <c r="A5017" s="7" t="s">
        <v>2476</v>
      </c>
      <c r="B5017" t="str">
        <f>VLOOKUP(A5017,[1]Sheet1!A:B,2,FALSE)</f>
        <v>Citra Garden BMW Cilegon</v>
      </c>
      <c r="C5017" t="str">
        <f>VLOOKUP(B5017,[1]Proyek!A:E,5,FALSE)</f>
        <v>Housing</v>
      </c>
      <c r="D5017" s="8" t="s">
        <v>15</v>
      </c>
      <c r="E5017" s="8" t="s">
        <v>2421</v>
      </c>
      <c r="F5017" s="7" t="s">
        <v>60</v>
      </c>
      <c r="G5017" s="7" t="s">
        <v>67</v>
      </c>
      <c r="H5017" s="7"/>
      <c r="I5017" s="8" t="s">
        <v>23</v>
      </c>
      <c r="J5017" s="8">
        <v>0</v>
      </c>
      <c r="K5017" s="8">
        <v>0</v>
      </c>
      <c r="L5017" s="5">
        <f t="shared" si="156"/>
        <v>0</v>
      </c>
      <c r="M5017" s="7"/>
      <c r="N5017">
        <f t="shared" si="155"/>
        <v>0</v>
      </c>
    </row>
    <row r="5018" spans="1:14" ht="45" customHeight="1" x14ac:dyDescent="0.35">
      <c r="A5018" s="7" t="s">
        <v>2476</v>
      </c>
      <c r="B5018" t="str">
        <f>VLOOKUP(A5018,[1]Sheet1!A:B,2,FALSE)</f>
        <v>Citra Garden BMW Cilegon</v>
      </c>
      <c r="C5018" t="str">
        <f>VLOOKUP(B5018,[1]Proyek!A:E,5,FALSE)</f>
        <v>Housing</v>
      </c>
      <c r="D5018" s="8" t="s">
        <v>15</v>
      </c>
      <c r="E5018" s="8" t="s">
        <v>2421</v>
      </c>
      <c r="F5018" s="7" t="s">
        <v>60</v>
      </c>
      <c r="G5018" s="7" t="s">
        <v>68</v>
      </c>
      <c r="H5018" s="7"/>
      <c r="I5018" s="8" t="s">
        <v>23</v>
      </c>
      <c r="J5018" s="8">
        <v>0</v>
      </c>
      <c r="K5018" s="8">
        <v>0</v>
      </c>
      <c r="L5018" s="5">
        <f t="shared" si="156"/>
        <v>0</v>
      </c>
      <c r="M5018" s="7"/>
      <c r="N5018">
        <f t="shared" si="155"/>
        <v>0</v>
      </c>
    </row>
    <row r="5019" spans="1:14" ht="45" customHeight="1" x14ac:dyDescent="0.35">
      <c r="A5019" s="7" t="s">
        <v>2476</v>
      </c>
      <c r="B5019" t="str">
        <f>VLOOKUP(A5019,[1]Sheet1!A:B,2,FALSE)</f>
        <v>Citra Garden BMW Cilegon</v>
      </c>
      <c r="C5019" t="str">
        <f>VLOOKUP(B5019,[1]Proyek!A:E,5,FALSE)</f>
        <v>Housing</v>
      </c>
      <c r="D5019" s="8" t="s">
        <v>15</v>
      </c>
      <c r="E5019" s="8" t="s">
        <v>2421</v>
      </c>
      <c r="F5019" s="7" t="s">
        <v>60</v>
      </c>
      <c r="G5019" s="7" t="s">
        <v>69</v>
      </c>
      <c r="H5019" s="7"/>
      <c r="I5019" s="8" t="s">
        <v>23</v>
      </c>
      <c r="J5019" s="8">
        <v>0</v>
      </c>
      <c r="K5019" s="8">
        <v>0</v>
      </c>
      <c r="L5019" s="5">
        <f t="shared" si="156"/>
        <v>0</v>
      </c>
      <c r="M5019" s="7"/>
      <c r="N5019">
        <f t="shared" si="155"/>
        <v>0</v>
      </c>
    </row>
    <row r="5020" spans="1:14" ht="45" customHeight="1" x14ac:dyDescent="0.35">
      <c r="A5020" s="4" t="s">
        <v>2476</v>
      </c>
      <c r="B5020" t="str">
        <f>VLOOKUP(A5020,[1]Sheet1!A:B,2,FALSE)</f>
        <v>Citra Garden BMW Cilegon</v>
      </c>
      <c r="C5020" t="str">
        <f>VLOOKUP(B5020,[1]Proyek!A:E,5,FALSE)</f>
        <v>Housing</v>
      </c>
      <c r="D5020" s="5" t="s">
        <v>15</v>
      </c>
      <c r="E5020" s="5" t="s">
        <v>2421</v>
      </c>
      <c r="F5020" s="4" t="s">
        <v>60</v>
      </c>
      <c r="G5020" s="4" t="s">
        <v>70</v>
      </c>
      <c r="H5020" s="4" t="s">
        <v>2478</v>
      </c>
      <c r="I5020" s="5" t="s">
        <v>20</v>
      </c>
      <c r="J5020" s="5">
        <v>2</v>
      </c>
      <c r="K5020" s="5">
        <v>2</v>
      </c>
      <c r="L5020" s="5">
        <f t="shared" si="156"/>
        <v>4</v>
      </c>
      <c r="M5020" s="4"/>
      <c r="N5020">
        <f t="shared" si="155"/>
        <v>0</v>
      </c>
    </row>
    <row r="5021" spans="1:14" ht="45" customHeight="1" x14ac:dyDescent="0.35">
      <c r="A5021" s="4" t="s">
        <v>2476</v>
      </c>
      <c r="B5021" t="str">
        <f>VLOOKUP(A5021,[1]Sheet1!A:B,2,FALSE)</f>
        <v>Citra Garden BMW Cilegon</v>
      </c>
      <c r="C5021" t="str">
        <f>VLOOKUP(B5021,[1]Proyek!A:E,5,FALSE)</f>
        <v>Housing</v>
      </c>
      <c r="D5021" s="5" t="s">
        <v>15</v>
      </c>
      <c r="E5021" s="5" t="s">
        <v>2421</v>
      </c>
      <c r="F5021" s="4" t="s">
        <v>60</v>
      </c>
      <c r="G5021" s="4" t="s">
        <v>71</v>
      </c>
      <c r="H5021" s="4" t="s">
        <v>2479</v>
      </c>
      <c r="I5021" s="5" t="s">
        <v>20</v>
      </c>
      <c r="J5021" s="5">
        <v>1</v>
      </c>
      <c r="K5021" s="5">
        <v>1</v>
      </c>
      <c r="L5021" s="5">
        <f t="shared" si="156"/>
        <v>1</v>
      </c>
      <c r="M5021" s="4"/>
      <c r="N5021">
        <f t="shared" si="155"/>
        <v>0</v>
      </c>
    </row>
    <row r="5022" spans="1:14" ht="45" customHeight="1" x14ac:dyDescent="0.35">
      <c r="A5022" s="4" t="s">
        <v>2476</v>
      </c>
      <c r="B5022" t="str">
        <f>VLOOKUP(A5022,[1]Sheet1!A:B,2,FALSE)</f>
        <v>Citra Garden BMW Cilegon</v>
      </c>
      <c r="C5022" t="str">
        <f>VLOOKUP(B5022,[1]Proyek!A:E,5,FALSE)</f>
        <v>Housing</v>
      </c>
      <c r="D5022" s="5" t="s">
        <v>15</v>
      </c>
      <c r="E5022" s="5" t="s">
        <v>2421</v>
      </c>
      <c r="F5022" s="4" t="s">
        <v>60</v>
      </c>
      <c r="G5022" s="4" t="s">
        <v>71</v>
      </c>
      <c r="H5022" s="6" t="s">
        <v>2480</v>
      </c>
      <c r="I5022" s="5" t="s">
        <v>20</v>
      </c>
      <c r="J5022" s="5">
        <v>2</v>
      </c>
      <c r="K5022" s="5">
        <v>2.5</v>
      </c>
      <c r="L5022" s="5">
        <f t="shared" si="156"/>
        <v>5</v>
      </c>
      <c r="M5022" s="4"/>
      <c r="N5022">
        <f t="shared" si="155"/>
        <v>1</v>
      </c>
    </row>
    <row r="5023" spans="1:14" ht="45" customHeight="1" x14ac:dyDescent="0.35">
      <c r="A5023" s="7" t="s">
        <v>2476</v>
      </c>
      <c r="B5023" t="str">
        <f>VLOOKUP(A5023,[1]Sheet1!A:B,2,FALSE)</f>
        <v>Citra Garden BMW Cilegon</v>
      </c>
      <c r="C5023" t="str">
        <f>VLOOKUP(B5023,[1]Proyek!A:E,5,FALSE)</f>
        <v>Housing</v>
      </c>
      <c r="D5023" s="8" t="s">
        <v>15</v>
      </c>
      <c r="E5023" s="8" t="s">
        <v>2421</v>
      </c>
      <c r="F5023" s="7" t="s">
        <v>60</v>
      </c>
      <c r="G5023" s="7" t="s">
        <v>151</v>
      </c>
      <c r="H5023" s="7"/>
      <c r="I5023" s="8" t="s">
        <v>23</v>
      </c>
      <c r="J5023" s="8">
        <v>0</v>
      </c>
      <c r="K5023" s="8">
        <v>0</v>
      </c>
      <c r="L5023" s="5">
        <f t="shared" si="156"/>
        <v>0</v>
      </c>
      <c r="M5023" s="7"/>
      <c r="N5023">
        <f t="shared" si="155"/>
        <v>0</v>
      </c>
    </row>
    <row r="5024" spans="1:14" ht="45" customHeight="1" x14ac:dyDescent="0.35">
      <c r="A5024" s="4" t="s">
        <v>2476</v>
      </c>
      <c r="B5024" t="str">
        <f>VLOOKUP(A5024,[1]Sheet1!A:B,2,FALSE)</f>
        <v>Citra Garden BMW Cilegon</v>
      </c>
      <c r="C5024" t="str">
        <f>VLOOKUP(B5024,[1]Proyek!A:E,5,FALSE)</f>
        <v>Housing</v>
      </c>
      <c r="D5024" s="5" t="s">
        <v>15</v>
      </c>
      <c r="E5024" s="5" t="s">
        <v>2421</v>
      </c>
      <c r="F5024" s="4" t="s">
        <v>74</v>
      </c>
      <c r="G5024" s="4" t="s">
        <v>75</v>
      </c>
      <c r="H5024" s="4" t="s">
        <v>2481</v>
      </c>
      <c r="I5024" s="5" t="s">
        <v>20</v>
      </c>
      <c r="J5024" s="5">
        <v>2</v>
      </c>
      <c r="K5024" s="5">
        <v>1</v>
      </c>
      <c r="L5024" s="5">
        <f t="shared" si="156"/>
        <v>2</v>
      </c>
      <c r="M5024" s="4"/>
      <c r="N5024">
        <f t="shared" si="155"/>
        <v>0</v>
      </c>
    </row>
    <row r="5025" spans="1:14" ht="45" customHeight="1" x14ac:dyDescent="0.35">
      <c r="A5025" s="4" t="s">
        <v>2476</v>
      </c>
      <c r="B5025" t="str">
        <f>VLOOKUP(A5025,[1]Sheet1!A:B,2,FALSE)</f>
        <v>Citra Garden BMW Cilegon</v>
      </c>
      <c r="C5025" t="str">
        <f>VLOOKUP(B5025,[1]Proyek!A:E,5,FALSE)</f>
        <v>Housing</v>
      </c>
      <c r="D5025" s="5" t="s">
        <v>15</v>
      </c>
      <c r="E5025" s="5" t="s">
        <v>2421</v>
      </c>
      <c r="F5025" s="4" t="s">
        <v>74</v>
      </c>
      <c r="G5025" s="4" t="s">
        <v>77</v>
      </c>
      <c r="H5025" s="4" t="s">
        <v>2482</v>
      </c>
      <c r="I5025" s="5" t="s">
        <v>20</v>
      </c>
      <c r="J5025" s="5">
        <v>2</v>
      </c>
      <c r="K5025" s="5">
        <v>1</v>
      </c>
      <c r="L5025" s="5">
        <f t="shared" si="156"/>
        <v>2</v>
      </c>
      <c r="M5025" s="4"/>
      <c r="N5025">
        <f t="shared" si="155"/>
        <v>0</v>
      </c>
    </row>
    <row r="5026" spans="1:14" ht="45" customHeight="1" x14ac:dyDescent="0.35">
      <c r="A5026" s="4" t="s">
        <v>2476</v>
      </c>
      <c r="B5026" t="str">
        <f>VLOOKUP(A5026,[1]Sheet1!A:B,2,FALSE)</f>
        <v>Citra Garden BMW Cilegon</v>
      </c>
      <c r="C5026" t="str">
        <f>VLOOKUP(B5026,[1]Proyek!A:E,5,FALSE)</f>
        <v>Housing</v>
      </c>
      <c r="D5026" s="5" t="s">
        <v>15</v>
      </c>
      <c r="E5026" s="5" t="s">
        <v>2421</v>
      </c>
      <c r="F5026" s="4" t="s">
        <v>74</v>
      </c>
      <c r="G5026" s="4" t="s">
        <v>79</v>
      </c>
      <c r="H5026" s="4" t="s">
        <v>2483</v>
      </c>
      <c r="I5026" s="5" t="s">
        <v>20</v>
      </c>
      <c r="J5026" s="5">
        <v>1</v>
      </c>
      <c r="K5026" s="5">
        <v>2</v>
      </c>
      <c r="L5026" s="5">
        <f t="shared" si="156"/>
        <v>2</v>
      </c>
      <c r="M5026" s="4"/>
      <c r="N5026">
        <f t="shared" si="155"/>
        <v>0</v>
      </c>
    </row>
    <row r="5027" spans="1:14" ht="45" customHeight="1" x14ac:dyDescent="0.35">
      <c r="A5027" s="7" t="s">
        <v>2476</v>
      </c>
      <c r="B5027" t="str">
        <f>VLOOKUP(A5027,[1]Sheet1!A:B,2,FALSE)</f>
        <v>Citra Garden BMW Cilegon</v>
      </c>
      <c r="C5027" t="str">
        <f>VLOOKUP(B5027,[1]Proyek!A:E,5,FALSE)</f>
        <v>Housing</v>
      </c>
      <c r="D5027" s="8" t="s">
        <v>15</v>
      </c>
      <c r="E5027" s="8" t="s">
        <v>2421</v>
      </c>
      <c r="F5027" s="7" t="s">
        <v>74</v>
      </c>
      <c r="G5027" s="7" t="s">
        <v>81</v>
      </c>
      <c r="H5027" s="7"/>
      <c r="I5027" s="8" t="s">
        <v>23</v>
      </c>
      <c r="J5027" s="8">
        <v>0</v>
      </c>
      <c r="K5027" s="8">
        <v>0</v>
      </c>
      <c r="L5027" s="5">
        <f t="shared" si="156"/>
        <v>0</v>
      </c>
      <c r="M5027" s="7"/>
      <c r="N5027">
        <f t="shared" si="155"/>
        <v>0</v>
      </c>
    </row>
    <row r="5028" spans="1:14" ht="45" customHeight="1" x14ac:dyDescent="0.35">
      <c r="A5028" s="7" t="s">
        <v>2476</v>
      </c>
      <c r="B5028" t="str">
        <f>VLOOKUP(A5028,[1]Sheet1!A:B,2,FALSE)</f>
        <v>Citra Garden BMW Cilegon</v>
      </c>
      <c r="C5028" t="str">
        <f>VLOOKUP(B5028,[1]Proyek!A:E,5,FALSE)</f>
        <v>Housing</v>
      </c>
      <c r="D5028" s="8" t="s">
        <v>15</v>
      </c>
      <c r="E5028" s="8" t="s">
        <v>2421</v>
      </c>
      <c r="F5028" s="7" t="s">
        <v>83</v>
      </c>
      <c r="G5028" s="7" t="s">
        <v>84</v>
      </c>
      <c r="H5028" s="7"/>
      <c r="I5028" s="8" t="s">
        <v>23</v>
      </c>
      <c r="J5028" s="8">
        <v>0</v>
      </c>
      <c r="K5028" s="8">
        <v>0</v>
      </c>
      <c r="L5028" s="5">
        <f t="shared" si="156"/>
        <v>0</v>
      </c>
      <c r="M5028" s="7"/>
      <c r="N5028">
        <f t="shared" si="155"/>
        <v>0</v>
      </c>
    </row>
    <row r="5029" spans="1:14" ht="45" customHeight="1" x14ac:dyDescent="0.35">
      <c r="A5029" s="4" t="s">
        <v>2476</v>
      </c>
      <c r="B5029" t="str">
        <f>VLOOKUP(A5029,[1]Sheet1!A:B,2,FALSE)</f>
        <v>Citra Garden BMW Cilegon</v>
      </c>
      <c r="C5029" t="str">
        <f>VLOOKUP(B5029,[1]Proyek!A:E,5,FALSE)</f>
        <v>Housing</v>
      </c>
      <c r="D5029" s="5" t="s">
        <v>15</v>
      </c>
      <c r="E5029" s="5" t="s">
        <v>2421</v>
      </c>
      <c r="F5029" s="4" t="s">
        <v>83</v>
      </c>
      <c r="G5029" s="4" t="s">
        <v>85</v>
      </c>
      <c r="H5029" s="6" t="s">
        <v>2484</v>
      </c>
      <c r="I5029" s="5" t="s">
        <v>20</v>
      </c>
      <c r="J5029" s="5">
        <v>2</v>
      </c>
      <c r="K5029" s="5">
        <v>3</v>
      </c>
      <c r="L5029" s="5">
        <f t="shared" si="156"/>
        <v>6</v>
      </c>
      <c r="M5029" s="4"/>
      <c r="N5029">
        <f t="shared" si="155"/>
        <v>0</v>
      </c>
    </row>
    <row r="5030" spans="1:14" ht="45" customHeight="1" x14ac:dyDescent="0.35">
      <c r="A5030" s="7" t="s">
        <v>2476</v>
      </c>
      <c r="B5030" t="str">
        <f>VLOOKUP(A5030,[1]Sheet1!A:B,2,FALSE)</f>
        <v>Citra Garden BMW Cilegon</v>
      </c>
      <c r="C5030" t="str">
        <f>VLOOKUP(B5030,[1]Proyek!A:E,5,FALSE)</f>
        <v>Housing</v>
      </c>
      <c r="D5030" s="8" t="s">
        <v>15</v>
      </c>
      <c r="E5030" s="8" t="s">
        <v>2421</v>
      </c>
      <c r="F5030" s="7" t="s">
        <v>83</v>
      </c>
      <c r="G5030" s="7" t="s">
        <v>86</v>
      </c>
      <c r="H5030" s="7"/>
      <c r="I5030" s="8" t="s">
        <v>23</v>
      </c>
      <c r="J5030" s="8">
        <v>0</v>
      </c>
      <c r="K5030" s="8">
        <v>0</v>
      </c>
      <c r="L5030" s="5">
        <f t="shared" si="156"/>
        <v>0</v>
      </c>
      <c r="M5030" s="7"/>
      <c r="N5030">
        <f t="shared" si="155"/>
        <v>0</v>
      </c>
    </row>
    <row r="5031" spans="1:14" ht="45" customHeight="1" x14ac:dyDescent="0.35">
      <c r="A5031" s="7" t="s">
        <v>2476</v>
      </c>
      <c r="B5031" t="str">
        <f>VLOOKUP(A5031,[1]Sheet1!A:B,2,FALSE)</f>
        <v>Citra Garden BMW Cilegon</v>
      </c>
      <c r="C5031" t="str">
        <f>VLOOKUP(B5031,[1]Proyek!A:E,5,FALSE)</f>
        <v>Housing</v>
      </c>
      <c r="D5031" s="8" t="s">
        <v>15</v>
      </c>
      <c r="E5031" s="8" t="s">
        <v>2421</v>
      </c>
      <c r="F5031" s="7" t="s">
        <v>83</v>
      </c>
      <c r="G5031" s="7" t="s">
        <v>88</v>
      </c>
      <c r="H5031" s="7"/>
      <c r="I5031" s="8" t="s">
        <v>23</v>
      </c>
      <c r="J5031" s="8">
        <v>0</v>
      </c>
      <c r="K5031" s="8">
        <v>0</v>
      </c>
      <c r="L5031" s="5">
        <f t="shared" si="156"/>
        <v>0</v>
      </c>
      <c r="M5031" s="7"/>
      <c r="N5031">
        <f t="shared" si="155"/>
        <v>0</v>
      </c>
    </row>
    <row r="5032" spans="1:14" ht="45" customHeight="1" x14ac:dyDescent="0.35">
      <c r="A5032" s="4" t="s">
        <v>2476</v>
      </c>
      <c r="B5032" t="str">
        <f>VLOOKUP(A5032,[1]Sheet1!A:B,2,FALSE)</f>
        <v>Citra Garden BMW Cilegon</v>
      </c>
      <c r="C5032" t="str">
        <f>VLOOKUP(B5032,[1]Proyek!A:E,5,FALSE)</f>
        <v>Housing</v>
      </c>
      <c r="D5032" s="5" t="s">
        <v>15</v>
      </c>
      <c r="E5032" s="5" t="s">
        <v>2421</v>
      </c>
      <c r="F5032" s="4" t="s">
        <v>91</v>
      </c>
      <c r="G5032" s="4" t="s">
        <v>92</v>
      </c>
      <c r="H5032" s="6" t="s">
        <v>2485</v>
      </c>
      <c r="I5032" s="5" t="s">
        <v>20</v>
      </c>
      <c r="J5032" s="5">
        <v>2</v>
      </c>
      <c r="K5032" s="5">
        <v>2</v>
      </c>
      <c r="L5032" s="5">
        <f t="shared" si="156"/>
        <v>4</v>
      </c>
      <c r="M5032" s="4"/>
      <c r="N5032">
        <f t="shared" si="155"/>
        <v>0</v>
      </c>
    </row>
    <row r="5033" spans="1:14" ht="45" customHeight="1" x14ac:dyDescent="0.35">
      <c r="A5033" s="7" t="s">
        <v>2476</v>
      </c>
      <c r="B5033" t="str">
        <f>VLOOKUP(A5033,[1]Sheet1!A:B,2,FALSE)</f>
        <v>Citra Garden BMW Cilegon</v>
      </c>
      <c r="C5033" t="str">
        <f>VLOOKUP(B5033,[1]Proyek!A:E,5,FALSE)</f>
        <v>Housing</v>
      </c>
      <c r="D5033" s="8" t="s">
        <v>15</v>
      </c>
      <c r="E5033" s="8" t="s">
        <v>2421</v>
      </c>
      <c r="F5033" s="7" t="s">
        <v>91</v>
      </c>
      <c r="G5033" s="7" t="s">
        <v>95</v>
      </c>
      <c r="H5033" s="7"/>
      <c r="I5033" s="8" t="s">
        <v>23</v>
      </c>
      <c r="J5033" s="8">
        <v>0</v>
      </c>
      <c r="K5033" s="8">
        <v>0</v>
      </c>
      <c r="L5033" s="5">
        <f t="shared" si="156"/>
        <v>0</v>
      </c>
      <c r="M5033" s="7"/>
      <c r="N5033">
        <f t="shared" ref="N5033:N5096" si="157">IF(H5033="",0,(LEN(H5033)-LEN(SUBSTITUTE(LOWER(H5033),"temuan ulangan","")))/LEN("temuan ulangan")+(LEN(H5033)-LEN(SUBSTITUTE(H5033,"(TU)","")))/LEN("(TU)"))</f>
        <v>0</v>
      </c>
    </row>
    <row r="5034" spans="1:14" ht="45" customHeight="1" x14ac:dyDescent="0.35">
      <c r="A5034" s="7" t="s">
        <v>2476</v>
      </c>
      <c r="B5034" t="str">
        <f>VLOOKUP(A5034,[1]Sheet1!A:B,2,FALSE)</f>
        <v>Citra Garden BMW Cilegon</v>
      </c>
      <c r="C5034" t="str">
        <f>VLOOKUP(B5034,[1]Proyek!A:E,5,FALSE)</f>
        <v>Housing</v>
      </c>
      <c r="D5034" s="8" t="s">
        <v>15</v>
      </c>
      <c r="E5034" s="8" t="s">
        <v>2421</v>
      </c>
      <c r="F5034" s="7" t="s">
        <v>91</v>
      </c>
      <c r="G5034" s="7" t="s">
        <v>97</v>
      </c>
      <c r="H5034" s="7"/>
      <c r="I5034" s="8" t="s">
        <v>23</v>
      </c>
      <c r="J5034" s="8">
        <v>0</v>
      </c>
      <c r="K5034" s="8">
        <v>0</v>
      </c>
      <c r="L5034" s="5">
        <f t="shared" si="156"/>
        <v>0</v>
      </c>
      <c r="M5034" s="7"/>
      <c r="N5034">
        <f t="shared" si="157"/>
        <v>0</v>
      </c>
    </row>
    <row r="5035" spans="1:14" ht="45" customHeight="1" x14ac:dyDescent="0.35">
      <c r="A5035" s="7" t="s">
        <v>2476</v>
      </c>
      <c r="B5035" t="str">
        <f>VLOOKUP(A5035,[1]Sheet1!A:B,2,FALSE)</f>
        <v>Citra Garden BMW Cilegon</v>
      </c>
      <c r="C5035" t="str">
        <f>VLOOKUP(B5035,[1]Proyek!A:E,5,FALSE)</f>
        <v>Housing</v>
      </c>
      <c r="D5035" s="8" t="s">
        <v>15</v>
      </c>
      <c r="E5035" s="8" t="s">
        <v>2421</v>
      </c>
      <c r="F5035" s="7" t="s">
        <v>102</v>
      </c>
      <c r="G5035" s="7" t="s">
        <v>103</v>
      </c>
      <c r="H5035" s="7"/>
      <c r="I5035" s="8" t="s">
        <v>23</v>
      </c>
      <c r="J5035" s="8">
        <v>0</v>
      </c>
      <c r="K5035" s="8">
        <v>0</v>
      </c>
      <c r="L5035" s="5">
        <f t="shared" si="156"/>
        <v>0</v>
      </c>
      <c r="M5035" s="7"/>
      <c r="N5035">
        <f t="shared" si="157"/>
        <v>0</v>
      </c>
    </row>
    <row r="5036" spans="1:14" ht="45" customHeight="1" x14ac:dyDescent="0.35">
      <c r="A5036" s="4" t="s">
        <v>2476</v>
      </c>
      <c r="B5036" t="str">
        <f>VLOOKUP(A5036,[1]Sheet1!A:B,2,FALSE)</f>
        <v>Citra Garden BMW Cilegon</v>
      </c>
      <c r="C5036" t="str">
        <f>VLOOKUP(B5036,[1]Proyek!A:E,5,FALSE)</f>
        <v>Housing</v>
      </c>
      <c r="D5036" s="5" t="s">
        <v>15</v>
      </c>
      <c r="E5036" s="5" t="s">
        <v>2421</v>
      </c>
      <c r="F5036" s="4" t="s">
        <v>102</v>
      </c>
      <c r="G5036" s="4" t="s">
        <v>104</v>
      </c>
      <c r="H5036" s="4" t="s">
        <v>2486</v>
      </c>
      <c r="I5036" s="5" t="s">
        <v>20</v>
      </c>
      <c r="J5036" s="5">
        <v>2</v>
      </c>
      <c r="K5036" s="5">
        <v>2</v>
      </c>
      <c r="L5036" s="5">
        <f t="shared" si="156"/>
        <v>4</v>
      </c>
      <c r="M5036" s="4"/>
      <c r="N5036">
        <f t="shared" si="157"/>
        <v>0</v>
      </c>
    </row>
    <row r="5037" spans="1:14" ht="45" customHeight="1" x14ac:dyDescent="0.35">
      <c r="A5037" s="7" t="s">
        <v>2476</v>
      </c>
      <c r="B5037" t="str">
        <f>VLOOKUP(A5037,[1]Sheet1!A:B,2,FALSE)</f>
        <v>Citra Garden BMW Cilegon</v>
      </c>
      <c r="C5037" t="str">
        <f>VLOOKUP(B5037,[1]Proyek!A:E,5,FALSE)</f>
        <v>Housing</v>
      </c>
      <c r="D5037" s="8" t="s">
        <v>15</v>
      </c>
      <c r="E5037" s="8" t="s">
        <v>2421</v>
      </c>
      <c r="F5037" s="7" t="s">
        <v>102</v>
      </c>
      <c r="G5037" s="7" t="s">
        <v>107</v>
      </c>
      <c r="H5037" s="7"/>
      <c r="I5037" s="8" t="s">
        <v>23</v>
      </c>
      <c r="J5037" s="8">
        <v>0</v>
      </c>
      <c r="K5037" s="8">
        <v>0</v>
      </c>
      <c r="L5037" s="5">
        <f t="shared" si="156"/>
        <v>0</v>
      </c>
      <c r="M5037" s="7"/>
      <c r="N5037">
        <f t="shared" si="157"/>
        <v>0</v>
      </c>
    </row>
    <row r="5038" spans="1:14" ht="45" customHeight="1" x14ac:dyDescent="0.35">
      <c r="A5038" s="4" t="s">
        <v>2476</v>
      </c>
      <c r="B5038" t="str">
        <f>VLOOKUP(A5038,[1]Sheet1!A:B,2,FALSE)</f>
        <v>Citra Garden BMW Cilegon</v>
      </c>
      <c r="C5038" t="str">
        <f>VLOOKUP(B5038,[1]Proyek!A:E,5,FALSE)</f>
        <v>Housing</v>
      </c>
      <c r="D5038" s="5" t="s">
        <v>15</v>
      </c>
      <c r="E5038" s="5" t="s">
        <v>2421</v>
      </c>
      <c r="F5038" s="4" t="s">
        <v>102</v>
      </c>
      <c r="G5038" s="4" t="s">
        <v>110</v>
      </c>
      <c r="H5038" s="6" t="s">
        <v>2487</v>
      </c>
      <c r="I5038" s="5" t="s">
        <v>20</v>
      </c>
      <c r="J5038" s="5">
        <v>2</v>
      </c>
      <c r="K5038" s="5">
        <v>3</v>
      </c>
      <c r="L5038" s="5">
        <f t="shared" si="156"/>
        <v>6</v>
      </c>
      <c r="M5038" s="4"/>
      <c r="N5038">
        <f t="shared" si="157"/>
        <v>0</v>
      </c>
    </row>
    <row r="5039" spans="1:14" ht="45" customHeight="1" x14ac:dyDescent="0.35">
      <c r="A5039" s="4" t="s">
        <v>2476</v>
      </c>
      <c r="B5039" t="str">
        <f>VLOOKUP(A5039,[1]Sheet1!A:B,2,FALSE)</f>
        <v>Citra Garden BMW Cilegon</v>
      </c>
      <c r="C5039" t="str">
        <f>VLOOKUP(B5039,[1]Proyek!A:E,5,FALSE)</f>
        <v>Housing</v>
      </c>
      <c r="D5039" s="5" t="s">
        <v>15</v>
      </c>
      <c r="E5039" s="5" t="s">
        <v>2421</v>
      </c>
      <c r="F5039" s="4" t="s">
        <v>102</v>
      </c>
      <c r="G5039" s="4" t="s">
        <v>112</v>
      </c>
      <c r="H5039" s="4" t="s">
        <v>2488</v>
      </c>
      <c r="I5039" s="5" t="s">
        <v>20</v>
      </c>
      <c r="J5039" s="5">
        <v>2</v>
      </c>
      <c r="K5039" s="5">
        <v>1</v>
      </c>
      <c r="L5039" s="5">
        <f t="shared" si="156"/>
        <v>2</v>
      </c>
      <c r="M5039" s="4"/>
      <c r="N5039">
        <f t="shared" si="157"/>
        <v>0</v>
      </c>
    </row>
    <row r="5040" spans="1:14" ht="45" customHeight="1" x14ac:dyDescent="0.35">
      <c r="A5040" s="7" t="s">
        <v>2476</v>
      </c>
      <c r="B5040" t="str">
        <f>VLOOKUP(A5040,[1]Sheet1!A:B,2,FALSE)</f>
        <v>Citra Garden BMW Cilegon</v>
      </c>
      <c r="C5040" t="str">
        <f>VLOOKUP(B5040,[1]Proyek!A:E,5,FALSE)</f>
        <v>Housing</v>
      </c>
      <c r="D5040" s="8" t="s">
        <v>15</v>
      </c>
      <c r="E5040" s="8" t="s">
        <v>2421</v>
      </c>
      <c r="F5040" s="7" t="s">
        <v>102</v>
      </c>
      <c r="G5040" s="7" t="s">
        <v>113</v>
      </c>
      <c r="H5040" s="7"/>
      <c r="I5040" s="8" t="s">
        <v>23</v>
      </c>
      <c r="J5040" s="8">
        <v>0</v>
      </c>
      <c r="K5040" s="8">
        <v>0</v>
      </c>
      <c r="L5040" s="5">
        <f t="shared" si="156"/>
        <v>0</v>
      </c>
      <c r="M5040" s="7"/>
      <c r="N5040">
        <f t="shared" si="157"/>
        <v>0</v>
      </c>
    </row>
    <row r="5041" spans="1:14" ht="45" customHeight="1" x14ac:dyDescent="0.35">
      <c r="A5041" s="4" t="s">
        <v>2476</v>
      </c>
      <c r="B5041" t="str">
        <f>VLOOKUP(A5041,[1]Sheet1!A:B,2,FALSE)</f>
        <v>Citra Garden BMW Cilegon</v>
      </c>
      <c r="C5041" t="str">
        <f>VLOOKUP(B5041,[1]Proyek!A:E,5,FALSE)</f>
        <v>Housing</v>
      </c>
      <c r="D5041" s="5" t="s">
        <v>15</v>
      </c>
      <c r="E5041" s="5" t="s">
        <v>2421</v>
      </c>
      <c r="F5041" s="4" t="s">
        <v>102</v>
      </c>
      <c r="G5041" s="4" t="s">
        <v>115</v>
      </c>
      <c r="H5041" s="6" t="s">
        <v>2489</v>
      </c>
      <c r="I5041" s="5" t="s">
        <v>20</v>
      </c>
      <c r="J5041" s="5">
        <v>2</v>
      </c>
      <c r="K5041" s="5">
        <v>2</v>
      </c>
      <c r="L5041" s="5">
        <f t="shared" si="156"/>
        <v>4</v>
      </c>
      <c r="M5041" s="4"/>
      <c r="N5041">
        <f t="shared" si="157"/>
        <v>0</v>
      </c>
    </row>
    <row r="5042" spans="1:14" ht="45" customHeight="1" x14ac:dyDescent="0.35">
      <c r="A5042" s="4" t="s">
        <v>2476</v>
      </c>
      <c r="B5042" t="str">
        <f>VLOOKUP(A5042,[1]Sheet1!A:B,2,FALSE)</f>
        <v>Citra Garden BMW Cilegon</v>
      </c>
      <c r="C5042" t="str">
        <f>VLOOKUP(B5042,[1]Proyek!A:E,5,FALSE)</f>
        <v>Housing</v>
      </c>
      <c r="D5042" s="5" t="s">
        <v>15</v>
      </c>
      <c r="E5042" s="5" t="s">
        <v>2421</v>
      </c>
      <c r="F5042" s="4" t="s">
        <v>203</v>
      </c>
      <c r="G5042" s="4" t="s">
        <v>204</v>
      </c>
      <c r="H5042" s="6" t="s">
        <v>2490</v>
      </c>
      <c r="I5042" s="5" t="s">
        <v>20</v>
      </c>
      <c r="J5042" s="5">
        <v>2</v>
      </c>
      <c r="K5042" s="5">
        <v>2</v>
      </c>
      <c r="L5042" s="5">
        <f t="shared" si="156"/>
        <v>4</v>
      </c>
      <c r="M5042" s="4"/>
      <c r="N5042">
        <f t="shared" si="157"/>
        <v>0</v>
      </c>
    </row>
    <row r="5043" spans="1:14" ht="45" customHeight="1" x14ac:dyDescent="0.35">
      <c r="A5043" s="4" t="s">
        <v>2476</v>
      </c>
      <c r="B5043" t="str">
        <f>VLOOKUP(A5043,[1]Sheet1!A:B,2,FALSE)</f>
        <v>Citra Garden BMW Cilegon</v>
      </c>
      <c r="C5043" t="str">
        <f>VLOOKUP(B5043,[1]Proyek!A:E,5,FALSE)</f>
        <v>Housing</v>
      </c>
      <c r="D5043" s="5" t="s">
        <v>15</v>
      </c>
      <c r="E5043" s="5" t="s">
        <v>2421</v>
      </c>
      <c r="F5043" s="4" t="s">
        <v>116</v>
      </c>
      <c r="G5043" s="4" t="s">
        <v>39</v>
      </c>
      <c r="H5043" s="6" t="s">
        <v>2491</v>
      </c>
      <c r="I5043" s="5" t="s">
        <v>20</v>
      </c>
      <c r="J5043" s="5">
        <v>2</v>
      </c>
      <c r="K5043" s="5">
        <v>1.5</v>
      </c>
      <c r="L5043" s="5">
        <f t="shared" si="156"/>
        <v>3</v>
      </c>
      <c r="M5043" s="4"/>
      <c r="N5043">
        <f t="shared" si="157"/>
        <v>0</v>
      </c>
    </row>
    <row r="5044" spans="1:14" ht="45" customHeight="1" x14ac:dyDescent="0.35">
      <c r="A5044" s="4" t="s">
        <v>2476</v>
      </c>
      <c r="B5044" t="str">
        <f>VLOOKUP(A5044,[1]Sheet1!A:B,2,FALSE)</f>
        <v>Citra Garden BMW Cilegon</v>
      </c>
      <c r="C5044" t="str">
        <f>VLOOKUP(B5044,[1]Proyek!A:E,5,FALSE)</f>
        <v>Housing</v>
      </c>
      <c r="D5044" s="5" t="s">
        <v>15</v>
      </c>
      <c r="E5044" s="5" t="s">
        <v>2421</v>
      </c>
      <c r="F5044" s="4" t="s">
        <v>116</v>
      </c>
      <c r="G5044" s="4" t="s">
        <v>41</v>
      </c>
      <c r="H5044" s="4" t="s">
        <v>2492</v>
      </c>
      <c r="I5044" s="5" t="s">
        <v>20</v>
      </c>
      <c r="J5044" s="5">
        <v>2</v>
      </c>
      <c r="K5044" s="5">
        <v>2.5</v>
      </c>
      <c r="L5044" s="5">
        <f t="shared" si="156"/>
        <v>5</v>
      </c>
      <c r="M5044" s="4"/>
      <c r="N5044">
        <f t="shared" si="157"/>
        <v>1</v>
      </c>
    </row>
    <row r="5045" spans="1:14" ht="45" customHeight="1" x14ac:dyDescent="0.35">
      <c r="A5045" s="4" t="s">
        <v>2476</v>
      </c>
      <c r="B5045" t="str">
        <f>VLOOKUP(A5045,[1]Sheet1!A:B,2,FALSE)</f>
        <v>Citra Garden BMW Cilegon</v>
      </c>
      <c r="C5045" t="str">
        <f>VLOOKUP(B5045,[1]Proyek!A:E,5,FALSE)</f>
        <v>Housing</v>
      </c>
      <c r="D5045" s="5" t="s">
        <v>15</v>
      </c>
      <c r="E5045" s="5" t="s">
        <v>2421</v>
      </c>
      <c r="F5045" s="4" t="s">
        <v>116</v>
      </c>
      <c r="G5045" s="4" t="s">
        <v>43</v>
      </c>
      <c r="H5045" s="6" t="s">
        <v>2493</v>
      </c>
      <c r="I5045" s="5" t="s">
        <v>20</v>
      </c>
      <c r="J5045" s="5">
        <v>2</v>
      </c>
      <c r="K5045" s="5">
        <v>2</v>
      </c>
      <c r="L5045" s="5">
        <f t="shared" si="156"/>
        <v>4</v>
      </c>
      <c r="M5045" s="4"/>
      <c r="N5045">
        <f t="shared" si="157"/>
        <v>2</v>
      </c>
    </row>
    <row r="5046" spans="1:14" ht="45" customHeight="1" x14ac:dyDescent="0.35">
      <c r="A5046" s="7" t="s">
        <v>2476</v>
      </c>
      <c r="B5046" t="str">
        <f>VLOOKUP(A5046,[1]Sheet1!A:B,2,FALSE)</f>
        <v>Citra Garden BMW Cilegon</v>
      </c>
      <c r="C5046" t="str">
        <f>VLOOKUP(B5046,[1]Proyek!A:E,5,FALSE)</f>
        <v>Housing</v>
      </c>
      <c r="D5046" s="8" t="s">
        <v>15</v>
      </c>
      <c r="E5046" s="8" t="s">
        <v>2421</v>
      </c>
      <c r="F5046" s="7" t="s">
        <v>116</v>
      </c>
      <c r="G5046" s="7" t="s">
        <v>120</v>
      </c>
      <c r="H5046" s="7"/>
      <c r="I5046" s="8" t="s">
        <v>23</v>
      </c>
      <c r="J5046" s="8">
        <v>0</v>
      </c>
      <c r="K5046" s="8">
        <v>0</v>
      </c>
      <c r="L5046" s="5">
        <f t="shared" si="156"/>
        <v>0</v>
      </c>
      <c r="M5046" s="7"/>
      <c r="N5046">
        <f t="shared" si="157"/>
        <v>0</v>
      </c>
    </row>
    <row r="5047" spans="1:14" ht="45" customHeight="1" x14ac:dyDescent="0.35">
      <c r="A5047" s="4" t="s">
        <v>2476</v>
      </c>
      <c r="B5047" t="str">
        <f>VLOOKUP(A5047,[1]Sheet1!A:B,2,FALSE)</f>
        <v>Citra Garden BMW Cilegon</v>
      </c>
      <c r="C5047" t="str">
        <f>VLOOKUP(B5047,[1]Proyek!A:E,5,FALSE)</f>
        <v>Housing</v>
      </c>
      <c r="D5047" s="5" t="s">
        <v>15</v>
      </c>
      <c r="E5047" s="5" t="s">
        <v>2421</v>
      </c>
      <c r="F5047" s="4" t="s">
        <v>116</v>
      </c>
      <c r="G5047" s="4" t="s">
        <v>121</v>
      </c>
      <c r="H5047" s="4" t="s">
        <v>2494</v>
      </c>
      <c r="I5047" s="5" t="s">
        <v>20</v>
      </c>
      <c r="J5047" s="5">
        <v>2</v>
      </c>
      <c r="K5047" s="5">
        <v>1</v>
      </c>
      <c r="L5047" s="5">
        <f t="shared" si="156"/>
        <v>2</v>
      </c>
      <c r="M5047" s="4"/>
      <c r="N5047">
        <f t="shared" si="157"/>
        <v>0</v>
      </c>
    </row>
    <row r="5048" spans="1:14" ht="45" customHeight="1" x14ac:dyDescent="0.35">
      <c r="A5048" s="4" t="s">
        <v>2476</v>
      </c>
      <c r="B5048" t="str">
        <f>VLOOKUP(A5048,[1]Sheet1!A:B,2,FALSE)</f>
        <v>Citra Garden BMW Cilegon</v>
      </c>
      <c r="C5048" t="str">
        <f>VLOOKUP(B5048,[1]Proyek!A:E,5,FALSE)</f>
        <v>Housing</v>
      </c>
      <c r="D5048" s="5" t="s">
        <v>15</v>
      </c>
      <c r="E5048" s="5" t="s">
        <v>2421</v>
      </c>
      <c r="F5048" s="4" t="s">
        <v>116</v>
      </c>
      <c r="G5048" s="4" t="s">
        <v>123</v>
      </c>
      <c r="H5048" s="4" t="s">
        <v>2495</v>
      </c>
      <c r="I5048" s="5" t="s">
        <v>20</v>
      </c>
      <c r="J5048" s="5">
        <v>2</v>
      </c>
      <c r="K5048" s="5">
        <v>1</v>
      </c>
      <c r="L5048" s="5">
        <f t="shared" si="156"/>
        <v>2</v>
      </c>
      <c r="M5048" s="4"/>
      <c r="N5048">
        <f t="shared" si="157"/>
        <v>0</v>
      </c>
    </row>
    <row r="5049" spans="1:14" ht="45" customHeight="1" x14ac:dyDescent="0.35">
      <c r="A5049" s="7" t="s">
        <v>2476</v>
      </c>
      <c r="B5049" t="str">
        <f>VLOOKUP(A5049,[1]Sheet1!A:B,2,FALSE)</f>
        <v>Citra Garden BMW Cilegon</v>
      </c>
      <c r="C5049" t="str">
        <f>VLOOKUP(B5049,[1]Proyek!A:E,5,FALSE)</f>
        <v>Housing</v>
      </c>
      <c r="D5049" s="8" t="s">
        <v>15</v>
      </c>
      <c r="E5049" s="8" t="s">
        <v>2421</v>
      </c>
      <c r="F5049" s="7" t="s">
        <v>125</v>
      </c>
      <c r="G5049" s="7" t="s">
        <v>145</v>
      </c>
      <c r="H5049" s="7"/>
      <c r="I5049" s="8" t="s">
        <v>23</v>
      </c>
      <c r="J5049" s="8">
        <v>0</v>
      </c>
      <c r="K5049" s="8">
        <v>0</v>
      </c>
      <c r="L5049" s="5">
        <f t="shared" si="156"/>
        <v>0</v>
      </c>
      <c r="M5049" s="7"/>
      <c r="N5049">
        <f t="shared" si="157"/>
        <v>0</v>
      </c>
    </row>
    <row r="5050" spans="1:14" ht="45" customHeight="1" x14ac:dyDescent="0.35">
      <c r="A5050" s="7" t="s">
        <v>2476</v>
      </c>
      <c r="B5050" t="str">
        <f>VLOOKUP(A5050,[1]Sheet1!A:B,2,FALSE)</f>
        <v>Citra Garden BMW Cilegon</v>
      </c>
      <c r="C5050" t="str">
        <f>VLOOKUP(B5050,[1]Proyek!A:E,5,FALSE)</f>
        <v>Housing</v>
      </c>
      <c r="D5050" s="8" t="s">
        <v>15</v>
      </c>
      <c r="E5050" s="8" t="s">
        <v>2421</v>
      </c>
      <c r="F5050" s="7" t="s">
        <v>125</v>
      </c>
      <c r="G5050" s="7" t="s">
        <v>126</v>
      </c>
      <c r="H5050" s="7"/>
      <c r="I5050" s="8" t="s">
        <v>23</v>
      </c>
      <c r="J5050" s="8">
        <v>0</v>
      </c>
      <c r="K5050" s="8">
        <v>0</v>
      </c>
      <c r="L5050" s="5">
        <f t="shared" si="156"/>
        <v>0</v>
      </c>
      <c r="M5050" s="7"/>
      <c r="N5050">
        <f t="shared" si="157"/>
        <v>0</v>
      </c>
    </row>
    <row r="5051" spans="1:14" ht="45" customHeight="1" x14ac:dyDescent="0.35">
      <c r="A5051" s="4" t="s">
        <v>2476</v>
      </c>
      <c r="B5051" t="str">
        <f>VLOOKUP(A5051,[1]Sheet1!A:B,2,FALSE)</f>
        <v>Citra Garden BMW Cilegon</v>
      </c>
      <c r="C5051" t="str">
        <f>VLOOKUP(B5051,[1]Proyek!A:E,5,FALSE)</f>
        <v>Housing</v>
      </c>
      <c r="D5051" s="5" t="s">
        <v>15</v>
      </c>
      <c r="E5051" s="5" t="s">
        <v>2421</v>
      </c>
      <c r="F5051" s="4" t="s">
        <v>125</v>
      </c>
      <c r="G5051" s="4" t="s">
        <v>127</v>
      </c>
      <c r="H5051" s="4" t="s">
        <v>2496</v>
      </c>
      <c r="I5051" s="5" t="s">
        <v>20</v>
      </c>
      <c r="J5051" s="5">
        <v>2</v>
      </c>
      <c r="K5051" s="5">
        <v>1</v>
      </c>
      <c r="L5051" s="5">
        <f t="shared" si="156"/>
        <v>2</v>
      </c>
      <c r="M5051" s="4"/>
      <c r="N5051">
        <f t="shared" si="157"/>
        <v>0</v>
      </c>
    </row>
    <row r="5052" spans="1:14" ht="45" customHeight="1" x14ac:dyDescent="0.35">
      <c r="A5052" s="7" t="s">
        <v>2476</v>
      </c>
      <c r="B5052" t="str">
        <f>VLOOKUP(A5052,[1]Sheet1!A:B,2,FALSE)</f>
        <v>Citra Garden BMW Cilegon</v>
      </c>
      <c r="C5052" t="str">
        <f>VLOOKUP(B5052,[1]Proyek!A:E,5,FALSE)</f>
        <v>Housing</v>
      </c>
      <c r="D5052" s="8" t="s">
        <v>15</v>
      </c>
      <c r="E5052" s="8" t="s">
        <v>2421</v>
      </c>
      <c r="F5052" s="7" t="s">
        <v>125</v>
      </c>
      <c r="G5052" s="7" t="s">
        <v>173</v>
      </c>
      <c r="H5052" s="7"/>
      <c r="I5052" s="8" t="s">
        <v>23</v>
      </c>
      <c r="J5052" s="8">
        <v>0</v>
      </c>
      <c r="K5052" s="8">
        <v>0</v>
      </c>
      <c r="L5052" s="5">
        <f t="shared" si="156"/>
        <v>0</v>
      </c>
      <c r="M5052" s="7"/>
      <c r="N5052">
        <f t="shared" si="157"/>
        <v>0</v>
      </c>
    </row>
    <row r="5053" spans="1:14" ht="45" customHeight="1" x14ac:dyDescent="0.35">
      <c r="A5053" s="7" t="s">
        <v>2476</v>
      </c>
      <c r="B5053" t="str">
        <f>VLOOKUP(A5053,[1]Sheet1!A:B,2,FALSE)</f>
        <v>Citra Garden BMW Cilegon</v>
      </c>
      <c r="C5053" t="str">
        <f>VLOOKUP(B5053,[1]Proyek!A:E,5,FALSE)</f>
        <v>Housing</v>
      </c>
      <c r="D5053" s="8" t="s">
        <v>15</v>
      </c>
      <c r="E5053" s="8" t="s">
        <v>2421</v>
      </c>
      <c r="F5053" s="7" t="s">
        <v>125</v>
      </c>
      <c r="G5053" s="7" t="s">
        <v>53</v>
      </c>
      <c r="H5053" s="7"/>
      <c r="I5053" s="8" t="s">
        <v>23</v>
      </c>
      <c r="J5053" s="8">
        <v>0</v>
      </c>
      <c r="K5053" s="8">
        <v>0</v>
      </c>
      <c r="L5053" s="5">
        <f t="shared" si="156"/>
        <v>0</v>
      </c>
      <c r="M5053" s="7"/>
      <c r="N5053">
        <f t="shared" si="157"/>
        <v>0</v>
      </c>
    </row>
    <row r="5054" spans="1:14" ht="45" customHeight="1" x14ac:dyDescent="0.35">
      <c r="A5054" s="4" t="s">
        <v>2476</v>
      </c>
      <c r="B5054" t="str">
        <f>VLOOKUP(A5054,[1]Sheet1!A:B,2,FALSE)</f>
        <v>Citra Garden BMW Cilegon</v>
      </c>
      <c r="C5054" t="str">
        <f>VLOOKUP(B5054,[1]Proyek!A:E,5,FALSE)</f>
        <v>Housing</v>
      </c>
      <c r="D5054" s="5" t="s">
        <v>15</v>
      </c>
      <c r="E5054" s="5" t="s">
        <v>2421</v>
      </c>
      <c r="F5054" s="4" t="s">
        <v>125</v>
      </c>
      <c r="G5054" s="4" t="s">
        <v>2472</v>
      </c>
      <c r="H5054" s="4" t="s">
        <v>2497</v>
      </c>
      <c r="I5054" s="5" t="s">
        <v>20</v>
      </c>
      <c r="J5054" s="5">
        <v>2</v>
      </c>
      <c r="K5054" s="5">
        <v>1</v>
      </c>
      <c r="L5054" s="5">
        <f t="shared" si="156"/>
        <v>2</v>
      </c>
      <c r="M5054" s="4"/>
      <c r="N5054">
        <f t="shared" si="157"/>
        <v>0</v>
      </c>
    </row>
    <row r="5055" spans="1:14" ht="45" customHeight="1" x14ac:dyDescent="0.35">
      <c r="A5055" s="4" t="s">
        <v>2476</v>
      </c>
      <c r="B5055" t="str">
        <f>VLOOKUP(A5055,[1]Sheet1!A:B,2,FALSE)</f>
        <v>Citra Garden BMW Cilegon</v>
      </c>
      <c r="C5055" t="str">
        <f>VLOOKUP(B5055,[1]Proyek!A:E,5,FALSE)</f>
        <v>Housing</v>
      </c>
      <c r="D5055" s="5" t="s">
        <v>15</v>
      </c>
      <c r="E5055" s="5" t="s">
        <v>2421</v>
      </c>
      <c r="F5055" s="4" t="s">
        <v>125</v>
      </c>
      <c r="G5055" s="4" t="s">
        <v>2474</v>
      </c>
      <c r="H5055" s="4" t="s">
        <v>2498</v>
      </c>
      <c r="I5055" s="5" t="s">
        <v>20</v>
      </c>
      <c r="J5055" s="5">
        <v>2</v>
      </c>
      <c r="K5055" s="5">
        <v>1</v>
      </c>
      <c r="L5055" s="5">
        <f t="shared" si="156"/>
        <v>2</v>
      </c>
      <c r="M5055" s="4"/>
      <c r="N5055">
        <f t="shared" si="157"/>
        <v>0</v>
      </c>
    </row>
    <row r="5056" spans="1:14" ht="45" customHeight="1" x14ac:dyDescent="0.35">
      <c r="A5056" s="7" t="s">
        <v>2499</v>
      </c>
      <c r="B5056" t="str">
        <f>VLOOKUP(A5056,[1]Sheet1!A:B,2,FALSE)</f>
        <v>Citra Garden City Jakarta</v>
      </c>
      <c r="C5056" t="str">
        <f>VLOOKUP(B5056,[1]Proyek!A:E,5,FALSE)</f>
        <v>Housing</v>
      </c>
      <c r="D5056" s="8" t="s">
        <v>15</v>
      </c>
      <c r="E5056" s="8" t="s">
        <v>2421</v>
      </c>
      <c r="F5056" s="7" t="s">
        <v>60</v>
      </c>
      <c r="G5056" s="7" t="s">
        <v>62</v>
      </c>
      <c r="H5056" s="7"/>
      <c r="I5056" s="8" t="s">
        <v>23</v>
      </c>
      <c r="J5056" s="8">
        <v>0</v>
      </c>
      <c r="K5056" s="8">
        <v>0</v>
      </c>
      <c r="L5056" s="5">
        <f t="shared" si="156"/>
        <v>0</v>
      </c>
      <c r="M5056" s="7"/>
      <c r="N5056">
        <f t="shared" si="157"/>
        <v>0</v>
      </c>
    </row>
    <row r="5057" spans="1:14" ht="45" customHeight="1" x14ac:dyDescent="0.35">
      <c r="A5057" s="7" t="s">
        <v>2499</v>
      </c>
      <c r="B5057" t="str">
        <f>VLOOKUP(A5057,[1]Sheet1!A:B,2,FALSE)</f>
        <v>Citra Garden City Jakarta</v>
      </c>
      <c r="C5057" t="str">
        <f>VLOOKUP(B5057,[1]Proyek!A:E,5,FALSE)</f>
        <v>Housing</v>
      </c>
      <c r="D5057" s="8" t="s">
        <v>15</v>
      </c>
      <c r="E5057" s="8" t="s">
        <v>2421</v>
      </c>
      <c r="F5057" s="7" t="s">
        <v>60</v>
      </c>
      <c r="G5057" s="7" t="s">
        <v>63</v>
      </c>
      <c r="H5057" s="7"/>
      <c r="I5057" s="8" t="s">
        <v>23</v>
      </c>
      <c r="J5057" s="8">
        <v>0</v>
      </c>
      <c r="K5057" s="8">
        <v>0</v>
      </c>
      <c r="L5057" s="5">
        <f t="shared" si="156"/>
        <v>0</v>
      </c>
      <c r="M5057" s="7"/>
      <c r="N5057">
        <f t="shared" si="157"/>
        <v>0</v>
      </c>
    </row>
    <row r="5058" spans="1:14" ht="45" customHeight="1" x14ac:dyDescent="0.35">
      <c r="A5058" s="7" t="s">
        <v>2499</v>
      </c>
      <c r="B5058" t="str">
        <f>VLOOKUP(A5058,[1]Sheet1!A:B,2,FALSE)</f>
        <v>Citra Garden City Jakarta</v>
      </c>
      <c r="C5058" t="str">
        <f>VLOOKUP(B5058,[1]Proyek!A:E,5,FALSE)</f>
        <v>Housing</v>
      </c>
      <c r="D5058" s="8" t="s">
        <v>15</v>
      </c>
      <c r="E5058" s="8" t="s">
        <v>2421</v>
      </c>
      <c r="F5058" s="7" t="s">
        <v>60</v>
      </c>
      <c r="G5058" s="7" t="s">
        <v>64</v>
      </c>
      <c r="H5058" s="7"/>
      <c r="I5058" s="8" t="s">
        <v>23</v>
      </c>
      <c r="J5058" s="8">
        <v>0</v>
      </c>
      <c r="K5058" s="8">
        <v>0</v>
      </c>
      <c r="L5058" s="5">
        <f t="shared" si="156"/>
        <v>0</v>
      </c>
      <c r="M5058" s="7"/>
      <c r="N5058">
        <f t="shared" si="157"/>
        <v>0</v>
      </c>
    </row>
    <row r="5059" spans="1:14" ht="45" customHeight="1" x14ac:dyDescent="0.35">
      <c r="A5059" s="7" t="s">
        <v>2499</v>
      </c>
      <c r="B5059" t="str">
        <f>VLOOKUP(A5059,[1]Sheet1!A:B,2,FALSE)</f>
        <v>Citra Garden City Jakarta</v>
      </c>
      <c r="C5059" t="str">
        <f>VLOOKUP(B5059,[1]Proyek!A:E,5,FALSE)</f>
        <v>Housing</v>
      </c>
      <c r="D5059" s="8" t="s">
        <v>15</v>
      </c>
      <c r="E5059" s="8" t="s">
        <v>2421</v>
      </c>
      <c r="F5059" s="7" t="s">
        <v>60</v>
      </c>
      <c r="G5059" s="7" t="s">
        <v>65</v>
      </c>
      <c r="H5059" s="7"/>
      <c r="I5059" s="8" t="s">
        <v>23</v>
      </c>
      <c r="J5059" s="8">
        <v>0</v>
      </c>
      <c r="K5059" s="8">
        <v>0</v>
      </c>
      <c r="L5059" s="5">
        <f t="shared" ref="L5059:L5122" si="158">J5059*K5059</f>
        <v>0</v>
      </c>
      <c r="M5059" s="7"/>
      <c r="N5059">
        <f t="shared" si="157"/>
        <v>0</v>
      </c>
    </row>
    <row r="5060" spans="1:14" ht="45" customHeight="1" x14ac:dyDescent="0.35">
      <c r="A5060" s="7" t="s">
        <v>2499</v>
      </c>
      <c r="B5060" t="str">
        <f>VLOOKUP(A5060,[1]Sheet1!A:B,2,FALSE)</f>
        <v>Citra Garden City Jakarta</v>
      </c>
      <c r="C5060" t="str">
        <f>VLOOKUP(B5060,[1]Proyek!A:E,5,FALSE)</f>
        <v>Housing</v>
      </c>
      <c r="D5060" s="8" t="s">
        <v>15</v>
      </c>
      <c r="E5060" s="8" t="s">
        <v>2421</v>
      </c>
      <c r="F5060" s="7" t="s">
        <v>60</v>
      </c>
      <c r="G5060" s="7" t="s">
        <v>67</v>
      </c>
      <c r="H5060" s="7"/>
      <c r="I5060" s="8" t="s">
        <v>23</v>
      </c>
      <c r="J5060" s="8">
        <v>0</v>
      </c>
      <c r="K5060" s="8">
        <v>0</v>
      </c>
      <c r="L5060" s="5">
        <f t="shared" si="158"/>
        <v>0</v>
      </c>
      <c r="M5060" s="7"/>
      <c r="N5060">
        <f t="shared" si="157"/>
        <v>0</v>
      </c>
    </row>
    <row r="5061" spans="1:14" ht="45" customHeight="1" x14ac:dyDescent="0.35">
      <c r="A5061" s="7" t="s">
        <v>2499</v>
      </c>
      <c r="B5061" t="str">
        <f>VLOOKUP(A5061,[1]Sheet1!A:B,2,FALSE)</f>
        <v>Citra Garden City Jakarta</v>
      </c>
      <c r="C5061" t="str">
        <f>VLOOKUP(B5061,[1]Proyek!A:E,5,FALSE)</f>
        <v>Housing</v>
      </c>
      <c r="D5061" s="8" t="s">
        <v>15</v>
      </c>
      <c r="E5061" s="8" t="s">
        <v>2421</v>
      </c>
      <c r="F5061" s="7" t="s">
        <v>60</v>
      </c>
      <c r="G5061" s="7" t="s">
        <v>68</v>
      </c>
      <c r="H5061" s="7"/>
      <c r="I5061" s="8" t="s">
        <v>23</v>
      </c>
      <c r="J5061" s="8">
        <v>0</v>
      </c>
      <c r="K5061" s="8">
        <v>0</v>
      </c>
      <c r="L5061" s="5">
        <f t="shared" si="158"/>
        <v>0</v>
      </c>
      <c r="M5061" s="7"/>
      <c r="N5061">
        <f t="shared" si="157"/>
        <v>0</v>
      </c>
    </row>
    <row r="5062" spans="1:14" ht="45" customHeight="1" x14ac:dyDescent="0.35">
      <c r="A5062" s="7" t="s">
        <v>2499</v>
      </c>
      <c r="B5062" t="str">
        <f>VLOOKUP(A5062,[1]Sheet1!A:B,2,FALSE)</f>
        <v>Citra Garden City Jakarta</v>
      </c>
      <c r="C5062" t="str">
        <f>VLOOKUP(B5062,[1]Proyek!A:E,5,FALSE)</f>
        <v>Housing</v>
      </c>
      <c r="D5062" s="8" t="s">
        <v>15</v>
      </c>
      <c r="E5062" s="8" t="s">
        <v>2421</v>
      </c>
      <c r="F5062" s="7" t="s">
        <v>60</v>
      </c>
      <c r="G5062" s="7" t="s">
        <v>69</v>
      </c>
      <c r="H5062" s="7"/>
      <c r="I5062" s="8" t="s">
        <v>23</v>
      </c>
      <c r="J5062" s="8">
        <v>0</v>
      </c>
      <c r="K5062" s="8">
        <v>0</v>
      </c>
      <c r="L5062" s="5">
        <f t="shared" si="158"/>
        <v>0</v>
      </c>
      <c r="M5062" s="7"/>
      <c r="N5062">
        <f t="shared" si="157"/>
        <v>0</v>
      </c>
    </row>
    <row r="5063" spans="1:14" ht="45" customHeight="1" x14ac:dyDescent="0.35">
      <c r="A5063" s="7" t="s">
        <v>2499</v>
      </c>
      <c r="B5063" t="str">
        <f>VLOOKUP(A5063,[1]Sheet1!A:B,2,FALSE)</f>
        <v>Citra Garden City Jakarta</v>
      </c>
      <c r="C5063" t="str">
        <f>VLOOKUP(B5063,[1]Proyek!A:E,5,FALSE)</f>
        <v>Housing</v>
      </c>
      <c r="D5063" s="8" t="s">
        <v>15</v>
      </c>
      <c r="E5063" s="8" t="s">
        <v>2421</v>
      </c>
      <c r="F5063" s="7" t="s">
        <v>60</v>
      </c>
      <c r="G5063" s="7" t="s">
        <v>70</v>
      </c>
      <c r="H5063" s="7"/>
      <c r="I5063" s="8" t="s">
        <v>23</v>
      </c>
      <c r="J5063" s="8">
        <v>0</v>
      </c>
      <c r="K5063" s="8">
        <v>0</v>
      </c>
      <c r="L5063" s="5">
        <f t="shared" si="158"/>
        <v>0</v>
      </c>
      <c r="M5063" s="7"/>
      <c r="N5063">
        <f t="shared" si="157"/>
        <v>0</v>
      </c>
    </row>
    <row r="5064" spans="1:14" ht="45" customHeight="1" x14ac:dyDescent="0.35">
      <c r="A5064" s="4" t="s">
        <v>2499</v>
      </c>
      <c r="B5064" t="str">
        <f>VLOOKUP(A5064,[1]Sheet1!A:B,2,FALSE)</f>
        <v>Citra Garden City Jakarta</v>
      </c>
      <c r="C5064" t="str">
        <f>VLOOKUP(B5064,[1]Proyek!A:E,5,FALSE)</f>
        <v>Housing</v>
      </c>
      <c r="D5064" s="5" t="s">
        <v>15</v>
      </c>
      <c r="E5064" s="5" t="s">
        <v>2421</v>
      </c>
      <c r="F5064" s="4" t="s">
        <v>60</v>
      </c>
      <c r="G5064" s="4" t="s">
        <v>71</v>
      </c>
      <c r="H5064" s="4" t="s">
        <v>2500</v>
      </c>
      <c r="I5064" s="5" t="s">
        <v>20</v>
      </c>
      <c r="J5064" s="5">
        <v>2</v>
      </c>
      <c r="K5064" s="5">
        <v>2</v>
      </c>
      <c r="L5064" s="5">
        <f t="shared" si="158"/>
        <v>4</v>
      </c>
      <c r="M5064" s="4"/>
      <c r="N5064">
        <f t="shared" si="157"/>
        <v>0</v>
      </c>
    </row>
    <row r="5065" spans="1:14" ht="45" customHeight="1" x14ac:dyDescent="0.35">
      <c r="A5065" s="4" t="s">
        <v>2499</v>
      </c>
      <c r="B5065" t="str">
        <f>VLOOKUP(A5065,[1]Sheet1!A:B,2,FALSE)</f>
        <v>Citra Garden City Jakarta</v>
      </c>
      <c r="C5065" t="str">
        <f>VLOOKUP(B5065,[1]Proyek!A:E,5,FALSE)</f>
        <v>Housing</v>
      </c>
      <c r="D5065" s="5" t="s">
        <v>15</v>
      </c>
      <c r="E5065" s="5" t="s">
        <v>2421</v>
      </c>
      <c r="F5065" s="4" t="s">
        <v>74</v>
      </c>
      <c r="G5065" s="4" t="s">
        <v>75</v>
      </c>
      <c r="H5065" s="6" t="s">
        <v>2501</v>
      </c>
      <c r="I5065" s="5" t="s">
        <v>20</v>
      </c>
      <c r="J5065" s="5">
        <v>2</v>
      </c>
      <c r="K5065" s="5">
        <v>1.5</v>
      </c>
      <c r="L5065" s="5">
        <f t="shared" si="158"/>
        <v>3</v>
      </c>
      <c r="M5065" s="4"/>
      <c r="N5065">
        <f t="shared" si="157"/>
        <v>0</v>
      </c>
    </row>
    <row r="5066" spans="1:14" ht="45" customHeight="1" x14ac:dyDescent="0.35">
      <c r="A5066" s="7" t="s">
        <v>2499</v>
      </c>
      <c r="B5066" t="str">
        <f>VLOOKUP(A5066,[1]Sheet1!A:B,2,FALSE)</f>
        <v>Citra Garden City Jakarta</v>
      </c>
      <c r="C5066" t="str">
        <f>VLOOKUP(B5066,[1]Proyek!A:E,5,FALSE)</f>
        <v>Housing</v>
      </c>
      <c r="D5066" s="8" t="s">
        <v>15</v>
      </c>
      <c r="E5066" s="8" t="s">
        <v>2421</v>
      </c>
      <c r="F5066" s="7" t="s">
        <v>74</v>
      </c>
      <c r="G5066" s="7" t="s">
        <v>77</v>
      </c>
      <c r="H5066" s="7"/>
      <c r="I5066" s="8" t="s">
        <v>23</v>
      </c>
      <c r="J5066" s="8">
        <v>0</v>
      </c>
      <c r="K5066" s="8">
        <v>0</v>
      </c>
      <c r="L5066" s="5">
        <f t="shared" si="158"/>
        <v>0</v>
      </c>
      <c r="M5066" s="7"/>
      <c r="N5066">
        <f t="shared" si="157"/>
        <v>0</v>
      </c>
    </row>
    <row r="5067" spans="1:14" ht="45" customHeight="1" x14ac:dyDescent="0.35">
      <c r="A5067" s="4" t="s">
        <v>2499</v>
      </c>
      <c r="B5067" t="str">
        <f>VLOOKUP(A5067,[1]Sheet1!A:B,2,FALSE)</f>
        <v>Citra Garden City Jakarta</v>
      </c>
      <c r="C5067" t="str">
        <f>VLOOKUP(B5067,[1]Proyek!A:E,5,FALSE)</f>
        <v>Housing</v>
      </c>
      <c r="D5067" s="5" t="s">
        <v>15</v>
      </c>
      <c r="E5067" s="5" t="s">
        <v>2421</v>
      </c>
      <c r="F5067" s="4" t="s">
        <v>74</v>
      </c>
      <c r="G5067" s="4" t="s">
        <v>79</v>
      </c>
      <c r="H5067" s="6" t="s">
        <v>2502</v>
      </c>
      <c r="I5067" s="5" t="s">
        <v>20</v>
      </c>
      <c r="J5067" s="5">
        <v>2</v>
      </c>
      <c r="K5067" s="5">
        <v>2</v>
      </c>
      <c r="L5067" s="5">
        <f t="shared" si="158"/>
        <v>4</v>
      </c>
      <c r="M5067" s="4"/>
      <c r="N5067">
        <f t="shared" si="157"/>
        <v>1</v>
      </c>
    </row>
    <row r="5068" spans="1:14" ht="45" customHeight="1" x14ac:dyDescent="0.35">
      <c r="A5068" s="4" t="s">
        <v>2499</v>
      </c>
      <c r="B5068" t="str">
        <f>VLOOKUP(A5068,[1]Sheet1!A:B,2,FALSE)</f>
        <v>Citra Garden City Jakarta</v>
      </c>
      <c r="C5068" t="str">
        <f>VLOOKUP(B5068,[1]Proyek!A:E,5,FALSE)</f>
        <v>Housing</v>
      </c>
      <c r="D5068" s="5" t="s">
        <v>15</v>
      </c>
      <c r="E5068" s="5" t="s">
        <v>2421</v>
      </c>
      <c r="F5068" s="4" t="s">
        <v>74</v>
      </c>
      <c r="G5068" s="4" t="s">
        <v>81</v>
      </c>
      <c r="H5068" s="4" t="s">
        <v>2503</v>
      </c>
      <c r="I5068" s="5" t="s">
        <v>20</v>
      </c>
      <c r="J5068" s="5">
        <v>3</v>
      </c>
      <c r="K5068" s="5">
        <v>1.5</v>
      </c>
      <c r="L5068" s="5">
        <f t="shared" si="158"/>
        <v>4.5</v>
      </c>
      <c r="M5068" s="4"/>
      <c r="N5068">
        <f t="shared" si="157"/>
        <v>1</v>
      </c>
    </row>
    <row r="5069" spans="1:14" ht="45" customHeight="1" x14ac:dyDescent="0.35">
      <c r="A5069" s="7" t="s">
        <v>2499</v>
      </c>
      <c r="B5069" t="str">
        <f>VLOOKUP(A5069,[1]Sheet1!A:B,2,FALSE)</f>
        <v>Citra Garden City Jakarta</v>
      </c>
      <c r="C5069" t="str">
        <f>VLOOKUP(B5069,[1]Proyek!A:E,5,FALSE)</f>
        <v>Housing</v>
      </c>
      <c r="D5069" s="8" t="s">
        <v>15</v>
      </c>
      <c r="E5069" s="8" t="s">
        <v>2421</v>
      </c>
      <c r="F5069" s="7" t="s">
        <v>83</v>
      </c>
      <c r="G5069" s="7" t="s">
        <v>84</v>
      </c>
      <c r="H5069" s="7"/>
      <c r="I5069" s="8" t="s">
        <v>23</v>
      </c>
      <c r="J5069" s="8">
        <v>0</v>
      </c>
      <c r="K5069" s="8">
        <v>0</v>
      </c>
      <c r="L5069" s="5">
        <f t="shared" si="158"/>
        <v>0</v>
      </c>
      <c r="M5069" s="7"/>
      <c r="N5069">
        <f t="shared" si="157"/>
        <v>0</v>
      </c>
    </row>
    <row r="5070" spans="1:14" ht="45" customHeight="1" x14ac:dyDescent="0.35">
      <c r="A5070" s="7" t="s">
        <v>2499</v>
      </c>
      <c r="B5070" t="str">
        <f>VLOOKUP(A5070,[1]Sheet1!A:B,2,FALSE)</f>
        <v>Citra Garden City Jakarta</v>
      </c>
      <c r="C5070" t="str">
        <f>VLOOKUP(B5070,[1]Proyek!A:E,5,FALSE)</f>
        <v>Housing</v>
      </c>
      <c r="D5070" s="8" t="s">
        <v>15</v>
      </c>
      <c r="E5070" s="8" t="s">
        <v>2421</v>
      </c>
      <c r="F5070" s="7" t="s">
        <v>83</v>
      </c>
      <c r="G5070" s="7" t="s">
        <v>85</v>
      </c>
      <c r="H5070" s="7"/>
      <c r="I5070" s="8" t="s">
        <v>23</v>
      </c>
      <c r="J5070" s="8">
        <v>0</v>
      </c>
      <c r="K5070" s="8">
        <v>0</v>
      </c>
      <c r="L5070" s="5">
        <f t="shared" si="158"/>
        <v>0</v>
      </c>
      <c r="M5070" s="7"/>
      <c r="N5070">
        <f t="shared" si="157"/>
        <v>0</v>
      </c>
    </row>
    <row r="5071" spans="1:14" ht="45" customHeight="1" x14ac:dyDescent="0.35">
      <c r="A5071" s="7" t="s">
        <v>2499</v>
      </c>
      <c r="B5071" t="str">
        <f>VLOOKUP(A5071,[1]Sheet1!A:B,2,FALSE)</f>
        <v>Citra Garden City Jakarta</v>
      </c>
      <c r="C5071" t="str">
        <f>VLOOKUP(B5071,[1]Proyek!A:E,5,FALSE)</f>
        <v>Housing</v>
      </c>
      <c r="D5071" s="8" t="s">
        <v>15</v>
      </c>
      <c r="E5071" s="8" t="s">
        <v>2421</v>
      </c>
      <c r="F5071" s="7" t="s">
        <v>83</v>
      </c>
      <c r="G5071" s="7" t="s">
        <v>86</v>
      </c>
      <c r="H5071" s="7"/>
      <c r="I5071" s="8" t="s">
        <v>23</v>
      </c>
      <c r="J5071" s="8">
        <v>0</v>
      </c>
      <c r="K5071" s="8">
        <v>0</v>
      </c>
      <c r="L5071" s="5">
        <f t="shared" si="158"/>
        <v>0</v>
      </c>
      <c r="M5071" s="7"/>
      <c r="N5071">
        <f t="shared" si="157"/>
        <v>0</v>
      </c>
    </row>
    <row r="5072" spans="1:14" ht="45" customHeight="1" x14ac:dyDescent="0.35">
      <c r="A5072" s="7" t="s">
        <v>2499</v>
      </c>
      <c r="B5072" t="str">
        <f>VLOOKUP(A5072,[1]Sheet1!A:B,2,FALSE)</f>
        <v>Citra Garden City Jakarta</v>
      </c>
      <c r="C5072" t="str">
        <f>VLOOKUP(B5072,[1]Proyek!A:E,5,FALSE)</f>
        <v>Housing</v>
      </c>
      <c r="D5072" s="8" t="s">
        <v>15</v>
      </c>
      <c r="E5072" s="8" t="s">
        <v>2421</v>
      </c>
      <c r="F5072" s="7" t="s">
        <v>83</v>
      </c>
      <c r="G5072" s="7" t="s">
        <v>89</v>
      </c>
      <c r="H5072" s="7"/>
      <c r="I5072" s="8" t="s">
        <v>23</v>
      </c>
      <c r="J5072" s="8">
        <v>0</v>
      </c>
      <c r="K5072" s="8">
        <v>0</v>
      </c>
      <c r="L5072" s="5">
        <f t="shared" si="158"/>
        <v>0</v>
      </c>
      <c r="M5072" s="7"/>
      <c r="N5072">
        <f t="shared" si="157"/>
        <v>0</v>
      </c>
    </row>
    <row r="5073" spans="1:14" ht="45" customHeight="1" x14ac:dyDescent="0.35">
      <c r="A5073" s="4" t="s">
        <v>2499</v>
      </c>
      <c r="B5073" t="str">
        <f>VLOOKUP(A5073,[1]Sheet1!A:B,2,FALSE)</f>
        <v>Citra Garden City Jakarta</v>
      </c>
      <c r="C5073" t="str">
        <f>VLOOKUP(B5073,[1]Proyek!A:E,5,FALSE)</f>
        <v>Housing</v>
      </c>
      <c r="D5073" s="5" t="s">
        <v>15</v>
      </c>
      <c r="E5073" s="5" t="s">
        <v>2421</v>
      </c>
      <c r="F5073" s="4" t="s">
        <v>91</v>
      </c>
      <c r="G5073" s="4" t="s">
        <v>92</v>
      </c>
      <c r="H5073" s="4" t="s">
        <v>2504</v>
      </c>
      <c r="I5073" s="5" t="s">
        <v>20</v>
      </c>
      <c r="J5073" s="5">
        <v>2</v>
      </c>
      <c r="K5073" s="5">
        <v>2.5</v>
      </c>
      <c r="L5073" s="5">
        <f t="shared" si="158"/>
        <v>5</v>
      </c>
      <c r="M5073" s="4"/>
      <c r="N5073">
        <f t="shared" si="157"/>
        <v>1</v>
      </c>
    </row>
    <row r="5074" spans="1:14" ht="45" customHeight="1" x14ac:dyDescent="0.35">
      <c r="A5074" s="7" t="s">
        <v>2499</v>
      </c>
      <c r="B5074" t="str">
        <f>VLOOKUP(A5074,[1]Sheet1!A:B,2,FALSE)</f>
        <v>Citra Garden City Jakarta</v>
      </c>
      <c r="C5074" t="str">
        <f>VLOOKUP(B5074,[1]Proyek!A:E,5,FALSE)</f>
        <v>Housing</v>
      </c>
      <c r="D5074" s="8" t="s">
        <v>15</v>
      </c>
      <c r="E5074" s="8" t="s">
        <v>2421</v>
      </c>
      <c r="F5074" s="7" t="s">
        <v>98</v>
      </c>
      <c r="G5074" s="7" t="s">
        <v>612</v>
      </c>
      <c r="H5074" s="7"/>
      <c r="I5074" s="8" t="s">
        <v>23</v>
      </c>
      <c r="J5074" s="8">
        <v>0</v>
      </c>
      <c r="K5074" s="8">
        <v>0</v>
      </c>
      <c r="L5074" s="5">
        <f t="shared" si="158"/>
        <v>0</v>
      </c>
      <c r="M5074" s="7"/>
      <c r="N5074">
        <f t="shared" si="157"/>
        <v>0</v>
      </c>
    </row>
    <row r="5075" spans="1:14" ht="45" customHeight="1" x14ac:dyDescent="0.35">
      <c r="A5075" s="4" t="s">
        <v>2499</v>
      </c>
      <c r="B5075" t="str">
        <f>VLOOKUP(A5075,[1]Sheet1!A:B,2,FALSE)</f>
        <v>Citra Garden City Jakarta</v>
      </c>
      <c r="C5075" t="str">
        <f>VLOOKUP(B5075,[1]Proyek!A:E,5,FALSE)</f>
        <v>Housing</v>
      </c>
      <c r="D5075" s="5" t="s">
        <v>15</v>
      </c>
      <c r="E5075" s="5" t="s">
        <v>2421</v>
      </c>
      <c r="F5075" s="4" t="s">
        <v>102</v>
      </c>
      <c r="G5075" s="4" t="s">
        <v>103</v>
      </c>
      <c r="H5075" s="4" t="s">
        <v>2505</v>
      </c>
      <c r="I5075" s="5" t="s">
        <v>20</v>
      </c>
      <c r="J5075" s="5">
        <v>2</v>
      </c>
      <c r="K5075" s="5">
        <v>1</v>
      </c>
      <c r="L5075" s="5">
        <f t="shared" si="158"/>
        <v>2</v>
      </c>
      <c r="M5075" s="4"/>
      <c r="N5075">
        <f t="shared" si="157"/>
        <v>0</v>
      </c>
    </row>
    <row r="5076" spans="1:14" ht="45" customHeight="1" x14ac:dyDescent="0.35">
      <c r="A5076" s="4" t="s">
        <v>2499</v>
      </c>
      <c r="B5076" t="str">
        <f>VLOOKUP(A5076,[1]Sheet1!A:B,2,FALSE)</f>
        <v>Citra Garden City Jakarta</v>
      </c>
      <c r="C5076" t="str">
        <f>VLOOKUP(B5076,[1]Proyek!A:E,5,FALSE)</f>
        <v>Housing</v>
      </c>
      <c r="D5076" s="5" t="s">
        <v>15</v>
      </c>
      <c r="E5076" s="5" t="s">
        <v>2421</v>
      </c>
      <c r="F5076" s="4" t="s">
        <v>102</v>
      </c>
      <c r="G5076" s="4" t="s">
        <v>104</v>
      </c>
      <c r="H5076" s="6" t="s">
        <v>2506</v>
      </c>
      <c r="I5076" s="5" t="s">
        <v>20</v>
      </c>
      <c r="J5076" s="5">
        <v>2</v>
      </c>
      <c r="K5076" s="5">
        <v>2</v>
      </c>
      <c r="L5076" s="5">
        <f t="shared" si="158"/>
        <v>4</v>
      </c>
      <c r="M5076" s="4"/>
      <c r="N5076">
        <f t="shared" si="157"/>
        <v>1</v>
      </c>
    </row>
    <row r="5077" spans="1:14" ht="45" customHeight="1" x14ac:dyDescent="0.35">
      <c r="A5077" s="7" t="s">
        <v>2499</v>
      </c>
      <c r="B5077" t="str">
        <f>VLOOKUP(A5077,[1]Sheet1!A:B,2,FALSE)</f>
        <v>Citra Garden City Jakarta</v>
      </c>
      <c r="C5077" t="str">
        <f>VLOOKUP(B5077,[1]Proyek!A:E,5,FALSE)</f>
        <v>Housing</v>
      </c>
      <c r="D5077" s="8" t="s">
        <v>15</v>
      </c>
      <c r="E5077" s="8" t="s">
        <v>2421</v>
      </c>
      <c r="F5077" s="7" t="s">
        <v>102</v>
      </c>
      <c r="G5077" s="7" t="s">
        <v>136</v>
      </c>
      <c r="H5077" s="7"/>
      <c r="I5077" s="8" t="s">
        <v>23</v>
      </c>
      <c r="J5077" s="8">
        <v>0</v>
      </c>
      <c r="K5077" s="8">
        <v>0</v>
      </c>
      <c r="L5077" s="5">
        <f t="shared" si="158"/>
        <v>0</v>
      </c>
      <c r="M5077" s="7"/>
      <c r="N5077">
        <f t="shared" si="157"/>
        <v>0</v>
      </c>
    </row>
    <row r="5078" spans="1:14" ht="45" customHeight="1" x14ac:dyDescent="0.35">
      <c r="A5078" s="7" t="s">
        <v>2499</v>
      </c>
      <c r="B5078" t="str">
        <f>VLOOKUP(A5078,[1]Sheet1!A:B,2,FALSE)</f>
        <v>Citra Garden City Jakarta</v>
      </c>
      <c r="C5078" t="str">
        <f>VLOOKUP(B5078,[1]Proyek!A:E,5,FALSE)</f>
        <v>Housing</v>
      </c>
      <c r="D5078" s="8" t="s">
        <v>15</v>
      </c>
      <c r="E5078" s="8" t="s">
        <v>2421</v>
      </c>
      <c r="F5078" s="7" t="s">
        <v>102</v>
      </c>
      <c r="G5078" s="7" t="s">
        <v>107</v>
      </c>
      <c r="H5078" s="7"/>
      <c r="I5078" s="8" t="s">
        <v>23</v>
      </c>
      <c r="J5078" s="8">
        <v>0</v>
      </c>
      <c r="K5078" s="8">
        <v>0</v>
      </c>
      <c r="L5078" s="5">
        <f t="shared" si="158"/>
        <v>0</v>
      </c>
      <c r="M5078" s="7"/>
      <c r="N5078">
        <f t="shared" si="157"/>
        <v>0</v>
      </c>
    </row>
    <row r="5079" spans="1:14" ht="45" customHeight="1" x14ac:dyDescent="0.35">
      <c r="A5079" s="4" t="s">
        <v>2499</v>
      </c>
      <c r="B5079" t="str">
        <f>VLOOKUP(A5079,[1]Sheet1!A:B,2,FALSE)</f>
        <v>Citra Garden City Jakarta</v>
      </c>
      <c r="C5079" t="str">
        <f>VLOOKUP(B5079,[1]Proyek!A:E,5,FALSE)</f>
        <v>Housing</v>
      </c>
      <c r="D5079" s="5" t="s">
        <v>15</v>
      </c>
      <c r="E5079" s="5" t="s">
        <v>2421</v>
      </c>
      <c r="F5079" s="4" t="s">
        <v>102</v>
      </c>
      <c r="G5079" s="4" t="s">
        <v>108</v>
      </c>
      <c r="H5079" s="4" t="s">
        <v>2507</v>
      </c>
      <c r="I5079" s="5" t="s">
        <v>20</v>
      </c>
      <c r="J5079" s="5">
        <v>2</v>
      </c>
      <c r="K5079" s="5">
        <v>1</v>
      </c>
      <c r="L5079" s="5">
        <f t="shared" si="158"/>
        <v>2</v>
      </c>
      <c r="M5079" s="4"/>
      <c r="N5079">
        <f t="shared" si="157"/>
        <v>0</v>
      </c>
    </row>
    <row r="5080" spans="1:14" ht="45" customHeight="1" x14ac:dyDescent="0.35">
      <c r="A5080" s="4" t="s">
        <v>2499</v>
      </c>
      <c r="B5080" t="str">
        <f>VLOOKUP(A5080,[1]Sheet1!A:B,2,FALSE)</f>
        <v>Citra Garden City Jakarta</v>
      </c>
      <c r="C5080" t="str">
        <f>VLOOKUP(B5080,[1]Proyek!A:E,5,FALSE)</f>
        <v>Housing</v>
      </c>
      <c r="D5080" s="5" t="s">
        <v>15</v>
      </c>
      <c r="E5080" s="5" t="s">
        <v>2421</v>
      </c>
      <c r="F5080" s="4" t="s">
        <v>102</v>
      </c>
      <c r="G5080" s="4" t="s">
        <v>110</v>
      </c>
      <c r="H5080" s="4" t="s">
        <v>2508</v>
      </c>
      <c r="I5080" s="5" t="s">
        <v>20</v>
      </c>
      <c r="J5080" s="5">
        <v>2</v>
      </c>
      <c r="K5080" s="5">
        <v>2</v>
      </c>
      <c r="L5080" s="5">
        <f t="shared" si="158"/>
        <v>4</v>
      </c>
      <c r="M5080" s="4"/>
      <c r="N5080">
        <f t="shared" si="157"/>
        <v>0</v>
      </c>
    </row>
    <row r="5081" spans="1:14" ht="45" customHeight="1" x14ac:dyDescent="0.35">
      <c r="A5081" s="4" t="s">
        <v>2499</v>
      </c>
      <c r="B5081" t="str">
        <f>VLOOKUP(A5081,[1]Sheet1!A:B,2,FALSE)</f>
        <v>Citra Garden City Jakarta</v>
      </c>
      <c r="C5081" t="str">
        <f>VLOOKUP(B5081,[1]Proyek!A:E,5,FALSE)</f>
        <v>Housing</v>
      </c>
      <c r="D5081" s="5" t="s">
        <v>15</v>
      </c>
      <c r="E5081" s="5" t="s">
        <v>2421</v>
      </c>
      <c r="F5081" s="4" t="s">
        <v>102</v>
      </c>
      <c r="G5081" s="4" t="s">
        <v>112</v>
      </c>
      <c r="H5081" s="4" t="s">
        <v>2509</v>
      </c>
      <c r="I5081" s="5" t="s">
        <v>20</v>
      </c>
      <c r="J5081" s="5">
        <v>3</v>
      </c>
      <c r="K5081" s="5">
        <v>1</v>
      </c>
      <c r="L5081" s="5">
        <f t="shared" si="158"/>
        <v>3</v>
      </c>
      <c r="M5081" s="4"/>
      <c r="N5081">
        <f t="shared" si="157"/>
        <v>0</v>
      </c>
    </row>
    <row r="5082" spans="1:14" ht="45" customHeight="1" x14ac:dyDescent="0.35">
      <c r="A5082" s="4" t="s">
        <v>2499</v>
      </c>
      <c r="B5082" t="str">
        <f>VLOOKUP(A5082,[1]Sheet1!A:B,2,FALSE)</f>
        <v>Citra Garden City Jakarta</v>
      </c>
      <c r="C5082" t="str">
        <f>VLOOKUP(B5082,[1]Proyek!A:E,5,FALSE)</f>
        <v>Housing</v>
      </c>
      <c r="D5082" s="5" t="s">
        <v>15</v>
      </c>
      <c r="E5082" s="5" t="s">
        <v>2421</v>
      </c>
      <c r="F5082" s="4" t="s">
        <v>102</v>
      </c>
      <c r="G5082" s="4" t="s">
        <v>113</v>
      </c>
      <c r="H5082" s="4" t="s">
        <v>2510</v>
      </c>
      <c r="I5082" s="5" t="s">
        <v>20</v>
      </c>
      <c r="J5082" s="5">
        <v>3</v>
      </c>
      <c r="K5082" s="5">
        <v>1</v>
      </c>
      <c r="L5082" s="5">
        <f t="shared" si="158"/>
        <v>3</v>
      </c>
      <c r="M5082" s="4"/>
      <c r="N5082">
        <f t="shared" si="157"/>
        <v>0</v>
      </c>
    </row>
    <row r="5083" spans="1:14" ht="45" customHeight="1" x14ac:dyDescent="0.35">
      <c r="A5083" s="4" t="s">
        <v>2499</v>
      </c>
      <c r="B5083" t="str">
        <f>VLOOKUP(A5083,[1]Sheet1!A:B,2,FALSE)</f>
        <v>Citra Garden City Jakarta</v>
      </c>
      <c r="C5083" t="str">
        <f>VLOOKUP(B5083,[1]Proyek!A:E,5,FALSE)</f>
        <v>Housing</v>
      </c>
      <c r="D5083" s="5" t="s">
        <v>15</v>
      </c>
      <c r="E5083" s="5" t="s">
        <v>2421</v>
      </c>
      <c r="F5083" s="4" t="s">
        <v>102</v>
      </c>
      <c r="G5083" s="4" t="s">
        <v>2511</v>
      </c>
      <c r="H5083" s="6" t="s">
        <v>2512</v>
      </c>
      <c r="I5083" s="5" t="s">
        <v>20</v>
      </c>
      <c r="J5083" s="5">
        <v>2</v>
      </c>
      <c r="K5083" s="5">
        <v>2.5</v>
      </c>
      <c r="L5083" s="5">
        <f t="shared" si="158"/>
        <v>5</v>
      </c>
      <c r="M5083" s="4"/>
      <c r="N5083">
        <f t="shared" si="157"/>
        <v>1</v>
      </c>
    </row>
    <row r="5084" spans="1:14" ht="45" customHeight="1" x14ac:dyDescent="0.35">
      <c r="A5084" s="4" t="s">
        <v>2499</v>
      </c>
      <c r="B5084" t="str">
        <f>VLOOKUP(A5084,[1]Sheet1!A:B,2,FALSE)</f>
        <v>Citra Garden City Jakarta</v>
      </c>
      <c r="C5084" t="str">
        <f>VLOOKUP(B5084,[1]Proyek!A:E,5,FALSE)</f>
        <v>Housing</v>
      </c>
      <c r="D5084" s="5" t="s">
        <v>15</v>
      </c>
      <c r="E5084" s="5" t="s">
        <v>2421</v>
      </c>
      <c r="F5084" s="4" t="s">
        <v>102</v>
      </c>
      <c r="G5084" s="4" t="s">
        <v>115</v>
      </c>
      <c r="H5084" s="6" t="s">
        <v>2513</v>
      </c>
      <c r="I5084" s="5" t="s">
        <v>20</v>
      </c>
      <c r="J5084" s="5">
        <v>2</v>
      </c>
      <c r="K5084" s="5">
        <v>2</v>
      </c>
      <c r="L5084" s="5">
        <f t="shared" si="158"/>
        <v>4</v>
      </c>
      <c r="M5084" s="4"/>
      <c r="N5084">
        <f t="shared" si="157"/>
        <v>0</v>
      </c>
    </row>
    <row r="5085" spans="1:14" ht="45" customHeight="1" x14ac:dyDescent="0.35">
      <c r="A5085" s="4" t="s">
        <v>2499</v>
      </c>
      <c r="B5085" t="str">
        <f>VLOOKUP(A5085,[1]Sheet1!A:B,2,FALSE)</f>
        <v>Citra Garden City Jakarta</v>
      </c>
      <c r="C5085" t="str">
        <f>VLOOKUP(B5085,[1]Proyek!A:E,5,FALSE)</f>
        <v>Housing</v>
      </c>
      <c r="D5085" s="5" t="s">
        <v>15</v>
      </c>
      <c r="E5085" s="5" t="s">
        <v>2421</v>
      </c>
      <c r="F5085" s="4" t="s">
        <v>116</v>
      </c>
      <c r="G5085" s="4" t="s">
        <v>39</v>
      </c>
      <c r="H5085" s="4" t="s">
        <v>2514</v>
      </c>
      <c r="I5085" s="5" t="s">
        <v>20</v>
      </c>
      <c r="J5085" s="5">
        <v>2</v>
      </c>
      <c r="K5085" s="5">
        <v>1</v>
      </c>
      <c r="L5085" s="5">
        <f t="shared" si="158"/>
        <v>2</v>
      </c>
      <c r="M5085" s="4"/>
      <c r="N5085">
        <f t="shared" si="157"/>
        <v>0</v>
      </c>
    </row>
    <row r="5086" spans="1:14" ht="45" customHeight="1" x14ac:dyDescent="0.35">
      <c r="A5086" s="4" t="s">
        <v>2499</v>
      </c>
      <c r="B5086" t="str">
        <f>VLOOKUP(A5086,[1]Sheet1!A:B,2,FALSE)</f>
        <v>Citra Garden City Jakarta</v>
      </c>
      <c r="C5086" t="str">
        <f>VLOOKUP(B5086,[1]Proyek!A:E,5,FALSE)</f>
        <v>Housing</v>
      </c>
      <c r="D5086" s="5" t="s">
        <v>15</v>
      </c>
      <c r="E5086" s="5" t="s">
        <v>2421</v>
      </c>
      <c r="F5086" s="4" t="s">
        <v>116</v>
      </c>
      <c r="G5086" s="4" t="s">
        <v>41</v>
      </c>
      <c r="H5086" s="6" t="s">
        <v>2515</v>
      </c>
      <c r="I5086" s="5" t="s">
        <v>20</v>
      </c>
      <c r="J5086" s="5">
        <v>2</v>
      </c>
      <c r="K5086" s="5">
        <v>1.5</v>
      </c>
      <c r="L5086" s="5">
        <f t="shared" si="158"/>
        <v>3</v>
      </c>
      <c r="M5086" s="4"/>
      <c r="N5086">
        <f t="shared" si="157"/>
        <v>1</v>
      </c>
    </row>
    <row r="5087" spans="1:14" ht="45" customHeight="1" x14ac:dyDescent="0.35">
      <c r="A5087" s="4" t="s">
        <v>2499</v>
      </c>
      <c r="B5087" t="str">
        <f>VLOOKUP(A5087,[1]Sheet1!A:B,2,FALSE)</f>
        <v>Citra Garden City Jakarta</v>
      </c>
      <c r="C5087" t="str">
        <f>VLOOKUP(B5087,[1]Proyek!A:E,5,FALSE)</f>
        <v>Housing</v>
      </c>
      <c r="D5087" s="5" t="s">
        <v>15</v>
      </c>
      <c r="E5087" s="5" t="s">
        <v>2421</v>
      </c>
      <c r="F5087" s="4" t="s">
        <v>116</v>
      </c>
      <c r="G5087" s="4" t="s">
        <v>43</v>
      </c>
      <c r="H5087" s="6" t="s">
        <v>2516</v>
      </c>
      <c r="I5087" s="5" t="s">
        <v>20</v>
      </c>
      <c r="J5087" s="5">
        <v>2</v>
      </c>
      <c r="K5087" s="5">
        <v>2.5</v>
      </c>
      <c r="L5087" s="5">
        <f t="shared" si="158"/>
        <v>5</v>
      </c>
      <c r="M5087" s="4"/>
      <c r="N5087">
        <f t="shared" si="157"/>
        <v>1</v>
      </c>
    </row>
    <row r="5088" spans="1:14" ht="45" customHeight="1" x14ac:dyDescent="0.35">
      <c r="A5088" s="7" t="s">
        <v>2499</v>
      </c>
      <c r="B5088" t="str">
        <f>VLOOKUP(A5088,[1]Sheet1!A:B,2,FALSE)</f>
        <v>Citra Garden City Jakarta</v>
      </c>
      <c r="C5088" t="str">
        <f>VLOOKUP(B5088,[1]Proyek!A:E,5,FALSE)</f>
        <v>Housing</v>
      </c>
      <c r="D5088" s="8" t="s">
        <v>15</v>
      </c>
      <c r="E5088" s="8" t="s">
        <v>2421</v>
      </c>
      <c r="F5088" s="7" t="s">
        <v>116</v>
      </c>
      <c r="G5088" s="7" t="s">
        <v>120</v>
      </c>
      <c r="H5088" s="7"/>
      <c r="I5088" s="8" t="s">
        <v>23</v>
      </c>
      <c r="J5088" s="8">
        <v>0</v>
      </c>
      <c r="K5088" s="8">
        <v>0</v>
      </c>
      <c r="L5088" s="5">
        <f t="shared" si="158"/>
        <v>0</v>
      </c>
      <c r="M5088" s="7"/>
      <c r="N5088">
        <f t="shared" si="157"/>
        <v>0</v>
      </c>
    </row>
    <row r="5089" spans="1:14" ht="45" customHeight="1" x14ac:dyDescent="0.35">
      <c r="A5089" s="4" t="s">
        <v>2499</v>
      </c>
      <c r="B5089" t="str">
        <f>VLOOKUP(A5089,[1]Sheet1!A:B,2,FALSE)</f>
        <v>Citra Garden City Jakarta</v>
      </c>
      <c r="C5089" t="str">
        <f>VLOOKUP(B5089,[1]Proyek!A:E,5,FALSE)</f>
        <v>Housing</v>
      </c>
      <c r="D5089" s="5" t="s">
        <v>15</v>
      </c>
      <c r="E5089" s="5" t="s">
        <v>2421</v>
      </c>
      <c r="F5089" s="4" t="s">
        <v>116</v>
      </c>
      <c r="G5089" s="4" t="s">
        <v>121</v>
      </c>
      <c r="H5089" s="4" t="s">
        <v>2517</v>
      </c>
      <c r="I5089" s="5" t="s">
        <v>20</v>
      </c>
      <c r="J5089" s="5">
        <v>2</v>
      </c>
      <c r="K5089" s="5">
        <v>2.5</v>
      </c>
      <c r="L5089" s="5">
        <f t="shared" si="158"/>
        <v>5</v>
      </c>
      <c r="M5089" s="4"/>
      <c r="N5089">
        <f t="shared" si="157"/>
        <v>1</v>
      </c>
    </row>
    <row r="5090" spans="1:14" ht="45" customHeight="1" x14ac:dyDescent="0.35">
      <c r="A5090" s="4" t="s">
        <v>2499</v>
      </c>
      <c r="B5090" t="str">
        <f>VLOOKUP(A5090,[1]Sheet1!A:B,2,FALSE)</f>
        <v>Citra Garden City Jakarta</v>
      </c>
      <c r="C5090" t="str">
        <f>VLOOKUP(B5090,[1]Proyek!A:E,5,FALSE)</f>
        <v>Housing</v>
      </c>
      <c r="D5090" s="5" t="s">
        <v>15</v>
      </c>
      <c r="E5090" s="5" t="s">
        <v>2421</v>
      </c>
      <c r="F5090" s="4" t="s">
        <v>116</v>
      </c>
      <c r="G5090" s="4" t="s">
        <v>123</v>
      </c>
      <c r="H5090" s="4" t="s">
        <v>2518</v>
      </c>
      <c r="I5090" s="5" t="s">
        <v>20</v>
      </c>
      <c r="J5090" s="5">
        <v>2</v>
      </c>
      <c r="K5090" s="5">
        <v>1</v>
      </c>
      <c r="L5090" s="5">
        <f t="shared" si="158"/>
        <v>2</v>
      </c>
      <c r="M5090" s="4"/>
      <c r="N5090">
        <f t="shared" si="157"/>
        <v>0</v>
      </c>
    </row>
    <row r="5091" spans="1:14" ht="45" customHeight="1" x14ac:dyDescent="0.35">
      <c r="A5091" s="4" t="s">
        <v>2499</v>
      </c>
      <c r="B5091" t="str">
        <f>VLOOKUP(A5091,[1]Sheet1!A:B,2,FALSE)</f>
        <v>Citra Garden City Jakarta</v>
      </c>
      <c r="C5091" t="str">
        <f>VLOOKUP(B5091,[1]Proyek!A:E,5,FALSE)</f>
        <v>Housing</v>
      </c>
      <c r="D5091" s="5" t="s">
        <v>15</v>
      </c>
      <c r="E5091" s="5" t="s">
        <v>2421</v>
      </c>
      <c r="F5091" s="4" t="s">
        <v>125</v>
      </c>
      <c r="G5091" s="4" t="s">
        <v>145</v>
      </c>
      <c r="H5091" s="6" t="s">
        <v>2519</v>
      </c>
      <c r="I5091" s="5" t="s">
        <v>20</v>
      </c>
      <c r="J5091" s="5">
        <v>2</v>
      </c>
      <c r="K5091" s="5">
        <v>1</v>
      </c>
      <c r="L5091" s="5">
        <f t="shared" si="158"/>
        <v>2</v>
      </c>
      <c r="M5091" s="4"/>
      <c r="N5091">
        <f t="shared" si="157"/>
        <v>0</v>
      </c>
    </row>
    <row r="5092" spans="1:14" ht="45" customHeight="1" x14ac:dyDescent="0.35">
      <c r="A5092" s="7" t="s">
        <v>2499</v>
      </c>
      <c r="B5092" t="str">
        <f>VLOOKUP(A5092,[1]Sheet1!A:B,2,FALSE)</f>
        <v>Citra Garden City Jakarta</v>
      </c>
      <c r="C5092" t="str">
        <f>VLOOKUP(B5092,[1]Proyek!A:E,5,FALSE)</f>
        <v>Housing</v>
      </c>
      <c r="D5092" s="8" t="s">
        <v>15</v>
      </c>
      <c r="E5092" s="8" t="s">
        <v>2421</v>
      </c>
      <c r="F5092" s="7" t="s">
        <v>125</v>
      </c>
      <c r="G5092" s="7" t="s">
        <v>127</v>
      </c>
      <c r="H5092" s="7"/>
      <c r="I5092" s="8" t="s">
        <v>23</v>
      </c>
      <c r="J5092" s="8">
        <v>0</v>
      </c>
      <c r="K5092" s="8">
        <v>0</v>
      </c>
      <c r="L5092" s="5">
        <f t="shared" si="158"/>
        <v>0</v>
      </c>
      <c r="M5092" s="7"/>
      <c r="N5092">
        <f t="shared" si="157"/>
        <v>0</v>
      </c>
    </row>
    <row r="5093" spans="1:14" ht="45" customHeight="1" x14ac:dyDescent="0.35">
      <c r="A5093" s="7" t="s">
        <v>2499</v>
      </c>
      <c r="B5093" t="str">
        <f>VLOOKUP(A5093,[1]Sheet1!A:B,2,FALSE)</f>
        <v>Citra Garden City Jakarta</v>
      </c>
      <c r="C5093" t="str">
        <f>VLOOKUP(B5093,[1]Proyek!A:E,5,FALSE)</f>
        <v>Housing</v>
      </c>
      <c r="D5093" s="8" t="s">
        <v>15</v>
      </c>
      <c r="E5093" s="8" t="s">
        <v>2421</v>
      </c>
      <c r="F5093" s="7" t="s">
        <v>125</v>
      </c>
      <c r="G5093" s="7" t="s">
        <v>53</v>
      </c>
      <c r="H5093" s="7"/>
      <c r="I5093" s="8" t="s">
        <v>23</v>
      </c>
      <c r="J5093" s="8">
        <v>0</v>
      </c>
      <c r="K5093" s="8">
        <v>0</v>
      </c>
      <c r="L5093" s="5">
        <f t="shared" si="158"/>
        <v>0</v>
      </c>
      <c r="M5093" s="7"/>
      <c r="N5093">
        <f t="shared" si="157"/>
        <v>0</v>
      </c>
    </row>
    <row r="5094" spans="1:14" ht="45" customHeight="1" x14ac:dyDescent="0.35">
      <c r="A5094" s="7" t="s">
        <v>2499</v>
      </c>
      <c r="B5094" t="str">
        <f>VLOOKUP(A5094,[1]Sheet1!A:B,2,FALSE)</f>
        <v>Citra Garden City Jakarta</v>
      </c>
      <c r="C5094" t="str">
        <f>VLOOKUP(B5094,[1]Proyek!A:E,5,FALSE)</f>
        <v>Housing</v>
      </c>
      <c r="D5094" s="8" t="s">
        <v>15</v>
      </c>
      <c r="E5094" s="8" t="s">
        <v>2421</v>
      </c>
      <c r="F5094" s="7" t="s">
        <v>125</v>
      </c>
      <c r="G5094" s="7" t="s">
        <v>2472</v>
      </c>
      <c r="H5094" s="7"/>
      <c r="I5094" s="8" t="s">
        <v>23</v>
      </c>
      <c r="J5094" s="8">
        <v>0</v>
      </c>
      <c r="K5094" s="8">
        <v>0</v>
      </c>
      <c r="L5094" s="5">
        <f t="shared" si="158"/>
        <v>0</v>
      </c>
      <c r="M5094" s="7"/>
      <c r="N5094">
        <f t="shared" si="157"/>
        <v>0</v>
      </c>
    </row>
    <row r="5095" spans="1:14" ht="45" customHeight="1" x14ac:dyDescent="0.35">
      <c r="A5095" s="4" t="s">
        <v>2499</v>
      </c>
      <c r="B5095" t="str">
        <f>VLOOKUP(A5095,[1]Sheet1!A:B,2,FALSE)</f>
        <v>Citra Garden City Jakarta</v>
      </c>
      <c r="C5095" t="str">
        <f>VLOOKUP(B5095,[1]Proyek!A:E,5,FALSE)</f>
        <v>Housing</v>
      </c>
      <c r="D5095" s="5" t="s">
        <v>15</v>
      </c>
      <c r="E5095" s="5" t="s">
        <v>2421</v>
      </c>
      <c r="F5095" s="4" t="s">
        <v>125</v>
      </c>
      <c r="G5095" s="4" t="s">
        <v>2474</v>
      </c>
      <c r="H5095" s="4" t="s">
        <v>2520</v>
      </c>
      <c r="I5095" s="5" t="s">
        <v>20</v>
      </c>
      <c r="J5095" s="5">
        <v>2</v>
      </c>
      <c r="K5095" s="5">
        <v>1.5</v>
      </c>
      <c r="L5095" s="5">
        <f t="shared" si="158"/>
        <v>3</v>
      </c>
      <c r="M5095" s="4"/>
      <c r="N5095">
        <f t="shared" si="157"/>
        <v>1</v>
      </c>
    </row>
    <row r="5096" spans="1:14" ht="45" customHeight="1" x14ac:dyDescent="0.35">
      <c r="A5096" s="7" t="s">
        <v>2521</v>
      </c>
      <c r="B5096" t="str">
        <f>VLOOKUP(A5096,[1]Sheet1!A:B,2,FALSE)</f>
        <v>Citra Garden Serpong</v>
      </c>
      <c r="C5096" t="str">
        <f>VLOOKUP(B5096,[1]Proyek!A:E,5,FALSE)</f>
        <v>Housing</v>
      </c>
      <c r="D5096" s="8" t="s">
        <v>15</v>
      </c>
      <c r="E5096" s="8" t="s">
        <v>2421</v>
      </c>
      <c r="F5096" s="7" t="s">
        <v>60</v>
      </c>
      <c r="G5096" s="7" t="s">
        <v>61</v>
      </c>
      <c r="H5096" s="7"/>
      <c r="I5096" s="8" t="s">
        <v>23</v>
      </c>
      <c r="J5096" s="8">
        <v>0</v>
      </c>
      <c r="K5096" s="8">
        <v>0</v>
      </c>
      <c r="L5096" s="5">
        <f t="shared" si="158"/>
        <v>0</v>
      </c>
      <c r="M5096" s="7"/>
      <c r="N5096">
        <f t="shared" si="157"/>
        <v>0</v>
      </c>
    </row>
    <row r="5097" spans="1:14" ht="45" customHeight="1" x14ac:dyDescent="0.35">
      <c r="A5097" s="4" t="s">
        <v>2521</v>
      </c>
      <c r="B5097" t="str">
        <f>VLOOKUP(A5097,[1]Sheet1!A:B,2,FALSE)</f>
        <v>Citra Garden Serpong</v>
      </c>
      <c r="C5097" t="str">
        <f>VLOOKUP(B5097,[1]Proyek!A:E,5,FALSE)</f>
        <v>Housing</v>
      </c>
      <c r="D5097" s="5" t="s">
        <v>15</v>
      </c>
      <c r="E5097" s="5" t="s">
        <v>2421</v>
      </c>
      <c r="F5097" s="4" t="s">
        <v>60</v>
      </c>
      <c r="G5097" s="4" t="s">
        <v>62</v>
      </c>
      <c r="H5097" s="4" t="s">
        <v>2522</v>
      </c>
      <c r="I5097" s="5" t="s">
        <v>20</v>
      </c>
      <c r="J5097" s="5">
        <v>2</v>
      </c>
      <c r="K5097" s="5">
        <v>2</v>
      </c>
      <c r="L5097" s="5">
        <f t="shared" si="158"/>
        <v>4</v>
      </c>
      <c r="M5097" s="4"/>
      <c r="N5097">
        <f t="shared" ref="N5097:N5160" si="159">IF(H5097="",0,(LEN(H5097)-LEN(SUBSTITUTE(LOWER(H5097),"temuan ulangan","")))/LEN("temuan ulangan")+(LEN(H5097)-LEN(SUBSTITUTE(H5097,"(TU)","")))/LEN("(TU)"))</f>
        <v>0</v>
      </c>
    </row>
    <row r="5098" spans="1:14" ht="45" customHeight="1" x14ac:dyDescent="0.35">
      <c r="A5098" s="7" t="s">
        <v>2521</v>
      </c>
      <c r="B5098" t="str">
        <f>VLOOKUP(A5098,[1]Sheet1!A:B,2,FALSE)</f>
        <v>Citra Garden Serpong</v>
      </c>
      <c r="C5098" t="str">
        <f>VLOOKUP(B5098,[1]Proyek!A:E,5,FALSE)</f>
        <v>Housing</v>
      </c>
      <c r="D5098" s="8" t="s">
        <v>15</v>
      </c>
      <c r="E5098" s="8" t="s">
        <v>2421</v>
      </c>
      <c r="F5098" s="7" t="s">
        <v>60</v>
      </c>
      <c r="G5098" s="7" t="s">
        <v>63</v>
      </c>
      <c r="H5098" s="7"/>
      <c r="I5098" s="8" t="s">
        <v>23</v>
      </c>
      <c r="J5098" s="8">
        <v>0</v>
      </c>
      <c r="K5098" s="8">
        <v>0</v>
      </c>
      <c r="L5098" s="5">
        <f t="shared" si="158"/>
        <v>0</v>
      </c>
      <c r="M5098" s="7"/>
      <c r="N5098">
        <f t="shared" si="159"/>
        <v>0</v>
      </c>
    </row>
    <row r="5099" spans="1:14" ht="45" customHeight="1" x14ac:dyDescent="0.35">
      <c r="A5099" s="4" t="s">
        <v>2521</v>
      </c>
      <c r="B5099" t="str">
        <f>VLOOKUP(A5099,[1]Sheet1!A:B,2,FALSE)</f>
        <v>Citra Garden Serpong</v>
      </c>
      <c r="C5099" t="str">
        <f>VLOOKUP(B5099,[1]Proyek!A:E,5,FALSE)</f>
        <v>Housing</v>
      </c>
      <c r="D5099" s="5" t="s">
        <v>15</v>
      </c>
      <c r="E5099" s="5" t="s">
        <v>2421</v>
      </c>
      <c r="F5099" s="4" t="s">
        <v>60</v>
      </c>
      <c r="G5099" s="4" t="s">
        <v>64</v>
      </c>
      <c r="H5099" s="4" t="s">
        <v>2523</v>
      </c>
      <c r="I5099" s="5" t="s">
        <v>20</v>
      </c>
      <c r="J5099" s="5">
        <v>2</v>
      </c>
      <c r="K5099" s="5">
        <v>1</v>
      </c>
      <c r="L5099" s="5">
        <f t="shared" si="158"/>
        <v>2</v>
      </c>
      <c r="M5099" s="4"/>
      <c r="N5099">
        <f t="shared" si="159"/>
        <v>0</v>
      </c>
    </row>
    <row r="5100" spans="1:14" ht="45" customHeight="1" x14ac:dyDescent="0.35">
      <c r="A5100" s="7" t="s">
        <v>2521</v>
      </c>
      <c r="B5100" t="str">
        <f>VLOOKUP(A5100,[1]Sheet1!A:B,2,FALSE)</f>
        <v>Citra Garden Serpong</v>
      </c>
      <c r="C5100" t="str">
        <f>VLOOKUP(B5100,[1]Proyek!A:E,5,FALSE)</f>
        <v>Housing</v>
      </c>
      <c r="D5100" s="8" t="s">
        <v>15</v>
      </c>
      <c r="E5100" s="8" t="s">
        <v>2421</v>
      </c>
      <c r="F5100" s="7" t="s">
        <v>60</v>
      </c>
      <c r="G5100" s="7" t="s">
        <v>67</v>
      </c>
      <c r="H5100" s="7"/>
      <c r="I5100" s="8" t="s">
        <v>23</v>
      </c>
      <c r="J5100" s="8">
        <v>0</v>
      </c>
      <c r="K5100" s="8">
        <v>0</v>
      </c>
      <c r="L5100" s="5">
        <f t="shared" si="158"/>
        <v>0</v>
      </c>
      <c r="M5100" s="7"/>
      <c r="N5100">
        <f t="shared" si="159"/>
        <v>0</v>
      </c>
    </row>
    <row r="5101" spans="1:14" ht="45" customHeight="1" x14ac:dyDescent="0.35">
      <c r="A5101" s="7" t="s">
        <v>2521</v>
      </c>
      <c r="B5101" t="str">
        <f>VLOOKUP(A5101,[1]Sheet1!A:B,2,FALSE)</f>
        <v>Citra Garden Serpong</v>
      </c>
      <c r="C5101" t="str">
        <f>VLOOKUP(B5101,[1]Proyek!A:E,5,FALSE)</f>
        <v>Housing</v>
      </c>
      <c r="D5101" s="8" t="s">
        <v>15</v>
      </c>
      <c r="E5101" s="8" t="s">
        <v>2421</v>
      </c>
      <c r="F5101" s="7" t="s">
        <v>60</v>
      </c>
      <c r="G5101" s="7" t="s">
        <v>68</v>
      </c>
      <c r="H5101" s="7"/>
      <c r="I5101" s="8" t="s">
        <v>23</v>
      </c>
      <c r="J5101" s="8">
        <v>0</v>
      </c>
      <c r="K5101" s="8">
        <v>0</v>
      </c>
      <c r="L5101" s="5">
        <f t="shared" si="158"/>
        <v>0</v>
      </c>
      <c r="M5101" s="7"/>
      <c r="N5101">
        <f t="shared" si="159"/>
        <v>0</v>
      </c>
    </row>
    <row r="5102" spans="1:14" ht="45" customHeight="1" x14ac:dyDescent="0.35">
      <c r="A5102" s="4" t="s">
        <v>2521</v>
      </c>
      <c r="B5102" t="str">
        <f>VLOOKUP(A5102,[1]Sheet1!A:B,2,FALSE)</f>
        <v>Citra Garden Serpong</v>
      </c>
      <c r="C5102" t="str">
        <f>VLOOKUP(B5102,[1]Proyek!A:E,5,FALSE)</f>
        <v>Housing</v>
      </c>
      <c r="D5102" s="5" t="s">
        <v>15</v>
      </c>
      <c r="E5102" s="5" t="s">
        <v>2421</v>
      </c>
      <c r="F5102" s="4" t="s">
        <v>60</v>
      </c>
      <c r="G5102" s="4" t="s">
        <v>69</v>
      </c>
      <c r="H5102" s="4" t="s">
        <v>2524</v>
      </c>
      <c r="I5102" s="5" t="s">
        <v>20</v>
      </c>
      <c r="J5102" s="5">
        <v>2</v>
      </c>
      <c r="K5102" s="5">
        <v>1</v>
      </c>
      <c r="L5102" s="5">
        <f t="shared" si="158"/>
        <v>2</v>
      </c>
      <c r="M5102" s="4"/>
      <c r="N5102">
        <f t="shared" si="159"/>
        <v>0</v>
      </c>
    </row>
    <row r="5103" spans="1:14" ht="45" customHeight="1" x14ac:dyDescent="0.35">
      <c r="A5103" s="4" t="s">
        <v>2521</v>
      </c>
      <c r="B5103" t="str">
        <f>VLOOKUP(A5103,[1]Sheet1!A:B,2,FALSE)</f>
        <v>Citra Garden Serpong</v>
      </c>
      <c r="C5103" t="str">
        <f>VLOOKUP(B5103,[1]Proyek!A:E,5,FALSE)</f>
        <v>Housing</v>
      </c>
      <c r="D5103" s="5" t="s">
        <v>15</v>
      </c>
      <c r="E5103" s="5" t="s">
        <v>2421</v>
      </c>
      <c r="F5103" s="4" t="s">
        <v>60</v>
      </c>
      <c r="G5103" s="4" t="s">
        <v>70</v>
      </c>
      <c r="H5103" s="4" t="s">
        <v>2525</v>
      </c>
      <c r="I5103" s="5" t="s">
        <v>20</v>
      </c>
      <c r="J5103" s="5">
        <v>1</v>
      </c>
      <c r="K5103" s="5">
        <v>1</v>
      </c>
      <c r="L5103" s="5">
        <f t="shared" si="158"/>
        <v>1</v>
      </c>
      <c r="M5103" s="4"/>
      <c r="N5103">
        <f t="shared" si="159"/>
        <v>0</v>
      </c>
    </row>
    <row r="5104" spans="1:14" ht="45" customHeight="1" x14ac:dyDescent="0.35">
      <c r="A5104" s="4" t="s">
        <v>2521</v>
      </c>
      <c r="B5104" t="str">
        <f>VLOOKUP(A5104,[1]Sheet1!A:B,2,FALSE)</f>
        <v>Citra Garden Serpong</v>
      </c>
      <c r="C5104" t="str">
        <f>VLOOKUP(B5104,[1]Proyek!A:E,5,FALSE)</f>
        <v>Housing</v>
      </c>
      <c r="D5104" s="5" t="s">
        <v>15</v>
      </c>
      <c r="E5104" s="5" t="s">
        <v>2421</v>
      </c>
      <c r="F5104" s="4" t="s">
        <v>60</v>
      </c>
      <c r="G5104" s="4" t="s">
        <v>71</v>
      </c>
      <c r="H5104" s="4" t="s">
        <v>2526</v>
      </c>
      <c r="I5104" s="5" t="s">
        <v>20</v>
      </c>
      <c r="J5104" s="5">
        <v>2</v>
      </c>
      <c r="K5104" s="5">
        <v>1</v>
      </c>
      <c r="L5104" s="5">
        <f t="shared" si="158"/>
        <v>2</v>
      </c>
      <c r="M5104" s="4"/>
      <c r="N5104">
        <f t="shared" si="159"/>
        <v>0</v>
      </c>
    </row>
    <row r="5105" spans="1:14" ht="45" customHeight="1" x14ac:dyDescent="0.35">
      <c r="A5105" s="4" t="s">
        <v>2521</v>
      </c>
      <c r="B5105" t="str">
        <f>VLOOKUP(A5105,[1]Sheet1!A:B,2,FALSE)</f>
        <v>Citra Garden Serpong</v>
      </c>
      <c r="C5105" t="str">
        <f>VLOOKUP(B5105,[1]Proyek!A:E,5,FALSE)</f>
        <v>Housing</v>
      </c>
      <c r="D5105" s="5" t="s">
        <v>15</v>
      </c>
      <c r="E5105" s="5" t="s">
        <v>2421</v>
      </c>
      <c r="F5105" s="4" t="s">
        <v>74</v>
      </c>
      <c r="G5105" s="4" t="s">
        <v>344</v>
      </c>
      <c r="H5105" s="4" t="s">
        <v>2527</v>
      </c>
      <c r="I5105" s="5" t="s">
        <v>20</v>
      </c>
      <c r="J5105" s="5">
        <v>2</v>
      </c>
      <c r="K5105" s="5">
        <v>2</v>
      </c>
      <c r="L5105" s="5">
        <f t="shared" si="158"/>
        <v>4</v>
      </c>
      <c r="M5105" s="4"/>
      <c r="N5105">
        <f t="shared" si="159"/>
        <v>0</v>
      </c>
    </row>
    <row r="5106" spans="1:14" ht="45" customHeight="1" x14ac:dyDescent="0.35">
      <c r="A5106" s="4" t="s">
        <v>2521</v>
      </c>
      <c r="B5106" t="str">
        <f>VLOOKUP(A5106,[1]Sheet1!A:B,2,FALSE)</f>
        <v>Citra Garden Serpong</v>
      </c>
      <c r="C5106" t="str">
        <f>VLOOKUP(B5106,[1]Proyek!A:E,5,FALSE)</f>
        <v>Housing</v>
      </c>
      <c r="D5106" s="5" t="s">
        <v>15</v>
      </c>
      <c r="E5106" s="5" t="s">
        <v>2421</v>
      </c>
      <c r="F5106" s="4" t="s">
        <v>74</v>
      </c>
      <c r="G5106" s="4" t="s">
        <v>131</v>
      </c>
      <c r="H5106" s="4" t="s">
        <v>2528</v>
      </c>
      <c r="I5106" s="5" t="s">
        <v>20</v>
      </c>
      <c r="J5106" s="5">
        <v>3</v>
      </c>
      <c r="K5106" s="5">
        <v>2</v>
      </c>
      <c r="L5106" s="5">
        <f t="shared" si="158"/>
        <v>6</v>
      </c>
      <c r="M5106" s="4"/>
      <c r="N5106">
        <f t="shared" si="159"/>
        <v>0</v>
      </c>
    </row>
    <row r="5107" spans="1:14" ht="45" customHeight="1" x14ac:dyDescent="0.35">
      <c r="A5107" s="4" t="s">
        <v>2521</v>
      </c>
      <c r="B5107" t="str">
        <f>VLOOKUP(A5107,[1]Sheet1!A:B,2,FALSE)</f>
        <v>Citra Garden Serpong</v>
      </c>
      <c r="C5107" t="str">
        <f>VLOOKUP(B5107,[1]Proyek!A:E,5,FALSE)</f>
        <v>Housing</v>
      </c>
      <c r="D5107" s="5" t="s">
        <v>15</v>
      </c>
      <c r="E5107" s="5" t="s">
        <v>2421</v>
      </c>
      <c r="F5107" s="4" t="s">
        <v>74</v>
      </c>
      <c r="G5107" s="4" t="s">
        <v>77</v>
      </c>
      <c r="H5107" s="4" t="s">
        <v>2529</v>
      </c>
      <c r="I5107" s="5" t="s">
        <v>20</v>
      </c>
      <c r="J5107" s="5">
        <v>1</v>
      </c>
      <c r="K5107" s="5">
        <v>3</v>
      </c>
      <c r="L5107" s="5">
        <f t="shared" si="158"/>
        <v>3</v>
      </c>
      <c r="M5107" s="4"/>
      <c r="N5107">
        <f t="shared" si="159"/>
        <v>0</v>
      </c>
    </row>
    <row r="5108" spans="1:14" ht="45" customHeight="1" x14ac:dyDescent="0.35">
      <c r="A5108" s="4" t="s">
        <v>2521</v>
      </c>
      <c r="B5108" t="str">
        <f>VLOOKUP(A5108,[1]Sheet1!A:B,2,FALSE)</f>
        <v>Citra Garden Serpong</v>
      </c>
      <c r="C5108" t="str">
        <f>VLOOKUP(B5108,[1]Proyek!A:E,5,FALSE)</f>
        <v>Housing</v>
      </c>
      <c r="D5108" s="5" t="s">
        <v>15</v>
      </c>
      <c r="E5108" s="5" t="s">
        <v>2421</v>
      </c>
      <c r="F5108" s="4" t="s">
        <v>74</v>
      </c>
      <c r="G5108" s="4" t="s">
        <v>77</v>
      </c>
      <c r="H5108" s="4" t="s">
        <v>2530</v>
      </c>
      <c r="I5108" s="5" t="s">
        <v>20</v>
      </c>
      <c r="J5108" s="5">
        <v>2</v>
      </c>
      <c r="K5108" s="5">
        <v>1</v>
      </c>
      <c r="L5108" s="5">
        <f t="shared" si="158"/>
        <v>2</v>
      </c>
      <c r="M5108" s="4"/>
      <c r="N5108">
        <f t="shared" si="159"/>
        <v>0</v>
      </c>
    </row>
    <row r="5109" spans="1:14" ht="45" customHeight="1" x14ac:dyDescent="0.35">
      <c r="A5109" s="4" t="s">
        <v>2521</v>
      </c>
      <c r="B5109" t="str">
        <f>VLOOKUP(A5109,[1]Sheet1!A:B,2,FALSE)</f>
        <v>Citra Garden Serpong</v>
      </c>
      <c r="C5109" t="str">
        <f>VLOOKUP(B5109,[1]Proyek!A:E,5,FALSE)</f>
        <v>Housing</v>
      </c>
      <c r="D5109" s="5" t="s">
        <v>15</v>
      </c>
      <c r="E5109" s="5" t="s">
        <v>2421</v>
      </c>
      <c r="F5109" s="4" t="s">
        <v>74</v>
      </c>
      <c r="G5109" s="4" t="s">
        <v>382</v>
      </c>
      <c r="H5109" s="4" t="s">
        <v>2531</v>
      </c>
      <c r="I5109" s="5" t="s">
        <v>20</v>
      </c>
      <c r="J5109" s="5">
        <v>3</v>
      </c>
      <c r="K5109" s="5">
        <v>1</v>
      </c>
      <c r="L5109" s="5">
        <f t="shared" si="158"/>
        <v>3</v>
      </c>
      <c r="M5109" s="4"/>
      <c r="N5109">
        <f t="shared" si="159"/>
        <v>0</v>
      </c>
    </row>
    <row r="5110" spans="1:14" ht="45" customHeight="1" x14ac:dyDescent="0.35">
      <c r="A5110" s="4" t="s">
        <v>2521</v>
      </c>
      <c r="B5110" t="str">
        <f>VLOOKUP(A5110,[1]Sheet1!A:B,2,FALSE)</f>
        <v>Citra Garden Serpong</v>
      </c>
      <c r="C5110" t="str">
        <f>VLOOKUP(B5110,[1]Proyek!A:E,5,FALSE)</f>
        <v>Housing</v>
      </c>
      <c r="D5110" s="5" t="s">
        <v>15</v>
      </c>
      <c r="E5110" s="5" t="s">
        <v>2421</v>
      </c>
      <c r="F5110" s="4" t="s">
        <v>83</v>
      </c>
      <c r="G5110" s="4" t="s">
        <v>84</v>
      </c>
      <c r="H5110" s="4" t="s">
        <v>2532</v>
      </c>
      <c r="I5110" s="5" t="s">
        <v>20</v>
      </c>
      <c r="J5110" s="5">
        <v>2</v>
      </c>
      <c r="K5110" s="5">
        <v>3</v>
      </c>
      <c r="L5110" s="5">
        <f t="shared" si="158"/>
        <v>6</v>
      </c>
      <c r="M5110" s="4"/>
      <c r="N5110">
        <f t="shared" si="159"/>
        <v>0</v>
      </c>
    </row>
    <row r="5111" spans="1:14" ht="45" customHeight="1" x14ac:dyDescent="0.35">
      <c r="A5111" s="4" t="s">
        <v>2521</v>
      </c>
      <c r="B5111" t="str">
        <f>VLOOKUP(A5111,[1]Sheet1!A:B,2,FALSE)</f>
        <v>Citra Garden Serpong</v>
      </c>
      <c r="C5111" t="str">
        <f>VLOOKUP(B5111,[1]Proyek!A:E,5,FALSE)</f>
        <v>Housing</v>
      </c>
      <c r="D5111" s="5" t="s">
        <v>15</v>
      </c>
      <c r="E5111" s="5" t="s">
        <v>2421</v>
      </c>
      <c r="F5111" s="4" t="s">
        <v>83</v>
      </c>
      <c r="G5111" s="4" t="s">
        <v>85</v>
      </c>
      <c r="H5111" s="4" t="s">
        <v>2533</v>
      </c>
      <c r="I5111" s="5" t="s">
        <v>20</v>
      </c>
      <c r="J5111" s="5">
        <v>2</v>
      </c>
      <c r="K5111" s="5">
        <v>1</v>
      </c>
      <c r="L5111" s="5">
        <f t="shared" si="158"/>
        <v>2</v>
      </c>
      <c r="M5111" s="4"/>
      <c r="N5111">
        <f t="shared" si="159"/>
        <v>0</v>
      </c>
    </row>
    <row r="5112" spans="1:14" ht="45" customHeight="1" x14ac:dyDescent="0.35">
      <c r="A5112" s="4" t="s">
        <v>2521</v>
      </c>
      <c r="B5112" t="str">
        <f>VLOOKUP(A5112,[1]Sheet1!A:B,2,FALSE)</f>
        <v>Citra Garden Serpong</v>
      </c>
      <c r="C5112" t="str">
        <f>VLOOKUP(B5112,[1]Proyek!A:E,5,FALSE)</f>
        <v>Housing</v>
      </c>
      <c r="D5112" s="5" t="s">
        <v>15</v>
      </c>
      <c r="E5112" s="5" t="s">
        <v>2421</v>
      </c>
      <c r="F5112" s="4" t="s">
        <v>83</v>
      </c>
      <c r="G5112" s="4" t="s">
        <v>86</v>
      </c>
      <c r="H5112" s="4" t="s">
        <v>2534</v>
      </c>
      <c r="I5112" s="5" t="s">
        <v>20</v>
      </c>
      <c r="J5112" s="5">
        <v>2</v>
      </c>
      <c r="K5112" s="5">
        <v>1</v>
      </c>
      <c r="L5112" s="5">
        <f t="shared" si="158"/>
        <v>2</v>
      </c>
      <c r="M5112" s="4"/>
      <c r="N5112">
        <f t="shared" si="159"/>
        <v>0</v>
      </c>
    </row>
    <row r="5113" spans="1:14" ht="45" customHeight="1" x14ac:dyDescent="0.35">
      <c r="A5113" s="7" t="s">
        <v>2521</v>
      </c>
      <c r="B5113" t="str">
        <f>VLOOKUP(A5113,[1]Sheet1!A:B,2,FALSE)</f>
        <v>Citra Garden Serpong</v>
      </c>
      <c r="C5113" t="str">
        <f>VLOOKUP(B5113,[1]Proyek!A:E,5,FALSE)</f>
        <v>Housing</v>
      </c>
      <c r="D5113" s="8" t="s">
        <v>15</v>
      </c>
      <c r="E5113" s="8" t="s">
        <v>2421</v>
      </c>
      <c r="F5113" s="7" t="s">
        <v>83</v>
      </c>
      <c r="G5113" s="7" t="s">
        <v>88</v>
      </c>
      <c r="H5113" s="7"/>
      <c r="I5113" s="8" t="s">
        <v>23</v>
      </c>
      <c r="J5113" s="8">
        <v>0</v>
      </c>
      <c r="K5113" s="8">
        <v>0</v>
      </c>
      <c r="L5113" s="5">
        <f t="shared" si="158"/>
        <v>0</v>
      </c>
      <c r="M5113" s="7"/>
      <c r="N5113">
        <f t="shared" si="159"/>
        <v>0</v>
      </c>
    </row>
    <row r="5114" spans="1:14" ht="45" customHeight="1" x14ac:dyDescent="0.35">
      <c r="A5114" s="7" t="s">
        <v>2521</v>
      </c>
      <c r="B5114" t="str">
        <f>VLOOKUP(A5114,[1]Sheet1!A:B,2,FALSE)</f>
        <v>Citra Garden Serpong</v>
      </c>
      <c r="C5114" t="str">
        <f>VLOOKUP(B5114,[1]Proyek!A:E,5,FALSE)</f>
        <v>Housing</v>
      </c>
      <c r="D5114" s="8" t="s">
        <v>15</v>
      </c>
      <c r="E5114" s="8" t="s">
        <v>2421</v>
      </c>
      <c r="F5114" s="7" t="s">
        <v>83</v>
      </c>
      <c r="G5114" s="7" t="s">
        <v>386</v>
      </c>
      <c r="H5114" s="7"/>
      <c r="I5114" s="8" t="s">
        <v>23</v>
      </c>
      <c r="J5114" s="8">
        <v>0</v>
      </c>
      <c r="K5114" s="8">
        <v>0</v>
      </c>
      <c r="L5114" s="5">
        <f t="shared" si="158"/>
        <v>0</v>
      </c>
      <c r="M5114" s="7"/>
      <c r="N5114">
        <f t="shared" si="159"/>
        <v>0</v>
      </c>
    </row>
    <row r="5115" spans="1:14" ht="45" customHeight="1" x14ac:dyDescent="0.35">
      <c r="A5115" s="7" t="s">
        <v>2521</v>
      </c>
      <c r="B5115" t="str">
        <f>VLOOKUP(A5115,[1]Sheet1!A:B,2,FALSE)</f>
        <v>Citra Garden Serpong</v>
      </c>
      <c r="C5115" t="str">
        <f>VLOOKUP(B5115,[1]Proyek!A:E,5,FALSE)</f>
        <v>Housing</v>
      </c>
      <c r="D5115" s="8" t="s">
        <v>15</v>
      </c>
      <c r="E5115" s="8" t="s">
        <v>2421</v>
      </c>
      <c r="F5115" s="7" t="s">
        <v>83</v>
      </c>
      <c r="G5115" s="7" t="s">
        <v>90</v>
      </c>
      <c r="H5115" s="7"/>
      <c r="I5115" s="8" t="s">
        <v>23</v>
      </c>
      <c r="J5115" s="8">
        <v>0</v>
      </c>
      <c r="K5115" s="8">
        <v>0</v>
      </c>
      <c r="L5115" s="5">
        <f t="shared" si="158"/>
        <v>0</v>
      </c>
      <c r="M5115" s="7"/>
      <c r="N5115">
        <f t="shared" si="159"/>
        <v>0</v>
      </c>
    </row>
    <row r="5116" spans="1:14" ht="45" customHeight="1" x14ac:dyDescent="0.35">
      <c r="A5116" s="4" t="s">
        <v>2521</v>
      </c>
      <c r="B5116" t="str">
        <f>VLOOKUP(A5116,[1]Sheet1!A:B,2,FALSE)</f>
        <v>Citra Garden Serpong</v>
      </c>
      <c r="C5116" t="str">
        <f>VLOOKUP(B5116,[1]Proyek!A:E,5,FALSE)</f>
        <v>Housing</v>
      </c>
      <c r="D5116" s="5" t="s">
        <v>15</v>
      </c>
      <c r="E5116" s="5" t="s">
        <v>2421</v>
      </c>
      <c r="F5116" s="4" t="s">
        <v>91</v>
      </c>
      <c r="G5116" s="4" t="s">
        <v>92</v>
      </c>
      <c r="H5116" s="4" t="s">
        <v>2535</v>
      </c>
      <c r="I5116" s="5" t="s">
        <v>20</v>
      </c>
      <c r="J5116" s="5">
        <v>2</v>
      </c>
      <c r="K5116" s="5">
        <v>4</v>
      </c>
      <c r="L5116" s="5">
        <f t="shared" si="158"/>
        <v>8</v>
      </c>
      <c r="M5116" s="4"/>
      <c r="N5116">
        <f t="shared" si="159"/>
        <v>0</v>
      </c>
    </row>
    <row r="5117" spans="1:14" ht="45" customHeight="1" x14ac:dyDescent="0.35">
      <c r="A5117" s="7" t="s">
        <v>2521</v>
      </c>
      <c r="B5117" t="str">
        <f>VLOOKUP(A5117,[1]Sheet1!A:B,2,FALSE)</f>
        <v>Citra Garden Serpong</v>
      </c>
      <c r="C5117" t="str">
        <f>VLOOKUP(B5117,[1]Proyek!A:E,5,FALSE)</f>
        <v>Housing</v>
      </c>
      <c r="D5117" s="8" t="s">
        <v>15</v>
      </c>
      <c r="E5117" s="8" t="s">
        <v>2421</v>
      </c>
      <c r="F5117" s="7" t="s">
        <v>91</v>
      </c>
      <c r="G5117" s="7" t="s">
        <v>95</v>
      </c>
      <c r="H5117" s="7"/>
      <c r="I5117" s="8" t="s">
        <v>23</v>
      </c>
      <c r="J5117" s="8">
        <v>0</v>
      </c>
      <c r="K5117" s="8">
        <v>0</v>
      </c>
      <c r="L5117" s="5">
        <f t="shared" si="158"/>
        <v>0</v>
      </c>
      <c r="M5117" s="7"/>
      <c r="N5117">
        <f t="shared" si="159"/>
        <v>0</v>
      </c>
    </row>
    <row r="5118" spans="1:14" ht="45" customHeight="1" x14ac:dyDescent="0.35">
      <c r="A5118" s="7" t="s">
        <v>2521</v>
      </c>
      <c r="B5118" t="str">
        <f>VLOOKUP(A5118,[1]Sheet1!A:B,2,FALSE)</f>
        <v>Citra Garden Serpong</v>
      </c>
      <c r="C5118" t="str">
        <f>VLOOKUP(B5118,[1]Proyek!A:E,5,FALSE)</f>
        <v>Housing</v>
      </c>
      <c r="D5118" s="8" t="s">
        <v>15</v>
      </c>
      <c r="E5118" s="8" t="s">
        <v>2421</v>
      </c>
      <c r="F5118" s="7" t="s">
        <v>91</v>
      </c>
      <c r="G5118" s="7" t="s">
        <v>97</v>
      </c>
      <c r="H5118" s="7"/>
      <c r="I5118" s="8" t="s">
        <v>23</v>
      </c>
      <c r="J5118" s="8">
        <v>0</v>
      </c>
      <c r="K5118" s="8">
        <v>0</v>
      </c>
      <c r="L5118" s="5">
        <f t="shared" si="158"/>
        <v>0</v>
      </c>
      <c r="M5118" s="7"/>
      <c r="N5118">
        <f t="shared" si="159"/>
        <v>0</v>
      </c>
    </row>
    <row r="5119" spans="1:14" ht="45" customHeight="1" x14ac:dyDescent="0.35">
      <c r="A5119" s="4" t="s">
        <v>2521</v>
      </c>
      <c r="B5119" t="str">
        <f>VLOOKUP(A5119,[1]Sheet1!A:B,2,FALSE)</f>
        <v>Citra Garden Serpong</v>
      </c>
      <c r="C5119" t="str">
        <f>VLOOKUP(B5119,[1]Proyek!A:E,5,FALSE)</f>
        <v>Housing</v>
      </c>
      <c r="D5119" s="5" t="s">
        <v>15</v>
      </c>
      <c r="E5119" s="5" t="s">
        <v>2421</v>
      </c>
      <c r="F5119" s="4" t="s">
        <v>116</v>
      </c>
      <c r="G5119" s="4" t="s">
        <v>39</v>
      </c>
      <c r="H5119" s="4" t="s">
        <v>2536</v>
      </c>
      <c r="I5119" s="5" t="s">
        <v>20</v>
      </c>
      <c r="J5119" s="5">
        <v>2</v>
      </c>
      <c r="K5119" s="5">
        <v>1</v>
      </c>
      <c r="L5119" s="5">
        <f t="shared" si="158"/>
        <v>2</v>
      </c>
      <c r="M5119" s="4"/>
      <c r="N5119">
        <f t="shared" si="159"/>
        <v>0</v>
      </c>
    </row>
    <row r="5120" spans="1:14" ht="45" customHeight="1" x14ac:dyDescent="0.35">
      <c r="A5120" s="4" t="s">
        <v>2521</v>
      </c>
      <c r="B5120" t="str">
        <f>VLOOKUP(A5120,[1]Sheet1!A:B,2,FALSE)</f>
        <v>Citra Garden Serpong</v>
      </c>
      <c r="C5120" t="str">
        <f>VLOOKUP(B5120,[1]Proyek!A:E,5,FALSE)</f>
        <v>Housing</v>
      </c>
      <c r="D5120" s="5" t="s">
        <v>15</v>
      </c>
      <c r="E5120" s="5" t="s">
        <v>2421</v>
      </c>
      <c r="F5120" s="4" t="s">
        <v>116</v>
      </c>
      <c r="G5120" s="4" t="s">
        <v>41</v>
      </c>
      <c r="H5120" s="4" t="s">
        <v>2537</v>
      </c>
      <c r="I5120" s="5" t="s">
        <v>20</v>
      </c>
      <c r="J5120" s="5">
        <v>2</v>
      </c>
      <c r="K5120" s="5">
        <v>2</v>
      </c>
      <c r="L5120" s="5">
        <f t="shared" si="158"/>
        <v>4</v>
      </c>
      <c r="M5120" s="4"/>
      <c r="N5120">
        <f t="shared" si="159"/>
        <v>0</v>
      </c>
    </row>
    <row r="5121" spans="1:14" ht="45" customHeight="1" x14ac:dyDescent="0.35">
      <c r="A5121" s="4" t="s">
        <v>2521</v>
      </c>
      <c r="B5121" t="str">
        <f>VLOOKUP(A5121,[1]Sheet1!A:B,2,FALSE)</f>
        <v>Citra Garden Serpong</v>
      </c>
      <c r="C5121" t="str">
        <f>VLOOKUP(B5121,[1]Proyek!A:E,5,FALSE)</f>
        <v>Housing</v>
      </c>
      <c r="D5121" s="5" t="s">
        <v>15</v>
      </c>
      <c r="E5121" s="5" t="s">
        <v>2421</v>
      </c>
      <c r="F5121" s="4" t="s">
        <v>116</v>
      </c>
      <c r="G5121" s="4" t="s">
        <v>43</v>
      </c>
      <c r="H5121" s="4" t="s">
        <v>2538</v>
      </c>
      <c r="I5121" s="5" t="s">
        <v>20</v>
      </c>
      <c r="J5121" s="5">
        <v>2</v>
      </c>
      <c r="K5121" s="5">
        <v>1</v>
      </c>
      <c r="L5121" s="5">
        <f t="shared" si="158"/>
        <v>2</v>
      </c>
      <c r="M5121" s="4"/>
      <c r="N5121">
        <f t="shared" si="159"/>
        <v>0</v>
      </c>
    </row>
    <row r="5122" spans="1:14" ht="45" customHeight="1" x14ac:dyDescent="0.35">
      <c r="A5122" s="7" t="s">
        <v>2521</v>
      </c>
      <c r="B5122" t="str">
        <f>VLOOKUP(A5122,[1]Sheet1!A:B,2,FALSE)</f>
        <v>Citra Garden Serpong</v>
      </c>
      <c r="C5122" t="str">
        <f>VLOOKUP(B5122,[1]Proyek!A:E,5,FALSE)</f>
        <v>Housing</v>
      </c>
      <c r="D5122" s="8" t="s">
        <v>15</v>
      </c>
      <c r="E5122" s="8" t="s">
        <v>2421</v>
      </c>
      <c r="F5122" s="7" t="s">
        <v>116</v>
      </c>
      <c r="G5122" s="7" t="s">
        <v>121</v>
      </c>
      <c r="H5122" s="7"/>
      <c r="I5122" s="8" t="s">
        <v>23</v>
      </c>
      <c r="J5122" s="8">
        <v>0</v>
      </c>
      <c r="K5122" s="8">
        <v>0</v>
      </c>
      <c r="L5122" s="5">
        <f t="shared" si="158"/>
        <v>0</v>
      </c>
      <c r="M5122" s="7"/>
      <c r="N5122">
        <f t="shared" si="159"/>
        <v>0</v>
      </c>
    </row>
    <row r="5123" spans="1:14" ht="45" customHeight="1" x14ac:dyDescent="0.35">
      <c r="A5123" s="4" t="s">
        <v>2521</v>
      </c>
      <c r="B5123" t="str">
        <f>VLOOKUP(A5123,[1]Sheet1!A:B,2,FALSE)</f>
        <v>Citra Garden Serpong</v>
      </c>
      <c r="C5123" t="str">
        <f>VLOOKUP(B5123,[1]Proyek!A:E,5,FALSE)</f>
        <v>Housing</v>
      </c>
      <c r="D5123" s="5" t="s">
        <v>15</v>
      </c>
      <c r="E5123" s="5" t="s">
        <v>2421</v>
      </c>
      <c r="F5123" s="4" t="s">
        <v>116</v>
      </c>
      <c r="G5123" s="4" t="s">
        <v>123</v>
      </c>
      <c r="H5123" s="4" t="s">
        <v>2539</v>
      </c>
      <c r="I5123" s="5" t="s">
        <v>20</v>
      </c>
      <c r="J5123" s="5">
        <v>2</v>
      </c>
      <c r="K5123" s="5">
        <v>1</v>
      </c>
      <c r="L5123" s="5">
        <f t="shared" ref="L5123:L5186" si="160">J5123*K5123</f>
        <v>2</v>
      </c>
      <c r="M5123" s="4"/>
      <c r="N5123">
        <f t="shared" si="159"/>
        <v>0</v>
      </c>
    </row>
    <row r="5124" spans="1:14" ht="45" customHeight="1" x14ac:dyDescent="0.35">
      <c r="A5124" s="7" t="s">
        <v>2521</v>
      </c>
      <c r="B5124" t="str">
        <f>VLOOKUP(A5124,[1]Sheet1!A:B,2,FALSE)</f>
        <v>Citra Garden Serpong</v>
      </c>
      <c r="C5124" t="str">
        <f>VLOOKUP(B5124,[1]Proyek!A:E,5,FALSE)</f>
        <v>Housing</v>
      </c>
      <c r="D5124" s="8" t="s">
        <v>15</v>
      </c>
      <c r="E5124" s="8" t="s">
        <v>2421</v>
      </c>
      <c r="F5124" s="7" t="s">
        <v>125</v>
      </c>
      <c r="G5124" s="7" t="s">
        <v>50</v>
      </c>
      <c r="H5124" s="7"/>
      <c r="I5124" s="8" t="s">
        <v>23</v>
      </c>
      <c r="J5124" s="8">
        <v>0</v>
      </c>
      <c r="K5124" s="8">
        <v>0</v>
      </c>
      <c r="L5124" s="5">
        <f t="shared" si="160"/>
        <v>0</v>
      </c>
      <c r="M5124" s="7"/>
      <c r="N5124">
        <f t="shared" si="159"/>
        <v>0</v>
      </c>
    </row>
    <row r="5125" spans="1:14" ht="45" customHeight="1" x14ac:dyDescent="0.35">
      <c r="A5125" s="7" t="s">
        <v>2521</v>
      </c>
      <c r="B5125" t="str">
        <f>VLOOKUP(A5125,[1]Sheet1!A:B,2,FALSE)</f>
        <v>Citra Garden Serpong</v>
      </c>
      <c r="C5125" t="str">
        <f>VLOOKUP(B5125,[1]Proyek!A:E,5,FALSE)</f>
        <v>Housing</v>
      </c>
      <c r="D5125" s="8" t="s">
        <v>15</v>
      </c>
      <c r="E5125" s="8" t="s">
        <v>2421</v>
      </c>
      <c r="F5125" s="7" t="s">
        <v>125</v>
      </c>
      <c r="G5125" s="7" t="s">
        <v>145</v>
      </c>
      <c r="H5125" s="7"/>
      <c r="I5125" s="8" t="s">
        <v>23</v>
      </c>
      <c r="J5125" s="8">
        <v>0</v>
      </c>
      <c r="K5125" s="8">
        <v>0</v>
      </c>
      <c r="L5125" s="5">
        <f t="shared" si="160"/>
        <v>0</v>
      </c>
      <c r="M5125" s="7"/>
      <c r="N5125">
        <f t="shared" si="159"/>
        <v>0</v>
      </c>
    </row>
    <row r="5126" spans="1:14" ht="45" customHeight="1" x14ac:dyDescent="0.35">
      <c r="A5126" s="7" t="s">
        <v>2521</v>
      </c>
      <c r="B5126" t="str">
        <f>VLOOKUP(A5126,[1]Sheet1!A:B,2,FALSE)</f>
        <v>Citra Garden Serpong</v>
      </c>
      <c r="C5126" t="str">
        <f>VLOOKUP(B5126,[1]Proyek!A:E,5,FALSE)</f>
        <v>Housing</v>
      </c>
      <c r="D5126" s="8" t="s">
        <v>15</v>
      </c>
      <c r="E5126" s="8" t="s">
        <v>2421</v>
      </c>
      <c r="F5126" s="7" t="s">
        <v>125</v>
      </c>
      <c r="G5126" s="7" t="s">
        <v>126</v>
      </c>
      <c r="H5126" s="7"/>
      <c r="I5126" s="8" t="s">
        <v>23</v>
      </c>
      <c r="J5126" s="8">
        <v>0</v>
      </c>
      <c r="K5126" s="8">
        <v>0</v>
      </c>
      <c r="L5126" s="5">
        <f t="shared" si="160"/>
        <v>0</v>
      </c>
      <c r="M5126" s="7"/>
      <c r="N5126">
        <f t="shared" si="159"/>
        <v>0</v>
      </c>
    </row>
    <row r="5127" spans="1:14" ht="45" customHeight="1" x14ac:dyDescent="0.35">
      <c r="A5127" s="7" t="s">
        <v>2521</v>
      </c>
      <c r="B5127" t="str">
        <f>VLOOKUP(A5127,[1]Sheet1!A:B,2,FALSE)</f>
        <v>Citra Garden Serpong</v>
      </c>
      <c r="C5127" t="str">
        <f>VLOOKUP(B5127,[1]Proyek!A:E,5,FALSE)</f>
        <v>Housing</v>
      </c>
      <c r="D5127" s="8" t="s">
        <v>15</v>
      </c>
      <c r="E5127" s="8" t="s">
        <v>2421</v>
      </c>
      <c r="F5127" s="7" t="s">
        <v>125</v>
      </c>
      <c r="G5127" s="7" t="s">
        <v>127</v>
      </c>
      <c r="H5127" s="7"/>
      <c r="I5127" s="8" t="s">
        <v>23</v>
      </c>
      <c r="J5127" s="8">
        <v>0</v>
      </c>
      <c r="K5127" s="8">
        <v>0</v>
      </c>
      <c r="L5127" s="5">
        <f t="shared" si="160"/>
        <v>0</v>
      </c>
      <c r="M5127" s="7"/>
      <c r="N5127">
        <f t="shared" si="159"/>
        <v>0</v>
      </c>
    </row>
    <row r="5128" spans="1:14" ht="45" customHeight="1" x14ac:dyDescent="0.35">
      <c r="A5128" s="4" t="s">
        <v>2521</v>
      </c>
      <c r="B5128" t="str">
        <f>VLOOKUP(A5128,[1]Sheet1!A:B,2,FALSE)</f>
        <v>Citra Garden Serpong</v>
      </c>
      <c r="C5128" t="str">
        <f>VLOOKUP(B5128,[1]Proyek!A:E,5,FALSE)</f>
        <v>Housing</v>
      </c>
      <c r="D5128" s="5" t="s">
        <v>15</v>
      </c>
      <c r="E5128" s="5" t="s">
        <v>2421</v>
      </c>
      <c r="F5128" s="4" t="s">
        <v>125</v>
      </c>
      <c r="G5128" s="4" t="s">
        <v>173</v>
      </c>
      <c r="H5128" s="4" t="s">
        <v>2540</v>
      </c>
      <c r="I5128" s="5" t="s">
        <v>20</v>
      </c>
      <c r="J5128" s="5">
        <v>3</v>
      </c>
      <c r="K5128" s="5">
        <v>1</v>
      </c>
      <c r="L5128" s="5">
        <f t="shared" si="160"/>
        <v>3</v>
      </c>
      <c r="M5128" s="4"/>
      <c r="N5128">
        <f t="shared" si="159"/>
        <v>0</v>
      </c>
    </row>
    <row r="5129" spans="1:14" ht="45" customHeight="1" x14ac:dyDescent="0.35">
      <c r="A5129" s="4" t="s">
        <v>2521</v>
      </c>
      <c r="B5129" t="str">
        <f>VLOOKUP(A5129,[1]Sheet1!A:B,2,FALSE)</f>
        <v>Citra Garden Serpong</v>
      </c>
      <c r="C5129" t="str">
        <f>VLOOKUP(B5129,[1]Proyek!A:E,5,FALSE)</f>
        <v>Housing</v>
      </c>
      <c r="D5129" s="5" t="s">
        <v>15</v>
      </c>
      <c r="E5129" s="5" t="s">
        <v>2421</v>
      </c>
      <c r="F5129" s="4" t="s">
        <v>125</v>
      </c>
      <c r="G5129" s="4" t="s">
        <v>53</v>
      </c>
      <c r="H5129" s="4" t="s">
        <v>2541</v>
      </c>
      <c r="I5129" s="5" t="s">
        <v>20</v>
      </c>
      <c r="J5129" s="5">
        <v>2</v>
      </c>
      <c r="K5129" s="5">
        <v>2</v>
      </c>
      <c r="L5129" s="5">
        <f t="shared" si="160"/>
        <v>4</v>
      </c>
      <c r="M5129" s="4"/>
      <c r="N5129">
        <f t="shared" si="159"/>
        <v>0</v>
      </c>
    </row>
    <row r="5130" spans="1:14" ht="45" customHeight="1" x14ac:dyDescent="0.35">
      <c r="A5130" s="4" t="s">
        <v>2521</v>
      </c>
      <c r="B5130" t="str">
        <f>VLOOKUP(A5130,[1]Sheet1!A:B,2,FALSE)</f>
        <v>Citra Garden Serpong</v>
      </c>
      <c r="C5130" t="str">
        <f>VLOOKUP(B5130,[1]Proyek!A:E,5,FALSE)</f>
        <v>Housing</v>
      </c>
      <c r="D5130" s="5" t="s">
        <v>15</v>
      </c>
      <c r="E5130" s="5" t="s">
        <v>2421</v>
      </c>
      <c r="F5130" s="4" t="s">
        <v>125</v>
      </c>
      <c r="G5130" s="4" t="s">
        <v>128</v>
      </c>
      <c r="H5130" s="4" t="s">
        <v>2542</v>
      </c>
      <c r="I5130" s="5" t="s">
        <v>20</v>
      </c>
      <c r="J5130" s="5">
        <v>2</v>
      </c>
      <c r="K5130" s="5">
        <v>2</v>
      </c>
      <c r="L5130" s="5">
        <f t="shared" si="160"/>
        <v>4</v>
      </c>
      <c r="M5130" s="4"/>
      <c r="N5130">
        <f t="shared" si="159"/>
        <v>0</v>
      </c>
    </row>
    <row r="5131" spans="1:14" ht="45" customHeight="1" x14ac:dyDescent="0.35">
      <c r="A5131" s="7" t="s">
        <v>2543</v>
      </c>
      <c r="B5131" t="str">
        <f>VLOOKUP(A5131,[1]Sheet1!A:B,2,FALSE)</f>
        <v>Citra Maja City</v>
      </c>
      <c r="C5131" t="str">
        <f>VLOOKUP(B5131,[1]Proyek!A:E,5,FALSE)</f>
        <v>Housing</v>
      </c>
      <c r="D5131" s="8" t="s">
        <v>15</v>
      </c>
      <c r="E5131" s="8" t="s">
        <v>2421</v>
      </c>
      <c r="F5131" s="7" t="s">
        <v>60</v>
      </c>
      <c r="G5131" s="7" t="s">
        <v>61</v>
      </c>
      <c r="H5131" s="7"/>
      <c r="I5131" s="8" t="s">
        <v>23</v>
      </c>
      <c r="J5131" s="8">
        <v>0</v>
      </c>
      <c r="K5131" s="8">
        <v>0</v>
      </c>
      <c r="L5131" s="5">
        <f t="shared" si="160"/>
        <v>0</v>
      </c>
      <c r="M5131" s="7"/>
      <c r="N5131">
        <f t="shared" si="159"/>
        <v>0</v>
      </c>
    </row>
    <row r="5132" spans="1:14" ht="45" customHeight="1" x14ac:dyDescent="0.35">
      <c r="A5132" s="7" t="s">
        <v>2543</v>
      </c>
      <c r="B5132" t="str">
        <f>VLOOKUP(A5132,[1]Sheet1!A:B,2,FALSE)</f>
        <v>Citra Maja City</v>
      </c>
      <c r="C5132" t="str">
        <f>VLOOKUP(B5132,[1]Proyek!A:E,5,FALSE)</f>
        <v>Housing</v>
      </c>
      <c r="D5132" s="8" t="s">
        <v>15</v>
      </c>
      <c r="E5132" s="8" t="s">
        <v>2421</v>
      </c>
      <c r="F5132" s="7" t="s">
        <v>60</v>
      </c>
      <c r="G5132" s="7" t="s">
        <v>62</v>
      </c>
      <c r="H5132" s="7"/>
      <c r="I5132" s="8" t="s">
        <v>23</v>
      </c>
      <c r="J5132" s="8">
        <v>0</v>
      </c>
      <c r="K5132" s="8">
        <v>0</v>
      </c>
      <c r="L5132" s="5">
        <f t="shared" si="160"/>
        <v>0</v>
      </c>
      <c r="M5132" s="7"/>
      <c r="N5132">
        <f t="shared" si="159"/>
        <v>0</v>
      </c>
    </row>
    <row r="5133" spans="1:14" ht="45" customHeight="1" x14ac:dyDescent="0.35">
      <c r="A5133" s="7" t="s">
        <v>2543</v>
      </c>
      <c r="B5133" t="str">
        <f>VLOOKUP(A5133,[1]Sheet1!A:B,2,FALSE)</f>
        <v>Citra Maja City</v>
      </c>
      <c r="C5133" t="str">
        <f>VLOOKUP(B5133,[1]Proyek!A:E,5,FALSE)</f>
        <v>Housing</v>
      </c>
      <c r="D5133" s="8" t="s">
        <v>15</v>
      </c>
      <c r="E5133" s="8" t="s">
        <v>2421</v>
      </c>
      <c r="F5133" s="7" t="s">
        <v>60</v>
      </c>
      <c r="G5133" s="7" t="s">
        <v>63</v>
      </c>
      <c r="H5133" s="7"/>
      <c r="I5133" s="8" t="s">
        <v>23</v>
      </c>
      <c r="J5133" s="8">
        <v>0</v>
      </c>
      <c r="K5133" s="8">
        <v>0</v>
      </c>
      <c r="L5133" s="5">
        <f t="shared" si="160"/>
        <v>0</v>
      </c>
      <c r="M5133" s="7"/>
      <c r="N5133">
        <f t="shared" si="159"/>
        <v>0</v>
      </c>
    </row>
    <row r="5134" spans="1:14" ht="45" customHeight="1" x14ac:dyDescent="0.35">
      <c r="A5134" s="7" t="s">
        <v>2543</v>
      </c>
      <c r="B5134" t="str">
        <f>VLOOKUP(A5134,[1]Sheet1!A:B,2,FALSE)</f>
        <v>Citra Maja City</v>
      </c>
      <c r="C5134" t="str">
        <f>VLOOKUP(B5134,[1]Proyek!A:E,5,FALSE)</f>
        <v>Housing</v>
      </c>
      <c r="D5134" s="8" t="s">
        <v>15</v>
      </c>
      <c r="E5134" s="8" t="s">
        <v>2421</v>
      </c>
      <c r="F5134" s="7" t="s">
        <v>60</v>
      </c>
      <c r="G5134" s="7" t="s">
        <v>64</v>
      </c>
      <c r="H5134" s="7"/>
      <c r="I5134" s="8" t="s">
        <v>23</v>
      </c>
      <c r="J5134" s="8">
        <v>0</v>
      </c>
      <c r="K5134" s="8">
        <v>0</v>
      </c>
      <c r="L5134" s="5">
        <f t="shared" si="160"/>
        <v>0</v>
      </c>
      <c r="M5134" s="7"/>
      <c r="N5134">
        <f t="shared" si="159"/>
        <v>0</v>
      </c>
    </row>
    <row r="5135" spans="1:14" ht="45" customHeight="1" x14ac:dyDescent="0.35">
      <c r="A5135" s="4" t="s">
        <v>2543</v>
      </c>
      <c r="B5135" t="str">
        <f>VLOOKUP(A5135,[1]Sheet1!A:B,2,FALSE)</f>
        <v>Citra Maja City</v>
      </c>
      <c r="C5135" t="str">
        <f>VLOOKUP(B5135,[1]Proyek!A:E,5,FALSE)</f>
        <v>Housing</v>
      </c>
      <c r="D5135" s="5" t="s">
        <v>15</v>
      </c>
      <c r="E5135" s="5" t="s">
        <v>2421</v>
      </c>
      <c r="F5135" s="4" t="s">
        <v>60</v>
      </c>
      <c r="G5135" s="4" t="s">
        <v>65</v>
      </c>
      <c r="H5135" s="4" t="s">
        <v>2544</v>
      </c>
      <c r="I5135" s="5" t="s">
        <v>20</v>
      </c>
      <c r="J5135" s="5">
        <v>3</v>
      </c>
      <c r="K5135" s="5">
        <v>1</v>
      </c>
      <c r="L5135" s="5">
        <f t="shared" si="160"/>
        <v>3</v>
      </c>
      <c r="M5135" s="4"/>
      <c r="N5135">
        <f t="shared" si="159"/>
        <v>0</v>
      </c>
    </row>
    <row r="5136" spans="1:14" ht="45" customHeight="1" x14ac:dyDescent="0.35">
      <c r="A5136" s="7" t="s">
        <v>2543</v>
      </c>
      <c r="B5136" t="str">
        <f>VLOOKUP(A5136,[1]Sheet1!A:B,2,FALSE)</f>
        <v>Citra Maja City</v>
      </c>
      <c r="C5136" t="str">
        <f>VLOOKUP(B5136,[1]Proyek!A:E,5,FALSE)</f>
        <v>Housing</v>
      </c>
      <c r="D5136" s="8" t="s">
        <v>15</v>
      </c>
      <c r="E5136" s="8" t="s">
        <v>2421</v>
      </c>
      <c r="F5136" s="7" t="s">
        <v>60</v>
      </c>
      <c r="G5136" s="7" t="s">
        <v>67</v>
      </c>
      <c r="H5136" s="7"/>
      <c r="I5136" s="8" t="s">
        <v>23</v>
      </c>
      <c r="J5136" s="8">
        <v>0</v>
      </c>
      <c r="K5136" s="8">
        <v>0</v>
      </c>
      <c r="L5136" s="5">
        <f t="shared" si="160"/>
        <v>0</v>
      </c>
      <c r="M5136" s="7"/>
      <c r="N5136">
        <f t="shared" si="159"/>
        <v>0</v>
      </c>
    </row>
    <row r="5137" spans="1:14" ht="45" customHeight="1" x14ac:dyDescent="0.35">
      <c r="A5137" s="7" t="s">
        <v>2543</v>
      </c>
      <c r="B5137" t="str">
        <f>VLOOKUP(A5137,[1]Sheet1!A:B,2,FALSE)</f>
        <v>Citra Maja City</v>
      </c>
      <c r="C5137" t="str">
        <f>VLOOKUP(B5137,[1]Proyek!A:E,5,FALSE)</f>
        <v>Housing</v>
      </c>
      <c r="D5137" s="8" t="s">
        <v>15</v>
      </c>
      <c r="E5137" s="8" t="s">
        <v>2421</v>
      </c>
      <c r="F5137" s="7" t="s">
        <v>60</v>
      </c>
      <c r="G5137" s="7" t="s">
        <v>68</v>
      </c>
      <c r="H5137" s="7"/>
      <c r="I5137" s="8" t="s">
        <v>23</v>
      </c>
      <c r="J5137" s="8">
        <v>0</v>
      </c>
      <c r="K5137" s="8">
        <v>0</v>
      </c>
      <c r="L5137" s="5">
        <f t="shared" si="160"/>
        <v>0</v>
      </c>
      <c r="M5137" s="7"/>
      <c r="N5137">
        <f t="shared" si="159"/>
        <v>0</v>
      </c>
    </row>
    <row r="5138" spans="1:14" ht="45" customHeight="1" x14ac:dyDescent="0.35">
      <c r="A5138" s="7" t="s">
        <v>2543</v>
      </c>
      <c r="B5138" t="str">
        <f>VLOOKUP(A5138,[1]Sheet1!A:B,2,FALSE)</f>
        <v>Citra Maja City</v>
      </c>
      <c r="C5138" t="str">
        <f>VLOOKUP(B5138,[1]Proyek!A:E,5,FALSE)</f>
        <v>Housing</v>
      </c>
      <c r="D5138" s="8" t="s">
        <v>15</v>
      </c>
      <c r="E5138" s="8" t="s">
        <v>2421</v>
      </c>
      <c r="F5138" s="7" t="s">
        <v>60</v>
      </c>
      <c r="G5138" s="7" t="s">
        <v>69</v>
      </c>
      <c r="H5138" s="7"/>
      <c r="I5138" s="8" t="s">
        <v>23</v>
      </c>
      <c r="J5138" s="8">
        <v>0</v>
      </c>
      <c r="K5138" s="8">
        <v>0</v>
      </c>
      <c r="L5138" s="5">
        <f t="shared" si="160"/>
        <v>0</v>
      </c>
      <c r="M5138" s="7"/>
      <c r="N5138">
        <f t="shared" si="159"/>
        <v>0</v>
      </c>
    </row>
    <row r="5139" spans="1:14" ht="45" customHeight="1" x14ac:dyDescent="0.35">
      <c r="A5139" s="7" t="s">
        <v>2543</v>
      </c>
      <c r="B5139" t="str">
        <f>VLOOKUP(A5139,[1]Sheet1!A:B,2,FALSE)</f>
        <v>Citra Maja City</v>
      </c>
      <c r="C5139" t="str">
        <f>VLOOKUP(B5139,[1]Proyek!A:E,5,FALSE)</f>
        <v>Housing</v>
      </c>
      <c r="D5139" s="8" t="s">
        <v>15</v>
      </c>
      <c r="E5139" s="8" t="s">
        <v>2421</v>
      </c>
      <c r="F5139" s="7" t="s">
        <v>60</v>
      </c>
      <c r="G5139" s="7" t="s">
        <v>70</v>
      </c>
      <c r="H5139" s="7"/>
      <c r="I5139" s="8" t="s">
        <v>23</v>
      </c>
      <c r="J5139" s="8">
        <v>0</v>
      </c>
      <c r="K5139" s="8">
        <v>0</v>
      </c>
      <c r="L5139" s="5">
        <f t="shared" si="160"/>
        <v>0</v>
      </c>
      <c r="M5139" s="7"/>
      <c r="N5139">
        <f t="shared" si="159"/>
        <v>0</v>
      </c>
    </row>
    <row r="5140" spans="1:14" ht="45" customHeight="1" x14ac:dyDescent="0.35">
      <c r="A5140" s="4" t="s">
        <v>2543</v>
      </c>
      <c r="B5140" t="str">
        <f>VLOOKUP(A5140,[1]Sheet1!A:B,2,FALSE)</f>
        <v>Citra Maja City</v>
      </c>
      <c r="C5140" t="str">
        <f>VLOOKUP(B5140,[1]Proyek!A:E,5,FALSE)</f>
        <v>Housing</v>
      </c>
      <c r="D5140" s="5" t="s">
        <v>15</v>
      </c>
      <c r="E5140" s="5" t="s">
        <v>2421</v>
      </c>
      <c r="F5140" s="4" t="s">
        <v>60</v>
      </c>
      <c r="G5140" s="4" t="s">
        <v>71</v>
      </c>
      <c r="H5140" s="4" t="s">
        <v>2545</v>
      </c>
      <c r="I5140" s="5" t="s">
        <v>20</v>
      </c>
      <c r="J5140" s="5">
        <v>2</v>
      </c>
      <c r="K5140" s="5">
        <v>1</v>
      </c>
      <c r="L5140" s="5">
        <f t="shared" si="160"/>
        <v>2</v>
      </c>
      <c r="M5140" s="4"/>
      <c r="N5140">
        <f t="shared" si="159"/>
        <v>0</v>
      </c>
    </row>
    <row r="5141" spans="1:14" ht="45" customHeight="1" x14ac:dyDescent="0.35">
      <c r="A5141" s="7" t="s">
        <v>2543</v>
      </c>
      <c r="B5141" t="str">
        <f>VLOOKUP(A5141,[1]Sheet1!A:B,2,FALSE)</f>
        <v>Citra Maja City</v>
      </c>
      <c r="C5141" t="str">
        <f>VLOOKUP(B5141,[1]Proyek!A:E,5,FALSE)</f>
        <v>Housing</v>
      </c>
      <c r="D5141" s="8" t="s">
        <v>15</v>
      </c>
      <c r="E5141" s="8" t="s">
        <v>2421</v>
      </c>
      <c r="F5141" s="7" t="s">
        <v>60</v>
      </c>
      <c r="G5141" s="7" t="s">
        <v>149</v>
      </c>
      <c r="H5141" s="7"/>
      <c r="I5141" s="8" t="s">
        <v>23</v>
      </c>
      <c r="J5141" s="8">
        <v>0</v>
      </c>
      <c r="K5141" s="8">
        <v>0</v>
      </c>
      <c r="L5141" s="5">
        <f t="shared" si="160"/>
        <v>0</v>
      </c>
      <c r="M5141" s="7"/>
      <c r="N5141">
        <f t="shared" si="159"/>
        <v>0</v>
      </c>
    </row>
    <row r="5142" spans="1:14" ht="45" customHeight="1" x14ac:dyDescent="0.35">
      <c r="A5142" s="4" t="s">
        <v>2543</v>
      </c>
      <c r="B5142" t="str">
        <f>VLOOKUP(A5142,[1]Sheet1!A:B,2,FALSE)</f>
        <v>Citra Maja City</v>
      </c>
      <c r="C5142" t="str">
        <f>VLOOKUP(B5142,[1]Proyek!A:E,5,FALSE)</f>
        <v>Housing</v>
      </c>
      <c r="D5142" s="5" t="s">
        <v>15</v>
      </c>
      <c r="E5142" s="5" t="s">
        <v>2421</v>
      </c>
      <c r="F5142" s="4" t="s">
        <v>74</v>
      </c>
      <c r="G5142" s="4" t="s">
        <v>344</v>
      </c>
      <c r="H5142" s="4" t="s">
        <v>2546</v>
      </c>
      <c r="I5142" s="5" t="s">
        <v>20</v>
      </c>
      <c r="J5142" s="5">
        <v>2</v>
      </c>
      <c r="K5142" s="5">
        <v>1</v>
      </c>
      <c r="L5142" s="5">
        <f t="shared" si="160"/>
        <v>2</v>
      </c>
      <c r="M5142" s="4"/>
      <c r="N5142">
        <f t="shared" si="159"/>
        <v>0</v>
      </c>
    </row>
    <row r="5143" spans="1:14" ht="45" customHeight="1" x14ac:dyDescent="0.35">
      <c r="A5143" s="4" t="s">
        <v>2543</v>
      </c>
      <c r="B5143" t="str">
        <f>VLOOKUP(A5143,[1]Sheet1!A:B,2,FALSE)</f>
        <v>Citra Maja City</v>
      </c>
      <c r="C5143" t="str">
        <f>VLOOKUP(B5143,[1]Proyek!A:E,5,FALSE)</f>
        <v>Housing</v>
      </c>
      <c r="D5143" s="5" t="s">
        <v>15</v>
      </c>
      <c r="E5143" s="5" t="s">
        <v>2421</v>
      </c>
      <c r="F5143" s="4" t="s">
        <v>74</v>
      </c>
      <c r="G5143" s="4" t="s">
        <v>77</v>
      </c>
      <c r="H5143" s="4" t="s">
        <v>2547</v>
      </c>
      <c r="I5143" s="5" t="s">
        <v>20</v>
      </c>
      <c r="J5143" s="5">
        <v>1</v>
      </c>
      <c r="K5143" s="5">
        <v>3</v>
      </c>
      <c r="L5143" s="5">
        <f t="shared" si="160"/>
        <v>3</v>
      </c>
      <c r="M5143" s="4"/>
      <c r="N5143">
        <f t="shared" si="159"/>
        <v>0</v>
      </c>
    </row>
    <row r="5144" spans="1:14" ht="45" customHeight="1" x14ac:dyDescent="0.35">
      <c r="A5144" s="4" t="s">
        <v>2543</v>
      </c>
      <c r="B5144" t="str">
        <f>VLOOKUP(A5144,[1]Sheet1!A:B,2,FALSE)</f>
        <v>Citra Maja City</v>
      </c>
      <c r="C5144" t="str">
        <f>VLOOKUP(B5144,[1]Proyek!A:E,5,FALSE)</f>
        <v>Housing</v>
      </c>
      <c r="D5144" s="5" t="s">
        <v>15</v>
      </c>
      <c r="E5144" s="5" t="s">
        <v>2421</v>
      </c>
      <c r="F5144" s="4" t="s">
        <v>74</v>
      </c>
      <c r="G5144" s="4" t="s">
        <v>77</v>
      </c>
      <c r="H5144" s="4" t="s">
        <v>2548</v>
      </c>
      <c r="I5144" s="5" t="s">
        <v>20</v>
      </c>
      <c r="J5144" s="5">
        <v>2</v>
      </c>
      <c r="K5144" s="5">
        <v>2</v>
      </c>
      <c r="L5144" s="5">
        <f t="shared" si="160"/>
        <v>4</v>
      </c>
      <c r="M5144" s="4"/>
      <c r="N5144">
        <f t="shared" si="159"/>
        <v>0</v>
      </c>
    </row>
    <row r="5145" spans="1:14" ht="45" customHeight="1" x14ac:dyDescent="0.35">
      <c r="A5145" s="4" t="s">
        <v>2543</v>
      </c>
      <c r="B5145" t="str">
        <f>VLOOKUP(A5145,[1]Sheet1!A:B,2,FALSE)</f>
        <v>Citra Maja City</v>
      </c>
      <c r="C5145" t="str">
        <f>VLOOKUP(B5145,[1]Proyek!A:E,5,FALSE)</f>
        <v>Housing</v>
      </c>
      <c r="D5145" s="5" t="s">
        <v>15</v>
      </c>
      <c r="E5145" s="5" t="s">
        <v>2421</v>
      </c>
      <c r="F5145" s="4" t="s">
        <v>74</v>
      </c>
      <c r="G5145" s="4" t="s">
        <v>79</v>
      </c>
      <c r="H5145" s="4" t="s">
        <v>2549</v>
      </c>
      <c r="I5145" s="5" t="s">
        <v>20</v>
      </c>
      <c r="J5145" s="5">
        <v>2</v>
      </c>
      <c r="K5145" s="5">
        <v>2</v>
      </c>
      <c r="L5145" s="5">
        <f t="shared" si="160"/>
        <v>4</v>
      </c>
      <c r="M5145" s="4"/>
      <c r="N5145">
        <f t="shared" si="159"/>
        <v>0</v>
      </c>
    </row>
    <row r="5146" spans="1:14" ht="45" customHeight="1" x14ac:dyDescent="0.35">
      <c r="A5146" s="4" t="s">
        <v>2543</v>
      </c>
      <c r="B5146" t="str">
        <f>VLOOKUP(A5146,[1]Sheet1!A:B,2,FALSE)</f>
        <v>Citra Maja City</v>
      </c>
      <c r="C5146" t="str">
        <f>VLOOKUP(B5146,[1]Proyek!A:E,5,FALSE)</f>
        <v>Housing</v>
      </c>
      <c r="D5146" s="5" t="s">
        <v>15</v>
      </c>
      <c r="E5146" s="5" t="s">
        <v>2421</v>
      </c>
      <c r="F5146" s="4" t="s">
        <v>83</v>
      </c>
      <c r="G5146" s="4" t="s">
        <v>84</v>
      </c>
      <c r="H5146" s="4" t="s">
        <v>2550</v>
      </c>
      <c r="I5146" s="5" t="s">
        <v>20</v>
      </c>
      <c r="J5146" s="5">
        <v>2</v>
      </c>
      <c r="K5146" s="5">
        <v>1</v>
      </c>
      <c r="L5146" s="5">
        <f t="shared" si="160"/>
        <v>2</v>
      </c>
      <c r="M5146" s="4"/>
      <c r="N5146">
        <f t="shared" si="159"/>
        <v>0</v>
      </c>
    </row>
    <row r="5147" spans="1:14" ht="45" customHeight="1" x14ac:dyDescent="0.35">
      <c r="A5147" s="4" t="s">
        <v>2543</v>
      </c>
      <c r="B5147" t="str">
        <f>VLOOKUP(A5147,[1]Sheet1!A:B,2,FALSE)</f>
        <v>Citra Maja City</v>
      </c>
      <c r="C5147" t="str">
        <f>VLOOKUP(B5147,[1]Proyek!A:E,5,FALSE)</f>
        <v>Housing</v>
      </c>
      <c r="D5147" s="5" t="s">
        <v>15</v>
      </c>
      <c r="E5147" s="5" t="s">
        <v>2421</v>
      </c>
      <c r="F5147" s="4" t="s">
        <v>83</v>
      </c>
      <c r="G5147" s="4" t="s">
        <v>85</v>
      </c>
      <c r="H5147" s="4" t="s">
        <v>2551</v>
      </c>
      <c r="I5147" s="5" t="s">
        <v>20</v>
      </c>
      <c r="J5147" s="5">
        <v>1</v>
      </c>
      <c r="K5147" s="5">
        <v>1</v>
      </c>
      <c r="L5147" s="5">
        <f t="shared" si="160"/>
        <v>1</v>
      </c>
      <c r="M5147" s="4"/>
      <c r="N5147">
        <f t="shared" si="159"/>
        <v>0</v>
      </c>
    </row>
    <row r="5148" spans="1:14" ht="45" customHeight="1" x14ac:dyDescent="0.35">
      <c r="A5148" s="7" t="s">
        <v>2543</v>
      </c>
      <c r="B5148" t="str">
        <f>VLOOKUP(A5148,[1]Sheet1!A:B,2,FALSE)</f>
        <v>Citra Maja City</v>
      </c>
      <c r="C5148" t="str">
        <f>VLOOKUP(B5148,[1]Proyek!A:E,5,FALSE)</f>
        <v>Housing</v>
      </c>
      <c r="D5148" s="8" t="s">
        <v>15</v>
      </c>
      <c r="E5148" s="8" t="s">
        <v>2421</v>
      </c>
      <c r="F5148" s="7" t="s">
        <v>83</v>
      </c>
      <c r="G5148" s="7" t="s">
        <v>86</v>
      </c>
      <c r="H5148" s="7"/>
      <c r="I5148" s="8" t="s">
        <v>23</v>
      </c>
      <c r="J5148" s="8">
        <v>0</v>
      </c>
      <c r="K5148" s="8">
        <v>0</v>
      </c>
      <c r="L5148" s="5">
        <f t="shared" si="160"/>
        <v>0</v>
      </c>
      <c r="M5148" s="7"/>
      <c r="N5148">
        <f t="shared" si="159"/>
        <v>0</v>
      </c>
    </row>
    <row r="5149" spans="1:14" ht="45" customHeight="1" x14ac:dyDescent="0.35">
      <c r="A5149" s="7" t="s">
        <v>2543</v>
      </c>
      <c r="B5149" t="str">
        <f>VLOOKUP(A5149,[1]Sheet1!A:B,2,FALSE)</f>
        <v>Citra Maja City</v>
      </c>
      <c r="C5149" t="str">
        <f>VLOOKUP(B5149,[1]Proyek!A:E,5,FALSE)</f>
        <v>Housing</v>
      </c>
      <c r="D5149" s="8" t="s">
        <v>15</v>
      </c>
      <c r="E5149" s="8" t="s">
        <v>2421</v>
      </c>
      <c r="F5149" s="7" t="s">
        <v>83</v>
      </c>
      <c r="G5149" s="7" t="s">
        <v>386</v>
      </c>
      <c r="H5149" s="7"/>
      <c r="I5149" s="8" t="s">
        <v>23</v>
      </c>
      <c r="J5149" s="8">
        <v>0</v>
      </c>
      <c r="K5149" s="8">
        <v>0</v>
      </c>
      <c r="L5149" s="5">
        <f t="shared" si="160"/>
        <v>0</v>
      </c>
      <c r="M5149" s="7"/>
      <c r="N5149">
        <f t="shared" si="159"/>
        <v>0</v>
      </c>
    </row>
    <row r="5150" spans="1:14" ht="45" customHeight="1" x14ac:dyDescent="0.35">
      <c r="A5150" s="7" t="s">
        <v>2543</v>
      </c>
      <c r="B5150" t="str">
        <f>VLOOKUP(A5150,[1]Sheet1!A:B,2,FALSE)</f>
        <v>Citra Maja City</v>
      </c>
      <c r="C5150" t="str">
        <f>VLOOKUP(B5150,[1]Proyek!A:E,5,FALSE)</f>
        <v>Housing</v>
      </c>
      <c r="D5150" s="8" t="s">
        <v>15</v>
      </c>
      <c r="E5150" s="8" t="s">
        <v>2421</v>
      </c>
      <c r="F5150" s="7" t="s">
        <v>83</v>
      </c>
      <c r="G5150" s="7" t="s">
        <v>90</v>
      </c>
      <c r="H5150" s="7"/>
      <c r="I5150" s="8" t="s">
        <v>23</v>
      </c>
      <c r="J5150" s="8">
        <v>0</v>
      </c>
      <c r="K5150" s="8">
        <v>0</v>
      </c>
      <c r="L5150" s="5">
        <f t="shared" si="160"/>
        <v>0</v>
      </c>
      <c r="M5150" s="7"/>
      <c r="N5150">
        <f t="shared" si="159"/>
        <v>0</v>
      </c>
    </row>
    <row r="5151" spans="1:14" ht="45" customHeight="1" x14ac:dyDescent="0.35">
      <c r="A5151" s="4" t="s">
        <v>2543</v>
      </c>
      <c r="B5151" t="str">
        <f>VLOOKUP(A5151,[1]Sheet1!A:B,2,FALSE)</f>
        <v>Citra Maja City</v>
      </c>
      <c r="C5151" t="str">
        <f>VLOOKUP(B5151,[1]Proyek!A:E,5,FALSE)</f>
        <v>Housing</v>
      </c>
      <c r="D5151" s="5" t="s">
        <v>15</v>
      </c>
      <c r="E5151" s="5" t="s">
        <v>2421</v>
      </c>
      <c r="F5151" s="4" t="s">
        <v>91</v>
      </c>
      <c r="G5151" s="4" t="s">
        <v>92</v>
      </c>
      <c r="H5151" s="4" t="s">
        <v>2552</v>
      </c>
      <c r="I5151" s="5" t="s">
        <v>20</v>
      </c>
      <c r="J5151" s="5">
        <v>2</v>
      </c>
      <c r="K5151" s="5">
        <v>2</v>
      </c>
      <c r="L5151" s="5">
        <f t="shared" si="160"/>
        <v>4</v>
      </c>
      <c r="M5151" s="4"/>
      <c r="N5151">
        <f t="shared" si="159"/>
        <v>0</v>
      </c>
    </row>
    <row r="5152" spans="1:14" ht="45" customHeight="1" x14ac:dyDescent="0.35">
      <c r="A5152" s="4" t="s">
        <v>2543</v>
      </c>
      <c r="B5152" t="str">
        <f>VLOOKUP(A5152,[1]Sheet1!A:B,2,FALSE)</f>
        <v>Citra Maja City</v>
      </c>
      <c r="C5152" t="str">
        <f>VLOOKUP(B5152,[1]Proyek!A:E,5,FALSE)</f>
        <v>Housing</v>
      </c>
      <c r="D5152" s="5" t="s">
        <v>15</v>
      </c>
      <c r="E5152" s="5" t="s">
        <v>2421</v>
      </c>
      <c r="F5152" s="4" t="s">
        <v>91</v>
      </c>
      <c r="G5152" s="4" t="s">
        <v>95</v>
      </c>
      <c r="H5152" s="4" t="s">
        <v>2553</v>
      </c>
      <c r="I5152" s="5" t="s">
        <v>20</v>
      </c>
      <c r="J5152" s="5">
        <v>2</v>
      </c>
      <c r="K5152" s="5">
        <v>1</v>
      </c>
      <c r="L5152" s="5">
        <f t="shared" si="160"/>
        <v>2</v>
      </c>
      <c r="M5152" s="4"/>
      <c r="N5152">
        <f t="shared" si="159"/>
        <v>0</v>
      </c>
    </row>
    <row r="5153" spans="1:14" ht="45" customHeight="1" x14ac:dyDescent="0.35">
      <c r="A5153" s="7" t="s">
        <v>2543</v>
      </c>
      <c r="B5153" t="str">
        <f>VLOOKUP(A5153,[1]Sheet1!A:B,2,FALSE)</f>
        <v>Citra Maja City</v>
      </c>
      <c r="C5153" t="str">
        <f>VLOOKUP(B5153,[1]Proyek!A:E,5,FALSE)</f>
        <v>Housing</v>
      </c>
      <c r="D5153" s="8" t="s">
        <v>15</v>
      </c>
      <c r="E5153" s="8" t="s">
        <v>2421</v>
      </c>
      <c r="F5153" s="7" t="s">
        <v>91</v>
      </c>
      <c r="G5153" s="7" t="s">
        <v>390</v>
      </c>
      <c r="H5153" s="7"/>
      <c r="I5153" s="8" t="s">
        <v>23</v>
      </c>
      <c r="J5153" s="8">
        <v>0</v>
      </c>
      <c r="K5153" s="8">
        <v>0</v>
      </c>
      <c r="L5153" s="5">
        <f t="shared" si="160"/>
        <v>0</v>
      </c>
      <c r="M5153" s="7"/>
      <c r="N5153">
        <f t="shared" si="159"/>
        <v>0</v>
      </c>
    </row>
    <row r="5154" spans="1:14" ht="45" customHeight="1" x14ac:dyDescent="0.35">
      <c r="A5154" s="7" t="s">
        <v>2543</v>
      </c>
      <c r="B5154" t="str">
        <f>VLOOKUP(A5154,[1]Sheet1!A:B,2,FALSE)</f>
        <v>Citra Maja City</v>
      </c>
      <c r="C5154" t="str">
        <f>VLOOKUP(B5154,[1]Proyek!A:E,5,FALSE)</f>
        <v>Housing</v>
      </c>
      <c r="D5154" s="8" t="s">
        <v>15</v>
      </c>
      <c r="E5154" s="8" t="s">
        <v>2421</v>
      </c>
      <c r="F5154" s="7" t="s">
        <v>102</v>
      </c>
      <c r="G5154" s="7" t="s">
        <v>103</v>
      </c>
      <c r="H5154" s="7"/>
      <c r="I5154" s="8" t="s">
        <v>23</v>
      </c>
      <c r="J5154" s="8">
        <v>0</v>
      </c>
      <c r="K5154" s="8">
        <v>0</v>
      </c>
      <c r="L5154" s="5">
        <f t="shared" si="160"/>
        <v>0</v>
      </c>
      <c r="M5154" s="7"/>
      <c r="N5154">
        <f t="shared" si="159"/>
        <v>0</v>
      </c>
    </row>
    <row r="5155" spans="1:14" ht="45" customHeight="1" x14ac:dyDescent="0.35">
      <c r="A5155" s="7" t="s">
        <v>2543</v>
      </c>
      <c r="B5155" t="str">
        <f>VLOOKUP(A5155,[1]Sheet1!A:B,2,FALSE)</f>
        <v>Citra Maja City</v>
      </c>
      <c r="C5155" t="str">
        <f>VLOOKUP(B5155,[1]Proyek!A:E,5,FALSE)</f>
        <v>Housing</v>
      </c>
      <c r="D5155" s="8" t="s">
        <v>15</v>
      </c>
      <c r="E5155" s="8" t="s">
        <v>2421</v>
      </c>
      <c r="F5155" s="7" t="s">
        <v>102</v>
      </c>
      <c r="G5155" s="7" t="s">
        <v>104</v>
      </c>
      <c r="H5155" s="7"/>
      <c r="I5155" s="8" t="s">
        <v>23</v>
      </c>
      <c r="J5155" s="8">
        <v>0</v>
      </c>
      <c r="K5155" s="8">
        <v>0</v>
      </c>
      <c r="L5155" s="5">
        <f t="shared" si="160"/>
        <v>0</v>
      </c>
      <c r="M5155" s="7"/>
      <c r="N5155">
        <f t="shared" si="159"/>
        <v>0</v>
      </c>
    </row>
    <row r="5156" spans="1:14" ht="45" customHeight="1" x14ac:dyDescent="0.35">
      <c r="A5156" s="7" t="s">
        <v>2543</v>
      </c>
      <c r="B5156" t="str">
        <f>VLOOKUP(A5156,[1]Sheet1!A:B,2,FALSE)</f>
        <v>Citra Maja City</v>
      </c>
      <c r="C5156" t="str">
        <f>VLOOKUP(B5156,[1]Proyek!A:E,5,FALSE)</f>
        <v>Housing</v>
      </c>
      <c r="D5156" s="8" t="s">
        <v>15</v>
      </c>
      <c r="E5156" s="8" t="s">
        <v>2421</v>
      </c>
      <c r="F5156" s="7" t="s">
        <v>102</v>
      </c>
      <c r="G5156" s="7" t="s">
        <v>136</v>
      </c>
      <c r="H5156" s="7"/>
      <c r="I5156" s="8" t="s">
        <v>23</v>
      </c>
      <c r="J5156" s="8">
        <v>0</v>
      </c>
      <c r="K5156" s="8">
        <v>0</v>
      </c>
      <c r="L5156" s="5">
        <f t="shared" si="160"/>
        <v>0</v>
      </c>
      <c r="M5156" s="7"/>
      <c r="N5156">
        <f t="shared" si="159"/>
        <v>0</v>
      </c>
    </row>
    <row r="5157" spans="1:14" ht="45" customHeight="1" x14ac:dyDescent="0.35">
      <c r="A5157" s="7" t="s">
        <v>2543</v>
      </c>
      <c r="B5157" t="str">
        <f>VLOOKUP(A5157,[1]Sheet1!A:B,2,FALSE)</f>
        <v>Citra Maja City</v>
      </c>
      <c r="C5157" t="str">
        <f>VLOOKUP(B5157,[1]Proyek!A:E,5,FALSE)</f>
        <v>Housing</v>
      </c>
      <c r="D5157" s="8" t="s">
        <v>15</v>
      </c>
      <c r="E5157" s="8" t="s">
        <v>2421</v>
      </c>
      <c r="F5157" s="7" t="s">
        <v>102</v>
      </c>
      <c r="G5157" s="7" t="s">
        <v>108</v>
      </c>
      <c r="H5157" s="7"/>
      <c r="I5157" s="8" t="s">
        <v>23</v>
      </c>
      <c r="J5157" s="8">
        <v>0</v>
      </c>
      <c r="K5157" s="8">
        <v>0</v>
      </c>
      <c r="L5157" s="5">
        <f t="shared" si="160"/>
        <v>0</v>
      </c>
      <c r="M5157" s="7"/>
      <c r="N5157">
        <f t="shared" si="159"/>
        <v>0</v>
      </c>
    </row>
    <row r="5158" spans="1:14" ht="45" customHeight="1" x14ac:dyDescent="0.35">
      <c r="A5158" s="4" t="s">
        <v>2543</v>
      </c>
      <c r="B5158" t="str">
        <f>VLOOKUP(A5158,[1]Sheet1!A:B,2,FALSE)</f>
        <v>Citra Maja City</v>
      </c>
      <c r="C5158" t="str">
        <f>VLOOKUP(B5158,[1]Proyek!A:E,5,FALSE)</f>
        <v>Housing</v>
      </c>
      <c r="D5158" s="5" t="s">
        <v>15</v>
      </c>
      <c r="E5158" s="5" t="s">
        <v>2421</v>
      </c>
      <c r="F5158" s="4" t="s">
        <v>102</v>
      </c>
      <c r="G5158" s="4" t="s">
        <v>110</v>
      </c>
      <c r="H5158" s="4" t="s">
        <v>2554</v>
      </c>
      <c r="I5158" s="5" t="s">
        <v>20</v>
      </c>
      <c r="J5158" s="5">
        <v>2</v>
      </c>
      <c r="K5158" s="5">
        <v>2</v>
      </c>
      <c r="L5158" s="5">
        <f t="shared" si="160"/>
        <v>4</v>
      </c>
      <c r="M5158" s="4"/>
      <c r="N5158">
        <f t="shared" si="159"/>
        <v>0</v>
      </c>
    </row>
    <row r="5159" spans="1:14" ht="45" customHeight="1" x14ac:dyDescent="0.35">
      <c r="A5159" s="4" t="s">
        <v>2543</v>
      </c>
      <c r="B5159" t="str">
        <f>VLOOKUP(A5159,[1]Sheet1!A:B,2,FALSE)</f>
        <v>Citra Maja City</v>
      </c>
      <c r="C5159" t="str">
        <f>VLOOKUP(B5159,[1]Proyek!A:E,5,FALSE)</f>
        <v>Housing</v>
      </c>
      <c r="D5159" s="5" t="s">
        <v>15</v>
      </c>
      <c r="E5159" s="5" t="s">
        <v>2421</v>
      </c>
      <c r="F5159" s="4" t="s">
        <v>102</v>
      </c>
      <c r="G5159" s="4" t="s">
        <v>112</v>
      </c>
      <c r="H5159" s="4" t="s">
        <v>2555</v>
      </c>
      <c r="I5159" s="5" t="s">
        <v>20</v>
      </c>
      <c r="J5159" s="5">
        <v>2</v>
      </c>
      <c r="K5159" s="5">
        <v>1.5</v>
      </c>
      <c r="L5159" s="5">
        <f t="shared" si="160"/>
        <v>3</v>
      </c>
      <c r="M5159" s="4"/>
      <c r="N5159">
        <f t="shared" si="159"/>
        <v>1</v>
      </c>
    </row>
    <row r="5160" spans="1:14" ht="45" customHeight="1" x14ac:dyDescent="0.35">
      <c r="A5160" s="7" t="s">
        <v>2543</v>
      </c>
      <c r="B5160" t="str">
        <f>VLOOKUP(A5160,[1]Sheet1!A:B,2,FALSE)</f>
        <v>Citra Maja City</v>
      </c>
      <c r="C5160" t="str">
        <f>VLOOKUP(B5160,[1]Proyek!A:E,5,FALSE)</f>
        <v>Housing</v>
      </c>
      <c r="D5160" s="8" t="s">
        <v>15</v>
      </c>
      <c r="E5160" s="8" t="s">
        <v>2421</v>
      </c>
      <c r="F5160" s="7" t="s">
        <v>102</v>
      </c>
      <c r="G5160" s="7" t="s">
        <v>113</v>
      </c>
      <c r="H5160" s="7"/>
      <c r="I5160" s="8" t="s">
        <v>23</v>
      </c>
      <c r="J5160" s="8">
        <v>0</v>
      </c>
      <c r="K5160" s="8">
        <v>0</v>
      </c>
      <c r="L5160" s="5">
        <f t="shared" si="160"/>
        <v>0</v>
      </c>
      <c r="M5160" s="7"/>
      <c r="N5160">
        <f t="shared" si="159"/>
        <v>0</v>
      </c>
    </row>
    <row r="5161" spans="1:14" ht="45" customHeight="1" x14ac:dyDescent="0.35">
      <c r="A5161" s="7" t="s">
        <v>2543</v>
      </c>
      <c r="B5161" t="str">
        <f>VLOOKUP(A5161,[1]Sheet1!A:B,2,FALSE)</f>
        <v>Citra Maja City</v>
      </c>
      <c r="C5161" t="str">
        <f>VLOOKUP(B5161,[1]Proyek!A:E,5,FALSE)</f>
        <v>Housing</v>
      </c>
      <c r="D5161" s="8" t="s">
        <v>15</v>
      </c>
      <c r="E5161" s="8" t="s">
        <v>2421</v>
      </c>
      <c r="F5161" s="7" t="s">
        <v>102</v>
      </c>
      <c r="G5161" s="7" t="s">
        <v>114</v>
      </c>
      <c r="H5161" s="7"/>
      <c r="I5161" s="8" t="s">
        <v>23</v>
      </c>
      <c r="J5161" s="8">
        <v>0</v>
      </c>
      <c r="K5161" s="8">
        <v>0</v>
      </c>
      <c r="L5161" s="5">
        <f t="shared" si="160"/>
        <v>0</v>
      </c>
      <c r="M5161" s="7"/>
      <c r="N5161">
        <f t="shared" ref="N5161:N5224" si="161">IF(H5161="",0,(LEN(H5161)-LEN(SUBSTITUTE(LOWER(H5161),"temuan ulangan","")))/LEN("temuan ulangan")+(LEN(H5161)-LEN(SUBSTITUTE(H5161,"(TU)","")))/LEN("(TU)"))</f>
        <v>0</v>
      </c>
    </row>
    <row r="5162" spans="1:14" ht="45" customHeight="1" x14ac:dyDescent="0.35">
      <c r="A5162" s="4" t="s">
        <v>2543</v>
      </c>
      <c r="B5162" t="str">
        <f>VLOOKUP(A5162,[1]Sheet1!A:B,2,FALSE)</f>
        <v>Citra Maja City</v>
      </c>
      <c r="C5162" t="str">
        <f>VLOOKUP(B5162,[1]Proyek!A:E,5,FALSE)</f>
        <v>Housing</v>
      </c>
      <c r="D5162" s="5" t="s">
        <v>15</v>
      </c>
      <c r="E5162" s="5" t="s">
        <v>2421</v>
      </c>
      <c r="F5162" s="4" t="s">
        <v>102</v>
      </c>
      <c r="G5162" s="4" t="s">
        <v>115</v>
      </c>
      <c r="H5162" s="4" t="s">
        <v>2556</v>
      </c>
      <c r="I5162" s="5" t="s">
        <v>20</v>
      </c>
      <c r="J5162" s="5">
        <v>2</v>
      </c>
      <c r="K5162" s="5">
        <v>3</v>
      </c>
      <c r="L5162" s="5">
        <f t="shared" si="160"/>
        <v>6</v>
      </c>
      <c r="M5162" s="4"/>
      <c r="N5162">
        <f t="shared" si="161"/>
        <v>0</v>
      </c>
    </row>
    <row r="5163" spans="1:14" ht="45" customHeight="1" x14ac:dyDescent="0.35">
      <c r="A5163" s="4" t="s">
        <v>2543</v>
      </c>
      <c r="B5163" t="str">
        <f>VLOOKUP(A5163,[1]Sheet1!A:B,2,FALSE)</f>
        <v>Citra Maja City</v>
      </c>
      <c r="C5163" t="str">
        <f>VLOOKUP(B5163,[1]Proyek!A:E,5,FALSE)</f>
        <v>Housing</v>
      </c>
      <c r="D5163" s="5" t="s">
        <v>15</v>
      </c>
      <c r="E5163" s="5" t="s">
        <v>2421</v>
      </c>
      <c r="F5163" s="4" t="s">
        <v>116</v>
      </c>
      <c r="G5163" s="4" t="s">
        <v>39</v>
      </c>
      <c r="H5163" s="4" t="s">
        <v>2557</v>
      </c>
      <c r="I5163" s="5" t="s">
        <v>20</v>
      </c>
      <c r="J5163" s="5">
        <v>2</v>
      </c>
      <c r="K5163" s="5">
        <v>2</v>
      </c>
      <c r="L5163" s="5">
        <f t="shared" si="160"/>
        <v>4</v>
      </c>
      <c r="M5163" s="4"/>
      <c r="N5163">
        <f t="shared" si="161"/>
        <v>0</v>
      </c>
    </row>
    <row r="5164" spans="1:14" ht="45" customHeight="1" x14ac:dyDescent="0.35">
      <c r="A5164" s="4" t="s">
        <v>2543</v>
      </c>
      <c r="B5164" t="str">
        <f>VLOOKUP(A5164,[1]Sheet1!A:B,2,FALSE)</f>
        <v>Citra Maja City</v>
      </c>
      <c r="C5164" t="str">
        <f>VLOOKUP(B5164,[1]Proyek!A:E,5,FALSE)</f>
        <v>Housing</v>
      </c>
      <c r="D5164" s="5" t="s">
        <v>15</v>
      </c>
      <c r="E5164" s="5" t="s">
        <v>2421</v>
      </c>
      <c r="F5164" s="4" t="s">
        <v>116</v>
      </c>
      <c r="G5164" s="4" t="s">
        <v>41</v>
      </c>
      <c r="H5164" s="4" t="s">
        <v>2558</v>
      </c>
      <c r="I5164" s="5" t="s">
        <v>20</v>
      </c>
      <c r="J5164" s="5">
        <v>2</v>
      </c>
      <c r="K5164" s="5">
        <v>2</v>
      </c>
      <c r="L5164" s="5">
        <f t="shared" si="160"/>
        <v>4</v>
      </c>
      <c r="M5164" s="4"/>
      <c r="N5164">
        <f t="shared" si="161"/>
        <v>0</v>
      </c>
    </row>
    <row r="5165" spans="1:14" ht="45" customHeight="1" x14ac:dyDescent="0.35">
      <c r="A5165" s="4" t="s">
        <v>2543</v>
      </c>
      <c r="B5165" t="str">
        <f>VLOOKUP(A5165,[1]Sheet1!A:B,2,FALSE)</f>
        <v>Citra Maja City</v>
      </c>
      <c r="C5165" t="str">
        <f>VLOOKUP(B5165,[1]Proyek!A:E,5,FALSE)</f>
        <v>Housing</v>
      </c>
      <c r="D5165" s="5" t="s">
        <v>15</v>
      </c>
      <c r="E5165" s="5" t="s">
        <v>2421</v>
      </c>
      <c r="F5165" s="4" t="s">
        <v>116</v>
      </c>
      <c r="G5165" s="4" t="s">
        <v>43</v>
      </c>
      <c r="H5165" s="4" t="s">
        <v>2559</v>
      </c>
      <c r="I5165" s="5" t="s">
        <v>20</v>
      </c>
      <c r="J5165" s="5">
        <v>2</v>
      </c>
      <c r="K5165" s="5">
        <v>3.5</v>
      </c>
      <c r="L5165" s="5">
        <f t="shared" si="160"/>
        <v>7</v>
      </c>
      <c r="M5165" s="4"/>
      <c r="N5165">
        <f t="shared" si="161"/>
        <v>1</v>
      </c>
    </row>
    <row r="5166" spans="1:14" ht="45" customHeight="1" x14ac:dyDescent="0.35">
      <c r="A5166" s="7" t="s">
        <v>2543</v>
      </c>
      <c r="B5166" t="str">
        <f>VLOOKUP(A5166,[1]Sheet1!A:B,2,FALSE)</f>
        <v>Citra Maja City</v>
      </c>
      <c r="C5166" t="str">
        <f>VLOOKUP(B5166,[1]Proyek!A:E,5,FALSE)</f>
        <v>Housing</v>
      </c>
      <c r="D5166" s="8" t="s">
        <v>15</v>
      </c>
      <c r="E5166" s="8" t="s">
        <v>2421</v>
      </c>
      <c r="F5166" s="7" t="s">
        <v>116</v>
      </c>
      <c r="G5166" s="7" t="s">
        <v>121</v>
      </c>
      <c r="H5166" s="7"/>
      <c r="I5166" s="8" t="s">
        <v>23</v>
      </c>
      <c r="J5166" s="8">
        <v>0</v>
      </c>
      <c r="K5166" s="8">
        <v>0</v>
      </c>
      <c r="L5166" s="5">
        <f t="shared" si="160"/>
        <v>0</v>
      </c>
      <c r="M5166" s="7"/>
      <c r="N5166">
        <f t="shared" si="161"/>
        <v>0</v>
      </c>
    </row>
    <row r="5167" spans="1:14" ht="45" customHeight="1" x14ac:dyDescent="0.35">
      <c r="A5167" s="4" t="s">
        <v>2543</v>
      </c>
      <c r="B5167" t="str">
        <f>VLOOKUP(A5167,[1]Sheet1!A:B,2,FALSE)</f>
        <v>Citra Maja City</v>
      </c>
      <c r="C5167" t="str">
        <f>VLOOKUP(B5167,[1]Proyek!A:E,5,FALSE)</f>
        <v>Housing</v>
      </c>
      <c r="D5167" s="5" t="s">
        <v>15</v>
      </c>
      <c r="E5167" s="5" t="s">
        <v>2421</v>
      </c>
      <c r="F5167" s="4" t="s">
        <v>116</v>
      </c>
      <c r="G5167" s="4" t="s">
        <v>123</v>
      </c>
      <c r="H5167" s="4" t="s">
        <v>2560</v>
      </c>
      <c r="I5167" s="5" t="s">
        <v>20</v>
      </c>
      <c r="J5167" s="5">
        <v>2</v>
      </c>
      <c r="K5167" s="5">
        <v>2.5</v>
      </c>
      <c r="L5167" s="5">
        <f t="shared" si="160"/>
        <v>5</v>
      </c>
      <c r="M5167" s="4"/>
      <c r="N5167">
        <f t="shared" si="161"/>
        <v>0</v>
      </c>
    </row>
    <row r="5168" spans="1:14" ht="45" customHeight="1" x14ac:dyDescent="0.35">
      <c r="A5168" s="7" t="s">
        <v>2543</v>
      </c>
      <c r="B5168" t="str">
        <f>VLOOKUP(A5168,[1]Sheet1!A:B,2,FALSE)</f>
        <v>Citra Maja City</v>
      </c>
      <c r="C5168" t="str">
        <f>VLOOKUP(B5168,[1]Proyek!A:E,5,FALSE)</f>
        <v>Housing</v>
      </c>
      <c r="D5168" s="8" t="s">
        <v>15</v>
      </c>
      <c r="E5168" s="8" t="s">
        <v>2421</v>
      </c>
      <c r="F5168" s="7" t="s">
        <v>125</v>
      </c>
      <c r="G5168" s="7" t="s">
        <v>50</v>
      </c>
      <c r="H5168" s="7"/>
      <c r="I5168" s="8" t="s">
        <v>23</v>
      </c>
      <c r="J5168" s="8">
        <v>0</v>
      </c>
      <c r="K5168" s="8">
        <v>0</v>
      </c>
      <c r="L5168" s="5">
        <f t="shared" si="160"/>
        <v>0</v>
      </c>
      <c r="M5168" s="7"/>
      <c r="N5168">
        <f t="shared" si="161"/>
        <v>0</v>
      </c>
    </row>
    <row r="5169" spans="1:14" ht="45" customHeight="1" x14ac:dyDescent="0.35">
      <c r="A5169" s="4" t="s">
        <v>2543</v>
      </c>
      <c r="B5169" t="str">
        <f>VLOOKUP(A5169,[1]Sheet1!A:B,2,FALSE)</f>
        <v>Citra Maja City</v>
      </c>
      <c r="C5169" t="str">
        <f>VLOOKUP(B5169,[1]Proyek!A:E,5,FALSE)</f>
        <v>Housing</v>
      </c>
      <c r="D5169" s="5" t="s">
        <v>15</v>
      </c>
      <c r="E5169" s="5" t="s">
        <v>2421</v>
      </c>
      <c r="F5169" s="4" t="s">
        <v>125</v>
      </c>
      <c r="G5169" s="4" t="s">
        <v>145</v>
      </c>
      <c r="H5169" s="4" t="s">
        <v>2561</v>
      </c>
      <c r="I5169" s="5" t="s">
        <v>20</v>
      </c>
      <c r="J5169" s="5">
        <v>1</v>
      </c>
      <c r="K5169" s="5">
        <v>2</v>
      </c>
      <c r="L5169" s="5">
        <f t="shared" si="160"/>
        <v>2</v>
      </c>
      <c r="M5169" s="4"/>
      <c r="N5169">
        <f t="shared" si="161"/>
        <v>0</v>
      </c>
    </row>
    <row r="5170" spans="1:14" ht="45" customHeight="1" x14ac:dyDescent="0.35">
      <c r="A5170" s="7" t="s">
        <v>2543</v>
      </c>
      <c r="B5170" t="str">
        <f>VLOOKUP(A5170,[1]Sheet1!A:B,2,FALSE)</f>
        <v>Citra Maja City</v>
      </c>
      <c r="C5170" t="str">
        <f>VLOOKUP(B5170,[1]Proyek!A:E,5,FALSE)</f>
        <v>Housing</v>
      </c>
      <c r="D5170" s="8" t="s">
        <v>15</v>
      </c>
      <c r="E5170" s="8" t="s">
        <v>2421</v>
      </c>
      <c r="F5170" s="7" t="s">
        <v>125</v>
      </c>
      <c r="G5170" s="7" t="s">
        <v>126</v>
      </c>
      <c r="H5170" s="7"/>
      <c r="I5170" s="8" t="s">
        <v>23</v>
      </c>
      <c r="J5170" s="8">
        <v>0</v>
      </c>
      <c r="K5170" s="8">
        <v>0</v>
      </c>
      <c r="L5170" s="5">
        <f t="shared" si="160"/>
        <v>0</v>
      </c>
      <c r="M5170" s="7"/>
      <c r="N5170">
        <f t="shared" si="161"/>
        <v>0</v>
      </c>
    </row>
    <row r="5171" spans="1:14" ht="45" customHeight="1" x14ac:dyDescent="0.35">
      <c r="A5171" s="7" t="s">
        <v>2543</v>
      </c>
      <c r="B5171" t="str">
        <f>VLOOKUP(A5171,[1]Sheet1!A:B,2,FALSE)</f>
        <v>Citra Maja City</v>
      </c>
      <c r="C5171" t="str">
        <f>VLOOKUP(B5171,[1]Proyek!A:E,5,FALSE)</f>
        <v>Housing</v>
      </c>
      <c r="D5171" s="8" t="s">
        <v>15</v>
      </c>
      <c r="E5171" s="8" t="s">
        <v>2421</v>
      </c>
      <c r="F5171" s="7" t="s">
        <v>125</v>
      </c>
      <c r="G5171" s="7" t="s">
        <v>127</v>
      </c>
      <c r="H5171" s="7"/>
      <c r="I5171" s="8" t="s">
        <v>23</v>
      </c>
      <c r="J5171" s="8">
        <v>0</v>
      </c>
      <c r="K5171" s="8">
        <v>0</v>
      </c>
      <c r="L5171" s="5">
        <f t="shared" si="160"/>
        <v>0</v>
      </c>
      <c r="M5171" s="7"/>
      <c r="N5171">
        <f t="shared" si="161"/>
        <v>0</v>
      </c>
    </row>
    <row r="5172" spans="1:14" ht="45" customHeight="1" x14ac:dyDescent="0.35">
      <c r="A5172" s="7" t="s">
        <v>2543</v>
      </c>
      <c r="B5172" t="str">
        <f>VLOOKUP(A5172,[1]Sheet1!A:B,2,FALSE)</f>
        <v>Citra Maja City</v>
      </c>
      <c r="C5172" t="str">
        <f>VLOOKUP(B5172,[1]Proyek!A:E,5,FALSE)</f>
        <v>Housing</v>
      </c>
      <c r="D5172" s="8" t="s">
        <v>15</v>
      </c>
      <c r="E5172" s="8" t="s">
        <v>2421</v>
      </c>
      <c r="F5172" s="7" t="s">
        <v>125</v>
      </c>
      <c r="G5172" s="7" t="s">
        <v>173</v>
      </c>
      <c r="H5172" s="7"/>
      <c r="I5172" s="8" t="s">
        <v>23</v>
      </c>
      <c r="J5172" s="8">
        <v>0</v>
      </c>
      <c r="K5172" s="8">
        <v>0</v>
      </c>
      <c r="L5172" s="5">
        <f t="shared" si="160"/>
        <v>0</v>
      </c>
      <c r="M5172" s="7"/>
      <c r="N5172">
        <f t="shared" si="161"/>
        <v>0</v>
      </c>
    </row>
    <row r="5173" spans="1:14" ht="45" customHeight="1" x14ac:dyDescent="0.35">
      <c r="A5173" s="7" t="s">
        <v>2543</v>
      </c>
      <c r="B5173" t="str">
        <f>VLOOKUP(A5173,[1]Sheet1!A:B,2,FALSE)</f>
        <v>Citra Maja City</v>
      </c>
      <c r="C5173" t="str">
        <f>VLOOKUP(B5173,[1]Proyek!A:E,5,FALSE)</f>
        <v>Housing</v>
      </c>
      <c r="D5173" s="8" t="s">
        <v>15</v>
      </c>
      <c r="E5173" s="8" t="s">
        <v>2421</v>
      </c>
      <c r="F5173" s="7" t="s">
        <v>125</v>
      </c>
      <c r="G5173" s="7" t="s">
        <v>53</v>
      </c>
      <c r="H5173" s="7"/>
      <c r="I5173" s="8" t="s">
        <v>23</v>
      </c>
      <c r="J5173" s="8">
        <v>0</v>
      </c>
      <c r="K5173" s="8">
        <v>0</v>
      </c>
      <c r="L5173" s="5">
        <f t="shared" si="160"/>
        <v>0</v>
      </c>
      <c r="M5173" s="7"/>
      <c r="N5173">
        <f t="shared" si="161"/>
        <v>0</v>
      </c>
    </row>
    <row r="5174" spans="1:14" ht="45" customHeight="1" x14ac:dyDescent="0.35">
      <c r="A5174" s="7" t="s">
        <v>2543</v>
      </c>
      <c r="B5174" t="str">
        <f>VLOOKUP(A5174,[1]Sheet1!A:B,2,FALSE)</f>
        <v>Citra Maja City</v>
      </c>
      <c r="C5174" t="str">
        <f>VLOOKUP(B5174,[1]Proyek!A:E,5,FALSE)</f>
        <v>Housing</v>
      </c>
      <c r="D5174" s="8" t="s">
        <v>15</v>
      </c>
      <c r="E5174" s="8" t="s">
        <v>2421</v>
      </c>
      <c r="F5174" s="7" t="s">
        <v>125</v>
      </c>
      <c r="G5174" s="7" t="s">
        <v>128</v>
      </c>
      <c r="H5174" s="7"/>
      <c r="I5174" s="8" t="s">
        <v>23</v>
      </c>
      <c r="J5174" s="8">
        <v>0</v>
      </c>
      <c r="K5174" s="8">
        <v>0</v>
      </c>
      <c r="L5174" s="5">
        <f t="shared" si="160"/>
        <v>0</v>
      </c>
      <c r="M5174" s="7"/>
      <c r="N5174">
        <f t="shared" si="161"/>
        <v>0</v>
      </c>
    </row>
    <row r="5175" spans="1:14" ht="45" customHeight="1" x14ac:dyDescent="0.35">
      <c r="A5175" s="7" t="s">
        <v>2562</v>
      </c>
      <c r="B5175" t="str">
        <f>VLOOKUP(A5175,[1]Sheet1!A:B,2,FALSE)</f>
        <v>Citra Raya Tangerang</v>
      </c>
      <c r="C5175" t="str">
        <f>VLOOKUP(B5175,[1]Proyek!A:E,5,FALSE)</f>
        <v>Housing</v>
      </c>
      <c r="D5175" s="8" t="s">
        <v>15</v>
      </c>
      <c r="E5175" s="8" t="s">
        <v>2421</v>
      </c>
      <c r="F5175" s="7" t="s">
        <v>60</v>
      </c>
      <c r="G5175" s="7" t="s">
        <v>62</v>
      </c>
      <c r="H5175" s="7"/>
      <c r="I5175" s="8" t="s">
        <v>23</v>
      </c>
      <c r="J5175" s="8">
        <v>0</v>
      </c>
      <c r="K5175" s="8">
        <v>0</v>
      </c>
      <c r="L5175" s="5">
        <f t="shared" si="160"/>
        <v>0</v>
      </c>
      <c r="M5175" s="7"/>
      <c r="N5175">
        <f t="shared" si="161"/>
        <v>0</v>
      </c>
    </row>
    <row r="5176" spans="1:14" ht="45" customHeight="1" x14ac:dyDescent="0.35">
      <c r="A5176" s="7" t="s">
        <v>2562</v>
      </c>
      <c r="B5176" t="str">
        <f>VLOOKUP(A5176,[1]Sheet1!A:B,2,FALSE)</f>
        <v>Citra Raya Tangerang</v>
      </c>
      <c r="C5176" t="str">
        <f>VLOOKUP(B5176,[1]Proyek!A:E,5,FALSE)</f>
        <v>Housing</v>
      </c>
      <c r="D5176" s="8" t="s">
        <v>15</v>
      </c>
      <c r="E5176" s="8" t="s">
        <v>2421</v>
      </c>
      <c r="F5176" s="7" t="s">
        <v>60</v>
      </c>
      <c r="G5176" s="7" t="s">
        <v>63</v>
      </c>
      <c r="H5176" s="7"/>
      <c r="I5176" s="8" t="s">
        <v>23</v>
      </c>
      <c r="J5176" s="8">
        <v>0</v>
      </c>
      <c r="K5176" s="8">
        <v>0</v>
      </c>
      <c r="L5176" s="5">
        <f t="shared" si="160"/>
        <v>0</v>
      </c>
      <c r="M5176" s="7"/>
      <c r="N5176">
        <f t="shared" si="161"/>
        <v>0</v>
      </c>
    </row>
    <row r="5177" spans="1:14" ht="45" customHeight="1" x14ac:dyDescent="0.35">
      <c r="A5177" s="4" t="s">
        <v>2562</v>
      </c>
      <c r="B5177" t="str">
        <f>VLOOKUP(A5177,[1]Sheet1!A:B,2,FALSE)</f>
        <v>Citra Raya Tangerang</v>
      </c>
      <c r="C5177" t="str">
        <f>VLOOKUP(B5177,[1]Proyek!A:E,5,FALSE)</f>
        <v>Housing</v>
      </c>
      <c r="D5177" s="5" t="s">
        <v>15</v>
      </c>
      <c r="E5177" s="5" t="s">
        <v>2421</v>
      </c>
      <c r="F5177" s="4" t="s">
        <v>60</v>
      </c>
      <c r="G5177" s="4" t="s">
        <v>64</v>
      </c>
      <c r="H5177" s="4" t="s">
        <v>2563</v>
      </c>
      <c r="I5177" s="5" t="s">
        <v>20</v>
      </c>
      <c r="J5177" s="5">
        <v>2</v>
      </c>
      <c r="K5177" s="5">
        <v>1</v>
      </c>
      <c r="L5177" s="5">
        <f t="shared" si="160"/>
        <v>2</v>
      </c>
      <c r="M5177" s="4"/>
      <c r="N5177">
        <f t="shared" si="161"/>
        <v>0</v>
      </c>
    </row>
    <row r="5178" spans="1:14" ht="45" customHeight="1" x14ac:dyDescent="0.35">
      <c r="A5178" s="7" t="s">
        <v>2562</v>
      </c>
      <c r="B5178" t="str">
        <f>VLOOKUP(A5178,[1]Sheet1!A:B,2,FALSE)</f>
        <v>Citra Raya Tangerang</v>
      </c>
      <c r="C5178" t="str">
        <f>VLOOKUP(B5178,[1]Proyek!A:E,5,FALSE)</f>
        <v>Housing</v>
      </c>
      <c r="D5178" s="8" t="s">
        <v>15</v>
      </c>
      <c r="E5178" s="8" t="s">
        <v>2421</v>
      </c>
      <c r="F5178" s="7" t="s">
        <v>60</v>
      </c>
      <c r="G5178" s="7" t="s">
        <v>65</v>
      </c>
      <c r="H5178" s="7"/>
      <c r="I5178" s="8" t="s">
        <v>23</v>
      </c>
      <c r="J5178" s="8">
        <v>0</v>
      </c>
      <c r="K5178" s="8">
        <v>0</v>
      </c>
      <c r="L5178" s="5">
        <f t="shared" si="160"/>
        <v>0</v>
      </c>
      <c r="M5178" s="7"/>
      <c r="N5178">
        <f t="shared" si="161"/>
        <v>0</v>
      </c>
    </row>
    <row r="5179" spans="1:14" ht="45" customHeight="1" x14ac:dyDescent="0.35">
      <c r="A5179" s="7" t="s">
        <v>2562</v>
      </c>
      <c r="B5179" t="str">
        <f>VLOOKUP(A5179,[1]Sheet1!A:B,2,FALSE)</f>
        <v>Citra Raya Tangerang</v>
      </c>
      <c r="C5179" t="str">
        <f>VLOOKUP(B5179,[1]Proyek!A:E,5,FALSE)</f>
        <v>Housing</v>
      </c>
      <c r="D5179" s="8" t="s">
        <v>15</v>
      </c>
      <c r="E5179" s="8" t="s">
        <v>2421</v>
      </c>
      <c r="F5179" s="7" t="s">
        <v>60</v>
      </c>
      <c r="G5179" s="7" t="s">
        <v>67</v>
      </c>
      <c r="H5179" s="7"/>
      <c r="I5179" s="8" t="s">
        <v>23</v>
      </c>
      <c r="J5179" s="8">
        <v>0</v>
      </c>
      <c r="K5179" s="8">
        <v>0</v>
      </c>
      <c r="L5179" s="5">
        <f t="shared" si="160"/>
        <v>0</v>
      </c>
      <c r="M5179" s="7"/>
      <c r="N5179">
        <f t="shared" si="161"/>
        <v>0</v>
      </c>
    </row>
    <row r="5180" spans="1:14" ht="45" customHeight="1" x14ac:dyDescent="0.35">
      <c r="A5180" s="7" t="s">
        <v>2562</v>
      </c>
      <c r="B5180" t="str">
        <f>VLOOKUP(A5180,[1]Sheet1!A:B,2,FALSE)</f>
        <v>Citra Raya Tangerang</v>
      </c>
      <c r="C5180" t="str">
        <f>VLOOKUP(B5180,[1]Proyek!A:E,5,FALSE)</f>
        <v>Housing</v>
      </c>
      <c r="D5180" s="8" t="s">
        <v>15</v>
      </c>
      <c r="E5180" s="8" t="s">
        <v>2421</v>
      </c>
      <c r="F5180" s="7" t="s">
        <v>60</v>
      </c>
      <c r="G5180" s="7" t="s">
        <v>68</v>
      </c>
      <c r="H5180" s="7"/>
      <c r="I5180" s="8" t="s">
        <v>23</v>
      </c>
      <c r="J5180" s="8">
        <v>0</v>
      </c>
      <c r="K5180" s="8">
        <v>0</v>
      </c>
      <c r="L5180" s="5">
        <f t="shared" si="160"/>
        <v>0</v>
      </c>
      <c r="M5180" s="7"/>
      <c r="N5180">
        <f t="shared" si="161"/>
        <v>0</v>
      </c>
    </row>
    <row r="5181" spans="1:14" ht="45" customHeight="1" x14ac:dyDescent="0.35">
      <c r="A5181" s="7" t="s">
        <v>2562</v>
      </c>
      <c r="B5181" t="str">
        <f>VLOOKUP(A5181,[1]Sheet1!A:B,2,FALSE)</f>
        <v>Citra Raya Tangerang</v>
      </c>
      <c r="C5181" t="str">
        <f>VLOOKUP(B5181,[1]Proyek!A:E,5,FALSE)</f>
        <v>Housing</v>
      </c>
      <c r="D5181" s="8" t="s">
        <v>15</v>
      </c>
      <c r="E5181" s="8" t="s">
        <v>2421</v>
      </c>
      <c r="F5181" s="7" t="s">
        <v>60</v>
      </c>
      <c r="G5181" s="7" t="s">
        <v>69</v>
      </c>
      <c r="H5181" s="7"/>
      <c r="I5181" s="8" t="s">
        <v>23</v>
      </c>
      <c r="J5181" s="8">
        <v>0</v>
      </c>
      <c r="K5181" s="8">
        <v>0</v>
      </c>
      <c r="L5181" s="5">
        <f t="shared" si="160"/>
        <v>0</v>
      </c>
      <c r="M5181" s="7"/>
      <c r="N5181">
        <f t="shared" si="161"/>
        <v>0</v>
      </c>
    </row>
    <row r="5182" spans="1:14" ht="45" customHeight="1" x14ac:dyDescent="0.35">
      <c r="A5182" s="4" t="s">
        <v>2562</v>
      </c>
      <c r="B5182" t="str">
        <f>VLOOKUP(A5182,[1]Sheet1!A:B,2,FALSE)</f>
        <v>Citra Raya Tangerang</v>
      </c>
      <c r="C5182" t="str">
        <f>VLOOKUP(B5182,[1]Proyek!A:E,5,FALSE)</f>
        <v>Housing</v>
      </c>
      <c r="D5182" s="5" t="s">
        <v>15</v>
      </c>
      <c r="E5182" s="5" t="s">
        <v>2421</v>
      </c>
      <c r="F5182" s="4" t="s">
        <v>60</v>
      </c>
      <c r="G5182" s="4" t="s">
        <v>70</v>
      </c>
      <c r="H5182" s="4" t="s">
        <v>2564</v>
      </c>
      <c r="I5182" s="5" t="s">
        <v>20</v>
      </c>
      <c r="J5182" s="5">
        <v>2</v>
      </c>
      <c r="K5182" s="5">
        <v>3</v>
      </c>
      <c r="L5182" s="5">
        <f t="shared" si="160"/>
        <v>6</v>
      </c>
      <c r="M5182" s="4"/>
      <c r="N5182">
        <f t="shared" si="161"/>
        <v>0</v>
      </c>
    </row>
    <row r="5183" spans="1:14" ht="45" customHeight="1" x14ac:dyDescent="0.35">
      <c r="A5183" s="4" t="s">
        <v>2562</v>
      </c>
      <c r="B5183" t="str">
        <f>VLOOKUP(A5183,[1]Sheet1!A:B,2,FALSE)</f>
        <v>Citra Raya Tangerang</v>
      </c>
      <c r="C5183" t="str">
        <f>VLOOKUP(B5183,[1]Proyek!A:E,5,FALSE)</f>
        <v>Housing</v>
      </c>
      <c r="D5183" s="5" t="s">
        <v>15</v>
      </c>
      <c r="E5183" s="5" t="s">
        <v>2421</v>
      </c>
      <c r="F5183" s="4" t="s">
        <v>60</v>
      </c>
      <c r="G5183" s="4" t="s">
        <v>71</v>
      </c>
      <c r="H5183" s="4" t="s">
        <v>2565</v>
      </c>
      <c r="I5183" s="5" t="s">
        <v>20</v>
      </c>
      <c r="J5183" s="5">
        <v>2</v>
      </c>
      <c r="K5183" s="5">
        <v>1</v>
      </c>
      <c r="L5183" s="5">
        <f t="shared" si="160"/>
        <v>2</v>
      </c>
      <c r="M5183" s="4"/>
      <c r="N5183">
        <f t="shared" si="161"/>
        <v>0</v>
      </c>
    </row>
    <row r="5184" spans="1:14" ht="45" customHeight="1" x14ac:dyDescent="0.35">
      <c r="A5184" s="4" t="s">
        <v>2562</v>
      </c>
      <c r="B5184" t="str">
        <f>VLOOKUP(A5184,[1]Sheet1!A:B,2,FALSE)</f>
        <v>Citra Raya Tangerang</v>
      </c>
      <c r="C5184" t="str">
        <f>VLOOKUP(B5184,[1]Proyek!A:E,5,FALSE)</f>
        <v>Housing</v>
      </c>
      <c r="D5184" s="5" t="s">
        <v>15</v>
      </c>
      <c r="E5184" s="5" t="s">
        <v>2421</v>
      </c>
      <c r="F5184" s="4" t="s">
        <v>74</v>
      </c>
      <c r="G5184" s="4" t="s">
        <v>344</v>
      </c>
      <c r="H5184" s="4" t="s">
        <v>2566</v>
      </c>
      <c r="I5184" s="5" t="s">
        <v>20</v>
      </c>
      <c r="J5184" s="5">
        <v>2</v>
      </c>
      <c r="K5184" s="5">
        <v>1</v>
      </c>
      <c r="L5184" s="5">
        <f t="shared" si="160"/>
        <v>2</v>
      </c>
      <c r="M5184" s="4"/>
      <c r="N5184">
        <f t="shared" si="161"/>
        <v>0</v>
      </c>
    </row>
    <row r="5185" spans="1:14" ht="45" customHeight="1" x14ac:dyDescent="0.35">
      <c r="A5185" s="7" t="s">
        <v>2562</v>
      </c>
      <c r="B5185" t="str">
        <f>VLOOKUP(A5185,[1]Sheet1!A:B,2,FALSE)</f>
        <v>Citra Raya Tangerang</v>
      </c>
      <c r="C5185" t="str">
        <f>VLOOKUP(B5185,[1]Proyek!A:E,5,FALSE)</f>
        <v>Housing</v>
      </c>
      <c r="D5185" s="8" t="s">
        <v>15</v>
      </c>
      <c r="E5185" s="8" t="s">
        <v>2421</v>
      </c>
      <c r="F5185" s="7" t="s">
        <v>74</v>
      </c>
      <c r="G5185" s="7" t="s">
        <v>77</v>
      </c>
      <c r="H5185" s="7"/>
      <c r="I5185" s="8" t="s">
        <v>23</v>
      </c>
      <c r="J5185" s="8">
        <v>0</v>
      </c>
      <c r="K5185" s="8">
        <v>0</v>
      </c>
      <c r="L5185" s="5">
        <f t="shared" si="160"/>
        <v>0</v>
      </c>
      <c r="M5185" s="7"/>
      <c r="N5185">
        <f t="shared" si="161"/>
        <v>0</v>
      </c>
    </row>
    <row r="5186" spans="1:14" ht="45" customHeight="1" x14ac:dyDescent="0.35">
      <c r="A5186" s="7" t="s">
        <v>2562</v>
      </c>
      <c r="B5186" t="str">
        <f>VLOOKUP(A5186,[1]Sheet1!A:B,2,FALSE)</f>
        <v>Citra Raya Tangerang</v>
      </c>
      <c r="C5186" t="str">
        <f>VLOOKUP(B5186,[1]Proyek!A:E,5,FALSE)</f>
        <v>Housing</v>
      </c>
      <c r="D5186" s="8" t="s">
        <v>15</v>
      </c>
      <c r="E5186" s="8" t="s">
        <v>2421</v>
      </c>
      <c r="F5186" s="7" t="s">
        <v>74</v>
      </c>
      <c r="G5186" s="7" t="s">
        <v>79</v>
      </c>
      <c r="H5186" s="7"/>
      <c r="I5186" s="8" t="s">
        <v>23</v>
      </c>
      <c r="J5186" s="8">
        <v>0</v>
      </c>
      <c r="K5186" s="8">
        <v>0</v>
      </c>
      <c r="L5186" s="5">
        <f t="shared" si="160"/>
        <v>0</v>
      </c>
      <c r="M5186" s="7"/>
      <c r="N5186">
        <f t="shared" si="161"/>
        <v>0</v>
      </c>
    </row>
    <row r="5187" spans="1:14" ht="45" customHeight="1" x14ac:dyDescent="0.35">
      <c r="A5187" s="4" t="s">
        <v>2562</v>
      </c>
      <c r="B5187" t="str">
        <f>VLOOKUP(A5187,[1]Sheet1!A:B,2,FALSE)</f>
        <v>Citra Raya Tangerang</v>
      </c>
      <c r="C5187" t="str">
        <f>VLOOKUP(B5187,[1]Proyek!A:E,5,FALSE)</f>
        <v>Housing</v>
      </c>
      <c r="D5187" s="5" t="s">
        <v>15</v>
      </c>
      <c r="E5187" s="5" t="s">
        <v>2421</v>
      </c>
      <c r="F5187" s="4" t="s">
        <v>74</v>
      </c>
      <c r="G5187" s="4" t="s">
        <v>81</v>
      </c>
      <c r="H5187" s="4" t="s">
        <v>2567</v>
      </c>
      <c r="I5187" s="5" t="s">
        <v>20</v>
      </c>
      <c r="J5187" s="5">
        <v>3</v>
      </c>
      <c r="K5187" s="5">
        <v>1</v>
      </c>
      <c r="L5187" s="5">
        <f t="shared" ref="L5187:L5250" si="162">J5187*K5187</f>
        <v>3</v>
      </c>
      <c r="M5187" s="4"/>
      <c r="N5187">
        <f t="shared" si="161"/>
        <v>0</v>
      </c>
    </row>
    <row r="5188" spans="1:14" ht="45" customHeight="1" x14ac:dyDescent="0.35">
      <c r="A5188" s="4" t="s">
        <v>2562</v>
      </c>
      <c r="B5188" t="str">
        <f>VLOOKUP(A5188,[1]Sheet1!A:B,2,FALSE)</f>
        <v>Citra Raya Tangerang</v>
      </c>
      <c r="C5188" t="str">
        <f>VLOOKUP(B5188,[1]Proyek!A:E,5,FALSE)</f>
        <v>Housing</v>
      </c>
      <c r="D5188" s="5" t="s">
        <v>15</v>
      </c>
      <c r="E5188" s="5" t="s">
        <v>2421</v>
      </c>
      <c r="F5188" s="4" t="s">
        <v>74</v>
      </c>
      <c r="G5188" s="4" t="s">
        <v>81</v>
      </c>
      <c r="H5188" s="4" t="s">
        <v>2568</v>
      </c>
      <c r="I5188" s="5" t="s">
        <v>20</v>
      </c>
      <c r="J5188" s="5">
        <v>2</v>
      </c>
      <c r="K5188" s="5">
        <v>1.5</v>
      </c>
      <c r="L5188" s="5">
        <f t="shared" si="162"/>
        <v>3</v>
      </c>
      <c r="M5188" s="4"/>
      <c r="N5188">
        <f t="shared" si="161"/>
        <v>1</v>
      </c>
    </row>
    <row r="5189" spans="1:14" ht="45" customHeight="1" x14ac:dyDescent="0.35">
      <c r="A5189" s="4" t="s">
        <v>2562</v>
      </c>
      <c r="B5189" t="str">
        <f>VLOOKUP(A5189,[1]Sheet1!A:B,2,FALSE)</f>
        <v>Citra Raya Tangerang</v>
      </c>
      <c r="C5189" t="str">
        <f>VLOOKUP(B5189,[1]Proyek!A:E,5,FALSE)</f>
        <v>Housing</v>
      </c>
      <c r="D5189" s="5" t="s">
        <v>15</v>
      </c>
      <c r="E5189" s="5" t="s">
        <v>2421</v>
      </c>
      <c r="F5189" s="4" t="s">
        <v>83</v>
      </c>
      <c r="G5189" s="4" t="s">
        <v>84</v>
      </c>
      <c r="H5189" s="4" t="s">
        <v>2569</v>
      </c>
      <c r="I5189" s="5" t="s">
        <v>20</v>
      </c>
      <c r="J5189" s="5">
        <v>2</v>
      </c>
      <c r="K5189" s="5">
        <v>2</v>
      </c>
      <c r="L5189" s="5">
        <f t="shared" si="162"/>
        <v>4</v>
      </c>
      <c r="M5189" s="4"/>
      <c r="N5189">
        <f t="shared" si="161"/>
        <v>0</v>
      </c>
    </row>
    <row r="5190" spans="1:14" ht="45" customHeight="1" x14ac:dyDescent="0.35">
      <c r="A5190" s="4" t="s">
        <v>2562</v>
      </c>
      <c r="B5190" t="str">
        <f>VLOOKUP(A5190,[1]Sheet1!A:B,2,FALSE)</f>
        <v>Citra Raya Tangerang</v>
      </c>
      <c r="C5190" t="str">
        <f>VLOOKUP(B5190,[1]Proyek!A:E,5,FALSE)</f>
        <v>Housing</v>
      </c>
      <c r="D5190" s="5" t="s">
        <v>15</v>
      </c>
      <c r="E5190" s="5" t="s">
        <v>2421</v>
      </c>
      <c r="F5190" s="4" t="s">
        <v>83</v>
      </c>
      <c r="G5190" s="4" t="s">
        <v>85</v>
      </c>
      <c r="H5190" s="4" t="s">
        <v>2570</v>
      </c>
      <c r="I5190" s="5" t="s">
        <v>20</v>
      </c>
      <c r="J5190" s="5">
        <v>2</v>
      </c>
      <c r="K5190" s="5">
        <v>2.5</v>
      </c>
      <c r="L5190" s="5">
        <f t="shared" si="162"/>
        <v>5</v>
      </c>
      <c r="M5190" s="4"/>
      <c r="N5190">
        <f t="shared" si="161"/>
        <v>1</v>
      </c>
    </row>
    <row r="5191" spans="1:14" ht="45" customHeight="1" x14ac:dyDescent="0.35">
      <c r="A5191" s="4" t="s">
        <v>2562</v>
      </c>
      <c r="B5191" t="str">
        <f>VLOOKUP(A5191,[1]Sheet1!A:B,2,FALSE)</f>
        <v>Citra Raya Tangerang</v>
      </c>
      <c r="C5191" t="str">
        <f>VLOOKUP(B5191,[1]Proyek!A:E,5,FALSE)</f>
        <v>Housing</v>
      </c>
      <c r="D5191" s="5" t="s">
        <v>15</v>
      </c>
      <c r="E5191" s="5" t="s">
        <v>2421</v>
      </c>
      <c r="F5191" s="4" t="s">
        <v>83</v>
      </c>
      <c r="G5191" s="4" t="s">
        <v>86</v>
      </c>
      <c r="H5191" s="4" t="s">
        <v>2571</v>
      </c>
      <c r="I5191" s="5" t="s">
        <v>20</v>
      </c>
      <c r="J5191" s="5">
        <v>1</v>
      </c>
      <c r="K5191" s="5">
        <v>2</v>
      </c>
      <c r="L5191" s="5">
        <f t="shared" si="162"/>
        <v>2</v>
      </c>
      <c r="M5191" s="4"/>
      <c r="N5191">
        <f t="shared" si="161"/>
        <v>0</v>
      </c>
    </row>
    <row r="5192" spans="1:14" ht="45" customHeight="1" x14ac:dyDescent="0.35">
      <c r="A5192" s="7" t="s">
        <v>2562</v>
      </c>
      <c r="B5192" t="str">
        <f>VLOOKUP(A5192,[1]Sheet1!A:B,2,FALSE)</f>
        <v>Citra Raya Tangerang</v>
      </c>
      <c r="C5192" t="str">
        <f>VLOOKUP(B5192,[1]Proyek!A:E,5,FALSE)</f>
        <v>Housing</v>
      </c>
      <c r="D5192" s="8" t="s">
        <v>15</v>
      </c>
      <c r="E5192" s="8" t="s">
        <v>2421</v>
      </c>
      <c r="F5192" s="7" t="s">
        <v>83</v>
      </c>
      <c r="G5192" s="7" t="s">
        <v>89</v>
      </c>
      <c r="H5192" s="7"/>
      <c r="I5192" s="8" t="s">
        <v>23</v>
      </c>
      <c r="J5192" s="8">
        <v>0</v>
      </c>
      <c r="K5192" s="8">
        <v>0</v>
      </c>
      <c r="L5192" s="5">
        <f t="shared" si="162"/>
        <v>0</v>
      </c>
      <c r="M5192" s="7"/>
      <c r="N5192">
        <f t="shared" si="161"/>
        <v>0</v>
      </c>
    </row>
    <row r="5193" spans="1:14" ht="45" customHeight="1" x14ac:dyDescent="0.35">
      <c r="A5193" s="4" t="s">
        <v>2562</v>
      </c>
      <c r="B5193" t="str">
        <f>VLOOKUP(A5193,[1]Sheet1!A:B,2,FALSE)</f>
        <v>Citra Raya Tangerang</v>
      </c>
      <c r="C5193" t="str">
        <f>VLOOKUP(B5193,[1]Proyek!A:E,5,FALSE)</f>
        <v>Housing</v>
      </c>
      <c r="D5193" s="5" t="s">
        <v>15</v>
      </c>
      <c r="E5193" s="5" t="s">
        <v>2421</v>
      </c>
      <c r="F5193" s="4" t="s">
        <v>83</v>
      </c>
      <c r="G5193" s="4" t="s">
        <v>90</v>
      </c>
      <c r="H5193" s="4" t="s">
        <v>2572</v>
      </c>
      <c r="I5193" s="5" t="s">
        <v>20</v>
      </c>
      <c r="J5193" s="5">
        <v>2</v>
      </c>
      <c r="K5193" s="5">
        <v>2</v>
      </c>
      <c r="L5193" s="5">
        <f t="shared" si="162"/>
        <v>4</v>
      </c>
      <c r="M5193" s="4"/>
      <c r="N5193">
        <f t="shared" si="161"/>
        <v>0</v>
      </c>
    </row>
    <row r="5194" spans="1:14" ht="45" customHeight="1" x14ac:dyDescent="0.35">
      <c r="A5194" s="4" t="s">
        <v>2562</v>
      </c>
      <c r="B5194" t="str">
        <f>VLOOKUP(A5194,[1]Sheet1!A:B,2,FALSE)</f>
        <v>Citra Raya Tangerang</v>
      </c>
      <c r="C5194" t="str">
        <f>VLOOKUP(B5194,[1]Proyek!A:E,5,FALSE)</f>
        <v>Housing</v>
      </c>
      <c r="D5194" s="5" t="s">
        <v>15</v>
      </c>
      <c r="E5194" s="5" t="s">
        <v>2421</v>
      </c>
      <c r="F5194" s="4" t="s">
        <v>91</v>
      </c>
      <c r="G5194" s="4" t="s">
        <v>92</v>
      </c>
      <c r="H5194" s="6" t="s">
        <v>2573</v>
      </c>
      <c r="I5194" s="5" t="s">
        <v>20</v>
      </c>
      <c r="J5194" s="5">
        <v>2</v>
      </c>
      <c r="K5194" s="5">
        <v>2</v>
      </c>
      <c r="L5194" s="5">
        <f t="shared" si="162"/>
        <v>4</v>
      </c>
      <c r="M5194" s="4"/>
      <c r="N5194">
        <f t="shared" si="161"/>
        <v>0</v>
      </c>
    </row>
    <row r="5195" spans="1:14" ht="45" customHeight="1" x14ac:dyDescent="0.35">
      <c r="A5195" s="4" t="s">
        <v>2562</v>
      </c>
      <c r="B5195" t="str">
        <f>VLOOKUP(A5195,[1]Sheet1!A:B,2,FALSE)</f>
        <v>Citra Raya Tangerang</v>
      </c>
      <c r="C5195" t="str">
        <f>VLOOKUP(B5195,[1]Proyek!A:E,5,FALSE)</f>
        <v>Housing</v>
      </c>
      <c r="D5195" s="5" t="s">
        <v>15</v>
      </c>
      <c r="E5195" s="5" t="s">
        <v>2421</v>
      </c>
      <c r="F5195" s="4" t="s">
        <v>98</v>
      </c>
      <c r="G5195" s="4" t="s">
        <v>99</v>
      </c>
      <c r="H5195" s="4" t="s">
        <v>2574</v>
      </c>
      <c r="I5195" s="5" t="s">
        <v>20</v>
      </c>
      <c r="J5195" s="5">
        <v>2</v>
      </c>
      <c r="K5195" s="5">
        <v>1.5</v>
      </c>
      <c r="L5195" s="5">
        <f t="shared" si="162"/>
        <v>3</v>
      </c>
      <c r="M5195" s="4"/>
      <c r="N5195">
        <f t="shared" si="161"/>
        <v>1</v>
      </c>
    </row>
    <row r="5196" spans="1:14" ht="45" customHeight="1" x14ac:dyDescent="0.35">
      <c r="A5196" s="7" t="s">
        <v>2562</v>
      </c>
      <c r="B5196" t="str">
        <f>VLOOKUP(A5196,[1]Sheet1!A:B,2,FALSE)</f>
        <v>Citra Raya Tangerang</v>
      </c>
      <c r="C5196" t="str">
        <f>VLOOKUP(B5196,[1]Proyek!A:E,5,FALSE)</f>
        <v>Housing</v>
      </c>
      <c r="D5196" s="8" t="s">
        <v>15</v>
      </c>
      <c r="E5196" s="8" t="s">
        <v>2421</v>
      </c>
      <c r="F5196" s="7" t="s">
        <v>98</v>
      </c>
      <c r="G5196" s="7" t="s">
        <v>612</v>
      </c>
      <c r="H5196" s="7"/>
      <c r="I5196" s="8" t="s">
        <v>23</v>
      </c>
      <c r="J5196" s="8">
        <v>0</v>
      </c>
      <c r="K5196" s="8">
        <v>0</v>
      </c>
      <c r="L5196" s="5">
        <f t="shared" si="162"/>
        <v>0</v>
      </c>
      <c r="M5196" s="7"/>
      <c r="N5196">
        <f t="shared" si="161"/>
        <v>0</v>
      </c>
    </row>
    <row r="5197" spans="1:14" ht="45" customHeight="1" x14ac:dyDescent="0.35">
      <c r="A5197" s="4" t="s">
        <v>2562</v>
      </c>
      <c r="B5197" t="str">
        <f>VLOOKUP(A5197,[1]Sheet1!A:B,2,FALSE)</f>
        <v>Citra Raya Tangerang</v>
      </c>
      <c r="C5197" t="str">
        <f>VLOOKUP(B5197,[1]Proyek!A:E,5,FALSE)</f>
        <v>Housing</v>
      </c>
      <c r="D5197" s="5" t="s">
        <v>15</v>
      </c>
      <c r="E5197" s="5" t="s">
        <v>2421</v>
      </c>
      <c r="F5197" s="4" t="s">
        <v>98</v>
      </c>
      <c r="G5197" s="4" t="s">
        <v>223</v>
      </c>
      <c r="H5197" s="4" t="s">
        <v>2575</v>
      </c>
      <c r="I5197" s="5" t="s">
        <v>20</v>
      </c>
      <c r="J5197" s="5">
        <v>2</v>
      </c>
      <c r="K5197" s="5">
        <v>1</v>
      </c>
      <c r="L5197" s="5">
        <f t="shared" si="162"/>
        <v>2</v>
      </c>
      <c r="M5197" s="4"/>
      <c r="N5197">
        <f t="shared" si="161"/>
        <v>0</v>
      </c>
    </row>
    <row r="5198" spans="1:14" ht="45" customHeight="1" x14ac:dyDescent="0.35">
      <c r="A5198" s="7" t="s">
        <v>2562</v>
      </c>
      <c r="B5198" t="str">
        <f>VLOOKUP(A5198,[1]Sheet1!A:B,2,FALSE)</f>
        <v>Citra Raya Tangerang</v>
      </c>
      <c r="C5198" t="str">
        <f>VLOOKUP(B5198,[1]Proyek!A:E,5,FALSE)</f>
        <v>Housing</v>
      </c>
      <c r="D5198" s="8" t="s">
        <v>15</v>
      </c>
      <c r="E5198" s="8" t="s">
        <v>2421</v>
      </c>
      <c r="F5198" s="7" t="s">
        <v>98</v>
      </c>
      <c r="G5198" s="7" t="s">
        <v>100</v>
      </c>
      <c r="H5198" s="7"/>
      <c r="I5198" s="8" t="s">
        <v>23</v>
      </c>
      <c r="J5198" s="8">
        <v>0</v>
      </c>
      <c r="K5198" s="8">
        <v>0</v>
      </c>
      <c r="L5198" s="5">
        <f t="shared" si="162"/>
        <v>0</v>
      </c>
      <c r="M5198" s="7"/>
      <c r="N5198">
        <f t="shared" si="161"/>
        <v>0</v>
      </c>
    </row>
    <row r="5199" spans="1:14" ht="45" customHeight="1" x14ac:dyDescent="0.35">
      <c r="A5199" s="7" t="s">
        <v>2562</v>
      </c>
      <c r="B5199" t="str">
        <f>VLOOKUP(A5199,[1]Sheet1!A:B,2,FALSE)</f>
        <v>Citra Raya Tangerang</v>
      </c>
      <c r="C5199" t="str">
        <f>VLOOKUP(B5199,[1]Proyek!A:E,5,FALSE)</f>
        <v>Housing</v>
      </c>
      <c r="D5199" s="8" t="s">
        <v>15</v>
      </c>
      <c r="E5199" s="8" t="s">
        <v>2421</v>
      </c>
      <c r="F5199" s="7" t="s">
        <v>102</v>
      </c>
      <c r="G5199" s="7" t="s">
        <v>103</v>
      </c>
      <c r="H5199" s="7"/>
      <c r="I5199" s="8" t="s">
        <v>23</v>
      </c>
      <c r="J5199" s="8">
        <v>0</v>
      </c>
      <c r="K5199" s="8">
        <v>0</v>
      </c>
      <c r="L5199" s="5">
        <f t="shared" si="162"/>
        <v>0</v>
      </c>
      <c r="M5199" s="7"/>
      <c r="N5199">
        <f t="shared" si="161"/>
        <v>0</v>
      </c>
    </row>
    <row r="5200" spans="1:14" ht="45" customHeight="1" x14ac:dyDescent="0.35">
      <c r="A5200" s="7" t="s">
        <v>2562</v>
      </c>
      <c r="B5200" t="str">
        <f>VLOOKUP(A5200,[1]Sheet1!A:B,2,FALSE)</f>
        <v>Citra Raya Tangerang</v>
      </c>
      <c r="C5200" t="str">
        <f>VLOOKUP(B5200,[1]Proyek!A:E,5,FALSE)</f>
        <v>Housing</v>
      </c>
      <c r="D5200" s="8" t="s">
        <v>15</v>
      </c>
      <c r="E5200" s="8" t="s">
        <v>2421</v>
      </c>
      <c r="F5200" s="7" t="s">
        <v>102</v>
      </c>
      <c r="G5200" s="7" t="s">
        <v>104</v>
      </c>
      <c r="H5200" s="7"/>
      <c r="I5200" s="8" t="s">
        <v>23</v>
      </c>
      <c r="J5200" s="8">
        <v>0</v>
      </c>
      <c r="K5200" s="8">
        <v>0</v>
      </c>
      <c r="L5200" s="5">
        <f t="shared" si="162"/>
        <v>0</v>
      </c>
      <c r="M5200" s="7"/>
      <c r="N5200">
        <f t="shared" si="161"/>
        <v>0</v>
      </c>
    </row>
    <row r="5201" spans="1:14" ht="45" customHeight="1" x14ac:dyDescent="0.35">
      <c r="A5201" s="4" t="s">
        <v>2562</v>
      </c>
      <c r="B5201" t="str">
        <f>VLOOKUP(A5201,[1]Sheet1!A:B,2,FALSE)</f>
        <v>Citra Raya Tangerang</v>
      </c>
      <c r="C5201" t="str">
        <f>VLOOKUP(B5201,[1]Proyek!A:E,5,FALSE)</f>
        <v>Housing</v>
      </c>
      <c r="D5201" s="5" t="s">
        <v>15</v>
      </c>
      <c r="E5201" s="5" t="s">
        <v>2421</v>
      </c>
      <c r="F5201" s="4" t="s">
        <v>102</v>
      </c>
      <c r="G5201" s="4" t="s">
        <v>136</v>
      </c>
      <c r="H5201" s="6" t="s">
        <v>2576</v>
      </c>
      <c r="I5201" s="5" t="s">
        <v>20</v>
      </c>
      <c r="J5201" s="5">
        <v>2</v>
      </c>
      <c r="K5201" s="5">
        <v>2.5</v>
      </c>
      <c r="L5201" s="5">
        <f t="shared" si="162"/>
        <v>5</v>
      </c>
      <c r="M5201" s="4"/>
      <c r="N5201">
        <f t="shared" si="161"/>
        <v>0</v>
      </c>
    </row>
    <row r="5202" spans="1:14" ht="45" customHeight="1" x14ac:dyDescent="0.35">
      <c r="A5202" s="7" t="s">
        <v>2562</v>
      </c>
      <c r="B5202" t="str">
        <f>VLOOKUP(A5202,[1]Sheet1!A:B,2,FALSE)</f>
        <v>Citra Raya Tangerang</v>
      </c>
      <c r="C5202" t="str">
        <f>VLOOKUP(B5202,[1]Proyek!A:E,5,FALSE)</f>
        <v>Housing</v>
      </c>
      <c r="D5202" s="8" t="s">
        <v>15</v>
      </c>
      <c r="E5202" s="8" t="s">
        <v>2421</v>
      </c>
      <c r="F5202" s="7" t="s">
        <v>102</v>
      </c>
      <c r="G5202" s="7" t="s">
        <v>107</v>
      </c>
      <c r="H5202" s="7"/>
      <c r="I5202" s="8" t="s">
        <v>23</v>
      </c>
      <c r="J5202" s="8">
        <v>0</v>
      </c>
      <c r="K5202" s="8">
        <v>0</v>
      </c>
      <c r="L5202" s="5">
        <f t="shared" si="162"/>
        <v>0</v>
      </c>
      <c r="M5202" s="7"/>
      <c r="N5202">
        <f t="shared" si="161"/>
        <v>0</v>
      </c>
    </row>
    <row r="5203" spans="1:14" ht="45" customHeight="1" x14ac:dyDescent="0.35">
      <c r="A5203" s="7" t="s">
        <v>2562</v>
      </c>
      <c r="B5203" t="str">
        <f>VLOOKUP(A5203,[1]Sheet1!A:B,2,FALSE)</f>
        <v>Citra Raya Tangerang</v>
      </c>
      <c r="C5203" t="str">
        <f>VLOOKUP(B5203,[1]Proyek!A:E,5,FALSE)</f>
        <v>Housing</v>
      </c>
      <c r="D5203" s="8" t="s">
        <v>15</v>
      </c>
      <c r="E5203" s="8" t="s">
        <v>2421</v>
      </c>
      <c r="F5203" s="7" t="s">
        <v>102</v>
      </c>
      <c r="G5203" s="7" t="s">
        <v>110</v>
      </c>
      <c r="H5203" s="7"/>
      <c r="I5203" s="8" t="s">
        <v>23</v>
      </c>
      <c r="J5203" s="8">
        <v>0</v>
      </c>
      <c r="K5203" s="8">
        <v>0</v>
      </c>
      <c r="L5203" s="5">
        <f t="shared" si="162"/>
        <v>0</v>
      </c>
      <c r="M5203" s="7"/>
      <c r="N5203">
        <f t="shared" si="161"/>
        <v>0</v>
      </c>
    </row>
    <row r="5204" spans="1:14" ht="45" customHeight="1" x14ac:dyDescent="0.35">
      <c r="A5204" s="4" t="s">
        <v>2562</v>
      </c>
      <c r="B5204" t="str">
        <f>VLOOKUP(A5204,[1]Sheet1!A:B,2,FALSE)</f>
        <v>Citra Raya Tangerang</v>
      </c>
      <c r="C5204" t="str">
        <f>VLOOKUP(B5204,[1]Proyek!A:E,5,FALSE)</f>
        <v>Housing</v>
      </c>
      <c r="D5204" s="5" t="s">
        <v>15</v>
      </c>
      <c r="E5204" s="5" t="s">
        <v>2421</v>
      </c>
      <c r="F5204" s="4" t="s">
        <v>102</v>
      </c>
      <c r="G5204" s="4" t="s">
        <v>112</v>
      </c>
      <c r="H5204" s="6" t="s">
        <v>2577</v>
      </c>
      <c r="I5204" s="5" t="s">
        <v>20</v>
      </c>
      <c r="J5204" s="5">
        <v>3</v>
      </c>
      <c r="K5204" s="5">
        <v>2</v>
      </c>
      <c r="L5204" s="5">
        <f t="shared" si="162"/>
        <v>6</v>
      </c>
      <c r="M5204" s="4"/>
      <c r="N5204">
        <f t="shared" si="161"/>
        <v>0</v>
      </c>
    </row>
    <row r="5205" spans="1:14" ht="45" customHeight="1" x14ac:dyDescent="0.35">
      <c r="A5205" s="4" t="s">
        <v>2562</v>
      </c>
      <c r="B5205" t="str">
        <f>VLOOKUP(A5205,[1]Sheet1!A:B,2,FALSE)</f>
        <v>Citra Raya Tangerang</v>
      </c>
      <c r="C5205" t="str">
        <f>VLOOKUP(B5205,[1]Proyek!A:E,5,FALSE)</f>
        <v>Housing</v>
      </c>
      <c r="D5205" s="5" t="s">
        <v>15</v>
      </c>
      <c r="E5205" s="5" t="s">
        <v>2421</v>
      </c>
      <c r="F5205" s="4" t="s">
        <v>102</v>
      </c>
      <c r="G5205" s="4" t="s">
        <v>112</v>
      </c>
      <c r="H5205" s="6" t="s">
        <v>2578</v>
      </c>
      <c r="I5205" s="5" t="s">
        <v>20</v>
      </c>
      <c r="J5205" s="5">
        <v>2</v>
      </c>
      <c r="K5205" s="5">
        <v>2</v>
      </c>
      <c r="L5205" s="5">
        <f t="shared" si="162"/>
        <v>4</v>
      </c>
      <c r="M5205" s="4"/>
      <c r="N5205">
        <f t="shared" si="161"/>
        <v>0</v>
      </c>
    </row>
    <row r="5206" spans="1:14" ht="45" customHeight="1" x14ac:dyDescent="0.35">
      <c r="A5206" s="7" t="s">
        <v>2562</v>
      </c>
      <c r="B5206" t="str">
        <f>VLOOKUP(A5206,[1]Sheet1!A:B,2,FALSE)</f>
        <v>Citra Raya Tangerang</v>
      </c>
      <c r="C5206" t="str">
        <f>VLOOKUP(B5206,[1]Proyek!A:E,5,FALSE)</f>
        <v>Housing</v>
      </c>
      <c r="D5206" s="8" t="s">
        <v>15</v>
      </c>
      <c r="E5206" s="8" t="s">
        <v>2421</v>
      </c>
      <c r="F5206" s="7" t="s">
        <v>102</v>
      </c>
      <c r="G5206" s="7" t="s">
        <v>113</v>
      </c>
      <c r="H5206" s="7"/>
      <c r="I5206" s="8" t="s">
        <v>23</v>
      </c>
      <c r="J5206" s="8">
        <v>0</v>
      </c>
      <c r="K5206" s="8">
        <v>0</v>
      </c>
      <c r="L5206" s="5">
        <f t="shared" si="162"/>
        <v>0</v>
      </c>
      <c r="M5206" s="7"/>
      <c r="N5206">
        <f t="shared" si="161"/>
        <v>0</v>
      </c>
    </row>
    <row r="5207" spans="1:14" ht="45" customHeight="1" x14ac:dyDescent="0.35">
      <c r="A5207" s="4" t="s">
        <v>2562</v>
      </c>
      <c r="B5207" t="str">
        <f>VLOOKUP(A5207,[1]Sheet1!A:B,2,FALSE)</f>
        <v>Citra Raya Tangerang</v>
      </c>
      <c r="C5207" t="str">
        <f>VLOOKUP(B5207,[1]Proyek!A:E,5,FALSE)</f>
        <v>Housing</v>
      </c>
      <c r="D5207" s="5" t="s">
        <v>15</v>
      </c>
      <c r="E5207" s="5" t="s">
        <v>2421</v>
      </c>
      <c r="F5207" s="4" t="s">
        <v>102</v>
      </c>
      <c r="G5207" s="4" t="s">
        <v>2511</v>
      </c>
      <c r="H5207" s="4" t="s">
        <v>2579</v>
      </c>
      <c r="I5207" s="5" t="s">
        <v>20</v>
      </c>
      <c r="J5207" s="5">
        <v>2</v>
      </c>
      <c r="K5207" s="5">
        <v>1</v>
      </c>
      <c r="L5207" s="5">
        <f t="shared" si="162"/>
        <v>2</v>
      </c>
      <c r="M5207" s="4"/>
      <c r="N5207">
        <f t="shared" si="161"/>
        <v>0</v>
      </c>
    </row>
    <row r="5208" spans="1:14" ht="45" customHeight="1" x14ac:dyDescent="0.35">
      <c r="A5208" s="4" t="s">
        <v>2562</v>
      </c>
      <c r="B5208" t="str">
        <f>VLOOKUP(A5208,[1]Sheet1!A:B,2,FALSE)</f>
        <v>Citra Raya Tangerang</v>
      </c>
      <c r="C5208" t="str">
        <f>VLOOKUP(B5208,[1]Proyek!A:E,5,FALSE)</f>
        <v>Housing</v>
      </c>
      <c r="D5208" s="5" t="s">
        <v>15</v>
      </c>
      <c r="E5208" s="5" t="s">
        <v>2421</v>
      </c>
      <c r="F5208" s="4" t="s">
        <v>102</v>
      </c>
      <c r="G5208" s="4" t="s">
        <v>2251</v>
      </c>
      <c r="H5208" s="4" t="s">
        <v>2580</v>
      </c>
      <c r="I5208" s="5" t="s">
        <v>20</v>
      </c>
      <c r="J5208" s="5">
        <v>3</v>
      </c>
      <c r="K5208" s="5">
        <v>2</v>
      </c>
      <c r="L5208" s="5">
        <f t="shared" si="162"/>
        <v>6</v>
      </c>
      <c r="M5208" s="4"/>
      <c r="N5208">
        <f t="shared" si="161"/>
        <v>0</v>
      </c>
    </row>
    <row r="5209" spans="1:14" ht="45" customHeight="1" x14ac:dyDescent="0.35">
      <c r="A5209" s="4" t="s">
        <v>2562</v>
      </c>
      <c r="B5209" t="str">
        <f>VLOOKUP(A5209,[1]Sheet1!A:B,2,FALSE)</f>
        <v>Citra Raya Tangerang</v>
      </c>
      <c r="C5209" t="str">
        <f>VLOOKUP(B5209,[1]Proyek!A:E,5,FALSE)</f>
        <v>Housing</v>
      </c>
      <c r="D5209" s="5" t="s">
        <v>15</v>
      </c>
      <c r="E5209" s="5" t="s">
        <v>2421</v>
      </c>
      <c r="F5209" s="4" t="s">
        <v>102</v>
      </c>
      <c r="G5209" s="4" t="s">
        <v>115</v>
      </c>
      <c r="H5209" s="6" t="s">
        <v>2581</v>
      </c>
      <c r="I5209" s="5" t="s">
        <v>20</v>
      </c>
      <c r="J5209" s="5">
        <v>2</v>
      </c>
      <c r="K5209" s="5">
        <v>2.5</v>
      </c>
      <c r="L5209" s="5">
        <f t="shared" si="162"/>
        <v>5</v>
      </c>
      <c r="M5209" s="4"/>
      <c r="N5209">
        <f t="shared" si="161"/>
        <v>1</v>
      </c>
    </row>
    <row r="5210" spans="1:14" ht="45" customHeight="1" x14ac:dyDescent="0.35">
      <c r="A5210" s="4" t="s">
        <v>2562</v>
      </c>
      <c r="B5210" t="str">
        <f>VLOOKUP(A5210,[1]Sheet1!A:B,2,FALSE)</f>
        <v>Citra Raya Tangerang</v>
      </c>
      <c r="C5210" t="str">
        <f>VLOOKUP(B5210,[1]Proyek!A:E,5,FALSE)</f>
        <v>Housing</v>
      </c>
      <c r="D5210" s="5" t="s">
        <v>15</v>
      </c>
      <c r="E5210" s="5" t="s">
        <v>2421</v>
      </c>
      <c r="F5210" s="4" t="s">
        <v>102</v>
      </c>
      <c r="G5210" s="4" t="s">
        <v>115</v>
      </c>
      <c r="H5210" s="4" t="s">
        <v>2582</v>
      </c>
      <c r="I5210" s="5" t="s">
        <v>20</v>
      </c>
      <c r="J5210" s="5">
        <v>2</v>
      </c>
      <c r="K5210" s="5">
        <v>3</v>
      </c>
      <c r="L5210" s="5">
        <f t="shared" si="162"/>
        <v>6</v>
      </c>
      <c r="M5210" s="4"/>
      <c r="N5210">
        <f t="shared" si="161"/>
        <v>0</v>
      </c>
    </row>
    <row r="5211" spans="1:14" ht="45" customHeight="1" x14ac:dyDescent="0.35">
      <c r="A5211" s="4" t="s">
        <v>2562</v>
      </c>
      <c r="B5211" t="str">
        <f>VLOOKUP(A5211,[1]Sheet1!A:B,2,FALSE)</f>
        <v>Citra Raya Tangerang</v>
      </c>
      <c r="C5211" t="str">
        <f>VLOOKUP(B5211,[1]Proyek!A:E,5,FALSE)</f>
        <v>Housing</v>
      </c>
      <c r="D5211" s="5" t="s">
        <v>15</v>
      </c>
      <c r="E5211" s="5" t="s">
        <v>2421</v>
      </c>
      <c r="F5211" s="4" t="s">
        <v>116</v>
      </c>
      <c r="G5211" s="4" t="s">
        <v>39</v>
      </c>
      <c r="H5211" s="6" t="s">
        <v>2583</v>
      </c>
      <c r="I5211" s="5" t="s">
        <v>20</v>
      </c>
      <c r="J5211" s="5">
        <v>2</v>
      </c>
      <c r="K5211" s="5">
        <v>2.5</v>
      </c>
      <c r="L5211" s="5">
        <f t="shared" si="162"/>
        <v>5</v>
      </c>
      <c r="M5211" s="4"/>
      <c r="N5211">
        <f t="shared" si="161"/>
        <v>1</v>
      </c>
    </row>
    <row r="5212" spans="1:14" ht="45" customHeight="1" x14ac:dyDescent="0.35">
      <c r="A5212" s="4" t="s">
        <v>2562</v>
      </c>
      <c r="B5212" t="str">
        <f>VLOOKUP(A5212,[1]Sheet1!A:B,2,FALSE)</f>
        <v>Citra Raya Tangerang</v>
      </c>
      <c r="C5212" t="str">
        <f>VLOOKUP(B5212,[1]Proyek!A:E,5,FALSE)</f>
        <v>Housing</v>
      </c>
      <c r="D5212" s="5" t="s">
        <v>15</v>
      </c>
      <c r="E5212" s="5" t="s">
        <v>2421</v>
      </c>
      <c r="F5212" s="4" t="s">
        <v>116</v>
      </c>
      <c r="G5212" s="4" t="s">
        <v>41</v>
      </c>
      <c r="H5212" s="6" t="s">
        <v>2584</v>
      </c>
      <c r="I5212" s="5" t="s">
        <v>20</v>
      </c>
      <c r="J5212" s="5">
        <v>2</v>
      </c>
      <c r="K5212" s="5">
        <v>3.5</v>
      </c>
      <c r="L5212" s="5">
        <f t="shared" si="162"/>
        <v>7</v>
      </c>
      <c r="M5212" s="4"/>
      <c r="N5212">
        <f t="shared" si="161"/>
        <v>2</v>
      </c>
    </row>
    <row r="5213" spans="1:14" ht="45" customHeight="1" x14ac:dyDescent="0.35">
      <c r="A5213" s="4" t="s">
        <v>2562</v>
      </c>
      <c r="B5213" t="str">
        <f>VLOOKUP(A5213,[1]Sheet1!A:B,2,FALSE)</f>
        <v>Citra Raya Tangerang</v>
      </c>
      <c r="C5213" t="str">
        <f>VLOOKUP(B5213,[1]Proyek!A:E,5,FALSE)</f>
        <v>Housing</v>
      </c>
      <c r="D5213" s="5" t="s">
        <v>15</v>
      </c>
      <c r="E5213" s="5" t="s">
        <v>2421</v>
      </c>
      <c r="F5213" s="4" t="s">
        <v>116</v>
      </c>
      <c r="G5213" s="4" t="s">
        <v>43</v>
      </c>
      <c r="H5213" s="4" t="s">
        <v>2585</v>
      </c>
      <c r="I5213" s="5" t="s">
        <v>20</v>
      </c>
      <c r="J5213" s="5">
        <v>2</v>
      </c>
      <c r="K5213" s="5">
        <v>1.5</v>
      </c>
      <c r="L5213" s="5">
        <f t="shared" si="162"/>
        <v>3</v>
      </c>
      <c r="M5213" s="4"/>
      <c r="N5213">
        <f t="shared" si="161"/>
        <v>1</v>
      </c>
    </row>
    <row r="5214" spans="1:14" ht="45" customHeight="1" x14ac:dyDescent="0.35">
      <c r="A5214" s="7" t="s">
        <v>2562</v>
      </c>
      <c r="B5214" t="str">
        <f>VLOOKUP(A5214,[1]Sheet1!A:B,2,FALSE)</f>
        <v>Citra Raya Tangerang</v>
      </c>
      <c r="C5214" t="str">
        <f>VLOOKUP(B5214,[1]Proyek!A:E,5,FALSE)</f>
        <v>Housing</v>
      </c>
      <c r="D5214" s="8" t="s">
        <v>15</v>
      </c>
      <c r="E5214" s="8" t="s">
        <v>2421</v>
      </c>
      <c r="F5214" s="7" t="s">
        <v>116</v>
      </c>
      <c r="G5214" s="7" t="s">
        <v>120</v>
      </c>
      <c r="H5214" s="7"/>
      <c r="I5214" s="8" t="s">
        <v>23</v>
      </c>
      <c r="J5214" s="8">
        <v>0</v>
      </c>
      <c r="K5214" s="8">
        <v>0</v>
      </c>
      <c r="L5214" s="5">
        <f t="shared" si="162"/>
        <v>0</v>
      </c>
      <c r="M5214" s="7"/>
      <c r="N5214">
        <f t="shared" si="161"/>
        <v>0</v>
      </c>
    </row>
    <row r="5215" spans="1:14" ht="45" customHeight="1" x14ac:dyDescent="0.35">
      <c r="A5215" s="4" t="s">
        <v>2562</v>
      </c>
      <c r="B5215" t="str">
        <f>VLOOKUP(A5215,[1]Sheet1!A:B,2,FALSE)</f>
        <v>Citra Raya Tangerang</v>
      </c>
      <c r="C5215" t="str">
        <f>VLOOKUP(B5215,[1]Proyek!A:E,5,FALSE)</f>
        <v>Housing</v>
      </c>
      <c r="D5215" s="5" t="s">
        <v>15</v>
      </c>
      <c r="E5215" s="5" t="s">
        <v>2421</v>
      </c>
      <c r="F5215" s="4" t="s">
        <v>116</v>
      </c>
      <c r="G5215" s="4" t="s">
        <v>121</v>
      </c>
      <c r="H5215" s="6" t="s">
        <v>2586</v>
      </c>
      <c r="I5215" s="5" t="s">
        <v>20</v>
      </c>
      <c r="J5215" s="5">
        <v>2</v>
      </c>
      <c r="K5215" s="5">
        <v>2.5</v>
      </c>
      <c r="L5215" s="5">
        <f t="shared" si="162"/>
        <v>5</v>
      </c>
      <c r="M5215" s="4"/>
      <c r="N5215">
        <f t="shared" si="161"/>
        <v>1</v>
      </c>
    </row>
    <row r="5216" spans="1:14" ht="45" customHeight="1" x14ac:dyDescent="0.35">
      <c r="A5216" s="4" t="s">
        <v>2562</v>
      </c>
      <c r="B5216" t="str">
        <f>VLOOKUP(A5216,[1]Sheet1!A:B,2,FALSE)</f>
        <v>Citra Raya Tangerang</v>
      </c>
      <c r="C5216" t="str">
        <f>VLOOKUP(B5216,[1]Proyek!A:E,5,FALSE)</f>
        <v>Housing</v>
      </c>
      <c r="D5216" s="5" t="s">
        <v>15</v>
      </c>
      <c r="E5216" s="5" t="s">
        <v>2421</v>
      </c>
      <c r="F5216" s="4" t="s">
        <v>116</v>
      </c>
      <c r="G5216" s="4" t="s">
        <v>123</v>
      </c>
      <c r="H5216" s="6" t="s">
        <v>2587</v>
      </c>
      <c r="I5216" s="5" t="s">
        <v>20</v>
      </c>
      <c r="J5216" s="5">
        <v>2</v>
      </c>
      <c r="K5216" s="5">
        <v>3</v>
      </c>
      <c r="L5216" s="5">
        <f t="shared" si="162"/>
        <v>6</v>
      </c>
      <c r="M5216" s="4"/>
      <c r="N5216">
        <f t="shared" si="161"/>
        <v>4</v>
      </c>
    </row>
    <row r="5217" spans="1:14" ht="45" customHeight="1" x14ac:dyDescent="0.35">
      <c r="A5217" s="4" t="s">
        <v>2562</v>
      </c>
      <c r="B5217" t="str">
        <f>VLOOKUP(A5217,[1]Sheet1!A:B,2,FALSE)</f>
        <v>Citra Raya Tangerang</v>
      </c>
      <c r="C5217" t="str">
        <f>VLOOKUP(B5217,[1]Proyek!A:E,5,FALSE)</f>
        <v>Housing</v>
      </c>
      <c r="D5217" s="5" t="s">
        <v>15</v>
      </c>
      <c r="E5217" s="5" t="s">
        <v>2421</v>
      </c>
      <c r="F5217" s="4" t="s">
        <v>125</v>
      </c>
      <c r="G5217" s="4" t="s">
        <v>145</v>
      </c>
      <c r="H5217" s="4" t="s">
        <v>2588</v>
      </c>
      <c r="I5217" s="5" t="s">
        <v>20</v>
      </c>
      <c r="J5217" s="5">
        <v>2</v>
      </c>
      <c r="K5217" s="5">
        <v>2</v>
      </c>
      <c r="L5217" s="5">
        <f t="shared" si="162"/>
        <v>4</v>
      </c>
      <c r="M5217" s="4"/>
      <c r="N5217">
        <f t="shared" si="161"/>
        <v>0</v>
      </c>
    </row>
    <row r="5218" spans="1:14" ht="45" customHeight="1" x14ac:dyDescent="0.35">
      <c r="A5218" s="7" t="s">
        <v>2562</v>
      </c>
      <c r="B5218" t="str">
        <f>VLOOKUP(A5218,[1]Sheet1!A:B,2,FALSE)</f>
        <v>Citra Raya Tangerang</v>
      </c>
      <c r="C5218" t="str">
        <f>VLOOKUP(B5218,[1]Proyek!A:E,5,FALSE)</f>
        <v>Housing</v>
      </c>
      <c r="D5218" s="8" t="s">
        <v>15</v>
      </c>
      <c r="E5218" s="8" t="s">
        <v>2421</v>
      </c>
      <c r="F5218" s="7" t="s">
        <v>125</v>
      </c>
      <c r="G5218" s="7" t="s">
        <v>127</v>
      </c>
      <c r="H5218" s="7"/>
      <c r="I5218" s="8" t="s">
        <v>23</v>
      </c>
      <c r="J5218" s="8">
        <v>0</v>
      </c>
      <c r="K5218" s="8">
        <v>0</v>
      </c>
      <c r="L5218" s="5">
        <f t="shared" si="162"/>
        <v>0</v>
      </c>
      <c r="M5218" s="7"/>
      <c r="N5218">
        <f t="shared" si="161"/>
        <v>0</v>
      </c>
    </row>
    <row r="5219" spans="1:14" ht="45" customHeight="1" x14ac:dyDescent="0.35">
      <c r="A5219" s="7" t="s">
        <v>2562</v>
      </c>
      <c r="B5219" t="str">
        <f>VLOOKUP(A5219,[1]Sheet1!A:B,2,FALSE)</f>
        <v>Citra Raya Tangerang</v>
      </c>
      <c r="C5219" t="str">
        <f>VLOOKUP(B5219,[1]Proyek!A:E,5,FALSE)</f>
        <v>Housing</v>
      </c>
      <c r="D5219" s="8" t="s">
        <v>15</v>
      </c>
      <c r="E5219" s="8" t="s">
        <v>2421</v>
      </c>
      <c r="F5219" s="7" t="s">
        <v>125</v>
      </c>
      <c r="G5219" s="7" t="s">
        <v>53</v>
      </c>
      <c r="H5219" s="7"/>
      <c r="I5219" s="8" t="s">
        <v>23</v>
      </c>
      <c r="J5219" s="8">
        <v>0</v>
      </c>
      <c r="K5219" s="8">
        <v>0</v>
      </c>
      <c r="L5219" s="5">
        <f t="shared" si="162"/>
        <v>0</v>
      </c>
      <c r="M5219" s="7"/>
      <c r="N5219">
        <f t="shared" si="161"/>
        <v>0</v>
      </c>
    </row>
    <row r="5220" spans="1:14" ht="45" customHeight="1" x14ac:dyDescent="0.35">
      <c r="A5220" s="4" t="s">
        <v>2562</v>
      </c>
      <c r="B5220" t="str">
        <f>VLOOKUP(A5220,[1]Sheet1!A:B,2,FALSE)</f>
        <v>Citra Raya Tangerang</v>
      </c>
      <c r="C5220" t="str">
        <f>VLOOKUP(B5220,[1]Proyek!A:E,5,FALSE)</f>
        <v>Housing</v>
      </c>
      <c r="D5220" s="5" t="s">
        <v>15</v>
      </c>
      <c r="E5220" s="5" t="s">
        <v>2421</v>
      </c>
      <c r="F5220" s="4" t="s">
        <v>125</v>
      </c>
      <c r="G5220" s="4" t="s">
        <v>2474</v>
      </c>
      <c r="H5220" s="4" t="s">
        <v>2589</v>
      </c>
      <c r="I5220" s="5" t="s">
        <v>20</v>
      </c>
      <c r="J5220" s="5">
        <v>2</v>
      </c>
      <c r="K5220" s="5">
        <v>2</v>
      </c>
      <c r="L5220" s="5">
        <f t="shared" si="162"/>
        <v>4</v>
      </c>
      <c r="M5220" s="4"/>
      <c r="N5220">
        <f t="shared" si="161"/>
        <v>0</v>
      </c>
    </row>
    <row r="5221" spans="1:14" ht="45" customHeight="1" x14ac:dyDescent="0.35">
      <c r="A5221" s="7" t="s">
        <v>2590</v>
      </c>
      <c r="B5221" t="str">
        <f>VLOOKUP(A5221,[1]Sheet1!A:B,2,FALSE)</f>
        <v>Citra Sentul Raya</v>
      </c>
      <c r="C5221" t="str">
        <f>VLOOKUP(B5221,[1]Proyek!A:E,5,FALSE)</f>
        <v>Housing</v>
      </c>
      <c r="D5221" s="8" t="s">
        <v>15</v>
      </c>
      <c r="E5221" s="8" t="s">
        <v>2421</v>
      </c>
      <c r="F5221" s="7" t="s">
        <v>60</v>
      </c>
      <c r="G5221" s="7" t="s">
        <v>61</v>
      </c>
      <c r="H5221" s="7"/>
      <c r="I5221" s="8" t="s">
        <v>23</v>
      </c>
      <c r="J5221" s="8">
        <v>0</v>
      </c>
      <c r="K5221" s="8">
        <v>0</v>
      </c>
      <c r="L5221" s="5">
        <f t="shared" si="162"/>
        <v>0</v>
      </c>
      <c r="M5221" s="7"/>
      <c r="N5221">
        <f t="shared" si="161"/>
        <v>0</v>
      </c>
    </row>
    <row r="5222" spans="1:14" ht="45" customHeight="1" x14ac:dyDescent="0.35">
      <c r="A5222" s="7" t="s">
        <v>2590</v>
      </c>
      <c r="B5222" t="str">
        <f>VLOOKUP(A5222,[1]Sheet1!A:B,2,FALSE)</f>
        <v>Citra Sentul Raya</v>
      </c>
      <c r="C5222" t="str">
        <f>VLOOKUP(B5222,[1]Proyek!A:E,5,FALSE)</f>
        <v>Housing</v>
      </c>
      <c r="D5222" s="8" t="s">
        <v>15</v>
      </c>
      <c r="E5222" s="8" t="s">
        <v>2421</v>
      </c>
      <c r="F5222" s="7" t="s">
        <v>60</v>
      </c>
      <c r="G5222" s="7" t="s">
        <v>62</v>
      </c>
      <c r="H5222" s="7"/>
      <c r="I5222" s="8" t="s">
        <v>23</v>
      </c>
      <c r="J5222" s="8">
        <v>0</v>
      </c>
      <c r="K5222" s="8">
        <v>0</v>
      </c>
      <c r="L5222" s="5">
        <f t="shared" si="162"/>
        <v>0</v>
      </c>
      <c r="M5222" s="7"/>
      <c r="N5222">
        <f t="shared" si="161"/>
        <v>0</v>
      </c>
    </row>
    <row r="5223" spans="1:14" ht="45" customHeight="1" x14ac:dyDescent="0.35">
      <c r="A5223" s="7" t="s">
        <v>2590</v>
      </c>
      <c r="B5223" t="str">
        <f>VLOOKUP(A5223,[1]Sheet1!A:B,2,FALSE)</f>
        <v>Citra Sentul Raya</v>
      </c>
      <c r="C5223" t="str">
        <f>VLOOKUP(B5223,[1]Proyek!A:E,5,FALSE)</f>
        <v>Housing</v>
      </c>
      <c r="D5223" s="8" t="s">
        <v>15</v>
      </c>
      <c r="E5223" s="8" t="s">
        <v>2421</v>
      </c>
      <c r="F5223" s="7" t="s">
        <v>60</v>
      </c>
      <c r="G5223" s="7" t="s">
        <v>63</v>
      </c>
      <c r="H5223" s="7"/>
      <c r="I5223" s="8" t="s">
        <v>23</v>
      </c>
      <c r="J5223" s="8">
        <v>0</v>
      </c>
      <c r="K5223" s="8">
        <v>0</v>
      </c>
      <c r="L5223" s="5">
        <f t="shared" si="162"/>
        <v>0</v>
      </c>
      <c r="M5223" s="7"/>
      <c r="N5223">
        <f t="shared" si="161"/>
        <v>0</v>
      </c>
    </row>
    <row r="5224" spans="1:14" ht="45" customHeight="1" x14ac:dyDescent="0.35">
      <c r="A5224" s="7" t="s">
        <v>2590</v>
      </c>
      <c r="B5224" t="str">
        <f>VLOOKUP(A5224,[1]Sheet1!A:B,2,FALSE)</f>
        <v>Citra Sentul Raya</v>
      </c>
      <c r="C5224" t="str">
        <f>VLOOKUP(B5224,[1]Proyek!A:E,5,FALSE)</f>
        <v>Housing</v>
      </c>
      <c r="D5224" s="8" t="s">
        <v>15</v>
      </c>
      <c r="E5224" s="8" t="s">
        <v>2421</v>
      </c>
      <c r="F5224" s="7" t="s">
        <v>60</v>
      </c>
      <c r="G5224" s="7" t="s">
        <v>64</v>
      </c>
      <c r="H5224" s="7"/>
      <c r="I5224" s="8" t="s">
        <v>23</v>
      </c>
      <c r="J5224" s="8">
        <v>0</v>
      </c>
      <c r="K5224" s="8">
        <v>0</v>
      </c>
      <c r="L5224" s="5">
        <f t="shared" si="162"/>
        <v>0</v>
      </c>
      <c r="M5224" s="7"/>
      <c r="N5224">
        <f t="shared" si="161"/>
        <v>0</v>
      </c>
    </row>
    <row r="5225" spans="1:14" ht="45" customHeight="1" x14ac:dyDescent="0.35">
      <c r="A5225" s="7" t="s">
        <v>2590</v>
      </c>
      <c r="B5225" t="str">
        <f>VLOOKUP(A5225,[1]Sheet1!A:B,2,FALSE)</f>
        <v>Citra Sentul Raya</v>
      </c>
      <c r="C5225" t="str">
        <f>VLOOKUP(B5225,[1]Proyek!A:E,5,FALSE)</f>
        <v>Housing</v>
      </c>
      <c r="D5225" s="8" t="s">
        <v>15</v>
      </c>
      <c r="E5225" s="8" t="s">
        <v>2421</v>
      </c>
      <c r="F5225" s="7" t="s">
        <v>60</v>
      </c>
      <c r="G5225" s="7" t="s">
        <v>67</v>
      </c>
      <c r="H5225" s="7"/>
      <c r="I5225" s="8" t="s">
        <v>23</v>
      </c>
      <c r="J5225" s="8">
        <v>0</v>
      </c>
      <c r="K5225" s="8">
        <v>0</v>
      </c>
      <c r="L5225" s="5">
        <f t="shared" si="162"/>
        <v>0</v>
      </c>
      <c r="M5225" s="7"/>
      <c r="N5225">
        <f t="shared" ref="N5225:N5288" si="163">IF(H5225="",0,(LEN(H5225)-LEN(SUBSTITUTE(LOWER(H5225),"temuan ulangan","")))/LEN("temuan ulangan")+(LEN(H5225)-LEN(SUBSTITUTE(H5225,"(TU)","")))/LEN("(TU)"))</f>
        <v>0</v>
      </c>
    </row>
    <row r="5226" spans="1:14" ht="45" customHeight="1" x14ac:dyDescent="0.35">
      <c r="A5226" s="7" t="s">
        <v>2590</v>
      </c>
      <c r="B5226" t="str">
        <f>VLOOKUP(A5226,[1]Sheet1!A:B,2,FALSE)</f>
        <v>Citra Sentul Raya</v>
      </c>
      <c r="C5226" t="str">
        <f>VLOOKUP(B5226,[1]Proyek!A:E,5,FALSE)</f>
        <v>Housing</v>
      </c>
      <c r="D5226" s="8" t="s">
        <v>15</v>
      </c>
      <c r="E5226" s="8" t="s">
        <v>2421</v>
      </c>
      <c r="F5226" s="7" t="s">
        <v>60</v>
      </c>
      <c r="G5226" s="7" t="s">
        <v>68</v>
      </c>
      <c r="H5226" s="7"/>
      <c r="I5226" s="8" t="s">
        <v>23</v>
      </c>
      <c r="J5226" s="8">
        <v>0</v>
      </c>
      <c r="K5226" s="8">
        <v>0</v>
      </c>
      <c r="L5226" s="5">
        <f t="shared" si="162"/>
        <v>0</v>
      </c>
      <c r="M5226" s="7"/>
      <c r="N5226">
        <f t="shared" si="163"/>
        <v>0</v>
      </c>
    </row>
    <row r="5227" spans="1:14" ht="45" customHeight="1" x14ac:dyDescent="0.35">
      <c r="A5227" s="7" t="s">
        <v>2590</v>
      </c>
      <c r="B5227" t="str">
        <f>VLOOKUP(A5227,[1]Sheet1!A:B,2,FALSE)</f>
        <v>Citra Sentul Raya</v>
      </c>
      <c r="C5227" t="str">
        <f>VLOOKUP(B5227,[1]Proyek!A:E,5,FALSE)</f>
        <v>Housing</v>
      </c>
      <c r="D5227" s="8" t="s">
        <v>15</v>
      </c>
      <c r="E5227" s="8" t="s">
        <v>2421</v>
      </c>
      <c r="F5227" s="7" t="s">
        <v>60</v>
      </c>
      <c r="G5227" s="7" t="s">
        <v>69</v>
      </c>
      <c r="H5227" s="7"/>
      <c r="I5227" s="8" t="s">
        <v>23</v>
      </c>
      <c r="J5227" s="8">
        <v>0</v>
      </c>
      <c r="K5227" s="8">
        <v>0</v>
      </c>
      <c r="L5227" s="5">
        <f t="shared" si="162"/>
        <v>0</v>
      </c>
      <c r="M5227" s="7"/>
      <c r="N5227">
        <f t="shared" si="163"/>
        <v>0</v>
      </c>
    </row>
    <row r="5228" spans="1:14" ht="45" customHeight="1" x14ac:dyDescent="0.35">
      <c r="A5228" s="7" t="s">
        <v>2590</v>
      </c>
      <c r="B5228" t="str">
        <f>VLOOKUP(A5228,[1]Sheet1!A:B,2,FALSE)</f>
        <v>Citra Sentul Raya</v>
      </c>
      <c r="C5228" t="str">
        <f>VLOOKUP(B5228,[1]Proyek!A:E,5,FALSE)</f>
        <v>Housing</v>
      </c>
      <c r="D5228" s="8" t="s">
        <v>15</v>
      </c>
      <c r="E5228" s="8" t="s">
        <v>2421</v>
      </c>
      <c r="F5228" s="7" t="s">
        <v>60</v>
      </c>
      <c r="G5228" s="7" t="s">
        <v>70</v>
      </c>
      <c r="H5228" s="7"/>
      <c r="I5228" s="8" t="s">
        <v>23</v>
      </c>
      <c r="J5228" s="8">
        <v>0</v>
      </c>
      <c r="K5228" s="8">
        <v>0</v>
      </c>
      <c r="L5228" s="5">
        <f t="shared" si="162"/>
        <v>0</v>
      </c>
      <c r="M5228" s="7"/>
      <c r="N5228">
        <f t="shared" si="163"/>
        <v>0</v>
      </c>
    </row>
    <row r="5229" spans="1:14" ht="45" customHeight="1" x14ac:dyDescent="0.35">
      <c r="A5229" s="4" t="s">
        <v>2590</v>
      </c>
      <c r="B5229" t="str">
        <f>VLOOKUP(A5229,[1]Sheet1!A:B,2,FALSE)</f>
        <v>Citra Sentul Raya</v>
      </c>
      <c r="C5229" t="str">
        <f>VLOOKUP(B5229,[1]Proyek!A:E,5,FALSE)</f>
        <v>Housing</v>
      </c>
      <c r="D5229" s="5" t="s">
        <v>15</v>
      </c>
      <c r="E5229" s="5" t="s">
        <v>2421</v>
      </c>
      <c r="F5229" s="4" t="s">
        <v>60</v>
      </c>
      <c r="G5229" s="4" t="s">
        <v>71</v>
      </c>
      <c r="H5229" s="4" t="s">
        <v>2591</v>
      </c>
      <c r="I5229" s="5" t="s">
        <v>20</v>
      </c>
      <c r="J5229" s="5">
        <v>2</v>
      </c>
      <c r="K5229" s="5">
        <v>1</v>
      </c>
      <c r="L5229" s="5">
        <f t="shared" si="162"/>
        <v>2</v>
      </c>
      <c r="M5229" s="4"/>
      <c r="N5229">
        <f t="shared" si="163"/>
        <v>0</v>
      </c>
    </row>
    <row r="5230" spans="1:14" ht="45" customHeight="1" x14ac:dyDescent="0.35">
      <c r="A5230" s="7" t="s">
        <v>2590</v>
      </c>
      <c r="B5230" t="str">
        <f>VLOOKUP(A5230,[1]Sheet1!A:B,2,FALSE)</f>
        <v>Citra Sentul Raya</v>
      </c>
      <c r="C5230" t="str">
        <f>VLOOKUP(B5230,[1]Proyek!A:E,5,FALSE)</f>
        <v>Housing</v>
      </c>
      <c r="D5230" s="8" t="s">
        <v>15</v>
      </c>
      <c r="E5230" s="8" t="s">
        <v>2421</v>
      </c>
      <c r="F5230" s="7" t="s">
        <v>60</v>
      </c>
      <c r="G5230" s="7" t="s">
        <v>149</v>
      </c>
      <c r="H5230" s="7"/>
      <c r="I5230" s="8" t="s">
        <v>23</v>
      </c>
      <c r="J5230" s="8">
        <v>0</v>
      </c>
      <c r="K5230" s="8">
        <v>0</v>
      </c>
      <c r="L5230" s="5">
        <f t="shared" si="162"/>
        <v>0</v>
      </c>
      <c r="M5230" s="7"/>
      <c r="N5230">
        <f t="shared" si="163"/>
        <v>0</v>
      </c>
    </row>
    <row r="5231" spans="1:14" ht="45" customHeight="1" x14ac:dyDescent="0.35">
      <c r="A5231" s="4" t="s">
        <v>2590</v>
      </c>
      <c r="B5231" t="str">
        <f>VLOOKUP(A5231,[1]Sheet1!A:B,2,FALSE)</f>
        <v>Citra Sentul Raya</v>
      </c>
      <c r="C5231" t="str">
        <f>VLOOKUP(B5231,[1]Proyek!A:E,5,FALSE)</f>
        <v>Housing</v>
      </c>
      <c r="D5231" s="5" t="s">
        <v>15</v>
      </c>
      <c r="E5231" s="5" t="s">
        <v>2421</v>
      </c>
      <c r="F5231" s="4" t="s">
        <v>74</v>
      </c>
      <c r="G5231" s="4" t="s">
        <v>344</v>
      </c>
      <c r="H5231" s="4" t="s">
        <v>2592</v>
      </c>
      <c r="I5231" s="5" t="s">
        <v>20</v>
      </c>
      <c r="J5231" s="5">
        <v>1</v>
      </c>
      <c r="K5231" s="5">
        <v>2</v>
      </c>
      <c r="L5231" s="5">
        <f t="shared" si="162"/>
        <v>2</v>
      </c>
      <c r="M5231" s="4"/>
      <c r="N5231">
        <f t="shared" si="163"/>
        <v>0</v>
      </c>
    </row>
    <row r="5232" spans="1:14" ht="45" customHeight="1" x14ac:dyDescent="0.35">
      <c r="A5232" s="4" t="s">
        <v>2590</v>
      </c>
      <c r="B5232" t="str">
        <f>VLOOKUP(A5232,[1]Sheet1!A:B,2,FALSE)</f>
        <v>Citra Sentul Raya</v>
      </c>
      <c r="C5232" t="str">
        <f>VLOOKUP(B5232,[1]Proyek!A:E,5,FALSE)</f>
        <v>Housing</v>
      </c>
      <c r="D5232" s="5" t="s">
        <v>15</v>
      </c>
      <c r="E5232" s="5" t="s">
        <v>2421</v>
      </c>
      <c r="F5232" s="4" t="s">
        <v>74</v>
      </c>
      <c r="G5232" s="4" t="s">
        <v>77</v>
      </c>
      <c r="H5232" s="4" t="s">
        <v>2593</v>
      </c>
      <c r="I5232" s="5" t="s">
        <v>20</v>
      </c>
      <c r="J5232" s="5">
        <v>2</v>
      </c>
      <c r="K5232" s="5">
        <v>1</v>
      </c>
      <c r="L5232" s="5">
        <f t="shared" si="162"/>
        <v>2</v>
      </c>
      <c r="M5232" s="4"/>
      <c r="N5232">
        <f t="shared" si="163"/>
        <v>0</v>
      </c>
    </row>
    <row r="5233" spans="1:14" ht="45" customHeight="1" x14ac:dyDescent="0.35">
      <c r="A5233" s="4" t="s">
        <v>2590</v>
      </c>
      <c r="B5233" t="str">
        <f>VLOOKUP(A5233,[1]Sheet1!A:B,2,FALSE)</f>
        <v>Citra Sentul Raya</v>
      </c>
      <c r="C5233" t="str">
        <f>VLOOKUP(B5233,[1]Proyek!A:E,5,FALSE)</f>
        <v>Housing</v>
      </c>
      <c r="D5233" s="5" t="s">
        <v>15</v>
      </c>
      <c r="E5233" s="5" t="s">
        <v>2421</v>
      </c>
      <c r="F5233" s="4" t="s">
        <v>74</v>
      </c>
      <c r="G5233" s="4" t="s">
        <v>79</v>
      </c>
      <c r="H5233" s="4" t="s">
        <v>2594</v>
      </c>
      <c r="I5233" s="5" t="s">
        <v>20</v>
      </c>
      <c r="J5233" s="5">
        <v>2</v>
      </c>
      <c r="K5233" s="5">
        <v>1</v>
      </c>
      <c r="L5233" s="5">
        <f t="shared" si="162"/>
        <v>2</v>
      </c>
      <c r="M5233" s="4"/>
      <c r="N5233">
        <f t="shared" si="163"/>
        <v>0</v>
      </c>
    </row>
    <row r="5234" spans="1:14" ht="45" customHeight="1" x14ac:dyDescent="0.35">
      <c r="A5234" s="4" t="s">
        <v>2590</v>
      </c>
      <c r="B5234" t="str">
        <f>VLOOKUP(A5234,[1]Sheet1!A:B,2,FALSE)</f>
        <v>Citra Sentul Raya</v>
      </c>
      <c r="C5234" t="str">
        <f>VLOOKUP(B5234,[1]Proyek!A:E,5,FALSE)</f>
        <v>Housing</v>
      </c>
      <c r="D5234" s="5" t="s">
        <v>15</v>
      </c>
      <c r="E5234" s="5" t="s">
        <v>2421</v>
      </c>
      <c r="F5234" s="4" t="s">
        <v>74</v>
      </c>
      <c r="G5234" s="4" t="s">
        <v>382</v>
      </c>
      <c r="H5234" s="4" t="s">
        <v>2595</v>
      </c>
      <c r="I5234" s="5" t="s">
        <v>20</v>
      </c>
      <c r="J5234" s="5">
        <v>1</v>
      </c>
      <c r="K5234" s="5">
        <v>1</v>
      </c>
      <c r="L5234" s="5">
        <f t="shared" si="162"/>
        <v>1</v>
      </c>
      <c r="M5234" s="4"/>
      <c r="N5234">
        <f t="shared" si="163"/>
        <v>0</v>
      </c>
    </row>
    <row r="5235" spans="1:14" ht="45" customHeight="1" x14ac:dyDescent="0.35">
      <c r="A5235" s="4" t="s">
        <v>2590</v>
      </c>
      <c r="B5235" t="str">
        <f>VLOOKUP(A5235,[1]Sheet1!A:B,2,FALSE)</f>
        <v>Citra Sentul Raya</v>
      </c>
      <c r="C5235" t="str">
        <f>VLOOKUP(B5235,[1]Proyek!A:E,5,FALSE)</f>
        <v>Housing</v>
      </c>
      <c r="D5235" s="5" t="s">
        <v>15</v>
      </c>
      <c r="E5235" s="5" t="s">
        <v>2421</v>
      </c>
      <c r="F5235" s="4" t="s">
        <v>83</v>
      </c>
      <c r="G5235" s="4" t="s">
        <v>84</v>
      </c>
      <c r="H5235" s="4" t="s">
        <v>2596</v>
      </c>
      <c r="I5235" s="5" t="s">
        <v>20</v>
      </c>
      <c r="J5235" s="5">
        <v>2</v>
      </c>
      <c r="K5235" s="5">
        <v>3</v>
      </c>
      <c r="L5235" s="5">
        <f t="shared" si="162"/>
        <v>6</v>
      </c>
      <c r="M5235" s="4"/>
      <c r="N5235">
        <f t="shared" si="163"/>
        <v>0</v>
      </c>
    </row>
    <row r="5236" spans="1:14" ht="45" customHeight="1" x14ac:dyDescent="0.35">
      <c r="A5236" s="4" t="s">
        <v>2590</v>
      </c>
      <c r="B5236" t="str">
        <f>VLOOKUP(A5236,[1]Sheet1!A:B,2,FALSE)</f>
        <v>Citra Sentul Raya</v>
      </c>
      <c r="C5236" t="str">
        <f>VLOOKUP(B5236,[1]Proyek!A:E,5,FALSE)</f>
        <v>Housing</v>
      </c>
      <c r="D5236" s="5" t="s">
        <v>15</v>
      </c>
      <c r="E5236" s="5" t="s">
        <v>2421</v>
      </c>
      <c r="F5236" s="4" t="s">
        <v>83</v>
      </c>
      <c r="G5236" s="4" t="s">
        <v>85</v>
      </c>
      <c r="H5236" s="4" t="s">
        <v>2597</v>
      </c>
      <c r="I5236" s="5" t="s">
        <v>20</v>
      </c>
      <c r="J5236" s="5">
        <v>2</v>
      </c>
      <c r="K5236" s="5">
        <v>2</v>
      </c>
      <c r="L5236" s="5">
        <f t="shared" si="162"/>
        <v>4</v>
      </c>
      <c r="M5236" s="4"/>
      <c r="N5236">
        <f t="shared" si="163"/>
        <v>0</v>
      </c>
    </row>
    <row r="5237" spans="1:14" ht="45" customHeight="1" x14ac:dyDescent="0.35">
      <c r="A5237" s="7" t="s">
        <v>2590</v>
      </c>
      <c r="B5237" t="str">
        <f>VLOOKUP(A5237,[1]Sheet1!A:B,2,FALSE)</f>
        <v>Citra Sentul Raya</v>
      </c>
      <c r="C5237" t="str">
        <f>VLOOKUP(B5237,[1]Proyek!A:E,5,FALSE)</f>
        <v>Housing</v>
      </c>
      <c r="D5237" s="8" t="s">
        <v>15</v>
      </c>
      <c r="E5237" s="8" t="s">
        <v>2421</v>
      </c>
      <c r="F5237" s="7" t="s">
        <v>83</v>
      </c>
      <c r="G5237" s="7" t="s">
        <v>86</v>
      </c>
      <c r="H5237" s="7"/>
      <c r="I5237" s="8" t="s">
        <v>23</v>
      </c>
      <c r="J5237" s="8">
        <v>0</v>
      </c>
      <c r="K5237" s="8">
        <v>0</v>
      </c>
      <c r="L5237" s="5">
        <f t="shared" si="162"/>
        <v>0</v>
      </c>
      <c r="M5237" s="7"/>
      <c r="N5237">
        <f t="shared" si="163"/>
        <v>0</v>
      </c>
    </row>
    <row r="5238" spans="1:14" ht="45" customHeight="1" x14ac:dyDescent="0.35">
      <c r="A5238" s="7" t="s">
        <v>2590</v>
      </c>
      <c r="B5238" t="str">
        <f>VLOOKUP(A5238,[1]Sheet1!A:B,2,FALSE)</f>
        <v>Citra Sentul Raya</v>
      </c>
      <c r="C5238" t="str">
        <f>VLOOKUP(B5238,[1]Proyek!A:E,5,FALSE)</f>
        <v>Housing</v>
      </c>
      <c r="D5238" s="8" t="s">
        <v>15</v>
      </c>
      <c r="E5238" s="8" t="s">
        <v>2421</v>
      </c>
      <c r="F5238" s="7" t="s">
        <v>83</v>
      </c>
      <c r="G5238" s="7" t="s">
        <v>88</v>
      </c>
      <c r="H5238" s="7"/>
      <c r="I5238" s="8" t="s">
        <v>23</v>
      </c>
      <c r="J5238" s="8">
        <v>0</v>
      </c>
      <c r="K5238" s="8">
        <v>0</v>
      </c>
      <c r="L5238" s="5">
        <f t="shared" si="162"/>
        <v>0</v>
      </c>
      <c r="M5238" s="7"/>
      <c r="N5238">
        <f t="shared" si="163"/>
        <v>0</v>
      </c>
    </row>
    <row r="5239" spans="1:14" ht="45" customHeight="1" x14ac:dyDescent="0.35">
      <c r="A5239" s="4" t="s">
        <v>2590</v>
      </c>
      <c r="B5239" t="str">
        <f>VLOOKUP(A5239,[1]Sheet1!A:B,2,FALSE)</f>
        <v>Citra Sentul Raya</v>
      </c>
      <c r="C5239" t="str">
        <f>VLOOKUP(B5239,[1]Proyek!A:E,5,FALSE)</f>
        <v>Housing</v>
      </c>
      <c r="D5239" s="5" t="s">
        <v>15</v>
      </c>
      <c r="E5239" s="5" t="s">
        <v>2421</v>
      </c>
      <c r="F5239" s="4" t="s">
        <v>83</v>
      </c>
      <c r="G5239" s="4" t="s">
        <v>1440</v>
      </c>
      <c r="H5239" s="4" t="s">
        <v>2598</v>
      </c>
      <c r="I5239" s="5" t="s">
        <v>20</v>
      </c>
      <c r="J5239" s="5">
        <v>2</v>
      </c>
      <c r="K5239" s="5">
        <v>3</v>
      </c>
      <c r="L5239" s="5">
        <f t="shared" si="162"/>
        <v>6</v>
      </c>
      <c r="M5239" s="4"/>
      <c r="N5239">
        <f t="shared" si="163"/>
        <v>0</v>
      </c>
    </row>
    <row r="5240" spans="1:14" ht="45" customHeight="1" x14ac:dyDescent="0.35">
      <c r="A5240" s="4" t="s">
        <v>2590</v>
      </c>
      <c r="B5240" t="str">
        <f>VLOOKUP(A5240,[1]Sheet1!A:B,2,FALSE)</f>
        <v>Citra Sentul Raya</v>
      </c>
      <c r="C5240" t="str">
        <f>VLOOKUP(B5240,[1]Proyek!A:E,5,FALSE)</f>
        <v>Housing</v>
      </c>
      <c r="D5240" s="5" t="s">
        <v>15</v>
      </c>
      <c r="E5240" s="5" t="s">
        <v>2421</v>
      </c>
      <c r="F5240" s="4" t="s">
        <v>83</v>
      </c>
      <c r="G5240" s="4" t="s">
        <v>386</v>
      </c>
      <c r="H5240" s="4" t="s">
        <v>2599</v>
      </c>
      <c r="I5240" s="5" t="s">
        <v>20</v>
      </c>
      <c r="J5240" s="5">
        <v>2</v>
      </c>
      <c r="K5240" s="5">
        <v>3</v>
      </c>
      <c r="L5240" s="5">
        <f t="shared" si="162"/>
        <v>6</v>
      </c>
      <c r="M5240" s="4"/>
      <c r="N5240">
        <f t="shared" si="163"/>
        <v>0</v>
      </c>
    </row>
    <row r="5241" spans="1:14" ht="45" customHeight="1" x14ac:dyDescent="0.35">
      <c r="A5241" s="4" t="s">
        <v>2590</v>
      </c>
      <c r="B5241" t="str">
        <f>VLOOKUP(A5241,[1]Sheet1!A:B,2,FALSE)</f>
        <v>Citra Sentul Raya</v>
      </c>
      <c r="C5241" t="str">
        <f>VLOOKUP(B5241,[1]Proyek!A:E,5,FALSE)</f>
        <v>Housing</v>
      </c>
      <c r="D5241" s="5" t="s">
        <v>15</v>
      </c>
      <c r="E5241" s="5" t="s">
        <v>2421</v>
      </c>
      <c r="F5241" s="4" t="s">
        <v>83</v>
      </c>
      <c r="G5241" s="4" t="s">
        <v>90</v>
      </c>
      <c r="H5241" s="4" t="s">
        <v>2600</v>
      </c>
      <c r="I5241" s="5" t="s">
        <v>20</v>
      </c>
      <c r="J5241" s="5">
        <v>2</v>
      </c>
      <c r="K5241" s="5">
        <v>2</v>
      </c>
      <c r="L5241" s="5">
        <f t="shared" si="162"/>
        <v>4</v>
      </c>
      <c r="M5241" s="4"/>
      <c r="N5241">
        <f t="shared" si="163"/>
        <v>0</v>
      </c>
    </row>
    <row r="5242" spans="1:14" ht="45" customHeight="1" x14ac:dyDescent="0.35">
      <c r="A5242" s="4" t="s">
        <v>2590</v>
      </c>
      <c r="B5242" t="str">
        <f>VLOOKUP(A5242,[1]Sheet1!A:B,2,FALSE)</f>
        <v>Citra Sentul Raya</v>
      </c>
      <c r="C5242" t="str">
        <f>VLOOKUP(B5242,[1]Proyek!A:E,5,FALSE)</f>
        <v>Housing</v>
      </c>
      <c r="D5242" s="5" t="s">
        <v>15</v>
      </c>
      <c r="E5242" s="5" t="s">
        <v>2421</v>
      </c>
      <c r="F5242" s="4" t="s">
        <v>91</v>
      </c>
      <c r="G5242" s="4" t="s">
        <v>92</v>
      </c>
      <c r="H5242" s="4" t="s">
        <v>2601</v>
      </c>
      <c r="I5242" s="5" t="s">
        <v>20</v>
      </c>
      <c r="J5242" s="5">
        <v>2</v>
      </c>
      <c r="K5242" s="5">
        <v>3</v>
      </c>
      <c r="L5242" s="5">
        <f t="shared" si="162"/>
        <v>6</v>
      </c>
      <c r="M5242" s="4"/>
      <c r="N5242">
        <f t="shared" si="163"/>
        <v>0</v>
      </c>
    </row>
    <row r="5243" spans="1:14" ht="45" customHeight="1" x14ac:dyDescent="0.35">
      <c r="A5243" s="4" t="s">
        <v>2590</v>
      </c>
      <c r="B5243" t="str">
        <f>VLOOKUP(A5243,[1]Sheet1!A:B,2,FALSE)</f>
        <v>Citra Sentul Raya</v>
      </c>
      <c r="C5243" t="str">
        <f>VLOOKUP(B5243,[1]Proyek!A:E,5,FALSE)</f>
        <v>Housing</v>
      </c>
      <c r="D5243" s="5" t="s">
        <v>15</v>
      </c>
      <c r="E5243" s="5" t="s">
        <v>2421</v>
      </c>
      <c r="F5243" s="4" t="s">
        <v>91</v>
      </c>
      <c r="G5243" s="4" t="s">
        <v>95</v>
      </c>
      <c r="H5243" s="4" t="s">
        <v>2602</v>
      </c>
      <c r="I5243" s="5" t="s">
        <v>20</v>
      </c>
      <c r="J5243" s="5">
        <v>2</v>
      </c>
      <c r="K5243" s="5">
        <v>2</v>
      </c>
      <c r="L5243" s="5">
        <f t="shared" si="162"/>
        <v>4</v>
      </c>
      <c r="M5243" s="4"/>
      <c r="N5243">
        <f t="shared" si="163"/>
        <v>0</v>
      </c>
    </row>
    <row r="5244" spans="1:14" ht="45" customHeight="1" x14ac:dyDescent="0.35">
      <c r="A5244" s="7" t="s">
        <v>2590</v>
      </c>
      <c r="B5244" t="str">
        <f>VLOOKUP(A5244,[1]Sheet1!A:B,2,FALSE)</f>
        <v>Citra Sentul Raya</v>
      </c>
      <c r="C5244" t="str">
        <f>VLOOKUP(B5244,[1]Proyek!A:E,5,FALSE)</f>
        <v>Housing</v>
      </c>
      <c r="D5244" s="8" t="s">
        <v>15</v>
      </c>
      <c r="E5244" s="8" t="s">
        <v>2421</v>
      </c>
      <c r="F5244" s="7" t="s">
        <v>102</v>
      </c>
      <c r="G5244" s="7" t="s">
        <v>103</v>
      </c>
      <c r="H5244" s="7"/>
      <c r="I5244" s="8" t="s">
        <v>23</v>
      </c>
      <c r="J5244" s="8">
        <v>0</v>
      </c>
      <c r="K5244" s="8">
        <v>0</v>
      </c>
      <c r="L5244" s="5">
        <f t="shared" si="162"/>
        <v>0</v>
      </c>
      <c r="M5244" s="7"/>
      <c r="N5244">
        <f t="shared" si="163"/>
        <v>0</v>
      </c>
    </row>
    <row r="5245" spans="1:14" ht="45" customHeight="1" x14ac:dyDescent="0.35">
      <c r="A5245" s="7" t="s">
        <v>2590</v>
      </c>
      <c r="B5245" t="str">
        <f>VLOOKUP(A5245,[1]Sheet1!A:B,2,FALSE)</f>
        <v>Citra Sentul Raya</v>
      </c>
      <c r="C5245" t="str">
        <f>VLOOKUP(B5245,[1]Proyek!A:E,5,FALSE)</f>
        <v>Housing</v>
      </c>
      <c r="D5245" s="8" t="s">
        <v>15</v>
      </c>
      <c r="E5245" s="8" t="s">
        <v>2421</v>
      </c>
      <c r="F5245" s="7" t="s">
        <v>102</v>
      </c>
      <c r="G5245" s="7" t="s">
        <v>104</v>
      </c>
      <c r="H5245" s="7"/>
      <c r="I5245" s="8" t="s">
        <v>23</v>
      </c>
      <c r="J5245" s="8">
        <v>0</v>
      </c>
      <c r="K5245" s="8">
        <v>0</v>
      </c>
      <c r="L5245" s="5">
        <f t="shared" si="162"/>
        <v>0</v>
      </c>
      <c r="M5245" s="7"/>
      <c r="N5245">
        <f t="shared" si="163"/>
        <v>0</v>
      </c>
    </row>
    <row r="5246" spans="1:14" ht="45" customHeight="1" x14ac:dyDescent="0.35">
      <c r="A5246" s="4" t="s">
        <v>2590</v>
      </c>
      <c r="B5246" t="str">
        <f>VLOOKUP(A5246,[1]Sheet1!A:B,2,FALSE)</f>
        <v>Citra Sentul Raya</v>
      </c>
      <c r="C5246" t="str">
        <f>VLOOKUP(B5246,[1]Proyek!A:E,5,FALSE)</f>
        <v>Housing</v>
      </c>
      <c r="D5246" s="5" t="s">
        <v>15</v>
      </c>
      <c r="E5246" s="5" t="s">
        <v>2421</v>
      </c>
      <c r="F5246" s="4" t="s">
        <v>102</v>
      </c>
      <c r="G5246" s="4" t="s">
        <v>136</v>
      </c>
      <c r="H5246" s="4" t="s">
        <v>2603</v>
      </c>
      <c r="I5246" s="5" t="s">
        <v>20</v>
      </c>
      <c r="J5246" s="5">
        <v>2</v>
      </c>
      <c r="K5246" s="5">
        <v>2</v>
      </c>
      <c r="L5246" s="5">
        <f t="shared" si="162"/>
        <v>4</v>
      </c>
      <c r="M5246" s="4"/>
      <c r="N5246">
        <f t="shared" si="163"/>
        <v>0</v>
      </c>
    </row>
    <row r="5247" spans="1:14" ht="45" customHeight="1" x14ac:dyDescent="0.35">
      <c r="A5247" s="7" t="s">
        <v>2590</v>
      </c>
      <c r="B5247" t="str">
        <f>VLOOKUP(A5247,[1]Sheet1!A:B,2,FALSE)</f>
        <v>Citra Sentul Raya</v>
      </c>
      <c r="C5247" t="str">
        <f>VLOOKUP(B5247,[1]Proyek!A:E,5,FALSE)</f>
        <v>Housing</v>
      </c>
      <c r="D5247" s="8" t="s">
        <v>15</v>
      </c>
      <c r="E5247" s="8" t="s">
        <v>2421</v>
      </c>
      <c r="F5247" s="7" t="s">
        <v>102</v>
      </c>
      <c r="G5247" s="7" t="s">
        <v>107</v>
      </c>
      <c r="H5247" s="7"/>
      <c r="I5247" s="8" t="s">
        <v>23</v>
      </c>
      <c r="J5247" s="8">
        <v>0</v>
      </c>
      <c r="K5247" s="8">
        <v>0</v>
      </c>
      <c r="L5247" s="5">
        <f t="shared" si="162"/>
        <v>0</v>
      </c>
      <c r="M5247" s="7"/>
      <c r="N5247">
        <f t="shared" si="163"/>
        <v>0</v>
      </c>
    </row>
    <row r="5248" spans="1:14" ht="45" customHeight="1" x14ac:dyDescent="0.35">
      <c r="A5248" s="4" t="s">
        <v>2590</v>
      </c>
      <c r="B5248" t="str">
        <f>VLOOKUP(A5248,[1]Sheet1!A:B,2,FALSE)</f>
        <v>Citra Sentul Raya</v>
      </c>
      <c r="C5248" t="str">
        <f>VLOOKUP(B5248,[1]Proyek!A:E,5,FALSE)</f>
        <v>Housing</v>
      </c>
      <c r="D5248" s="5" t="s">
        <v>15</v>
      </c>
      <c r="E5248" s="5" t="s">
        <v>2421</v>
      </c>
      <c r="F5248" s="4" t="s">
        <v>102</v>
      </c>
      <c r="G5248" s="4" t="s">
        <v>110</v>
      </c>
      <c r="H5248" s="4" t="s">
        <v>2604</v>
      </c>
      <c r="I5248" s="5" t="s">
        <v>20</v>
      </c>
      <c r="J5248" s="5">
        <v>2</v>
      </c>
      <c r="K5248" s="5">
        <v>2</v>
      </c>
      <c r="L5248" s="5">
        <f t="shared" si="162"/>
        <v>4</v>
      </c>
      <c r="M5248" s="4"/>
      <c r="N5248">
        <f t="shared" si="163"/>
        <v>0</v>
      </c>
    </row>
    <row r="5249" spans="1:14" ht="45" customHeight="1" x14ac:dyDescent="0.35">
      <c r="A5249" s="4" t="s">
        <v>2590</v>
      </c>
      <c r="B5249" t="str">
        <f>VLOOKUP(A5249,[1]Sheet1!A:B,2,FALSE)</f>
        <v>Citra Sentul Raya</v>
      </c>
      <c r="C5249" t="str">
        <f>VLOOKUP(B5249,[1]Proyek!A:E,5,FALSE)</f>
        <v>Housing</v>
      </c>
      <c r="D5249" s="5" t="s">
        <v>15</v>
      </c>
      <c r="E5249" s="5" t="s">
        <v>2421</v>
      </c>
      <c r="F5249" s="4" t="s">
        <v>102</v>
      </c>
      <c r="G5249" s="4" t="s">
        <v>112</v>
      </c>
      <c r="H5249" s="4" t="s">
        <v>2605</v>
      </c>
      <c r="I5249" s="5" t="s">
        <v>20</v>
      </c>
      <c r="J5249" s="5">
        <v>2</v>
      </c>
      <c r="K5249" s="5">
        <v>1</v>
      </c>
      <c r="L5249" s="5">
        <f t="shared" si="162"/>
        <v>2</v>
      </c>
      <c r="M5249" s="4"/>
      <c r="N5249">
        <f t="shared" si="163"/>
        <v>0</v>
      </c>
    </row>
    <row r="5250" spans="1:14" ht="45" customHeight="1" x14ac:dyDescent="0.35">
      <c r="A5250" s="4" t="s">
        <v>2590</v>
      </c>
      <c r="B5250" t="str">
        <f>VLOOKUP(A5250,[1]Sheet1!A:B,2,FALSE)</f>
        <v>Citra Sentul Raya</v>
      </c>
      <c r="C5250" t="str">
        <f>VLOOKUP(B5250,[1]Proyek!A:E,5,FALSE)</f>
        <v>Housing</v>
      </c>
      <c r="D5250" s="5" t="s">
        <v>15</v>
      </c>
      <c r="E5250" s="5" t="s">
        <v>2421</v>
      </c>
      <c r="F5250" s="4" t="s">
        <v>102</v>
      </c>
      <c r="G5250" s="4" t="s">
        <v>113</v>
      </c>
      <c r="H5250" s="4" t="s">
        <v>2606</v>
      </c>
      <c r="I5250" s="5" t="s">
        <v>20</v>
      </c>
      <c r="J5250" s="5">
        <v>3</v>
      </c>
      <c r="K5250" s="5">
        <v>2</v>
      </c>
      <c r="L5250" s="5">
        <f t="shared" si="162"/>
        <v>6</v>
      </c>
      <c r="M5250" s="4"/>
      <c r="N5250">
        <f t="shared" si="163"/>
        <v>0</v>
      </c>
    </row>
    <row r="5251" spans="1:14" ht="45" customHeight="1" x14ac:dyDescent="0.35">
      <c r="A5251" s="4" t="s">
        <v>2590</v>
      </c>
      <c r="B5251" t="str">
        <f>VLOOKUP(A5251,[1]Sheet1!A:B,2,FALSE)</f>
        <v>Citra Sentul Raya</v>
      </c>
      <c r="C5251" t="str">
        <f>VLOOKUP(B5251,[1]Proyek!A:E,5,FALSE)</f>
        <v>Housing</v>
      </c>
      <c r="D5251" s="5" t="s">
        <v>15</v>
      </c>
      <c r="E5251" s="5" t="s">
        <v>2421</v>
      </c>
      <c r="F5251" s="4" t="s">
        <v>102</v>
      </c>
      <c r="G5251" s="4" t="s">
        <v>113</v>
      </c>
      <c r="H5251" s="4" t="s">
        <v>2607</v>
      </c>
      <c r="I5251" s="5" t="s">
        <v>20</v>
      </c>
      <c r="J5251" s="5">
        <v>2</v>
      </c>
      <c r="K5251" s="5">
        <v>2</v>
      </c>
      <c r="L5251" s="5">
        <f t="shared" ref="L5251:L5314" si="164">J5251*K5251</f>
        <v>4</v>
      </c>
      <c r="M5251" s="4"/>
      <c r="N5251">
        <f t="shared" si="163"/>
        <v>0</v>
      </c>
    </row>
    <row r="5252" spans="1:14" ht="45" customHeight="1" x14ac:dyDescent="0.35">
      <c r="A5252" s="7" t="s">
        <v>2590</v>
      </c>
      <c r="B5252" t="str">
        <f>VLOOKUP(A5252,[1]Sheet1!A:B,2,FALSE)</f>
        <v>Citra Sentul Raya</v>
      </c>
      <c r="C5252" t="str">
        <f>VLOOKUP(B5252,[1]Proyek!A:E,5,FALSE)</f>
        <v>Housing</v>
      </c>
      <c r="D5252" s="8" t="s">
        <v>15</v>
      </c>
      <c r="E5252" s="8" t="s">
        <v>2421</v>
      </c>
      <c r="F5252" s="7" t="s">
        <v>102</v>
      </c>
      <c r="G5252" s="7" t="s">
        <v>114</v>
      </c>
      <c r="H5252" s="7"/>
      <c r="I5252" s="8" t="s">
        <v>23</v>
      </c>
      <c r="J5252" s="8">
        <v>0</v>
      </c>
      <c r="K5252" s="8">
        <v>0</v>
      </c>
      <c r="L5252" s="5">
        <f t="shared" si="164"/>
        <v>0</v>
      </c>
      <c r="M5252" s="7"/>
      <c r="N5252">
        <f t="shared" si="163"/>
        <v>0</v>
      </c>
    </row>
    <row r="5253" spans="1:14" ht="45" customHeight="1" x14ac:dyDescent="0.35">
      <c r="A5253" s="4" t="s">
        <v>2590</v>
      </c>
      <c r="B5253" t="str">
        <f>VLOOKUP(A5253,[1]Sheet1!A:B,2,FALSE)</f>
        <v>Citra Sentul Raya</v>
      </c>
      <c r="C5253" t="str">
        <f>VLOOKUP(B5253,[1]Proyek!A:E,5,FALSE)</f>
        <v>Housing</v>
      </c>
      <c r="D5253" s="5" t="s">
        <v>15</v>
      </c>
      <c r="E5253" s="5" t="s">
        <v>2421</v>
      </c>
      <c r="F5253" s="4" t="s">
        <v>102</v>
      </c>
      <c r="G5253" s="4" t="s">
        <v>115</v>
      </c>
      <c r="H5253" s="4" t="s">
        <v>2608</v>
      </c>
      <c r="I5253" s="5" t="s">
        <v>20</v>
      </c>
      <c r="J5253" s="5">
        <v>2</v>
      </c>
      <c r="K5253" s="5">
        <v>3</v>
      </c>
      <c r="L5253" s="5">
        <f t="shared" si="164"/>
        <v>6</v>
      </c>
      <c r="M5253" s="4"/>
      <c r="N5253">
        <f t="shared" si="163"/>
        <v>0</v>
      </c>
    </row>
    <row r="5254" spans="1:14" ht="45" customHeight="1" x14ac:dyDescent="0.35">
      <c r="A5254" s="4" t="s">
        <v>2590</v>
      </c>
      <c r="B5254" t="str">
        <f>VLOOKUP(A5254,[1]Sheet1!A:B,2,FALSE)</f>
        <v>Citra Sentul Raya</v>
      </c>
      <c r="C5254" t="str">
        <f>VLOOKUP(B5254,[1]Proyek!A:E,5,FALSE)</f>
        <v>Housing</v>
      </c>
      <c r="D5254" s="5" t="s">
        <v>15</v>
      </c>
      <c r="E5254" s="5" t="s">
        <v>2421</v>
      </c>
      <c r="F5254" s="4" t="s">
        <v>203</v>
      </c>
      <c r="G5254" s="4" t="s">
        <v>204</v>
      </c>
      <c r="H5254" s="4" t="s">
        <v>2609</v>
      </c>
      <c r="I5254" s="5" t="s">
        <v>20</v>
      </c>
      <c r="J5254" s="5">
        <v>2</v>
      </c>
      <c r="K5254" s="5">
        <v>1</v>
      </c>
      <c r="L5254" s="5">
        <f t="shared" si="164"/>
        <v>2</v>
      </c>
      <c r="M5254" s="4"/>
      <c r="N5254">
        <f t="shared" si="163"/>
        <v>0</v>
      </c>
    </row>
    <row r="5255" spans="1:14" ht="45" customHeight="1" x14ac:dyDescent="0.35">
      <c r="A5255" s="4" t="s">
        <v>2590</v>
      </c>
      <c r="B5255" t="str">
        <f>VLOOKUP(A5255,[1]Sheet1!A:B,2,FALSE)</f>
        <v>Citra Sentul Raya</v>
      </c>
      <c r="C5255" t="str">
        <f>VLOOKUP(B5255,[1]Proyek!A:E,5,FALSE)</f>
        <v>Housing</v>
      </c>
      <c r="D5255" s="5" t="s">
        <v>15</v>
      </c>
      <c r="E5255" s="5" t="s">
        <v>2421</v>
      </c>
      <c r="F5255" s="4" t="s">
        <v>116</v>
      </c>
      <c r="G5255" s="4" t="s">
        <v>39</v>
      </c>
      <c r="H5255" s="4" t="s">
        <v>2610</v>
      </c>
      <c r="I5255" s="5" t="s">
        <v>20</v>
      </c>
      <c r="J5255" s="5">
        <v>2</v>
      </c>
      <c r="K5255" s="5">
        <v>2</v>
      </c>
      <c r="L5255" s="5">
        <f t="shared" si="164"/>
        <v>4</v>
      </c>
      <c r="M5255" s="4"/>
      <c r="N5255">
        <f t="shared" si="163"/>
        <v>0</v>
      </c>
    </row>
    <row r="5256" spans="1:14" ht="45" customHeight="1" x14ac:dyDescent="0.35">
      <c r="A5256" s="7" t="s">
        <v>2590</v>
      </c>
      <c r="B5256" t="str">
        <f>VLOOKUP(A5256,[1]Sheet1!A:B,2,FALSE)</f>
        <v>Citra Sentul Raya</v>
      </c>
      <c r="C5256" t="str">
        <f>VLOOKUP(B5256,[1]Proyek!A:E,5,FALSE)</f>
        <v>Housing</v>
      </c>
      <c r="D5256" s="8" t="s">
        <v>15</v>
      </c>
      <c r="E5256" s="8" t="s">
        <v>2421</v>
      </c>
      <c r="F5256" s="7" t="s">
        <v>116</v>
      </c>
      <c r="G5256" s="7" t="s">
        <v>41</v>
      </c>
      <c r="H5256" s="7"/>
      <c r="I5256" s="8" t="s">
        <v>23</v>
      </c>
      <c r="J5256" s="8">
        <v>0</v>
      </c>
      <c r="K5256" s="8">
        <v>0</v>
      </c>
      <c r="L5256" s="5">
        <f t="shared" si="164"/>
        <v>0</v>
      </c>
      <c r="M5256" s="7"/>
      <c r="N5256">
        <f t="shared" si="163"/>
        <v>0</v>
      </c>
    </row>
    <row r="5257" spans="1:14" ht="45" customHeight="1" x14ac:dyDescent="0.35">
      <c r="A5257" s="4" t="s">
        <v>2590</v>
      </c>
      <c r="B5257" t="str">
        <f>VLOOKUP(A5257,[1]Sheet1!A:B,2,FALSE)</f>
        <v>Citra Sentul Raya</v>
      </c>
      <c r="C5257" t="str">
        <f>VLOOKUP(B5257,[1]Proyek!A:E,5,FALSE)</f>
        <v>Housing</v>
      </c>
      <c r="D5257" s="5" t="s">
        <v>15</v>
      </c>
      <c r="E5257" s="5" t="s">
        <v>2421</v>
      </c>
      <c r="F5257" s="4" t="s">
        <v>116</v>
      </c>
      <c r="G5257" s="4" t="s">
        <v>43</v>
      </c>
      <c r="H5257" s="4" t="s">
        <v>2611</v>
      </c>
      <c r="I5257" s="5" t="s">
        <v>20</v>
      </c>
      <c r="J5257" s="5">
        <v>2</v>
      </c>
      <c r="K5257" s="5">
        <v>1</v>
      </c>
      <c r="L5257" s="5">
        <f t="shared" si="164"/>
        <v>2</v>
      </c>
      <c r="M5257" s="4"/>
      <c r="N5257">
        <f t="shared" si="163"/>
        <v>0</v>
      </c>
    </row>
    <row r="5258" spans="1:14" ht="45" customHeight="1" x14ac:dyDescent="0.35">
      <c r="A5258" s="7" t="s">
        <v>2590</v>
      </c>
      <c r="B5258" t="str">
        <f>VLOOKUP(A5258,[1]Sheet1!A:B,2,FALSE)</f>
        <v>Citra Sentul Raya</v>
      </c>
      <c r="C5258" t="str">
        <f>VLOOKUP(B5258,[1]Proyek!A:E,5,FALSE)</f>
        <v>Housing</v>
      </c>
      <c r="D5258" s="8" t="s">
        <v>15</v>
      </c>
      <c r="E5258" s="8" t="s">
        <v>2421</v>
      </c>
      <c r="F5258" s="7" t="s">
        <v>116</v>
      </c>
      <c r="G5258" s="7" t="s">
        <v>120</v>
      </c>
      <c r="H5258" s="7"/>
      <c r="I5258" s="8" t="s">
        <v>23</v>
      </c>
      <c r="J5258" s="8">
        <v>0</v>
      </c>
      <c r="K5258" s="8">
        <v>0</v>
      </c>
      <c r="L5258" s="5">
        <f t="shared" si="164"/>
        <v>0</v>
      </c>
      <c r="M5258" s="7"/>
      <c r="N5258">
        <f t="shared" si="163"/>
        <v>0</v>
      </c>
    </row>
    <row r="5259" spans="1:14" ht="45" customHeight="1" x14ac:dyDescent="0.35">
      <c r="A5259" s="4" t="s">
        <v>2590</v>
      </c>
      <c r="B5259" t="str">
        <f>VLOOKUP(A5259,[1]Sheet1!A:B,2,FALSE)</f>
        <v>Citra Sentul Raya</v>
      </c>
      <c r="C5259" t="str">
        <f>VLOOKUP(B5259,[1]Proyek!A:E,5,FALSE)</f>
        <v>Housing</v>
      </c>
      <c r="D5259" s="5" t="s">
        <v>15</v>
      </c>
      <c r="E5259" s="5" t="s">
        <v>2421</v>
      </c>
      <c r="F5259" s="4" t="s">
        <v>116</v>
      </c>
      <c r="G5259" s="4" t="s">
        <v>121</v>
      </c>
      <c r="H5259" s="4" t="s">
        <v>2612</v>
      </c>
      <c r="I5259" s="5" t="s">
        <v>20</v>
      </c>
      <c r="J5259" s="5">
        <v>2</v>
      </c>
      <c r="K5259" s="5">
        <v>2</v>
      </c>
      <c r="L5259" s="5">
        <f t="shared" si="164"/>
        <v>4</v>
      </c>
      <c r="M5259" s="4"/>
      <c r="N5259">
        <f t="shared" si="163"/>
        <v>0</v>
      </c>
    </row>
    <row r="5260" spans="1:14" ht="45" customHeight="1" x14ac:dyDescent="0.35">
      <c r="A5260" s="7" t="s">
        <v>2590</v>
      </c>
      <c r="B5260" t="str">
        <f>VLOOKUP(A5260,[1]Sheet1!A:B,2,FALSE)</f>
        <v>Citra Sentul Raya</v>
      </c>
      <c r="C5260" t="str">
        <f>VLOOKUP(B5260,[1]Proyek!A:E,5,FALSE)</f>
        <v>Housing</v>
      </c>
      <c r="D5260" s="8" t="s">
        <v>15</v>
      </c>
      <c r="E5260" s="8" t="s">
        <v>2421</v>
      </c>
      <c r="F5260" s="7" t="s">
        <v>116</v>
      </c>
      <c r="G5260" s="7" t="s">
        <v>143</v>
      </c>
      <c r="H5260" s="7"/>
      <c r="I5260" s="8" t="s">
        <v>23</v>
      </c>
      <c r="J5260" s="8">
        <v>0</v>
      </c>
      <c r="K5260" s="8">
        <v>0</v>
      </c>
      <c r="L5260" s="5">
        <f t="shared" si="164"/>
        <v>0</v>
      </c>
      <c r="M5260" s="7"/>
      <c r="N5260">
        <f t="shared" si="163"/>
        <v>0</v>
      </c>
    </row>
    <row r="5261" spans="1:14" ht="45" customHeight="1" x14ac:dyDescent="0.35">
      <c r="A5261" s="7" t="s">
        <v>2590</v>
      </c>
      <c r="B5261" t="str">
        <f>VLOOKUP(A5261,[1]Sheet1!A:B,2,FALSE)</f>
        <v>Citra Sentul Raya</v>
      </c>
      <c r="C5261" t="str">
        <f>VLOOKUP(B5261,[1]Proyek!A:E,5,FALSE)</f>
        <v>Housing</v>
      </c>
      <c r="D5261" s="8" t="s">
        <v>15</v>
      </c>
      <c r="E5261" s="8" t="s">
        <v>2421</v>
      </c>
      <c r="F5261" s="7" t="s">
        <v>116</v>
      </c>
      <c r="G5261" s="7" t="s">
        <v>123</v>
      </c>
      <c r="H5261" s="7"/>
      <c r="I5261" s="8" t="s">
        <v>23</v>
      </c>
      <c r="J5261" s="8">
        <v>0</v>
      </c>
      <c r="K5261" s="8">
        <v>0</v>
      </c>
      <c r="L5261" s="5">
        <f t="shared" si="164"/>
        <v>0</v>
      </c>
      <c r="M5261" s="7"/>
      <c r="N5261">
        <f t="shared" si="163"/>
        <v>0</v>
      </c>
    </row>
    <row r="5262" spans="1:14" ht="45" customHeight="1" x14ac:dyDescent="0.35">
      <c r="A5262" s="7" t="s">
        <v>2590</v>
      </c>
      <c r="B5262" t="str">
        <f>VLOOKUP(A5262,[1]Sheet1!A:B,2,FALSE)</f>
        <v>Citra Sentul Raya</v>
      </c>
      <c r="C5262" t="str">
        <f>VLOOKUP(B5262,[1]Proyek!A:E,5,FALSE)</f>
        <v>Housing</v>
      </c>
      <c r="D5262" s="8" t="s">
        <v>15</v>
      </c>
      <c r="E5262" s="8" t="s">
        <v>2421</v>
      </c>
      <c r="F5262" s="7" t="s">
        <v>125</v>
      </c>
      <c r="G5262" s="7" t="s">
        <v>50</v>
      </c>
      <c r="H5262" s="7"/>
      <c r="I5262" s="8" t="s">
        <v>23</v>
      </c>
      <c r="J5262" s="8">
        <v>0</v>
      </c>
      <c r="K5262" s="8">
        <v>0</v>
      </c>
      <c r="L5262" s="5">
        <f t="shared" si="164"/>
        <v>0</v>
      </c>
      <c r="M5262" s="7"/>
      <c r="N5262">
        <f t="shared" si="163"/>
        <v>0</v>
      </c>
    </row>
    <row r="5263" spans="1:14" ht="45" customHeight="1" x14ac:dyDescent="0.35">
      <c r="A5263" s="7" t="s">
        <v>2590</v>
      </c>
      <c r="B5263" t="str">
        <f>VLOOKUP(A5263,[1]Sheet1!A:B,2,FALSE)</f>
        <v>Citra Sentul Raya</v>
      </c>
      <c r="C5263" t="str">
        <f>VLOOKUP(B5263,[1]Proyek!A:E,5,FALSE)</f>
        <v>Housing</v>
      </c>
      <c r="D5263" s="8" t="s">
        <v>15</v>
      </c>
      <c r="E5263" s="8" t="s">
        <v>2421</v>
      </c>
      <c r="F5263" s="7" t="s">
        <v>125</v>
      </c>
      <c r="G5263" s="7" t="s">
        <v>145</v>
      </c>
      <c r="H5263" s="7"/>
      <c r="I5263" s="8" t="s">
        <v>23</v>
      </c>
      <c r="J5263" s="8">
        <v>0</v>
      </c>
      <c r="K5263" s="8">
        <v>0</v>
      </c>
      <c r="L5263" s="5">
        <f t="shared" si="164"/>
        <v>0</v>
      </c>
      <c r="M5263" s="7"/>
      <c r="N5263">
        <f t="shared" si="163"/>
        <v>0</v>
      </c>
    </row>
    <row r="5264" spans="1:14" ht="45" customHeight="1" x14ac:dyDescent="0.35">
      <c r="A5264" s="7" t="s">
        <v>2590</v>
      </c>
      <c r="B5264" t="str">
        <f>VLOOKUP(A5264,[1]Sheet1!A:B,2,FALSE)</f>
        <v>Citra Sentul Raya</v>
      </c>
      <c r="C5264" t="str">
        <f>VLOOKUP(B5264,[1]Proyek!A:E,5,FALSE)</f>
        <v>Housing</v>
      </c>
      <c r="D5264" s="8" t="s">
        <v>15</v>
      </c>
      <c r="E5264" s="8" t="s">
        <v>2421</v>
      </c>
      <c r="F5264" s="7" t="s">
        <v>125</v>
      </c>
      <c r="G5264" s="7" t="s">
        <v>126</v>
      </c>
      <c r="H5264" s="7"/>
      <c r="I5264" s="8" t="s">
        <v>23</v>
      </c>
      <c r="J5264" s="8">
        <v>0</v>
      </c>
      <c r="K5264" s="8">
        <v>0</v>
      </c>
      <c r="L5264" s="5">
        <f t="shared" si="164"/>
        <v>0</v>
      </c>
      <c r="M5264" s="7"/>
      <c r="N5264">
        <f t="shared" si="163"/>
        <v>0</v>
      </c>
    </row>
    <row r="5265" spans="1:14" ht="45" customHeight="1" x14ac:dyDescent="0.35">
      <c r="A5265" s="7" t="s">
        <v>2590</v>
      </c>
      <c r="B5265" t="str">
        <f>VLOOKUP(A5265,[1]Sheet1!A:B,2,FALSE)</f>
        <v>Citra Sentul Raya</v>
      </c>
      <c r="C5265" t="str">
        <f>VLOOKUP(B5265,[1]Proyek!A:E,5,FALSE)</f>
        <v>Housing</v>
      </c>
      <c r="D5265" s="8" t="s">
        <v>15</v>
      </c>
      <c r="E5265" s="8" t="s">
        <v>2421</v>
      </c>
      <c r="F5265" s="7" t="s">
        <v>125</v>
      </c>
      <c r="G5265" s="7" t="s">
        <v>127</v>
      </c>
      <c r="H5265" s="7"/>
      <c r="I5265" s="8" t="s">
        <v>23</v>
      </c>
      <c r="J5265" s="8">
        <v>0</v>
      </c>
      <c r="K5265" s="8">
        <v>0</v>
      </c>
      <c r="L5265" s="5">
        <f t="shared" si="164"/>
        <v>0</v>
      </c>
      <c r="M5265" s="7"/>
      <c r="N5265">
        <f t="shared" si="163"/>
        <v>0</v>
      </c>
    </row>
    <row r="5266" spans="1:14" ht="45" customHeight="1" x14ac:dyDescent="0.35">
      <c r="A5266" s="7" t="s">
        <v>2590</v>
      </c>
      <c r="B5266" t="str">
        <f>VLOOKUP(A5266,[1]Sheet1!A:B,2,FALSE)</f>
        <v>Citra Sentul Raya</v>
      </c>
      <c r="C5266" t="str">
        <f>VLOOKUP(B5266,[1]Proyek!A:E,5,FALSE)</f>
        <v>Housing</v>
      </c>
      <c r="D5266" s="8" t="s">
        <v>15</v>
      </c>
      <c r="E5266" s="8" t="s">
        <v>2421</v>
      </c>
      <c r="F5266" s="7" t="s">
        <v>125</v>
      </c>
      <c r="G5266" s="7" t="s">
        <v>173</v>
      </c>
      <c r="H5266" s="7"/>
      <c r="I5266" s="8" t="s">
        <v>23</v>
      </c>
      <c r="J5266" s="8">
        <v>0</v>
      </c>
      <c r="K5266" s="8">
        <v>0</v>
      </c>
      <c r="L5266" s="5">
        <f t="shared" si="164"/>
        <v>0</v>
      </c>
      <c r="M5266" s="7"/>
      <c r="N5266">
        <f t="shared" si="163"/>
        <v>0</v>
      </c>
    </row>
    <row r="5267" spans="1:14" ht="45" customHeight="1" x14ac:dyDescent="0.35">
      <c r="A5267" s="4" t="s">
        <v>2590</v>
      </c>
      <c r="B5267" t="str">
        <f>VLOOKUP(A5267,[1]Sheet1!A:B,2,FALSE)</f>
        <v>Citra Sentul Raya</v>
      </c>
      <c r="C5267" t="str">
        <f>VLOOKUP(B5267,[1]Proyek!A:E,5,FALSE)</f>
        <v>Housing</v>
      </c>
      <c r="D5267" s="5" t="s">
        <v>15</v>
      </c>
      <c r="E5267" s="5" t="s">
        <v>2421</v>
      </c>
      <c r="F5267" s="4" t="s">
        <v>125</v>
      </c>
      <c r="G5267" s="4" t="s">
        <v>53</v>
      </c>
      <c r="H5267" s="4" t="s">
        <v>2613</v>
      </c>
      <c r="I5267" s="5" t="s">
        <v>20</v>
      </c>
      <c r="J5267" s="5">
        <v>1</v>
      </c>
      <c r="K5267" s="5">
        <v>1</v>
      </c>
      <c r="L5267" s="5">
        <f t="shared" si="164"/>
        <v>1</v>
      </c>
      <c r="M5267" s="4"/>
      <c r="N5267">
        <f t="shared" si="163"/>
        <v>0</v>
      </c>
    </row>
    <row r="5268" spans="1:14" ht="45" customHeight="1" x14ac:dyDescent="0.35">
      <c r="A5268" s="7" t="s">
        <v>2590</v>
      </c>
      <c r="B5268" t="str">
        <f>VLOOKUP(A5268,[1]Sheet1!A:B,2,FALSE)</f>
        <v>Citra Sentul Raya</v>
      </c>
      <c r="C5268" t="str">
        <f>VLOOKUP(B5268,[1]Proyek!A:E,5,FALSE)</f>
        <v>Housing</v>
      </c>
      <c r="D5268" s="8" t="s">
        <v>15</v>
      </c>
      <c r="E5268" s="8" t="s">
        <v>2421</v>
      </c>
      <c r="F5268" s="7" t="s">
        <v>125</v>
      </c>
      <c r="G5268" s="7" t="s">
        <v>128</v>
      </c>
      <c r="H5268" s="7"/>
      <c r="I5268" s="8" t="s">
        <v>23</v>
      </c>
      <c r="J5268" s="8">
        <v>0</v>
      </c>
      <c r="K5268" s="8">
        <v>0</v>
      </c>
      <c r="L5268" s="5">
        <f t="shared" si="164"/>
        <v>0</v>
      </c>
      <c r="M5268" s="7"/>
      <c r="N5268">
        <f t="shared" si="163"/>
        <v>0</v>
      </c>
    </row>
    <row r="5269" spans="1:14" ht="45" customHeight="1" x14ac:dyDescent="0.35">
      <c r="A5269" s="4" t="s">
        <v>2614</v>
      </c>
      <c r="B5269" t="str">
        <f>VLOOKUP(A5269,[1]Sheet1!A:B,2,FALSE)</f>
        <v>CitraLand Megah Batam</v>
      </c>
      <c r="C5269" t="str">
        <f>VLOOKUP(B5269,[1]Proyek!A:E,5,FALSE)</f>
        <v>Housing</v>
      </c>
      <c r="D5269" s="5" t="s">
        <v>15</v>
      </c>
      <c r="E5269" s="5" t="s">
        <v>2421</v>
      </c>
      <c r="F5269" s="4" t="s">
        <v>60</v>
      </c>
      <c r="G5269" s="4" t="s">
        <v>61</v>
      </c>
      <c r="H5269" s="4" t="s">
        <v>2615</v>
      </c>
      <c r="I5269" s="5" t="s">
        <v>20</v>
      </c>
      <c r="J5269" s="5">
        <v>2</v>
      </c>
      <c r="K5269" s="5">
        <v>1</v>
      </c>
      <c r="L5269" s="5">
        <f t="shared" si="164"/>
        <v>2</v>
      </c>
      <c r="M5269" s="4"/>
      <c r="N5269">
        <f t="shared" si="163"/>
        <v>0</v>
      </c>
    </row>
    <row r="5270" spans="1:14" ht="45" customHeight="1" x14ac:dyDescent="0.35">
      <c r="A5270" s="7" t="s">
        <v>2614</v>
      </c>
      <c r="B5270" t="str">
        <f>VLOOKUP(A5270,[1]Sheet1!A:B,2,FALSE)</f>
        <v>CitraLand Megah Batam</v>
      </c>
      <c r="C5270" t="str">
        <f>VLOOKUP(B5270,[1]Proyek!A:E,5,FALSE)</f>
        <v>Housing</v>
      </c>
      <c r="D5270" s="8" t="s">
        <v>15</v>
      </c>
      <c r="E5270" s="8" t="s">
        <v>2421</v>
      </c>
      <c r="F5270" s="7" t="s">
        <v>60</v>
      </c>
      <c r="G5270" s="7" t="s">
        <v>62</v>
      </c>
      <c r="H5270" s="7"/>
      <c r="I5270" s="8" t="s">
        <v>23</v>
      </c>
      <c r="J5270" s="8">
        <v>0</v>
      </c>
      <c r="K5270" s="8">
        <v>0</v>
      </c>
      <c r="L5270" s="5">
        <f t="shared" si="164"/>
        <v>0</v>
      </c>
      <c r="M5270" s="7"/>
      <c r="N5270">
        <f t="shared" si="163"/>
        <v>0</v>
      </c>
    </row>
    <row r="5271" spans="1:14" ht="45" customHeight="1" x14ac:dyDescent="0.35">
      <c r="A5271" s="7" t="s">
        <v>2614</v>
      </c>
      <c r="B5271" t="str">
        <f>VLOOKUP(A5271,[1]Sheet1!A:B,2,FALSE)</f>
        <v>CitraLand Megah Batam</v>
      </c>
      <c r="C5271" t="str">
        <f>VLOOKUP(B5271,[1]Proyek!A:E,5,FALSE)</f>
        <v>Housing</v>
      </c>
      <c r="D5271" s="8" t="s">
        <v>15</v>
      </c>
      <c r="E5271" s="8" t="s">
        <v>2421</v>
      </c>
      <c r="F5271" s="7" t="s">
        <v>60</v>
      </c>
      <c r="G5271" s="7" t="s">
        <v>63</v>
      </c>
      <c r="H5271" s="7"/>
      <c r="I5271" s="8" t="s">
        <v>23</v>
      </c>
      <c r="J5271" s="8">
        <v>0</v>
      </c>
      <c r="K5271" s="8">
        <v>0</v>
      </c>
      <c r="L5271" s="5">
        <f t="shared" si="164"/>
        <v>0</v>
      </c>
      <c r="M5271" s="7"/>
      <c r="N5271">
        <f t="shared" si="163"/>
        <v>0</v>
      </c>
    </row>
    <row r="5272" spans="1:14" ht="45" customHeight="1" x14ac:dyDescent="0.35">
      <c r="A5272" s="7" t="s">
        <v>2614</v>
      </c>
      <c r="B5272" t="str">
        <f>VLOOKUP(A5272,[1]Sheet1!A:B,2,FALSE)</f>
        <v>CitraLand Megah Batam</v>
      </c>
      <c r="C5272" t="str">
        <f>VLOOKUP(B5272,[1]Proyek!A:E,5,FALSE)</f>
        <v>Housing</v>
      </c>
      <c r="D5272" s="8" t="s">
        <v>15</v>
      </c>
      <c r="E5272" s="8" t="s">
        <v>2421</v>
      </c>
      <c r="F5272" s="7" t="s">
        <v>60</v>
      </c>
      <c r="G5272" s="7" t="s">
        <v>64</v>
      </c>
      <c r="H5272" s="7"/>
      <c r="I5272" s="8" t="s">
        <v>23</v>
      </c>
      <c r="J5272" s="8">
        <v>0</v>
      </c>
      <c r="K5272" s="8">
        <v>0</v>
      </c>
      <c r="L5272" s="5">
        <f t="shared" si="164"/>
        <v>0</v>
      </c>
      <c r="M5272" s="7"/>
      <c r="N5272">
        <f t="shared" si="163"/>
        <v>0</v>
      </c>
    </row>
    <row r="5273" spans="1:14" ht="45" customHeight="1" x14ac:dyDescent="0.35">
      <c r="A5273" s="4" t="s">
        <v>2614</v>
      </c>
      <c r="B5273" t="str">
        <f>VLOOKUP(A5273,[1]Sheet1!A:B,2,FALSE)</f>
        <v>CitraLand Megah Batam</v>
      </c>
      <c r="C5273" t="str">
        <f>VLOOKUP(B5273,[1]Proyek!A:E,5,FALSE)</f>
        <v>Housing</v>
      </c>
      <c r="D5273" s="5" t="s">
        <v>15</v>
      </c>
      <c r="E5273" s="5" t="s">
        <v>2421</v>
      </c>
      <c r="F5273" s="4" t="s">
        <v>60</v>
      </c>
      <c r="G5273" s="4" t="s">
        <v>65</v>
      </c>
      <c r="H5273" s="4" t="s">
        <v>2616</v>
      </c>
      <c r="I5273" s="5" t="s">
        <v>20</v>
      </c>
      <c r="J5273" s="5">
        <v>3</v>
      </c>
      <c r="K5273" s="5">
        <v>3</v>
      </c>
      <c r="L5273" s="5">
        <f t="shared" si="164"/>
        <v>9</v>
      </c>
      <c r="M5273" s="4"/>
      <c r="N5273">
        <f t="shared" si="163"/>
        <v>0</v>
      </c>
    </row>
    <row r="5274" spans="1:14" ht="45" customHeight="1" x14ac:dyDescent="0.35">
      <c r="A5274" s="7" t="s">
        <v>2614</v>
      </c>
      <c r="B5274" t="str">
        <f>VLOOKUP(A5274,[1]Sheet1!A:B,2,FALSE)</f>
        <v>CitraLand Megah Batam</v>
      </c>
      <c r="C5274" t="str">
        <f>VLOOKUP(B5274,[1]Proyek!A:E,5,FALSE)</f>
        <v>Housing</v>
      </c>
      <c r="D5274" s="8" t="s">
        <v>15</v>
      </c>
      <c r="E5274" s="8" t="s">
        <v>2421</v>
      </c>
      <c r="F5274" s="7" t="s">
        <v>60</v>
      </c>
      <c r="G5274" s="7" t="s">
        <v>67</v>
      </c>
      <c r="H5274" s="7"/>
      <c r="I5274" s="8" t="s">
        <v>23</v>
      </c>
      <c r="J5274" s="8">
        <v>0</v>
      </c>
      <c r="K5274" s="8">
        <v>0</v>
      </c>
      <c r="L5274" s="5">
        <f t="shared" si="164"/>
        <v>0</v>
      </c>
      <c r="M5274" s="7"/>
      <c r="N5274">
        <f t="shared" si="163"/>
        <v>0</v>
      </c>
    </row>
    <row r="5275" spans="1:14" ht="45" customHeight="1" x14ac:dyDescent="0.35">
      <c r="A5275" s="7" t="s">
        <v>2614</v>
      </c>
      <c r="B5275" t="str">
        <f>VLOOKUP(A5275,[1]Sheet1!A:B,2,FALSE)</f>
        <v>CitraLand Megah Batam</v>
      </c>
      <c r="C5275" t="str">
        <f>VLOOKUP(B5275,[1]Proyek!A:E,5,FALSE)</f>
        <v>Housing</v>
      </c>
      <c r="D5275" s="8" t="s">
        <v>15</v>
      </c>
      <c r="E5275" s="8" t="s">
        <v>2421</v>
      </c>
      <c r="F5275" s="7" t="s">
        <v>60</v>
      </c>
      <c r="G5275" s="7" t="s">
        <v>68</v>
      </c>
      <c r="H5275" s="7"/>
      <c r="I5275" s="8" t="s">
        <v>23</v>
      </c>
      <c r="J5275" s="8">
        <v>0</v>
      </c>
      <c r="K5275" s="8">
        <v>0</v>
      </c>
      <c r="L5275" s="5">
        <f t="shared" si="164"/>
        <v>0</v>
      </c>
      <c r="M5275" s="7"/>
      <c r="N5275">
        <f t="shared" si="163"/>
        <v>0</v>
      </c>
    </row>
    <row r="5276" spans="1:14" ht="45" customHeight="1" x14ac:dyDescent="0.35">
      <c r="A5276" s="7" t="s">
        <v>2614</v>
      </c>
      <c r="B5276" t="str">
        <f>VLOOKUP(A5276,[1]Sheet1!A:B,2,FALSE)</f>
        <v>CitraLand Megah Batam</v>
      </c>
      <c r="C5276" t="str">
        <f>VLOOKUP(B5276,[1]Proyek!A:E,5,FALSE)</f>
        <v>Housing</v>
      </c>
      <c r="D5276" s="8" t="s">
        <v>15</v>
      </c>
      <c r="E5276" s="8" t="s">
        <v>2421</v>
      </c>
      <c r="F5276" s="7" t="s">
        <v>60</v>
      </c>
      <c r="G5276" s="7" t="s">
        <v>69</v>
      </c>
      <c r="H5276" s="7"/>
      <c r="I5276" s="8" t="s">
        <v>23</v>
      </c>
      <c r="J5276" s="8">
        <v>0</v>
      </c>
      <c r="K5276" s="8">
        <v>0</v>
      </c>
      <c r="L5276" s="5">
        <f t="shared" si="164"/>
        <v>0</v>
      </c>
      <c r="M5276" s="7"/>
      <c r="N5276">
        <f t="shared" si="163"/>
        <v>0</v>
      </c>
    </row>
    <row r="5277" spans="1:14" ht="45" customHeight="1" x14ac:dyDescent="0.35">
      <c r="A5277" s="4" t="s">
        <v>2614</v>
      </c>
      <c r="B5277" t="str">
        <f>VLOOKUP(A5277,[1]Sheet1!A:B,2,FALSE)</f>
        <v>CitraLand Megah Batam</v>
      </c>
      <c r="C5277" t="str">
        <f>VLOOKUP(B5277,[1]Proyek!A:E,5,FALSE)</f>
        <v>Housing</v>
      </c>
      <c r="D5277" s="5" t="s">
        <v>15</v>
      </c>
      <c r="E5277" s="5" t="s">
        <v>2421</v>
      </c>
      <c r="F5277" s="4" t="s">
        <v>60</v>
      </c>
      <c r="G5277" s="4" t="s">
        <v>70</v>
      </c>
      <c r="H5277" s="4" t="s">
        <v>2617</v>
      </c>
      <c r="I5277" s="5" t="s">
        <v>20</v>
      </c>
      <c r="J5277" s="5">
        <v>2</v>
      </c>
      <c r="K5277" s="5">
        <v>1</v>
      </c>
      <c r="L5277" s="5">
        <f t="shared" si="164"/>
        <v>2</v>
      </c>
      <c r="M5277" s="4"/>
      <c r="N5277">
        <f t="shared" si="163"/>
        <v>0</v>
      </c>
    </row>
    <row r="5278" spans="1:14" ht="45" customHeight="1" x14ac:dyDescent="0.35">
      <c r="A5278" s="4" t="s">
        <v>2614</v>
      </c>
      <c r="B5278" t="str">
        <f>VLOOKUP(A5278,[1]Sheet1!A:B,2,FALSE)</f>
        <v>CitraLand Megah Batam</v>
      </c>
      <c r="C5278" t="str">
        <f>VLOOKUP(B5278,[1]Proyek!A:E,5,FALSE)</f>
        <v>Housing</v>
      </c>
      <c r="D5278" s="5" t="s">
        <v>15</v>
      </c>
      <c r="E5278" s="5" t="s">
        <v>2421</v>
      </c>
      <c r="F5278" s="4" t="s">
        <v>60</v>
      </c>
      <c r="G5278" s="4" t="s">
        <v>71</v>
      </c>
      <c r="H5278" s="4" t="s">
        <v>2618</v>
      </c>
      <c r="I5278" s="5" t="s">
        <v>20</v>
      </c>
      <c r="J5278" s="5">
        <v>2</v>
      </c>
      <c r="K5278" s="5">
        <v>1</v>
      </c>
      <c r="L5278" s="5">
        <f t="shared" si="164"/>
        <v>2</v>
      </c>
      <c r="M5278" s="4"/>
      <c r="N5278">
        <f t="shared" si="163"/>
        <v>0</v>
      </c>
    </row>
    <row r="5279" spans="1:14" ht="45" customHeight="1" x14ac:dyDescent="0.35">
      <c r="A5279" s="4" t="s">
        <v>2614</v>
      </c>
      <c r="B5279" t="str">
        <f>VLOOKUP(A5279,[1]Sheet1!A:B,2,FALSE)</f>
        <v>CitraLand Megah Batam</v>
      </c>
      <c r="C5279" t="str">
        <f>VLOOKUP(B5279,[1]Proyek!A:E,5,FALSE)</f>
        <v>Housing</v>
      </c>
      <c r="D5279" s="5" t="s">
        <v>15</v>
      </c>
      <c r="E5279" s="5" t="s">
        <v>2421</v>
      </c>
      <c r="F5279" s="4" t="s">
        <v>60</v>
      </c>
      <c r="G5279" s="4" t="s">
        <v>149</v>
      </c>
      <c r="H5279" s="4" t="s">
        <v>2619</v>
      </c>
      <c r="I5279" s="5" t="s">
        <v>20</v>
      </c>
      <c r="J5279" s="5">
        <v>2</v>
      </c>
      <c r="K5279" s="5">
        <v>1</v>
      </c>
      <c r="L5279" s="5">
        <f t="shared" si="164"/>
        <v>2</v>
      </c>
      <c r="M5279" s="4"/>
      <c r="N5279">
        <f t="shared" si="163"/>
        <v>0</v>
      </c>
    </row>
    <row r="5280" spans="1:14" ht="45" customHeight="1" x14ac:dyDescent="0.35">
      <c r="A5280" s="7" t="s">
        <v>2614</v>
      </c>
      <c r="B5280" t="str">
        <f>VLOOKUP(A5280,[1]Sheet1!A:B,2,FALSE)</f>
        <v>CitraLand Megah Batam</v>
      </c>
      <c r="C5280" t="str">
        <f>VLOOKUP(B5280,[1]Proyek!A:E,5,FALSE)</f>
        <v>Housing</v>
      </c>
      <c r="D5280" s="8" t="s">
        <v>15</v>
      </c>
      <c r="E5280" s="8" t="s">
        <v>2421</v>
      </c>
      <c r="F5280" s="7" t="s">
        <v>60</v>
      </c>
      <c r="G5280" s="7" t="s">
        <v>151</v>
      </c>
      <c r="H5280" s="7"/>
      <c r="I5280" s="8" t="s">
        <v>23</v>
      </c>
      <c r="J5280" s="8">
        <v>0</v>
      </c>
      <c r="K5280" s="8">
        <v>0</v>
      </c>
      <c r="L5280" s="5">
        <f t="shared" si="164"/>
        <v>0</v>
      </c>
      <c r="M5280" s="7"/>
      <c r="N5280">
        <f t="shared" si="163"/>
        <v>0</v>
      </c>
    </row>
    <row r="5281" spans="1:14" ht="45" customHeight="1" x14ac:dyDescent="0.35">
      <c r="A5281" s="4" t="s">
        <v>2614</v>
      </c>
      <c r="B5281" t="str">
        <f>VLOOKUP(A5281,[1]Sheet1!A:B,2,FALSE)</f>
        <v>CitraLand Megah Batam</v>
      </c>
      <c r="C5281" t="str">
        <f>VLOOKUP(B5281,[1]Proyek!A:E,5,FALSE)</f>
        <v>Housing</v>
      </c>
      <c r="D5281" s="5" t="s">
        <v>15</v>
      </c>
      <c r="E5281" s="5" t="s">
        <v>2421</v>
      </c>
      <c r="F5281" s="4" t="s">
        <v>74</v>
      </c>
      <c r="G5281" s="4" t="s">
        <v>344</v>
      </c>
      <c r="H5281" s="4" t="s">
        <v>2620</v>
      </c>
      <c r="I5281" s="5" t="s">
        <v>20</v>
      </c>
      <c r="J5281" s="5">
        <v>2</v>
      </c>
      <c r="K5281" s="5">
        <v>2</v>
      </c>
      <c r="L5281" s="5">
        <f t="shared" si="164"/>
        <v>4</v>
      </c>
      <c r="M5281" s="4"/>
      <c r="N5281">
        <f t="shared" si="163"/>
        <v>0</v>
      </c>
    </row>
    <row r="5282" spans="1:14" ht="45" customHeight="1" x14ac:dyDescent="0.35">
      <c r="A5282" s="4" t="s">
        <v>2614</v>
      </c>
      <c r="B5282" t="str">
        <f>VLOOKUP(A5282,[1]Sheet1!A:B,2,FALSE)</f>
        <v>CitraLand Megah Batam</v>
      </c>
      <c r="C5282" t="str">
        <f>VLOOKUP(B5282,[1]Proyek!A:E,5,FALSE)</f>
        <v>Housing</v>
      </c>
      <c r="D5282" s="5" t="s">
        <v>15</v>
      </c>
      <c r="E5282" s="5" t="s">
        <v>2421</v>
      </c>
      <c r="F5282" s="4" t="s">
        <v>74</v>
      </c>
      <c r="G5282" s="4" t="s">
        <v>77</v>
      </c>
      <c r="H5282" s="4" t="s">
        <v>2621</v>
      </c>
      <c r="I5282" s="5" t="s">
        <v>20</v>
      </c>
      <c r="J5282" s="5">
        <v>2</v>
      </c>
      <c r="K5282" s="5">
        <v>2.5</v>
      </c>
      <c r="L5282" s="5">
        <f t="shared" si="164"/>
        <v>5</v>
      </c>
      <c r="M5282" s="4"/>
      <c r="N5282">
        <f t="shared" si="163"/>
        <v>0</v>
      </c>
    </row>
    <row r="5283" spans="1:14" ht="45" customHeight="1" x14ac:dyDescent="0.35">
      <c r="A5283" s="7" t="s">
        <v>2614</v>
      </c>
      <c r="B5283" t="str">
        <f>VLOOKUP(A5283,[1]Sheet1!A:B,2,FALSE)</f>
        <v>CitraLand Megah Batam</v>
      </c>
      <c r="C5283" t="str">
        <f>VLOOKUP(B5283,[1]Proyek!A:E,5,FALSE)</f>
        <v>Housing</v>
      </c>
      <c r="D5283" s="8" t="s">
        <v>15</v>
      </c>
      <c r="E5283" s="8" t="s">
        <v>2421</v>
      </c>
      <c r="F5283" s="7" t="s">
        <v>74</v>
      </c>
      <c r="G5283" s="7" t="s">
        <v>79</v>
      </c>
      <c r="H5283" s="7"/>
      <c r="I5283" s="8" t="s">
        <v>23</v>
      </c>
      <c r="J5283" s="8">
        <v>0</v>
      </c>
      <c r="K5283" s="8">
        <v>0</v>
      </c>
      <c r="L5283" s="5">
        <f t="shared" si="164"/>
        <v>0</v>
      </c>
      <c r="M5283" s="7"/>
      <c r="N5283">
        <f t="shared" si="163"/>
        <v>0</v>
      </c>
    </row>
    <row r="5284" spans="1:14" ht="45" customHeight="1" x14ac:dyDescent="0.35">
      <c r="A5284" s="4" t="s">
        <v>2614</v>
      </c>
      <c r="B5284" t="str">
        <f>VLOOKUP(A5284,[1]Sheet1!A:B,2,FALSE)</f>
        <v>CitraLand Megah Batam</v>
      </c>
      <c r="C5284" t="str">
        <f>VLOOKUP(B5284,[1]Proyek!A:E,5,FALSE)</f>
        <v>Housing</v>
      </c>
      <c r="D5284" s="5" t="s">
        <v>15</v>
      </c>
      <c r="E5284" s="5" t="s">
        <v>2421</v>
      </c>
      <c r="F5284" s="4" t="s">
        <v>74</v>
      </c>
      <c r="G5284" s="4" t="s">
        <v>382</v>
      </c>
      <c r="H5284" s="4" t="s">
        <v>2622</v>
      </c>
      <c r="I5284" s="5" t="s">
        <v>20</v>
      </c>
      <c r="J5284" s="5">
        <v>3</v>
      </c>
      <c r="K5284" s="5">
        <v>1</v>
      </c>
      <c r="L5284" s="5">
        <f t="shared" si="164"/>
        <v>3</v>
      </c>
      <c r="M5284" s="4"/>
      <c r="N5284">
        <f t="shared" si="163"/>
        <v>0</v>
      </c>
    </row>
    <row r="5285" spans="1:14" ht="45" customHeight="1" x14ac:dyDescent="0.35">
      <c r="A5285" s="4" t="s">
        <v>2614</v>
      </c>
      <c r="B5285" t="str">
        <f>VLOOKUP(A5285,[1]Sheet1!A:B,2,FALSE)</f>
        <v>CitraLand Megah Batam</v>
      </c>
      <c r="C5285" t="str">
        <f>VLOOKUP(B5285,[1]Proyek!A:E,5,FALSE)</f>
        <v>Housing</v>
      </c>
      <c r="D5285" s="5" t="s">
        <v>15</v>
      </c>
      <c r="E5285" s="5" t="s">
        <v>2421</v>
      </c>
      <c r="F5285" s="4" t="s">
        <v>83</v>
      </c>
      <c r="G5285" s="4" t="s">
        <v>84</v>
      </c>
      <c r="H5285" s="4" t="s">
        <v>2623</v>
      </c>
      <c r="I5285" s="5" t="s">
        <v>20</v>
      </c>
      <c r="J5285" s="5">
        <v>2</v>
      </c>
      <c r="K5285" s="5">
        <v>3</v>
      </c>
      <c r="L5285" s="5">
        <f t="shared" si="164"/>
        <v>6</v>
      </c>
      <c r="M5285" s="4"/>
      <c r="N5285">
        <f t="shared" si="163"/>
        <v>0</v>
      </c>
    </row>
    <row r="5286" spans="1:14" ht="45" customHeight="1" x14ac:dyDescent="0.35">
      <c r="A5286" s="7" t="s">
        <v>2614</v>
      </c>
      <c r="B5286" t="str">
        <f>VLOOKUP(A5286,[1]Sheet1!A:B,2,FALSE)</f>
        <v>CitraLand Megah Batam</v>
      </c>
      <c r="C5286" t="str">
        <f>VLOOKUP(B5286,[1]Proyek!A:E,5,FALSE)</f>
        <v>Housing</v>
      </c>
      <c r="D5286" s="8" t="s">
        <v>15</v>
      </c>
      <c r="E5286" s="8" t="s">
        <v>2421</v>
      </c>
      <c r="F5286" s="7" t="s">
        <v>83</v>
      </c>
      <c r="G5286" s="7" t="s">
        <v>85</v>
      </c>
      <c r="H5286" s="7"/>
      <c r="I5286" s="8" t="s">
        <v>23</v>
      </c>
      <c r="J5286" s="8">
        <v>0</v>
      </c>
      <c r="K5286" s="8">
        <v>0</v>
      </c>
      <c r="L5286" s="5">
        <f t="shared" si="164"/>
        <v>0</v>
      </c>
      <c r="M5286" s="7"/>
      <c r="N5286">
        <f t="shared" si="163"/>
        <v>0</v>
      </c>
    </row>
    <row r="5287" spans="1:14" ht="45" customHeight="1" x14ac:dyDescent="0.35">
      <c r="A5287" s="7" t="s">
        <v>2614</v>
      </c>
      <c r="B5287" t="str">
        <f>VLOOKUP(A5287,[1]Sheet1!A:B,2,FALSE)</f>
        <v>CitraLand Megah Batam</v>
      </c>
      <c r="C5287" t="str">
        <f>VLOOKUP(B5287,[1]Proyek!A:E,5,FALSE)</f>
        <v>Housing</v>
      </c>
      <c r="D5287" s="8" t="s">
        <v>15</v>
      </c>
      <c r="E5287" s="8" t="s">
        <v>2421</v>
      </c>
      <c r="F5287" s="7" t="s">
        <v>83</v>
      </c>
      <c r="G5287" s="7" t="s">
        <v>86</v>
      </c>
      <c r="H5287" s="7"/>
      <c r="I5287" s="8" t="s">
        <v>23</v>
      </c>
      <c r="J5287" s="8">
        <v>0</v>
      </c>
      <c r="K5287" s="8">
        <v>0</v>
      </c>
      <c r="L5287" s="5">
        <f t="shared" si="164"/>
        <v>0</v>
      </c>
      <c r="M5287" s="7"/>
      <c r="N5287">
        <f t="shared" si="163"/>
        <v>0</v>
      </c>
    </row>
    <row r="5288" spans="1:14" ht="45" customHeight="1" x14ac:dyDescent="0.35">
      <c r="A5288" s="7" t="s">
        <v>2614</v>
      </c>
      <c r="B5288" t="str">
        <f>VLOOKUP(A5288,[1]Sheet1!A:B,2,FALSE)</f>
        <v>CitraLand Megah Batam</v>
      </c>
      <c r="C5288" t="str">
        <f>VLOOKUP(B5288,[1]Proyek!A:E,5,FALSE)</f>
        <v>Housing</v>
      </c>
      <c r="D5288" s="8" t="s">
        <v>15</v>
      </c>
      <c r="E5288" s="8" t="s">
        <v>2421</v>
      </c>
      <c r="F5288" s="7" t="s">
        <v>83</v>
      </c>
      <c r="G5288" s="7" t="s">
        <v>89</v>
      </c>
      <c r="H5288" s="7"/>
      <c r="I5288" s="8" t="s">
        <v>23</v>
      </c>
      <c r="J5288" s="8">
        <v>0</v>
      </c>
      <c r="K5288" s="8">
        <v>0</v>
      </c>
      <c r="L5288" s="5">
        <f t="shared" si="164"/>
        <v>0</v>
      </c>
      <c r="M5288" s="7"/>
      <c r="N5288">
        <f t="shared" si="163"/>
        <v>0</v>
      </c>
    </row>
    <row r="5289" spans="1:14" ht="45" customHeight="1" x14ac:dyDescent="0.35">
      <c r="A5289" s="7" t="s">
        <v>2614</v>
      </c>
      <c r="B5289" t="str">
        <f>VLOOKUP(A5289,[1]Sheet1!A:B,2,FALSE)</f>
        <v>CitraLand Megah Batam</v>
      </c>
      <c r="C5289" t="str">
        <f>VLOOKUP(B5289,[1]Proyek!A:E,5,FALSE)</f>
        <v>Housing</v>
      </c>
      <c r="D5289" s="8" t="s">
        <v>15</v>
      </c>
      <c r="E5289" s="8" t="s">
        <v>2421</v>
      </c>
      <c r="F5289" s="7" t="s">
        <v>83</v>
      </c>
      <c r="G5289" s="7" t="s">
        <v>386</v>
      </c>
      <c r="H5289" s="7"/>
      <c r="I5289" s="8" t="s">
        <v>23</v>
      </c>
      <c r="J5289" s="8">
        <v>0</v>
      </c>
      <c r="K5289" s="8">
        <v>0</v>
      </c>
      <c r="L5289" s="5">
        <f t="shared" si="164"/>
        <v>0</v>
      </c>
      <c r="M5289" s="7"/>
      <c r="N5289">
        <f t="shared" ref="N5289:N5352" si="165">IF(H5289="",0,(LEN(H5289)-LEN(SUBSTITUTE(LOWER(H5289),"temuan ulangan","")))/LEN("temuan ulangan")+(LEN(H5289)-LEN(SUBSTITUTE(H5289,"(TU)","")))/LEN("(TU)"))</f>
        <v>0</v>
      </c>
    </row>
    <row r="5290" spans="1:14" ht="45" customHeight="1" x14ac:dyDescent="0.35">
      <c r="A5290" s="7" t="s">
        <v>2614</v>
      </c>
      <c r="B5290" t="str">
        <f>VLOOKUP(A5290,[1]Sheet1!A:B,2,FALSE)</f>
        <v>CitraLand Megah Batam</v>
      </c>
      <c r="C5290" t="str">
        <f>VLOOKUP(B5290,[1]Proyek!A:E,5,FALSE)</f>
        <v>Housing</v>
      </c>
      <c r="D5290" s="8" t="s">
        <v>15</v>
      </c>
      <c r="E5290" s="8" t="s">
        <v>2421</v>
      </c>
      <c r="F5290" s="7" t="s">
        <v>83</v>
      </c>
      <c r="G5290" s="7" t="s">
        <v>90</v>
      </c>
      <c r="H5290" s="7"/>
      <c r="I5290" s="8" t="s">
        <v>23</v>
      </c>
      <c r="J5290" s="8">
        <v>0</v>
      </c>
      <c r="K5290" s="8">
        <v>0</v>
      </c>
      <c r="L5290" s="5">
        <f t="shared" si="164"/>
        <v>0</v>
      </c>
      <c r="M5290" s="7"/>
      <c r="N5290">
        <f t="shared" si="165"/>
        <v>0</v>
      </c>
    </row>
    <row r="5291" spans="1:14" ht="45" customHeight="1" x14ac:dyDescent="0.35">
      <c r="A5291" s="4" t="s">
        <v>2614</v>
      </c>
      <c r="B5291" t="str">
        <f>VLOOKUP(A5291,[1]Sheet1!A:B,2,FALSE)</f>
        <v>CitraLand Megah Batam</v>
      </c>
      <c r="C5291" t="str">
        <f>VLOOKUP(B5291,[1]Proyek!A:E,5,FALSE)</f>
        <v>Housing</v>
      </c>
      <c r="D5291" s="5" t="s">
        <v>15</v>
      </c>
      <c r="E5291" s="5" t="s">
        <v>2421</v>
      </c>
      <c r="F5291" s="4" t="s">
        <v>91</v>
      </c>
      <c r="G5291" s="4" t="s">
        <v>92</v>
      </c>
      <c r="H5291" s="4" t="s">
        <v>2624</v>
      </c>
      <c r="I5291" s="5" t="s">
        <v>20</v>
      </c>
      <c r="J5291" s="5">
        <v>2</v>
      </c>
      <c r="K5291" s="5">
        <v>2</v>
      </c>
      <c r="L5291" s="5">
        <f t="shared" si="164"/>
        <v>4</v>
      </c>
      <c r="M5291" s="4"/>
      <c r="N5291">
        <f t="shared" si="165"/>
        <v>0</v>
      </c>
    </row>
    <row r="5292" spans="1:14" ht="45" customHeight="1" x14ac:dyDescent="0.35">
      <c r="A5292" s="4" t="s">
        <v>2614</v>
      </c>
      <c r="B5292" t="str">
        <f>VLOOKUP(A5292,[1]Sheet1!A:B,2,FALSE)</f>
        <v>CitraLand Megah Batam</v>
      </c>
      <c r="C5292" t="str">
        <f>VLOOKUP(B5292,[1]Proyek!A:E,5,FALSE)</f>
        <v>Housing</v>
      </c>
      <c r="D5292" s="5" t="s">
        <v>15</v>
      </c>
      <c r="E5292" s="5" t="s">
        <v>2421</v>
      </c>
      <c r="F5292" s="4" t="s">
        <v>91</v>
      </c>
      <c r="G5292" s="4" t="s">
        <v>95</v>
      </c>
      <c r="H5292" s="4" t="s">
        <v>2625</v>
      </c>
      <c r="I5292" s="5" t="s">
        <v>20</v>
      </c>
      <c r="J5292" s="5">
        <v>2</v>
      </c>
      <c r="K5292" s="5">
        <v>1</v>
      </c>
      <c r="L5292" s="5">
        <f t="shared" si="164"/>
        <v>2</v>
      </c>
      <c r="M5292" s="4"/>
      <c r="N5292">
        <f t="shared" si="165"/>
        <v>0</v>
      </c>
    </row>
    <row r="5293" spans="1:14" ht="45" customHeight="1" x14ac:dyDescent="0.35">
      <c r="A5293" s="7" t="s">
        <v>2614</v>
      </c>
      <c r="B5293" t="str">
        <f>VLOOKUP(A5293,[1]Sheet1!A:B,2,FALSE)</f>
        <v>CitraLand Megah Batam</v>
      </c>
      <c r="C5293" t="str">
        <f>VLOOKUP(B5293,[1]Proyek!A:E,5,FALSE)</f>
        <v>Housing</v>
      </c>
      <c r="D5293" s="8" t="s">
        <v>15</v>
      </c>
      <c r="E5293" s="8" t="s">
        <v>2421</v>
      </c>
      <c r="F5293" s="7" t="s">
        <v>91</v>
      </c>
      <c r="G5293" s="7" t="s">
        <v>97</v>
      </c>
      <c r="H5293" s="7"/>
      <c r="I5293" s="8" t="s">
        <v>23</v>
      </c>
      <c r="J5293" s="8">
        <v>0</v>
      </c>
      <c r="K5293" s="8">
        <v>0</v>
      </c>
      <c r="L5293" s="5">
        <f t="shared" si="164"/>
        <v>0</v>
      </c>
      <c r="M5293" s="7"/>
      <c r="N5293">
        <f t="shared" si="165"/>
        <v>0</v>
      </c>
    </row>
    <row r="5294" spans="1:14" ht="45" customHeight="1" x14ac:dyDescent="0.35">
      <c r="A5294" s="7" t="s">
        <v>2614</v>
      </c>
      <c r="B5294" t="str">
        <f>VLOOKUP(A5294,[1]Sheet1!A:B,2,FALSE)</f>
        <v>CitraLand Megah Batam</v>
      </c>
      <c r="C5294" t="str">
        <f>VLOOKUP(B5294,[1]Proyek!A:E,5,FALSE)</f>
        <v>Housing</v>
      </c>
      <c r="D5294" s="8" t="s">
        <v>15</v>
      </c>
      <c r="E5294" s="8" t="s">
        <v>2421</v>
      </c>
      <c r="F5294" s="7" t="s">
        <v>102</v>
      </c>
      <c r="G5294" s="7" t="s">
        <v>103</v>
      </c>
      <c r="H5294" s="7"/>
      <c r="I5294" s="8" t="s">
        <v>23</v>
      </c>
      <c r="J5294" s="8">
        <v>0</v>
      </c>
      <c r="K5294" s="8">
        <v>0</v>
      </c>
      <c r="L5294" s="5">
        <f t="shared" si="164"/>
        <v>0</v>
      </c>
      <c r="M5294" s="7"/>
      <c r="N5294">
        <f t="shared" si="165"/>
        <v>0</v>
      </c>
    </row>
    <row r="5295" spans="1:14" ht="45" customHeight="1" x14ac:dyDescent="0.35">
      <c r="A5295" s="7" t="s">
        <v>2614</v>
      </c>
      <c r="B5295" t="str">
        <f>VLOOKUP(A5295,[1]Sheet1!A:B,2,FALSE)</f>
        <v>CitraLand Megah Batam</v>
      </c>
      <c r="C5295" t="str">
        <f>VLOOKUP(B5295,[1]Proyek!A:E,5,FALSE)</f>
        <v>Housing</v>
      </c>
      <c r="D5295" s="8" t="s">
        <v>15</v>
      </c>
      <c r="E5295" s="8" t="s">
        <v>2421</v>
      </c>
      <c r="F5295" s="7" t="s">
        <v>102</v>
      </c>
      <c r="G5295" s="7" t="s">
        <v>104</v>
      </c>
      <c r="H5295" s="7"/>
      <c r="I5295" s="8" t="s">
        <v>23</v>
      </c>
      <c r="J5295" s="8">
        <v>0</v>
      </c>
      <c r="K5295" s="8">
        <v>0</v>
      </c>
      <c r="L5295" s="5">
        <f t="shared" si="164"/>
        <v>0</v>
      </c>
      <c r="M5295" s="7"/>
      <c r="N5295">
        <f t="shared" si="165"/>
        <v>0</v>
      </c>
    </row>
    <row r="5296" spans="1:14" ht="45" customHeight="1" x14ac:dyDescent="0.35">
      <c r="A5296" s="7" t="s">
        <v>2614</v>
      </c>
      <c r="B5296" t="str">
        <f>VLOOKUP(A5296,[1]Sheet1!A:B,2,FALSE)</f>
        <v>CitraLand Megah Batam</v>
      </c>
      <c r="C5296" t="str">
        <f>VLOOKUP(B5296,[1]Proyek!A:E,5,FALSE)</f>
        <v>Housing</v>
      </c>
      <c r="D5296" s="8" t="s">
        <v>15</v>
      </c>
      <c r="E5296" s="8" t="s">
        <v>2421</v>
      </c>
      <c r="F5296" s="7" t="s">
        <v>102</v>
      </c>
      <c r="G5296" s="7" t="s">
        <v>110</v>
      </c>
      <c r="H5296" s="7"/>
      <c r="I5296" s="8" t="s">
        <v>23</v>
      </c>
      <c r="J5296" s="8">
        <v>0</v>
      </c>
      <c r="K5296" s="8">
        <v>0</v>
      </c>
      <c r="L5296" s="5">
        <f t="shared" si="164"/>
        <v>0</v>
      </c>
      <c r="M5296" s="7"/>
      <c r="N5296">
        <f t="shared" si="165"/>
        <v>0</v>
      </c>
    </row>
    <row r="5297" spans="1:14" ht="45" customHeight="1" x14ac:dyDescent="0.35">
      <c r="A5297" s="7" t="s">
        <v>2614</v>
      </c>
      <c r="B5297" t="str">
        <f>VLOOKUP(A5297,[1]Sheet1!A:B,2,FALSE)</f>
        <v>CitraLand Megah Batam</v>
      </c>
      <c r="C5297" t="str">
        <f>VLOOKUP(B5297,[1]Proyek!A:E,5,FALSE)</f>
        <v>Housing</v>
      </c>
      <c r="D5297" s="8" t="s">
        <v>15</v>
      </c>
      <c r="E5297" s="8" t="s">
        <v>2421</v>
      </c>
      <c r="F5297" s="7" t="s">
        <v>102</v>
      </c>
      <c r="G5297" s="7" t="s">
        <v>112</v>
      </c>
      <c r="H5297" s="7"/>
      <c r="I5297" s="8" t="s">
        <v>23</v>
      </c>
      <c r="J5297" s="8">
        <v>0</v>
      </c>
      <c r="K5297" s="8">
        <v>0</v>
      </c>
      <c r="L5297" s="5">
        <f t="shared" si="164"/>
        <v>0</v>
      </c>
      <c r="M5297" s="7"/>
      <c r="N5297">
        <f t="shared" si="165"/>
        <v>0</v>
      </c>
    </row>
    <row r="5298" spans="1:14" ht="45" customHeight="1" x14ac:dyDescent="0.35">
      <c r="A5298" s="4" t="s">
        <v>2614</v>
      </c>
      <c r="B5298" t="str">
        <f>VLOOKUP(A5298,[1]Sheet1!A:B,2,FALSE)</f>
        <v>CitraLand Megah Batam</v>
      </c>
      <c r="C5298" t="str">
        <f>VLOOKUP(B5298,[1]Proyek!A:E,5,FALSE)</f>
        <v>Housing</v>
      </c>
      <c r="D5298" s="5" t="s">
        <v>15</v>
      </c>
      <c r="E5298" s="5" t="s">
        <v>2421</v>
      </c>
      <c r="F5298" s="4" t="s">
        <v>102</v>
      </c>
      <c r="G5298" s="4" t="s">
        <v>113</v>
      </c>
      <c r="H5298" s="4" t="s">
        <v>2626</v>
      </c>
      <c r="I5298" s="5" t="s">
        <v>20</v>
      </c>
      <c r="J5298" s="5">
        <v>2</v>
      </c>
      <c r="K5298" s="5">
        <v>2</v>
      </c>
      <c r="L5298" s="5">
        <f t="shared" si="164"/>
        <v>4</v>
      </c>
      <c r="M5298" s="4"/>
      <c r="N5298">
        <f t="shared" si="165"/>
        <v>0</v>
      </c>
    </row>
    <row r="5299" spans="1:14" ht="45" customHeight="1" x14ac:dyDescent="0.35">
      <c r="A5299" s="4" t="s">
        <v>2614</v>
      </c>
      <c r="B5299" t="str">
        <f>VLOOKUP(A5299,[1]Sheet1!A:B,2,FALSE)</f>
        <v>CitraLand Megah Batam</v>
      </c>
      <c r="C5299" t="str">
        <f>VLOOKUP(B5299,[1]Proyek!A:E,5,FALSE)</f>
        <v>Housing</v>
      </c>
      <c r="D5299" s="5" t="s">
        <v>15</v>
      </c>
      <c r="E5299" s="5" t="s">
        <v>2421</v>
      </c>
      <c r="F5299" s="4" t="s">
        <v>102</v>
      </c>
      <c r="G5299" s="4" t="s">
        <v>115</v>
      </c>
      <c r="H5299" s="4" t="s">
        <v>2627</v>
      </c>
      <c r="I5299" s="5" t="s">
        <v>20</v>
      </c>
      <c r="J5299" s="5">
        <v>2</v>
      </c>
      <c r="K5299" s="5">
        <v>2</v>
      </c>
      <c r="L5299" s="5">
        <f t="shared" si="164"/>
        <v>4</v>
      </c>
      <c r="M5299" s="4"/>
      <c r="N5299">
        <f t="shared" si="165"/>
        <v>0</v>
      </c>
    </row>
    <row r="5300" spans="1:14" ht="45" customHeight="1" x14ac:dyDescent="0.35">
      <c r="A5300" s="4" t="s">
        <v>2614</v>
      </c>
      <c r="B5300" t="str">
        <f>VLOOKUP(A5300,[1]Sheet1!A:B,2,FALSE)</f>
        <v>CitraLand Megah Batam</v>
      </c>
      <c r="C5300" t="str">
        <f>VLOOKUP(B5300,[1]Proyek!A:E,5,FALSE)</f>
        <v>Housing</v>
      </c>
      <c r="D5300" s="5" t="s">
        <v>15</v>
      </c>
      <c r="E5300" s="5" t="s">
        <v>2421</v>
      </c>
      <c r="F5300" s="4" t="s">
        <v>203</v>
      </c>
      <c r="G5300" s="4" t="s">
        <v>204</v>
      </c>
      <c r="H5300" s="4" t="s">
        <v>2628</v>
      </c>
      <c r="I5300" s="5" t="s">
        <v>20</v>
      </c>
      <c r="J5300" s="5">
        <v>2</v>
      </c>
      <c r="K5300" s="5">
        <v>2</v>
      </c>
      <c r="L5300" s="5">
        <f t="shared" si="164"/>
        <v>4</v>
      </c>
      <c r="M5300" s="4"/>
      <c r="N5300">
        <f t="shared" si="165"/>
        <v>0</v>
      </c>
    </row>
    <row r="5301" spans="1:14" ht="45" customHeight="1" x14ac:dyDescent="0.35">
      <c r="A5301" s="7" t="s">
        <v>2614</v>
      </c>
      <c r="B5301" t="str">
        <f>VLOOKUP(A5301,[1]Sheet1!A:B,2,FALSE)</f>
        <v>CitraLand Megah Batam</v>
      </c>
      <c r="C5301" t="str">
        <f>VLOOKUP(B5301,[1]Proyek!A:E,5,FALSE)</f>
        <v>Housing</v>
      </c>
      <c r="D5301" s="8" t="s">
        <v>15</v>
      </c>
      <c r="E5301" s="8" t="s">
        <v>2421</v>
      </c>
      <c r="F5301" s="7" t="s">
        <v>116</v>
      </c>
      <c r="G5301" s="7" t="s">
        <v>39</v>
      </c>
      <c r="H5301" s="7"/>
      <c r="I5301" s="8" t="s">
        <v>23</v>
      </c>
      <c r="J5301" s="8">
        <v>0</v>
      </c>
      <c r="K5301" s="8">
        <v>0</v>
      </c>
      <c r="L5301" s="5">
        <f t="shared" si="164"/>
        <v>0</v>
      </c>
      <c r="M5301" s="7"/>
      <c r="N5301">
        <f t="shared" si="165"/>
        <v>0</v>
      </c>
    </row>
    <row r="5302" spans="1:14" ht="45" customHeight="1" x14ac:dyDescent="0.35">
      <c r="A5302" s="4" t="s">
        <v>2614</v>
      </c>
      <c r="B5302" t="str">
        <f>VLOOKUP(A5302,[1]Sheet1!A:B,2,FALSE)</f>
        <v>CitraLand Megah Batam</v>
      </c>
      <c r="C5302" t="str">
        <f>VLOOKUP(B5302,[1]Proyek!A:E,5,FALSE)</f>
        <v>Housing</v>
      </c>
      <c r="D5302" s="5" t="s">
        <v>15</v>
      </c>
      <c r="E5302" s="5" t="s">
        <v>2421</v>
      </c>
      <c r="F5302" s="4" t="s">
        <v>116</v>
      </c>
      <c r="G5302" s="4" t="s">
        <v>41</v>
      </c>
      <c r="H5302" s="4" t="s">
        <v>2629</v>
      </c>
      <c r="I5302" s="5" t="s">
        <v>20</v>
      </c>
      <c r="J5302" s="5">
        <v>2</v>
      </c>
      <c r="K5302" s="5">
        <v>4</v>
      </c>
      <c r="L5302" s="5">
        <f t="shared" si="164"/>
        <v>8</v>
      </c>
      <c r="M5302" s="4"/>
      <c r="N5302">
        <f t="shared" si="165"/>
        <v>0</v>
      </c>
    </row>
    <row r="5303" spans="1:14" ht="45" customHeight="1" x14ac:dyDescent="0.35">
      <c r="A5303" s="4" t="s">
        <v>2614</v>
      </c>
      <c r="B5303" t="str">
        <f>VLOOKUP(A5303,[1]Sheet1!A:B,2,FALSE)</f>
        <v>CitraLand Megah Batam</v>
      </c>
      <c r="C5303" t="str">
        <f>VLOOKUP(B5303,[1]Proyek!A:E,5,FALSE)</f>
        <v>Housing</v>
      </c>
      <c r="D5303" s="5" t="s">
        <v>15</v>
      </c>
      <c r="E5303" s="5" t="s">
        <v>2421</v>
      </c>
      <c r="F5303" s="4" t="s">
        <v>116</v>
      </c>
      <c r="G5303" s="4" t="s">
        <v>41</v>
      </c>
      <c r="H5303" s="4" t="s">
        <v>2630</v>
      </c>
      <c r="I5303" s="5" t="s">
        <v>20</v>
      </c>
      <c r="J5303" s="5">
        <v>2</v>
      </c>
      <c r="K5303" s="5">
        <v>4</v>
      </c>
      <c r="L5303" s="5">
        <f t="shared" si="164"/>
        <v>8</v>
      </c>
      <c r="M5303" s="4"/>
      <c r="N5303">
        <f t="shared" si="165"/>
        <v>0</v>
      </c>
    </row>
    <row r="5304" spans="1:14" ht="45" customHeight="1" x14ac:dyDescent="0.35">
      <c r="A5304" s="7" t="s">
        <v>2614</v>
      </c>
      <c r="B5304" t="str">
        <f>VLOOKUP(A5304,[1]Sheet1!A:B,2,FALSE)</f>
        <v>CitraLand Megah Batam</v>
      </c>
      <c r="C5304" t="str">
        <f>VLOOKUP(B5304,[1]Proyek!A:E,5,FALSE)</f>
        <v>Housing</v>
      </c>
      <c r="D5304" s="8" t="s">
        <v>15</v>
      </c>
      <c r="E5304" s="8" t="s">
        <v>2421</v>
      </c>
      <c r="F5304" s="7" t="s">
        <v>116</v>
      </c>
      <c r="G5304" s="7" t="s">
        <v>43</v>
      </c>
      <c r="H5304" s="7"/>
      <c r="I5304" s="8" t="s">
        <v>23</v>
      </c>
      <c r="J5304" s="8">
        <v>0</v>
      </c>
      <c r="K5304" s="8">
        <v>0</v>
      </c>
      <c r="L5304" s="5">
        <f t="shared" si="164"/>
        <v>0</v>
      </c>
      <c r="M5304" s="7"/>
      <c r="N5304">
        <f t="shared" si="165"/>
        <v>0</v>
      </c>
    </row>
    <row r="5305" spans="1:14" ht="45" customHeight="1" x14ac:dyDescent="0.35">
      <c r="A5305" s="4" t="s">
        <v>2614</v>
      </c>
      <c r="B5305" t="str">
        <f>VLOOKUP(A5305,[1]Sheet1!A:B,2,FALSE)</f>
        <v>CitraLand Megah Batam</v>
      </c>
      <c r="C5305" t="str">
        <f>VLOOKUP(B5305,[1]Proyek!A:E,5,FALSE)</f>
        <v>Housing</v>
      </c>
      <c r="D5305" s="5" t="s">
        <v>15</v>
      </c>
      <c r="E5305" s="5" t="s">
        <v>2421</v>
      </c>
      <c r="F5305" s="4" t="s">
        <v>116</v>
      </c>
      <c r="G5305" s="4" t="s">
        <v>121</v>
      </c>
      <c r="H5305" s="4" t="s">
        <v>2631</v>
      </c>
      <c r="I5305" s="5" t="s">
        <v>20</v>
      </c>
      <c r="J5305" s="5">
        <v>2</v>
      </c>
      <c r="K5305" s="5">
        <v>1</v>
      </c>
      <c r="L5305" s="5">
        <f t="shared" si="164"/>
        <v>2</v>
      </c>
      <c r="M5305" s="4"/>
      <c r="N5305">
        <f t="shared" si="165"/>
        <v>0</v>
      </c>
    </row>
    <row r="5306" spans="1:14" ht="45" customHeight="1" x14ac:dyDescent="0.35">
      <c r="A5306" s="7" t="s">
        <v>2614</v>
      </c>
      <c r="B5306" t="str">
        <f>VLOOKUP(A5306,[1]Sheet1!A:B,2,FALSE)</f>
        <v>CitraLand Megah Batam</v>
      </c>
      <c r="C5306" t="str">
        <f>VLOOKUP(B5306,[1]Proyek!A:E,5,FALSE)</f>
        <v>Housing</v>
      </c>
      <c r="D5306" s="8" t="s">
        <v>15</v>
      </c>
      <c r="E5306" s="8" t="s">
        <v>2421</v>
      </c>
      <c r="F5306" s="7" t="s">
        <v>116</v>
      </c>
      <c r="G5306" s="7" t="s">
        <v>123</v>
      </c>
      <c r="H5306" s="7"/>
      <c r="I5306" s="8" t="s">
        <v>23</v>
      </c>
      <c r="J5306" s="8">
        <v>0</v>
      </c>
      <c r="K5306" s="8">
        <v>0</v>
      </c>
      <c r="L5306" s="5">
        <f t="shared" si="164"/>
        <v>0</v>
      </c>
      <c r="M5306" s="7"/>
      <c r="N5306">
        <f t="shared" si="165"/>
        <v>0</v>
      </c>
    </row>
    <row r="5307" spans="1:14" ht="45" customHeight="1" x14ac:dyDescent="0.35">
      <c r="A5307" s="7" t="s">
        <v>2614</v>
      </c>
      <c r="B5307" t="str">
        <f>VLOOKUP(A5307,[1]Sheet1!A:B,2,FALSE)</f>
        <v>CitraLand Megah Batam</v>
      </c>
      <c r="C5307" t="str">
        <f>VLOOKUP(B5307,[1]Proyek!A:E,5,FALSE)</f>
        <v>Housing</v>
      </c>
      <c r="D5307" s="8" t="s">
        <v>15</v>
      </c>
      <c r="E5307" s="8" t="s">
        <v>2421</v>
      </c>
      <c r="F5307" s="7" t="s">
        <v>125</v>
      </c>
      <c r="G5307" s="7" t="s">
        <v>50</v>
      </c>
      <c r="H5307" s="7"/>
      <c r="I5307" s="8" t="s">
        <v>23</v>
      </c>
      <c r="J5307" s="8">
        <v>0</v>
      </c>
      <c r="K5307" s="8">
        <v>0</v>
      </c>
      <c r="L5307" s="5">
        <f t="shared" si="164"/>
        <v>0</v>
      </c>
      <c r="M5307" s="7"/>
      <c r="N5307">
        <f t="shared" si="165"/>
        <v>0</v>
      </c>
    </row>
    <row r="5308" spans="1:14" ht="45" customHeight="1" x14ac:dyDescent="0.35">
      <c r="A5308" s="7" t="s">
        <v>2614</v>
      </c>
      <c r="B5308" t="str">
        <f>VLOOKUP(A5308,[1]Sheet1!A:B,2,FALSE)</f>
        <v>CitraLand Megah Batam</v>
      </c>
      <c r="C5308" t="str">
        <f>VLOOKUP(B5308,[1]Proyek!A:E,5,FALSE)</f>
        <v>Housing</v>
      </c>
      <c r="D5308" s="8" t="s">
        <v>15</v>
      </c>
      <c r="E5308" s="8" t="s">
        <v>2421</v>
      </c>
      <c r="F5308" s="7" t="s">
        <v>125</v>
      </c>
      <c r="G5308" s="7" t="s">
        <v>145</v>
      </c>
      <c r="H5308" s="7"/>
      <c r="I5308" s="8" t="s">
        <v>23</v>
      </c>
      <c r="J5308" s="8">
        <v>0</v>
      </c>
      <c r="K5308" s="8">
        <v>0</v>
      </c>
      <c r="L5308" s="5">
        <f t="shared" si="164"/>
        <v>0</v>
      </c>
      <c r="M5308" s="7"/>
      <c r="N5308">
        <f t="shared" si="165"/>
        <v>0</v>
      </c>
    </row>
    <row r="5309" spans="1:14" ht="45" customHeight="1" x14ac:dyDescent="0.35">
      <c r="A5309" s="7" t="s">
        <v>2614</v>
      </c>
      <c r="B5309" t="str">
        <f>VLOOKUP(A5309,[1]Sheet1!A:B,2,FALSE)</f>
        <v>CitraLand Megah Batam</v>
      </c>
      <c r="C5309" t="str">
        <f>VLOOKUP(B5309,[1]Proyek!A:E,5,FALSE)</f>
        <v>Housing</v>
      </c>
      <c r="D5309" s="8" t="s">
        <v>15</v>
      </c>
      <c r="E5309" s="8" t="s">
        <v>2421</v>
      </c>
      <c r="F5309" s="7" t="s">
        <v>125</v>
      </c>
      <c r="G5309" s="7" t="s">
        <v>126</v>
      </c>
      <c r="H5309" s="7"/>
      <c r="I5309" s="8" t="s">
        <v>23</v>
      </c>
      <c r="J5309" s="8">
        <v>0</v>
      </c>
      <c r="K5309" s="8">
        <v>0</v>
      </c>
      <c r="L5309" s="5">
        <f t="shared" si="164"/>
        <v>0</v>
      </c>
      <c r="M5309" s="7"/>
      <c r="N5309">
        <f t="shared" si="165"/>
        <v>0</v>
      </c>
    </row>
    <row r="5310" spans="1:14" ht="45" customHeight="1" x14ac:dyDescent="0.35">
      <c r="A5310" s="7" t="s">
        <v>2614</v>
      </c>
      <c r="B5310" t="str">
        <f>VLOOKUP(A5310,[1]Sheet1!A:B,2,FALSE)</f>
        <v>CitraLand Megah Batam</v>
      </c>
      <c r="C5310" t="str">
        <f>VLOOKUP(B5310,[1]Proyek!A:E,5,FALSE)</f>
        <v>Housing</v>
      </c>
      <c r="D5310" s="8" t="s">
        <v>15</v>
      </c>
      <c r="E5310" s="8" t="s">
        <v>2421</v>
      </c>
      <c r="F5310" s="7" t="s">
        <v>125</v>
      </c>
      <c r="G5310" s="7" t="s">
        <v>127</v>
      </c>
      <c r="H5310" s="7"/>
      <c r="I5310" s="8" t="s">
        <v>23</v>
      </c>
      <c r="J5310" s="8">
        <v>0</v>
      </c>
      <c r="K5310" s="8">
        <v>0</v>
      </c>
      <c r="L5310" s="5">
        <f t="shared" si="164"/>
        <v>0</v>
      </c>
      <c r="M5310" s="7"/>
      <c r="N5310">
        <f t="shared" si="165"/>
        <v>0</v>
      </c>
    </row>
    <row r="5311" spans="1:14" ht="45" customHeight="1" x14ac:dyDescent="0.35">
      <c r="A5311" s="7" t="s">
        <v>2614</v>
      </c>
      <c r="B5311" t="str">
        <f>VLOOKUP(A5311,[1]Sheet1!A:B,2,FALSE)</f>
        <v>CitraLand Megah Batam</v>
      </c>
      <c r="C5311" t="str">
        <f>VLOOKUP(B5311,[1]Proyek!A:E,5,FALSE)</f>
        <v>Housing</v>
      </c>
      <c r="D5311" s="8" t="s">
        <v>15</v>
      </c>
      <c r="E5311" s="8" t="s">
        <v>2421</v>
      </c>
      <c r="F5311" s="7" t="s">
        <v>125</v>
      </c>
      <c r="G5311" s="7" t="s">
        <v>173</v>
      </c>
      <c r="H5311" s="7"/>
      <c r="I5311" s="8" t="s">
        <v>23</v>
      </c>
      <c r="J5311" s="8">
        <v>0</v>
      </c>
      <c r="K5311" s="8">
        <v>0</v>
      </c>
      <c r="L5311" s="5">
        <f t="shared" si="164"/>
        <v>0</v>
      </c>
      <c r="M5311" s="7"/>
      <c r="N5311">
        <f t="shared" si="165"/>
        <v>0</v>
      </c>
    </row>
    <row r="5312" spans="1:14" ht="45" customHeight="1" x14ac:dyDescent="0.35">
      <c r="A5312" s="4" t="s">
        <v>2614</v>
      </c>
      <c r="B5312" t="str">
        <f>VLOOKUP(A5312,[1]Sheet1!A:B,2,FALSE)</f>
        <v>CitraLand Megah Batam</v>
      </c>
      <c r="C5312" t="str">
        <f>VLOOKUP(B5312,[1]Proyek!A:E,5,FALSE)</f>
        <v>Housing</v>
      </c>
      <c r="D5312" s="5" t="s">
        <v>15</v>
      </c>
      <c r="E5312" s="5" t="s">
        <v>2421</v>
      </c>
      <c r="F5312" s="4" t="s">
        <v>125</v>
      </c>
      <c r="G5312" s="4" t="s">
        <v>53</v>
      </c>
      <c r="H5312" s="4" t="s">
        <v>2632</v>
      </c>
      <c r="I5312" s="5" t="s">
        <v>20</v>
      </c>
      <c r="J5312" s="5">
        <v>2</v>
      </c>
      <c r="K5312" s="5">
        <v>1</v>
      </c>
      <c r="L5312" s="5">
        <f t="shared" si="164"/>
        <v>2</v>
      </c>
      <c r="M5312" s="4"/>
      <c r="N5312">
        <f t="shared" si="165"/>
        <v>0</v>
      </c>
    </row>
    <row r="5313" spans="1:14" ht="45" customHeight="1" x14ac:dyDescent="0.35">
      <c r="A5313" s="4" t="s">
        <v>2614</v>
      </c>
      <c r="B5313" t="str">
        <f>VLOOKUP(A5313,[1]Sheet1!A:B,2,FALSE)</f>
        <v>CitraLand Megah Batam</v>
      </c>
      <c r="C5313" t="str">
        <f>VLOOKUP(B5313,[1]Proyek!A:E,5,FALSE)</f>
        <v>Housing</v>
      </c>
      <c r="D5313" s="5" t="s">
        <v>15</v>
      </c>
      <c r="E5313" s="5" t="s">
        <v>2421</v>
      </c>
      <c r="F5313" s="4" t="s">
        <v>125</v>
      </c>
      <c r="G5313" s="4" t="s">
        <v>128</v>
      </c>
      <c r="H5313" s="4" t="s">
        <v>2633</v>
      </c>
      <c r="I5313" s="5" t="s">
        <v>20</v>
      </c>
      <c r="J5313" s="5">
        <v>2</v>
      </c>
      <c r="K5313" s="5">
        <v>1</v>
      </c>
      <c r="L5313" s="5">
        <f t="shared" si="164"/>
        <v>2</v>
      </c>
      <c r="M5313" s="4"/>
      <c r="N5313">
        <f t="shared" si="165"/>
        <v>0</v>
      </c>
    </row>
    <row r="5314" spans="1:14" ht="45" customHeight="1" x14ac:dyDescent="0.35">
      <c r="A5314" s="7" t="s">
        <v>2634</v>
      </c>
      <c r="B5314" t="str">
        <f>VLOOKUP(A5314,[1]Sheet1!A:B,2,FALSE)</f>
        <v>Mal Ciputra Tangerang</v>
      </c>
      <c r="C5314" t="str">
        <f>VLOOKUP(B5314,[1]Proyek!A:E,5,FALSE)</f>
        <v>Mall</v>
      </c>
      <c r="D5314" s="8" t="s">
        <v>15</v>
      </c>
      <c r="E5314" s="8" t="s">
        <v>2421</v>
      </c>
      <c r="F5314" s="7" t="s">
        <v>294</v>
      </c>
      <c r="G5314" s="7" t="s">
        <v>295</v>
      </c>
      <c r="H5314" s="7"/>
      <c r="I5314" s="8" t="s">
        <v>23</v>
      </c>
      <c r="J5314" s="8">
        <v>0</v>
      </c>
      <c r="K5314" s="8">
        <v>0</v>
      </c>
      <c r="L5314" s="5">
        <f t="shared" si="164"/>
        <v>0</v>
      </c>
      <c r="M5314" s="7"/>
      <c r="N5314">
        <f t="shared" si="165"/>
        <v>0</v>
      </c>
    </row>
    <row r="5315" spans="1:14" ht="45" customHeight="1" x14ac:dyDescent="0.35">
      <c r="A5315" s="7" t="s">
        <v>2634</v>
      </c>
      <c r="B5315" t="str">
        <f>VLOOKUP(A5315,[1]Sheet1!A:B,2,FALSE)</f>
        <v>Mal Ciputra Tangerang</v>
      </c>
      <c r="C5315" t="str">
        <f>VLOOKUP(B5315,[1]Proyek!A:E,5,FALSE)</f>
        <v>Mall</v>
      </c>
      <c r="D5315" s="8" t="s">
        <v>15</v>
      </c>
      <c r="E5315" s="8" t="s">
        <v>2421</v>
      </c>
      <c r="F5315" s="7" t="s">
        <v>294</v>
      </c>
      <c r="G5315" s="7" t="s">
        <v>296</v>
      </c>
      <c r="H5315" s="7"/>
      <c r="I5315" s="8" t="s">
        <v>23</v>
      </c>
      <c r="J5315" s="8">
        <v>0</v>
      </c>
      <c r="K5315" s="8">
        <v>0</v>
      </c>
      <c r="L5315" s="5">
        <f t="shared" ref="L5315:L5378" si="166">J5315*K5315</f>
        <v>0</v>
      </c>
      <c r="M5315" s="7"/>
      <c r="N5315">
        <f t="shared" si="165"/>
        <v>0</v>
      </c>
    </row>
    <row r="5316" spans="1:14" ht="45" customHeight="1" x14ac:dyDescent="0.35">
      <c r="A5316" s="7" t="s">
        <v>2634</v>
      </c>
      <c r="B5316" t="str">
        <f>VLOOKUP(A5316,[1]Sheet1!A:B,2,FALSE)</f>
        <v>Mal Ciputra Tangerang</v>
      </c>
      <c r="C5316" t="str">
        <f>VLOOKUP(B5316,[1]Proyek!A:E,5,FALSE)</f>
        <v>Mall</v>
      </c>
      <c r="D5316" s="8" t="s">
        <v>15</v>
      </c>
      <c r="E5316" s="8" t="s">
        <v>2421</v>
      </c>
      <c r="F5316" s="7" t="s">
        <v>294</v>
      </c>
      <c r="G5316" s="7" t="s">
        <v>297</v>
      </c>
      <c r="H5316" s="7"/>
      <c r="I5316" s="8" t="s">
        <v>23</v>
      </c>
      <c r="J5316" s="8">
        <v>0</v>
      </c>
      <c r="K5316" s="8">
        <v>0</v>
      </c>
      <c r="L5316" s="5">
        <f t="shared" si="166"/>
        <v>0</v>
      </c>
      <c r="M5316" s="7"/>
      <c r="N5316">
        <f t="shared" si="165"/>
        <v>0</v>
      </c>
    </row>
    <row r="5317" spans="1:14" ht="45" customHeight="1" x14ac:dyDescent="0.35">
      <c r="A5317" s="7" t="s">
        <v>2634</v>
      </c>
      <c r="B5317" t="str">
        <f>VLOOKUP(A5317,[1]Sheet1!A:B,2,FALSE)</f>
        <v>Mal Ciputra Tangerang</v>
      </c>
      <c r="C5317" t="str">
        <f>VLOOKUP(B5317,[1]Proyek!A:E,5,FALSE)</f>
        <v>Mall</v>
      </c>
      <c r="D5317" s="8" t="s">
        <v>15</v>
      </c>
      <c r="E5317" s="8" t="s">
        <v>2421</v>
      </c>
      <c r="F5317" s="7" t="s">
        <v>294</v>
      </c>
      <c r="G5317" s="7" t="s">
        <v>300</v>
      </c>
      <c r="H5317" s="7"/>
      <c r="I5317" s="8" t="s">
        <v>23</v>
      </c>
      <c r="J5317" s="8">
        <v>0</v>
      </c>
      <c r="K5317" s="8">
        <v>0</v>
      </c>
      <c r="L5317" s="5">
        <f t="shared" si="166"/>
        <v>0</v>
      </c>
      <c r="M5317" s="7"/>
      <c r="N5317">
        <f t="shared" si="165"/>
        <v>0</v>
      </c>
    </row>
    <row r="5318" spans="1:14" ht="45" customHeight="1" x14ac:dyDescent="0.35">
      <c r="A5318" s="7" t="s">
        <v>2634</v>
      </c>
      <c r="B5318" t="str">
        <f>VLOOKUP(A5318,[1]Sheet1!A:B,2,FALSE)</f>
        <v>Mal Ciputra Tangerang</v>
      </c>
      <c r="C5318" t="str">
        <f>VLOOKUP(B5318,[1]Proyek!A:E,5,FALSE)</f>
        <v>Mall</v>
      </c>
      <c r="D5318" s="8" t="s">
        <v>15</v>
      </c>
      <c r="E5318" s="8" t="s">
        <v>2421</v>
      </c>
      <c r="F5318" s="7" t="s">
        <v>294</v>
      </c>
      <c r="G5318" s="7" t="s">
        <v>302</v>
      </c>
      <c r="H5318" s="7"/>
      <c r="I5318" s="8" t="s">
        <v>23</v>
      </c>
      <c r="J5318" s="8">
        <v>0</v>
      </c>
      <c r="K5318" s="8">
        <v>0</v>
      </c>
      <c r="L5318" s="5">
        <f t="shared" si="166"/>
        <v>0</v>
      </c>
      <c r="M5318" s="7"/>
      <c r="N5318">
        <f t="shared" si="165"/>
        <v>0</v>
      </c>
    </row>
    <row r="5319" spans="1:14" ht="45" customHeight="1" x14ac:dyDescent="0.35">
      <c r="A5319" s="7" t="s">
        <v>2634</v>
      </c>
      <c r="B5319" t="str">
        <f>VLOOKUP(A5319,[1]Sheet1!A:B,2,FALSE)</f>
        <v>Mal Ciputra Tangerang</v>
      </c>
      <c r="C5319" t="str">
        <f>VLOOKUP(B5319,[1]Proyek!A:E,5,FALSE)</f>
        <v>Mall</v>
      </c>
      <c r="D5319" s="8" t="s">
        <v>15</v>
      </c>
      <c r="E5319" s="8" t="s">
        <v>2421</v>
      </c>
      <c r="F5319" s="7" t="s">
        <v>294</v>
      </c>
      <c r="G5319" s="7" t="s">
        <v>304</v>
      </c>
      <c r="H5319" s="7"/>
      <c r="I5319" s="8" t="s">
        <v>23</v>
      </c>
      <c r="J5319" s="8">
        <v>0</v>
      </c>
      <c r="K5319" s="8">
        <v>0</v>
      </c>
      <c r="L5319" s="5">
        <f t="shared" si="166"/>
        <v>0</v>
      </c>
      <c r="M5319" s="7"/>
      <c r="N5319">
        <f t="shared" si="165"/>
        <v>0</v>
      </c>
    </row>
    <row r="5320" spans="1:14" ht="45" customHeight="1" x14ac:dyDescent="0.35">
      <c r="A5320" s="7" t="s">
        <v>2634</v>
      </c>
      <c r="B5320" t="str">
        <f>VLOOKUP(A5320,[1]Sheet1!A:B,2,FALSE)</f>
        <v>Mal Ciputra Tangerang</v>
      </c>
      <c r="C5320" t="str">
        <f>VLOOKUP(B5320,[1]Proyek!A:E,5,FALSE)</f>
        <v>Mall</v>
      </c>
      <c r="D5320" s="8" t="s">
        <v>15</v>
      </c>
      <c r="E5320" s="8" t="s">
        <v>2421</v>
      </c>
      <c r="F5320" s="7" t="s">
        <v>306</v>
      </c>
      <c r="G5320" s="7" t="s">
        <v>307</v>
      </c>
      <c r="H5320" s="7"/>
      <c r="I5320" s="8" t="s">
        <v>23</v>
      </c>
      <c r="J5320" s="8">
        <v>0</v>
      </c>
      <c r="K5320" s="8">
        <v>0</v>
      </c>
      <c r="L5320" s="5">
        <f t="shared" si="166"/>
        <v>0</v>
      </c>
      <c r="M5320" s="7"/>
      <c r="N5320">
        <f t="shared" si="165"/>
        <v>0</v>
      </c>
    </row>
    <row r="5321" spans="1:14" ht="45" customHeight="1" x14ac:dyDescent="0.35">
      <c r="A5321" s="7" t="s">
        <v>2634</v>
      </c>
      <c r="B5321" t="str">
        <f>VLOOKUP(A5321,[1]Sheet1!A:B,2,FALSE)</f>
        <v>Mal Ciputra Tangerang</v>
      </c>
      <c r="C5321" t="str">
        <f>VLOOKUP(B5321,[1]Proyek!A:E,5,FALSE)</f>
        <v>Mall</v>
      </c>
      <c r="D5321" s="8" t="s">
        <v>15</v>
      </c>
      <c r="E5321" s="8" t="s">
        <v>2421</v>
      </c>
      <c r="F5321" s="7" t="s">
        <v>306</v>
      </c>
      <c r="G5321" s="7" t="s">
        <v>309</v>
      </c>
      <c r="H5321" s="7"/>
      <c r="I5321" s="8" t="s">
        <v>23</v>
      </c>
      <c r="J5321" s="8">
        <v>0</v>
      </c>
      <c r="K5321" s="8">
        <v>0</v>
      </c>
      <c r="L5321" s="5">
        <f t="shared" si="166"/>
        <v>0</v>
      </c>
      <c r="M5321" s="7"/>
      <c r="N5321">
        <f t="shared" si="165"/>
        <v>0</v>
      </c>
    </row>
    <row r="5322" spans="1:14" ht="45" customHeight="1" x14ac:dyDescent="0.35">
      <c r="A5322" s="4" t="s">
        <v>2634</v>
      </c>
      <c r="B5322" t="str">
        <f>VLOOKUP(A5322,[1]Sheet1!A:B,2,FALSE)</f>
        <v>Mal Ciputra Tangerang</v>
      </c>
      <c r="C5322" t="str">
        <f>VLOOKUP(B5322,[1]Proyek!A:E,5,FALSE)</f>
        <v>Mall</v>
      </c>
      <c r="D5322" s="5" t="s">
        <v>15</v>
      </c>
      <c r="E5322" s="5" t="s">
        <v>2421</v>
      </c>
      <c r="F5322" s="4" t="s">
        <v>306</v>
      </c>
      <c r="G5322" s="4" t="s">
        <v>2635</v>
      </c>
      <c r="H5322" s="4" t="s">
        <v>2636</v>
      </c>
      <c r="I5322" s="5" t="s">
        <v>20</v>
      </c>
      <c r="J5322" s="5">
        <v>2</v>
      </c>
      <c r="K5322" s="5">
        <v>1</v>
      </c>
      <c r="L5322" s="5">
        <f t="shared" si="166"/>
        <v>2</v>
      </c>
      <c r="M5322" s="4"/>
      <c r="N5322">
        <f t="shared" si="165"/>
        <v>0</v>
      </c>
    </row>
    <row r="5323" spans="1:14" ht="45" customHeight="1" x14ac:dyDescent="0.35">
      <c r="A5323" s="4" t="s">
        <v>2634</v>
      </c>
      <c r="B5323" t="str">
        <f>VLOOKUP(A5323,[1]Sheet1!A:B,2,FALSE)</f>
        <v>Mal Ciputra Tangerang</v>
      </c>
      <c r="C5323" t="str">
        <f>VLOOKUP(B5323,[1]Proyek!A:E,5,FALSE)</f>
        <v>Mall</v>
      </c>
      <c r="D5323" s="5" t="s">
        <v>15</v>
      </c>
      <c r="E5323" s="5" t="s">
        <v>2421</v>
      </c>
      <c r="F5323" s="4" t="s">
        <v>313</v>
      </c>
      <c r="G5323" s="4" t="s">
        <v>314</v>
      </c>
      <c r="H5323" s="4" t="s">
        <v>2637</v>
      </c>
      <c r="I5323" s="5" t="s">
        <v>20</v>
      </c>
      <c r="J5323" s="5">
        <v>3</v>
      </c>
      <c r="K5323" s="5">
        <v>1</v>
      </c>
      <c r="L5323" s="5">
        <f t="shared" si="166"/>
        <v>3</v>
      </c>
      <c r="M5323" s="4"/>
      <c r="N5323">
        <f t="shared" si="165"/>
        <v>0</v>
      </c>
    </row>
    <row r="5324" spans="1:14" ht="45" customHeight="1" x14ac:dyDescent="0.35">
      <c r="A5324" s="4" t="s">
        <v>2634</v>
      </c>
      <c r="B5324" t="str">
        <f>VLOOKUP(A5324,[1]Sheet1!A:B,2,FALSE)</f>
        <v>Mal Ciputra Tangerang</v>
      </c>
      <c r="C5324" t="str">
        <f>VLOOKUP(B5324,[1]Proyek!A:E,5,FALSE)</f>
        <v>Mall</v>
      </c>
      <c r="D5324" s="5" t="s">
        <v>15</v>
      </c>
      <c r="E5324" s="5" t="s">
        <v>2421</v>
      </c>
      <c r="F5324" s="4" t="s">
        <v>313</v>
      </c>
      <c r="G5324" s="4" t="s">
        <v>314</v>
      </c>
      <c r="H5324" s="4" t="s">
        <v>2638</v>
      </c>
      <c r="I5324" s="5" t="s">
        <v>20</v>
      </c>
      <c r="J5324" s="5">
        <v>2</v>
      </c>
      <c r="K5324" s="5">
        <v>1</v>
      </c>
      <c r="L5324" s="5">
        <f t="shared" si="166"/>
        <v>2</v>
      </c>
      <c r="M5324" s="4"/>
      <c r="N5324">
        <f t="shared" si="165"/>
        <v>0</v>
      </c>
    </row>
    <row r="5325" spans="1:14" ht="45" customHeight="1" x14ac:dyDescent="0.35">
      <c r="A5325" s="7" t="s">
        <v>2634</v>
      </c>
      <c r="B5325" t="str">
        <f>VLOOKUP(A5325,[1]Sheet1!A:B,2,FALSE)</f>
        <v>Mal Ciputra Tangerang</v>
      </c>
      <c r="C5325" t="str">
        <f>VLOOKUP(B5325,[1]Proyek!A:E,5,FALSE)</f>
        <v>Mall</v>
      </c>
      <c r="D5325" s="8" t="s">
        <v>15</v>
      </c>
      <c r="E5325" s="8" t="s">
        <v>2421</v>
      </c>
      <c r="F5325" s="7" t="s">
        <v>313</v>
      </c>
      <c r="G5325" s="7" t="s">
        <v>316</v>
      </c>
      <c r="H5325" s="7"/>
      <c r="I5325" s="8" t="s">
        <v>23</v>
      </c>
      <c r="J5325" s="8">
        <v>0</v>
      </c>
      <c r="K5325" s="8">
        <v>0</v>
      </c>
      <c r="L5325" s="5">
        <f t="shared" si="166"/>
        <v>0</v>
      </c>
      <c r="M5325" s="7"/>
      <c r="N5325">
        <f t="shared" si="165"/>
        <v>0</v>
      </c>
    </row>
    <row r="5326" spans="1:14" ht="45" customHeight="1" x14ac:dyDescent="0.35">
      <c r="A5326" s="7" t="s">
        <v>2634</v>
      </c>
      <c r="B5326" t="str">
        <f>VLOOKUP(A5326,[1]Sheet1!A:B,2,FALSE)</f>
        <v>Mal Ciputra Tangerang</v>
      </c>
      <c r="C5326" t="str">
        <f>VLOOKUP(B5326,[1]Proyek!A:E,5,FALSE)</f>
        <v>Mall</v>
      </c>
      <c r="D5326" s="8" t="s">
        <v>15</v>
      </c>
      <c r="E5326" s="8" t="s">
        <v>2421</v>
      </c>
      <c r="F5326" s="7" t="s">
        <v>313</v>
      </c>
      <c r="G5326" s="7" t="s">
        <v>318</v>
      </c>
      <c r="H5326" s="7"/>
      <c r="I5326" s="8" t="s">
        <v>23</v>
      </c>
      <c r="J5326" s="8">
        <v>0</v>
      </c>
      <c r="K5326" s="8">
        <v>0</v>
      </c>
      <c r="L5326" s="5">
        <f t="shared" si="166"/>
        <v>0</v>
      </c>
      <c r="M5326" s="7"/>
      <c r="N5326">
        <f t="shared" si="165"/>
        <v>0</v>
      </c>
    </row>
    <row r="5327" spans="1:14" ht="45" customHeight="1" x14ac:dyDescent="0.35">
      <c r="A5327" s="4" t="s">
        <v>2634</v>
      </c>
      <c r="B5327" t="str">
        <f>VLOOKUP(A5327,[1]Sheet1!A:B,2,FALSE)</f>
        <v>Mal Ciputra Tangerang</v>
      </c>
      <c r="C5327" t="str">
        <f>VLOOKUP(B5327,[1]Proyek!A:E,5,FALSE)</f>
        <v>Mall</v>
      </c>
      <c r="D5327" s="5" t="s">
        <v>15</v>
      </c>
      <c r="E5327" s="5" t="s">
        <v>2421</v>
      </c>
      <c r="F5327" s="4" t="s">
        <v>313</v>
      </c>
      <c r="G5327" s="4" t="s">
        <v>319</v>
      </c>
      <c r="H5327" s="4" t="s">
        <v>2639</v>
      </c>
      <c r="I5327" s="5" t="s">
        <v>20</v>
      </c>
      <c r="J5327" s="5">
        <v>2</v>
      </c>
      <c r="K5327" s="5">
        <v>4</v>
      </c>
      <c r="L5327" s="5">
        <f t="shared" si="166"/>
        <v>8</v>
      </c>
      <c r="M5327" s="4"/>
      <c r="N5327">
        <f t="shared" si="165"/>
        <v>0</v>
      </c>
    </row>
    <row r="5328" spans="1:14" ht="45" customHeight="1" x14ac:dyDescent="0.35">
      <c r="A5328" s="7" t="s">
        <v>2634</v>
      </c>
      <c r="B5328" t="str">
        <f>VLOOKUP(A5328,[1]Sheet1!A:B,2,FALSE)</f>
        <v>Mal Ciputra Tangerang</v>
      </c>
      <c r="C5328" t="str">
        <f>VLOOKUP(B5328,[1]Proyek!A:E,5,FALSE)</f>
        <v>Mall</v>
      </c>
      <c r="D5328" s="8" t="s">
        <v>15</v>
      </c>
      <c r="E5328" s="8" t="s">
        <v>2421</v>
      </c>
      <c r="F5328" s="7" t="s">
        <v>871</v>
      </c>
      <c r="G5328" s="7" t="s">
        <v>872</v>
      </c>
      <c r="H5328" s="7"/>
      <c r="I5328" s="8" t="s">
        <v>23</v>
      </c>
      <c r="J5328" s="8">
        <v>0</v>
      </c>
      <c r="K5328" s="8">
        <v>0</v>
      </c>
      <c r="L5328" s="5">
        <f t="shared" si="166"/>
        <v>0</v>
      </c>
      <c r="M5328" s="7"/>
      <c r="N5328">
        <f t="shared" si="165"/>
        <v>0</v>
      </c>
    </row>
    <row r="5329" spans="1:14" ht="45" customHeight="1" x14ac:dyDescent="0.35">
      <c r="A5329" s="7" t="s">
        <v>2634</v>
      </c>
      <c r="B5329" t="str">
        <f>VLOOKUP(A5329,[1]Sheet1!A:B,2,FALSE)</f>
        <v>Mal Ciputra Tangerang</v>
      </c>
      <c r="C5329" t="str">
        <f>VLOOKUP(B5329,[1]Proyek!A:E,5,FALSE)</f>
        <v>Mall</v>
      </c>
      <c r="D5329" s="8" t="s">
        <v>15</v>
      </c>
      <c r="E5329" s="8" t="s">
        <v>2421</v>
      </c>
      <c r="F5329" s="7" t="s">
        <v>871</v>
      </c>
      <c r="G5329" s="7" t="s">
        <v>873</v>
      </c>
      <c r="H5329" s="7"/>
      <c r="I5329" s="8" t="s">
        <v>23</v>
      </c>
      <c r="J5329" s="8">
        <v>0</v>
      </c>
      <c r="K5329" s="8">
        <v>0</v>
      </c>
      <c r="L5329" s="5">
        <f t="shared" si="166"/>
        <v>0</v>
      </c>
      <c r="M5329" s="7"/>
      <c r="N5329">
        <f t="shared" si="165"/>
        <v>0</v>
      </c>
    </row>
    <row r="5330" spans="1:14" ht="45" customHeight="1" x14ac:dyDescent="0.35">
      <c r="A5330" s="7" t="s">
        <v>2634</v>
      </c>
      <c r="B5330" t="str">
        <f>VLOOKUP(A5330,[1]Sheet1!A:B,2,FALSE)</f>
        <v>Mal Ciputra Tangerang</v>
      </c>
      <c r="C5330" t="str">
        <f>VLOOKUP(B5330,[1]Proyek!A:E,5,FALSE)</f>
        <v>Mall</v>
      </c>
      <c r="D5330" s="8" t="s">
        <v>15</v>
      </c>
      <c r="E5330" s="8" t="s">
        <v>2421</v>
      </c>
      <c r="F5330" s="7" t="s">
        <v>871</v>
      </c>
      <c r="G5330" s="7" t="s">
        <v>2640</v>
      </c>
      <c r="H5330" s="7"/>
      <c r="I5330" s="8" t="s">
        <v>23</v>
      </c>
      <c r="J5330" s="8">
        <v>0</v>
      </c>
      <c r="K5330" s="8">
        <v>0</v>
      </c>
      <c r="L5330" s="5">
        <f t="shared" si="166"/>
        <v>0</v>
      </c>
      <c r="M5330" s="7"/>
      <c r="N5330">
        <f t="shared" si="165"/>
        <v>0</v>
      </c>
    </row>
    <row r="5331" spans="1:14" ht="45" customHeight="1" x14ac:dyDescent="0.35">
      <c r="A5331" s="7" t="s">
        <v>2634</v>
      </c>
      <c r="B5331" t="str">
        <f>VLOOKUP(A5331,[1]Sheet1!A:B,2,FALSE)</f>
        <v>Mal Ciputra Tangerang</v>
      </c>
      <c r="C5331" t="str">
        <f>VLOOKUP(B5331,[1]Proyek!A:E,5,FALSE)</f>
        <v>Mall</v>
      </c>
      <c r="D5331" s="8" t="s">
        <v>15</v>
      </c>
      <c r="E5331" s="8" t="s">
        <v>2421</v>
      </c>
      <c r="F5331" s="7" t="s">
        <v>871</v>
      </c>
      <c r="G5331" s="7" t="s">
        <v>874</v>
      </c>
      <c r="H5331" s="7"/>
      <c r="I5331" s="8" t="s">
        <v>23</v>
      </c>
      <c r="J5331" s="8">
        <v>0</v>
      </c>
      <c r="K5331" s="8">
        <v>0</v>
      </c>
      <c r="L5331" s="5">
        <f t="shared" si="166"/>
        <v>0</v>
      </c>
      <c r="M5331" s="7"/>
      <c r="N5331">
        <f t="shared" si="165"/>
        <v>0</v>
      </c>
    </row>
    <row r="5332" spans="1:14" ht="45" customHeight="1" x14ac:dyDescent="0.35">
      <c r="A5332" s="7" t="s">
        <v>2634</v>
      </c>
      <c r="B5332" t="str">
        <f>VLOOKUP(A5332,[1]Sheet1!A:B,2,FALSE)</f>
        <v>Mal Ciputra Tangerang</v>
      </c>
      <c r="C5332" t="str">
        <f>VLOOKUP(B5332,[1]Proyek!A:E,5,FALSE)</f>
        <v>Mall</v>
      </c>
      <c r="D5332" s="8" t="s">
        <v>15</v>
      </c>
      <c r="E5332" s="8" t="s">
        <v>2421</v>
      </c>
      <c r="F5332" s="7" t="s">
        <v>321</v>
      </c>
      <c r="G5332" s="7" t="s">
        <v>322</v>
      </c>
      <c r="H5332" s="7"/>
      <c r="I5332" s="8" t="s">
        <v>23</v>
      </c>
      <c r="J5332" s="8">
        <v>0</v>
      </c>
      <c r="K5332" s="8">
        <v>0</v>
      </c>
      <c r="L5332" s="5">
        <f t="shared" si="166"/>
        <v>0</v>
      </c>
      <c r="M5332" s="7"/>
      <c r="N5332">
        <f t="shared" si="165"/>
        <v>0</v>
      </c>
    </row>
    <row r="5333" spans="1:14" ht="45" customHeight="1" x14ac:dyDescent="0.35">
      <c r="A5333" s="4" t="s">
        <v>2634</v>
      </c>
      <c r="B5333" t="str">
        <f>VLOOKUP(A5333,[1]Sheet1!A:B,2,FALSE)</f>
        <v>Mal Ciputra Tangerang</v>
      </c>
      <c r="C5333" t="str">
        <f>VLOOKUP(B5333,[1]Proyek!A:E,5,FALSE)</f>
        <v>Mall</v>
      </c>
      <c r="D5333" s="5" t="s">
        <v>15</v>
      </c>
      <c r="E5333" s="5" t="s">
        <v>2421</v>
      </c>
      <c r="F5333" s="4" t="s">
        <v>321</v>
      </c>
      <c r="G5333" s="4" t="s">
        <v>323</v>
      </c>
      <c r="H5333" s="4" t="s">
        <v>2641</v>
      </c>
      <c r="I5333" s="5" t="s">
        <v>20</v>
      </c>
      <c r="J5333" s="5">
        <v>2</v>
      </c>
      <c r="K5333" s="5">
        <v>2</v>
      </c>
      <c r="L5333" s="5">
        <f t="shared" si="166"/>
        <v>4</v>
      </c>
      <c r="M5333" s="4"/>
      <c r="N5333">
        <f t="shared" si="165"/>
        <v>0</v>
      </c>
    </row>
    <row r="5334" spans="1:14" ht="45" customHeight="1" x14ac:dyDescent="0.35">
      <c r="A5334" s="4" t="s">
        <v>2634</v>
      </c>
      <c r="B5334" t="str">
        <f>VLOOKUP(A5334,[1]Sheet1!A:B,2,FALSE)</f>
        <v>Mal Ciputra Tangerang</v>
      </c>
      <c r="C5334" t="str">
        <f>VLOOKUP(B5334,[1]Proyek!A:E,5,FALSE)</f>
        <v>Mall</v>
      </c>
      <c r="D5334" s="5" t="s">
        <v>15</v>
      </c>
      <c r="E5334" s="5" t="s">
        <v>2421</v>
      </c>
      <c r="F5334" s="4" t="s">
        <v>321</v>
      </c>
      <c r="G5334" s="4" t="s">
        <v>325</v>
      </c>
      <c r="H5334" s="4" t="s">
        <v>2642</v>
      </c>
      <c r="I5334" s="5" t="s">
        <v>20</v>
      </c>
      <c r="J5334" s="5">
        <v>2</v>
      </c>
      <c r="K5334" s="5">
        <v>3</v>
      </c>
      <c r="L5334" s="5">
        <f t="shared" si="166"/>
        <v>6</v>
      </c>
      <c r="M5334" s="4"/>
      <c r="N5334">
        <f t="shared" si="165"/>
        <v>0</v>
      </c>
    </row>
    <row r="5335" spans="1:14" ht="45" customHeight="1" x14ac:dyDescent="0.35">
      <c r="A5335" s="4" t="s">
        <v>2634</v>
      </c>
      <c r="B5335" t="str">
        <f>VLOOKUP(A5335,[1]Sheet1!A:B,2,FALSE)</f>
        <v>Mal Ciputra Tangerang</v>
      </c>
      <c r="C5335" t="str">
        <f>VLOOKUP(B5335,[1]Proyek!A:E,5,FALSE)</f>
        <v>Mall</v>
      </c>
      <c r="D5335" s="5" t="s">
        <v>15</v>
      </c>
      <c r="E5335" s="5" t="s">
        <v>2421</v>
      </c>
      <c r="F5335" s="4" t="s">
        <v>321</v>
      </c>
      <c r="G5335" s="4" t="s">
        <v>318</v>
      </c>
      <c r="H5335" s="4" t="s">
        <v>2643</v>
      </c>
      <c r="I5335" s="5" t="s">
        <v>20</v>
      </c>
      <c r="J5335" s="5">
        <v>2</v>
      </c>
      <c r="K5335" s="5">
        <v>1.5</v>
      </c>
      <c r="L5335" s="5">
        <f t="shared" si="166"/>
        <v>3</v>
      </c>
      <c r="M5335" s="4"/>
      <c r="N5335">
        <f t="shared" si="165"/>
        <v>1</v>
      </c>
    </row>
    <row r="5336" spans="1:14" ht="45" customHeight="1" x14ac:dyDescent="0.35">
      <c r="A5336" s="7" t="s">
        <v>2634</v>
      </c>
      <c r="B5336" t="str">
        <f>VLOOKUP(A5336,[1]Sheet1!A:B,2,FALSE)</f>
        <v>Mal Ciputra Tangerang</v>
      </c>
      <c r="C5336" t="str">
        <f>VLOOKUP(B5336,[1]Proyek!A:E,5,FALSE)</f>
        <v>Mall</v>
      </c>
      <c r="D5336" s="8" t="s">
        <v>15</v>
      </c>
      <c r="E5336" s="8" t="s">
        <v>2421</v>
      </c>
      <c r="F5336" s="7" t="s">
        <v>321</v>
      </c>
      <c r="G5336" s="7" t="s">
        <v>328</v>
      </c>
      <c r="H5336" s="7"/>
      <c r="I5336" s="8" t="s">
        <v>23</v>
      </c>
      <c r="J5336" s="8">
        <v>0</v>
      </c>
      <c r="K5336" s="8">
        <v>0</v>
      </c>
      <c r="L5336" s="5">
        <f t="shared" si="166"/>
        <v>0</v>
      </c>
      <c r="M5336" s="7"/>
      <c r="N5336">
        <f t="shared" si="165"/>
        <v>0</v>
      </c>
    </row>
    <row r="5337" spans="1:14" ht="45" customHeight="1" x14ac:dyDescent="0.35">
      <c r="A5337" s="4" t="s">
        <v>2634</v>
      </c>
      <c r="B5337" t="str">
        <f>VLOOKUP(A5337,[1]Sheet1!A:B,2,FALSE)</f>
        <v>Mal Ciputra Tangerang</v>
      </c>
      <c r="C5337" t="str">
        <f>VLOOKUP(B5337,[1]Proyek!A:E,5,FALSE)</f>
        <v>Mall</v>
      </c>
      <c r="D5337" s="5" t="s">
        <v>15</v>
      </c>
      <c r="E5337" s="5" t="s">
        <v>2421</v>
      </c>
      <c r="F5337" s="4" t="s">
        <v>321</v>
      </c>
      <c r="G5337" s="4" t="s">
        <v>319</v>
      </c>
      <c r="H5337" s="4" t="s">
        <v>2644</v>
      </c>
      <c r="I5337" s="5" t="s">
        <v>20</v>
      </c>
      <c r="J5337" s="5">
        <v>2</v>
      </c>
      <c r="K5337" s="5">
        <v>5</v>
      </c>
      <c r="L5337" s="5">
        <f t="shared" si="166"/>
        <v>10</v>
      </c>
      <c r="M5337" s="4"/>
      <c r="N5337">
        <f t="shared" si="165"/>
        <v>0</v>
      </c>
    </row>
    <row r="5338" spans="1:14" ht="45" customHeight="1" x14ac:dyDescent="0.35">
      <c r="A5338" s="7" t="s">
        <v>2634</v>
      </c>
      <c r="B5338" t="str">
        <f>VLOOKUP(A5338,[1]Sheet1!A:B,2,FALSE)</f>
        <v>Mal Ciputra Tangerang</v>
      </c>
      <c r="C5338" t="str">
        <f>VLOOKUP(B5338,[1]Proyek!A:E,5,FALSE)</f>
        <v>Mall</v>
      </c>
      <c r="D5338" s="8" t="s">
        <v>15</v>
      </c>
      <c r="E5338" s="8" t="s">
        <v>2421</v>
      </c>
      <c r="F5338" s="7" t="s">
        <v>49</v>
      </c>
      <c r="G5338" s="7" t="s">
        <v>145</v>
      </c>
      <c r="H5338" s="7"/>
      <c r="I5338" s="8" t="s">
        <v>23</v>
      </c>
      <c r="J5338" s="8">
        <v>0</v>
      </c>
      <c r="K5338" s="8">
        <v>0</v>
      </c>
      <c r="L5338" s="5">
        <f t="shared" si="166"/>
        <v>0</v>
      </c>
      <c r="M5338" s="7"/>
      <c r="N5338">
        <f t="shared" si="165"/>
        <v>0</v>
      </c>
    </row>
    <row r="5339" spans="1:14" ht="45" customHeight="1" x14ac:dyDescent="0.35">
      <c r="A5339" s="7" t="s">
        <v>2634</v>
      </c>
      <c r="B5339" t="str">
        <f>VLOOKUP(A5339,[1]Sheet1!A:B,2,FALSE)</f>
        <v>Mal Ciputra Tangerang</v>
      </c>
      <c r="C5339" t="str">
        <f>VLOOKUP(B5339,[1]Proyek!A:E,5,FALSE)</f>
        <v>Mall</v>
      </c>
      <c r="D5339" s="8" t="s">
        <v>15</v>
      </c>
      <c r="E5339" s="8" t="s">
        <v>2421</v>
      </c>
      <c r="F5339" s="7" t="s">
        <v>49</v>
      </c>
      <c r="G5339" s="7" t="s">
        <v>51</v>
      </c>
      <c r="H5339" s="7"/>
      <c r="I5339" s="8" t="s">
        <v>23</v>
      </c>
      <c r="J5339" s="8">
        <v>0</v>
      </c>
      <c r="K5339" s="8">
        <v>0</v>
      </c>
      <c r="L5339" s="5">
        <f t="shared" si="166"/>
        <v>0</v>
      </c>
      <c r="M5339" s="7"/>
      <c r="N5339">
        <f t="shared" si="165"/>
        <v>0</v>
      </c>
    </row>
    <row r="5340" spans="1:14" ht="45" customHeight="1" x14ac:dyDescent="0.35">
      <c r="A5340" s="7" t="s">
        <v>2634</v>
      </c>
      <c r="B5340" t="str">
        <f>VLOOKUP(A5340,[1]Sheet1!A:B,2,FALSE)</f>
        <v>Mal Ciputra Tangerang</v>
      </c>
      <c r="C5340" t="str">
        <f>VLOOKUP(B5340,[1]Proyek!A:E,5,FALSE)</f>
        <v>Mall</v>
      </c>
      <c r="D5340" s="8" t="s">
        <v>15</v>
      </c>
      <c r="E5340" s="8" t="s">
        <v>2421</v>
      </c>
      <c r="F5340" s="7" t="s">
        <v>49</v>
      </c>
      <c r="G5340" s="7" t="s">
        <v>1138</v>
      </c>
      <c r="H5340" s="7"/>
      <c r="I5340" s="8" t="s">
        <v>23</v>
      </c>
      <c r="J5340" s="8">
        <v>0</v>
      </c>
      <c r="K5340" s="8">
        <v>0</v>
      </c>
      <c r="L5340" s="5">
        <f t="shared" si="166"/>
        <v>0</v>
      </c>
      <c r="M5340" s="7"/>
      <c r="N5340">
        <f t="shared" si="165"/>
        <v>0</v>
      </c>
    </row>
    <row r="5341" spans="1:14" ht="45" customHeight="1" x14ac:dyDescent="0.35">
      <c r="A5341" s="4" t="s">
        <v>2634</v>
      </c>
      <c r="B5341" t="str">
        <f>VLOOKUP(A5341,[1]Sheet1!A:B,2,FALSE)</f>
        <v>Mal Ciputra Tangerang</v>
      </c>
      <c r="C5341" t="str">
        <f>VLOOKUP(B5341,[1]Proyek!A:E,5,FALSE)</f>
        <v>Mall</v>
      </c>
      <c r="D5341" s="5" t="s">
        <v>15</v>
      </c>
      <c r="E5341" s="5" t="s">
        <v>2421</v>
      </c>
      <c r="F5341" s="4" t="s">
        <v>49</v>
      </c>
      <c r="G5341" s="4" t="s">
        <v>331</v>
      </c>
      <c r="H5341" s="4" t="s">
        <v>2645</v>
      </c>
      <c r="I5341" s="5" t="s">
        <v>20</v>
      </c>
      <c r="J5341" s="5">
        <v>2</v>
      </c>
      <c r="K5341" s="5">
        <v>2</v>
      </c>
      <c r="L5341" s="5">
        <f t="shared" si="166"/>
        <v>4</v>
      </c>
      <c r="M5341" s="4"/>
      <c r="N5341">
        <f t="shared" si="165"/>
        <v>0</v>
      </c>
    </row>
    <row r="5342" spans="1:14" ht="45" customHeight="1" x14ac:dyDescent="0.35">
      <c r="A5342" s="7" t="s">
        <v>2634</v>
      </c>
      <c r="B5342" t="str">
        <f>VLOOKUP(A5342,[1]Sheet1!A:B,2,FALSE)</f>
        <v>Mal Ciputra Tangerang</v>
      </c>
      <c r="C5342" t="str">
        <f>VLOOKUP(B5342,[1]Proyek!A:E,5,FALSE)</f>
        <v>Mall</v>
      </c>
      <c r="D5342" s="8" t="s">
        <v>15</v>
      </c>
      <c r="E5342" s="8" t="s">
        <v>2421</v>
      </c>
      <c r="F5342" s="7" t="s">
        <v>49</v>
      </c>
      <c r="G5342" s="7" t="s">
        <v>56</v>
      </c>
      <c r="H5342" s="7"/>
      <c r="I5342" s="8" t="s">
        <v>23</v>
      </c>
      <c r="J5342" s="8">
        <v>0</v>
      </c>
      <c r="K5342" s="8">
        <v>0</v>
      </c>
      <c r="L5342" s="5">
        <f t="shared" si="166"/>
        <v>0</v>
      </c>
      <c r="M5342" s="7"/>
      <c r="N5342">
        <f t="shared" si="165"/>
        <v>0</v>
      </c>
    </row>
    <row r="5343" spans="1:14" ht="45" customHeight="1" x14ac:dyDescent="0.35">
      <c r="A5343" s="7" t="s">
        <v>2634</v>
      </c>
      <c r="B5343" t="str">
        <f>VLOOKUP(A5343,[1]Sheet1!A:B,2,FALSE)</f>
        <v>Mal Ciputra Tangerang</v>
      </c>
      <c r="C5343" t="str">
        <f>VLOOKUP(B5343,[1]Proyek!A:E,5,FALSE)</f>
        <v>Mall</v>
      </c>
      <c r="D5343" s="8" t="s">
        <v>15</v>
      </c>
      <c r="E5343" s="8" t="s">
        <v>2421</v>
      </c>
      <c r="F5343" s="7" t="s">
        <v>49</v>
      </c>
      <c r="G5343" s="7" t="s">
        <v>1061</v>
      </c>
      <c r="H5343" s="7"/>
      <c r="I5343" s="8" t="s">
        <v>23</v>
      </c>
      <c r="J5343" s="8">
        <v>0</v>
      </c>
      <c r="K5343" s="8">
        <v>0</v>
      </c>
      <c r="L5343" s="5">
        <f t="shared" si="166"/>
        <v>0</v>
      </c>
      <c r="M5343" s="7"/>
      <c r="N5343">
        <f t="shared" si="165"/>
        <v>0</v>
      </c>
    </row>
    <row r="5344" spans="1:14" ht="45" customHeight="1" x14ac:dyDescent="0.35">
      <c r="A5344" s="7" t="s">
        <v>2634</v>
      </c>
      <c r="B5344" t="str">
        <f>VLOOKUP(A5344,[1]Sheet1!A:B,2,FALSE)</f>
        <v>Mal Ciputra Tangerang</v>
      </c>
      <c r="C5344" t="str">
        <f>VLOOKUP(B5344,[1]Proyek!A:E,5,FALSE)</f>
        <v>Mall</v>
      </c>
      <c r="D5344" s="8" t="s">
        <v>15</v>
      </c>
      <c r="E5344" s="8" t="s">
        <v>2421</v>
      </c>
      <c r="F5344" s="7" t="s">
        <v>49</v>
      </c>
      <c r="G5344" s="7" t="s">
        <v>314</v>
      </c>
      <c r="H5344" s="7"/>
      <c r="I5344" s="8" t="s">
        <v>23</v>
      </c>
      <c r="J5344" s="8">
        <v>0</v>
      </c>
      <c r="K5344" s="8">
        <v>0</v>
      </c>
      <c r="L5344" s="5">
        <f t="shared" si="166"/>
        <v>0</v>
      </c>
      <c r="M5344" s="7"/>
      <c r="N5344">
        <f t="shared" si="165"/>
        <v>0</v>
      </c>
    </row>
    <row r="5345" spans="1:14" ht="45" customHeight="1" x14ac:dyDescent="0.35">
      <c r="A5345" s="4" t="s">
        <v>2634</v>
      </c>
      <c r="B5345" t="str">
        <f>VLOOKUP(A5345,[1]Sheet1!A:B,2,FALSE)</f>
        <v>Mal Ciputra Tangerang</v>
      </c>
      <c r="C5345" t="str">
        <f>VLOOKUP(B5345,[1]Proyek!A:E,5,FALSE)</f>
        <v>Mall</v>
      </c>
      <c r="D5345" s="5" t="s">
        <v>15</v>
      </c>
      <c r="E5345" s="5" t="s">
        <v>2421</v>
      </c>
      <c r="F5345" s="4" t="s">
        <v>332</v>
      </c>
      <c r="G5345" s="4" t="s">
        <v>333</v>
      </c>
      <c r="H5345" s="4" t="s">
        <v>2646</v>
      </c>
      <c r="I5345" s="5" t="s">
        <v>20</v>
      </c>
      <c r="J5345" s="5">
        <v>2</v>
      </c>
      <c r="K5345" s="5">
        <v>1</v>
      </c>
      <c r="L5345" s="5">
        <f t="shared" si="166"/>
        <v>2</v>
      </c>
      <c r="M5345" s="4"/>
      <c r="N5345">
        <f t="shared" si="165"/>
        <v>0</v>
      </c>
    </row>
    <row r="5346" spans="1:14" ht="45" customHeight="1" x14ac:dyDescent="0.35">
      <c r="A5346" s="4" t="s">
        <v>2634</v>
      </c>
      <c r="B5346" t="str">
        <f>VLOOKUP(A5346,[1]Sheet1!A:B,2,FALSE)</f>
        <v>Mal Ciputra Tangerang</v>
      </c>
      <c r="C5346" t="str">
        <f>VLOOKUP(B5346,[1]Proyek!A:E,5,FALSE)</f>
        <v>Mall</v>
      </c>
      <c r="D5346" s="5" t="s">
        <v>15</v>
      </c>
      <c r="E5346" s="5" t="s">
        <v>2421</v>
      </c>
      <c r="F5346" s="4" t="s">
        <v>332</v>
      </c>
      <c r="G5346" s="4" t="s">
        <v>334</v>
      </c>
      <c r="H5346" s="4" t="s">
        <v>2647</v>
      </c>
      <c r="I5346" s="5" t="s">
        <v>20</v>
      </c>
      <c r="J5346" s="5">
        <v>2</v>
      </c>
      <c r="K5346" s="5">
        <v>4</v>
      </c>
      <c r="L5346" s="5">
        <f t="shared" si="166"/>
        <v>8</v>
      </c>
      <c r="M5346" s="4"/>
      <c r="N5346">
        <f t="shared" si="165"/>
        <v>0</v>
      </c>
    </row>
    <row r="5347" spans="1:14" ht="45" customHeight="1" x14ac:dyDescent="0.35">
      <c r="A5347" s="7" t="s">
        <v>2634</v>
      </c>
      <c r="B5347" t="str">
        <f>VLOOKUP(A5347,[1]Sheet1!A:B,2,FALSE)</f>
        <v>Mal Ciputra Tangerang</v>
      </c>
      <c r="C5347" t="str">
        <f>VLOOKUP(B5347,[1]Proyek!A:E,5,FALSE)</f>
        <v>Mall</v>
      </c>
      <c r="D5347" s="8" t="s">
        <v>15</v>
      </c>
      <c r="E5347" s="8" t="s">
        <v>2421</v>
      </c>
      <c r="F5347" s="7" t="s">
        <v>332</v>
      </c>
      <c r="G5347" s="7" t="s">
        <v>335</v>
      </c>
      <c r="H5347" s="7"/>
      <c r="I5347" s="8" t="s">
        <v>23</v>
      </c>
      <c r="J5347" s="8">
        <v>0</v>
      </c>
      <c r="K5347" s="8">
        <v>0</v>
      </c>
      <c r="L5347" s="5">
        <f t="shared" si="166"/>
        <v>0</v>
      </c>
      <c r="M5347" s="7"/>
      <c r="N5347">
        <f t="shared" si="165"/>
        <v>0</v>
      </c>
    </row>
    <row r="5348" spans="1:14" ht="45" customHeight="1" x14ac:dyDescent="0.35">
      <c r="A5348" s="4" t="s">
        <v>2634</v>
      </c>
      <c r="B5348" t="str">
        <f>VLOOKUP(A5348,[1]Sheet1!A:B,2,FALSE)</f>
        <v>Mal Ciputra Tangerang</v>
      </c>
      <c r="C5348" t="str">
        <f>VLOOKUP(B5348,[1]Proyek!A:E,5,FALSE)</f>
        <v>Mall</v>
      </c>
      <c r="D5348" s="5" t="s">
        <v>15</v>
      </c>
      <c r="E5348" s="5" t="s">
        <v>2421</v>
      </c>
      <c r="F5348" s="4" t="s">
        <v>332</v>
      </c>
      <c r="G5348" s="4" t="s">
        <v>337</v>
      </c>
      <c r="H5348" s="4" t="s">
        <v>2648</v>
      </c>
      <c r="I5348" s="5" t="s">
        <v>20</v>
      </c>
      <c r="J5348" s="5">
        <v>2</v>
      </c>
      <c r="K5348" s="5">
        <v>2</v>
      </c>
      <c r="L5348" s="5">
        <f t="shared" si="166"/>
        <v>4</v>
      </c>
      <c r="M5348" s="4"/>
      <c r="N5348">
        <f t="shared" si="165"/>
        <v>0</v>
      </c>
    </row>
    <row r="5349" spans="1:14" ht="45" customHeight="1" x14ac:dyDescent="0.35">
      <c r="A5349" s="7" t="s">
        <v>2634</v>
      </c>
      <c r="B5349" t="str">
        <f>VLOOKUP(A5349,[1]Sheet1!A:B,2,FALSE)</f>
        <v>Mal Ciputra Tangerang</v>
      </c>
      <c r="C5349" t="str">
        <f>VLOOKUP(B5349,[1]Proyek!A:E,5,FALSE)</f>
        <v>Mall</v>
      </c>
      <c r="D5349" s="8" t="s">
        <v>15</v>
      </c>
      <c r="E5349" s="8" t="s">
        <v>2421</v>
      </c>
      <c r="F5349" s="7" t="s">
        <v>332</v>
      </c>
      <c r="G5349" s="7" t="s">
        <v>323</v>
      </c>
      <c r="H5349" s="7"/>
      <c r="I5349" s="8" t="s">
        <v>23</v>
      </c>
      <c r="J5349" s="8">
        <v>0</v>
      </c>
      <c r="K5349" s="8">
        <v>0</v>
      </c>
      <c r="L5349" s="5">
        <f t="shared" si="166"/>
        <v>0</v>
      </c>
      <c r="M5349" s="7"/>
      <c r="N5349">
        <f t="shared" si="165"/>
        <v>0</v>
      </c>
    </row>
    <row r="5350" spans="1:14" ht="45" customHeight="1" x14ac:dyDescent="0.35">
      <c r="A5350" s="7" t="s">
        <v>2634</v>
      </c>
      <c r="B5350" t="str">
        <f>VLOOKUP(A5350,[1]Sheet1!A:B,2,FALSE)</f>
        <v>Mal Ciputra Tangerang</v>
      </c>
      <c r="C5350" t="str">
        <f>VLOOKUP(B5350,[1]Proyek!A:E,5,FALSE)</f>
        <v>Mall</v>
      </c>
      <c r="D5350" s="8" t="s">
        <v>15</v>
      </c>
      <c r="E5350" s="8" t="s">
        <v>2421</v>
      </c>
      <c r="F5350" s="7" t="s">
        <v>332</v>
      </c>
      <c r="G5350" s="7" t="s">
        <v>339</v>
      </c>
      <c r="H5350" s="7"/>
      <c r="I5350" s="8" t="s">
        <v>23</v>
      </c>
      <c r="J5350" s="8">
        <v>0</v>
      </c>
      <c r="K5350" s="8">
        <v>0</v>
      </c>
      <c r="L5350" s="5">
        <f t="shared" si="166"/>
        <v>0</v>
      </c>
      <c r="M5350" s="7"/>
      <c r="N5350">
        <f t="shared" si="165"/>
        <v>0</v>
      </c>
    </row>
    <row r="5351" spans="1:14" ht="45" customHeight="1" x14ac:dyDescent="0.35">
      <c r="A5351" s="7" t="s">
        <v>2634</v>
      </c>
      <c r="B5351" t="str">
        <f>VLOOKUP(A5351,[1]Sheet1!A:B,2,FALSE)</f>
        <v>Mal Ciputra Tangerang</v>
      </c>
      <c r="C5351" t="str">
        <f>VLOOKUP(B5351,[1]Proyek!A:E,5,FALSE)</f>
        <v>Mall</v>
      </c>
      <c r="D5351" s="8" t="s">
        <v>15</v>
      </c>
      <c r="E5351" s="8" t="s">
        <v>2421</v>
      </c>
      <c r="F5351" s="7" t="s">
        <v>332</v>
      </c>
      <c r="G5351" s="7" t="s">
        <v>340</v>
      </c>
      <c r="H5351" s="7"/>
      <c r="I5351" s="8" t="s">
        <v>23</v>
      </c>
      <c r="J5351" s="8">
        <v>0</v>
      </c>
      <c r="K5351" s="8">
        <v>0</v>
      </c>
      <c r="L5351" s="5">
        <f t="shared" si="166"/>
        <v>0</v>
      </c>
      <c r="M5351" s="7"/>
      <c r="N5351">
        <f t="shared" si="165"/>
        <v>0</v>
      </c>
    </row>
    <row r="5352" spans="1:14" ht="45" customHeight="1" x14ac:dyDescent="0.35">
      <c r="A5352" s="7" t="s">
        <v>2649</v>
      </c>
      <c r="B5352" t="str">
        <f>VLOOKUP(A5352,[1]Sheet1!A:B,2,FALSE)</f>
        <v>Asuransi Ciputra Life</v>
      </c>
      <c r="C5352" t="str">
        <f>VLOOKUP(B5352,[1]Proyek!A:E,5,FALSE)</f>
        <v>Others</v>
      </c>
      <c r="D5352" s="8" t="s">
        <v>356</v>
      </c>
      <c r="E5352" s="8" t="s">
        <v>2421</v>
      </c>
      <c r="F5352" s="7" t="s">
        <v>2650</v>
      </c>
      <c r="G5352" s="7" t="s">
        <v>2651</v>
      </c>
      <c r="H5352" s="7"/>
      <c r="I5352" s="8" t="s">
        <v>23</v>
      </c>
      <c r="J5352" s="8">
        <v>0</v>
      </c>
      <c r="K5352" s="8">
        <v>0</v>
      </c>
      <c r="L5352" s="5">
        <f t="shared" si="166"/>
        <v>0</v>
      </c>
      <c r="M5352" s="7"/>
      <c r="N5352">
        <f t="shared" si="165"/>
        <v>0</v>
      </c>
    </row>
    <row r="5353" spans="1:14" ht="45" customHeight="1" x14ac:dyDescent="0.35">
      <c r="A5353" s="7" t="s">
        <v>2649</v>
      </c>
      <c r="B5353" t="str">
        <f>VLOOKUP(A5353,[1]Sheet1!A:B,2,FALSE)</f>
        <v>Asuransi Ciputra Life</v>
      </c>
      <c r="C5353" t="str">
        <f>VLOOKUP(B5353,[1]Proyek!A:E,5,FALSE)</f>
        <v>Others</v>
      </c>
      <c r="D5353" s="8" t="s">
        <v>356</v>
      </c>
      <c r="E5353" s="8" t="s">
        <v>2421</v>
      </c>
      <c r="F5353" s="7" t="s">
        <v>2650</v>
      </c>
      <c r="G5353" s="7" t="s">
        <v>2652</v>
      </c>
      <c r="H5353" s="7"/>
      <c r="I5353" s="8" t="s">
        <v>23</v>
      </c>
      <c r="J5353" s="8">
        <v>0</v>
      </c>
      <c r="K5353" s="8">
        <v>0</v>
      </c>
      <c r="L5353" s="5">
        <f t="shared" si="166"/>
        <v>0</v>
      </c>
      <c r="M5353" s="7"/>
      <c r="N5353">
        <f t="shared" ref="N5353:N5416" si="167">IF(H5353="",0,(LEN(H5353)-LEN(SUBSTITUTE(LOWER(H5353),"temuan ulangan","")))/LEN("temuan ulangan")+(LEN(H5353)-LEN(SUBSTITUTE(H5353,"(TU)","")))/LEN("(TU)"))</f>
        <v>0</v>
      </c>
    </row>
    <row r="5354" spans="1:14" ht="45" customHeight="1" x14ac:dyDescent="0.35">
      <c r="A5354" s="7" t="s">
        <v>2649</v>
      </c>
      <c r="B5354" t="str">
        <f>VLOOKUP(A5354,[1]Sheet1!A:B,2,FALSE)</f>
        <v>Asuransi Ciputra Life</v>
      </c>
      <c r="C5354" t="str">
        <f>VLOOKUP(B5354,[1]Proyek!A:E,5,FALSE)</f>
        <v>Others</v>
      </c>
      <c r="D5354" s="8" t="s">
        <v>356</v>
      </c>
      <c r="E5354" s="8" t="s">
        <v>2421</v>
      </c>
      <c r="F5354" s="7" t="s">
        <v>2650</v>
      </c>
      <c r="G5354" s="7" t="s">
        <v>2653</v>
      </c>
      <c r="H5354" s="7"/>
      <c r="I5354" s="8" t="s">
        <v>23</v>
      </c>
      <c r="J5354" s="8">
        <v>0</v>
      </c>
      <c r="K5354" s="8">
        <v>0</v>
      </c>
      <c r="L5354" s="5">
        <f t="shared" si="166"/>
        <v>0</v>
      </c>
      <c r="M5354" s="7"/>
      <c r="N5354">
        <f t="shared" si="167"/>
        <v>0</v>
      </c>
    </row>
    <row r="5355" spans="1:14" ht="45" customHeight="1" x14ac:dyDescent="0.35">
      <c r="A5355" s="4" t="s">
        <v>2649</v>
      </c>
      <c r="B5355" t="str">
        <f>VLOOKUP(A5355,[1]Sheet1!A:B,2,FALSE)</f>
        <v>Asuransi Ciputra Life</v>
      </c>
      <c r="C5355" t="str">
        <f>VLOOKUP(B5355,[1]Proyek!A:E,5,FALSE)</f>
        <v>Others</v>
      </c>
      <c r="D5355" s="5" t="s">
        <v>356</v>
      </c>
      <c r="E5355" s="5" t="s">
        <v>2421</v>
      </c>
      <c r="F5355" s="4" t="s">
        <v>2650</v>
      </c>
      <c r="G5355" s="4" t="s">
        <v>2654</v>
      </c>
      <c r="H5355" s="4" t="s">
        <v>2655</v>
      </c>
      <c r="I5355" s="5" t="s">
        <v>20</v>
      </c>
      <c r="J5355" s="5">
        <v>2</v>
      </c>
      <c r="K5355" s="5">
        <v>1</v>
      </c>
      <c r="L5355" s="5">
        <f t="shared" si="166"/>
        <v>2</v>
      </c>
      <c r="M5355" s="4"/>
      <c r="N5355">
        <f t="shared" si="167"/>
        <v>0</v>
      </c>
    </row>
    <row r="5356" spans="1:14" ht="45" customHeight="1" x14ac:dyDescent="0.35">
      <c r="A5356" s="7" t="s">
        <v>2649</v>
      </c>
      <c r="B5356" t="str">
        <f>VLOOKUP(A5356,[1]Sheet1!A:B,2,FALSE)</f>
        <v>Asuransi Ciputra Life</v>
      </c>
      <c r="C5356" t="str">
        <f>VLOOKUP(B5356,[1]Proyek!A:E,5,FALSE)</f>
        <v>Others</v>
      </c>
      <c r="D5356" s="8" t="s">
        <v>356</v>
      </c>
      <c r="E5356" s="8" t="s">
        <v>2421</v>
      </c>
      <c r="F5356" s="7" t="s">
        <v>2650</v>
      </c>
      <c r="G5356" s="7" t="s">
        <v>2656</v>
      </c>
      <c r="H5356" s="7"/>
      <c r="I5356" s="8" t="s">
        <v>23</v>
      </c>
      <c r="J5356" s="8">
        <v>0</v>
      </c>
      <c r="K5356" s="8">
        <v>0</v>
      </c>
      <c r="L5356" s="5">
        <f t="shared" si="166"/>
        <v>0</v>
      </c>
      <c r="M5356" s="7"/>
      <c r="N5356">
        <f t="shared" si="167"/>
        <v>0</v>
      </c>
    </row>
    <row r="5357" spans="1:14" ht="45" customHeight="1" x14ac:dyDescent="0.35">
      <c r="A5357" s="7" t="s">
        <v>2649</v>
      </c>
      <c r="B5357" t="str">
        <f>VLOOKUP(A5357,[1]Sheet1!A:B,2,FALSE)</f>
        <v>Asuransi Ciputra Life</v>
      </c>
      <c r="C5357" t="str">
        <f>VLOOKUP(B5357,[1]Proyek!A:E,5,FALSE)</f>
        <v>Others</v>
      </c>
      <c r="D5357" s="8" t="s">
        <v>356</v>
      </c>
      <c r="E5357" s="8" t="s">
        <v>2421</v>
      </c>
      <c r="F5357" s="7" t="s">
        <v>2650</v>
      </c>
      <c r="G5357" s="7" t="s">
        <v>2657</v>
      </c>
      <c r="H5357" s="7"/>
      <c r="I5357" s="8" t="s">
        <v>23</v>
      </c>
      <c r="J5357" s="8">
        <v>0</v>
      </c>
      <c r="K5357" s="8">
        <v>0</v>
      </c>
      <c r="L5357" s="5">
        <f t="shared" si="166"/>
        <v>0</v>
      </c>
      <c r="M5357" s="7"/>
      <c r="N5357">
        <f t="shared" si="167"/>
        <v>0</v>
      </c>
    </row>
    <row r="5358" spans="1:14" ht="45" customHeight="1" x14ac:dyDescent="0.35">
      <c r="A5358" s="7" t="s">
        <v>2649</v>
      </c>
      <c r="B5358" t="str">
        <f>VLOOKUP(A5358,[1]Sheet1!A:B,2,FALSE)</f>
        <v>Asuransi Ciputra Life</v>
      </c>
      <c r="C5358" t="str">
        <f>VLOOKUP(B5358,[1]Proyek!A:E,5,FALSE)</f>
        <v>Others</v>
      </c>
      <c r="D5358" s="8" t="s">
        <v>356</v>
      </c>
      <c r="E5358" s="8" t="s">
        <v>2421</v>
      </c>
      <c r="F5358" s="7" t="s">
        <v>2658</v>
      </c>
      <c r="G5358" s="7" t="s">
        <v>2659</v>
      </c>
      <c r="H5358" s="7"/>
      <c r="I5358" s="8" t="s">
        <v>23</v>
      </c>
      <c r="J5358" s="8">
        <v>0</v>
      </c>
      <c r="K5358" s="8">
        <v>0</v>
      </c>
      <c r="L5358" s="5">
        <f t="shared" si="166"/>
        <v>0</v>
      </c>
      <c r="M5358" s="7"/>
      <c r="N5358">
        <f t="shared" si="167"/>
        <v>0</v>
      </c>
    </row>
    <row r="5359" spans="1:14" ht="45" customHeight="1" x14ac:dyDescent="0.35">
      <c r="A5359" s="7" t="s">
        <v>2649</v>
      </c>
      <c r="B5359" t="str">
        <f>VLOOKUP(A5359,[1]Sheet1!A:B,2,FALSE)</f>
        <v>Asuransi Ciputra Life</v>
      </c>
      <c r="C5359" t="str">
        <f>VLOOKUP(B5359,[1]Proyek!A:E,5,FALSE)</f>
        <v>Others</v>
      </c>
      <c r="D5359" s="8" t="s">
        <v>356</v>
      </c>
      <c r="E5359" s="8" t="s">
        <v>2421</v>
      </c>
      <c r="F5359" s="7" t="s">
        <v>2658</v>
      </c>
      <c r="G5359" s="7" t="s">
        <v>2660</v>
      </c>
      <c r="H5359" s="7"/>
      <c r="I5359" s="8" t="s">
        <v>23</v>
      </c>
      <c r="J5359" s="8">
        <v>0</v>
      </c>
      <c r="K5359" s="8">
        <v>0</v>
      </c>
      <c r="L5359" s="5">
        <f t="shared" si="166"/>
        <v>0</v>
      </c>
      <c r="M5359" s="7"/>
      <c r="N5359">
        <f t="shared" si="167"/>
        <v>0</v>
      </c>
    </row>
    <row r="5360" spans="1:14" ht="45" customHeight="1" x14ac:dyDescent="0.35">
      <c r="A5360" s="7" t="s">
        <v>2649</v>
      </c>
      <c r="B5360" t="str">
        <f>VLOOKUP(A5360,[1]Sheet1!A:B,2,FALSE)</f>
        <v>Asuransi Ciputra Life</v>
      </c>
      <c r="C5360" t="str">
        <f>VLOOKUP(B5360,[1]Proyek!A:E,5,FALSE)</f>
        <v>Others</v>
      </c>
      <c r="D5360" s="8" t="s">
        <v>356</v>
      </c>
      <c r="E5360" s="8" t="s">
        <v>2421</v>
      </c>
      <c r="F5360" s="7" t="s">
        <v>2658</v>
      </c>
      <c r="G5360" s="7" t="s">
        <v>2661</v>
      </c>
      <c r="H5360" s="7"/>
      <c r="I5360" s="8" t="s">
        <v>23</v>
      </c>
      <c r="J5360" s="8">
        <v>0</v>
      </c>
      <c r="K5360" s="8">
        <v>0</v>
      </c>
      <c r="L5360" s="5">
        <f t="shared" si="166"/>
        <v>0</v>
      </c>
      <c r="M5360" s="7"/>
      <c r="N5360">
        <f t="shared" si="167"/>
        <v>0</v>
      </c>
    </row>
    <row r="5361" spans="1:14" ht="45" customHeight="1" x14ac:dyDescent="0.35">
      <c r="A5361" s="7" t="s">
        <v>2649</v>
      </c>
      <c r="B5361" t="str">
        <f>VLOOKUP(A5361,[1]Sheet1!A:B,2,FALSE)</f>
        <v>Asuransi Ciputra Life</v>
      </c>
      <c r="C5361" t="str">
        <f>VLOOKUP(B5361,[1]Proyek!A:E,5,FALSE)</f>
        <v>Others</v>
      </c>
      <c r="D5361" s="8" t="s">
        <v>356</v>
      </c>
      <c r="E5361" s="8" t="s">
        <v>2421</v>
      </c>
      <c r="F5361" s="7" t="s">
        <v>2658</v>
      </c>
      <c r="G5361" s="7" t="s">
        <v>2662</v>
      </c>
      <c r="H5361" s="7"/>
      <c r="I5361" s="8" t="s">
        <v>23</v>
      </c>
      <c r="J5361" s="8">
        <v>0</v>
      </c>
      <c r="K5361" s="8">
        <v>0</v>
      </c>
      <c r="L5361" s="5">
        <f t="shared" si="166"/>
        <v>0</v>
      </c>
      <c r="M5361" s="7"/>
      <c r="N5361">
        <f t="shared" si="167"/>
        <v>0</v>
      </c>
    </row>
    <row r="5362" spans="1:14" ht="45" customHeight="1" x14ac:dyDescent="0.35">
      <c r="A5362" s="4" t="s">
        <v>2649</v>
      </c>
      <c r="B5362" t="str">
        <f>VLOOKUP(A5362,[1]Sheet1!A:B,2,FALSE)</f>
        <v>Asuransi Ciputra Life</v>
      </c>
      <c r="C5362" t="str">
        <f>VLOOKUP(B5362,[1]Proyek!A:E,5,FALSE)</f>
        <v>Others</v>
      </c>
      <c r="D5362" s="5" t="s">
        <v>356</v>
      </c>
      <c r="E5362" s="5" t="s">
        <v>2421</v>
      </c>
      <c r="F5362" s="4" t="s">
        <v>2663</v>
      </c>
      <c r="G5362" s="4" t="s">
        <v>2664</v>
      </c>
      <c r="H5362" s="4" t="s">
        <v>2665</v>
      </c>
      <c r="I5362" s="5" t="s">
        <v>20</v>
      </c>
      <c r="J5362" s="5">
        <v>2</v>
      </c>
      <c r="K5362" s="5">
        <v>2</v>
      </c>
      <c r="L5362" s="5">
        <f t="shared" si="166"/>
        <v>4</v>
      </c>
      <c r="M5362" s="4"/>
      <c r="N5362">
        <f t="shared" si="167"/>
        <v>0</v>
      </c>
    </row>
    <row r="5363" spans="1:14" ht="45" customHeight="1" x14ac:dyDescent="0.35">
      <c r="A5363" s="4" t="s">
        <v>2649</v>
      </c>
      <c r="B5363" t="str">
        <f>VLOOKUP(A5363,[1]Sheet1!A:B,2,FALSE)</f>
        <v>Asuransi Ciputra Life</v>
      </c>
      <c r="C5363" t="str">
        <f>VLOOKUP(B5363,[1]Proyek!A:E,5,FALSE)</f>
        <v>Others</v>
      </c>
      <c r="D5363" s="5" t="s">
        <v>356</v>
      </c>
      <c r="E5363" s="5" t="s">
        <v>2421</v>
      </c>
      <c r="F5363" s="4" t="s">
        <v>2663</v>
      </c>
      <c r="G5363" s="4" t="s">
        <v>2666</v>
      </c>
      <c r="H5363" s="4" t="s">
        <v>2665</v>
      </c>
      <c r="I5363" s="5" t="s">
        <v>20</v>
      </c>
      <c r="J5363" s="5">
        <v>2</v>
      </c>
      <c r="K5363" s="5">
        <v>2</v>
      </c>
      <c r="L5363" s="5">
        <f t="shared" si="166"/>
        <v>4</v>
      </c>
      <c r="M5363" s="4"/>
      <c r="N5363">
        <f t="shared" si="167"/>
        <v>0</v>
      </c>
    </row>
    <row r="5364" spans="1:14" ht="45" customHeight="1" x14ac:dyDescent="0.35">
      <c r="A5364" s="4" t="s">
        <v>2649</v>
      </c>
      <c r="B5364" t="str">
        <f>VLOOKUP(A5364,[1]Sheet1!A:B,2,FALSE)</f>
        <v>Asuransi Ciputra Life</v>
      </c>
      <c r="C5364" t="str">
        <f>VLOOKUP(B5364,[1]Proyek!A:E,5,FALSE)</f>
        <v>Others</v>
      </c>
      <c r="D5364" s="5" t="s">
        <v>356</v>
      </c>
      <c r="E5364" s="5" t="s">
        <v>2421</v>
      </c>
      <c r="F5364" s="4" t="s">
        <v>2663</v>
      </c>
      <c r="G5364" s="4" t="s">
        <v>2667</v>
      </c>
      <c r="H5364" s="4" t="s">
        <v>2665</v>
      </c>
      <c r="I5364" s="5" t="s">
        <v>20</v>
      </c>
      <c r="J5364" s="5">
        <v>2</v>
      </c>
      <c r="K5364" s="5">
        <v>2</v>
      </c>
      <c r="L5364" s="5">
        <f t="shared" si="166"/>
        <v>4</v>
      </c>
      <c r="M5364" s="4"/>
      <c r="N5364">
        <f t="shared" si="167"/>
        <v>0</v>
      </c>
    </row>
    <row r="5365" spans="1:14" ht="45" customHeight="1" x14ac:dyDescent="0.35">
      <c r="A5365" s="4" t="s">
        <v>2649</v>
      </c>
      <c r="B5365" t="str">
        <f>VLOOKUP(A5365,[1]Sheet1!A:B,2,FALSE)</f>
        <v>Asuransi Ciputra Life</v>
      </c>
      <c r="C5365" t="str">
        <f>VLOOKUP(B5365,[1]Proyek!A:E,5,FALSE)</f>
        <v>Others</v>
      </c>
      <c r="D5365" s="5" t="s">
        <v>356</v>
      </c>
      <c r="E5365" s="5" t="s">
        <v>2421</v>
      </c>
      <c r="F5365" s="4" t="s">
        <v>2663</v>
      </c>
      <c r="G5365" s="4" t="s">
        <v>2668</v>
      </c>
      <c r="H5365" s="4" t="s">
        <v>2665</v>
      </c>
      <c r="I5365" s="5" t="s">
        <v>20</v>
      </c>
      <c r="J5365" s="5">
        <v>2</v>
      </c>
      <c r="K5365" s="5">
        <v>2</v>
      </c>
      <c r="L5365" s="5">
        <f t="shared" si="166"/>
        <v>4</v>
      </c>
      <c r="M5365" s="4"/>
      <c r="N5365">
        <f t="shared" si="167"/>
        <v>0</v>
      </c>
    </row>
    <row r="5366" spans="1:14" ht="45" customHeight="1" x14ac:dyDescent="0.35">
      <c r="A5366" s="4" t="s">
        <v>2649</v>
      </c>
      <c r="B5366" t="str">
        <f>VLOOKUP(A5366,[1]Sheet1!A:B,2,FALSE)</f>
        <v>Asuransi Ciputra Life</v>
      </c>
      <c r="C5366" t="str">
        <f>VLOOKUP(B5366,[1]Proyek!A:E,5,FALSE)</f>
        <v>Others</v>
      </c>
      <c r="D5366" s="5" t="s">
        <v>356</v>
      </c>
      <c r="E5366" s="5" t="s">
        <v>2421</v>
      </c>
      <c r="F5366" s="4" t="s">
        <v>2663</v>
      </c>
      <c r="G5366" s="4" t="s">
        <v>2669</v>
      </c>
      <c r="H5366" s="4" t="s">
        <v>2665</v>
      </c>
      <c r="I5366" s="5" t="s">
        <v>20</v>
      </c>
      <c r="J5366" s="5">
        <v>2</v>
      </c>
      <c r="K5366" s="5">
        <v>2</v>
      </c>
      <c r="L5366" s="5">
        <f t="shared" si="166"/>
        <v>4</v>
      </c>
      <c r="M5366" s="4"/>
      <c r="N5366">
        <f t="shared" si="167"/>
        <v>0</v>
      </c>
    </row>
    <row r="5367" spans="1:14" ht="45" customHeight="1" x14ac:dyDescent="0.35">
      <c r="A5367" s="4" t="s">
        <v>2649</v>
      </c>
      <c r="B5367" t="str">
        <f>VLOOKUP(A5367,[1]Sheet1!A:B,2,FALSE)</f>
        <v>Asuransi Ciputra Life</v>
      </c>
      <c r="C5367" t="str">
        <f>VLOOKUP(B5367,[1]Proyek!A:E,5,FALSE)</f>
        <v>Others</v>
      </c>
      <c r="D5367" s="5" t="s">
        <v>356</v>
      </c>
      <c r="E5367" s="5" t="s">
        <v>2421</v>
      </c>
      <c r="F5367" s="4" t="s">
        <v>2663</v>
      </c>
      <c r="G5367" s="4" t="s">
        <v>2670</v>
      </c>
      <c r="H5367" s="4" t="s">
        <v>2665</v>
      </c>
      <c r="I5367" s="5" t="s">
        <v>20</v>
      </c>
      <c r="J5367" s="5">
        <v>2</v>
      </c>
      <c r="K5367" s="5">
        <v>2</v>
      </c>
      <c r="L5367" s="5">
        <f t="shared" si="166"/>
        <v>4</v>
      </c>
      <c r="M5367" s="4"/>
      <c r="N5367">
        <f t="shared" si="167"/>
        <v>0</v>
      </c>
    </row>
    <row r="5368" spans="1:14" ht="45" customHeight="1" x14ac:dyDescent="0.35">
      <c r="A5368" s="7" t="s">
        <v>2649</v>
      </c>
      <c r="B5368" t="str">
        <f>VLOOKUP(A5368,[1]Sheet1!A:B,2,FALSE)</f>
        <v>Asuransi Ciputra Life</v>
      </c>
      <c r="C5368" t="str">
        <f>VLOOKUP(B5368,[1]Proyek!A:E,5,FALSE)</f>
        <v>Others</v>
      </c>
      <c r="D5368" s="8" t="s">
        <v>356</v>
      </c>
      <c r="E5368" s="8" t="s">
        <v>2421</v>
      </c>
      <c r="F5368" s="7" t="s">
        <v>2671</v>
      </c>
      <c r="G5368" s="7" t="s">
        <v>2672</v>
      </c>
      <c r="H5368" s="7"/>
      <c r="I5368" s="8" t="s">
        <v>23</v>
      </c>
      <c r="J5368" s="8">
        <v>0</v>
      </c>
      <c r="K5368" s="8">
        <v>0</v>
      </c>
      <c r="L5368" s="5">
        <f t="shared" si="166"/>
        <v>0</v>
      </c>
      <c r="M5368" s="7"/>
      <c r="N5368">
        <f t="shared" si="167"/>
        <v>0</v>
      </c>
    </row>
    <row r="5369" spans="1:14" ht="45" customHeight="1" x14ac:dyDescent="0.35">
      <c r="A5369" s="7" t="s">
        <v>2649</v>
      </c>
      <c r="B5369" t="str">
        <f>VLOOKUP(A5369,[1]Sheet1!A:B,2,FALSE)</f>
        <v>Asuransi Ciputra Life</v>
      </c>
      <c r="C5369" t="str">
        <f>VLOOKUP(B5369,[1]Proyek!A:E,5,FALSE)</f>
        <v>Others</v>
      </c>
      <c r="D5369" s="8" t="s">
        <v>356</v>
      </c>
      <c r="E5369" s="8" t="s">
        <v>2421</v>
      </c>
      <c r="F5369" s="7" t="s">
        <v>2671</v>
      </c>
      <c r="G5369" s="7" t="s">
        <v>2673</v>
      </c>
      <c r="H5369" s="7"/>
      <c r="I5369" s="8" t="s">
        <v>23</v>
      </c>
      <c r="J5369" s="8">
        <v>0</v>
      </c>
      <c r="K5369" s="8">
        <v>0</v>
      </c>
      <c r="L5369" s="5">
        <f t="shared" si="166"/>
        <v>0</v>
      </c>
      <c r="M5369" s="7"/>
      <c r="N5369">
        <f t="shared" si="167"/>
        <v>0</v>
      </c>
    </row>
    <row r="5370" spans="1:14" ht="45" customHeight="1" x14ac:dyDescent="0.35">
      <c r="A5370" s="7" t="s">
        <v>2649</v>
      </c>
      <c r="B5370" t="str">
        <f>VLOOKUP(A5370,[1]Sheet1!A:B,2,FALSE)</f>
        <v>Asuransi Ciputra Life</v>
      </c>
      <c r="C5370" t="str">
        <f>VLOOKUP(B5370,[1]Proyek!A:E,5,FALSE)</f>
        <v>Others</v>
      </c>
      <c r="D5370" s="8" t="s">
        <v>356</v>
      </c>
      <c r="E5370" s="8" t="s">
        <v>2421</v>
      </c>
      <c r="F5370" s="7" t="s">
        <v>2671</v>
      </c>
      <c r="G5370" s="7" t="s">
        <v>2674</v>
      </c>
      <c r="H5370" s="7"/>
      <c r="I5370" s="8" t="s">
        <v>23</v>
      </c>
      <c r="J5370" s="8">
        <v>0</v>
      </c>
      <c r="K5370" s="8">
        <v>0</v>
      </c>
      <c r="L5370" s="5">
        <f t="shared" si="166"/>
        <v>0</v>
      </c>
      <c r="M5370" s="7"/>
      <c r="N5370">
        <f t="shared" si="167"/>
        <v>0</v>
      </c>
    </row>
    <row r="5371" spans="1:14" ht="45" customHeight="1" x14ac:dyDescent="0.35">
      <c r="A5371" s="4" t="s">
        <v>2649</v>
      </c>
      <c r="B5371" t="str">
        <f>VLOOKUP(A5371,[1]Sheet1!A:B,2,FALSE)</f>
        <v>Asuransi Ciputra Life</v>
      </c>
      <c r="C5371" t="str">
        <f>VLOOKUP(B5371,[1]Proyek!A:E,5,FALSE)</f>
        <v>Others</v>
      </c>
      <c r="D5371" s="5" t="s">
        <v>356</v>
      </c>
      <c r="E5371" s="5" t="s">
        <v>2421</v>
      </c>
      <c r="F5371" s="4" t="s">
        <v>2671</v>
      </c>
      <c r="G5371" s="4" t="s">
        <v>2675</v>
      </c>
      <c r="H5371" s="4" t="s">
        <v>2676</v>
      </c>
      <c r="I5371" s="5" t="s">
        <v>20</v>
      </c>
      <c r="J5371" s="5">
        <v>3</v>
      </c>
      <c r="K5371" s="5">
        <v>2</v>
      </c>
      <c r="L5371" s="5">
        <f t="shared" si="166"/>
        <v>6</v>
      </c>
      <c r="M5371" s="4"/>
      <c r="N5371">
        <f t="shared" si="167"/>
        <v>0</v>
      </c>
    </row>
    <row r="5372" spans="1:14" ht="45" customHeight="1" x14ac:dyDescent="0.35">
      <c r="A5372" s="7" t="s">
        <v>2649</v>
      </c>
      <c r="B5372" t="str">
        <f>VLOOKUP(A5372,[1]Sheet1!A:B,2,FALSE)</f>
        <v>Asuransi Ciputra Life</v>
      </c>
      <c r="C5372" t="str">
        <f>VLOOKUP(B5372,[1]Proyek!A:E,5,FALSE)</f>
        <v>Others</v>
      </c>
      <c r="D5372" s="8" t="s">
        <v>356</v>
      </c>
      <c r="E5372" s="8" t="s">
        <v>2421</v>
      </c>
      <c r="F5372" s="7" t="s">
        <v>2671</v>
      </c>
      <c r="G5372" s="7" t="s">
        <v>2677</v>
      </c>
      <c r="H5372" s="7"/>
      <c r="I5372" s="8" t="s">
        <v>23</v>
      </c>
      <c r="J5372" s="8">
        <v>0</v>
      </c>
      <c r="K5372" s="8">
        <v>0</v>
      </c>
      <c r="L5372" s="5">
        <f t="shared" si="166"/>
        <v>0</v>
      </c>
      <c r="M5372" s="7"/>
      <c r="N5372">
        <f t="shared" si="167"/>
        <v>0</v>
      </c>
    </row>
    <row r="5373" spans="1:14" ht="45" customHeight="1" x14ac:dyDescent="0.35">
      <c r="A5373" s="7" t="s">
        <v>2649</v>
      </c>
      <c r="B5373" t="str">
        <f>VLOOKUP(A5373,[1]Sheet1!A:B,2,FALSE)</f>
        <v>Asuransi Ciputra Life</v>
      </c>
      <c r="C5373" t="str">
        <f>VLOOKUP(B5373,[1]Proyek!A:E,5,FALSE)</f>
        <v>Others</v>
      </c>
      <c r="D5373" s="8" t="s">
        <v>356</v>
      </c>
      <c r="E5373" s="8" t="s">
        <v>2421</v>
      </c>
      <c r="F5373" s="7" t="s">
        <v>2671</v>
      </c>
      <c r="G5373" s="7" t="s">
        <v>2678</v>
      </c>
      <c r="H5373" s="7"/>
      <c r="I5373" s="8" t="s">
        <v>23</v>
      </c>
      <c r="J5373" s="8">
        <v>0</v>
      </c>
      <c r="K5373" s="8">
        <v>0</v>
      </c>
      <c r="L5373" s="5">
        <f t="shared" si="166"/>
        <v>0</v>
      </c>
      <c r="M5373" s="7"/>
      <c r="N5373">
        <f t="shared" si="167"/>
        <v>0</v>
      </c>
    </row>
    <row r="5374" spans="1:14" ht="45" customHeight="1" x14ac:dyDescent="0.35">
      <c r="A5374" s="7" t="s">
        <v>2649</v>
      </c>
      <c r="B5374" t="str">
        <f>VLOOKUP(A5374,[1]Sheet1!A:B,2,FALSE)</f>
        <v>Asuransi Ciputra Life</v>
      </c>
      <c r="C5374" t="str">
        <f>VLOOKUP(B5374,[1]Proyek!A:E,5,FALSE)</f>
        <v>Others</v>
      </c>
      <c r="D5374" s="8" t="s">
        <v>356</v>
      </c>
      <c r="E5374" s="8" t="s">
        <v>2421</v>
      </c>
      <c r="F5374" s="7" t="s">
        <v>2671</v>
      </c>
      <c r="G5374" s="7" t="s">
        <v>2679</v>
      </c>
      <c r="H5374" s="7"/>
      <c r="I5374" s="8" t="s">
        <v>23</v>
      </c>
      <c r="J5374" s="8">
        <v>0</v>
      </c>
      <c r="K5374" s="8">
        <v>0</v>
      </c>
      <c r="L5374" s="5">
        <f t="shared" si="166"/>
        <v>0</v>
      </c>
      <c r="M5374" s="7"/>
      <c r="N5374">
        <f t="shared" si="167"/>
        <v>0</v>
      </c>
    </row>
    <row r="5375" spans="1:14" ht="45" customHeight="1" x14ac:dyDescent="0.35">
      <c r="A5375" s="7" t="s">
        <v>2649</v>
      </c>
      <c r="B5375" t="str">
        <f>VLOOKUP(A5375,[1]Sheet1!A:B,2,FALSE)</f>
        <v>Asuransi Ciputra Life</v>
      </c>
      <c r="C5375" t="str">
        <f>VLOOKUP(B5375,[1]Proyek!A:E,5,FALSE)</f>
        <v>Others</v>
      </c>
      <c r="D5375" s="8" t="s">
        <v>356</v>
      </c>
      <c r="E5375" s="8" t="s">
        <v>2421</v>
      </c>
      <c r="F5375" s="7" t="s">
        <v>2671</v>
      </c>
      <c r="G5375" s="7" t="s">
        <v>2680</v>
      </c>
      <c r="H5375" s="7"/>
      <c r="I5375" s="8" t="s">
        <v>23</v>
      </c>
      <c r="J5375" s="8">
        <v>0</v>
      </c>
      <c r="K5375" s="8">
        <v>0</v>
      </c>
      <c r="L5375" s="5">
        <f t="shared" si="166"/>
        <v>0</v>
      </c>
      <c r="M5375" s="7"/>
      <c r="N5375">
        <f t="shared" si="167"/>
        <v>0</v>
      </c>
    </row>
    <row r="5376" spans="1:14" ht="45" customHeight="1" x14ac:dyDescent="0.35">
      <c r="A5376" s="4" t="s">
        <v>2649</v>
      </c>
      <c r="B5376" t="str">
        <f>VLOOKUP(A5376,[1]Sheet1!A:B,2,FALSE)</f>
        <v>Asuransi Ciputra Life</v>
      </c>
      <c r="C5376" t="str">
        <f>VLOOKUP(B5376,[1]Proyek!A:E,5,FALSE)</f>
        <v>Others</v>
      </c>
      <c r="D5376" s="5" t="s">
        <v>356</v>
      </c>
      <c r="E5376" s="5" t="s">
        <v>2421</v>
      </c>
      <c r="F5376" s="4" t="s">
        <v>2671</v>
      </c>
      <c r="G5376" s="4" t="s">
        <v>2681</v>
      </c>
      <c r="H5376" s="4" t="s">
        <v>2682</v>
      </c>
      <c r="I5376" s="5" t="s">
        <v>20</v>
      </c>
      <c r="J5376" s="5">
        <v>2</v>
      </c>
      <c r="K5376" s="5">
        <v>1</v>
      </c>
      <c r="L5376" s="5">
        <f t="shared" si="166"/>
        <v>2</v>
      </c>
      <c r="M5376" s="4"/>
      <c r="N5376">
        <f t="shared" si="167"/>
        <v>0</v>
      </c>
    </row>
    <row r="5377" spans="1:14" ht="45" customHeight="1" x14ac:dyDescent="0.35">
      <c r="A5377" s="4" t="s">
        <v>2649</v>
      </c>
      <c r="B5377" t="str">
        <f>VLOOKUP(A5377,[1]Sheet1!A:B,2,FALSE)</f>
        <v>Asuransi Ciputra Life</v>
      </c>
      <c r="C5377" t="str">
        <f>VLOOKUP(B5377,[1]Proyek!A:E,5,FALSE)</f>
        <v>Others</v>
      </c>
      <c r="D5377" s="5" t="s">
        <v>356</v>
      </c>
      <c r="E5377" s="5" t="s">
        <v>2421</v>
      </c>
      <c r="F5377" s="4" t="s">
        <v>2671</v>
      </c>
      <c r="G5377" s="4" t="s">
        <v>2683</v>
      </c>
      <c r="H5377" s="4" t="s">
        <v>2684</v>
      </c>
      <c r="I5377" s="5" t="s">
        <v>20</v>
      </c>
      <c r="J5377" s="5">
        <v>2</v>
      </c>
      <c r="K5377" s="5">
        <v>2</v>
      </c>
      <c r="L5377" s="5">
        <f t="shared" si="166"/>
        <v>4</v>
      </c>
      <c r="M5377" s="4"/>
      <c r="N5377">
        <f t="shared" si="167"/>
        <v>0</v>
      </c>
    </row>
    <row r="5378" spans="1:14" ht="45" customHeight="1" x14ac:dyDescent="0.35">
      <c r="A5378" s="7" t="s">
        <v>2649</v>
      </c>
      <c r="B5378" t="str">
        <f>VLOOKUP(A5378,[1]Sheet1!A:B,2,FALSE)</f>
        <v>Asuransi Ciputra Life</v>
      </c>
      <c r="C5378" t="str">
        <f>VLOOKUP(B5378,[1]Proyek!A:E,5,FALSE)</f>
        <v>Others</v>
      </c>
      <c r="D5378" s="8" t="s">
        <v>356</v>
      </c>
      <c r="E5378" s="8" t="s">
        <v>2421</v>
      </c>
      <c r="F5378" s="7" t="s">
        <v>2671</v>
      </c>
      <c r="G5378" s="7" t="s">
        <v>2685</v>
      </c>
      <c r="H5378" s="7"/>
      <c r="I5378" s="8" t="s">
        <v>23</v>
      </c>
      <c r="J5378" s="8">
        <v>0</v>
      </c>
      <c r="K5378" s="8">
        <v>0</v>
      </c>
      <c r="L5378" s="5">
        <f t="shared" si="166"/>
        <v>0</v>
      </c>
      <c r="M5378" s="7"/>
      <c r="N5378">
        <f t="shared" si="167"/>
        <v>0</v>
      </c>
    </row>
    <row r="5379" spans="1:14" ht="45" customHeight="1" x14ac:dyDescent="0.35">
      <c r="A5379" s="7" t="s">
        <v>2649</v>
      </c>
      <c r="B5379" t="str">
        <f>VLOOKUP(A5379,[1]Sheet1!A:B,2,FALSE)</f>
        <v>Asuransi Ciputra Life</v>
      </c>
      <c r="C5379" t="str">
        <f>VLOOKUP(B5379,[1]Proyek!A:E,5,FALSE)</f>
        <v>Others</v>
      </c>
      <c r="D5379" s="8" t="s">
        <v>356</v>
      </c>
      <c r="E5379" s="8" t="s">
        <v>2421</v>
      </c>
      <c r="F5379" s="7" t="s">
        <v>2671</v>
      </c>
      <c r="G5379" s="7" t="s">
        <v>2686</v>
      </c>
      <c r="H5379" s="7"/>
      <c r="I5379" s="8" t="s">
        <v>23</v>
      </c>
      <c r="J5379" s="8">
        <v>0</v>
      </c>
      <c r="K5379" s="8">
        <v>0</v>
      </c>
      <c r="L5379" s="5">
        <f t="shared" ref="L5379:L5442" si="168">J5379*K5379</f>
        <v>0</v>
      </c>
      <c r="M5379" s="7"/>
      <c r="N5379">
        <f t="shared" si="167"/>
        <v>0</v>
      </c>
    </row>
    <row r="5380" spans="1:14" ht="45" customHeight="1" x14ac:dyDescent="0.35">
      <c r="A5380" s="7" t="s">
        <v>2649</v>
      </c>
      <c r="B5380" t="str">
        <f>VLOOKUP(A5380,[1]Sheet1!A:B,2,FALSE)</f>
        <v>Asuransi Ciputra Life</v>
      </c>
      <c r="C5380" t="str">
        <f>VLOOKUP(B5380,[1]Proyek!A:E,5,FALSE)</f>
        <v>Others</v>
      </c>
      <c r="D5380" s="8" t="s">
        <v>356</v>
      </c>
      <c r="E5380" s="8" t="s">
        <v>2421</v>
      </c>
      <c r="F5380" s="7" t="s">
        <v>2671</v>
      </c>
      <c r="G5380" s="7" t="s">
        <v>2687</v>
      </c>
      <c r="H5380" s="7"/>
      <c r="I5380" s="8" t="s">
        <v>23</v>
      </c>
      <c r="J5380" s="8">
        <v>0</v>
      </c>
      <c r="K5380" s="8">
        <v>0</v>
      </c>
      <c r="L5380" s="5">
        <f t="shared" si="168"/>
        <v>0</v>
      </c>
      <c r="M5380" s="7"/>
      <c r="N5380">
        <f t="shared" si="167"/>
        <v>0</v>
      </c>
    </row>
    <row r="5381" spans="1:14" ht="45" customHeight="1" x14ac:dyDescent="0.35">
      <c r="A5381" s="7" t="s">
        <v>2649</v>
      </c>
      <c r="B5381" t="str">
        <f>VLOOKUP(A5381,[1]Sheet1!A:B,2,FALSE)</f>
        <v>Asuransi Ciputra Life</v>
      </c>
      <c r="C5381" t="str">
        <f>VLOOKUP(B5381,[1]Proyek!A:E,5,FALSE)</f>
        <v>Others</v>
      </c>
      <c r="D5381" s="8" t="s">
        <v>356</v>
      </c>
      <c r="E5381" s="8" t="s">
        <v>2421</v>
      </c>
      <c r="F5381" s="7" t="s">
        <v>2671</v>
      </c>
      <c r="G5381" s="7" t="s">
        <v>2688</v>
      </c>
      <c r="H5381" s="7"/>
      <c r="I5381" s="8" t="s">
        <v>23</v>
      </c>
      <c r="J5381" s="8">
        <v>0</v>
      </c>
      <c r="K5381" s="8">
        <v>0</v>
      </c>
      <c r="L5381" s="5">
        <f t="shared" si="168"/>
        <v>0</v>
      </c>
      <c r="M5381" s="7"/>
      <c r="N5381">
        <f t="shared" si="167"/>
        <v>0</v>
      </c>
    </row>
    <row r="5382" spans="1:14" ht="45" customHeight="1" x14ac:dyDescent="0.35">
      <c r="A5382" s="4" t="s">
        <v>2649</v>
      </c>
      <c r="B5382" t="str">
        <f>VLOOKUP(A5382,[1]Sheet1!A:B,2,FALSE)</f>
        <v>Asuransi Ciputra Life</v>
      </c>
      <c r="C5382" t="str">
        <f>VLOOKUP(B5382,[1]Proyek!A:E,5,FALSE)</f>
        <v>Others</v>
      </c>
      <c r="D5382" s="5" t="s">
        <v>356</v>
      </c>
      <c r="E5382" s="5" t="s">
        <v>2421</v>
      </c>
      <c r="F5382" s="4" t="s">
        <v>2689</v>
      </c>
      <c r="G5382" s="4" t="s">
        <v>2690</v>
      </c>
      <c r="H5382" s="4" t="s">
        <v>2691</v>
      </c>
      <c r="I5382" s="5" t="s">
        <v>20</v>
      </c>
      <c r="J5382" s="5">
        <v>2</v>
      </c>
      <c r="K5382" s="5">
        <v>2</v>
      </c>
      <c r="L5382" s="5">
        <f t="shared" si="168"/>
        <v>4</v>
      </c>
      <c r="M5382" s="4"/>
      <c r="N5382">
        <f t="shared" si="167"/>
        <v>0</v>
      </c>
    </row>
    <row r="5383" spans="1:14" ht="45" customHeight="1" x14ac:dyDescent="0.35">
      <c r="A5383" s="7" t="s">
        <v>2649</v>
      </c>
      <c r="B5383" t="str">
        <f>VLOOKUP(A5383,[1]Sheet1!A:B,2,FALSE)</f>
        <v>Asuransi Ciputra Life</v>
      </c>
      <c r="C5383" t="str">
        <f>VLOOKUP(B5383,[1]Proyek!A:E,5,FALSE)</f>
        <v>Others</v>
      </c>
      <c r="D5383" s="8" t="s">
        <v>356</v>
      </c>
      <c r="E5383" s="8" t="s">
        <v>2421</v>
      </c>
      <c r="F5383" s="7" t="s">
        <v>2689</v>
      </c>
      <c r="G5383" s="7" t="s">
        <v>2692</v>
      </c>
      <c r="H5383" s="7"/>
      <c r="I5383" s="8" t="s">
        <v>23</v>
      </c>
      <c r="J5383" s="8">
        <v>0</v>
      </c>
      <c r="K5383" s="8">
        <v>0</v>
      </c>
      <c r="L5383" s="5">
        <f t="shared" si="168"/>
        <v>0</v>
      </c>
      <c r="M5383" s="7"/>
      <c r="N5383">
        <f t="shared" si="167"/>
        <v>0</v>
      </c>
    </row>
    <row r="5384" spans="1:14" ht="45" customHeight="1" x14ac:dyDescent="0.35">
      <c r="A5384" s="4" t="s">
        <v>2649</v>
      </c>
      <c r="B5384" t="str">
        <f>VLOOKUP(A5384,[1]Sheet1!A:B,2,FALSE)</f>
        <v>Asuransi Ciputra Life</v>
      </c>
      <c r="C5384" t="str">
        <f>VLOOKUP(B5384,[1]Proyek!A:E,5,FALSE)</f>
        <v>Others</v>
      </c>
      <c r="D5384" s="5" t="s">
        <v>356</v>
      </c>
      <c r="E5384" s="5" t="s">
        <v>2421</v>
      </c>
      <c r="F5384" s="4" t="s">
        <v>2689</v>
      </c>
      <c r="G5384" s="4" t="s">
        <v>2693</v>
      </c>
      <c r="H5384" s="4" t="s">
        <v>2694</v>
      </c>
      <c r="I5384" s="5" t="s">
        <v>20</v>
      </c>
      <c r="J5384" s="5">
        <v>2</v>
      </c>
      <c r="K5384" s="5">
        <v>1</v>
      </c>
      <c r="L5384" s="5">
        <f t="shared" si="168"/>
        <v>2</v>
      </c>
      <c r="M5384" s="4"/>
      <c r="N5384">
        <f t="shared" si="167"/>
        <v>0</v>
      </c>
    </row>
    <row r="5385" spans="1:14" ht="45" customHeight="1" x14ac:dyDescent="0.35">
      <c r="A5385" s="4" t="s">
        <v>2649</v>
      </c>
      <c r="B5385" t="str">
        <f>VLOOKUP(A5385,[1]Sheet1!A:B,2,FALSE)</f>
        <v>Asuransi Ciputra Life</v>
      </c>
      <c r="C5385" t="str">
        <f>VLOOKUP(B5385,[1]Proyek!A:E,5,FALSE)</f>
        <v>Others</v>
      </c>
      <c r="D5385" s="5" t="s">
        <v>356</v>
      </c>
      <c r="E5385" s="5" t="s">
        <v>2421</v>
      </c>
      <c r="F5385" s="4" t="s">
        <v>2695</v>
      </c>
      <c r="G5385" s="4" t="s">
        <v>2696</v>
      </c>
      <c r="H5385" s="4" t="s">
        <v>2697</v>
      </c>
      <c r="I5385" s="5" t="s">
        <v>20</v>
      </c>
      <c r="J5385" s="5">
        <v>2</v>
      </c>
      <c r="K5385" s="5">
        <v>1</v>
      </c>
      <c r="L5385" s="5">
        <f t="shared" si="168"/>
        <v>2</v>
      </c>
      <c r="M5385" s="4"/>
      <c r="N5385">
        <f t="shared" si="167"/>
        <v>0</v>
      </c>
    </row>
    <row r="5386" spans="1:14" ht="45" customHeight="1" x14ac:dyDescent="0.35">
      <c r="A5386" s="7" t="s">
        <v>2649</v>
      </c>
      <c r="B5386" t="str">
        <f>VLOOKUP(A5386,[1]Sheet1!A:B,2,FALSE)</f>
        <v>Asuransi Ciputra Life</v>
      </c>
      <c r="C5386" t="str">
        <f>VLOOKUP(B5386,[1]Proyek!A:E,5,FALSE)</f>
        <v>Others</v>
      </c>
      <c r="D5386" s="8" t="s">
        <v>356</v>
      </c>
      <c r="E5386" s="8" t="s">
        <v>2421</v>
      </c>
      <c r="F5386" s="7" t="s">
        <v>2695</v>
      </c>
      <c r="G5386" s="7" t="s">
        <v>2698</v>
      </c>
      <c r="H5386" s="7"/>
      <c r="I5386" s="8" t="s">
        <v>23</v>
      </c>
      <c r="J5386" s="8">
        <v>0</v>
      </c>
      <c r="K5386" s="8">
        <v>0</v>
      </c>
      <c r="L5386" s="5">
        <f t="shared" si="168"/>
        <v>0</v>
      </c>
      <c r="M5386" s="7"/>
      <c r="N5386">
        <f t="shared" si="167"/>
        <v>0</v>
      </c>
    </row>
    <row r="5387" spans="1:14" ht="45" customHeight="1" x14ac:dyDescent="0.35">
      <c r="A5387" s="4" t="s">
        <v>2649</v>
      </c>
      <c r="B5387" t="str">
        <f>VLOOKUP(A5387,[1]Sheet1!A:B,2,FALSE)</f>
        <v>Asuransi Ciputra Life</v>
      </c>
      <c r="C5387" t="str">
        <f>VLOOKUP(B5387,[1]Proyek!A:E,5,FALSE)</f>
        <v>Others</v>
      </c>
      <c r="D5387" s="5" t="s">
        <v>356</v>
      </c>
      <c r="E5387" s="5" t="s">
        <v>2421</v>
      </c>
      <c r="F5387" s="4" t="s">
        <v>2695</v>
      </c>
      <c r="G5387" s="4" t="s">
        <v>2699</v>
      </c>
      <c r="H5387" s="4" t="s">
        <v>2700</v>
      </c>
      <c r="I5387" s="5" t="s">
        <v>20</v>
      </c>
      <c r="J5387" s="5">
        <v>2</v>
      </c>
      <c r="K5387" s="5">
        <v>1</v>
      </c>
      <c r="L5387" s="5">
        <f t="shared" si="168"/>
        <v>2</v>
      </c>
      <c r="M5387" s="4"/>
      <c r="N5387">
        <f t="shared" si="167"/>
        <v>0</v>
      </c>
    </row>
    <row r="5388" spans="1:14" ht="45" customHeight="1" x14ac:dyDescent="0.35">
      <c r="A5388" s="4" t="s">
        <v>2649</v>
      </c>
      <c r="B5388" t="str">
        <f>VLOOKUP(A5388,[1]Sheet1!A:B,2,FALSE)</f>
        <v>Asuransi Ciputra Life</v>
      </c>
      <c r="C5388" t="str">
        <f>VLOOKUP(B5388,[1]Proyek!A:E,5,FALSE)</f>
        <v>Others</v>
      </c>
      <c r="D5388" s="5" t="s">
        <v>356</v>
      </c>
      <c r="E5388" s="5" t="s">
        <v>2421</v>
      </c>
      <c r="F5388" s="4" t="s">
        <v>2695</v>
      </c>
      <c r="G5388" s="4" t="s">
        <v>2701</v>
      </c>
      <c r="H5388" s="4" t="s">
        <v>2702</v>
      </c>
      <c r="I5388" s="5" t="s">
        <v>20</v>
      </c>
      <c r="J5388" s="5">
        <v>2</v>
      </c>
      <c r="K5388" s="5">
        <v>1</v>
      </c>
      <c r="L5388" s="5">
        <f t="shared" si="168"/>
        <v>2</v>
      </c>
      <c r="M5388" s="4"/>
      <c r="N5388">
        <f t="shared" si="167"/>
        <v>0</v>
      </c>
    </row>
    <row r="5389" spans="1:14" ht="45" customHeight="1" x14ac:dyDescent="0.35">
      <c r="A5389" s="7" t="s">
        <v>2703</v>
      </c>
      <c r="B5389" t="str">
        <f>VLOOKUP(A5389,[1]Sheet1!A:B,2,FALSE)</f>
        <v>BizPark Commercial Estate Pulogadung</v>
      </c>
      <c r="C5389" t="str">
        <f>VLOOKUP(B5389,[1]Proyek!A:E,5,FALSE)</f>
        <v>Housing</v>
      </c>
      <c r="D5389" s="8" t="s">
        <v>356</v>
      </c>
      <c r="E5389" s="8" t="s">
        <v>2421</v>
      </c>
      <c r="F5389" s="7" t="s">
        <v>60</v>
      </c>
      <c r="G5389" s="7" t="s">
        <v>61</v>
      </c>
      <c r="H5389" s="7"/>
      <c r="I5389" s="8" t="s">
        <v>23</v>
      </c>
      <c r="J5389" s="8">
        <v>0</v>
      </c>
      <c r="K5389" s="8">
        <v>0</v>
      </c>
      <c r="L5389" s="5">
        <f t="shared" si="168"/>
        <v>0</v>
      </c>
      <c r="M5389" s="7"/>
      <c r="N5389">
        <f t="shared" si="167"/>
        <v>0</v>
      </c>
    </row>
    <row r="5390" spans="1:14" ht="45" customHeight="1" x14ac:dyDescent="0.35">
      <c r="A5390" s="7" t="s">
        <v>2703</v>
      </c>
      <c r="B5390" t="str">
        <f>VLOOKUP(A5390,[1]Sheet1!A:B,2,FALSE)</f>
        <v>BizPark Commercial Estate Pulogadung</v>
      </c>
      <c r="C5390" t="str">
        <f>VLOOKUP(B5390,[1]Proyek!A:E,5,FALSE)</f>
        <v>Housing</v>
      </c>
      <c r="D5390" s="8" t="s">
        <v>356</v>
      </c>
      <c r="E5390" s="8" t="s">
        <v>2421</v>
      </c>
      <c r="F5390" s="7" t="s">
        <v>60</v>
      </c>
      <c r="G5390" s="7" t="s">
        <v>62</v>
      </c>
      <c r="H5390" s="7"/>
      <c r="I5390" s="8" t="s">
        <v>23</v>
      </c>
      <c r="J5390" s="8">
        <v>0</v>
      </c>
      <c r="K5390" s="8">
        <v>0</v>
      </c>
      <c r="L5390" s="5">
        <f t="shared" si="168"/>
        <v>0</v>
      </c>
      <c r="M5390" s="7"/>
      <c r="N5390">
        <f t="shared" si="167"/>
        <v>0</v>
      </c>
    </row>
    <row r="5391" spans="1:14" ht="45" customHeight="1" x14ac:dyDescent="0.35">
      <c r="A5391" s="7" t="s">
        <v>2703</v>
      </c>
      <c r="B5391" t="str">
        <f>VLOOKUP(A5391,[1]Sheet1!A:B,2,FALSE)</f>
        <v>BizPark Commercial Estate Pulogadung</v>
      </c>
      <c r="C5391" t="str">
        <f>VLOOKUP(B5391,[1]Proyek!A:E,5,FALSE)</f>
        <v>Housing</v>
      </c>
      <c r="D5391" s="8" t="s">
        <v>356</v>
      </c>
      <c r="E5391" s="8" t="s">
        <v>2421</v>
      </c>
      <c r="F5391" s="7" t="s">
        <v>60</v>
      </c>
      <c r="G5391" s="7" t="s">
        <v>63</v>
      </c>
      <c r="H5391" s="7"/>
      <c r="I5391" s="8" t="s">
        <v>23</v>
      </c>
      <c r="J5391" s="8">
        <v>0</v>
      </c>
      <c r="K5391" s="8">
        <v>0</v>
      </c>
      <c r="L5391" s="5">
        <f t="shared" si="168"/>
        <v>0</v>
      </c>
      <c r="M5391" s="7"/>
      <c r="N5391">
        <f t="shared" si="167"/>
        <v>0</v>
      </c>
    </row>
    <row r="5392" spans="1:14" ht="45" customHeight="1" x14ac:dyDescent="0.35">
      <c r="A5392" s="7" t="s">
        <v>2703</v>
      </c>
      <c r="B5392" t="str">
        <f>VLOOKUP(A5392,[1]Sheet1!A:B,2,FALSE)</f>
        <v>BizPark Commercial Estate Pulogadung</v>
      </c>
      <c r="C5392" t="str">
        <f>VLOOKUP(B5392,[1]Proyek!A:E,5,FALSE)</f>
        <v>Housing</v>
      </c>
      <c r="D5392" s="8" t="s">
        <v>356</v>
      </c>
      <c r="E5392" s="8" t="s">
        <v>2421</v>
      </c>
      <c r="F5392" s="7" t="s">
        <v>60</v>
      </c>
      <c r="G5392" s="7" t="s">
        <v>64</v>
      </c>
      <c r="H5392" s="7"/>
      <c r="I5392" s="8" t="s">
        <v>23</v>
      </c>
      <c r="J5392" s="8">
        <v>0</v>
      </c>
      <c r="K5392" s="8">
        <v>0</v>
      </c>
      <c r="L5392" s="5">
        <f t="shared" si="168"/>
        <v>0</v>
      </c>
      <c r="M5392" s="7"/>
      <c r="N5392">
        <f t="shared" si="167"/>
        <v>0</v>
      </c>
    </row>
    <row r="5393" spans="1:14" ht="45" customHeight="1" x14ac:dyDescent="0.35">
      <c r="A5393" s="7" t="s">
        <v>2703</v>
      </c>
      <c r="B5393" t="str">
        <f>VLOOKUP(A5393,[1]Sheet1!A:B,2,FALSE)</f>
        <v>BizPark Commercial Estate Pulogadung</v>
      </c>
      <c r="C5393" t="str">
        <f>VLOOKUP(B5393,[1]Proyek!A:E,5,FALSE)</f>
        <v>Housing</v>
      </c>
      <c r="D5393" s="8" t="s">
        <v>356</v>
      </c>
      <c r="E5393" s="8" t="s">
        <v>2421</v>
      </c>
      <c r="F5393" s="7" t="s">
        <v>60</v>
      </c>
      <c r="G5393" s="7" t="s">
        <v>67</v>
      </c>
      <c r="H5393" s="7"/>
      <c r="I5393" s="8" t="s">
        <v>23</v>
      </c>
      <c r="J5393" s="8">
        <v>0</v>
      </c>
      <c r="K5393" s="8">
        <v>0</v>
      </c>
      <c r="L5393" s="5">
        <f t="shared" si="168"/>
        <v>0</v>
      </c>
      <c r="M5393" s="7"/>
      <c r="N5393">
        <f t="shared" si="167"/>
        <v>0</v>
      </c>
    </row>
    <row r="5394" spans="1:14" ht="45" customHeight="1" x14ac:dyDescent="0.35">
      <c r="A5394" s="7" t="s">
        <v>2703</v>
      </c>
      <c r="B5394" t="str">
        <f>VLOOKUP(A5394,[1]Sheet1!A:B,2,FALSE)</f>
        <v>BizPark Commercial Estate Pulogadung</v>
      </c>
      <c r="C5394" t="str">
        <f>VLOOKUP(B5394,[1]Proyek!A:E,5,FALSE)</f>
        <v>Housing</v>
      </c>
      <c r="D5394" s="8" t="s">
        <v>356</v>
      </c>
      <c r="E5394" s="8" t="s">
        <v>2421</v>
      </c>
      <c r="F5394" s="7" t="s">
        <v>60</v>
      </c>
      <c r="G5394" s="7" t="s">
        <v>68</v>
      </c>
      <c r="H5394" s="7"/>
      <c r="I5394" s="8" t="s">
        <v>23</v>
      </c>
      <c r="J5394" s="8">
        <v>0</v>
      </c>
      <c r="K5394" s="8">
        <v>0</v>
      </c>
      <c r="L5394" s="5">
        <f t="shared" si="168"/>
        <v>0</v>
      </c>
      <c r="M5394" s="7"/>
      <c r="N5394">
        <f t="shared" si="167"/>
        <v>0</v>
      </c>
    </row>
    <row r="5395" spans="1:14" ht="45" customHeight="1" x14ac:dyDescent="0.35">
      <c r="A5395" s="7" t="s">
        <v>2703</v>
      </c>
      <c r="B5395" t="str">
        <f>VLOOKUP(A5395,[1]Sheet1!A:B,2,FALSE)</f>
        <v>BizPark Commercial Estate Pulogadung</v>
      </c>
      <c r="C5395" t="str">
        <f>VLOOKUP(B5395,[1]Proyek!A:E,5,FALSE)</f>
        <v>Housing</v>
      </c>
      <c r="D5395" s="8" t="s">
        <v>356</v>
      </c>
      <c r="E5395" s="8" t="s">
        <v>2421</v>
      </c>
      <c r="F5395" s="7" t="s">
        <v>60</v>
      </c>
      <c r="G5395" s="7" t="s">
        <v>69</v>
      </c>
      <c r="H5395" s="7"/>
      <c r="I5395" s="8" t="s">
        <v>23</v>
      </c>
      <c r="J5395" s="8">
        <v>0</v>
      </c>
      <c r="K5395" s="8">
        <v>0</v>
      </c>
      <c r="L5395" s="5">
        <f t="shared" si="168"/>
        <v>0</v>
      </c>
      <c r="M5395" s="7"/>
      <c r="N5395">
        <f t="shared" si="167"/>
        <v>0</v>
      </c>
    </row>
    <row r="5396" spans="1:14" ht="45" customHeight="1" x14ac:dyDescent="0.35">
      <c r="A5396" s="7" t="s">
        <v>2703</v>
      </c>
      <c r="B5396" t="str">
        <f>VLOOKUP(A5396,[1]Sheet1!A:B,2,FALSE)</f>
        <v>BizPark Commercial Estate Pulogadung</v>
      </c>
      <c r="C5396" t="str">
        <f>VLOOKUP(B5396,[1]Proyek!A:E,5,FALSE)</f>
        <v>Housing</v>
      </c>
      <c r="D5396" s="8" t="s">
        <v>356</v>
      </c>
      <c r="E5396" s="8" t="s">
        <v>2421</v>
      </c>
      <c r="F5396" s="7" t="s">
        <v>60</v>
      </c>
      <c r="G5396" s="7" t="s">
        <v>70</v>
      </c>
      <c r="H5396" s="7"/>
      <c r="I5396" s="8" t="s">
        <v>23</v>
      </c>
      <c r="J5396" s="8">
        <v>0</v>
      </c>
      <c r="K5396" s="8">
        <v>0</v>
      </c>
      <c r="L5396" s="5">
        <f t="shared" si="168"/>
        <v>0</v>
      </c>
      <c r="M5396" s="7"/>
      <c r="N5396">
        <f t="shared" si="167"/>
        <v>0</v>
      </c>
    </row>
    <row r="5397" spans="1:14" ht="45" customHeight="1" x14ac:dyDescent="0.35">
      <c r="A5397" s="4" t="s">
        <v>2703</v>
      </c>
      <c r="B5397" t="str">
        <f>VLOOKUP(A5397,[1]Sheet1!A:B,2,FALSE)</f>
        <v>BizPark Commercial Estate Pulogadung</v>
      </c>
      <c r="C5397" t="str">
        <f>VLOOKUP(B5397,[1]Proyek!A:E,5,FALSE)</f>
        <v>Housing</v>
      </c>
      <c r="D5397" s="5" t="s">
        <v>356</v>
      </c>
      <c r="E5397" s="5" t="s">
        <v>2421</v>
      </c>
      <c r="F5397" s="4" t="s">
        <v>60</v>
      </c>
      <c r="G5397" s="4" t="s">
        <v>71</v>
      </c>
      <c r="H5397" s="4" t="s">
        <v>2704</v>
      </c>
      <c r="I5397" s="5" t="s">
        <v>20</v>
      </c>
      <c r="J5397" s="5">
        <v>2</v>
      </c>
      <c r="K5397" s="5">
        <v>1</v>
      </c>
      <c r="L5397" s="5">
        <f t="shared" si="168"/>
        <v>2</v>
      </c>
      <c r="M5397" s="4"/>
      <c r="N5397">
        <f t="shared" si="167"/>
        <v>0</v>
      </c>
    </row>
    <row r="5398" spans="1:14" ht="45" customHeight="1" x14ac:dyDescent="0.35">
      <c r="A5398" s="7" t="s">
        <v>2703</v>
      </c>
      <c r="B5398" t="str">
        <f>VLOOKUP(A5398,[1]Sheet1!A:B,2,FALSE)</f>
        <v>BizPark Commercial Estate Pulogadung</v>
      </c>
      <c r="C5398" t="str">
        <f>VLOOKUP(B5398,[1]Proyek!A:E,5,FALSE)</f>
        <v>Housing</v>
      </c>
      <c r="D5398" s="8" t="s">
        <v>356</v>
      </c>
      <c r="E5398" s="8" t="s">
        <v>2421</v>
      </c>
      <c r="F5398" s="7" t="s">
        <v>60</v>
      </c>
      <c r="G5398" s="7" t="s">
        <v>151</v>
      </c>
      <c r="H5398" s="7"/>
      <c r="I5398" s="8" t="s">
        <v>23</v>
      </c>
      <c r="J5398" s="8">
        <v>0</v>
      </c>
      <c r="K5398" s="8">
        <v>0</v>
      </c>
      <c r="L5398" s="5">
        <f t="shared" si="168"/>
        <v>0</v>
      </c>
      <c r="M5398" s="7"/>
      <c r="N5398">
        <f t="shared" si="167"/>
        <v>0</v>
      </c>
    </row>
    <row r="5399" spans="1:14" ht="45" customHeight="1" x14ac:dyDescent="0.35">
      <c r="A5399" s="7" t="s">
        <v>2703</v>
      </c>
      <c r="B5399" t="str">
        <f>VLOOKUP(A5399,[1]Sheet1!A:B,2,FALSE)</f>
        <v>BizPark Commercial Estate Pulogadung</v>
      </c>
      <c r="C5399" t="str">
        <f>VLOOKUP(B5399,[1]Proyek!A:E,5,FALSE)</f>
        <v>Housing</v>
      </c>
      <c r="D5399" s="8" t="s">
        <v>356</v>
      </c>
      <c r="E5399" s="8" t="s">
        <v>2421</v>
      </c>
      <c r="F5399" s="7" t="s">
        <v>74</v>
      </c>
      <c r="G5399" s="7" t="s">
        <v>344</v>
      </c>
      <c r="H5399" s="7"/>
      <c r="I5399" s="8" t="s">
        <v>23</v>
      </c>
      <c r="J5399" s="8">
        <v>0</v>
      </c>
      <c r="K5399" s="8">
        <v>0</v>
      </c>
      <c r="L5399" s="5">
        <f t="shared" si="168"/>
        <v>0</v>
      </c>
      <c r="M5399" s="7"/>
      <c r="N5399">
        <f t="shared" si="167"/>
        <v>0</v>
      </c>
    </row>
    <row r="5400" spans="1:14" ht="45" customHeight="1" x14ac:dyDescent="0.35">
      <c r="A5400" s="7" t="s">
        <v>2703</v>
      </c>
      <c r="B5400" t="str">
        <f>VLOOKUP(A5400,[1]Sheet1!A:B,2,FALSE)</f>
        <v>BizPark Commercial Estate Pulogadung</v>
      </c>
      <c r="C5400" t="str">
        <f>VLOOKUP(B5400,[1]Proyek!A:E,5,FALSE)</f>
        <v>Housing</v>
      </c>
      <c r="D5400" s="8" t="s">
        <v>356</v>
      </c>
      <c r="E5400" s="8" t="s">
        <v>2421</v>
      </c>
      <c r="F5400" s="7" t="s">
        <v>74</v>
      </c>
      <c r="G5400" s="7" t="s">
        <v>77</v>
      </c>
      <c r="H5400" s="7"/>
      <c r="I5400" s="8" t="s">
        <v>23</v>
      </c>
      <c r="J5400" s="8">
        <v>0</v>
      </c>
      <c r="K5400" s="8">
        <v>0</v>
      </c>
      <c r="L5400" s="5">
        <f t="shared" si="168"/>
        <v>0</v>
      </c>
      <c r="M5400" s="7"/>
      <c r="N5400">
        <f t="shared" si="167"/>
        <v>0</v>
      </c>
    </row>
    <row r="5401" spans="1:14" ht="45" customHeight="1" x14ac:dyDescent="0.35">
      <c r="A5401" s="4" t="s">
        <v>2703</v>
      </c>
      <c r="B5401" t="str">
        <f>VLOOKUP(A5401,[1]Sheet1!A:B,2,FALSE)</f>
        <v>BizPark Commercial Estate Pulogadung</v>
      </c>
      <c r="C5401" t="str">
        <f>VLOOKUP(B5401,[1]Proyek!A:E,5,FALSE)</f>
        <v>Housing</v>
      </c>
      <c r="D5401" s="5" t="s">
        <v>356</v>
      </c>
      <c r="E5401" s="5" t="s">
        <v>2421</v>
      </c>
      <c r="F5401" s="4" t="s">
        <v>74</v>
      </c>
      <c r="G5401" s="4" t="s">
        <v>79</v>
      </c>
      <c r="H5401" s="4" t="s">
        <v>2705</v>
      </c>
      <c r="I5401" s="5" t="s">
        <v>20</v>
      </c>
      <c r="J5401" s="5">
        <v>1</v>
      </c>
      <c r="K5401" s="5">
        <v>3</v>
      </c>
      <c r="L5401" s="5">
        <f t="shared" si="168"/>
        <v>3</v>
      </c>
      <c r="M5401" s="4"/>
      <c r="N5401">
        <f t="shared" si="167"/>
        <v>0</v>
      </c>
    </row>
    <row r="5402" spans="1:14" ht="45" customHeight="1" x14ac:dyDescent="0.35">
      <c r="A5402" s="4" t="s">
        <v>2703</v>
      </c>
      <c r="B5402" t="str">
        <f>VLOOKUP(A5402,[1]Sheet1!A:B,2,FALSE)</f>
        <v>BizPark Commercial Estate Pulogadung</v>
      </c>
      <c r="C5402" t="str">
        <f>VLOOKUP(B5402,[1]Proyek!A:E,5,FALSE)</f>
        <v>Housing</v>
      </c>
      <c r="D5402" s="5" t="s">
        <v>356</v>
      </c>
      <c r="E5402" s="5" t="s">
        <v>2421</v>
      </c>
      <c r="F5402" s="4" t="s">
        <v>83</v>
      </c>
      <c r="G5402" s="4" t="s">
        <v>84</v>
      </c>
      <c r="H5402" s="4" t="s">
        <v>2706</v>
      </c>
      <c r="I5402" s="5" t="s">
        <v>20</v>
      </c>
      <c r="J5402" s="5">
        <v>2</v>
      </c>
      <c r="K5402" s="5">
        <v>3</v>
      </c>
      <c r="L5402" s="5">
        <f t="shared" si="168"/>
        <v>6</v>
      </c>
      <c r="M5402" s="4"/>
      <c r="N5402">
        <f t="shared" si="167"/>
        <v>0</v>
      </c>
    </row>
    <row r="5403" spans="1:14" ht="45" customHeight="1" x14ac:dyDescent="0.35">
      <c r="A5403" s="4" t="s">
        <v>2703</v>
      </c>
      <c r="B5403" t="str">
        <f>VLOOKUP(A5403,[1]Sheet1!A:B,2,FALSE)</f>
        <v>BizPark Commercial Estate Pulogadung</v>
      </c>
      <c r="C5403" t="str">
        <f>VLOOKUP(B5403,[1]Proyek!A:E,5,FALSE)</f>
        <v>Housing</v>
      </c>
      <c r="D5403" s="5" t="s">
        <v>356</v>
      </c>
      <c r="E5403" s="5" t="s">
        <v>2421</v>
      </c>
      <c r="F5403" s="4" t="s">
        <v>83</v>
      </c>
      <c r="G5403" s="4" t="s">
        <v>85</v>
      </c>
      <c r="H5403" s="4" t="s">
        <v>2707</v>
      </c>
      <c r="I5403" s="5" t="s">
        <v>20</v>
      </c>
      <c r="J5403" s="5">
        <v>2</v>
      </c>
      <c r="K5403" s="5">
        <v>2</v>
      </c>
      <c r="L5403" s="5">
        <f t="shared" si="168"/>
        <v>4</v>
      </c>
      <c r="M5403" s="4"/>
      <c r="N5403">
        <f t="shared" si="167"/>
        <v>0</v>
      </c>
    </row>
    <row r="5404" spans="1:14" ht="45" customHeight="1" x14ac:dyDescent="0.35">
      <c r="A5404" s="7" t="s">
        <v>2703</v>
      </c>
      <c r="B5404" t="str">
        <f>VLOOKUP(A5404,[1]Sheet1!A:B,2,FALSE)</f>
        <v>BizPark Commercial Estate Pulogadung</v>
      </c>
      <c r="C5404" t="str">
        <f>VLOOKUP(B5404,[1]Proyek!A:E,5,FALSE)</f>
        <v>Housing</v>
      </c>
      <c r="D5404" s="8" t="s">
        <v>356</v>
      </c>
      <c r="E5404" s="8" t="s">
        <v>2421</v>
      </c>
      <c r="F5404" s="7" t="s">
        <v>83</v>
      </c>
      <c r="G5404" s="7" t="s">
        <v>86</v>
      </c>
      <c r="H5404" s="7"/>
      <c r="I5404" s="8" t="s">
        <v>23</v>
      </c>
      <c r="J5404" s="8">
        <v>0</v>
      </c>
      <c r="K5404" s="8">
        <v>0</v>
      </c>
      <c r="L5404" s="5">
        <f t="shared" si="168"/>
        <v>0</v>
      </c>
      <c r="M5404" s="7"/>
      <c r="N5404">
        <f t="shared" si="167"/>
        <v>0</v>
      </c>
    </row>
    <row r="5405" spans="1:14" ht="45" customHeight="1" x14ac:dyDescent="0.35">
      <c r="A5405" s="7" t="s">
        <v>2703</v>
      </c>
      <c r="B5405" t="str">
        <f>VLOOKUP(A5405,[1]Sheet1!A:B,2,FALSE)</f>
        <v>BizPark Commercial Estate Pulogadung</v>
      </c>
      <c r="C5405" t="str">
        <f>VLOOKUP(B5405,[1]Proyek!A:E,5,FALSE)</f>
        <v>Housing</v>
      </c>
      <c r="D5405" s="8" t="s">
        <v>356</v>
      </c>
      <c r="E5405" s="8" t="s">
        <v>2421</v>
      </c>
      <c r="F5405" s="7" t="s">
        <v>83</v>
      </c>
      <c r="G5405" s="7" t="s">
        <v>88</v>
      </c>
      <c r="H5405" s="7"/>
      <c r="I5405" s="8" t="s">
        <v>23</v>
      </c>
      <c r="J5405" s="8">
        <v>0</v>
      </c>
      <c r="K5405" s="8">
        <v>0</v>
      </c>
      <c r="L5405" s="5">
        <f t="shared" si="168"/>
        <v>0</v>
      </c>
      <c r="M5405" s="7"/>
      <c r="N5405">
        <f t="shared" si="167"/>
        <v>0</v>
      </c>
    </row>
    <row r="5406" spans="1:14" ht="45" customHeight="1" x14ac:dyDescent="0.35">
      <c r="A5406" s="4" t="s">
        <v>2703</v>
      </c>
      <c r="B5406" t="str">
        <f>VLOOKUP(A5406,[1]Sheet1!A:B,2,FALSE)</f>
        <v>BizPark Commercial Estate Pulogadung</v>
      </c>
      <c r="C5406" t="str">
        <f>VLOOKUP(B5406,[1]Proyek!A:E,5,FALSE)</f>
        <v>Housing</v>
      </c>
      <c r="D5406" s="5" t="s">
        <v>356</v>
      </c>
      <c r="E5406" s="5" t="s">
        <v>2421</v>
      </c>
      <c r="F5406" s="4" t="s">
        <v>91</v>
      </c>
      <c r="G5406" s="4" t="s">
        <v>92</v>
      </c>
      <c r="H5406" s="4" t="s">
        <v>2708</v>
      </c>
      <c r="I5406" s="5" t="s">
        <v>20</v>
      </c>
      <c r="J5406" s="5">
        <v>2</v>
      </c>
      <c r="K5406" s="5">
        <v>4</v>
      </c>
      <c r="L5406" s="5">
        <f t="shared" si="168"/>
        <v>8</v>
      </c>
      <c r="M5406" s="4"/>
      <c r="N5406">
        <f t="shared" si="167"/>
        <v>0</v>
      </c>
    </row>
    <row r="5407" spans="1:14" ht="45" customHeight="1" x14ac:dyDescent="0.35">
      <c r="A5407" s="4" t="s">
        <v>2703</v>
      </c>
      <c r="B5407" t="str">
        <f>VLOOKUP(A5407,[1]Sheet1!A:B,2,FALSE)</f>
        <v>BizPark Commercial Estate Pulogadung</v>
      </c>
      <c r="C5407" t="str">
        <f>VLOOKUP(B5407,[1]Proyek!A:E,5,FALSE)</f>
        <v>Housing</v>
      </c>
      <c r="D5407" s="5" t="s">
        <v>356</v>
      </c>
      <c r="E5407" s="5" t="s">
        <v>2421</v>
      </c>
      <c r="F5407" s="4" t="s">
        <v>91</v>
      </c>
      <c r="G5407" s="4" t="s">
        <v>95</v>
      </c>
      <c r="H5407" s="4" t="s">
        <v>2709</v>
      </c>
      <c r="I5407" s="5" t="s">
        <v>20</v>
      </c>
      <c r="J5407" s="5">
        <v>2</v>
      </c>
      <c r="K5407" s="5">
        <v>3</v>
      </c>
      <c r="L5407" s="5">
        <f t="shared" si="168"/>
        <v>6</v>
      </c>
      <c r="M5407" s="4"/>
      <c r="N5407">
        <f t="shared" si="167"/>
        <v>0</v>
      </c>
    </row>
    <row r="5408" spans="1:14" ht="45" customHeight="1" x14ac:dyDescent="0.35">
      <c r="A5408" s="7" t="s">
        <v>2703</v>
      </c>
      <c r="B5408" t="str">
        <f>VLOOKUP(A5408,[1]Sheet1!A:B,2,FALSE)</f>
        <v>BizPark Commercial Estate Pulogadung</v>
      </c>
      <c r="C5408" t="str">
        <f>VLOOKUP(B5408,[1]Proyek!A:E,5,FALSE)</f>
        <v>Housing</v>
      </c>
      <c r="D5408" s="8" t="s">
        <v>356</v>
      </c>
      <c r="E5408" s="8" t="s">
        <v>2421</v>
      </c>
      <c r="F5408" s="7" t="s">
        <v>91</v>
      </c>
      <c r="G5408" s="7" t="s">
        <v>97</v>
      </c>
      <c r="H5408" s="7"/>
      <c r="I5408" s="8" t="s">
        <v>23</v>
      </c>
      <c r="J5408" s="8">
        <v>0</v>
      </c>
      <c r="K5408" s="8">
        <v>0</v>
      </c>
      <c r="L5408" s="5">
        <f t="shared" si="168"/>
        <v>0</v>
      </c>
      <c r="M5408" s="7"/>
      <c r="N5408">
        <f t="shared" si="167"/>
        <v>0</v>
      </c>
    </row>
    <row r="5409" spans="1:14" ht="45" customHeight="1" x14ac:dyDescent="0.35">
      <c r="A5409" s="4" t="s">
        <v>2703</v>
      </c>
      <c r="B5409" t="str">
        <f>VLOOKUP(A5409,[1]Sheet1!A:B,2,FALSE)</f>
        <v>BizPark Commercial Estate Pulogadung</v>
      </c>
      <c r="C5409" t="str">
        <f>VLOOKUP(B5409,[1]Proyek!A:E,5,FALSE)</f>
        <v>Housing</v>
      </c>
      <c r="D5409" s="5" t="s">
        <v>356</v>
      </c>
      <c r="E5409" s="5" t="s">
        <v>2421</v>
      </c>
      <c r="F5409" s="4" t="s">
        <v>116</v>
      </c>
      <c r="G5409" s="4" t="s">
        <v>39</v>
      </c>
      <c r="H5409" s="4" t="s">
        <v>2710</v>
      </c>
      <c r="I5409" s="5" t="s">
        <v>20</v>
      </c>
      <c r="J5409" s="5">
        <v>2</v>
      </c>
      <c r="K5409" s="5">
        <v>1</v>
      </c>
      <c r="L5409" s="5">
        <f t="shared" si="168"/>
        <v>2</v>
      </c>
      <c r="M5409" s="4"/>
      <c r="N5409">
        <f t="shared" si="167"/>
        <v>0</v>
      </c>
    </row>
    <row r="5410" spans="1:14" ht="45" customHeight="1" x14ac:dyDescent="0.35">
      <c r="A5410" s="4" t="s">
        <v>2703</v>
      </c>
      <c r="B5410" t="str">
        <f>VLOOKUP(A5410,[1]Sheet1!A:B,2,FALSE)</f>
        <v>BizPark Commercial Estate Pulogadung</v>
      </c>
      <c r="C5410" t="str">
        <f>VLOOKUP(B5410,[1]Proyek!A:E,5,FALSE)</f>
        <v>Housing</v>
      </c>
      <c r="D5410" s="5" t="s">
        <v>356</v>
      </c>
      <c r="E5410" s="5" t="s">
        <v>2421</v>
      </c>
      <c r="F5410" s="4" t="s">
        <v>116</v>
      </c>
      <c r="G5410" s="4" t="s">
        <v>41</v>
      </c>
      <c r="H5410" s="4" t="s">
        <v>2711</v>
      </c>
      <c r="I5410" s="5" t="s">
        <v>20</v>
      </c>
      <c r="J5410" s="5">
        <v>2</v>
      </c>
      <c r="K5410" s="5">
        <v>1</v>
      </c>
      <c r="L5410" s="5">
        <f t="shared" si="168"/>
        <v>2</v>
      </c>
      <c r="M5410" s="4"/>
      <c r="N5410">
        <f t="shared" si="167"/>
        <v>0</v>
      </c>
    </row>
    <row r="5411" spans="1:14" ht="45" customHeight="1" x14ac:dyDescent="0.35">
      <c r="A5411" s="7" t="s">
        <v>2703</v>
      </c>
      <c r="B5411" t="str">
        <f>VLOOKUP(A5411,[1]Sheet1!A:B,2,FALSE)</f>
        <v>BizPark Commercial Estate Pulogadung</v>
      </c>
      <c r="C5411" t="str">
        <f>VLOOKUP(B5411,[1]Proyek!A:E,5,FALSE)</f>
        <v>Housing</v>
      </c>
      <c r="D5411" s="8" t="s">
        <v>356</v>
      </c>
      <c r="E5411" s="8" t="s">
        <v>2421</v>
      </c>
      <c r="F5411" s="7" t="s">
        <v>116</v>
      </c>
      <c r="G5411" s="7" t="s">
        <v>43</v>
      </c>
      <c r="H5411" s="7"/>
      <c r="I5411" s="8" t="s">
        <v>23</v>
      </c>
      <c r="J5411" s="8">
        <v>0</v>
      </c>
      <c r="K5411" s="8">
        <v>0</v>
      </c>
      <c r="L5411" s="5">
        <f t="shared" si="168"/>
        <v>0</v>
      </c>
      <c r="M5411" s="7"/>
      <c r="N5411">
        <f t="shared" si="167"/>
        <v>0</v>
      </c>
    </row>
    <row r="5412" spans="1:14" ht="45" customHeight="1" x14ac:dyDescent="0.35">
      <c r="A5412" s="7" t="s">
        <v>2703</v>
      </c>
      <c r="B5412" t="str">
        <f>VLOOKUP(A5412,[1]Sheet1!A:B,2,FALSE)</f>
        <v>BizPark Commercial Estate Pulogadung</v>
      </c>
      <c r="C5412" t="str">
        <f>VLOOKUP(B5412,[1]Proyek!A:E,5,FALSE)</f>
        <v>Housing</v>
      </c>
      <c r="D5412" s="8" t="s">
        <v>356</v>
      </c>
      <c r="E5412" s="8" t="s">
        <v>2421</v>
      </c>
      <c r="F5412" s="7" t="s">
        <v>116</v>
      </c>
      <c r="G5412" s="7" t="s">
        <v>120</v>
      </c>
      <c r="H5412" s="7"/>
      <c r="I5412" s="8" t="s">
        <v>23</v>
      </c>
      <c r="J5412" s="8">
        <v>0</v>
      </c>
      <c r="K5412" s="8">
        <v>0</v>
      </c>
      <c r="L5412" s="5">
        <f t="shared" si="168"/>
        <v>0</v>
      </c>
      <c r="M5412" s="7"/>
      <c r="N5412">
        <f t="shared" si="167"/>
        <v>0</v>
      </c>
    </row>
    <row r="5413" spans="1:14" ht="45" customHeight="1" x14ac:dyDescent="0.35">
      <c r="A5413" s="4" t="s">
        <v>2703</v>
      </c>
      <c r="B5413" t="str">
        <f>VLOOKUP(A5413,[1]Sheet1!A:B,2,FALSE)</f>
        <v>BizPark Commercial Estate Pulogadung</v>
      </c>
      <c r="C5413" t="str">
        <f>VLOOKUP(B5413,[1]Proyek!A:E,5,FALSE)</f>
        <v>Housing</v>
      </c>
      <c r="D5413" s="5" t="s">
        <v>356</v>
      </c>
      <c r="E5413" s="5" t="s">
        <v>2421</v>
      </c>
      <c r="F5413" s="4" t="s">
        <v>116</v>
      </c>
      <c r="G5413" s="4" t="s">
        <v>121</v>
      </c>
      <c r="H5413" s="4" t="s">
        <v>2712</v>
      </c>
      <c r="I5413" s="5" t="s">
        <v>20</v>
      </c>
      <c r="J5413" s="5">
        <v>2</v>
      </c>
      <c r="K5413" s="5">
        <v>2</v>
      </c>
      <c r="L5413" s="5">
        <f t="shared" si="168"/>
        <v>4</v>
      </c>
      <c r="M5413" s="4"/>
      <c r="N5413">
        <f t="shared" si="167"/>
        <v>0</v>
      </c>
    </row>
    <row r="5414" spans="1:14" ht="45" customHeight="1" x14ac:dyDescent="0.35">
      <c r="A5414" s="4" t="s">
        <v>2703</v>
      </c>
      <c r="B5414" t="str">
        <f>VLOOKUP(A5414,[1]Sheet1!A:B,2,FALSE)</f>
        <v>BizPark Commercial Estate Pulogadung</v>
      </c>
      <c r="C5414" t="str">
        <f>VLOOKUP(B5414,[1]Proyek!A:E,5,FALSE)</f>
        <v>Housing</v>
      </c>
      <c r="D5414" s="5" t="s">
        <v>356</v>
      </c>
      <c r="E5414" s="5" t="s">
        <v>2421</v>
      </c>
      <c r="F5414" s="4" t="s">
        <v>116</v>
      </c>
      <c r="G5414" s="4" t="s">
        <v>123</v>
      </c>
      <c r="H5414" s="4" t="s">
        <v>2713</v>
      </c>
      <c r="I5414" s="5" t="s">
        <v>20</v>
      </c>
      <c r="J5414" s="5">
        <v>2</v>
      </c>
      <c r="K5414" s="5">
        <v>2</v>
      </c>
      <c r="L5414" s="5">
        <f t="shared" si="168"/>
        <v>4</v>
      </c>
      <c r="M5414" s="4"/>
      <c r="N5414">
        <f t="shared" si="167"/>
        <v>0</v>
      </c>
    </row>
    <row r="5415" spans="1:14" ht="45" customHeight="1" x14ac:dyDescent="0.35">
      <c r="A5415" s="7" t="s">
        <v>2703</v>
      </c>
      <c r="B5415" t="str">
        <f>VLOOKUP(A5415,[1]Sheet1!A:B,2,FALSE)</f>
        <v>BizPark Commercial Estate Pulogadung</v>
      </c>
      <c r="C5415" t="str">
        <f>VLOOKUP(B5415,[1]Proyek!A:E,5,FALSE)</f>
        <v>Housing</v>
      </c>
      <c r="D5415" s="8" t="s">
        <v>356</v>
      </c>
      <c r="E5415" s="8" t="s">
        <v>2421</v>
      </c>
      <c r="F5415" s="7" t="s">
        <v>396</v>
      </c>
      <c r="G5415" s="7" t="s">
        <v>50</v>
      </c>
      <c r="H5415" s="7"/>
      <c r="I5415" s="8" t="s">
        <v>23</v>
      </c>
      <c r="J5415" s="8">
        <v>0</v>
      </c>
      <c r="K5415" s="8">
        <v>0</v>
      </c>
      <c r="L5415" s="5">
        <f t="shared" si="168"/>
        <v>0</v>
      </c>
      <c r="M5415" s="7"/>
      <c r="N5415">
        <f t="shared" si="167"/>
        <v>0</v>
      </c>
    </row>
    <row r="5416" spans="1:14" ht="45" customHeight="1" x14ac:dyDescent="0.35">
      <c r="A5416" s="7" t="s">
        <v>2703</v>
      </c>
      <c r="B5416" t="str">
        <f>VLOOKUP(A5416,[1]Sheet1!A:B,2,FALSE)</f>
        <v>BizPark Commercial Estate Pulogadung</v>
      </c>
      <c r="C5416" t="str">
        <f>VLOOKUP(B5416,[1]Proyek!A:E,5,FALSE)</f>
        <v>Housing</v>
      </c>
      <c r="D5416" s="8" t="s">
        <v>356</v>
      </c>
      <c r="E5416" s="8" t="s">
        <v>2421</v>
      </c>
      <c r="F5416" s="7" t="s">
        <v>396</v>
      </c>
      <c r="G5416" s="7" t="s">
        <v>145</v>
      </c>
      <c r="H5416" s="7"/>
      <c r="I5416" s="8" t="s">
        <v>23</v>
      </c>
      <c r="J5416" s="8">
        <v>0</v>
      </c>
      <c r="K5416" s="8">
        <v>0</v>
      </c>
      <c r="L5416" s="5">
        <f t="shared" si="168"/>
        <v>0</v>
      </c>
      <c r="M5416" s="7"/>
      <c r="N5416">
        <f t="shared" si="167"/>
        <v>0</v>
      </c>
    </row>
    <row r="5417" spans="1:14" ht="45" customHeight="1" x14ac:dyDescent="0.35">
      <c r="A5417" s="7" t="s">
        <v>2703</v>
      </c>
      <c r="B5417" t="str">
        <f>VLOOKUP(A5417,[1]Sheet1!A:B,2,FALSE)</f>
        <v>BizPark Commercial Estate Pulogadung</v>
      </c>
      <c r="C5417" t="str">
        <f>VLOOKUP(B5417,[1]Proyek!A:E,5,FALSE)</f>
        <v>Housing</v>
      </c>
      <c r="D5417" s="8" t="s">
        <v>356</v>
      </c>
      <c r="E5417" s="8" t="s">
        <v>2421</v>
      </c>
      <c r="F5417" s="7" t="s">
        <v>396</v>
      </c>
      <c r="G5417" s="7" t="s">
        <v>126</v>
      </c>
      <c r="H5417" s="7"/>
      <c r="I5417" s="8" t="s">
        <v>23</v>
      </c>
      <c r="J5417" s="8">
        <v>0</v>
      </c>
      <c r="K5417" s="8">
        <v>0</v>
      </c>
      <c r="L5417" s="5">
        <f t="shared" si="168"/>
        <v>0</v>
      </c>
      <c r="M5417" s="7"/>
      <c r="N5417">
        <f t="shared" ref="N5417:N5480" si="169">IF(H5417="",0,(LEN(H5417)-LEN(SUBSTITUTE(LOWER(H5417),"temuan ulangan","")))/LEN("temuan ulangan")+(LEN(H5417)-LEN(SUBSTITUTE(H5417,"(TU)","")))/LEN("(TU)"))</f>
        <v>0</v>
      </c>
    </row>
    <row r="5418" spans="1:14" ht="45" customHeight="1" x14ac:dyDescent="0.35">
      <c r="A5418" s="7" t="s">
        <v>2703</v>
      </c>
      <c r="B5418" t="str">
        <f>VLOOKUP(A5418,[1]Sheet1!A:B,2,FALSE)</f>
        <v>BizPark Commercial Estate Pulogadung</v>
      </c>
      <c r="C5418" t="str">
        <f>VLOOKUP(B5418,[1]Proyek!A:E,5,FALSE)</f>
        <v>Housing</v>
      </c>
      <c r="D5418" s="8" t="s">
        <v>356</v>
      </c>
      <c r="E5418" s="8" t="s">
        <v>2421</v>
      </c>
      <c r="F5418" s="7" t="s">
        <v>396</v>
      </c>
      <c r="G5418" s="7" t="s">
        <v>127</v>
      </c>
      <c r="H5418" s="7"/>
      <c r="I5418" s="8" t="s">
        <v>23</v>
      </c>
      <c r="J5418" s="8">
        <v>0</v>
      </c>
      <c r="K5418" s="8">
        <v>0</v>
      </c>
      <c r="L5418" s="5">
        <f t="shared" si="168"/>
        <v>0</v>
      </c>
      <c r="M5418" s="7"/>
      <c r="N5418">
        <f t="shared" si="169"/>
        <v>0</v>
      </c>
    </row>
    <row r="5419" spans="1:14" ht="45" customHeight="1" x14ac:dyDescent="0.35">
      <c r="A5419" s="7" t="s">
        <v>2703</v>
      </c>
      <c r="B5419" t="str">
        <f>VLOOKUP(A5419,[1]Sheet1!A:B,2,FALSE)</f>
        <v>BizPark Commercial Estate Pulogadung</v>
      </c>
      <c r="C5419" t="str">
        <f>VLOOKUP(B5419,[1]Proyek!A:E,5,FALSE)</f>
        <v>Housing</v>
      </c>
      <c r="D5419" s="8" t="s">
        <v>356</v>
      </c>
      <c r="E5419" s="8" t="s">
        <v>2421</v>
      </c>
      <c r="F5419" s="7" t="s">
        <v>396</v>
      </c>
      <c r="G5419" s="7" t="s">
        <v>173</v>
      </c>
      <c r="H5419" s="7"/>
      <c r="I5419" s="8" t="s">
        <v>23</v>
      </c>
      <c r="J5419" s="8">
        <v>0</v>
      </c>
      <c r="K5419" s="8">
        <v>0</v>
      </c>
      <c r="L5419" s="5">
        <f t="shared" si="168"/>
        <v>0</v>
      </c>
      <c r="M5419" s="7"/>
      <c r="N5419">
        <f t="shared" si="169"/>
        <v>0</v>
      </c>
    </row>
    <row r="5420" spans="1:14" ht="45" customHeight="1" x14ac:dyDescent="0.35">
      <c r="A5420" s="7" t="s">
        <v>2703</v>
      </c>
      <c r="B5420" t="str">
        <f>VLOOKUP(A5420,[1]Sheet1!A:B,2,FALSE)</f>
        <v>BizPark Commercial Estate Pulogadung</v>
      </c>
      <c r="C5420" t="str">
        <f>VLOOKUP(B5420,[1]Proyek!A:E,5,FALSE)</f>
        <v>Housing</v>
      </c>
      <c r="D5420" s="8" t="s">
        <v>356</v>
      </c>
      <c r="E5420" s="8" t="s">
        <v>2421</v>
      </c>
      <c r="F5420" s="7" t="s">
        <v>396</v>
      </c>
      <c r="G5420" s="7" t="s">
        <v>53</v>
      </c>
      <c r="H5420" s="7"/>
      <c r="I5420" s="8" t="s">
        <v>23</v>
      </c>
      <c r="J5420" s="8">
        <v>0</v>
      </c>
      <c r="K5420" s="8">
        <v>0</v>
      </c>
      <c r="L5420" s="5">
        <f t="shared" si="168"/>
        <v>0</v>
      </c>
      <c r="M5420" s="7"/>
      <c r="N5420">
        <f t="shared" si="169"/>
        <v>0</v>
      </c>
    </row>
    <row r="5421" spans="1:14" ht="45" customHeight="1" x14ac:dyDescent="0.35">
      <c r="A5421" s="7" t="s">
        <v>2703</v>
      </c>
      <c r="B5421" t="str">
        <f>VLOOKUP(A5421,[1]Sheet1!A:B,2,FALSE)</f>
        <v>BizPark Commercial Estate Pulogadung</v>
      </c>
      <c r="C5421" t="str">
        <f>VLOOKUP(B5421,[1]Proyek!A:E,5,FALSE)</f>
        <v>Housing</v>
      </c>
      <c r="D5421" s="8" t="s">
        <v>356</v>
      </c>
      <c r="E5421" s="8" t="s">
        <v>2421</v>
      </c>
      <c r="F5421" s="7" t="s">
        <v>396</v>
      </c>
      <c r="G5421" s="7" t="s">
        <v>128</v>
      </c>
      <c r="H5421" s="7"/>
      <c r="I5421" s="8" t="s">
        <v>23</v>
      </c>
      <c r="J5421" s="8">
        <v>0</v>
      </c>
      <c r="K5421" s="8">
        <v>0</v>
      </c>
      <c r="L5421" s="5">
        <f t="shared" si="168"/>
        <v>0</v>
      </c>
      <c r="M5421" s="7"/>
      <c r="N5421">
        <f t="shared" si="169"/>
        <v>0</v>
      </c>
    </row>
    <row r="5422" spans="1:14" ht="45" customHeight="1" x14ac:dyDescent="0.35">
      <c r="A5422" s="7" t="s">
        <v>2714</v>
      </c>
      <c r="B5422" t="str">
        <f>VLOOKUP(A5422,[1]Sheet1!A:B,2,FALSE)</f>
        <v>Ciputra Golf Club &amp; Hotel</v>
      </c>
      <c r="C5422" t="str">
        <f>VLOOKUP(B5422,[1]Proyek!A:E,5,FALSE)</f>
        <v>Hotel</v>
      </c>
      <c r="D5422" s="8" t="s">
        <v>356</v>
      </c>
      <c r="E5422" s="8" t="s">
        <v>2421</v>
      </c>
      <c r="F5422" s="7" t="s">
        <v>60</v>
      </c>
      <c r="G5422" s="7" t="s">
        <v>524</v>
      </c>
      <c r="H5422" s="7"/>
      <c r="I5422" s="8" t="s">
        <v>23</v>
      </c>
      <c r="J5422" s="8">
        <v>0</v>
      </c>
      <c r="K5422" s="8">
        <v>0</v>
      </c>
      <c r="L5422" s="5">
        <f t="shared" si="168"/>
        <v>0</v>
      </c>
      <c r="M5422" s="7"/>
      <c r="N5422">
        <f t="shared" si="169"/>
        <v>0</v>
      </c>
    </row>
    <row r="5423" spans="1:14" ht="45" customHeight="1" x14ac:dyDescent="0.35">
      <c r="A5423" s="4" t="s">
        <v>2714</v>
      </c>
      <c r="B5423" t="str">
        <f>VLOOKUP(A5423,[1]Sheet1!A:B,2,FALSE)</f>
        <v>Ciputra Golf Club &amp; Hotel</v>
      </c>
      <c r="C5423" t="str">
        <f>VLOOKUP(B5423,[1]Proyek!A:E,5,FALSE)</f>
        <v>Hotel</v>
      </c>
      <c r="D5423" s="5" t="s">
        <v>356</v>
      </c>
      <c r="E5423" s="5" t="s">
        <v>2421</v>
      </c>
      <c r="F5423" s="4" t="s">
        <v>60</v>
      </c>
      <c r="G5423" s="4" t="s">
        <v>525</v>
      </c>
      <c r="H5423" s="4" t="s">
        <v>2715</v>
      </c>
      <c r="I5423" s="5" t="s">
        <v>20</v>
      </c>
      <c r="J5423" s="5">
        <v>2</v>
      </c>
      <c r="K5423" s="5">
        <v>1</v>
      </c>
      <c r="L5423" s="5">
        <f t="shared" si="168"/>
        <v>2</v>
      </c>
      <c r="M5423" s="4"/>
      <c r="N5423">
        <f t="shared" si="169"/>
        <v>0</v>
      </c>
    </row>
    <row r="5424" spans="1:14" ht="45" customHeight="1" x14ac:dyDescent="0.35">
      <c r="A5424" s="7" t="s">
        <v>2714</v>
      </c>
      <c r="B5424" t="str">
        <f>VLOOKUP(A5424,[1]Sheet1!A:B,2,FALSE)</f>
        <v>Ciputra Golf Club &amp; Hotel</v>
      </c>
      <c r="C5424" t="str">
        <f>VLOOKUP(B5424,[1]Proyek!A:E,5,FALSE)</f>
        <v>Hotel</v>
      </c>
      <c r="D5424" s="8" t="s">
        <v>356</v>
      </c>
      <c r="E5424" s="8" t="s">
        <v>2421</v>
      </c>
      <c r="F5424" s="7" t="s">
        <v>60</v>
      </c>
      <c r="G5424" s="7" t="s">
        <v>1651</v>
      </c>
      <c r="H5424" s="7"/>
      <c r="I5424" s="8" t="s">
        <v>23</v>
      </c>
      <c r="J5424" s="8">
        <v>0</v>
      </c>
      <c r="K5424" s="8">
        <v>0</v>
      </c>
      <c r="L5424" s="5">
        <f t="shared" si="168"/>
        <v>0</v>
      </c>
      <c r="M5424" s="7"/>
      <c r="N5424">
        <f t="shared" si="169"/>
        <v>0</v>
      </c>
    </row>
    <row r="5425" spans="1:14" ht="45" customHeight="1" x14ac:dyDescent="0.35">
      <c r="A5425" s="7" t="s">
        <v>2714</v>
      </c>
      <c r="B5425" t="str">
        <f>VLOOKUP(A5425,[1]Sheet1!A:B,2,FALSE)</f>
        <v>Ciputra Golf Club &amp; Hotel</v>
      </c>
      <c r="C5425" t="str">
        <f>VLOOKUP(B5425,[1]Proyek!A:E,5,FALSE)</f>
        <v>Hotel</v>
      </c>
      <c r="D5425" s="8" t="s">
        <v>356</v>
      </c>
      <c r="E5425" s="8" t="s">
        <v>2421</v>
      </c>
      <c r="F5425" s="7" t="s">
        <v>60</v>
      </c>
      <c r="G5425" s="7" t="s">
        <v>1652</v>
      </c>
      <c r="H5425" s="7"/>
      <c r="I5425" s="8" t="s">
        <v>23</v>
      </c>
      <c r="J5425" s="8">
        <v>0</v>
      </c>
      <c r="K5425" s="8">
        <v>0</v>
      </c>
      <c r="L5425" s="5">
        <f t="shared" si="168"/>
        <v>0</v>
      </c>
      <c r="M5425" s="7"/>
      <c r="N5425">
        <f t="shared" si="169"/>
        <v>0</v>
      </c>
    </row>
    <row r="5426" spans="1:14" ht="45" customHeight="1" x14ac:dyDescent="0.35">
      <c r="A5426" s="7" t="s">
        <v>2714</v>
      </c>
      <c r="B5426" t="str">
        <f>VLOOKUP(A5426,[1]Sheet1!A:B,2,FALSE)</f>
        <v>Ciputra Golf Club &amp; Hotel</v>
      </c>
      <c r="C5426" t="str">
        <f>VLOOKUP(B5426,[1]Proyek!A:E,5,FALSE)</f>
        <v>Hotel</v>
      </c>
      <c r="D5426" s="8" t="s">
        <v>356</v>
      </c>
      <c r="E5426" s="8" t="s">
        <v>2421</v>
      </c>
      <c r="F5426" s="7" t="s">
        <v>60</v>
      </c>
      <c r="G5426" s="7" t="s">
        <v>527</v>
      </c>
      <c r="H5426" s="7"/>
      <c r="I5426" s="8" t="s">
        <v>23</v>
      </c>
      <c r="J5426" s="8">
        <v>0</v>
      </c>
      <c r="K5426" s="8">
        <v>0</v>
      </c>
      <c r="L5426" s="5">
        <f t="shared" si="168"/>
        <v>0</v>
      </c>
      <c r="M5426" s="7"/>
      <c r="N5426">
        <f t="shared" si="169"/>
        <v>0</v>
      </c>
    </row>
    <row r="5427" spans="1:14" ht="45" customHeight="1" x14ac:dyDescent="0.35">
      <c r="A5427" s="7" t="s">
        <v>2714</v>
      </c>
      <c r="B5427" t="str">
        <f>VLOOKUP(A5427,[1]Sheet1!A:B,2,FALSE)</f>
        <v>Ciputra Golf Club &amp; Hotel</v>
      </c>
      <c r="C5427" t="str">
        <f>VLOOKUP(B5427,[1]Proyek!A:E,5,FALSE)</f>
        <v>Hotel</v>
      </c>
      <c r="D5427" s="8" t="s">
        <v>356</v>
      </c>
      <c r="E5427" s="8" t="s">
        <v>2421</v>
      </c>
      <c r="F5427" s="7" t="s">
        <v>60</v>
      </c>
      <c r="G5427" s="7" t="s">
        <v>529</v>
      </c>
      <c r="H5427" s="7"/>
      <c r="I5427" s="8" t="s">
        <v>23</v>
      </c>
      <c r="J5427" s="8">
        <v>0</v>
      </c>
      <c r="K5427" s="8">
        <v>0</v>
      </c>
      <c r="L5427" s="5">
        <f t="shared" si="168"/>
        <v>0</v>
      </c>
      <c r="M5427" s="7"/>
      <c r="N5427">
        <f t="shared" si="169"/>
        <v>0</v>
      </c>
    </row>
    <row r="5428" spans="1:14" ht="45" customHeight="1" x14ac:dyDescent="0.35">
      <c r="A5428" s="7" t="s">
        <v>2714</v>
      </c>
      <c r="B5428" t="str">
        <f>VLOOKUP(A5428,[1]Sheet1!A:B,2,FALSE)</f>
        <v>Ciputra Golf Club &amp; Hotel</v>
      </c>
      <c r="C5428" t="str">
        <f>VLOOKUP(B5428,[1]Proyek!A:E,5,FALSE)</f>
        <v>Hotel</v>
      </c>
      <c r="D5428" s="8" t="s">
        <v>356</v>
      </c>
      <c r="E5428" s="8" t="s">
        <v>2421</v>
      </c>
      <c r="F5428" s="7" t="s">
        <v>60</v>
      </c>
      <c r="G5428" s="7" t="s">
        <v>531</v>
      </c>
      <c r="H5428" s="7"/>
      <c r="I5428" s="8" t="s">
        <v>23</v>
      </c>
      <c r="J5428" s="8">
        <v>0</v>
      </c>
      <c r="K5428" s="8">
        <v>0</v>
      </c>
      <c r="L5428" s="5">
        <f t="shared" si="168"/>
        <v>0</v>
      </c>
      <c r="M5428" s="7"/>
      <c r="N5428">
        <f t="shared" si="169"/>
        <v>0</v>
      </c>
    </row>
    <row r="5429" spans="1:14" ht="45" customHeight="1" x14ac:dyDescent="0.35">
      <c r="A5429" s="7" t="s">
        <v>2714</v>
      </c>
      <c r="B5429" t="str">
        <f>VLOOKUP(A5429,[1]Sheet1!A:B,2,FALSE)</f>
        <v>Ciputra Golf Club &amp; Hotel</v>
      </c>
      <c r="C5429" t="str">
        <f>VLOOKUP(B5429,[1]Proyek!A:E,5,FALSE)</f>
        <v>Hotel</v>
      </c>
      <c r="D5429" s="8" t="s">
        <v>356</v>
      </c>
      <c r="E5429" s="8" t="s">
        <v>2421</v>
      </c>
      <c r="F5429" s="7" t="s">
        <v>532</v>
      </c>
      <c r="G5429" s="7" t="s">
        <v>533</v>
      </c>
      <c r="H5429" s="7"/>
      <c r="I5429" s="8" t="s">
        <v>23</v>
      </c>
      <c r="J5429" s="8">
        <v>0</v>
      </c>
      <c r="K5429" s="8">
        <v>0</v>
      </c>
      <c r="L5429" s="5">
        <f t="shared" si="168"/>
        <v>0</v>
      </c>
      <c r="M5429" s="7"/>
      <c r="N5429">
        <f t="shared" si="169"/>
        <v>0</v>
      </c>
    </row>
    <row r="5430" spans="1:14" ht="45" customHeight="1" x14ac:dyDescent="0.35">
      <c r="A5430" s="7" t="s">
        <v>2714</v>
      </c>
      <c r="B5430" t="str">
        <f>VLOOKUP(A5430,[1]Sheet1!A:B,2,FALSE)</f>
        <v>Ciputra Golf Club &amp; Hotel</v>
      </c>
      <c r="C5430" t="str">
        <f>VLOOKUP(B5430,[1]Proyek!A:E,5,FALSE)</f>
        <v>Hotel</v>
      </c>
      <c r="D5430" s="8" t="s">
        <v>356</v>
      </c>
      <c r="E5430" s="8" t="s">
        <v>2421</v>
      </c>
      <c r="F5430" s="7" t="s">
        <v>532</v>
      </c>
      <c r="G5430" s="7" t="s">
        <v>534</v>
      </c>
      <c r="H5430" s="7"/>
      <c r="I5430" s="8" t="s">
        <v>23</v>
      </c>
      <c r="J5430" s="8">
        <v>0</v>
      </c>
      <c r="K5430" s="8">
        <v>0</v>
      </c>
      <c r="L5430" s="5">
        <f t="shared" si="168"/>
        <v>0</v>
      </c>
      <c r="M5430" s="7"/>
      <c r="N5430">
        <f t="shared" si="169"/>
        <v>0</v>
      </c>
    </row>
    <row r="5431" spans="1:14" ht="45" customHeight="1" x14ac:dyDescent="0.35">
      <c r="A5431" s="7" t="s">
        <v>2714</v>
      </c>
      <c r="B5431" t="str">
        <f>VLOOKUP(A5431,[1]Sheet1!A:B,2,FALSE)</f>
        <v>Ciputra Golf Club &amp; Hotel</v>
      </c>
      <c r="C5431" t="str">
        <f>VLOOKUP(B5431,[1]Proyek!A:E,5,FALSE)</f>
        <v>Hotel</v>
      </c>
      <c r="D5431" s="8" t="s">
        <v>356</v>
      </c>
      <c r="E5431" s="8" t="s">
        <v>2421</v>
      </c>
      <c r="F5431" s="7" t="s">
        <v>532</v>
      </c>
      <c r="G5431" s="7" t="s">
        <v>535</v>
      </c>
      <c r="H5431" s="7"/>
      <c r="I5431" s="8" t="s">
        <v>23</v>
      </c>
      <c r="J5431" s="8">
        <v>0</v>
      </c>
      <c r="K5431" s="8">
        <v>0</v>
      </c>
      <c r="L5431" s="5">
        <f t="shared" si="168"/>
        <v>0</v>
      </c>
      <c r="M5431" s="7"/>
      <c r="N5431">
        <f t="shared" si="169"/>
        <v>0</v>
      </c>
    </row>
    <row r="5432" spans="1:14" ht="45" customHeight="1" x14ac:dyDescent="0.35">
      <c r="A5432" s="7" t="s">
        <v>2714</v>
      </c>
      <c r="B5432" t="str">
        <f>VLOOKUP(A5432,[1]Sheet1!A:B,2,FALSE)</f>
        <v>Ciputra Golf Club &amp; Hotel</v>
      </c>
      <c r="C5432" t="str">
        <f>VLOOKUP(B5432,[1]Proyek!A:E,5,FALSE)</f>
        <v>Hotel</v>
      </c>
      <c r="D5432" s="8" t="s">
        <v>356</v>
      </c>
      <c r="E5432" s="8" t="s">
        <v>2421</v>
      </c>
      <c r="F5432" s="7" t="s">
        <v>532</v>
      </c>
      <c r="G5432" s="7" t="s">
        <v>536</v>
      </c>
      <c r="H5432" s="7"/>
      <c r="I5432" s="8" t="s">
        <v>23</v>
      </c>
      <c r="J5432" s="8">
        <v>0</v>
      </c>
      <c r="K5432" s="8">
        <v>0</v>
      </c>
      <c r="L5432" s="5">
        <f t="shared" si="168"/>
        <v>0</v>
      </c>
      <c r="M5432" s="7"/>
      <c r="N5432">
        <f t="shared" si="169"/>
        <v>0</v>
      </c>
    </row>
    <row r="5433" spans="1:14" ht="45" customHeight="1" x14ac:dyDescent="0.35">
      <c r="A5433" s="7" t="s">
        <v>2714</v>
      </c>
      <c r="B5433" t="str">
        <f>VLOOKUP(A5433,[1]Sheet1!A:B,2,FALSE)</f>
        <v>Ciputra Golf Club &amp; Hotel</v>
      </c>
      <c r="C5433" t="str">
        <f>VLOOKUP(B5433,[1]Proyek!A:E,5,FALSE)</f>
        <v>Hotel</v>
      </c>
      <c r="D5433" s="8" t="s">
        <v>356</v>
      </c>
      <c r="E5433" s="8" t="s">
        <v>2421</v>
      </c>
      <c r="F5433" s="7" t="s">
        <v>532</v>
      </c>
      <c r="G5433" s="7" t="s">
        <v>537</v>
      </c>
      <c r="H5433" s="7"/>
      <c r="I5433" s="8" t="s">
        <v>23</v>
      </c>
      <c r="J5433" s="8">
        <v>0</v>
      </c>
      <c r="K5433" s="8">
        <v>0</v>
      </c>
      <c r="L5433" s="5">
        <f t="shared" si="168"/>
        <v>0</v>
      </c>
      <c r="M5433" s="7"/>
      <c r="N5433">
        <f t="shared" si="169"/>
        <v>0</v>
      </c>
    </row>
    <row r="5434" spans="1:14" ht="45" customHeight="1" x14ac:dyDescent="0.35">
      <c r="A5434" s="7" t="s">
        <v>2714</v>
      </c>
      <c r="B5434" t="str">
        <f>VLOOKUP(A5434,[1]Sheet1!A:B,2,FALSE)</f>
        <v>Ciputra Golf Club &amp; Hotel</v>
      </c>
      <c r="C5434" t="str">
        <f>VLOOKUP(B5434,[1]Proyek!A:E,5,FALSE)</f>
        <v>Hotel</v>
      </c>
      <c r="D5434" s="8" t="s">
        <v>356</v>
      </c>
      <c r="E5434" s="8" t="s">
        <v>2421</v>
      </c>
      <c r="F5434" s="7" t="s">
        <v>532</v>
      </c>
      <c r="G5434" s="7" t="s">
        <v>539</v>
      </c>
      <c r="H5434" s="7"/>
      <c r="I5434" s="8" t="s">
        <v>23</v>
      </c>
      <c r="J5434" s="8">
        <v>0</v>
      </c>
      <c r="K5434" s="8">
        <v>0</v>
      </c>
      <c r="L5434" s="5">
        <f t="shared" si="168"/>
        <v>0</v>
      </c>
      <c r="M5434" s="7"/>
      <c r="N5434">
        <f t="shared" si="169"/>
        <v>0</v>
      </c>
    </row>
    <row r="5435" spans="1:14" ht="45" customHeight="1" x14ac:dyDescent="0.35">
      <c r="A5435" s="4" t="s">
        <v>2714</v>
      </c>
      <c r="B5435" t="str">
        <f>VLOOKUP(A5435,[1]Sheet1!A:B,2,FALSE)</f>
        <v>Ciputra Golf Club &amp; Hotel</v>
      </c>
      <c r="C5435" t="str">
        <f>VLOOKUP(B5435,[1]Proyek!A:E,5,FALSE)</f>
        <v>Hotel</v>
      </c>
      <c r="D5435" s="5" t="s">
        <v>356</v>
      </c>
      <c r="E5435" s="5" t="s">
        <v>2421</v>
      </c>
      <c r="F5435" s="4" t="s">
        <v>540</v>
      </c>
      <c r="G5435" s="4" t="s">
        <v>541</v>
      </c>
      <c r="H5435" s="4" t="s">
        <v>2716</v>
      </c>
      <c r="I5435" s="5" t="s">
        <v>20</v>
      </c>
      <c r="J5435" s="5">
        <v>2</v>
      </c>
      <c r="K5435" s="5">
        <v>1</v>
      </c>
      <c r="L5435" s="5">
        <f t="shared" si="168"/>
        <v>2</v>
      </c>
      <c r="M5435" s="4"/>
      <c r="N5435">
        <f t="shared" si="169"/>
        <v>0</v>
      </c>
    </row>
    <row r="5436" spans="1:14" ht="45" customHeight="1" x14ac:dyDescent="0.35">
      <c r="A5436" s="4" t="s">
        <v>2714</v>
      </c>
      <c r="B5436" t="str">
        <f>VLOOKUP(A5436,[1]Sheet1!A:B,2,FALSE)</f>
        <v>Ciputra Golf Club &amp; Hotel</v>
      </c>
      <c r="C5436" t="str">
        <f>VLOOKUP(B5436,[1]Proyek!A:E,5,FALSE)</f>
        <v>Hotel</v>
      </c>
      <c r="D5436" s="5" t="s">
        <v>356</v>
      </c>
      <c r="E5436" s="5" t="s">
        <v>2421</v>
      </c>
      <c r="F5436" s="4" t="s">
        <v>540</v>
      </c>
      <c r="G5436" s="4" t="s">
        <v>542</v>
      </c>
      <c r="H5436" s="4" t="s">
        <v>2717</v>
      </c>
      <c r="I5436" s="5" t="s">
        <v>20</v>
      </c>
      <c r="J5436" s="5">
        <v>2</v>
      </c>
      <c r="K5436" s="5">
        <v>1.5</v>
      </c>
      <c r="L5436" s="5">
        <f t="shared" si="168"/>
        <v>3</v>
      </c>
      <c r="M5436" s="4"/>
      <c r="N5436">
        <f t="shared" si="169"/>
        <v>1</v>
      </c>
    </row>
    <row r="5437" spans="1:14" ht="45" customHeight="1" x14ac:dyDescent="0.35">
      <c r="A5437" s="7" t="s">
        <v>2714</v>
      </c>
      <c r="B5437" t="str">
        <f>VLOOKUP(A5437,[1]Sheet1!A:B,2,FALSE)</f>
        <v>Ciputra Golf Club &amp; Hotel</v>
      </c>
      <c r="C5437" t="str">
        <f>VLOOKUP(B5437,[1]Proyek!A:E,5,FALSE)</f>
        <v>Hotel</v>
      </c>
      <c r="D5437" s="8" t="s">
        <v>356</v>
      </c>
      <c r="E5437" s="8" t="s">
        <v>2421</v>
      </c>
      <c r="F5437" s="7" t="s">
        <v>540</v>
      </c>
      <c r="G5437" s="7" t="s">
        <v>543</v>
      </c>
      <c r="H5437" s="7"/>
      <c r="I5437" s="8" t="s">
        <v>23</v>
      </c>
      <c r="J5437" s="8">
        <v>0</v>
      </c>
      <c r="K5437" s="8">
        <v>0</v>
      </c>
      <c r="L5437" s="5">
        <f t="shared" si="168"/>
        <v>0</v>
      </c>
      <c r="M5437" s="7"/>
      <c r="N5437">
        <f t="shared" si="169"/>
        <v>0</v>
      </c>
    </row>
    <row r="5438" spans="1:14" ht="45" customHeight="1" x14ac:dyDescent="0.35">
      <c r="A5438" s="4" t="s">
        <v>2714</v>
      </c>
      <c r="B5438" t="str">
        <f>VLOOKUP(A5438,[1]Sheet1!A:B,2,FALSE)</f>
        <v>Ciputra Golf Club &amp; Hotel</v>
      </c>
      <c r="C5438" t="str">
        <f>VLOOKUP(B5438,[1]Proyek!A:E,5,FALSE)</f>
        <v>Hotel</v>
      </c>
      <c r="D5438" s="5" t="s">
        <v>356</v>
      </c>
      <c r="E5438" s="5" t="s">
        <v>2421</v>
      </c>
      <c r="F5438" s="4" t="s">
        <v>540</v>
      </c>
      <c r="G5438" s="4" t="s">
        <v>544</v>
      </c>
      <c r="H5438" s="4" t="s">
        <v>2718</v>
      </c>
      <c r="I5438" s="5" t="s">
        <v>20</v>
      </c>
      <c r="J5438" s="5">
        <v>2</v>
      </c>
      <c r="K5438" s="5">
        <v>1</v>
      </c>
      <c r="L5438" s="5">
        <f t="shared" si="168"/>
        <v>2</v>
      </c>
      <c r="M5438" s="4"/>
      <c r="N5438">
        <f t="shared" si="169"/>
        <v>0</v>
      </c>
    </row>
    <row r="5439" spans="1:14" ht="45" customHeight="1" x14ac:dyDescent="0.35">
      <c r="A5439" s="7" t="s">
        <v>2714</v>
      </c>
      <c r="B5439" t="str">
        <f>VLOOKUP(A5439,[1]Sheet1!A:B,2,FALSE)</f>
        <v>Ciputra Golf Club &amp; Hotel</v>
      </c>
      <c r="C5439" t="str">
        <f>VLOOKUP(B5439,[1]Proyek!A:E,5,FALSE)</f>
        <v>Hotel</v>
      </c>
      <c r="D5439" s="8" t="s">
        <v>356</v>
      </c>
      <c r="E5439" s="8" t="s">
        <v>2421</v>
      </c>
      <c r="F5439" s="7" t="s">
        <v>546</v>
      </c>
      <c r="G5439" s="7" t="s">
        <v>547</v>
      </c>
      <c r="H5439" s="7"/>
      <c r="I5439" s="8" t="s">
        <v>23</v>
      </c>
      <c r="J5439" s="8">
        <v>0</v>
      </c>
      <c r="K5439" s="8">
        <v>0</v>
      </c>
      <c r="L5439" s="5">
        <f t="shared" si="168"/>
        <v>0</v>
      </c>
      <c r="M5439" s="7"/>
      <c r="N5439">
        <f t="shared" si="169"/>
        <v>0</v>
      </c>
    </row>
    <row r="5440" spans="1:14" ht="45" customHeight="1" x14ac:dyDescent="0.35">
      <c r="A5440" s="4" t="s">
        <v>2714</v>
      </c>
      <c r="B5440" t="str">
        <f>VLOOKUP(A5440,[1]Sheet1!A:B,2,FALSE)</f>
        <v>Ciputra Golf Club &amp; Hotel</v>
      </c>
      <c r="C5440" t="str">
        <f>VLOOKUP(B5440,[1]Proyek!A:E,5,FALSE)</f>
        <v>Hotel</v>
      </c>
      <c r="D5440" s="5" t="s">
        <v>356</v>
      </c>
      <c r="E5440" s="5" t="s">
        <v>2421</v>
      </c>
      <c r="F5440" s="4" t="s">
        <v>546</v>
      </c>
      <c r="G5440" s="4" t="s">
        <v>548</v>
      </c>
      <c r="H5440" s="4" t="s">
        <v>2719</v>
      </c>
      <c r="I5440" s="5" t="s">
        <v>20</v>
      </c>
      <c r="J5440" s="5">
        <v>2</v>
      </c>
      <c r="K5440" s="5">
        <v>3</v>
      </c>
      <c r="L5440" s="5">
        <f t="shared" si="168"/>
        <v>6</v>
      </c>
      <c r="M5440" s="4"/>
      <c r="N5440">
        <f t="shared" si="169"/>
        <v>0</v>
      </c>
    </row>
    <row r="5441" spans="1:14" ht="45" customHeight="1" x14ac:dyDescent="0.35">
      <c r="A5441" s="7" t="s">
        <v>2714</v>
      </c>
      <c r="B5441" t="str">
        <f>VLOOKUP(A5441,[1]Sheet1!A:B,2,FALSE)</f>
        <v>Ciputra Golf Club &amp; Hotel</v>
      </c>
      <c r="C5441" t="str">
        <f>VLOOKUP(B5441,[1]Proyek!A:E,5,FALSE)</f>
        <v>Hotel</v>
      </c>
      <c r="D5441" s="8" t="s">
        <v>356</v>
      </c>
      <c r="E5441" s="8" t="s">
        <v>2421</v>
      </c>
      <c r="F5441" s="7" t="s">
        <v>546</v>
      </c>
      <c r="G5441" s="7" t="s">
        <v>549</v>
      </c>
      <c r="H5441" s="7"/>
      <c r="I5441" s="8" t="s">
        <v>23</v>
      </c>
      <c r="J5441" s="8">
        <v>0</v>
      </c>
      <c r="K5441" s="8">
        <v>0</v>
      </c>
      <c r="L5441" s="5">
        <f t="shared" si="168"/>
        <v>0</v>
      </c>
      <c r="M5441" s="7"/>
      <c r="N5441">
        <f t="shared" si="169"/>
        <v>0</v>
      </c>
    </row>
    <row r="5442" spans="1:14" ht="45" customHeight="1" x14ac:dyDescent="0.35">
      <c r="A5442" s="7" t="s">
        <v>2714</v>
      </c>
      <c r="B5442" t="str">
        <f>VLOOKUP(A5442,[1]Sheet1!A:B,2,FALSE)</f>
        <v>Ciputra Golf Club &amp; Hotel</v>
      </c>
      <c r="C5442" t="str">
        <f>VLOOKUP(B5442,[1]Proyek!A:E,5,FALSE)</f>
        <v>Hotel</v>
      </c>
      <c r="D5442" s="8" t="s">
        <v>356</v>
      </c>
      <c r="E5442" s="8" t="s">
        <v>2421</v>
      </c>
      <c r="F5442" s="7" t="s">
        <v>546</v>
      </c>
      <c r="G5442" s="7" t="s">
        <v>551</v>
      </c>
      <c r="H5442" s="7"/>
      <c r="I5442" s="8" t="s">
        <v>23</v>
      </c>
      <c r="J5442" s="8">
        <v>0</v>
      </c>
      <c r="K5442" s="8">
        <v>0</v>
      </c>
      <c r="L5442" s="5">
        <f t="shared" si="168"/>
        <v>0</v>
      </c>
      <c r="M5442" s="7"/>
      <c r="N5442">
        <f t="shared" si="169"/>
        <v>0</v>
      </c>
    </row>
    <row r="5443" spans="1:14" ht="45" customHeight="1" x14ac:dyDescent="0.35">
      <c r="A5443" s="4" t="s">
        <v>2714</v>
      </c>
      <c r="B5443" t="str">
        <f>VLOOKUP(A5443,[1]Sheet1!A:B,2,FALSE)</f>
        <v>Ciputra Golf Club &amp; Hotel</v>
      </c>
      <c r="C5443" t="str">
        <f>VLOOKUP(B5443,[1]Proyek!A:E,5,FALSE)</f>
        <v>Hotel</v>
      </c>
      <c r="D5443" s="5" t="s">
        <v>356</v>
      </c>
      <c r="E5443" s="5" t="s">
        <v>2421</v>
      </c>
      <c r="F5443" s="4" t="s">
        <v>552</v>
      </c>
      <c r="G5443" s="4" t="s">
        <v>553</v>
      </c>
      <c r="H5443" s="4" t="s">
        <v>2720</v>
      </c>
      <c r="I5443" s="5" t="s">
        <v>20</v>
      </c>
      <c r="J5443" s="5">
        <v>2</v>
      </c>
      <c r="K5443" s="5">
        <v>1</v>
      </c>
      <c r="L5443" s="5">
        <f t="shared" ref="L5443:L5506" si="170">J5443*K5443</f>
        <v>2</v>
      </c>
      <c r="M5443" s="4"/>
      <c r="N5443">
        <f t="shared" si="169"/>
        <v>0</v>
      </c>
    </row>
    <row r="5444" spans="1:14" ht="45" customHeight="1" x14ac:dyDescent="0.35">
      <c r="A5444" s="7" t="s">
        <v>2714</v>
      </c>
      <c r="B5444" t="str">
        <f>VLOOKUP(A5444,[1]Sheet1!A:B,2,FALSE)</f>
        <v>Ciputra Golf Club &amp; Hotel</v>
      </c>
      <c r="C5444" t="str">
        <f>VLOOKUP(B5444,[1]Proyek!A:E,5,FALSE)</f>
        <v>Hotel</v>
      </c>
      <c r="D5444" s="8" t="s">
        <v>356</v>
      </c>
      <c r="E5444" s="8" t="s">
        <v>2421</v>
      </c>
      <c r="F5444" s="7" t="s">
        <v>552</v>
      </c>
      <c r="G5444" s="7" t="s">
        <v>554</v>
      </c>
      <c r="H5444" s="7"/>
      <c r="I5444" s="8" t="s">
        <v>23</v>
      </c>
      <c r="J5444" s="8">
        <v>0</v>
      </c>
      <c r="K5444" s="8">
        <v>0</v>
      </c>
      <c r="L5444" s="5">
        <f t="shared" si="170"/>
        <v>0</v>
      </c>
      <c r="M5444" s="7"/>
      <c r="N5444">
        <f t="shared" si="169"/>
        <v>0</v>
      </c>
    </row>
    <row r="5445" spans="1:14" ht="45" customHeight="1" x14ac:dyDescent="0.35">
      <c r="A5445" s="7" t="s">
        <v>2714</v>
      </c>
      <c r="B5445" t="str">
        <f>VLOOKUP(A5445,[1]Sheet1!A:B,2,FALSE)</f>
        <v>Ciputra Golf Club &amp; Hotel</v>
      </c>
      <c r="C5445" t="str">
        <f>VLOOKUP(B5445,[1]Proyek!A:E,5,FALSE)</f>
        <v>Hotel</v>
      </c>
      <c r="D5445" s="8" t="s">
        <v>356</v>
      </c>
      <c r="E5445" s="8" t="s">
        <v>2421</v>
      </c>
      <c r="F5445" s="7" t="s">
        <v>552</v>
      </c>
      <c r="G5445" s="7" t="s">
        <v>555</v>
      </c>
      <c r="H5445" s="7"/>
      <c r="I5445" s="8" t="s">
        <v>23</v>
      </c>
      <c r="J5445" s="8">
        <v>0</v>
      </c>
      <c r="K5445" s="8">
        <v>0</v>
      </c>
      <c r="L5445" s="5">
        <f t="shared" si="170"/>
        <v>0</v>
      </c>
      <c r="M5445" s="7"/>
      <c r="N5445">
        <f t="shared" si="169"/>
        <v>0</v>
      </c>
    </row>
    <row r="5446" spans="1:14" ht="45" customHeight="1" x14ac:dyDescent="0.35">
      <c r="A5446" s="7" t="s">
        <v>2714</v>
      </c>
      <c r="B5446" t="str">
        <f>VLOOKUP(A5446,[1]Sheet1!A:B,2,FALSE)</f>
        <v>Ciputra Golf Club &amp; Hotel</v>
      </c>
      <c r="C5446" t="str">
        <f>VLOOKUP(B5446,[1]Proyek!A:E,5,FALSE)</f>
        <v>Hotel</v>
      </c>
      <c r="D5446" s="8" t="s">
        <v>356</v>
      </c>
      <c r="E5446" s="8" t="s">
        <v>2421</v>
      </c>
      <c r="F5446" s="7" t="s">
        <v>552</v>
      </c>
      <c r="G5446" s="7" t="s">
        <v>559</v>
      </c>
      <c r="H5446" s="7"/>
      <c r="I5446" s="8" t="s">
        <v>23</v>
      </c>
      <c r="J5446" s="8">
        <v>0</v>
      </c>
      <c r="K5446" s="8">
        <v>0</v>
      </c>
      <c r="L5446" s="5">
        <f t="shared" si="170"/>
        <v>0</v>
      </c>
      <c r="M5446" s="7"/>
      <c r="N5446">
        <f t="shared" si="169"/>
        <v>0</v>
      </c>
    </row>
    <row r="5447" spans="1:14" ht="45" customHeight="1" x14ac:dyDescent="0.35">
      <c r="A5447" s="4" t="s">
        <v>2714</v>
      </c>
      <c r="B5447" t="str">
        <f>VLOOKUP(A5447,[1]Sheet1!A:B,2,FALSE)</f>
        <v>Ciputra Golf Club &amp; Hotel</v>
      </c>
      <c r="C5447" t="str">
        <f>VLOOKUP(B5447,[1]Proyek!A:E,5,FALSE)</f>
        <v>Hotel</v>
      </c>
      <c r="D5447" s="5" t="s">
        <v>356</v>
      </c>
      <c r="E5447" s="5" t="s">
        <v>2421</v>
      </c>
      <c r="F5447" s="4" t="s">
        <v>552</v>
      </c>
      <c r="G5447" s="4" t="s">
        <v>561</v>
      </c>
      <c r="H5447" s="4" t="s">
        <v>2721</v>
      </c>
      <c r="I5447" s="5" t="s">
        <v>20</v>
      </c>
      <c r="J5447" s="5">
        <v>2</v>
      </c>
      <c r="K5447" s="5">
        <v>1.5</v>
      </c>
      <c r="L5447" s="5">
        <f t="shared" si="170"/>
        <v>3</v>
      </c>
      <c r="M5447" s="4"/>
      <c r="N5447">
        <f t="shared" si="169"/>
        <v>1</v>
      </c>
    </row>
    <row r="5448" spans="1:14" ht="45" customHeight="1" x14ac:dyDescent="0.35">
      <c r="A5448" s="7" t="s">
        <v>2714</v>
      </c>
      <c r="B5448" t="str">
        <f>VLOOKUP(A5448,[1]Sheet1!A:B,2,FALSE)</f>
        <v>Ciputra Golf Club &amp; Hotel</v>
      </c>
      <c r="C5448" t="str">
        <f>VLOOKUP(B5448,[1]Proyek!A:E,5,FALSE)</f>
        <v>Hotel</v>
      </c>
      <c r="D5448" s="8" t="s">
        <v>356</v>
      </c>
      <c r="E5448" s="8" t="s">
        <v>2421</v>
      </c>
      <c r="F5448" s="7" t="s">
        <v>552</v>
      </c>
      <c r="G5448" s="7" t="s">
        <v>563</v>
      </c>
      <c r="H5448" s="7"/>
      <c r="I5448" s="8" t="s">
        <v>23</v>
      </c>
      <c r="J5448" s="8">
        <v>0</v>
      </c>
      <c r="K5448" s="8">
        <v>0</v>
      </c>
      <c r="L5448" s="5">
        <f t="shared" si="170"/>
        <v>0</v>
      </c>
      <c r="M5448" s="7"/>
      <c r="N5448">
        <f t="shared" si="169"/>
        <v>0</v>
      </c>
    </row>
    <row r="5449" spans="1:14" ht="45" customHeight="1" x14ac:dyDescent="0.35">
      <c r="A5449" s="4" t="s">
        <v>2714</v>
      </c>
      <c r="B5449" t="str">
        <f>VLOOKUP(A5449,[1]Sheet1!A:B,2,FALSE)</f>
        <v>Ciputra Golf Club &amp; Hotel</v>
      </c>
      <c r="C5449" t="str">
        <f>VLOOKUP(B5449,[1]Proyek!A:E,5,FALSE)</f>
        <v>Hotel</v>
      </c>
      <c r="D5449" s="5" t="s">
        <v>356</v>
      </c>
      <c r="E5449" s="5" t="s">
        <v>2421</v>
      </c>
      <c r="F5449" s="4" t="s">
        <v>552</v>
      </c>
      <c r="G5449" s="4" t="s">
        <v>2722</v>
      </c>
      <c r="H5449" s="4" t="s">
        <v>2723</v>
      </c>
      <c r="I5449" s="5" t="s">
        <v>20</v>
      </c>
      <c r="J5449" s="5">
        <v>2</v>
      </c>
      <c r="K5449" s="5">
        <v>2</v>
      </c>
      <c r="L5449" s="5">
        <f t="shared" si="170"/>
        <v>4</v>
      </c>
      <c r="M5449" s="4"/>
      <c r="N5449">
        <f t="shared" si="169"/>
        <v>0</v>
      </c>
    </row>
    <row r="5450" spans="1:14" ht="45" customHeight="1" x14ac:dyDescent="0.35">
      <c r="A5450" s="7" t="s">
        <v>2714</v>
      </c>
      <c r="B5450" t="str">
        <f>VLOOKUP(A5450,[1]Sheet1!A:B,2,FALSE)</f>
        <v>Ciputra Golf Club &amp; Hotel</v>
      </c>
      <c r="C5450" t="str">
        <f>VLOOKUP(B5450,[1]Proyek!A:E,5,FALSE)</f>
        <v>Hotel</v>
      </c>
      <c r="D5450" s="8" t="s">
        <v>356</v>
      </c>
      <c r="E5450" s="8" t="s">
        <v>2421</v>
      </c>
      <c r="F5450" s="7" t="s">
        <v>567</v>
      </c>
      <c r="G5450" s="7" t="s">
        <v>568</v>
      </c>
      <c r="H5450" s="7"/>
      <c r="I5450" s="8" t="s">
        <v>23</v>
      </c>
      <c r="J5450" s="8">
        <v>0</v>
      </c>
      <c r="K5450" s="8">
        <v>0</v>
      </c>
      <c r="L5450" s="5">
        <f t="shared" si="170"/>
        <v>0</v>
      </c>
      <c r="M5450" s="7"/>
      <c r="N5450">
        <f t="shared" si="169"/>
        <v>0</v>
      </c>
    </row>
    <row r="5451" spans="1:14" ht="45" customHeight="1" x14ac:dyDescent="0.35">
      <c r="A5451" s="4" t="s">
        <v>2714</v>
      </c>
      <c r="B5451" t="str">
        <f>VLOOKUP(A5451,[1]Sheet1!A:B,2,FALSE)</f>
        <v>Ciputra Golf Club &amp; Hotel</v>
      </c>
      <c r="C5451" t="str">
        <f>VLOOKUP(B5451,[1]Proyek!A:E,5,FALSE)</f>
        <v>Hotel</v>
      </c>
      <c r="D5451" s="5" t="s">
        <v>356</v>
      </c>
      <c r="E5451" s="5" t="s">
        <v>2421</v>
      </c>
      <c r="F5451" s="4" t="s">
        <v>567</v>
      </c>
      <c r="G5451" s="4" t="s">
        <v>570</v>
      </c>
      <c r="H5451" s="4" t="s">
        <v>2724</v>
      </c>
      <c r="I5451" s="5" t="s">
        <v>20</v>
      </c>
      <c r="J5451" s="5">
        <v>2</v>
      </c>
      <c r="K5451" s="5">
        <v>1</v>
      </c>
      <c r="L5451" s="5">
        <f t="shared" si="170"/>
        <v>2</v>
      </c>
      <c r="M5451" s="4"/>
      <c r="N5451">
        <f t="shared" si="169"/>
        <v>0</v>
      </c>
    </row>
    <row r="5452" spans="1:14" ht="45" customHeight="1" x14ac:dyDescent="0.35">
      <c r="A5452" s="4" t="s">
        <v>2714</v>
      </c>
      <c r="B5452" t="str">
        <f>VLOOKUP(A5452,[1]Sheet1!A:B,2,FALSE)</f>
        <v>Ciputra Golf Club &amp; Hotel</v>
      </c>
      <c r="C5452" t="str">
        <f>VLOOKUP(B5452,[1]Proyek!A:E,5,FALSE)</f>
        <v>Hotel</v>
      </c>
      <c r="D5452" s="5" t="s">
        <v>356</v>
      </c>
      <c r="E5452" s="5" t="s">
        <v>2421</v>
      </c>
      <c r="F5452" s="4" t="s">
        <v>573</v>
      </c>
      <c r="G5452" s="4" t="s">
        <v>574</v>
      </c>
      <c r="H5452" s="4" t="s">
        <v>2725</v>
      </c>
      <c r="I5452" s="5" t="s">
        <v>20</v>
      </c>
      <c r="J5452" s="5">
        <v>2</v>
      </c>
      <c r="K5452" s="5">
        <v>3</v>
      </c>
      <c r="L5452" s="5">
        <f t="shared" si="170"/>
        <v>6</v>
      </c>
      <c r="M5452" s="4"/>
      <c r="N5452">
        <f t="shared" si="169"/>
        <v>0</v>
      </c>
    </row>
    <row r="5453" spans="1:14" ht="45" customHeight="1" x14ac:dyDescent="0.35">
      <c r="A5453" s="7" t="s">
        <v>2714</v>
      </c>
      <c r="B5453" t="str">
        <f>VLOOKUP(A5453,[1]Sheet1!A:B,2,FALSE)</f>
        <v>Ciputra Golf Club &amp; Hotel</v>
      </c>
      <c r="C5453" t="str">
        <f>VLOOKUP(B5453,[1]Proyek!A:E,5,FALSE)</f>
        <v>Hotel</v>
      </c>
      <c r="D5453" s="8" t="s">
        <v>356</v>
      </c>
      <c r="E5453" s="8" t="s">
        <v>2421</v>
      </c>
      <c r="F5453" s="7" t="s">
        <v>573</v>
      </c>
      <c r="G5453" s="7" t="s">
        <v>576</v>
      </c>
      <c r="H5453" s="7"/>
      <c r="I5453" s="8" t="s">
        <v>23</v>
      </c>
      <c r="J5453" s="8">
        <v>0</v>
      </c>
      <c r="K5453" s="8">
        <v>0</v>
      </c>
      <c r="L5453" s="5">
        <f t="shared" si="170"/>
        <v>0</v>
      </c>
      <c r="M5453" s="7"/>
      <c r="N5453">
        <f t="shared" si="169"/>
        <v>0</v>
      </c>
    </row>
    <row r="5454" spans="1:14" ht="45" customHeight="1" x14ac:dyDescent="0.35">
      <c r="A5454" s="4" t="s">
        <v>2714</v>
      </c>
      <c r="B5454" t="str">
        <f>VLOOKUP(A5454,[1]Sheet1!A:B,2,FALSE)</f>
        <v>Ciputra Golf Club &amp; Hotel</v>
      </c>
      <c r="C5454" t="str">
        <f>VLOOKUP(B5454,[1]Proyek!A:E,5,FALSE)</f>
        <v>Hotel</v>
      </c>
      <c r="D5454" s="5" t="s">
        <v>356</v>
      </c>
      <c r="E5454" s="5" t="s">
        <v>2421</v>
      </c>
      <c r="F5454" s="4" t="s">
        <v>573</v>
      </c>
      <c r="G5454" s="4" t="s">
        <v>577</v>
      </c>
      <c r="H5454" s="4" t="s">
        <v>2726</v>
      </c>
      <c r="I5454" s="5" t="s">
        <v>20</v>
      </c>
      <c r="J5454" s="5">
        <v>2</v>
      </c>
      <c r="K5454" s="5">
        <v>1</v>
      </c>
      <c r="L5454" s="5">
        <f t="shared" si="170"/>
        <v>2</v>
      </c>
      <c r="M5454" s="4"/>
      <c r="N5454">
        <f t="shared" si="169"/>
        <v>0</v>
      </c>
    </row>
    <row r="5455" spans="1:14" ht="45" customHeight="1" x14ac:dyDescent="0.35">
      <c r="A5455" s="7" t="s">
        <v>2714</v>
      </c>
      <c r="B5455" t="str">
        <f>VLOOKUP(A5455,[1]Sheet1!A:B,2,FALSE)</f>
        <v>Ciputra Golf Club &amp; Hotel</v>
      </c>
      <c r="C5455" t="str">
        <f>VLOOKUP(B5455,[1]Proyek!A:E,5,FALSE)</f>
        <v>Hotel</v>
      </c>
      <c r="D5455" s="8" t="s">
        <v>356</v>
      </c>
      <c r="E5455" s="8" t="s">
        <v>2421</v>
      </c>
      <c r="F5455" s="7" t="s">
        <v>573</v>
      </c>
      <c r="G5455" s="7" t="s">
        <v>538</v>
      </c>
      <c r="H5455" s="7"/>
      <c r="I5455" s="8" t="s">
        <v>23</v>
      </c>
      <c r="J5455" s="8">
        <v>0</v>
      </c>
      <c r="K5455" s="8">
        <v>0</v>
      </c>
      <c r="L5455" s="5">
        <f t="shared" si="170"/>
        <v>0</v>
      </c>
      <c r="M5455" s="7"/>
      <c r="N5455">
        <f t="shared" si="169"/>
        <v>0</v>
      </c>
    </row>
    <row r="5456" spans="1:14" ht="45" customHeight="1" x14ac:dyDescent="0.35">
      <c r="A5456" s="7" t="s">
        <v>2714</v>
      </c>
      <c r="B5456" t="str">
        <f>VLOOKUP(A5456,[1]Sheet1!A:B,2,FALSE)</f>
        <v>Ciputra Golf Club &amp; Hotel</v>
      </c>
      <c r="C5456" t="str">
        <f>VLOOKUP(B5456,[1]Proyek!A:E,5,FALSE)</f>
        <v>Hotel</v>
      </c>
      <c r="D5456" s="8" t="s">
        <v>356</v>
      </c>
      <c r="E5456" s="8" t="s">
        <v>2421</v>
      </c>
      <c r="F5456" s="7" t="s">
        <v>396</v>
      </c>
      <c r="G5456" s="7" t="s">
        <v>580</v>
      </c>
      <c r="H5456" s="7"/>
      <c r="I5456" s="8" t="s">
        <v>23</v>
      </c>
      <c r="J5456" s="8">
        <v>0</v>
      </c>
      <c r="K5456" s="8">
        <v>0</v>
      </c>
      <c r="L5456" s="5">
        <f t="shared" si="170"/>
        <v>0</v>
      </c>
      <c r="M5456" s="7"/>
      <c r="N5456">
        <f t="shared" si="169"/>
        <v>0</v>
      </c>
    </row>
    <row r="5457" spans="1:14" ht="45" customHeight="1" x14ac:dyDescent="0.35">
      <c r="A5457" s="7" t="s">
        <v>2714</v>
      </c>
      <c r="B5457" t="str">
        <f>VLOOKUP(A5457,[1]Sheet1!A:B,2,FALSE)</f>
        <v>Ciputra Golf Club &amp; Hotel</v>
      </c>
      <c r="C5457" t="str">
        <f>VLOOKUP(B5457,[1]Proyek!A:E,5,FALSE)</f>
        <v>Hotel</v>
      </c>
      <c r="D5457" s="8" t="s">
        <v>356</v>
      </c>
      <c r="E5457" s="8" t="s">
        <v>2421</v>
      </c>
      <c r="F5457" s="7" t="s">
        <v>396</v>
      </c>
      <c r="G5457" s="7" t="s">
        <v>581</v>
      </c>
      <c r="H5457" s="7"/>
      <c r="I5457" s="8" t="s">
        <v>23</v>
      </c>
      <c r="J5457" s="8">
        <v>0</v>
      </c>
      <c r="K5457" s="8">
        <v>0</v>
      </c>
      <c r="L5457" s="5">
        <f t="shared" si="170"/>
        <v>0</v>
      </c>
      <c r="M5457" s="7"/>
      <c r="N5457">
        <f t="shared" si="169"/>
        <v>0</v>
      </c>
    </row>
    <row r="5458" spans="1:14" ht="45" customHeight="1" x14ac:dyDescent="0.35">
      <c r="A5458" s="4" t="s">
        <v>2714</v>
      </c>
      <c r="B5458" t="str">
        <f>VLOOKUP(A5458,[1]Sheet1!A:B,2,FALSE)</f>
        <v>Ciputra Golf Club &amp; Hotel</v>
      </c>
      <c r="C5458" t="str">
        <f>VLOOKUP(B5458,[1]Proyek!A:E,5,FALSE)</f>
        <v>Hotel</v>
      </c>
      <c r="D5458" s="5" t="s">
        <v>356</v>
      </c>
      <c r="E5458" s="5" t="s">
        <v>2421</v>
      </c>
      <c r="F5458" s="4" t="s">
        <v>396</v>
      </c>
      <c r="G5458" s="4" t="s">
        <v>582</v>
      </c>
      <c r="H5458" s="4" t="s">
        <v>2727</v>
      </c>
      <c r="I5458" s="5" t="s">
        <v>20</v>
      </c>
      <c r="J5458" s="5">
        <v>2</v>
      </c>
      <c r="K5458" s="5">
        <v>2.5</v>
      </c>
      <c r="L5458" s="5">
        <f t="shared" si="170"/>
        <v>5</v>
      </c>
      <c r="M5458" s="4"/>
      <c r="N5458">
        <f t="shared" si="169"/>
        <v>1</v>
      </c>
    </row>
    <row r="5459" spans="1:14" ht="45" customHeight="1" x14ac:dyDescent="0.35">
      <c r="A5459" s="7" t="s">
        <v>2728</v>
      </c>
      <c r="B5459" t="str">
        <f>VLOOKUP(A5459,[1]Sheet1!A:B,2,FALSE)</f>
        <v>The Taman Dayu</v>
      </c>
      <c r="C5459" t="str">
        <f>VLOOKUP(B5459,[1]Proyek!A:E,5,FALSE)</f>
        <v>Housing</v>
      </c>
      <c r="D5459" s="8" t="s">
        <v>356</v>
      </c>
      <c r="E5459" s="8" t="s">
        <v>2421</v>
      </c>
      <c r="F5459" s="7" t="s">
        <v>60</v>
      </c>
      <c r="G5459" s="7" t="s">
        <v>62</v>
      </c>
      <c r="H5459" s="7"/>
      <c r="I5459" s="8" t="s">
        <v>23</v>
      </c>
      <c r="J5459" s="8">
        <v>0</v>
      </c>
      <c r="K5459" s="8">
        <v>0</v>
      </c>
      <c r="L5459" s="5">
        <f t="shared" si="170"/>
        <v>0</v>
      </c>
      <c r="M5459" s="7"/>
      <c r="N5459">
        <f t="shared" si="169"/>
        <v>0</v>
      </c>
    </row>
    <row r="5460" spans="1:14" ht="45" customHeight="1" x14ac:dyDescent="0.35">
      <c r="A5460" s="7" t="s">
        <v>2728</v>
      </c>
      <c r="B5460" t="str">
        <f>VLOOKUP(A5460,[1]Sheet1!A:B,2,FALSE)</f>
        <v>The Taman Dayu</v>
      </c>
      <c r="C5460" t="str">
        <f>VLOOKUP(B5460,[1]Proyek!A:E,5,FALSE)</f>
        <v>Housing</v>
      </c>
      <c r="D5460" s="8" t="s">
        <v>356</v>
      </c>
      <c r="E5460" s="8" t="s">
        <v>2421</v>
      </c>
      <c r="F5460" s="7" t="s">
        <v>60</v>
      </c>
      <c r="G5460" s="7" t="s">
        <v>63</v>
      </c>
      <c r="H5460" s="7"/>
      <c r="I5460" s="8" t="s">
        <v>23</v>
      </c>
      <c r="J5460" s="8">
        <v>0</v>
      </c>
      <c r="K5460" s="8">
        <v>0</v>
      </c>
      <c r="L5460" s="5">
        <f t="shared" si="170"/>
        <v>0</v>
      </c>
      <c r="M5460" s="7"/>
      <c r="N5460">
        <f t="shared" si="169"/>
        <v>0</v>
      </c>
    </row>
    <row r="5461" spans="1:14" ht="45" customHeight="1" x14ac:dyDescent="0.35">
      <c r="A5461" s="7" t="s">
        <v>2728</v>
      </c>
      <c r="B5461" t="str">
        <f>VLOOKUP(A5461,[1]Sheet1!A:B,2,FALSE)</f>
        <v>The Taman Dayu</v>
      </c>
      <c r="C5461" t="str">
        <f>VLOOKUP(B5461,[1]Proyek!A:E,5,FALSE)</f>
        <v>Housing</v>
      </c>
      <c r="D5461" s="8" t="s">
        <v>356</v>
      </c>
      <c r="E5461" s="8" t="s">
        <v>2421</v>
      </c>
      <c r="F5461" s="7" t="s">
        <v>60</v>
      </c>
      <c r="G5461" s="7" t="s">
        <v>64</v>
      </c>
      <c r="H5461" s="7"/>
      <c r="I5461" s="8" t="s">
        <v>23</v>
      </c>
      <c r="J5461" s="8">
        <v>0</v>
      </c>
      <c r="K5461" s="8">
        <v>0</v>
      </c>
      <c r="L5461" s="5">
        <f t="shared" si="170"/>
        <v>0</v>
      </c>
      <c r="M5461" s="7"/>
      <c r="N5461">
        <f t="shared" si="169"/>
        <v>0</v>
      </c>
    </row>
    <row r="5462" spans="1:14" ht="45" customHeight="1" x14ac:dyDescent="0.35">
      <c r="A5462" s="7" t="s">
        <v>2728</v>
      </c>
      <c r="B5462" t="str">
        <f>VLOOKUP(A5462,[1]Sheet1!A:B,2,FALSE)</f>
        <v>The Taman Dayu</v>
      </c>
      <c r="C5462" t="str">
        <f>VLOOKUP(B5462,[1]Proyek!A:E,5,FALSE)</f>
        <v>Housing</v>
      </c>
      <c r="D5462" s="8" t="s">
        <v>356</v>
      </c>
      <c r="E5462" s="8" t="s">
        <v>2421</v>
      </c>
      <c r="F5462" s="7" t="s">
        <v>60</v>
      </c>
      <c r="G5462" s="7" t="s">
        <v>65</v>
      </c>
      <c r="H5462" s="7"/>
      <c r="I5462" s="8" t="s">
        <v>23</v>
      </c>
      <c r="J5462" s="8">
        <v>0</v>
      </c>
      <c r="K5462" s="8">
        <v>0</v>
      </c>
      <c r="L5462" s="5">
        <f t="shared" si="170"/>
        <v>0</v>
      </c>
      <c r="M5462" s="7"/>
      <c r="N5462">
        <f t="shared" si="169"/>
        <v>0</v>
      </c>
    </row>
    <row r="5463" spans="1:14" ht="45" customHeight="1" x14ac:dyDescent="0.35">
      <c r="A5463" s="7" t="s">
        <v>2728</v>
      </c>
      <c r="B5463" t="str">
        <f>VLOOKUP(A5463,[1]Sheet1!A:B,2,FALSE)</f>
        <v>The Taman Dayu</v>
      </c>
      <c r="C5463" t="str">
        <f>VLOOKUP(B5463,[1]Proyek!A:E,5,FALSE)</f>
        <v>Housing</v>
      </c>
      <c r="D5463" s="8" t="s">
        <v>356</v>
      </c>
      <c r="E5463" s="8" t="s">
        <v>2421</v>
      </c>
      <c r="F5463" s="7" t="s">
        <v>60</v>
      </c>
      <c r="G5463" s="7" t="s">
        <v>67</v>
      </c>
      <c r="H5463" s="7"/>
      <c r="I5463" s="8" t="s">
        <v>23</v>
      </c>
      <c r="J5463" s="8">
        <v>0</v>
      </c>
      <c r="K5463" s="8">
        <v>0</v>
      </c>
      <c r="L5463" s="5">
        <f t="shared" si="170"/>
        <v>0</v>
      </c>
      <c r="M5463" s="7"/>
      <c r="N5463">
        <f t="shared" si="169"/>
        <v>0</v>
      </c>
    </row>
    <row r="5464" spans="1:14" ht="45" customHeight="1" x14ac:dyDescent="0.35">
      <c r="A5464" s="7" t="s">
        <v>2728</v>
      </c>
      <c r="B5464" t="str">
        <f>VLOOKUP(A5464,[1]Sheet1!A:B,2,FALSE)</f>
        <v>The Taman Dayu</v>
      </c>
      <c r="C5464" t="str">
        <f>VLOOKUP(B5464,[1]Proyek!A:E,5,FALSE)</f>
        <v>Housing</v>
      </c>
      <c r="D5464" s="8" t="s">
        <v>356</v>
      </c>
      <c r="E5464" s="8" t="s">
        <v>2421</v>
      </c>
      <c r="F5464" s="7" t="s">
        <v>60</v>
      </c>
      <c r="G5464" s="7" t="s">
        <v>68</v>
      </c>
      <c r="H5464" s="7"/>
      <c r="I5464" s="8" t="s">
        <v>23</v>
      </c>
      <c r="J5464" s="8">
        <v>0</v>
      </c>
      <c r="K5464" s="8">
        <v>0</v>
      </c>
      <c r="L5464" s="5">
        <f t="shared" si="170"/>
        <v>0</v>
      </c>
      <c r="M5464" s="7"/>
      <c r="N5464">
        <f t="shared" si="169"/>
        <v>0</v>
      </c>
    </row>
    <row r="5465" spans="1:14" ht="45" customHeight="1" x14ac:dyDescent="0.35">
      <c r="A5465" s="7" t="s">
        <v>2728</v>
      </c>
      <c r="B5465" t="str">
        <f>VLOOKUP(A5465,[1]Sheet1!A:B,2,FALSE)</f>
        <v>The Taman Dayu</v>
      </c>
      <c r="C5465" t="str">
        <f>VLOOKUP(B5465,[1]Proyek!A:E,5,FALSE)</f>
        <v>Housing</v>
      </c>
      <c r="D5465" s="8" t="s">
        <v>356</v>
      </c>
      <c r="E5465" s="8" t="s">
        <v>2421</v>
      </c>
      <c r="F5465" s="7" t="s">
        <v>60</v>
      </c>
      <c r="G5465" s="7" t="s">
        <v>69</v>
      </c>
      <c r="H5465" s="7"/>
      <c r="I5465" s="8" t="s">
        <v>23</v>
      </c>
      <c r="J5465" s="8">
        <v>0</v>
      </c>
      <c r="K5465" s="8">
        <v>0</v>
      </c>
      <c r="L5465" s="5">
        <f t="shared" si="170"/>
        <v>0</v>
      </c>
      <c r="M5465" s="7"/>
      <c r="N5465">
        <f t="shared" si="169"/>
        <v>0</v>
      </c>
    </row>
    <row r="5466" spans="1:14" ht="45" customHeight="1" x14ac:dyDescent="0.35">
      <c r="A5466" s="7" t="s">
        <v>2728</v>
      </c>
      <c r="B5466" t="str">
        <f>VLOOKUP(A5466,[1]Sheet1!A:B,2,FALSE)</f>
        <v>The Taman Dayu</v>
      </c>
      <c r="C5466" t="str">
        <f>VLOOKUP(B5466,[1]Proyek!A:E,5,FALSE)</f>
        <v>Housing</v>
      </c>
      <c r="D5466" s="8" t="s">
        <v>356</v>
      </c>
      <c r="E5466" s="8" t="s">
        <v>2421</v>
      </c>
      <c r="F5466" s="7" t="s">
        <v>60</v>
      </c>
      <c r="G5466" s="7" t="s">
        <v>70</v>
      </c>
      <c r="H5466" s="7"/>
      <c r="I5466" s="8" t="s">
        <v>23</v>
      </c>
      <c r="J5466" s="8">
        <v>0</v>
      </c>
      <c r="K5466" s="8">
        <v>0</v>
      </c>
      <c r="L5466" s="5">
        <f t="shared" si="170"/>
        <v>0</v>
      </c>
      <c r="M5466" s="7"/>
      <c r="N5466">
        <f t="shared" si="169"/>
        <v>0</v>
      </c>
    </row>
    <row r="5467" spans="1:14" ht="45" customHeight="1" x14ac:dyDescent="0.35">
      <c r="A5467" s="7" t="s">
        <v>2728</v>
      </c>
      <c r="B5467" t="str">
        <f>VLOOKUP(A5467,[1]Sheet1!A:B,2,FALSE)</f>
        <v>The Taman Dayu</v>
      </c>
      <c r="C5467" t="str">
        <f>VLOOKUP(B5467,[1]Proyek!A:E,5,FALSE)</f>
        <v>Housing</v>
      </c>
      <c r="D5467" s="8" t="s">
        <v>356</v>
      </c>
      <c r="E5467" s="8" t="s">
        <v>2421</v>
      </c>
      <c r="F5467" s="7" t="s">
        <v>60</v>
      </c>
      <c r="G5467" s="7" t="s">
        <v>71</v>
      </c>
      <c r="H5467" s="7"/>
      <c r="I5467" s="8" t="s">
        <v>23</v>
      </c>
      <c r="J5467" s="8">
        <v>0</v>
      </c>
      <c r="K5467" s="8">
        <v>0</v>
      </c>
      <c r="L5467" s="5">
        <f t="shared" si="170"/>
        <v>0</v>
      </c>
      <c r="M5467" s="7"/>
      <c r="N5467">
        <f t="shared" si="169"/>
        <v>0</v>
      </c>
    </row>
    <row r="5468" spans="1:14" ht="45" customHeight="1" x14ac:dyDescent="0.35">
      <c r="A5468" s="7" t="s">
        <v>2728</v>
      </c>
      <c r="B5468" t="str">
        <f>VLOOKUP(A5468,[1]Sheet1!A:B,2,FALSE)</f>
        <v>The Taman Dayu</v>
      </c>
      <c r="C5468" t="str">
        <f>VLOOKUP(B5468,[1]Proyek!A:E,5,FALSE)</f>
        <v>Housing</v>
      </c>
      <c r="D5468" s="8" t="s">
        <v>356</v>
      </c>
      <c r="E5468" s="8" t="s">
        <v>2421</v>
      </c>
      <c r="F5468" s="7" t="s">
        <v>60</v>
      </c>
      <c r="G5468" s="7" t="s">
        <v>149</v>
      </c>
      <c r="H5468" s="7"/>
      <c r="I5468" s="8" t="s">
        <v>23</v>
      </c>
      <c r="J5468" s="8">
        <v>0</v>
      </c>
      <c r="K5468" s="8">
        <v>0</v>
      </c>
      <c r="L5468" s="5">
        <f t="shared" si="170"/>
        <v>0</v>
      </c>
      <c r="M5468" s="7"/>
      <c r="N5468">
        <f t="shared" si="169"/>
        <v>0</v>
      </c>
    </row>
    <row r="5469" spans="1:14" ht="45" customHeight="1" x14ac:dyDescent="0.35">
      <c r="A5469" s="7" t="s">
        <v>2728</v>
      </c>
      <c r="B5469" t="str">
        <f>VLOOKUP(A5469,[1]Sheet1!A:B,2,FALSE)</f>
        <v>The Taman Dayu</v>
      </c>
      <c r="C5469" t="str">
        <f>VLOOKUP(B5469,[1]Proyek!A:E,5,FALSE)</f>
        <v>Housing</v>
      </c>
      <c r="D5469" s="8" t="s">
        <v>356</v>
      </c>
      <c r="E5469" s="8" t="s">
        <v>2421</v>
      </c>
      <c r="F5469" s="7" t="s">
        <v>60</v>
      </c>
      <c r="G5469" s="7" t="s">
        <v>151</v>
      </c>
      <c r="H5469" s="7"/>
      <c r="I5469" s="8" t="s">
        <v>23</v>
      </c>
      <c r="J5469" s="8">
        <v>0</v>
      </c>
      <c r="K5469" s="8">
        <v>0</v>
      </c>
      <c r="L5469" s="5">
        <f t="shared" si="170"/>
        <v>0</v>
      </c>
      <c r="M5469" s="7"/>
      <c r="N5469">
        <f t="shared" si="169"/>
        <v>0</v>
      </c>
    </row>
    <row r="5470" spans="1:14" ht="45" customHeight="1" x14ac:dyDescent="0.35">
      <c r="A5470" s="4" t="s">
        <v>2728</v>
      </c>
      <c r="B5470" t="str">
        <f>VLOOKUP(A5470,[1]Sheet1!A:B,2,FALSE)</f>
        <v>The Taman Dayu</v>
      </c>
      <c r="C5470" t="str">
        <f>VLOOKUP(B5470,[1]Proyek!A:E,5,FALSE)</f>
        <v>Housing</v>
      </c>
      <c r="D5470" s="5" t="s">
        <v>356</v>
      </c>
      <c r="E5470" s="5" t="s">
        <v>2421</v>
      </c>
      <c r="F5470" s="4" t="s">
        <v>60</v>
      </c>
      <c r="G5470" s="4" t="s">
        <v>343</v>
      </c>
      <c r="H5470" s="4" t="s">
        <v>2729</v>
      </c>
      <c r="I5470" s="5" t="s">
        <v>20</v>
      </c>
      <c r="J5470" s="5">
        <v>2</v>
      </c>
      <c r="K5470" s="5">
        <v>1</v>
      </c>
      <c r="L5470" s="5">
        <f t="shared" si="170"/>
        <v>2</v>
      </c>
      <c r="M5470" s="4"/>
      <c r="N5470">
        <f t="shared" si="169"/>
        <v>0</v>
      </c>
    </row>
    <row r="5471" spans="1:14" ht="45" customHeight="1" x14ac:dyDescent="0.35">
      <c r="A5471" s="7" t="s">
        <v>2728</v>
      </c>
      <c r="B5471" t="str">
        <f>VLOOKUP(A5471,[1]Sheet1!A:B,2,FALSE)</f>
        <v>The Taman Dayu</v>
      </c>
      <c r="C5471" t="str">
        <f>VLOOKUP(B5471,[1]Proyek!A:E,5,FALSE)</f>
        <v>Housing</v>
      </c>
      <c r="D5471" s="8" t="s">
        <v>356</v>
      </c>
      <c r="E5471" s="8" t="s">
        <v>2421</v>
      </c>
      <c r="F5471" s="7" t="s">
        <v>60</v>
      </c>
      <c r="G5471" s="7" t="s">
        <v>346</v>
      </c>
      <c r="H5471" s="7"/>
      <c r="I5471" s="8" t="s">
        <v>23</v>
      </c>
      <c r="J5471" s="8">
        <v>0</v>
      </c>
      <c r="K5471" s="8">
        <v>0</v>
      </c>
      <c r="L5471" s="5">
        <f t="shared" si="170"/>
        <v>0</v>
      </c>
      <c r="M5471" s="7"/>
      <c r="N5471">
        <f t="shared" si="169"/>
        <v>0</v>
      </c>
    </row>
    <row r="5472" spans="1:14" ht="45" customHeight="1" x14ac:dyDescent="0.35">
      <c r="A5472" s="4" t="s">
        <v>2728</v>
      </c>
      <c r="B5472" t="str">
        <f>VLOOKUP(A5472,[1]Sheet1!A:B,2,FALSE)</f>
        <v>The Taman Dayu</v>
      </c>
      <c r="C5472" t="str">
        <f>VLOOKUP(B5472,[1]Proyek!A:E,5,FALSE)</f>
        <v>Housing</v>
      </c>
      <c r="D5472" s="5" t="s">
        <v>356</v>
      </c>
      <c r="E5472" s="5" t="s">
        <v>2421</v>
      </c>
      <c r="F5472" s="4" t="s">
        <v>74</v>
      </c>
      <c r="G5472" s="4" t="s">
        <v>344</v>
      </c>
      <c r="H5472" s="4" t="s">
        <v>2730</v>
      </c>
      <c r="I5472" s="5" t="s">
        <v>20</v>
      </c>
      <c r="J5472" s="5">
        <v>2</v>
      </c>
      <c r="K5472" s="5">
        <v>1.5</v>
      </c>
      <c r="L5472" s="5">
        <f t="shared" si="170"/>
        <v>3</v>
      </c>
      <c r="M5472" s="4"/>
      <c r="N5472">
        <f t="shared" si="169"/>
        <v>0</v>
      </c>
    </row>
    <row r="5473" spans="1:14" ht="45" customHeight="1" x14ac:dyDescent="0.35">
      <c r="A5473" s="7" t="s">
        <v>2728</v>
      </c>
      <c r="B5473" t="str">
        <f>VLOOKUP(A5473,[1]Sheet1!A:B,2,FALSE)</f>
        <v>The Taman Dayu</v>
      </c>
      <c r="C5473" t="str">
        <f>VLOOKUP(B5473,[1]Proyek!A:E,5,FALSE)</f>
        <v>Housing</v>
      </c>
      <c r="D5473" s="8" t="s">
        <v>356</v>
      </c>
      <c r="E5473" s="8" t="s">
        <v>2421</v>
      </c>
      <c r="F5473" s="7" t="s">
        <v>74</v>
      </c>
      <c r="G5473" s="7" t="s">
        <v>77</v>
      </c>
      <c r="H5473" s="7"/>
      <c r="I5473" s="8" t="s">
        <v>23</v>
      </c>
      <c r="J5473" s="8">
        <v>0</v>
      </c>
      <c r="K5473" s="8">
        <v>0</v>
      </c>
      <c r="L5473" s="5">
        <f t="shared" si="170"/>
        <v>0</v>
      </c>
      <c r="M5473" s="7"/>
      <c r="N5473">
        <f t="shared" si="169"/>
        <v>0</v>
      </c>
    </row>
    <row r="5474" spans="1:14" ht="45" customHeight="1" x14ac:dyDescent="0.35">
      <c r="A5474" s="7" t="s">
        <v>2728</v>
      </c>
      <c r="B5474" t="str">
        <f>VLOOKUP(A5474,[1]Sheet1!A:B,2,FALSE)</f>
        <v>The Taman Dayu</v>
      </c>
      <c r="C5474" t="str">
        <f>VLOOKUP(B5474,[1]Proyek!A:E,5,FALSE)</f>
        <v>Housing</v>
      </c>
      <c r="D5474" s="8" t="s">
        <v>356</v>
      </c>
      <c r="E5474" s="8" t="s">
        <v>2421</v>
      </c>
      <c r="F5474" s="7" t="s">
        <v>74</v>
      </c>
      <c r="G5474" s="7" t="s">
        <v>79</v>
      </c>
      <c r="H5474" s="7"/>
      <c r="I5474" s="8" t="s">
        <v>23</v>
      </c>
      <c r="J5474" s="8">
        <v>0</v>
      </c>
      <c r="K5474" s="8">
        <v>0</v>
      </c>
      <c r="L5474" s="5">
        <f t="shared" si="170"/>
        <v>0</v>
      </c>
      <c r="M5474" s="7"/>
      <c r="N5474">
        <f t="shared" si="169"/>
        <v>0</v>
      </c>
    </row>
    <row r="5475" spans="1:14" ht="45" customHeight="1" x14ac:dyDescent="0.35">
      <c r="A5475" s="7" t="s">
        <v>2728</v>
      </c>
      <c r="B5475" t="str">
        <f>VLOOKUP(A5475,[1]Sheet1!A:B,2,FALSE)</f>
        <v>The Taman Dayu</v>
      </c>
      <c r="C5475" t="str">
        <f>VLOOKUP(B5475,[1]Proyek!A:E,5,FALSE)</f>
        <v>Housing</v>
      </c>
      <c r="D5475" s="8" t="s">
        <v>356</v>
      </c>
      <c r="E5475" s="8" t="s">
        <v>2421</v>
      </c>
      <c r="F5475" s="7" t="s">
        <v>83</v>
      </c>
      <c r="G5475" s="7" t="s">
        <v>84</v>
      </c>
      <c r="H5475" s="7"/>
      <c r="I5475" s="8" t="s">
        <v>23</v>
      </c>
      <c r="J5475" s="8">
        <v>0</v>
      </c>
      <c r="K5475" s="8">
        <v>0</v>
      </c>
      <c r="L5475" s="5">
        <f t="shared" si="170"/>
        <v>0</v>
      </c>
      <c r="M5475" s="7"/>
      <c r="N5475">
        <f t="shared" si="169"/>
        <v>0</v>
      </c>
    </row>
    <row r="5476" spans="1:14" ht="45" customHeight="1" x14ac:dyDescent="0.35">
      <c r="A5476" s="7" t="s">
        <v>2728</v>
      </c>
      <c r="B5476" t="str">
        <f>VLOOKUP(A5476,[1]Sheet1!A:B,2,FALSE)</f>
        <v>The Taman Dayu</v>
      </c>
      <c r="C5476" t="str">
        <f>VLOOKUP(B5476,[1]Proyek!A:E,5,FALSE)</f>
        <v>Housing</v>
      </c>
      <c r="D5476" s="8" t="s">
        <v>356</v>
      </c>
      <c r="E5476" s="8" t="s">
        <v>2421</v>
      </c>
      <c r="F5476" s="7" t="s">
        <v>83</v>
      </c>
      <c r="G5476" s="7" t="s">
        <v>85</v>
      </c>
      <c r="H5476" s="7"/>
      <c r="I5476" s="8" t="s">
        <v>23</v>
      </c>
      <c r="J5476" s="8">
        <v>0</v>
      </c>
      <c r="K5476" s="8">
        <v>0</v>
      </c>
      <c r="L5476" s="5">
        <f t="shared" si="170"/>
        <v>0</v>
      </c>
      <c r="M5476" s="7"/>
      <c r="N5476">
        <f t="shared" si="169"/>
        <v>0</v>
      </c>
    </row>
    <row r="5477" spans="1:14" ht="45" customHeight="1" x14ac:dyDescent="0.35">
      <c r="A5477" s="7" t="s">
        <v>2728</v>
      </c>
      <c r="B5477" t="str">
        <f>VLOOKUP(A5477,[1]Sheet1!A:B,2,FALSE)</f>
        <v>The Taman Dayu</v>
      </c>
      <c r="C5477" t="str">
        <f>VLOOKUP(B5477,[1]Proyek!A:E,5,FALSE)</f>
        <v>Housing</v>
      </c>
      <c r="D5477" s="8" t="s">
        <v>356</v>
      </c>
      <c r="E5477" s="8" t="s">
        <v>2421</v>
      </c>
      <c r="F5477" s="7" t="s">
        <v>83</v>
      </c>
      <c r="G5477" s="7" t="s">
        <v>86</v>
      </c>
      <c r="H5477" s="7"/>
      <c r="I5477" s="8" t="s">
        <v>23</v>
      </c>
      <c r="J5477" s="8">
        <v>0</v>
      </c>
      <c r="K5477" s="8">
        <v>0</v>
      </c>
      <c r="L5477" s="5">
        <f t="shared" si="170"/>
        <v>0</v>
      </c>
      <c r="M5477" s="7"/>
      <c r="N5477">
        <f t="shared" si="169"/>
        <v>0</v>
      </c>
    </row>
    <row r="5478" spans="1:14" ht="45" customHeight="1" x14ac:dyDescent="0.35">
      <c r="A5478" s="4" t="s">
        <v>2728</v>
      </c>
      <c r="B5478" t="str">
        <f>VLOOKUP(A5478,[1]Sheet1!A:B,2,FALSE)</f>
        <v>The Taman Dayu</v>
      </c>
      <c r="C5478" t="str">
        <f>VLOOKUP(B5478,[1]Proyek!A:E,5,FALSE)</f>
        <v>Housing</v>
      </c>
      <c r="D5478" s="5" t="s">
        <v>356</v>
      </c>
      <c r="E5478" s="5" t="s">
        <v>2421</v>
      </c>
      <c r="F5478" s="4" t="s">
        <v>83</v>
      </c>
      <c r="G5478" s="4" t="s">
        <v>90</v>
      </c>
      <c r="H5478" s="4" t="s">
        <v>2731</v>
      </c>
      <c r="I5478" s="5" t="s">
        <v>20</v>
      </c>
      <c r="J5478" s="5">
        <v>2</v>
      </c>
      <c r="K5478" s="5">
        <v>1.5</v>
      </c>
      <c r="L5478" s="5">
        <f t="shared" si="170"/>
        <v>3</v>
      </c>
      <c r="M5478" s="4"/>
      <c r="N5478">
        <f t="shared" si="169"/>
        <v>1</v>
      </c>
    </row>
    <row r="5479" spans="1:14" ht="45" customHeight="1" x14ac:dyDescent="0.35">
      <c r="A5479" s="4" t="s">
        <v>2728</v>
      </c>
      <c r="B5479" t="str">
        <f>VLOOKUP(A5479,[1]Sheet1!A:B,2,FALSE)</f>
        <v>The Taman Dayu</v>
      </c>
      <c r="C5479" t="str">
        <f>VLOOKUP(B5479,[1]Proyek!A:E,5,FALSE)</f>
        <v>Housing</v>
      </c>
      <c r="D5479" s="5" t="s">
        <v>356</v>
      </c>
      <c r="E5479" s="5" t="s">
        <v>2421</v>
      </c>
      <c r="F5479" s="4" t="s">
        <v>91</v>
      </c>
      <c r="G5479" s="4" t="s">
        <v>92</v>
      </c>
      <c r="H5479" s="4" t="s">
        <v>2732</v>
      </c>
      <c r="I5479" s="5" t="s">
        <v>20</v>
      </c>
      <c r="J5479" s="5">
        <v>2</v>
      </c>
      <c r="K5479" s="5">
        <v>3</v>
      </c>
      <c r="L5479" s="5">
        <f t="shared" si="170"/>
        <v>6</v>
      </c>
      <c r="M5479" s="4"/>
      <c r="N5479">
        <f t="shared" si="169"/>
        <v>0</v>
      </c>
    </row>
    <row r="5480" spans="1:14" ht="45" customHeight="1" x14ac:dyDescent="0.35">
      <c r="A5480" s="7" t="s">
        <v>2728</v>
      </c>
      <c r="B5480" t="str">
        <f>VLOOKUP(A5480,[1]Sheet1!A:B,2,FALSE)</f>
        <v>The Taman Dayu</v>
      </c>
      <c r="C5480" t="str">
        <f>VLOOKUP(B5480,[1]Proyek!A:E,5,FALSE)</f>
        <v>Housing</v>
      </c>
      <c r="D5480" s="8" t="s">
        <v>356</v>
      </c>
      <c r="E5480" s="8" t="s">
        <v>2421</v>
      </c>
      <c r="F5480" s="7" t="s">
        <v>91</v>
      </c>
      <c r="G5480" s="7" t="s">
        <v>95</v>
      </c>
      <c r="H5480" s="7"/>
      <c r="I5480" s="8" t="s">
        <v>23</v>
      </c>
      <c r="J5480" s="8">
        <v>0</v>
      </c>
      <c r="K5480" s="8">
        <v>0</v>
      </c>
      <c r="L5480" s="5">
        <f t="shared" si="170"/>
        <v>0</v>
      </c>
      <c r="M5480" s="7"/>
      <c r="N5480">
        <f t="shared" si="169"/>
        <v>0</v>
      </c>
    </row>
    <row r="5481" spans="1:14" ht="45" customHeight="1" x14ac:dyDescent="0.35">
      <c r="A5481" s="7" t="s">
        <v>2728</v>
      </c>
      <c r="B5481" t="str">
        <f>VLOOKUP(A5481,[1]Sheet1!A:B,2,FALSE)</f>
        <v>The Taman Dayu</v>
      </c>
      <c r="C5481" t="str">
        <f>VLOOKUP(B5481,[1]Proyek!A:E,5,FALSE)</f>
        <v>Housing</v>
      </c>
      <c r="D5481" s="8" t="s">
        <v>356</v>
      </c>
      <c r="E5481" s="8" t="s">
        <v>2421</v>
      </c>
      <c r="F5481" s="7" t="s">
        <v>91</v>
      </c>
      <c r="G5481" s="7" t="s">
        <v>97</v>
      </c>
      <c r="H5481" s="7"/>
      <c r="I5481" s="8" t="s">
        <v>23</v>
      </c>
      <c r="J5481" s="8">
        <v>0</v>
      </c>
      <c r="K5481" s="8">
        <v>0</v>
      </c>
      <c r="L5481" s="5">
        <f t="shared" si="170"/>
        <v>0</v>
      </c>
      <c r="M5481" s="7"/>
      <c r="N5481">
        <f t="shared" ref="N5481:N5544" si="171">IF(H5481="",0,(LEN(H5481)-LEN(SUBSTITUTE(LOWER(H5481),"temuan ulangan","")))/LEN("temuan ulangan")+(LEN(H5481)-LEN(SUBSTITUTE(H5481,"(TU)","")))/LEN("(TU)"))</f>
        <v>0</v>
      </c>
    </row>
    <row r="5482" spans="1:14" ht="45" customHeight="1" x14ac:dyDescent="0.35">
      <c r="A5482" s="4" t="s">
        <v>2728</v>
      </c>
      <c r="B5482" t="str">
        <f>VLOOKUP(A5482,[1]Sheet1!A:B,2,FALSE)</f>
        <v>The Taman Dayu</v>
      </c>
      <c r="C5482" t="str">
        <f>VLOOKUP(B5482,[1]Proyek!A:E,5,FALSE)</f>
        <v>Housing</v>
      </c>
      <c r="D5482" s="5" t="s">
        <v>356</v>
      </c>
      <c r="E5482" s="5" t="s">
        <v>2421</v>
      </c>
      <c r="F5482" s="4" t="s">
        <v>102</v>
      </c>
      <c r="G5482" s="4" t="s">
        <v>103</v>
      </c>
      <c r="H5482" s="4" t="s">
        <v>2733</v>
      </c>
      <c r="I5482" s="5" t="s">
        <v>20</v>
      </c>
      <c r="J5482" s="5">
        <v>2</v>
      </c>
      <c r="K5482" s="5">
        <v>3</v>
      </c>
      <c r="L5482" s="5">
        <f t="shared" si="170"/>
        <v>6</v>
      </c>
      <c r="M5482" s="4"/>
      <c r="N5482">
        <f t="shared" si="171"/>
        <v>0</v>
      </c>
    </row>
    <row r="5483" spans="1:14" ht="45" customHeight="1" x14ac:dyDescent="0.35">
      <c r="A5483" s="4" t="s">
        <v>2728</v>
      </c>
      <c r="B5483" t="str">
        <f>VLOOKUP(A5483,[1]Sheet1!A:B,2,FALSE)</f>
        <v>The Taman Dayu</v>
      </c>
      <c r="C5483" t="str">
        <f>VLOOKUP(B5483,[1]Proyek!A:E,5,FALSE)</f>
        <v>Housing</v>
      </c>
      <c r="D5483" s="5" t="s">
        <v>356</v>
      </c>
      <c r="E5483" s="5" t="s">
        <v>2421</v>
      </c>
      <c r="F5483" s="4" t="s">
        <v>102</v>
      </c>
      <c r="G5483" s="4" t="s">
        <v>104</v>
      </c>
      <c r="H5483" s="4" t="s">
        <v>2734</v>
      </c>
      <c r="I5483" s="5" t="s">
        <v>20</v>
      </c>
      <c r="J5483" s="5">
        <v>2</v>
      </c>
      <c r="K5483" s="5">
        <v>2.5</v>
      </c>
      <c r="L5483" s="5">
        <f t="shared" si="170"/>
        <v>5</v>
      </c>
      <c r="M5483" s="4"/>
      <c r="N5483">
        <f t="shared" si="171"/>
        <v>1</v>
      </c>
    </row>
    <row r="5484" spans="1:14" ht="45" customHeight="1" x14ac:dyDescent="0.35">
      <c r="A5484" s="7" t="s">
        <v>2728</v>
      </c>
      <c r="B5484" t="str">
        <f>VLOOKUP(A5484,[1]Sheet1!A:B,2,FALSE)</f>
        <v>The Taman Dayu</v>
      </c>
      <c r="C5484" t="str">
        <f>VLOOKUP(B5484,[1]Proyek!A:E,5,FALSE)</f>
        <v>Housing</v>
      </c>
      <c r="D5484" s="8" t="s">
        <v>356</v>
      </c>
      <c r="E5484" s="8" t="s">
        <v>2421</v>
      </c>
      <c r="F5484" s="7" t="s">
        <v>102</v>
      </c>
      <c r="G5484" s="7" t="s">
        <v>351</v>
      </c>
      <c r="H5484" s="7"/>
      <c r="I5484" s="8" t="s">
        <v>23</v>
      </c>
      <c r="J5484" s="8">
        <v>0</v>
      </c>
      <c r="K5484" s="8">
        <v>0</v>
      </c>
      <c r="L5484" s="5">
        <f t="shared" si="170"/>
        <v>0</v>
      </c>
      <c r="M5484" s="7"/>
      <c r="N5484">
        <f t="shared" si="171"/>
        <v>0</v>
      </c>
    </row>
    <row r="5485" spans="1:14" ht="45" customHeight="1" x14ac:dyDescent="0.35">
      <c r="A5485" s="7" t="s">
        <v>2728</v>
      </c>
      <c r="B5485" t="str">
        <f>VLOOKUP(A5485,[1]Sheet1!A:B,2,FALSE)</f>
        <v>The Taman Dayu</v>
      </c>
      <c r="C5485" t="str">
        <f>VLOOKUP(B5485,[1]Proyek!A:E,5,FALSE)</f>
        <v>Housing</v>
      </c>
      <c r="D5485" s="8" t="s">
        <v>356</v>
      </c>
      <c r="E5485" s="8" t="s">
        <v>2421</v>
      </c>
      <c r="F5485" s="7" t="s">
        <v>102</v>
      </c>
      <c r="G5485" s="7" t="s">
        <v>110</v>
      </c>
      <c r="H5485" s="7"/>
      <c r="I5485" s="8" t="s">
        <v>23</v>
      </c>
      <c r="J5485" s="8">
        <v>0</v>
      </c>
      <c r="K5485" s="8">
        <v>0</v>
      </c>
      <c r="L5485" s="5">
        <f t="shared" si="170"/>
        <v>0</v>
      </c>
      <c r="M5485" s="7"/>
      <c r="N5485">
        <f t="shared" si="171"/>
        <v>0</v>
      </c>
    </row>
    <row r="5486" spans="1:14" ht="45" customHeight="1" x14ac:dyDescent="0.35">
      <c r="A5486" s="7" t="s">
        <v>2728</v>
      </c>
      <c r="B5486" t="str">
        <f>VLOOKUP(A5486,[1]Sheet1!A:B,2,FALSE)</f>
        <v>The Taman Dayu</v>
      </c>
      <c r="C5486" t="str">
        <f>VLOOKUP(B5486,[1]Proyek!A:E,5,FALSE)</f>
        <v>Housing</v>
      </c>
      <c r="D5486" s="8" t="s">
        <v>356</v>
      </c>
      <c r="E5486" s="8" t="s">
        <v>2421</v>
      </c>
      <c r="F5486" s="7" t="s">
        <v>102</v>
      </c>
      <c r="G5486" s="7" t="s">
        <v>112</v>
      </c>
      <c r="H5486" s="7"/>
      <c r="I5486" s="8" t="s">
        <v>23</v>
      </c>
      <c r="J5486" s="8">
        <v>0</v>
      </c>
      <c r="K5486" s="8">
        <v>0</v>
      </c>
      <c r="L5486" s="5">
        <f t="shared" si="170"/>
        <v>0</v>
      </c>
      <c r="M5486" s="7"/>
      <c r="N5486">
        <f t="shared" si="171"/>
        <v>0</v>
      </c>
    </row>
    <row r="5487" spans="1:14" ht="45" customHeight="1" x14ac:dyDescent="0.35">
      <c r="A5487" s="4" t="s">
        <v>2728</v>
      </c>
      <c r="B5487" t="str">
        <f>VLOOKUP(A5487,[1]Sheet1!A:B,2,FALSE)</f>
        <v>The Taman Dayu</v>
      </c>
      <c r="C5487" t="str">
        <f>VLOOKUP(B5487,[1]Proyek!A:E,5,FALSE)</f>
        <v>Housing</v>
      </c>
      <c r="D5487" s="5" t="s">
        <v>356</v>
      </c>
      <c r="E5487" s="5" t="s">
        <v>2421</v>
      </c>
      <c r="F5487" s="4" t="s">
        <v>102</v>
      </c>
      <c r="G5487" s="4" t="s">
        <v>113</v>
      </c>
      <c r="H5487" s="4" t="s">
        <v>2735</v>
      </c>
      <c r="I5487" s="5" t="s">
        <v>20</v>
      </c>
      <c r="J5487" s="5">
        <v>2</v>
      </c>
      <c r="K5487" s="5">
        <v>2</v>
      </c>
      <c r="L5487" s="5">
        <f t="shared" si="170"/>
        <v>4</v>
      </c>
      <c r="M5487" s="4"/>
      <c r="N5487">
        <f t="shared" si="171"/>
        <v>0</v>
      </c>
    </row>
    <row r="5488" spans="1:14" ht="45" customHeight="1" x14ac:dyDescent="0.35">
      <c r="A5488" s="7" t="s">
        <v>2728</v>
      </c>
      <c r="B5488" t="str">
        <f>VLOOKUP(A5488,[1]Sheet1!A:B,2,FALSE)</f>
        <v>The Taman Dayu</v>
      </c>
      <c r="C5488" t="str">
        <f>VLOOKUP(B5488,[1]Proyek!A:E,5,FALSE)</f>
        <v>Housing</v>
      </c>
      <c r="D5488" s="8" t="s">
        <v>356</v>
      </c>
      <c r="E5488" s="8" t="s">
        <v>2421</v>
      </c>
      <c r="F5488" s="7" t="s">
        <v>102</v>
      </c>
      <c r="G5488" s="7" t="s">
        <v>115</v>
      </c>
      <c r="H5488" s="7"/>
      <c r="I5488" s="8" t="s">
        <v>23</v>
      </c>
      <c r="J5488" s="8">
        <v>0</v>
      </c>
      <c r="K5488" s="8">
        <v>0</v>
      </c>
      <c r="L5488" s="5">
        <f t="shared" si="170"/>
        <v>0</v>
      </c>
      <c r="M5488" s="7"/>
      <c r="N5488">
        <f t="shared" si="171"/>
        <v>0</v>
      </c>
    </row>
    <row r="5489" spans="1:14" ht="45" customHeight="1" x14ac:dyDescent="0.35">
      <c r="A5489" s="7" t="s">
        <v>2728</v>
      </c>
      <c r="B5489" t="str">
        <f>VLOOKUP(A5489,[1]Sheet1!A:B,2,FALSE)</f>
        <v>The Taman Dayu</v>
      </c>
      <c r="C5489" t="str">
        <f>VLOOKUP(B5489,[1]Proyek!A:E,5,FALSE)</f>
        <v>Housing</v>
      </c>
      <c r="D5489" s="8" t="s">
        <v>356</v>
      </c>
      <c r="E5489" s="8" t="s">
        <v>2421</v>
      </c>
      <c r="F5489" s="7" t="s">
        <v>116</v>
      </c>
      <c r="G5489" s="7" t="s">
        <v>39</v>
      </c>
      <c r="H5489" s="7"/>
      <c r="I5489" s="8" t="s">
        <v>23</v>
      </c>
      <c r="J5489" s="8">
        <v>0</v>
      </c>
      <c r="K5489" s="8">
        <v>0</v>
      </c>
      <c r="L5489" s="5">
        <f t="shared" si="170"/>
        <v>0</v>
      </c>
      <c r="M5489" s="7"/>
      <c r="N5489">
        <f t="shared" si="171"/>
        <v>0</v>
      </c>
    </row>
    <row r="5490" spans="1:14" ht="45" customHeight="1" x14ac:dyDescent="0.35">
      <c r="A5490" s="7" t="s">
        <v>2728</v>
      </c>
      <c r="B5490" t="str">
        <f>VLOOKUP(A5490,[1]Sheet1!A:B,2,FALSE)</f>
        <v>The Taman Dayu</v>
      </c>
      <c r="C5490" t="str">
        <f>VLOOKUP(B5490,[1]Proyek!A:E,5,FALSE)</f>
        <v>Housing</v>
      </c>
      <c r="D5490" s="8" t="s">
        <v>356</v>
      </c>
      <c r="E5490" s="8" t="s">
        <v>2421</v>
      </c>
      <c r="F5490" s="7" t="s">
        <v>116</v>
      </c>
      <c r="G5490" s="7" t="s">
        <v>41</v>
      </c>
      <c r="H5490" s="7"/>
      <c r="I5490" s="8" t="s">
        <v>23</v>
      </c>
      <c r="J5490" s="8">
        <v>0</v>
      </c>
      <c r="K5490" s="8">
        <v>0</v>
      </c>
      <c r="L5490" s="5">
        <f t="shared" si="170"/>
        <v>0</v>
      </c>
      <c r="M5490" s="7"/>
      <c r="N5490">
        <f t="shared" si="171"/>
        <v>0</v>
      </c>
    </row>
    <row r="5491" spans="1:14" ht="45" customHeight="1" x14ac:dyDescent="0.35">
      <c r="A5491" s="7" t="s">
        <v>2728</v>
      </c>
      <c r="B5491" t="str">
        <f>VLOOKUP(A5491,[1]Sheet1!A:B,2,FALSE)</f>
        <v>The Taman Dayu</v>
      </c>
      <c r="C5491" t="str">
        <f>VLOOKUP(B5491,[1]Proyek!A:E,5,FALSE)</f>
        <v>Housing</v>
      </c>
      <c r="D5491" s="8" t="s">
        <v>356</v>
      </c>
      <c r="E5491" s="8" t="s">
        <v>2421</v>
      </c>
      <c r="F5491" s="7" t="s">
        <v>116</v>
      </c>
      <c r="G5491" s="7" t="s">
        <v>43</v>
      </c>
      <c r="H5491" s="7"/>
      <c r="I5491" s="8" t="s">
        <v>23</v>
      </c>
      <c r="J5491" s="8">
        <v>0</v>
      </c>
      <c r="K5491" s="8">
        <v>0</v>
      </c>
      <c r="L5491" s="5">
        <f t="shared" si="170"/>
        <v>0</v>
      </c>
      <c r="M5491" s="7"/>
      <c r="N5491">
        <f t="shared" si="171"/>
        <v>0</v>
      </c>
    </row>
    <row r="5492" spans="1:14" ht="45" customHeight="1" x14ac:dyDescent="0.35">
      <c r="A5492" s="7" t="s">
        <v>2728</v>
      </c>
      <c r="B5492" t="str">
        <f>VLOOKUP(A5492,[1]Sheet1!A:B,2,FALSE)</f>
        <v>The Taman Dayu</v>
      </c>
      <c r="C5492" t="str">
        <f>VLOOKUP(B5492,[1]Proyek!A:E,5,FALSE)</f>
        <v>Housing</v>
      </c>
      <c r="D5492" s="8" t="s">
        <v>356</v>
      </c>
      <c r="E5492" s="8" t="s">
        <v>2421</v>
      </c>
      <c r="F5492" s="7" t="s">
        <v>116</v>
      </c>
      <c r="G5492" s="7" t="s">
        <v>120</v>
      </c>
      <c r="H5492" s="7"/>
      <c r="I5492" s="8" t="s">
        <v>23</v>
      </c>
      <c r="J5492" s="8">
        <v>0</v>
      </c>
      <c r="K5492" s="8">
        <v>0</v>
      </c>
      <c r="L5492" s="5">
        <f t="shared" si="170"/>
        <v>0</v>
      </c>
      <c r="M5492" s="7"/>
      <c r="N5492">
        <f t="shared" si="171"/>
        <v>0</v>
      </c>
    </row>
    <row r="5493" spans="1:14" ht="45" customHeight="1" x14ac:dyDescent="0.35">
      <c r="A5493" s="7" t="s">
        <v>2728</v>
      </c>
      <c r="B5493" t="str">
        <f>VLOOKUP(A5493,[1]Sheet1!A:B,2,FALSE)</f>
        <v>The Taman Dayu</v>
      </c>
      <c r="C5493" t="str">
        <f>VLOOKUP(B5493,[1]Proyek!A:E,5,FALSE)</f>
        <v>Housing</v>
      </c>
      <c r="D5493" s="8" t="s">
        <v>356</v>
      </c>
      <c r="E5493" s="8" t="s">
        <v>2421</v>
      </c>
      <c r="F5493" s="7" t="s">
        <v>116</v>
      </c>
      <c r="G5493" s="7" t="s">
        <v>121</v>
      </c>
      <c r="H5493" s="7"/>
      <c r="I5493" s="8" t="s">
        <v>23</v>
      </c>
      <c r="J5493" s="8">
        <v>0</v>
      </c>
      <c r="K5493" s="8">
        <v>0</v>
      </c>
      <c r="L5493" s="5">
        <f t="shared" si="170"/>
        <v>0</v>
      </c>
      <c r="M5493" s="7"/>
      <c r="N5493">
        <f t="shared" si="171"/>
        <v>0</v>
      </c>
    </row>
    <row r="5494" spans="1:14" ht="45" customHeight="1" x14ac:dyDescent="0.35">
      <c r="A5494" s="4" t="s">
        <v>2728</v>
      </c>
      <c r="B5494" t="str">
        <f>VLOOKUP(A5494,[1]Sheet1!A:B,2,FALSE)</f>
        <v>The Taman Dayu</v>
      </c>
      <c r="C5494" t="str">
        <f>VLOOKUP(B5494,[1]Proyek!A:E,5,FALSE)</f>
        <v>Housing</v>
      </c>
      <c r="D5494" s="5" t="s">
        <v>356</v>
      </c>
      <c r="E5494" s="5" t="s">
        <v>2421</v>
      </c>
      <c r="F5494" s="4" t="s">
        <v>116</v>
      </c>
      <c r="G5494" s="4" t="s">
        <v>123</v>
      </c>
      <c r="H5494" s="4" t="s">
        <v>2736</v>
      </c>
      <c r="I5494" s="5" t="s">
        <v>20</v>
      </c>
      <c r="J5494" s="5">
        <v>2</v>
      </c>
      <c r="K5494" s="5">
        <v>1</v>
      </c>
      <c r="L5494" s="5">
        <f t="shared" si="170"/>
        <v>2</v>
      </c>
      <c r="M5494" s="4"/>
      <c r="N5494">
        <f t="shared" si="171"/>
        <v>0</v>
      </c>
    </row>
    <row r="5495" spans="1:14" ht="45" customHeight="1" x14ac:dyDescent="0.35">
      <c r="A5495" s="7" t="s">
        <v>2728</v>
      </c>
      <c r="B5495" t="str">
        <f>VLOOKUP(A5495,[1]Sheet1!A:B,2,FALSE)</f>
        <v>The Taman Dayu</v>
      </c>
      <c r="C5495" t="str">
        <f>VLOOKUP(B5495,[1]Proyek!A:E,5,FALSE)</f>
        <v>Housing</v>
      </c>
      <c r="D5495" s="8" t="s">
        <v>356</v>
      </c>
      <c r="E5495" s="8" t="s">
        <v>2421</v>
      </c>
      <c r="F5495" s="7" t="s">
        <v>396</v>
      </c>
      <c r="G5495" s="7" t="s">
        <v>145</v>
      </c>
      <c r="H5495" s="7"/>
      <c r="I5495" s="8" t="s">
        <v>23</v>
      </c>
      <c r="J5495" s="8">
        <v>0</v>
      </c>
      <c r="K5495" s="8">
        <v>0</v>
      </c>
      <c r="L5495" s="5">
        <f t="shared" si="170"/>
        <v>0</v>
      </c>
      <c r="M5495" s="7"/>
      <c r="N5495">
        <f t="shared" si="171"/>
        <v>0</v>
      </c>
    </row>
    <row r="5496" spans="1:14" ht="45" customHeight="1" x14ac:dyDescent="0.35">
      <c r="A5496" s="7" t="s">
        <v>2728</v>
      </c>
      <c r="B5496" t="str">
        <f>VLOOKUP(A5496,[1]Sheet1!A:B,2,FALSE)</f>
        <v>The Taman Dayu</v>
      </c>
      <c r="C5496" t="str">
        <f>VLOOKUP(B5496,[1]Proyek!A:E,5,FALSE)</f>
        <v>Housing</v>
      </c>
      <c r="D5496" s="8" t="s">
        <v>356</v>
      </c>
      <c r="E5496" s="8" t="s">
        <v>2421</v>
      </c>
      <c r="F5496" s="7" t="s">
        <v>396</v>
      </c>
      <c r="G5496" s="7" t="s">
        <v>53</v>
      </c>
      <c r="H5496" s="7"/>
      <c r="I5496" s="8" t="s">
        <v>23</v>
      </c>
      <c r="J5496" s="8">
        <v>0</v>
      </c>
      <c r="K5496" s="8">
        <v>0</v>
      </c>
      <c r="L5496" s="5">
        <f t="shared" si="170"/>
        <v>0</v>
      </c>
      <c r="M5496" s="7"/>
      <c r="N5496">
        <f t="shared" si="171"/>
        <v>0</v>
      </c>
    </row>
    <row r="5497" spans="1:14" ht="45" customHeight="1" x14ac:dyDescent="0.35">
      <c r="A5497" s="7" t="s">
        <v>2728</v>
      </c>
      <c r="B5497" t="str">
        <f>VLOOKUP(A5497,[1]Sheet1!A:B,2,FALSE)</f>
        <v>The Taman Dayu</v>
      </c>
      <c r="C5497" t="str">
        <f>VLOOKUP(B5497,[1]Proyek!A:E,5,FALSE)</f>
        <v>Housing</v>
      </c>
      <c r="D5497" s="8" t="s">
        <v>356</v>
      </c>
      <c r="E5497" s="8" t="s">
        <v>2421</v>
      </c>
      <c r="F5497" s="7" t="s">
        <v>396</v>
      </c>
      <c r="G5497" s="7" t="s">
        <v>128</v>
      </c>
      <c r="H5497" s="7"/>
      <c r="I5497" s="8" t="s">
        <v>23</v>
      </c>
      <c r="J5497" s="8">
        <v>0</v>
      </c>
      <c r="K5497" s="8">
        <v>0</v>
      </c>
      <c r="L5497" s="5">
        <f t="shared" si="170"/>
        <v>0</v>
      </c>
      <c r="M5497" s="7"/>
      <c r="N5497">
        <f t="shared" si="171"/>
        <v>0</v>
      </c>
    </row>
    <row r="5498" spans="1:14" ht="45" customHeight="1" x14ac:dyDescent="0.35">
      <c r="A5498" s="7" t="s">
        <v>2728</v>
      </c>
      <c r="B5498" t="str">
        <f>VLOOKUP(A5498,[1]Sheet1!A:B,2,FALSE)</f>
        <v>The Taman Dayu</v>
      </c>
      <c r="C5498" t="str">
        <f>VLOOKUP(B5498,[1]Proyek!A:E,5,FALSE)</f>
        <v>Housing</v>
      </c>
      <c r="D5498" s="8" t="s">
        <v>356</v>
      </c>
      <c r="E5498" s="8" t="s">
        <v>2421</v>
      </c>
      <c r="F5498" s="7" t="s">
        <v>396</v>
      </c>
      <c r="G5498" s="7" t="s">
        <v>354</v>
      </c>
      <c r="H5498" s="7"/>
      <c r="I5498" s="8" t="s">
        <v>23</v>
      </c>
      <c r="J5498" s="8">
        <v>0</v>
      </c>
      <c r="K5498" s="8">
        <v>0</v>
      </c>
      <c r="L5498" s="5">
        <f t="shared" si="170"/>
        <v>0</v>
      </c>
      <c r="M5498" s="7"/>
      <c r="N5498">
        <f t="shared" si="171"/>
        <v>0</v>
      </c>
    </row>
    <row r="5499" spans="1:14" ht="45" customHeight="1" x14ac:dyDescent="0.35">
      <c r="A5499" s="7" t="s">
        <v>2737</v>
      </c>
      <c r="B5499" t="str">
        <f>VLOOKUP(A5499,[1]Sheet1!A:B,2,FALSE)</f>
        <v>Ciputra World Surabaya Apartemen</v>
      </c>
      <c r="C5499" t="str">
        <f>VLOOKUP(B5499,[1]Proyek!A:E,5,FALSE)</f>
        <v>Housing</v>
      </c>
      <c r="D5499" s="8" t="s">
        <v>356</v>
      </c>
      <c r="E5499" s="8" t="s">
        <v>2421</v>
      </c>
      <c r="F5499" s="7" t="s">
        <v>60</v>
      </c>
      <c r="G5499" s="7" t="s">
        <v>61</v>
      </c>
      <c r="H5499" s="7"/>
      <c r="I5499" s="8" t="s">
        <v>23</v>
      </c>
      <c r="J5499" s="8">
        <v>0</v>
      </c>
      <c r="K5499" s="8">
        <v>0</v>
      </c>
      <c r="L5499" s="5">
        <f t="shared" si="170"/>
        <v>0</v>
      </c>
      <c r="M5499" s="7"/>
      <c r="N5499">
        <f t="shared" si="171"/>
        <v>0</v>
      </c>
    </row>
    <row r="5500" spans="1:14" ht="45" customHeight="1" x14ac:dyDescent="0.35">
      <c r="A5500" s="7" t="s">
        <v>2737</v>
      </c>
      <c r="B5500" t="str">
        <f>VLOOKUP(A5500,[1]Sheet1!A:B,2,FALSE)</f>
        <v>Ciputra World Surabaya Apartemen</v>
      </c>
      <c r="C5500" t="str">
        <f>VLOOKUP(B5500,[1]Proyek!A:E,5,FALSE)</f>
        <v>Housing</v>
      </c>
      <c r="D5500" s="8" t="s">
        <v>356</v>
      </c>
      <c r="E5500" s="8" t="s">
        <v>2421</v>
      </c>
      <c r="F5500" s="7" t="s">
        <v>60</v>
      </c>
      <c r="G5500" s="7" t="s">
        <v>62</v>
      </c>
      <c r="H5500" s="7"/>
      <c r="I5500" s="8" t="s">
        <v>23</v>
      </c>
      <c r="J5500" s="8">
        <v>0</v>
      </c>
      <c r="K5500" s="8">
        <v>0</v>
      </c>
      <c r="L5500" s="5">
        <f t="shared" si="170"/>
        <v>0</v>
      </c>
      <c r="M5500" s="7"/>
      <c r="N5500">
        <f t="shared" si="171"/>
        <v>0</v>
      </c>
    </row>
    <row r="5501" spans="1:14" ht="45" customHeight="1" x14ac:dyDescent="0.35">
      <c r="A5501" s="7" t="s">
        <v>2737</v>
      </c>
      <c r="B5501" t="str">
        <f>VLOOKUP(A5501,[1]Sheet1!A:B,2,FALSE)</f>
        <v>Ciputra World Surabaya Apartemen</v>
      </c>
      <c r="C5501" t="str">
        <f>VLOOKUP(B5501,[1]Proyek!A:E,5,FALSE)</f>
        <v>Housing</v>
      </c>
      <c r="D5501" s="8" t="s">
        <v>356</v>
      </c>
      <c r="E5501" s="8" t="s">
        <v>2421</v>
      </c>
      <c r="F5501" s="7" t="s">
        <v>60</v>
      </c>
      <c r="G5501" s="7" t="s">
        <v>63</v>
      </c>
      <c r="H5501" s="7"/>
      <c r="I5501" s="8" t="s">
        <v>23</v>
      </c>
      <c r="J5501" s="8">
        <v>0</v>
      </c>
      <c r="K5501" s="8">
        <v>0</v>
      </c>
      <c r="L5501" s="5">
        <f t="shared" si="170"/>
        <v>0</v>
      </c>
      <c r="M5501" s="7"/>
      <c r="N5501">
        <f t="shared" si="171"/>
        <v>0</v>
      </c>
    </row>
    <row r="5502" spans="1:14" ht="45" customHeight="1" x14ac:dyDescent="0.35">
      <c r="A5502" s="7" t="s">
        <v>2737</v>
      </c>
      <c r="B5502" t="str">
        <f>VLOOKUP(A5502,[1]Sheet1!A:B,2,FALSE)</f>
        <v>Ciputra World Surabaya Apartemen</v>
      </c>
      <c r="C5502" t="str">
        <f>VLOOKUP(B5502,[1]Proyek!A:E,5,FALSE)</f>
        <v>Housing</v>
      </c>
      <c r="D5502" s="8" t="s">
        <v>356</v>
      </c>
      <c r="E5502" s="8" t="s">
        <v>2421</v>
      </c>
      <c r="F5502" s="7" t="s">
        <v>60</v>
      </c>
      <c r="G5502" s="7" t="s">
        <v>64</v>
      </c>
      <c r="H5502" s="7"/>
      <c r="I5502" s="8" t="s">
        <v>23</v>
      </c>
      <c r="J5502" s="8">
        <v>0</v>
      </c>
      <c r="K5502" s="8">
        <v>0</v>
      </c>
      <c r="L5502" s="5">
        <f t="shared" si="170"/>
        <v>0</v>
      </c>
      <c r="M5502" s="7"/>
      <c r="N5502">
        <f t="shared" si="171"/>
        <v>0</v>
      </c>
    </row>
    <row r="5503" spans="1:14" ht="45" customHeight="1" x14ac:dyDescent="0.35">
      <c r="A5503" s="7" t="s">
        <v>2737</v>
      </c>
      <c r="B5503" t="str">
        <f>VLOOKUP(A5503,[1]Sheet1!A:B,2,FALSE)</f>
        <v>Ciputra World Surabaya Apartemen</v>
      </c>
      <c r="C5503" t="str">
        <f>VLOOKUP(B5503,[1]Proyek!A:E,5,FALSE)</f>
        <v>Housing</v>
      </c>
      <c r="D5503" s="8" t="s">
        <v>356</v>
      </c>
      <c r="E5503" s="8" t="s">
        <v>2421</v>
      </c>
      <c r="F5503" s="7" t="s">
        <v>60</v>
      </c>
      <c r="G5503" s="7" t="s">
        <v>65</v>
      </c>
      <c r="H5503" s="7"/>
      <c r="I5503" s="8" t="s">
        <v>23</v>
      </c>
      <c r="J5503" s="8">
        <v>0</v>
      </c>
      <c r="K5503" s="8">
        <v>0</v>
      </c>
      <c r="L5503" s="5">
        <f t="shared" si="170"/>
        <v>0</v>
      </c>
      <c r="M5503" s="7"/>
      <c r="N5503">
        <f t="shared" si="171"/>
        <v>0</v>
      </c>
    </row>
    <row r="5504" spans="1:14" ht="45" customHeight="1" x14ac:dyDescent="0.35">
      <c r="A5504" s="7" t="s">
        <v>2737</v>
      </c>
      <c r="B5504" t="str">
        <f>VLOOKUP(A5504,[1]Sheet1!A:B,2,FALSE)</f>
        <v>Ciputra World Surabaya Apartemen</v>
      </c>
      <c r="C5504" t="str">
        <f>VLOOKUP(B5504,[1]Proyek!A:E,5,FALSE)</f>
        <v>Housing</v>
      </c>
      <c r="D5504" s="8" t="s">
        <v>356</v>
      </c>
      <c r="E5504" s="8" t="s">
        <v>2421</v>
      </c>
      <c r="F5504" s="7" t="s">
        <v>60</v>
      </c>
      <c r="G5504" s="7" t="s">
        <v>67</v>
      </c>
      <c r="H5504" s="7"/>
      <c r="I5504" s="8" t="s">
        <v>23</v>
      </c>
      <c r="J5504" s="8">
        <v>0</v>
      </c>
      <c r="K5504" s="8">
        <v>0</v>
      </c>
      <c r="L5504" s="5">
        <f t="shared" si="170"/>
        <v>0</v>
      </c>
      <c r="M5504" s="7"/>
      <c r="N5504">
        <f t="shared" si="171"/>
        <v>0</v>
      </c>
    </row>
    <row r="5505" spans="1:14" ht="45" customHeight="1" x14ac:dyDescent="0.35">
      <c r="A5505" s="7" t="s">
        <v>2737</v>
      </c>
      <c r="B5505" t="str">
        <f>VLOOKUP(A5505,[1]Sheet1!A:B,2,FALSE)</f>
        <v>Ciputra World Surabaya Apartemen</v>
      </c>
      <c r="C5505" t="str">
        <f>VLOOKUP(B5505,[1]Proyek!A:E,5,FALSE)</f>
        <v>Housing</v>
      </c>
      <c r="D5505" s="8" t="s">
        <v>356</v>
      </c>
      <c r="E5505" s="8" t="s">
        <v>2421</v>
      </c>
      <c r="F5505" s="7" t="s">
        <v>60</v>
      </c>
      <c r="G5505" s="7" t="s">
        <v>68</v>
      </c>
      <c r="H5505" s="7"/>
      <c r="I5505" s="8" t="s">
        <v>23</v>
      </c>
      <c r="J5505" s="8">
        <v>0</v>
      </c>
      <c r="K5505" s="8">
        <v>0</v>
      </c>
      <c r="L5505" s="5">
        <f t="shared" si="170"/>
        <v>0</v>
      </c>
      <c r="M5505" s="7"/>
      <c r="N5505">
        <f t="shared" si="171"/>
        <v>0</v>
      </c>
    </row>
    <row r="5506" spans="1:14" ht="45" customHeight="1" x14ac:dyDescent="0.35">
      <c r="A5506" s="7" t="s">
        <v>2737</v>
      </c>
      <c r="B5506" t="str">
        <f>VLOOKUP(A5506,[1]Sheet1!A:B,2,FALSE)</f>
        <v>Ciputra World Surabaya Apartemen</v>
      </c>
      <c r="C5506" t="str">
        <f>VLOOKUP(B5506,[1]Proyek!A:E,5,FALSE)</f>
        <v>Housing</v>
      </c>
      <c r="D5506" s="8" t="s">
        <v>356</v>
      </c>
      <c r="E5506" s="8" t="s">
        <v>2421</v>
      </c>
      <c r="F5506" s="7" t="s">
        <v>60</v>
      </c>
      <c r="G5506" s="7" t="s">
        <v>69</v>
      </c>
      <c r="H5506" s="7"/>
      <c r="I5506" s="8" t="s">
        <v>23</v>
      </c>
      <c r="J5506" s="8">
        <v>0</v>
      </c>
      <c r="K5506" s="8">
        <v>0</v>
      </c>
      <c r="L5506" s="5">
        <f t="shared" si="170"/>
        <v>0</v>
      </c>
      <c r="M5506" s="7"/>
      <c r="N5506">
        <f t="shared" si="171"/>
        <v>0</v>
      </c>
    </row>
    <row r="5507" spans="1:14" ht="45" customHeight="1" x14ac:dyDescent="0.35">
      <c r="A5507" s="7" t="s">
        <v>2737</v>
      </c>
      <c r="B5507" t="str">
        <f>VLOOKUP(A5507,[1]Sheet1!A:B,2,FALSE)</f>
        <v>Ciputra World Surabaya Apartemen</v>
      </c>
      <c r="C5507" t="str">
        <f>VLOOKUP(B5507,[1]Proyek!A:E,5,FALSE)</f>
        <v>Housing</v>
      </c>
      <c r="D5507" s="8" t="s">
        <v>356</v>
      </c>
      <c r="E5507" s="8" t="s">
        <v>2421</v>
      </c>
      <c r="F5507" s="7" t="s">
        <v>60</v>
      </c>
      <c r="G5507" s="7" t="s">
        <v>70</v>
      </c>
      <c r="H5507" s="7"/>
      <c r="I5507" s="8" t="s">
        <v>23</v>
      </c>
      <c r="J5507" s="8">
        <v>0</v>
      </c>
      <c r="K5507" s="8">
        <v>0</v>
      </c>
      <c r="L5507" s="5">
        <f t="shared" ref="L5507:L5570" si="172">J5507*K5507</f>
        <v>0</v>
      </c>
      <c r="M5507" s="7"/>
      <c r="N5507">
        <f t="shared" si="171"/>
        <v>0</v>
      </c>
    </row>
    <row r="5508" spans="1:14" ht="45" customHeight="1" x14ac:dyDescent="0.35">
      <c r="A5508" s="4" t="s">
        <v>2737</v>
      </c>
      <c r="B5508" t="str">
        <f>VLOOKUP(A5508,[1]Sheet1!A:B,2,FALSE)</f>
        <v>Ciputra World Surabaya Apartemen</v>
      </c>
      <c r="C5508" t="str">
        <f>VLOOKUP(B5508,[1]Proyek!A:E,5,FALSE)</f>
        <v>Housing</v>
      </c>
      <c r="D5508" s="5" t="s">
        <v>356</v>
      </c>
      <c r="E5508" s="5" t="s">
        <v>2421</v>
      </c>
      <c r="F5508" s="4" t="s">
        <v>60</v>
      </c>
      <c r="G5508" s="4" t="s">
        <v>71</v>
      </c>
      <c r="H5508" s="4" t="s">
        <v>2738</v>
      </c>
      <c r="I5508" s="5" t="s">
        <v>20</v>
      </c>
      <c r="J5508" s="5">
        <v>2</v>
      </c>
      <c r="K5508" s="5">
        <v>1</v>
      </c>
      <c r="L5508" s="5">
        <f t="shared" si="172"/>
        <v>2</v>
      </c>
      <c r="M5508" s="4"/>
      <c r="N5508">
        <f t="shared" si="171"/>
        <v>0</v>
      </c>
    </row>
    <row r="5509" spans="1:14" ht="45" customHeight="1" x14ac:dyDescent="0.35">
      <c r="A5509" s="7" t="s">
        <v>2737</v>
      </c>
      <c r="B5509" t="str">
        <f>VLOOKUP(A5509,[1]Sheet1!A:B,2,FALSE)</f>
        <v>Ciputra World Surabaya Apartemen</v>
      </c>
      <c r="C5509" t="str">
        <f>VLOOKUP(B5509,[1]Proyek!A:E,5,FALSE)</f>
        <v>Housing</v>
      </c>
      <c r="D5509" s="8" t="s">
        <v>356</v>
      </c>
      <c r="E5509" s="8" t="s">
        <v>2421</v>
      </c>
      <c r="F5509" s="7" t="s">
        <v>60</v>
      </c>
      <c r="G5509" s="7" t="s">
        <v>151</v>
      </c>
      <c r="H5509" s="7"/>
      <c r="I5509" s="8" t="s">
        <v>23</v>
      </c>
      <c r="J5509" s="8">
        <v>0</v>
      </c>
      <c r="K5509" s="8">
        <v>0</v>
      </c>
      <c r="L5509" s="5">
        <f t="shared" si="172"/>
        <v>0</v>
      </c>
      <c r="M5509" s="7"/>
      <c r="N5509">
        <f t="shared" si="171"/>
        <v>0</v>
      </c>
    </row>
    <row r="5510" spans="1:14" ht="45" customHeight="1" x14ac:dyDescent="0.35">
      <c r="A5510" s="4" t="s">
        <v>2737</v>
      </c>
      <c r="B5510" t="str">
        <f>VLOOKUP(A5510,[1]Sheet1!A:B,2,FALSE)</f>
        <v>Ciputra World Surabaya Apartemen</v>
      </c>
      <c r="C5510" t="str">
        <f>VLOOKUP(B5510,[1]Proyek!A:E,5,FALSE)</f>
        <v>Housing</v>
      </c>
      <c r="D5510" s="5" t="s">
        <v>356</v>
      </c>
      <c r="E5510" s="5" t="s">
        <v>2421</v>
      </c>
      <c r="F5510" s="4" t="s">
        <v>60</v>
      </c>
      <c r="G5510" s="4" t="s">
        <v>343</v>
      </c>
      <c r="H5510" s="4" t="s">
        <v>2739</v>
      </c>
      <c r="I5510" s="5" t="s">
        <v>20</v>
      </c>
      <c r="J5510" s="5">
        <v>2</v>
      </c>
      <c r="K5510" s="5">
        <v>2</v>
      </c>
      <c r="L5510" s="5">
        <f t="shared" si="172"/>
        <v>4</v>
      </c>
      <c r="M5510" s="4"/>
      <c r="N5510">
        <f t="shared" si="171"/>
        <v>0</v>
      </c>
    </row>
    <row r="5511" spans="1:14" ht="45" customHeight="1" x14ac:dyDescent="0.35">
      <c r="A5511" s="7" t="s">
        <v>2737</v>
      </c>
      <c r="B5511" t="str">
        <f>VLOOKUP(A5511,[1]Sheet1!A:B,2,FALSE)</f>
        <v>Ciputra World Surabaya Apartemen</v>
      </c>
      <c r="C5511" t="str">
        <f>VLOOKUP(B5511,[1]Proyek!A:E,5,FALSE)</f>
        <v>Housing</v>
      </c>
      <c r="D5511" s="8" t="s">
        <v>356</v>
      </c>
      <c r="E5511" s="8" t="s">
        <v>2421</v>
      </c>
      <c r="F5511" s="7" t="s">
        <v>60</v>
      </c>
      <c r="G5511" s="7" t="s">
        <v>346</v>
      </c>
      <c r="H5511" s="7"/>
      <c r="I5511" s="8" t="s">
        <v>23</v>
      </c>
      <c r="J5511" s="8">
        <v>0</v>
      </c>
      <c r="K5511" s="8">
        <v>0</v>
      </c>
      <c r="L5511" s="5">
        <f t="shared" si="172"/>
        <v>0</v>
      </c>
      <c r="M5511" s="7"/>
      <c r="N5511">
        <f t="shared" si="171"/>
        <v>0</v>
      </c>
    </row>
    <row r="5512" spans="1:14" ht="45" customHeight="1" x14ac:dyDescent="0.35">
      <c r="A5512" s="4" t="s">
        <v>2737</v>
      </c>
      <c r="B5512" t="str">
        <f>VLOOKUP(A5512,[1]Sheet1!A:B,2,FALSE)</f>
        <v>Ciputra World Surabaya Apartemen</v>
      </c>
      <c r="C5512" t="str">
        <f>VLOOKUP(B5512,[1]Proyek!A:E,5,FALSE)</f>
        <v>Housing</v>
      </c>
      <c r="D5512" s="5" t="s">
        <v>356</v>
      </c>
      <c r="E5512" s="5" t="s">
        <v>2421</v>
      </c>
      <c r="F5512" s="4" t="s">
        <v>74</v>
      </c>
      <c r="G5512" s="4" t="s">
        <v>344</v>
      </c>
      <c r="H5512" s="4" t="s">
        <v>2740</v>
      </c>
      <c r="I5512" s="5" t="s">
        <v>20</v>
      </c>
      <c r="J5512" s="5">
        <v>2</v>
      </c>
      <c r="K5512" s="5">
        <v>1</v>
      </c>
      <c r="L5512" s="5">
        <f t="shared" si="172"/>
        <v>2</v>
      </c>
      <c r="M5512" s="4"/>
      <c r="N5512">
        <f t="shared" si="171"/>
        <v>0</v>
      </c>
    </row>
    <row r="5513" spans="1:14" ht="45" customHeight="1" x14ac:dyDescent="0.35">
      <c r="A5513" s="7" t="s">
        <v>2737</v>
      </c>
      <c r="B5513" t="str">
        <f>VLOOKUP(A5513,[1]Sheet1!A:B,2,FALSE)</f>
        <v>Ciputra World Surabaya Apartemen</v>
      </c>
      <c r="C5513" t="str">
        <f>VLOOKUP(B5513,[1]Proyek!A:E,5,FALSE)</f>
        <v>Housing</v>
      </c>
      <c r="D5513" s="8" t="s">
        <v>356</v>
      </c>
      <c r="E5513" s="8" t="s">
        <v>2421</v>
      </c>
      <c r="F5513" s="7" t="s">
        <v>74</v>
      </c>
      <c r="G5513" s="7" t="s">
        <v>2741</v>
      </c>
      <c r="H5513" s="7"/>
      <c r="I5513" s="8" t="s">
        <v>23</v>
      </c>
      <c r="J5513" s="8">
        <v>0</v>
      </c>
      <c r="K5513" s="8">
        <v>0</v>
      </c>
      <c r="L5513" s="5">
        <f t="shared" si="172"/>
        <v>0</v>
      </c>
      <c r="M5513" s="7"/>
      <c r="N5513">
        <f t="shared" si="171"/>
        <v>0</v>
      </c>
    </row>
    <row r="5514" spans="1:14" ht="45" customHeight="1" x14ac:dyDescent="0.35">
      <c r="A5514" s="4" t="s">
        <v>2737</v>
      </c>
      <c r="B5514" t="str">
        <f>VLOOKUP(A5514,[1]Sheet1!A:B,2,FALSE)</f>
        <v>Ciputra World Surabaya Apartemen</v>
      </c>
      <c r="C5514" t="str">
        <f>VLOOKUP(B5514,[1]Proyek!A:E,5,FALSE)</f>
        <v>Housing</v>
      </c>
      <c r="D5514" s="5" t="s">
        <v>356</v>
      </c>
      <c r="E5514" s="5" t="s">
        <v>2421</v>
      </c>
      <c r="F5514" s="4" t="s">
        <v>74</v>
      </c>
      <c r="G5514" s="4" t="s">
        <v>79</v>
      </c>
      <c r="H5514" s="4" t="s">
        <v>2742</v>
      </c>
      <c r="I5514" s="5" t="s">
        <v>20</v>
      </c>
      <c r="J5514" s="5">
        <v>2</v>
      </c>
      <c r="K5514" s="5">
        <v>1</v>
      </c>
      <c r="L5514" s="5">
        <f t="shared" si="172"/>
        <v>2</v>
      </c>
      <c r="M5514" s="4"/>
      <c r="N5514">
        <f t="shared" si="171"/>
        <v>0</v>
      </c>
    </row>
    <row r="5515" spans="1:14" ht="45" customHeight="1" x14ac:dyDescent="0.35">
      <c r="A5515" s="7" t="s">
        <v>2737</v>
      </c>
      <c r="B5515" t="str">
        <f>VLOOKUP(A5515,[1]Sheet1!A:B,2,FALSE)</f>
        <v>Ciputra World Surabaya Apartemen</v>
      </c>
      <c r="C5515" t="str">
        <f>VLOOKUP(B5515,[1]Proyek!A:E,5,FALSE)</f>
        <v>Housing</v>
      </c>
      <c r="D5515" s="8" t="s">
        <v>356</v>
      </c>
      <c r="E5515" s="8" t="s">
        <v>2421</v>
      </c>
      <c r="F5515" s="7" t="s">
        <v>83</v>
      </c>
      <c r="G5515" s="7" t="s">
        <v>84</v>
      </c>
      <c r="H5515" s="7"/>
      <c r="I5515" s="8" t="s">
        <v>23</v>
      </c>
      <c r="J5515" s="8">
        <v>0</v>
      </c>
      <c r="K5515" s="8">
        <v>0</v>
      </c>
      <c r="L5515" s="5">
        <f t="shared" si="172"/>
        <v>0</v>
      </c>
      <c r="M5515" s="7"/>
      <c r="N5515">
        <f t="shared" si="171"/>
        <v>0</v>
      </c>
    </row>
    <row r="5516" spans="1:14" ht="45" customHeight="1" x14ac:dyDescent="0.35">
      <c r="A5516" s="7" t="s">
        <v>2737</v>
      </c>
      <c r="B5516" t="str">
        <f>VLOOKUP(A5516,[1]Sheet1!A:B,2,FALSE)</f>
        <v>Ciputra World Surabaya Apartemen</v>
      </c>
      <c r="C5516" t="str">
        <f>VLOOKUP(B5516,[1]Proyek!A:E,5,FALSE)</f>
        <v>Housing</v>
      </c>
      <c r="D5516" s="8" t="s">
        <v>356</v>
      </c>
      <c r="E5516" s="8" t="s">
        <v>2421</v>
      </c>
      <c r="F5516" s="7" t="s">
        <v>83</v>
      </c>
      <c r="G5516" s="7" t="s">
        <v>85</v>
      </c>
      <c r="H5516" s="7"/>
      <c r="I5516" s="8" t="s">
        <v>23</v>
      </c>
      <c r="J5516" s="8">
        <v>0</v>
      </c>
      <c r="K5516" s="8">
        <v>0</v>
      </c>
      <c r="L5516" s="5">
        <f t="shared" si="172"/>
        <v>0</v>
      </c>
      <c r="M5516" s="7"/>
      <c r="N5516">
        <f t="shared" si="171"/>
        <v>0</v>
      </c>
    </row>
    <row r="5517" spans="1:14" ht="45" customHeight="1" x14ac:dyDescent="0.35">
      <c r="A5517" s="7" t="s">
        <v>2737</v>
      </c>
      <c r="B5517" t="str">
        <f>VLOOKUP(A5517,[1]Sheet1!A:B,2,FALSE)</f>
        <v>Ciputra World Surabaya Apartemen</v>
      </c>
      <c r="C5517" t="str">
        <f>VLOOKUP(B5517,[1]Proyek!A:E,5,FALSE)</f>
        <v>Housing</v>
      </c>
      <c r="D5517" s="8" t="s">
        <v>356</v>
      </c>
      <c r="E5517" s="8" t="s">
        <v>2421</v>
      </c>
      <c r="F5517" s="7" t="s">
        <v>83</v>
      </c>
      <c r="G5517" s="7" t="s">
        <v>90</v>
      </c>
      <c r="H5517" s="7"/>
      <c r="I5517" s="8" t="s">
        <v>23</v>
      </c>
      <c r="J5517" s="8">
        <v>0</v>
      </c>
      <c r="K5517" s="8">
        <v>0</v>
      </c>
      <c r="L5517" s="5">
        <f t="shared" si="172"/>
        <v>0</v>
      </c>
      <c r="M5517" s="7"/>
      <c r="N5517">
        <f t="shared" si="171"/>
        <v>0</v>
      </c>
    </row>
    <row r="5518" spans="1:14" ht="45" customHeight="1" x14ac:dyDescent="0.35">
      <c r="A5518" s="4" t="s">
        <v>2737</v>
      </c>
      <c r="B5518" t="str">
        <f>VLOOKUP(A5518,[1]Sheet1!A:B,2,FALSE)</f>
        <v>Ciputra World Surabaya Apartemen</v>
      </c>
      <c r="C5518" t="str">
        <f>VLOOKUP(B5518,[1]Proyek!A:E,5,FALSE)</f>
        <v>Housing</v>
      </c>
      <c r="D5518" s="5" t="s">
        <v>356</v>
      </c>
      <c r="E5518" s="5" t="s">
        <v>2421</v>
      </c>
      <c r="F5518" s="4" t="s">
        <v>1540</v>
      </c>
      <c r="G5518" s="4" t="s">
        <v>103</v>
      </c>
      <c r="H5518" s="4" t="s">
        <v>2743</v>
      </c>
      <c r="I5518" s="5" t="s">
        <v>20</v>
      </c>
      <c r="J5518" s="5">
        <v>2</v>
      </c>
      <c r="K5518" s="5">
        <v>1</v>
      </c>
      <c r="L5518" s="5">
        <f t="shared" si="172"/>
        <v>2</v>
      </c>
      <c r="M5518" s="4"/>
      <c r="N5518">
        <f t="shared" si="171"/>
        <v>0</v>
      </c>
    </row>
    <row r="5519" spans="1:14" ht="45" customHeight="1" x14ac:dyDescent="0.35">
      <c r="A5519" s="4" t="s">
        <v>2737</v>
      </c>
      <c r="B5519" t="str">
        <f>VLOOKUP(A5519,[1]Sheet1!A:B,2,FALSE)</f>
        <v>Ciputra World Surabaya Apartemen</v>
      </c>
      <c r="C5519" t="str">
        <f>VLOOKUP(B5519,[1]Proyek!A:E,5,FALSE)</f>
        <v>Housing</v>
      </c>
      <c r="D5519" s="5" t="s">
        <v>356</v>
      </c>
      <c r="E5519" s="5" t="s">
        <v>2421</v>
      </c>
      <c r="F5519" s="4" t="s">
        <v>1540</v>
      </c>
      <c r="G5519" s="4" t="s">
        <v>2744</v>
      </c>
      <c r="H5519" s="4" t="s">
        <v>2745</v>
      </c>
      <c r="I5519" s="5" t="s">
        <v>20</v>
      </c>
      <c r="J5519" s="5">
        <v>2</v>
      </c>
      <c r="K5519" s="5">
        <v>1</v>
      </c>
      <c r="L5519" s="5">
        <f t="shared" si="172"/>
        <v>2</v>
      </c>
      <c r="M5519" s="4"/>
      <c r="N5519">
        <f t="shared" si="171"/>
        <v>0</v>
      </c>
    </row>
    <row r="5520" spans="1:14" ht="45" customHeight="1" x14ac:dyDescent="0.35">
      <c r="A5520" s="4" t="s">
        <v>2737</v>
      </c>
      <c r="B5520" t="str">
        <f>VLOOKUP(A5520,[1]Sheet1!A:B,2,FALSE)</f>
        <v>Ciputra World Surabaya Apartemen</v>
      </c>
      <c r="C5520" t="str">
        <f>VLOOKUP(B5520,[1]Proyek!A:E,5,FALSE)</f>
        <v>Housing</v>
      </c>
      <c r="D5520" s="5" t="s">
        <v>356</v>
      </c>
      <c r="E5520" s="5" t="s">
        <v>2421</v>
      </c>
      <c r="F5520" s="4" t="s">
        <v>1540</v>
      </c>
      <c r="G5520" s="4" t="s">
        <v>107</v>
      </c>
      <c r="H5520" s="4" t="s">
        <v>2746</v>
      </c>
      <c r="I5520" s="5" t="s">
        <v>20</v>
      </c>
      <c r="J5520" s="5">
        <v>2</v>
      </c>
      <c r="K5520" s="5">
        <v>3</v>
      </c>
      <c r="L5520" s="5">
        <f t="shared" si="172"/>
        <v>6</v>
      </c>
      <c r="M5520" s="4"/>
      <c r="N5520">
        <f t="shared" si="171"/>
        <v>0</v>
      </c>
    </row>
    <row r="5521" spans="1:14" ht="45" customHeight="1" x14ac:dyDescent="0.35">
      <c r="A5521" s="7" t="s">
        <v>2737</v>
      </c>
      <c r="B5521" t="str">
        <f>VLOOKUP(A5521,[1]Sheet1!A:B,2,FALSE)</f>
        <v>Ciputra World Surabaya Apartemen</v>
      </c>
      <c r="C5521" t="str">
        <f>VLOOKUP(B5521,[1]Proyek!A:E,5,FALSE)</f>
        <v>Housing</v>
      </c>
      <c r="D5521" s="8" t="s">
        <v>356</v>
      </c>
      <c r="E5521" s="8" t="s">
        <v>2421</v>
      </c>
      <c r="F5521" s="7" t="s">
        <v>1540</v>
      </c>
      <c r="G5521" s="7" t="s">
        <v>2747</v>
      </c>
      <c r="H5521" s="7"/>
      <c r="I5521" s="8" t="s">
        <v>23</v>
      </c>
      <c r="J5521" s="8">
        <v>0</v>
      </c>
      <c r="K5521" s="8">
        <v>0</v>
      </c>
      <c r="L5521" s="5">
        <f t="shared" si="172"/>
        <v>0</v>
      </c>
      <c r="M5521" s="7"/>
      <c r="N5521">
        <f t="shared" si="171"/>
        <v>0</v>
      </c>
    </row>
    <row r="5522" spans="1:14" ht="45" customHeight="1" x14ac:dyDescent="0.35">
      <c r="A5522" s="4" t="s">
        <v>2737</v>
      </c>
      <c r="B5522" t="str">
        <f>VLOOKUP(A5522,[1]Sheet1!A:B,2,FALSE)</f>
        <v>Ciputra World Surabaya Apartemen</v>
      </c>
      <c r="C5522" t="str">
        <f>VLOOKUP(B5522,[1]Proyek!A:E,5,FALSE)</f>
        <v>Housing</v>
      </c>
      <c r="D5522" s="5" t="s">
        <v>356</v>
      </c>
      <c r="E5522" s="5" t="s">
        <v>2421</v>
      </c>
      <c r="F5522" s="4" t="s">
        <v>1540</v>
      </c>
      <c r="G5522" s="4" t="s">
        <v>112</v>
      </c>
      <c r="H5522" s="4" t="s">
        <v>2748</v>
      </c>
      <c r="I5522" s="5" t="s">
        <v>20</v>
      </c>
      <c r="J5522" s="5">
        <v>2</v>
      </c>
      <c r="K5522" s="5">
        <v>2</v>
      </c>
      <c r="L5522" s="5">
        <f t="shared" si="172"/>
        <v>4</v>
      </c>
      <c r="M5522" s="4"/>
      <c r="N5522">
        <f t="shared" si="171"/>
        <v>0</v>
      </c>
    </row>
    <row r="5523" spans="1:14" ht="45" customHeight="1" x14ac:dyDescent="0.35">
      <c r="A5523" s="4" t="s">
        <v>2737</v>
      </c>
      <c r="B5523" t="str">
        <f>VLOOKUP(A5523,[1]Sheet1!A:B,2,FALSE)</f>
        <v>Ciputra World Surabaya Apartemen</v>
      </c>
      <c r="C5523" t="str">
        <f>VLOOKUP(B5523,[1]Proyek!A:E,5,FALSE)</f>
        <v>Housing</v>
      </c>
      <c r="D5523" s="5" t="s">
        <v>356</v>
      </c>
      <c r="E5523" s="5" t="s">
        <v>2421</v>
      </c>
      <c r="F5523" s="4" t="s">
        <v>1540</v>
      </c>
      <c r="G5523" s="4" t="s">
        <v>113</v>
      </c>
      <c r="H5523" s="4" t="s">
        <v>2749</v>
      </c>
      <c r="I5523" s="5" t="s">
        <v>20</v>
      </c>
      <c r="J5523" s="5">
        <v>2</v>
      </c>
      <c r="K5523" s="5">
        <v>2.5</v>
      </c>
      <c r="L5523" s="5">
        <f t="shared" si="172"/>
        <v>5</v>
      </c>
      <c r="M5523" s="4"/>
      <c r="N5523">
        <f t="shared" si="171"/>
        <v>1</v>
      </c>
    </row>
    <row r="5524" spans="1:14" ht="45" customHeight="1" x14ac:dyDescent="0.35">
      <c r="A5524" s="4" t="s">
        <v>2737</v>
      </c>
      <c r="B5524" t="str">
        <f>VLOOKUP(A5524,[1]Sheet1!A:B,2,FALSE)</f>
        <v>Ciputra World Surabaya Apartemen</v>
      </c>
      <c r="C5524" t="str">
        <f>VLOOKUP(B5524,[1]Proyek!A:E,5,FALSE)</f>
        <v>Housing</v>
      </c>
      <c r="D5524" s="5" t="s">
        <v>356</v>
      </c>
      <c r="E5524" s="5" t="s">
        <v>2421</v>
      </c>
      <c r="F5524" s="4" t="s">
        <v>1540</v>
      </c>
      <c r="G5524" s="4" t="s">
        <v>115</v>
      </c>
      <c r="H5524" s="4" t="s">
        <v>2750</v>
      </c>
      <c r="I5524" s="5" t="s">
        <v>20</v>
      </c>
      <c r="J5524" s="5">
        <v>2</v>
      </c>
      <c r="K5524" s="5">
        <v>3</v>
      </c>
      <c r="L5524" s="5">
        <f t="shared" si="172"/>
        <v>6</v>
      </c>
      <c r="M5524" s="4"/>
      <c r="N5524">
        <f t="shared" si="171"/>
        <v>0</v>
      </c>
    </row>
    <row r="5525" spans="1:14" ht="45" customHeight="1" x14ac:dyDescent="0.35">
      <c r="A5525" s="4" t="s">
        <v>2737</v>
      </c>
      <c r="B5525" t="str">
        <f>VLOOKUP(A5525,[1]Sheet1!A:B,2,FALSE)</f>
        <v>Ciputra World Surabaya Apartemen</v>
      </c>
      <c r="C5525" t="str">
        <f>VLOOKUP(B5525,[1]Proyek!A:E,5,FALSE)</f>
        <v>Housing</v>
      </c>
      <c r="D5525" s="5" t="s">
        <v>356</v>
      </c>
      <c r="E5525" s="5" t="s">
        <v>2421</v>
      </c>
      <c r="F5525" s="4" t="s">
        <v>1540</v>
      </c>
      <c r="G5525" s="4" t="s">
        <v>717</v>
      </c>
      <c r="H5525" s="4" t="s">
        <v>2751</v>
      </c>
      <c r="I5525" s="5" t="s">
        <v>20</v>
      </c>
      <c r="J5525" s="5">
        <v>2</v>
      </c>
      <c r="K5525" s="5">
        <v>1</v>
      </c>
      <c r="L5525" s="5">
        <f t="shared" si="172"/>
        <v>2</v>
      </c>
      <c r="M5525" s="4"/>
      <c r="N5525">
        <f t="shared" si="171"/>
        <v>0</v>
      </c>
    </row>
    <row r="5526" spans="1:14" ht="45" customHeight="1" x14ac:dyDescent="0.35">
      <c r="A5526" s="4" t="s">
        <v>2737</v>
      </c>
      <c r="B5526" t="str">
        <f>VLOOKUP(A5526,[1]Sheet1!A:B,2,FALSE)</f>
        <v>Ciputra World Surabaya Apartemen</v>
      </c>
      <c r="C5526" t="str">
        <f>VLOOKUP(B5526,[1]Proyek!A:E,5,FALSE)</f>
        <v>Housing</v>
      </c>
      <c r="D5526" s="5" t="s">
        <v>356</v>
      </c>
      <c r="E5526" s="5" t="s">
        <v>2421</v>
      </c>
      <c r="F5526" s="4" t="s">
        <v>116</v>
      </c>
      <c r="G5526" s="4" t="s">
        <v>39</v>
      </c>
      <c r="H5526" s="4" t="s">
        <v>2752</v>
      </c>
      <c r="I5526" s="5" t="s">
        <v>20</v>
      </c>
      <c r="J5526" s="5">
        <v>2</v>
      </c>
      <c r="K5526" s="5">
        <v>2</v>
      </c>
      <c r="L5526" s="5">
        <f t="shared" si="172"/>
        <v>4</v>
      </c>
      <c r="M5526" s="4"/>
      <c r="N5526">
        <f t="shared" si="171"/>
        <v>0</v>
      </c>
    </row>
    <row r="5527" spans="1:14" ht="45" customHeight="1" x14ac:dyDescent="0.35">
      <c r="A5527" s="7" t="s">
        <v>2737</v>
      </c>
      <c r="B5527" t="str">
        <f>VLOOKUP(A5527,[1]Sheet1!A:B,2,FALSE)</f>
        <v>Ciputra World Surabaya Apartemen</v>
      </c>
      <c r="C5527" t="str">
        <f>VLOOKUP(B5527,[1]Proyek!A:E,5,FALSE)</f>
        <v>Housing</v>
      </c>
      <c r="D5527" s="8" t="s">
        <v>356</v>
      </c>
      <c r="E5527" s="8" t="s">
        <v>2421</v>
      </c>
      <c r="F5527" s="7" t="s">
        <v>116</v>
      </c>
      <c r="G5527" s="7" t="s">
        <v>41</v>
      </c>
      <c r="H5527" s="7"/>
      <c r="I5527" s="8" t="s">
        <v>23</v>
      </c>
      <c r="J5527" s="8">
        <v>0</v>
      </c>
      <c r="K5527" s="8">
        <v>0</v>
      </c>
      <c r="L5527" s="5">
        <f t="shared" si="172"/>
        <v>0</v>
      </c>
      <c r="M5527" s="7"/>
      <c r="N5527">
        <f t="shared" si="171"/>
        <v>0</v>
      </c>
    </row>
    <row r="5528" spans="1:14" ht="45" customHeight="1" x14ac:dyDescent="0.35">
      <c r="A5528" s="4" t="s">
        <v>2737</v>
      </c>
      <c r="B5528" t="str">
        <f>VLOOKUP(A5528,[1]Sheet1!A:B,2,FALSE)</f>
        <v>Ciputra World Surabaya Apartemen</v>
      </c>
      <c r="C5528" t="str">
        <f>VLOOKUP(B5528,[1]Proyek!A:E,5,FALSE)</f>
        <v>Housing</v>
      </c>
      <c r="D5528" s="5" t="s">
        <v>356</v>
      </c>
      <c r="E5528" s="5" t="s">
        <v>2421</v>
      </c>
      <c r="F5528" s="4" t="s">
        <v>116</v>
      </c>
      <c r="G5528" s="4" t="s">
        <v>43</v>
      </c>
      <c r="H5528" s="4" t="s">
        <v>2753</v>
      </c>
      <c r="I5528" s="5" t="s">
        <v>20</v>
      </c>
      <c r="J5528" s="5">
        <v>2</v>
      </c>
      <c r="K5528" s="5">
        <v>2</v>
      </c>
      <c r="L5528" s="5">
        <f t="shared" si="172"/>
        <v>4</v>
      </c>
      <c r="M5528" s="4"/>
      <c r="N5528">
        <f t="shared" si="171"/>
        <v>0</v>
      </c>
    </row>
    <row r="5529" spans="1:14" ht="45" customHeight="1" x14ac:dyDescent="0.35">
      <c r="A5529" s="4" t="s">
        <v>2737</v>
      </c>
      <c r="B5529" t="str">
        <f>VLOOKUP(A5529,[1]Sheet1!A:B,2,FALSE)</f>
        <v>Ciputra World Surabaya Apartemen</v>
      </c>
      <c r="C5529" t="str">
        <f>VLOOKUP(B5529,[1]Proyek!A:E,5,FALSE)</f>
        <v>Housing</v>
      </c>
      <c r="D5529" s="5" t="s">
        <v>356</v>
      </c>
      <c r="E5529" s="5" t="s">
        <v>2421</v>
      </c>
      <c r="F5529" s="4" t="s">
        <v>116</v>
      </c>
      <c r="G5529" s="4" t="s">
        <v>121</v>
      </c>
      <c r="H5529" s="4" t="s">
        <v>2754</v>
      </c>
      <c r="I5529" s="5" t="s">
        <v>20</v>
      </c>
      <c r="J5529" s="5">
        <v>2</v>
      </c>
      <c r="K5529" s="5">
        <v>1</v>
      </c>
      <c r="L5529" s="5">
        <f t="shared" si="172"/>
        <v>2</v>
      </c>
      <c r="M5529" s="4"/>
      <c r="N5529">
        <f t="shared" si="171"/>
        <v>0</v>
      </c>
    </row>
    <row r="5530" spans="1:14" ht="45" customHeight="1" x14ac:dyDescent="0.35">
      <c r="A5530" s="4" t="s">
        <v>2737</v>
      </c>
      <c r="B5530" t="str">
        <f>VLOOKUP(A5530,[1]Sheet1!A:B,2,FALSE)</f>
        <v>Ciputra World Surabaya Apartemen</v>
      </c>
      <c r="C5530" t="str">
        <f>VLOOKUP(B5530,[1]Proyek!A:E,5,FALSE)</f>
        <v>Housing</v>
      </c>
      <c r="D5530" s="5" t="s">
        <v>356</v>
      </c>
      <c r="E5530" s="5" t="s">
        <v>2421</v>
      </c>
      <c r="F5530" s="4" t="s">
        <v>116</v>
      </c>
      <c r="G5530" s="4" t="s">
        <v>123</v>
      </c>
      <c r="H5530" s="4" t="s">
        <v>2755</v>
      </c>
      <c r="I5530" s="5" t="s">
        <v>20</v>
      </c>
      <c r="J5530" s="5">
        <v>2</v>
      </c>
      <c r="K5530" s="5">
        <v>2.5</v>
      </c>
      <c r="L5530" s="5">
        <f t="shared" si="172"/>
        <v>5</v>
      </c>
      <c r="M5530" s="4"/>
      <c r="N5530">
        <f t="shared" si="171"/>
        <v>1</v>
      </c>
    </row>
    <row r="5531" spans="1:14" ht="45" customHeight="1" x14ac:dyDescent="0.35">
      <c r="A5531" s="7" t="s">
        <v>2737</v>
      </c>
      <c r="B5531" t="str">
        <f>VLOOKUP(A5531,[1]Sheet1!A:B,2,FALSE)</f>
        <v>Ciputra World Surabaya Apartemen</v>
      </c>
      <c r="C5531" t="str">
        <f>VLOOKUP(B5531,[1]Proyek!A:E,5,FALSE)</f>
        <v>Housing</v>
      </c>
      <c r="D5531" s="8" t="s">
        <v>356</v>
      </c>
      <c r="E5531" s="8" t="s">
        <v>2421</v>
      </c>
      <c r="F5531" s="7" t="s">
        <v>396</v>
      </c>
      <c r="G5531" s="7" t="s">
        <v>145</v>
      </c>
      <c r="H5531" s="7"/>
      <c r="I5531" s="8" t="s">
        <v>23</v>
      </c>
      <c r="J5531" s="8">
        <v>0</v>
      </c>
      <c r="K5531" s="8">
        <v>0</v>
      </c>
      <c r="L5531" s="5">
        <f t="shared" si="172"/>
        <v>0</v>
      </c>
      <c r="M5531" s="7"/>
      <c r="N5531">
        <f t="shared" si="171"/>
        <v>0</v>
      </c>
    </row>
    <row r="5532" spans="1:14" ht="45" customHeight="1" x14ac:dyDescent="0.35">
      <c r="A5532" s="4" t="s">
        <v>2737</v>
      </c>
      <c r="B5532" t="str">
        <f>VLOOKUP(A5532,[1]Sheet1!A:B,2,FALSE)</f>
        <v>Ciputra World Surabaya Apartemen</v>
      </c>
      <c r="C5532" t="str">
        <f>VLOOKUP(B5532,[1]Proyek!A:E,5,FALSE)</f>
        <v>Housing</v>
      </c>
      <c r="D5532" s="5" t="s">
        <v>356</v>
      </c>
      <c r="E5532" s="5" t="s">
        <v>2421</v>
      </c>
      <c r="F5532" s="4" t="s">
        <v>396</v>
      </c>
      <c r="G5532" s="4" t="s">
        <v>53</v>
      </c>
      <c r="H5532" s="4" t="s">
        <v>2756</v>
      </c>
      <c r="I5532" s="5" t="s">
        <v>20</v>
      </c>
      <c r="J5532" s="5">
        <v>2</v>
      </c>
      <c r="K5532" s="5">
        <v>1</v>
      </c>
      <c r="L5532" s="5">
        <f t="shared" si="172"/>
        <v>2</v>
      </c>
      <c r="M5532" s="4"/>
      <c r="N5532">
        <f t="shared" si="171"/>
        <v>0</v>
      </c>
    </row>
    <row r="5533" spans="1:14" ht="45" customHeight="1" x14ac:dyDescent="0.35">
      <c r="A5533" s="7" t="s">
        <v>2737</v>
      </c>
      <c r="B5533" t="str">
        <f>VLOOKUP(A5533,[1]Sheet1!A:B,2,FALSE)</f>
        <v>Ciputra World Surabaya Apartemen</v>
      </c>
      <c r="C5533" t="str">
        <f>VLOOKUP(B5533,[1]Proyek!A:E,5,FALSE)</f>
        <v>Housing</v>
      </c>
      <c r="D5533" s="8" t="s">
        <v>356</v>
      </c>
      <c r="E5533" s="8" t="s">
        <v>2421</v>
      </c>
      <c r="F5533" s="7" t="s">
        <v>396</v>
      </c>
      <c r="G5533" s="7" t="s">
        <v>354</v>
      </c>
      <c r="H5533" s="7"/>
      <c r="I5533" s="8" t="s">
        <v>23</v>
      </c>
      <c r="J5533" s="8">
        <v>0</v>
      </c>
      <c r="K5533" s="8">
        <v>0</v>
      </c>
      <c r="L5533" s="5">
        <f t="shared" si="172"/>
        <v>0</v>
      </c>
      <c r="M5533" s="7"/>
      <c r="N5533">
        <f t="shared" si="171"/>
        <v>0</v>
      </c>
    </row>
    <row r="5534" spans="1:14" ht="45" customHeight="1" x14ac:dyDescent="0.35">
      <c r="A5534" s="4" t="s">
        <v>2757</v>
      </c>
      <c r="B5534" t="str">
        <f>VLOOKUP(A5534,[1]Sheet1!A:B,2,FALSE)</f>
        <v>Ciputra World Surabaya Hotel</v>
      </c>
      <c r="C5534" t="str">
        <f>VLOOKUP(B5534,[1]Proyek!A:E,5,FALSE)</f>
        <v>Hotel</v>
      </c>
      <c r="D5534" s="5" t="s">
        <v>356</v>
      </c>
      <c r="E5534" s="5" t="s">
        <v>2421</v>
      </c>
      <c r="F5534" s="4" t="s">
        <v>800</v>
      </c>
      <c r="G5534" s="4" t="s">
        <v>801</v>
      </c>
      <c r="H5534" s="6" t="s">
        <v>2758</v>
      </c>
      <c r="I5534" s="5" t="s">
        <v>20</v>
      </c>
      <c r="J5534" s="5">
        <v>2</v>
      </c>
      <c r="K5534" s="5">
        <v>2</v>
      </c>
      <c r="L5534" s="5">
        <f t="shared" si="172"/>
        <v>4</v>
      </c>
      <c r="M5534" s="4"/>
      <c r="N5534">
        <f t="shared" si="171"/>
        <v>0</v>
      </c>
    </row>
    <row r="5535" spans="1:14" ht="45" customHeight="1" x14ac:dyDescent="0.35">
      <c r="A5535" s="7" t="s">
        <v>2757</v>
      </c>
      <c r="B5535" t="str">
        <f>VLOOKUP(A5535,[1]Sheet1!A:B,2,FALSE)</f>
        <v>Ciputra World Surabaya Hotel</v>
      </c>
      <c r="C5535" t="str">
        <f>VLOOKUP(B5535,[1]Proyek!A:E,5,FALSE)</f>
        <v>Hotel</v>
      </c>
      <c r="D5535" s="8" t="s">
        <v>356</v>
      </c>
      <c r="E5535" s="8" t="s">
        <v>2421</v>
      </c>
      <c r="F5535" s="7" t="s">
        <v>800</v>
      </c>
      <c r="G5535" s="7" t="s">
        <v>802</v>
      </c>
      <c r="H5535" s="7"/>
      <c r="I5535" s="8" t="s">
        <v>23</v>
      </c>
      <c r="J5535" s="8">
        <v>0</v>
      </c>
      <c r="K5535" s="8">
        <v>0</v>
      </c>
      <c r="L5535" s="5">
        <f t="shared" si="172"/>
        <v>0</v>
      </c>
      <c r="M5535" s="7"/>
      <c r="N5535">
        <f t="shared" si="171"/>
        <v>0</v>
      </c>
    </row>
    <row r="5536" spans="1:14" ht="45" customHeight="1" x14ac:dyDescent="0.35">
      <c r="A5536" s="7" t="s">
        <v>2757</v>
      </c>
      <c r="B5536" t="str">
        <f>VLOOKUP(A5536,[1]Sheet1!A:B,2,FALSE)</f>
        <v>Ciputra World Surabaya Hotel</v>
      </c>
      <c r="C5536" t="str">
        <f>VLOOKUP(B5536,[1]Proyek!A:E,5,FALSE)</f>
        <v>Hotel</v>
      </c>
      <c r="D5536" s="8" t="s">
        <v>356</v>
      </c>
      <c r="E5536" s="8" t="s">
        <v>2421</v>
      </c>
      <c r="F5536" s="7" t="s">
        <v>800</v>
      </c>
      <c r="G5536" s="7" t="s">
        <v>803</v>
      </c>
      <c r="H5536" s="7"/>
      <c r="I5536" s="8" t="s">
        <v>23</v>
      </c>
      <c r="J5536" s="8">
        <v>0</v>
      </c>
      <c r="K5536" s="8">
        <v>0</v>
      </c>
      <c r="L5536" s="5">
        <f t="shared" si="172"/>
        <v>0</v>
      </c>
      <c r="M5536" s="7"/>
      <c r="N5536">
        <f t="shared" si="171"/>
        <v>0</v>
      </c>
    </row>
    <row r="5537" spans="1:14" ht="45" customHeight="1" x14ac:dyDescent="0.35">
      <c r="A5537" s="7" t="s">
        <v>2757</v>
      </c>
      <c r="B5537" t="str">
        <f>VLOOKUP(A5537,[1]Sheet1!A:B,2,FALSE)</f>
        <v>Ciputra World Surabaya Hotel</v>
      </c>
      <c r="C5537" t="str">
        <f>VLOOKUP(B5537,[1]Proyek!A:E,5,FALSE)</f>
        <v>Hotel</v>
      </c>
      <c r="D5537" s="8" t="s">
        <v>356</v>
      </c>
      <c r="E5537" s="8" t="s">
        <v>2421</v>
      </c>
      <c r="F5537" s="7" t="s">
        <v>800</v>
      </c>
      <c r="G5537" s="7" t="s">
        <v>805</v>
      </c>
      <c r="H5537" s="7"/>
      <c r="I5537" s="8" t="s">
        <v>23</v>
      </c>
      <c r="J5537" s="8">
        <v>0</v>
      </c>
      <c r="K5537" s="8">
        <v>0</v>
      </c>
      <c r="L5537" s="5">
        <f t="shared" si="172"/>
        <v>0</v>
      </c>
      <c r="M5537" s="7"/>
      <c r="N5537">
        <f t="shared" si="171"/>
        <v>0</v>
      </c>
    </row>
    <row r="5538" spans="1:14" ht="45" customHeight="1" x14ac:dyDescent="0.35">
      <c r="A5538" s="4" t="s">
        <v>2757</v>
      </c>
      <c r="B5538" t="str">
        <f>VLOOKUP(A5538,[1]Sheet1!A:B,2,FALSE)</f>
        <v>Ciputra World Surabaya Hotel</v>
      </c>
      <c r="C5538" t="str">
        <f>VLOOKUP(B5538,[1]Proyek!A:E,5,FALSE)</f>
        <v>Hotel</v>
      </c>
      <c r="D5538" s="5" t="s">
        <v>356</v>
      </c>
      <c r="E5538" s="5" t="s">
        <v>2421</v>
      </c>
      <c r="F5538" s="4" t="s">
        <v>800</v>
      </c>
      <c r="G5538" s="4" t="s">
        <v>806</v>
      </c>
      <c r="H5538" s="4" t="s">
        <v>2759</v>
      </c>
      <c r="I5538" s="5" t="s">
        <v>20</v>
      </c>
      <c r="J5538" s="5">
        <v>2</v>
      </c>
      <c r="K5538" s="5">
        <v>1</v>
      </c>
      <c r="L5538" s="5">
        <f t="shared" si="172"/>
        <v>2</v>
      </c>
      <c r="M5538" s="4"/>
      <c r="N5538">
        <f t="shared" si="171"/>
        <v>0</v>
      </c>
    </row>
    <row r="5539" spans="1:14" ht="45" customHeight="1" x14ac:dyDescent="0.35">
      <c r="A5539" s="4" t="s">
        <v>2757</v>
      </c>
      <c r="B5539" t="str">
        <f>VLOOKUP(A5539,[1]Sheet1!A:B,2,FALSE)</f>
        <v>Ciputra World Surabaya Hotel</v>
      </c>
      <c r="C5539" t="str">
        <f>VLOOKUP(B5539,[1]Proyek!A:E,5,FALSE)</f>
        <v>Hotel</v>
      </c>
      <c r="D5539" s="5" t="s">
        <v>356</v>
      </c>
      <c r="E5539" s="5" t="s">
        <v>2421</v>
      </c>
      <c r="F5539" s="4" t="s">
        <v>800</v>
      </c>
      <c r="G5539" s="4" t="s">
        <v>807</v>
      </c>
      <c r="H5539" s="4" t="s">
        <v>2760</v>
      </c>
      <c r="I5539" s="5" t="s">
        <v>20</v>
      </c>
      <c r="J5539" s="5">
        <v>2</v>
      </c>
      <c r="K5539" s="5">
        <v>2</v>
      </c>
      <c r="L5539" s="5">
        <f t="shared" si="172"/>
        <v>4</v>
      </c>
      <c r="M5539" s="4"/>
      <c r="N5539">
        <f t="shared" si="171"/>
        <v>0</v>
      </c>
    </row>
    <row r="5540" spans="1:14" ht="45" customHeight="1" x14ac:dyDescent="0.35">
      <c r="A5540" s="4" t="s">
        <v>2757</v>
      </c>
      <c r="B5540" t="str">
        <f>VLOOKUP(A5540,[1]Sheet1!A:B,2,FALSE)</f>
        <v>Ciputra World Surabaya Hotel</v>
      </c>
      <c r="C5540" t="str">
        <f>VLOOKUP(B5540,[1]Proyek!A:E,5,FALSE)</f>
        <v>Hotel</v>
      </c>
      <c r="D5540" s="5" t="s">
        <v>356</v>
      </c>
      <c r="E5540" s="5" t="s">
        <v>2421</v>
      </c>
      <c r="F5540" s="4" t="s">
        <v>809</v>
      </c>
      <c r="G5540" s="4" t="s">
        <v>810</v>
      </c>
      <c r="H5540" s="6" t="s">
        <v>2761</v>
      </c>
      <c r="I5540" s="5" t="s">
        <v>20</v>
      </c>
      <c r="J5540" s="5">
        <v>2</v>
      </c>
      <c r="K5540" s="5">
        <v>2</v>
      </c>
      <c r="L5540" s="5">
        <f t="shared" si="172"/>
        <v>4</v>
      </c>
      <c r="M5540" s="4"/>
      <c r="N5540">
        <f t="shared" si="171"/>
        <v>1</v>
      </c>
    </row>
    <row r="5541" spans="1:14" ht="45" customHeight="1" x14ac:dyDescent="0.35">
      <c r="A5541" s="7" t="s">
        <v>2757</v>
      </c>
      <c r="B5541" t="str">
        <f>VLOOKUP(A5541,[1]Sheet1!A:B,2,FALSE)</f>
        <v>Ciputra World Surabaya Hotel</v>
      </c>
      <c r="C5541" t="str">
        <f>VLOOKUP(B5541,[1]Proyek!A:E,5,FALSE)</f>
        <v>Hotel</v>
      </c>
      <c r="D5541" s="8" t="s">
        <v>356</v>
      </c>
      <c r="E5541" s="8" t="s">
        <v>2421</v>
      </c>
      <c r="F5541" s="7" t="s">
        <v>809</v>
      </c>
      <c r="G5541" s="7" t="s">
        <v>812</v>
      </c>
      <c r="H5541" s="7"/>
      <c r="I5541" s="8" t="s">
        <v>23</v>
      </c>
      <c r="J5541" s="8">
        <v>0</v>
      </c>
      <c r="K5541" s="8">
        <v>0</v>
      </c>
      <c r="L5541" s="5">
        <f t="shared" si="172"/>
        <v>0</v>
      </c>
      <c r="M5541" s="7"/>
      <c r="N5541">
        <f t="shared" si="171"/>
        <v>0</v>
      </c>
    </row>
    <row r="5542" spans="1:14" ht="45" customHeight="1" x14ac:dyDescent="0.35">
      <c r="A5542" s="7" t="s">
        <v>2757</v>
      </c>
      <c r="B5542" t="str">
        <f>VLOOKUP(A5542,[1]Sheet1!A:B,2,FALSE)</f>
        <v>Ciputra World Surabaya Hotel</v>
      </c>
      <c r="C5542" t="str">
        <f>VLOOKUP(B5542,[1]Proyek!A:E,5,FALSE)</f>
        <v>Hotel</v>
      </c>
      <c r="D5542" s="8" t="s">
        <v>356</v>
      </c>
      <c r="E5542" s="8" t="s">
        <v>2421</v>
      </c>
      <c r="F5542" s="7" t="s">
        <v>809</v>
      </c>
      <c r="G5542" s="7" t="s">
        <v>813</v>
      </c>
      <c r="H5542" s="7"/>
      <c r="I5542" s="8" t="s">
        <v>23</v>
      </c>
      <c r="J5542" s="8">
        <v>0</v>
      </c>
      <c r="K5542" s="8">
        <v>0</v>
      </c>
      <c r="L5542" s="5">
        <f t="shared" si="172"/>
        <v>0</v>
      </c>
      <c r="M5542" s="7"/>
      <c r="N5542">
        <f t="shared" si="171"/>
        <v>0</v>
      </c>
    </row>
    <row r="5543" spans="1:14" ht="45" customHeight="1" x14ac:dyDescent="0.35">
      <c r="A5543" s="7" t="s">
        <v>2757</v>
      </c>
      <c r="B5543" t="str">
        <f>VLOOKUP(A5543,[1]Sheet1!A:B,2,FALSE)</f>
        <v>Ciputra World Surabaya Hotel</v>
      </c>
      <c r="C5543" t="str">
        <f>VLOOKUP(B5543,[1]Proyek!A:E,5,FALSE)</f>
        <v>Hotel</v>
      </c>
      <c r="D5543" s="8" t="s">
        <v>356</v>
      </c>
      <c r="E5543" s="8" t="s">
        <v>2421</v>
      </c>
      <c r="F5543" s="7" t="s">
        <v>809</v>
      </c>
      <c r="G5543" s="7" t="s">
        <v>814</v>
      </c>
      <c r="H5543" s="7"/>
      <c r="I5543" s="8" t="s">
        <v>23</v>
      </c>
      <c r="J5543" s="8">
        <v>0</v>
      </c>
      <c r="K5543" s="8">
        <v>0</v>
      </c>
      <c r="L5543" s="5">
        <f t="shared" si="172"/>
        <v>0</v>
      </c>
      <c r="M5543" s="7"/>
      <c r="N5543">
        <f t="shared" si="171"/>
        <v>0</v>
      </c>
    </row>
    <row r="5544" spans="1:14" ht="45" customHeight="1" x14ac:dyDescent="0.35">
      <c r="A5544" s="7" t="s">
        <v>2757</v>
      </c>
      <c r="B5544" t="str">
        <f>VLOOKUP(A5544,[1]Sheet1!A:B,2,FALSE)</f>
        <v>Ciputra World Surabaya Hotel</v>
      </c>
      <c r="C5544" t="str">
        <f>VLOOKUP(B5544,[1]Proyek!A:E,5,FALSE)</f>
        <v>Hotel</v>
      </c>
      <c r="D5544" s="8" t="s">
        <v>356</v>
      </c>
      <c r="E5544" s="8" t="s">
        <v>2421</v>
      </c>
      <c r="F5544" s="7" t="s">
        <v>815</v>
      </c>
      <c r="G5544" s="7" t="s">
        <v>816</v>
      </c>
      <c r="H5544" s="7"/>
      <c r="I5544" s="8" t="s">
        <v>23</v>
      </c>
      <c r="J5544" s="8">
        <v>0</v>
      </c>
      <c r="K5544" s="8">
        <v>0</v>
      </c>
      <c r="L5544" s="5">
        <f t="shared" si="172"/>
        <v>0</v>
      </c>
      <c r="M5544" s="7"/>
      <c r="N5544">
        <f t="shared" si="171"/>
        <v>0</v>
      </c>
    </row>
    <row r="5545" spans="1:14" ht="45" customHeight="1" x14ac:dyDescent="0.35">
      <c r="A5545" s="7" t="s">
        <v>2757</v>
      </c>
      <c r="B5545" t="str">
        <f>VLOOKUP(A5545,[1]Sheet1!A:B,2,FALSE)</f>
        <v>Ciputra World Surabaya Hotel</v>
      </c>
      <c r="C5545" t="str">
        <f>VLOOKUP(B5545,[1]Proyek!A:E,5,FALSE)</f>
        <v>Hotel</v>
      </c>
      <c r="D5545" s="8" t="s">
        <v>356</v>
      </c>
      <c r="E5545" s="8" t="s">
        <v>2421</v>
      </c>
      <c r="F5545" s="7" t="s">
        <v>815</v>
      </c>
      <c r="G5545" s="7" t="s">
        <v>818</v>
      </c>
      <c r="H5545" s="7"/>
      <c r="I5545" s="8" t="s">
        <v>23</v>
      </c>
      <c r="J5545" s="8">
        <v>0</v>
      </c>
      <c r="K5545" s="8">
        <v>0</v>
      </c>
      <c r="L5545" s="5">
        <f t="shared" si="172"/>
        <v>0</v>
      </c>
      <c r="M5545" s="7"/>
      <c r="N5545">
        <f t="shared" ref="N5545:N5608" si="173">IF(H5545="",0,(LEN(H5545)-LEN(SUBSTITUTE(LOWER(H5545),"temuan ulangan","")))/LEN("temuan ulangan")+(LEN(H5545)-LEN(SUBSTITUTE(H5545,"(TU)","")))/LEN("(TU)"))</f>
        <v>0</v>
      </c>
    </row>
    <row r="5546" spans="1:14" ht="45" customHeight="1" x14ac:dyDescent="0.35">
      <c r="A5546" s="7" t="s">
        <v>2757</v>
      </c>
      <c r="B5546" t="str">
        <f>VLOOKUP(A5546,[1]Sheet1!A:B,2,FALSE)</f>
        <v>Ciputra World Surabaya Hotel</v>
      </c>
      <c r="C5546" t="str">
        <f>VLOOKUP(B5546,[1]Proyek!A:E,5,FALSE)</f>
        <v>Hotel</v>
      </c>
      <c r="D5546" s="8" t="s">
        <v>356</v>
      </c>
      <c r="E5546" s="8" t="s">
        <v>2421</v>
      </c>
      <c r="F5546" s="7" t="s">
        <v>815</v>
      </c>
      <c r="G5546" s="7" t="s">
        <v>819</v>
      </c>
      <c r="H5546" s="7"/>
      <c r="I5546" s="8" t="s">
        <v>23</v>
      </c>
      <c r="J5546" s="8">
        <v>0</v>
      </c>
      <c r="K5546" s="8">
        <v>0</v>
      </c>
      <c r="L5546" s="5">
        <f t="shared" si="172"/>
        <v>0</v>
      </c>
      <c r="M5546" s="7"/>
      <c r="N5546">
        <f t="shared" si="173"/>
        <v>0</v>
      </c>
    </row>
    <row r="5547" spans="1:14" ht="45" customHeight="1" x14ac:dyDescent="0.35">
      <c r="A5547" s="4" t="s">
        <v>2757</v>
      </c>
      <c r="B5547" t="str">
        <f>VLOOKUP(A5547,[1]Sheet1!A:B,2,FALSE)</f>
        <v>Ciputra World Surabaya Hotel</v>
      </c>
      <c r="C5547" t="str">
        <f>VLOOKUP(B5547,[1]Proyek!A:E,5,FALSE)</f>
        <v>Hotel</v>
      </c>
      <c r="D5547" s="5" t="s">
        <v>356</v>
      </c>
      <c r="E5547" s="5" t="s">
        <v>2421</v>
      </c>
      <c r="F5547" s="4" t="s">
        <v>815</v>
      </c>
      <c r="G5547" s="4" t="s">
        <v>820</v>
      </c>
      <c r="H5547" s="4" t="s">
        <v>2762</v>
      </c>
      <c r="I5547" s="5" t="s">
        <v>20</v>
      </c>
      <c r="J5547" s="5">
        <v>2</v>
      </c>
      <c r="K5547" s="5">
        <v>2</v>
      </c>
      <c r="L5547" s="5">
        <f t="shared" si="172"/>
        <v>4</v>
      </c>
      <c r="M5547" s="4"/>
      <c r="N5547">
        <f t="shared" si="173"/>
        <v>1</v>
      </c>
    </row>
    <row r="5548" spans="1:14" ht="45" customHeight="1" x14ac:dyDescent="0.35">
      <c r="A5548" s="4" t="s">
        <v>2757</v>
      </c>
      <c r="B5548" t="str">
        <f>VLOOKUP(A5548,[1]Sheet1!A:B,2,FALSE)</f>
        <v>Ciputra World Surabaya Hotel</v>
      </c>
      <c r="C5548" t="str">
        <f>VLOOKUP(B5548,[1]Proyek!A:E,5,FALSE)</f>
        <v>Hotel</v>
      </c>
      <c r="D5548" s="5" t="s">
        <v>356</v>
      </c>
      <c r="E5548" s="5" t="s">
        <v>2421</v>
      </c>
      <c r="F5548" s="4" t="s">
        <v>815</v>
      </c>
      <c r="G5548" s="4" t="s">
        <v>2763</v>
      </c>
      <c r="H5548" s="6" t="s">
        <v>2764</v>
      </c>
      <c r="I5548" s="5" t="s">
        <v>20</v>
      </c>
      <c r="J5548" s="5">
        <v>2</v>
      </c>
      <c r="K5548" s="5">
        <v>1</v>
      </c>
      <c r="L5548" s="5">
        <f t="shared" si="172"/>
        <v>2</v>
      </c>
      <c r="M5548" s="4"/>
      <c r="N5548">
        <f t="shared" si="173"/>
        <v>0</v>
      </c>
    </row>
    <row r="5549" spans="1:14" ht="45" customHeight="1" x14ac:dyDescent="0.35">
      <c r="A5549" s="7" t="s">
        <v>2757</v>
      </c>
      <c r="B5549" t="str">
        <f>VLOOKUP(A5549,[1]Sheet1!A:B,2,FALSE)</f>
        <v>Ciputra World Surabaya Hotel</v>
      </c>
      <c r="C5549" t="str">
        <f>VLOOKUP(B5549,[1]Proyek!A:E,5,FALSE)</f>
        <v>Hotel</v>
      </c>
      <c r="D5549" s="8" t="s">
        <v>356</v>
      </c>
      <c r="E5549" s="8" t="s">
        <v>2421</v>
      </c>
      <c r="F5549" s="7" t="s">
        <v>822</v>
      </c>
      <c r="G5549" s="7" t="s">
        <v>823</v>
      </c>
      <c r="H5549" s="7"/>
      <c r="I5549" s="8" t="s">
        <v>23</v>
      </c>
      <c r="J5549" s="8">
        <v>0</v>
      </c>
      <c r="K5549" s="8">
        <v>0</v>
      </c>
      <c r="L5549" s="5">
        <f t="shared" si="172"/>
        <v>0</v>
      </c>
      <c r="M5549" s="7"/>
      <c r="N5549">
        <f t="shared" si="173"/>
        <v>0</v>
      </c>
    </row>
    <row r="5550" spans="1:14" ht="45" customHeight="1" x14ac:dyDescent="0.35">
      <c r="A5550" s="7" t="s">
        <v>2757</v>
      </c>
      <c r="B5550" t="str">
        <f>VLOOKUP(A5550,[1]Sheet1!A:B,2,FALSE)</f>
        <v>Ciputra World Surabaya Hotel</v>
      </c>
      <c r="C5550" t="str">
        <f>VLOOKUP(B5550,[1]Proyek!A:E,5,FALSE)</f>
        <v>Hotel</v>
      </c>
      <c r="D5550" s="8" t="s">
        <v>356</v>
      </c>
      <c r="E5550" s="8" t="s">
        <v>2421</v>
      </c>
      <c r="F5550" s="7" t="s">
        <v>822</v>
      </c>
      <c r="G5550" s="7" t="s">
        <v>825</v>
      </c>
      <c r="H5550" s="7"/>
      <c r="I5550" s="8" t="s">
        <v>23</v>
      </c>
      <c r="J5550" s="8">
        <v>0</v>
      </c>
      <c r="K5550" s="8">
        <v>0</v>
      </c>
      <c r="L5550" s="5">
        <f t="shared" si="172"/>
        <v>0</v>
      </c>
      <c r="M5550" s="7"/>
      <c r="N5550">
        <f t="shared" si="173"/>
        <v>0</v>
      </c>
    </row>
    <row r="5551" spans="1:14" ht="45" customHeight="1" x14ac:dyDescent="0.35">
      <c r="A5551" s="4" t="s">
        <v>2757</v>
      </c>
      <c r="B5551" t="str">
        <f>VLOOKUP(A5551,[1]Sheet1!A:B,2,FALSE)</f>
        <v>Ciputra World Surabaya Hotel</v>
      </c>
      <c r="C5551" t="str">
        <f>VLOOKUP(B5551,[1]Proyek!A:E,5,FALSE)</f>
        <v>Hotel</v>
      </c>
      <c r="D5551" s="5" t="s">
        <v>356</v>
      </c>
      <c r="E5551" s="5" t="s">
        <v>2421</v>
      </c>
      <c r="F5551" s="4" t="s">
        <v>822</v>
      </c>
      <c r="G5551" s="4" t="s">
        <v>826</v>
      </c>
      <c r="H5551" s="4" t="s">
        <v>2765</v>
      </c>
      <c r="I5551" s="5" t="s">
        <v>20</v>
      </c>
      <c r="J5551" s="5">
        <v>2</v>
      </c>
      <c r="K5551" s="5">
        <v>1.5</v>
      </c>
      <c r="L5551" s="5">
        <f t="shared" si="172"/>
        <v>3</v>
      </c>
      <c r="M5551" s="4"/>
      <c r="N5551">
        <f t="shared" si="173"/>
        <v>1</v>
      </c>
    </row>
    <row r="5552" spans="1:14" ht="45" customHeight="1" x14ac:dyDescent="0.35">
      <c r="A5552" s="7" t="s">
        <v>2757</v>
      </c>
      <c r="B5552" t="str">
        <f>VLOOKUP(A5552,[1]Sheet1!A:B,2,FALSE)</f>
        <v>Ciputra World Surabaya Hotel</v>
      </c>
      <c r="C5552" t="str">
        <f>VLOOKUP(B5552,[1]Proyek!A:E,5,FALSE)</f>
        <v>Hotel</v>
      </c>
      <c r="D5552" s="8" t="s">
        <v>356</v>
      </c>
      <c r="E5552" s="8" t="s">
        <v>2421</v>
      </c>
      <c r="F5552" s="7" t="s">
        <v>822</v>
      </c>
      <c r="G5552" s="7" t="s">
        <v>827</v>
      </c>
      <c r="H5552" s="7"/>
      <c r="I5552" s="8" t="s">
        <v>23</v>
      </c>
      <c r="J5552" s="8">
        <v>0</v>
      </c>
      <c r="K5552" s="8">
        <v>0</v>
      </c>
      <c r="L5552" s="5">
        <f t="shared" si="172"/>
        <v>0</v>
      </c>
      <c r="M5552" s="7"/>
      <c r="N5552">
        <f t="shared" si="173"/>
        <v>0</v>
      </c>
    </row>
    <row r="5553" spans="1:14" ht="45" customHeight="1" x14ac:dyDescent="0.35">
      <c r="A5553" s="7" t="s">
        <v>2757</v>
      </c>
      <c r="B5553" t="str">
        <f>VLOOKUP(A5553,[1]Sheet1!A:B,2,FALSE)</f>
        <v>Ciputra World Surabaya Hotel</v>
      </c>
      <c r="C5553" t="str">
        <f>VLOOKUP(B5553,[1]Proyek!A:E,5,FALSE)</f>
        <v>Hotel</v>
      </c>
      <c r="D5553" s="8" t="s">
        <v>356</v>
      </c>
      <c r="E5553" s="8" t="s">
        <v>2421</v>
      </c>
      <c r="F5553" s="7" t="s">
        <v>822</v>
      </c>
      <c r="G5553" s="7" t="s">
        <v>828</v>
      </c>
      <c r="H5553" s="7"/>
      <c r="I5553" s="8" t="s">
        <v>23</v>
      </c>
      <c r="J5553" s="8">
        <v>0</v>
      </c>
      <c r="K5553" s="8">
        <v>0</v>
      </c>
      <c r="L5553" s="5">
        <f t="shared" si="172"/>
        <v>0</v>
      </c>
      <c r="M5553" s="7"/>
      <c r="N5553">
        <f t="shared" si="173"/>
        <v>0</v>
      </c>
    </row>
    <row r="5554" spans="1:14" ht="45" customHeight="1" x14ac:dyDescent="0.35">
      <c r="A5554" s="4" t="s">
        <v>2757</v>
      </c>
      <c r="B5554" t="str">
        <f>VLOOKUP(A5554,[1]Sheet1!A:B,2,FALSE)</f>
        <v>Ciputra World Surabaya Hotel</v>
      </c>
      <c r="C5554" t="str">
        <f>VLOOKUP(B5554,[1]Proyek!A:E,5,FALSE)</f>
        <v>Hotel</v>
      </c>
      <c r="D5554" s="5" t="s">
        <v>356</v>
      </c>
      <c r="E5554" s="5" t="s">
        <v>2421</v>
      </c>
      <c r="F5554" s="4" t="s">
        <v>822</v>
      </c>
      <c r="G5554" s="4" t="s">
        <v>829</v>
      </c>
      <c r="H5554" s="4" t="s">
        <v>2766</v>
      </c>
      <c r="I5554" s="5" t="s">
        <v>20</v>
      </c>
      <c r="J5554" s="5">
        <v>2</v>
      </c>
      <c r="K5554" s="5">
        <v>2</v>
      </c>
      <c r="L5554" s="5">
        <f t="shared" si="172"/>
        <v>4</v>
      </c>
      <c r="M5554" s="4"/>
      <c r="N5554">
        <f t="shared" si="173"/>
        <v>0</v>
      </c>
    </row>
    <row r="5555" spans="1:14" ht="45" customHeight="1" x14ac:dyDescent="0.35">
      <c r="A5555" s="7" t="s">
        <v>2757</v>
      </c>
      <c r="B5555" t="str">
        <f>VLOOKUP(A5555,[1]Sheet1!A:B,2,FALSE)</f>
        <v>Ciputra World Surabaya Hotel</v>
      </c>
      <c r="C5555" t="str">
        <f>VLOOKUP(B5555,[1]Proyek!A:E,5,FALSE)</f>
        <v>Hotel</v>
      </c>
      <c r="D5555" s="8" t="s">
        <v>356</v>
      </c>
      <c r="E5555" s="8" t="s">
        <v>2421</v>
      </c>
      <c r="F5555" s="7" t="s">
        <v>822</v>
      </c>
      <c r="G5555" s="7" t="s">
        <v>830</v>
      </c>
      <c r="H5555" s="7"/>
      <c r="I5555" s="8" t="s">
        <v>23</v>
      </c>
      <c r="J5555" s="8">
        <v>0</v>
      </c>
      <c r="K5555" s="8">
        <v>0</v>
      </c>
      <c r="L5555" s="5">
        <f t="shared" si="172"/>
        <v>0</v>
      </c>
      <c r="M5555" s="7"/>
      <c r="N5555">
        <f t="shared" si="173"/>
        <v>0</v>
      </c>
    </row>
    <row r="5556" spans="1:14" ht="45" customHeight="1" x14ac:dyDescent="0.35">
      <c r="A5556" s="7" t="s">
        <v>2757</v>
      </c>
      <c r="B5556" t="str">
        <f>VLOOKUP(A5556,[1]Sheet1!A:B,2,FALSE)</f>
        <v>Ciputra World Surabaya Hotel</v>
      </c>
      <c r="C5556" t="str">
        <f>VLOOKUP(B5556,[1]Proyek!A:E,5,FALSE)</f>
        <v>Hotel</v>
      </c>
      <c r="D5556" s="8" t="s">
        <v>356</v>
      </c>
      <c r="E5556" s="8" t="s">
        <v>2421</v>
      </c>
      <c r="F5556" s="7" t="s">
        <v>822</v>
      </c>
      <c r="G5556" s="7" t="s">
        <v>831</v>
      </c>
      <c r="H5556" s="7"/>
      <c r="I5556" s="8" t="s">
        <v>23</v>
      </c>
      <c r="J5556" s="8">
        <v>0</v>
      </c>
      <c r="K5556" s="8">
        <v>0</v>
      </c>
      <c r="L5556" s="5">
        <f t="shared" si="172"/>
        <v>0</v>
      </c>
      <c r="M5556" s="7"/>
      <c r="N5556">
        <f t="shared" si="173"/>
        <v>0</v>
      </c>
    </row>
    <row r="5557" spans="1:14" ht="45" customHeight="1" x14ac:dyDescent="0.35">
      <c r="A5557" s="4" t="s">
        <v>2757</v>
      </c>
      <c r="B5557" t="str">
        <f>VLOOKUP(A5557,[1]Sheet1!A:B,2,FALSE)</f>
        <v>Ciputra World Surabaya Hotel</v>
      </c>
      <c r="C5557" t="str">
        <f>VLOOKUP(B5557,[1]Proyek!A:E,5,FALSE)</f>
        <v>Hotel</v>
      </c>
      <c r="D5557" s="5" t="s">
        <v>356</v>
      </c>
      <c r="E5557" s="5" t="s">
        <v>2421</v>
      </c>
      <c r="F5557" s="4" t="s">
        <v>822</v>
      </c>
      <c r="G5557" s="4" t="s">
        <v>833</v>
      </c>
      <c r="H5557" s="4" t="s">
        <v>2767</v>
      </c>
      <c r="I5557" s="5" t="s">
        <v>20</v>
      </c>
      <c r="J5557" s="5">
        <v>2</v>
      </c>
      <c r="K5557" s="5">
        <v>2</v>
      </c>
      <c r="L5557" s="5">
        <f t="shared" si="172"/>
        <v>4</v>
      </c>
      <c r="M5557" s="4"/>
      <c r="N5557">
        <f t="shared" si="173"/>
        <v>0</v>
      </c>
    </row>
    <row r="5558" spans="1:14" ht="45" customHeight="1" x14ac:dyDescent="0.35">
      <c r="A5558" s="7" t="s">
        <v>2757</v>
      </c>
      <c r="B5558" t="str">
        <f>VLOOKUP(A5558,[1]Sheet1!A:B,2,FALSE)</f>
        <v>Ciputra World Surabaya Hotel</v>
      </c>
      <c r="C5558" t="str">
        <f>VLOOKUP(B5558,[1]Proyek!A:E,5,FALSE)</f>
        <v>Hotel</v>
      </c>
      <c r="D5558" s="8" t="s">
        <v>356</v>
      </c>
      <c r="E5558" s="8" t="s">
        <v>2421</v>
      </c>
      <c r="F5558" s="7" t="s">
        <v>540</v>
      </c>
      <c r="G5558" s="7" t="s">
        <v>2063</v>
      </c>
      <c r="H5558" s="7"/>
      <c r="I5558" s="8" t="s">
        <v>23</v>
      </c>
      <c r="J5558" s="8">
        <v>0</v>
      </c>
      <c r="K5558" s="8">
        <v>0</v>
      </c>
      <c r="L5558" s="5">
        <f t="shared" si="172"/>
        <v>0</v>
      </c>
      <c r="M5558" s="7"/>
      <c r="N5558">
        <f t="shared" si="173"/>
        <v>0</v>
      </c>
    </row>
    <row r="5559" spans="1:14" ht="45" customHeight="1" x14ac:dyDescent="0.35">
      <c r="A5559" s="7" t="s">
        <v>2757</v>
      </c>
      <c r="B5559" t="str">
        <f>VLOOKUP(A5559,[1]Sheet1!A:B,2,FALSE)</f>
        <v>Ciputra World Surabaya Hotel</v>
      </c>
      <c r="C5559" t="str">
        <f>VLOOKUP(B5559,[1]Proyek!A:E,5,FALSE)</f>
        <v>Hotel</v>
      </c>
      <c r="D5559" s="8" t="s">
        <v>356</v>
      </c>
      <c r="E5559" s="8" t="s">
        <v>2421</v>
      </c>
      <c r="F5559" s="7" t="s">
        <v>540</v>
      </c>
      <c r="G5559" s="7" t="s">
        <v>835</v>
      </c>
      <c r="H5559" s="7"/>
      <c r="I5559" s="8" t="s">
        <v>23</v>
      </c>
      <c r="J5559" s="8">
        <v>0</v>
      </c>
      <c r="K5559" s="8">
        <v>0</v>
      </c>
      <c r="L5559" s="5">
        <f t="shared" si="172"/>
        <v>0</v>
      </c>
      <c r="M5559" s="7"/>
      <c r="N5559">
        <f t="shared" si="173"/>
        <v>0</v>
      </c>
    </row>
    <row r="5560" spans="1:14" ht="45" customHeight="1" x14ac:dyDescent="0.35">
      <c r="A5560" s="4" t="s">
        <v>2757</v>
      </c>
      <c r="B5560" t="str">
        <f>VLOOKUP(A5560,[1]Sheet1!A:B,2,FALSE)</f>
        <v>Ciputra World Surabaya Hotel</v>
      </c>
      <c r="C5560" t="str">
        <f>VLOOKUP(B5560,[1]Proyek!A:E,5,FALSE)</f>
        <v>Hotel</v>
      </c>
      <c r="D5560" s="5" t="s">
        <v>356</v>
      </c>
      <c r="E5560" s="5" t="s">
        <v>2421</v>
      </c>
      <c r="F5560" s="4" t="s">
        <v>540</v>
      </c>
      <c r="G5560" s="4" t="s">
        <v>836</v>
      </c>
      <c r="H5560" s="6" t="s">
        <v>2768</v>
      </c>
      <c r="I5560" s="5" t="s">
        <v>20</v>
      </c>
      <c r="J5560" s="5">
        <v>2</v>
      </c>
      <c r="K5560" s="5">
        <v>2</v>
      </c>
      <c r="L5560" s="5">
        <f t="shared" si="172"/>
        <v>4</v>
      </c>
      <c r="M5560" s="4"/>
      <c r="N5560">
        <f t="shared" si="173"/>
        <v>0</v>
      </c>
    </row>
    <row r="5561" spans="1:14" ht="45" customHeight="1" x14ac:dyDescent="0.35">
      <c r="A5561" s="7" t="s">
        <v>2757</v>
      </c>
      <c r="B5561" t="str">
        <f>VLOOKUP(A5561,[1]Sheet1!A:B,2,FALSE)</f>
        <v>Ciputra World Surabaya Hotel</v>
      </c>
      <c r="C5561" t="str">
        <f>VLOOKUP(B5561,[1]Proyek!A:E,5,FALSE)</f>
        <v>Hotel</v>
      </c>
      <c r="D5561" s="8" t="s">
        <v>356</v>
      </c>
      <c r="E5561" s="8" t="s">
        <v>2421</v>
      </c>
      <c r="F5561" s="7" t="s">
        <v>540</v>
      </c>
      <c r="G5561" s="7" t="s">
        <v>842</v>
      </c>
      <c r="H5561" s="7"/>
      <c r="I5561" s="8" t="s">
        <v>23</v>
      </c>
      <c r="J5561" s="8">
        <v>0</v>
      </c>
      <c r="K5561" s="8">
        <v>0</v>
      </c>
      <c r="L5561" s="5">
        <f t="shared" si="172"/>
        <v>0</v>
      </c>
      <c r="M5561" s="7"/>
      <c r="N5561">
        <f t="shared" si="173"/>
        <v>0</v>
      </c>
    </row>
    <row r="5562" spans="1:14" ht="45" customHeight="1" x14ac:dyDescent="0.35">
      <c r="A5562" s="4" t="s">
        <v>2757</v>
      </c>
      <c r="B5562" t="str">
        <f>VLOOKUP(A5562,[1]Sheet1!A:B,2,FALSE)</f>
        <v>Ciputra World Surabaya Hotel</v>
      </c>
      <c r="C5562" t="str">
        <f>VLOOKUP(B5562,[1]Proyek!A:E,5,FALSE)</f>
        <v>Hotel</v>
      </c>
      <c r="D5562" s="5" t="s">
        <v>356</v>
      </c>
      <c r="E5562" s="5" t="s">
        <v>2421</v>
      </c>
      <c r="F5562" s="4" t="s">
        <v>540</v>
      </c>
      <c r="G5562" s="4" t="s">
        <v>2769</v>
      </c>
      <c r="H5562" s="4" t="s">
        <v>2770</v>
      </c>
      <c r="I5562" s="5" t="s">
        <v>20</v>
      </c>
      <c r="J5562" s="5">
        <v>2</v>
      </c>
      <c r="K5562" s="5">
        <v>1</v>
      </c>
      <c r="L5562" s="5">
        <f t="shared" si="172"/>
        <v>2</v>
      </c>
      <c r="M5562" s="4"/>
      <c r="N5562">
        <f t="shared" si="173"/>
        <v>0</v>
      </c>
    </row>
    <row r="5563" spans="1:14" ht="45" customHeight="1" x14ac:dyDescent="0.35">
      <c r="A5563" s="7" t="s">
        <v>2757</v>
      </c>
      <c r="B5563" t="str">
        <f>VLOOKUP(A5563,[1]Sheet1!A:B,2,FALSE)</f>
        <v>Ciputra World Surabaya Hotel</v>
      </c>
      <c r="C5563" t="str">
        <f>VLOOKUP(B5563,[1]Proyek!A:E,5,FALSE)</f>
        <v>Hotel</v>
      </c>
      <c r="D5563" s="8" t="s">
        <v>356</v>
      </c>
      <c r="E5563" s="8" t="s">
        <v>2421</v>
      </c>
      <c r="F5563" s="7" t="s">
        <v>540</v>
      </c>
      <c r="G5563" s="7" t="s">
        <v>844</v>
      </c>
      <c r="H5563" s="7"/>
      <c r="I5563" s="8" t="s">
        <v>23</v>
      </c>
      <c r="J5563" s="8">
        <v>0</v>
      </c>
      <c r="K5563" s="8">
        <v>0</v>
      </c>
      <c r="L5563" s="5">
        <f t="shared" si="172"/>
        <v>0</v>
      </c>
      <c r="M5563" s="7"/>
      <c r="N5563">
        <f t="shared" si="173"/>
        <v>0</v>
      </c>
    </row>
    <row r="5564" spans="1:14" ht="45" customHeight="1" x14ac:dyDescent="0.35">
      <c r="A5564" s="7" t="s">
        <v>2757</v>
      </c>
      <c r="B5564" t="str">
        <f>VLOOKUP(A5564,[1]Sheet1!A:B,2,FALSE)</f>
        <v>Ciputra World Surabaya Hotel</v>
      </c>
      <c r="C5564" t="str">
        <f>VLOOKUP(B5564,[1]Proyek!A:E,5,FALSE)</f>
        <v>Hotel</v>
      </c>
      <c r="D5564" s="8" t="s">
        <v>356</v>
      </c>
      <c r="E5564" s="8" t="s">
        <v>2421</v>
      </c>
      <c r="F5564" s="7" t="s">
        <v>396</v>
      </c>
      <c r="G5564" s="7" t="s">
        <v>845</v>
      </c>
      <c r="H5564" s="7"/>
      <c r="I5564" s="8" t="s">
        <v>23</v>
      </c>
      <c r="J5564" s="8">
        <v>0</v>
      </c>
      <c r="K5564" s="8">
        <v>0</v>
      </c>
      <c r="L5564" s="5">
        <f t="shared" si="172"/>
        <v>0</v>
      </c>
      <c r="M5564" s="7"/>
      <c r="N5564">
        <f t="shared" si="173"/>
        <v>0</v>
      </c>
    </row>
    <row r="5565" spans="1:14" ht="45" customHeight="1" x14ac:dyDescent="0.35">
      <c r="A5565" s="7" t="s">
        <v>2757</v>
      </c>
      <c r="B5565" t="str">
        <f>VLOOKUP(A5565,[1]Sheet1!A:B,2,FALSE)</f>
        <v>Ciputra World Surabaya Hotel</v>
      </c>
      <c r="C5565" t="str">
        <f>VLOOKUP(B5565,[1]Proyek!A:E,5,FALSE)</f>
        <v>Hotel</v>
      </c>
      <c r="D5565" s="8" t="s">
        <v>356</v>
      </c>
      <c r="E5565" s="8" t="s">
        <v>2421</v>
      </c>
      <c r="F5565" s="7" t="s">
        <v>396</v>
      </c>
      <c r="G5565" s="7" t="s">
        <v>846</v>
      </c>
      <c r="H5565" s="7"/>
      <c r="I5565" s="8" t="s">
        <v>23</v>
      </c>
      <c r="J5565" s="8">
        <v>0</v>
      </c>
      <c r="K5565" s="8">
        <v>0</v>
      </c>
      <c r="L5565" s="5">
        <f t="shared" si="172"/>
        <v>0</v>
      </c>
      <c r="M5565" s="7"/>
      <c r="N5565">
        <f t="shared" si="173"/>
        <v>0</v>
      </c>
    </row>
    <row r="5566" spans="1:14" ht="45" customHeight="1" x14ac:dyDescent="0.35">
      <c r="A5566" s="4" t="s">
        <v>2757</v>
      </c>
      <c r="B5566" t="str">
        <f>VLOOKUP(A5566,[1]Sheet1!A:B,2,FALSE)</f>
        <v>Ciputra World Surabaya Hotel</v>
      </c>
      <c r="C5566" t="str">
        <f>VLOOKUP(B5566,[1]Proyek!A:E,5,FALSE)</f>
        <v>Hotel</v>
      </c>
      <c r="D5566" s="5" t="s">
        <v>356</v>
      </c>
      <c r="E5566" s="5" t="s">
        <v>2421</v>
      </c>
      <c r="F5566" s="4" t="s">
        <v>396</v>
      </c>
      <c r="G5566" s="4" t="s">
        <v>57</v>
      </c>
      <c r="H5566" s="4" t="s">
        <v>2771</v>
      </c>
      <c r="I5566" s="5" t="s">
        <v>20</v>
      </c>
      <c r="J5566" s="5">
        <v>1</v>
      </c>
      <c r="K5566" s="5">
        <v>1</v>
      </c>
      <c r="L5566" s="5">
        <f t="shared" si="172"/>
        <v>1</v>
      </c>
      <c r="M5566" s="4"/>
      <c r="N5566">
        <f t="shared" si="173"/>
        <v>0</v>
      </c>
    </row>
    <row r="5567" spans="1:14" ht="45" customHeight="1" x14ac:dyDescent="0.35">
      <c r="A5567" s="7" t="s">
        <v>2757</v>
      </c>
      <c r="B5567" t="str">
        <f>VLOOKUP(A5567,[1]Sheet1!A:B,2,FALSE)</f>
        <v>Ciputra World Surabaya Hotel</v>
      </c>
      <c r="C5567" t="str">
        <f>VLOOKUP(B5567,[1]Proyek!A:E,5,FALSE)</f>
        <v>Hotel</v>
      </c>
      <c r="D5567" s="8" t="s">
        <v>356</v>
      </c>
      <c r="E5567" s="8" t="s">
        <v>2421</v>
      </c>
      <c r="F5567" s="7" t="s">
        <v>396</v>
      </c>
      <c r="G5567" s="7" t="s">
        <v>113</v>
      </c>
      <c r="H5567" s="7"/>
      <c r="I5567" s="8" t="s">
        <v>23</v>
      </c>
      <c r="J5567" s="8">
        <v>0</v>
      </c>
      <c r="K5567" s="8">
        <v>0</v>
      </c>
      <c r="L5567" s="5">
        <f t="shared" si="172"/>
        <v>0</v>
      </c>
      <c r="M5567" s="7"/>
      <c r="N5567">
        <f t="shared" si="173"/>
        <v>0</v>
      </c>
    </row>
    <row r="5568" spans="1:14" ht="45" customHeight="1" x14ac:dyDescent="0.35">
      <c r="A5568" s="4" t="s">
        <v>2757</v>
      </c>
      <c r="B5568" t="str">
        <f>VLOOKUP(A5568,[1]Sheet1!A:B,2,FALSE)</f>
        <v>Ciputra World Surabaya Hotel</v>
      </c>
      <c r="C5568" t="str">
        <f>VLOOKUP(B5568,[1]Proyek!A:E,5,FALSE)</f>
        <v>Hotel</v>
      </c>
      <c r="D5568" s="5" t="s">
        <v>356</v>
      </c>
      <c r="E5568" s="5" t="s">
        <v>2421</v>
      </c>
      <c r="F5568" s="4" t="s">
        <v>396</v>
      </c>
      <c r="G5568" s="4" t="s">
        <v>852</v>
      </c>
      <c r="H5568" s="4" t="s">
        <v>2772</v>
      </c>
      <c r="I5568" s="5" t="s">
        <v>20</v>
      </c>
      <c r="J5568" s="5">
        <v>2</v>
      </c>
      <c r="K5568" s="5">
        <v>1</v>
      </c>
      <c r="L5568" s="5">
        <f t="shared" si="172"/>
        <v>2</v>
      </c>
      <c r="M5568" s="4"/>
      <c r="N5568">
        <f t="shared" si="173"/>
        <v>0</v>
      </c>
    </row>
    <row r="5569" spans="1:14" ht="45" customHeight="1" x14ac:dyDescent="0.35">
      <c r="A5569" s="7" t="s">
        <v>2757</v>
      </c>
      <c r="B5569" t="str">
        <f>VLOOKUP(A5569,[1]Sheet1!A:B,2,FALSE)</f>
        <v>Ciputra World Surabaya Hotel</v>
      </c>
      <c r="C5569" t="str">
        <f>VLOOKUP(B5569,[1]Proyek!A:E,5,FALSE)</f>
        <v>Hotel</v>
      </c>
      <c r="D5569" s="8" t="s">
        <v>356</v>
      </c>
      <c r="E5569" s="8" t="s">
        <v>2421</v>
      </c>
      <c r="F5569" s="7" t="s">
        <v>396</v>
      </c>
      <c r="G5569" s="7" t="s">
        <v>853</v>
      </c>
      <c r="H5569" s="7"/>
      <c r="I5569" s="8" t="s">
        <v>23</v>
      </c>
      <c r="J5569" s="8">
        <v>0</v>
      </c>
      <c r="K5569" s="8">
        <v>0</v>
      </c>
      <c r="L5569" s="5">
        <f t="shared" si="172"/>
        <v>0</v>
      </c>
      <c r="M5569" s="7"/>
      <c r="N5569">
        <f t="shared" si="173"/>
        <v>0</v>
      </c>
    </row>
    <row r="5570" spans="1:14" ht="45" customHeight="1" x14ac:dyDescent="0.35">
      <c r="A5570" s="4" t="s">
        <v>2757</v>
      </c>
      <c r="B5570" t="str">
        <f>VLOOKUP(A5570,[1]Sheet1!A:B,2,FALSE)</f>
        <v>Ciputra World Surabaya Hotel</v>
      </c>
      <c r="C5570" t="str">
        <f>VLOOKUP(B5570,[1]Proyek!A:E,5,FALSE)</f>
        <v>Hotel</v>
      </c>
      <c r="D5570" s="5" t="s">
        <v>356</v>
      </c>
      <c r="E5570" s="5" t="s">
        <v>2421</v>
      </c>
      <c r="F5570" s="4" t="s">
        <v>855</v>
      </c>
      <c r="G5570" s="4" t="s">
        <v>856</v>
      </c>
      <c r="H5570" s="4" t="s">
        <v>2773</v>
      </c>
      <c r="I5570" s="5" t="s">
        <v>20</v>
      </c>
      <c r="J5570" s="5">
        <v>2</v>
      </c>
      <c r="K5570" s="5">
        <v>1.5</v>
      </c>
      <c r="L5570" s="5">
        <f t="shared" si="172"/>
        <v>3</v>
      </c>
      <c r="M5570" s="4"/>
      <c r="N5570">
        <f t="shared" si="173"/>
        <v>1</v>
      </c>
    </row>
    <row r="5571" spans="1:14" ht="45" customHeight="1" x14ac:dyDescent="0.35">
      <c r="A5571" s="7" t="s">
        <v>2757</v>
      </c>
      <c r="B5571" t="str">
        <f>VLOOKUP(A5571,[1]Sheet1!A:B,2,FALSE)</f>
        <v>Ciputra World Surabaya Hotel</v>
      </c>
      <c r="C5571" t="str">
        <f>VLOOKUP(B5571,[1]Proyek!A:E,5,FALSE)</f>
        <v>Hotel</v>
      </c>
      <c r="D5571" s="8" t="s">
        <v>356</v>
      </c>
      <c r="E5571" s="8" t="s">
        <v>2421</v>
      </c>
      <c r="F5571" s="7" t="s">
        <v>855</v>
      </c>
      <c r="G5571" s="7" t="s">
        <v>858</v>
      </c>
      <c r="H5571" s="7"/>
      <c r="I5571" s="8" t="s">
        <v>23</v>
      </c>
      <c r="J5571" s="8">
        <v>0</v>
      </c>
      <c r="K5571" s="8">
        <v>0</v>
      </c>
      <c r="L5571" s="5">
        <f t="shared" ref="L5571:L5634" si="174">J5571*K5571</f>
        <v>0</v>
      </c>
      <c r="M5571" s="7"/>
      <c r="N5571">
        <f t="shared" si="173"/>
        <v>0</v>
      </c>
    </row>
    <row r="5572" spans="1:14" ht="45" customHeight="1" x14ac:dyDescent="0.35">
      <c r="A5572" s="4" t="s">
        <v>2757</v>
      </c>
      <c r="B5572" t="str">
        <f>VLOOKUP(A5572,[1]Sheet1!A:B,2,FALSE)</f>
        <v>Ciputra World Surabaya Hotel</v>
      </c>
      <c r="C5572" t="str">
        <f>VLOOKUP(B5572,[1]Proyek!A:E,5,FALSE)</f>
        <v>Hotel</v>
      </c>
      <c r="D5572" s="5" t="s">
        <v>356</v>
      </c>
      <c r="E5572" s="5" t="s">
        <v>2421</v>
      </c>
      <c r="F5572" s="4" t="s">
        <v>855</v>
      </c>
      <c r="G5572" s="4" t="s">
        <v>859</v>
      </c>
      <c r="H5572" s="6" t="s">
        <v>2774</v>
      </c>
      <c r="I5572" s="5" t="s">
        <v>20</v>
      </c>
      <c r="J5572" s="5">
        <v>2</v>
      </c>
      <c r="K5572" s="5">
        <v>1</v>
      </c>
      <c r="L5572" s="5">
        <f t="shared" si="174"/>
        <v>2</v>
      </c>
      <c r="M5572" s="4"/>
      <c r="N5572">
        <f t="shared" si="173"/>
        <v>0</v>
      </c>
    </row>
    <row r="5573" spans="1:14" ht="191" customHeight="1" x14ac:dyDescent="0.35">
      <c r="A5573" s="4" t="s">
        <v>2757</v>
      </c>
      <c r="B5573" t="str">
        <f>VLOOKUP(A5573,[1]Sheet1!A:B,2,FALSE)</f>
        <v>Ciputra World Surabaya Hotel</v>
      </c>
      <c r="C5573" t="str">
        <f>VLOOKUP(B5573,[1]Proyek!A:E,5,FALSE)</f>
        <v>Hotel</v>
      </c>
      <c r="D5573" s="5" t="s">
        <v>356</v>
      </c>
      <c r="E5573" s="5" t="s">
        <v>2421</v>
      </c>
      <c r="F5573" s="4" t="s">
        <v>855</v>
      </c>
      <c r="G5573" s="4" t="s">
        <v>861</v>
      </c>
      <c r="H5573" s="6" t="s">
        <v>2775</v>
      </c>
      <c r="I5573" s="5" t="s">
        <v>20</v>
      </c>
      <c r="J5573" s="5">
        <v>2</v>
      </c>
      <c r="K5573" s="5">
        <v>3</v>
      </c>
      <c r="L5573" s="5">
        <f t="shared" si="174"/>
        <v>6</v>
      </c>
      <c r="M5573" s="4"/>
      <c r="N5573">
        <f t="shared" si="173"/>
        <v>0</v>
      </c>
    </row>
    <row r="5574" spans="1:14" ht="45" customHeight="1" x14ac:dyDescent="0.35">
      <c r="A5574" s="7" t="s">
        <v>2776</v>
      </c>
      <c r="B5574" t="str">
        <f>VLOOKUP(A5574,[1]Sheet1!A:B,2,FALSE)</f>
        <v>Ciputra World Surabaya Mall</v>
      </c>
      <c r="C5574" t="str">
        <f>VLOOKUP(B5574,[1]Proyek!A:E,5,FALSE)</f>
        <v>Mall</v>
      </c>
      <c r="D5574" s="8" t="s">
        <v>356</v>
      </c>
      <c r="E5574" s="8" t="s">
        <v>2421</v>
      </c>
      <c r="F5574" s="7" t="s">
        <v>294</v>
      </c>
      <c r="G5574" s="7" t="s">
        <v>295</v>
      </c>
      <c r="H5574" s="7"/>
      <c r="I5574" s="8" t="s">
        <v>23</v>
      </c>
      <c r="J5574" s="8">
        <v>0</v>
      </c>
      <c r="K5574" s="8">
        <v>0</v>
      </c>
      <c r="L5574" s="5">
        <f t="shared" si="174"/>
        <v>0</v>
      </c>
      <c r="M5574" s="7"/>
      <c r="N5574">
        <f t="shared" si="173"/>
        <v>0</v>
      </c>
    </row>
    <row r="5575" spans="1:14" ht="45" customHeight="1" x14ac:dyDescent="0.35">
      <c r="A5575" s="7" t="s">
        <v>2776</v>
      </c>
      <c r="B5575" t="str">
        <f>VLOOKUP(A5575,[1]Sheet1!A:B,2,FALSE)</f>
        <v>Ciputra World Surabaya Mall</v>
      </c>
      <c r="C5575" t="str">
        <f>VLOOKUP(B5575,[1]Proyek!A:E,5,FALSE)</f>
        <v>Mall</v>
      </c>
      <c r="D5575" s="8" t="s">
        <v>356</v>
      </c>
      <c r="E5575" s="8" t="s">
        <v>2421</v>
      </c>
      <c r="F5575" s="7" t="s">
        <v>294</v>
      </c>
      <c r="G5575" s="7" t="s">
        <v>296</v>
      </c>
      <c r="H5575" s="7"/>
      <c r="I5575" s="8" t="s">
        <v>23</v>
      </c>
      <c r="J5575" s="8">
        <v>0</v>
      </c>
      <c r="K5575" s="8">
        <v>0</v>
      </c>
      <c r="L5575" s="5">
        <f t="shared" si="174"/>
        <v>0</v>
      </c>
      <c r="M5575" s="7"/>
      <c r="N5575">
        <f t="shared" si="173"/>
        <v>0</v>
      </c>
    </row>
    <row r="5576" spans="1:14" ht="45" customHeight="1" x14ac:dyDescent="0.35">
      <c r="A5576" s="4" t="s">
        <v>2776</v>
      </c>
      <c r="B5576" t="str">
        <f>VLOOKUP(A5576,[1]Sheet1!A:B,2,FALSE)</f>
        <v>Ciputra World Surabaya Mall</v>
      </c>
      <c r="C5576" t="str">
        <f>VLOOKUP(B5576,[1]Proyek!A:E,5,FALSE)</f>
        <v>Mall</v>
      </c>
      <c r="D5576" s="5" t="s">
        <v>356</v>
      </c>
      <c r="E5576" s="5" t="s">
        <v>2421</v>
      </c>
      <c r="F5576" s="4" t="s">
        <v>294</v>
      </c>
      <c r="G5576" s="4" t="s">
        <v>297</v>
      </c>
      <c r="H5576" s="6" t="s">
        <v>2777</v>
      </c>
      <c r="I5576" s="5" t="s">
        <v>20</v>
      </c>
      <c r="J5576" s="5">
        <v>2</v>
      </c>
      <c r="K5576" s="5">
        <v>2.5</v>
      </c>
      <c r="L5576" s="5">
        <f t="shared" si="174"/>
        <v>5</v>
      </c>
      <c r="M5576" s="4"/>
      <c r="N5576">
        <f t="shared" si="173"/>
        <v>1</v>
      </c>
    </row>
    <row r="5577" spans="1:14" ht="45" customHeight="1" x14ac:dyDescent="0.35">
      <c r="A5577" s="7" t="s">
        <v>2776</v>
      </c>
      <c r="B5577" t="str">
        <f>VLOOKUP(A5577,[1]Sheet1!A:B,2,FALSE)</f>
        <v>Ciputra World Surabaya Mall</v>
      </c>
      <c r="C5577" t="str">
        <f>VLOOKUP(B5577,[1]Proyek!A:E,5,FALSE)</f>
        <v>Mall</v>
      </c>
      <c r="D5577" s="8" t="s">
        <v>356</v>
      </c>
      <c r="E5577" s="8" t="s">
        <v>2421</v>
      </c>
      <c r="F5577" s="7" t="s">
        <v>294</v>
      </c>
      <c r="G5577" s="7" t="s">
        <v>300</v>
      </c>
      <c r="H5577" s="7"/>
      <c r="I5577" s="8" t="s">
        <v>23</v>
      </c>
      <c r="J5577" s="8">
        <v>0</v>
      </c>
      <c r="K5577" s="8">
        <v>0</v>
      </c>
      <c r="L5577" s="5">
        <f t="shared" si="174"/>
        <v>0</v>
      </c>
      <c r="M5577" s="7"/>
      <c r="N5577">
        <f t="shared" si="173"/>
        <v>0</v>
      </c>
    </row>
    <row r="5578" spans="1:14" ht="45" customHeight="1" x14ac:dyDescent="0.35">
      <c r="A5578" s="7" t="s">
        <v>2776</v>
      </c>
      <c r="B5578" t="str">
        <f>VLOOKUP(A5578,[1]Sheet1!A:B,2,FALSE)</f>
        <v>Ciputra World Surabaya Mall</v>
      </c>
      <c r="C5578" t="str">
        <f>VLOOKUP(B5578,[1]Proyek!A:E,5,FALSE)</f>
        <v>Mall</v>
      </c>
      <c r="D5578" s="8" t="s">
        <v>356</v>
      </c>
      <c r="E5578" s="8" t="s">
        <v>2421</v>
      </c>
      <c r="F5578" s="7" t="s">
        <v>294</v>
      </c>
      <c r="G5578" s="7" t="s">
        <v>302</v>
      </c>
      <c r="H5578" s="7"/>
      <c r="I5578" s="8" t="s">
        <v>23</v>
      </c>
      <c r="J5578" s="8">
        <v>0</v>
      </c>
      <c r="K5578" s="8">
        <v>0</v>
      </c>
      <c r="L5578" s="5">
        <f t="shared" si="174"/>
        <v>0</v>
      </c>
      <c r="M5578" s="7"/>
      <c r="N5578">
        <f t="shared" si="173"/>
        <v>0</v>
      </c>
    </row>
    <row r="5579" spans="1:14" ht="45" customHeight="1" x14ac:dyDescent="0.35">
      <c r="A5579" s="4" t="s">
        <v>2776</v>
      </c>
      <c r="B5579" t="str">
        <f>VLOOKUP(A5579,[1]Sheet1!A:B,2,FALSE)</f>
        <v>Ciputra World Surabaya Mall</v>
      </c>
      <c r="C5579" t="str">
        <f>VLOOKUP(B5579,[1]Proyek!A:E,5,FALSE)</f>
        <v>Mall</v>
      </c>
      <c r="D5579" s="5" t="s">
        <v>356</v>
      </c>
      <c r="E5579" s="5" t="s">
        <v>2421</v>
      </c>
      <c r="F5579" s="4" t="s">
        <v>294</v>
      </c>
      <c r="G5579" s="4" t="s">
        <v>304</v>
      </c>
      <c r="H5579" s="4" t="s">
        <v>2778</v>
      </c>
      <c r="I5579" s="5" t="s">
        <v>20</v>
      </c>
      <c r="J5579" s="5">
        <v>2</v>
      </c>
      <c r="K5579" s="5">
        <v>1</v>
      </c>
      <c r="L5579" s="5">
        <f t="shared" si="174"/>
        <v>2</v>
      </c>
      <c r="M5579" s="4"/>
      <c r="N5579">
        <f t="shared" si="173"/>
        <v>0</v>
      </c>
    </row>
    <row r="5580" spans="1:14" ht="45" customHeight="1" x14ac:dyDescent="0.35">
      <c r="A5580" s="7" t="s">
        <v>2776</v>
      </c>
      <c r="B5580" t="str">
        <f>VLOOKUP(A5580,[1]Sheet1!A:B,2,FALSE)</f>
        <v>Ciputra World Surabaya Mall</v>
      </c>
      <c r="C5580" t="str">
        <f>VLOOKUP(B5580,[1]Proyek!A:E,5,FALSE)</f>
        <v>Mall</v>
      </c>
      <c r="D5580" s="8" t="s">
        <v>356</v>
      </c>
      <c r="E5580" s="8" t="s">
        <v>2421</v>
      </c>
      <c r="F5580" s="7" t="s">
        <v>306</v>
      </c>
      <c r="G5580" s="7" t="s">
        <v>307</v>
      </c>
      <c r="H5580" s="7"/>
      <c r="I5580" s="8" t="s">
        <v>23</v>
      </c>
      <c r="J5580" s="8">
        <v>0</v>
      </c>
      <c r="K5580" s="8">
        <v>0</v>
      </c>
      <c r="L5580" s="5">
        <f t="shared" si="174"/>
        <v>0</v>
      </c>
      <c r="M5580" s="7"/>
      <c r="N5580">
        <f t="shared" si="173"/>
        <v>0</v>
      </c>
    </row>
    <row r="5581" spans="1:14" ht="45" customHeight="1" x14ac:dyDescent="0.35">
      <c r="A5581" s="4" t="s">
        <v>2776</v>
      </c>
      <c r="B5581" t="str">
        <f>VLOOKUP(A5581,[1]Sheet1!A:B,2,FALSE)</f>
        <v>Ciputra World Surabaya Mall</v>
      </c>
      <c r="C5581" t="str">
        <f>VLOOKUP(B5581,[1]Proyek!A:E,5,FALSE)</f>
        <v>Mall</v>
      </c>
      <c r="D5581" s="5" t="s">
        <v>356</v>
      </c>
      <c r="E5581" s="5" t="s">
        <v>2421</v>
      </c>
      <c r="F5581" s="4" t="s">
        <v>306</v>
      </c>
      <c r="G5581" s="4" t="s">
        <v>309</v>
      </c>
      <c r="H5581" s="4" t="s">
        <v>2779</v>
      </c>
      <c r="I5581" s="5" t="s">
        <v>20</v>
      </c>
      <c r="J5581" s="5">
        <v>2</v>
      </c>
      <c r="K5581" s="5">
        <v>1</v>
      </c>
      <c r="L5581" s="5">
        <f t="shared" si="174"/>
        <v>2</v>
      </c>
      <c r="M5581" s="4"/>
      <c r="N5581">
        <f t="shared" si="173"/>
        <v>0</v>
      </c>
    </row>
    <row r="5582" spans="1:14" ht="45" customHeight="1" x14ac:dyDescent="0.35">
      <c r="A5582" s="7" t="s">
        <v>2776</v>
      </c>
      <c r="B5582" t="str">
        <f>VLOOKUP(A5582,[1]Sheet1!A:B,2,FALSE)</f>
        <v>Ciputra World Surabaya Mall</v>
      </c>
      <c r="C5582" t="str">
        <f>VLOOKUP(B5582,[1]Proyek!A:E,5,FALSE)</f>
        <v>Mall</v>
      </c>
      <c r="D5582" s="8" t="s">
        <v>356</v>
      </c>
      <c r="E5582" s="8" t="s">
        <v>2421</v>
      </c>
      <c r="F5582" s="7" t="s">
        <v>306</v>
      </c>
      <c r="G5582" s="7" t="s">
        <v>2780</v>
      </c>
      <c r="H5582" s="7"/>
      <c r="I5582" s="8" t="s">
        <v>23</v>
      </c>
      <c r="J5582" s="8">
        <v>0</v>
      </c>
      <c r="K5582" s="8">
        <v>0</v>
      </c>
      <c r="L5582" s="5">
        <f t="shared" si="174"/>
        <v>0</v>
      </c>
      <c r="M5582" s="7"/>
      <c r="N5582">
        <f t="shared" si="173"/>
        <v>0</v>
      </c>
    </row>
    <row r="5583" spans="1:14" ht="45" customHeight="1" x14ac:dyDescent="0.35">
      <c r="A5583" s="7" t="s">
        <v>2776</v>
      </c>
      <c r="B5583" t="str">
        <f>VLOOKUP(A5583,[1]Sheet1!A:B,2,FALSE)</f>
        <v>Ciputra World Surabaya Mall</v>
      </c>
      <c r="C5583" t="str">
        <f>VLOOKUP(B5583,[1]Proyek!A:E,5,FALSE)</f>
        <v>Mall</v>
      </c>
      <c r="D5583" s="8" t="s">
        <v>356</v>
      </c>
      <c r="E5583" s="8" t="s">
        <v>2421</v>
      </c>
      <c r="F5583" s="7" t="s">
        <v>313</v>
      </c>
      <c r="G5583" s="7" t="s">
        <v>314</v>
      </c>
      <c r="H5583" s="7"/>
      <c r="I5583" s="8" t="s">
        <v>23</v>
      </c>
      <c r="J5583" s="8">
        <v>0</v>
      </c>
      <c r="K5583" s="8">
        <v>0</v>
      </c>
      <c r="L5583" s="5">
        <f t="shared" si="174"/>
        <v>0</v>
      </c>
      <c r="M5583" s="7"/>
      <c r="N5583">
        <f t="shared" si="173"/>
        <v>0</v>
      </c>
    </row>
    <row r="5584" spans="1:14" ht="45" customHeight="1" x14ac:dyDescent="0.35">
      <c r="A5584" s="4" t="s">
        <v>2776</v>
      </c>
      <c r="B5584" t="str">
        <f>VLOOKUP(A5584,[1]Sheet1!A:B,2,FALSE)</f>
        <v>Ciputra World Surabaya Mall</v>
      </c>
      <c r="C5584" t="str">
        <f>VLOOKUP(B5584,[1]Proyek!A:E,5,FALSE)</f>
        <v>Mall</v>
      </c>
      <c r="D5584" s="5" t="s">
        <v>356</v>
      </c>
      <c r="E5584" s="5" t="s">
        <v>2421</v>
      </c>
      <c r="F5584" s="4" t="s">
        <v>313</v>
      </c>
      <c r="G5584" s="4" t="s">
        <v>2781</v>
      </c>
      <c r="H5584" s="4" t="s">
        <v>2782</v>
      </c>
      <c r="I5584" s="5" t="s">
        <v>20</v>
      </c>
      <c r="J5584" s="5">
        <v>3</v>
      </c>
      <c r="K5584" s="5">
        <v>2.5</v>
      </c>
      <c r="L5584" s="5">
        <f t="shared" si="174"/>
        <v>7.5</v>
      </c>
      <c r="M5584" s="4"/>
      <c r="N5584">
        <f t="shared" si="173"/>
        <v>1</v>
      </c>
    </row>
    <row r="5585" spans="1:14" ht="45" customHeight="1" x14ac:dyDescent="0.35">
      <c r="A5585" s="4" t="s">
        <v>2776</v>
      </c>
      <c r="B5585" t="str">
        <f>VLOOKUP(A5585,[1]Sheet1!A:B,2,FALSE)</f>
        <v>Ciputra World Surabaya Mall</v>
      </c>
      <c r="C5585" t="str">
        <f>VLOOKUP(B5585,[1]Proyek!A:E,5,FALSE)</f>
        <v>Mall</v>
      </c>
      <c r="D5585" s="5" t="s">
        <v>356</v>
      </c>
      <c r="E5585" s="5" t="s">
        <v>2421</v>
      </c>
      <c r="F5585" s="4" t="s">
        <v>313</v>
      </c>
      <c r="G5585" s="4" t="s">
        <v>2781</v>
      </c>
      <c r="H5585" s="6" t="s">
        <v>2783</v>
      </c>
      <c r="I5585" s="5" t="s">
        <v>20</v>
      </c>
      <c r="J5585" s="5">
        <v>2</v>
      </c>
      <c r="K5585" s="5">
        <v>2</v>
      </c>
      <c r="L5585" s="5">
        <f t="shared" si="174"/>
        <v>4</v>
      </c>
      <c r="M5585" s="4"/>
      <c r="N5585">
        <f t="shared" si="173"/>
        <v>0</v>
      </c>
    </row>
    <row r="5586" spans="1:14" ht="45" customHeight="1" x14ac:dyDescent="0.35">
      <c r="A5586" s="7" t="s">
        <v>2776</v>
      </c>
      <c r="B5586" t="str">
        <f>VLOOKUP(A5586,[1]Sheet1!A:B,2,FALSE)</f>
        <v>Ciputra World Surabaya Mall</v>
      </c>
      <c r="C5586" t="str">
        <f>VLOOKUP(B5586,[1]Proyek!A:E,5,FALSE)</f>
        <v>Mall</v>
      </c>
      <c r="D5586" s="8" t="s">
        <v>356</v>
      </c>
      <c r="E5586" s="8" t="s">
        <v>2421</v>
      </c>
      <c r="F5586" s="7" t="s">
        <v>313</v>
      </c>
      <c r="G5586" s="7" t="s">
        <v>318</v>
      </c>
      <c r="H5586" s="7"/>
      <c r="I5586" s="8" t="s">
        <v>23</v>
      </c>
      <c r="J5586" s="8">
        <v>0</v>
      </c>
      <c r="K5586" s="8">
        <v>0</v>
      </c>
      <c r="L5586" s="5">
        <f t="shared" si="174"/>
        <v>0</v>
      </c>
      <c r="M5586" s="7"/>
      <c r="N5586">
        <f t="shared" si="173"/>
        <v>0</v>
      </c>
    </row>
    <row r="5587" spans="1:14" ht="45" customHeight="1" x14ac:dyDescent="0.35">
      <c r="A5587" s="4" t="s">
        <v>2776</v>
      </c>
      <c r="B5587" t="str">
        <f>VLOOKUP(A5587,[1]Sheet1!A:B,2,FALSE)</f>
        <v>Ciputra World Surabaya Mall</v>
      </c>
      <c r="C5587" t="str">
        <f>VLOOKUP(B5587,[1]Proyek!A:E,5,FALSE)</f>
        <v>Mall</v>
      </c>
      <c r="D5587" s="5" t="s">
        <v>356</v>
      </c>
      <c r="E5587" s="5" t="s">
        <v>2421</v>
      </c>
      <c r="F5587" s="4" t="s">
        <v>313</v>
      </c>
      <c r="G5587" s="4" t="s">
        <v>319</v>
      </c>
      <c r="H5587" s="6" t="s">
        <v>2784</v>
      </c>
      <c r="I5587" s="5" t="s">
        <v>20</v>
      </c>
      <c r="J5587" s="5">
        <v>2</v>
      </c>
      <c r="K5587" s="5">
        <v>3</v>
      </c>
      <c r="L5587" s="5">
        <f t="shared" si="174"/>
        <v>6</v>
      </c>
      <c r="M5587" s="4"/>
      <c r="N5587">
        <f t="shared" si="173"/>
        <v>1</v>
      </c>
    </row>
    <row r="5588" spans="1:14" ht="45" customHeight="1" x14ac:dyDescent="0.35">
      <c r="A5588" s="7" t="s">
        <v>2776</v>
      </c>
      <c r="B5588" t="str">
        <f>VLOOKUP(A5588,[1]Sheet1!A:B,2,FALSE)</f>
        <v>Ciputra World Surabaya Mall</v>
      </c>
      <c r="C5588" t="str">
        <f>VLOOKUP(B5588,[1]Proyek!A:E,5,FALSE)</f>
        <v>Mall</v>
      </c>
      <c r="D5588" s="8" t="s">
        <v>356</v>
      </c>
      <c r="E5588" s="8" t="s">
        <v>2421</v>
      </c>
      <c r="F5588" s="7" t="s">
        <v>321</v>
      </c>
      <c r="G5588" s="7" t="s">
        <v>323</v>
      </c>
      <c r="H5588" s="7"/>
      <c r="I5588" s="8" t="s">
        <v>23</v>
      </c>
      <c r="J5588" s="8">
        <v>0</v>
      </c>
      <c r="K5588" s="8">
        <v>0</v>
      </c>
      <c r="L5588" s="5">
        <f t="shared" si="174"/>
        <v>0</v>
      </c>
      <c r="M5588" s="7"/>
      <c r="N5588">
        <f t="shared" si="173"/>
        <v>0</v>
      </c>
    </row>
    <row r="5589" spans="1:14" ht="45" customHeight="1" x14ac:dyDescent="0.35">
      <c r="A5589" s="4" t="s">
        <v>2776</v>
      </c>
      <c r="B5589" t="str">
        <f>VLOOKUP(A5589,[1]Sheet1!A:B,2,FALSE)</f>
        <v>Ciputra World Surabaya Mall</v>
      </c>
      <c r="C5589" t="str">
        <f>VLOOKUP(B5589,[1]Proyek!A:E,5,FALSE)</f>
        <v>Mall</v>
      </c>
      <c r="D5589" s="5" t="s">
        <v>356</v>
      </c>
      <c r="E5589" s="5" t="s">
        <v>2421</v>
      </c>
      <c r="F5589" s="4" t="s">
        <v>321</v>
      </c>
      <c r="G5589" s="4" t="s">
        <v>325</v>
      </c>
      <c r="H5589" s="4" t="s">
        <v>2785</v>
      </c>
      <c r="I5589" s="5" t="s">
        <v>20</v>
      </c>
      <c r="J5589" s="5">
        <v>1</v>
      </c>
      <c r="K5589" s="5">
        <v>1</v>
      </c>
      <c r="L5589" s="5">
        <f t="shared" si="174"/>
        <v>1</v>
      </c>
      <c r="M5589" s="4"/>
      <c r="N5589">
        <f t="shared" si="173"/>
        <v>0</v>
      </c>
    </row>
    <row r="5590" spans="1:14" ht="45" customHeight="1" x14ac:dyDescent="0.35">
      <c r="A5590" s="4" t="s">
        <v>2776</v>
      </c>
      <c r="B5590" t="str">
        <f>VLOOKUP(A5590,[1]Sheet1!A:B,2,FALSE)</f>
        <v>Ciputra World Surabaya Mall</v>
      </c>
      <c r="C5590" t="str">
        <f>VLOOKUP(B5590,[1]Proyek!A:E,5,FALSE)</f>
        <v>Mall</v>
      </c>
      <c r="D5590" s="5" t="s">
        <v>356</v>
      </c>
      <c r="E5590" s="5" t="s">
        <v>2421</v>
      </c>
      <c r="F5590" s="4" t="s">
        <v>321</v>
      </c>
      <c r="G5590" s="4" t="s">
        <v>2786</v>
      </c>
      <c r="H5590" s="4" t="s">
        <v>2787</v>
      </c>
      <c r="I5590" s="5" t="s">
        <v>20</v>
      </c>
      <c r="J5590" s="5">
        <v>2</v>
      </c>
      <c r="K5590" s="5">
        <v>1</v>
      </c>
      <c r="L5590" s="5">
        <f t="shared" si="174"/>
        <v>2</v>
      </c>
      <c r="M5590" s="4"/>
      <c r="N5590">
        <f t="shared" si="173"/>
        <v>0</v>
      </c>
    </row>
    <row r="5591" spans="1:14" ht="45" customHeight="1" x14ac:dyDescent="0.35">
      <c r="A5591" s="4" t="s">
        <v>2776</v>
      </c>
      <c r="B5591" t="str">
        <f>VLOOKUP(A5591,[1]Sheet1!A:B,2,FALSE)</f>
        <v>Ciputra World Surabaya Mall</v>
      </c>
      <c r="C5591" t="str">
        <f>VLOOKUP(B5591,[1]Proyek!A:E,5,FALSE)</f>
        <v>Mall</v>
      </c>
      <c r="D5591" s="5" t="s">
        <v>356</v>
      </c>
      <c r="E5591" s="5" t="s">
        <v>2421</v>
      </c>
      <c r="F5591" s="4" t="s">
        <v>321</v>
      </c>
      <c r="G5591" s="4" t="s">
        <v>319</v>
      </c>
      <c r="H5591" s="6" t="s">
        <v>2788</v>
      </c>
      <c r="I5591" s="5" t="s">
        <v>20</v>
      </c>
      <c r="J5591" s="5">
        <v>2</v>
      </c>
      <c r="K5591" s="5">
        <v>2</v>
      </c>
      <c r="L5591" s="5">
        <f t="shared" si="174"/>
        <v>4</v>
      </c>
      <c r="M5591" s="4"/>
      <c r="N5591">
        <f t="shared" si="173"/>
        <v>0</v>
      </c>
    </row>
    <row r="5592" spans="1:14" ht="45" customHeight="1" x14ac:dyDescent="0.35">
      <c r="A5592" s="4" t="s">
        <v>2776</v>
      </c>
      <c r="B5592" t="str">
        <f>VLOOKUP(A5592,[1]Sheet1!A:B,2,FALSE)</f>
        <v>Ciputra World Surabaya Mall</v>
      </c>
      <c r="C5592" t="str">
        <f>VLOOKUP(B5592,[1]Proyek!A:E,5,FALSE)</f>
        <v>Mall</v>
      </c>
      <c r="D5592" s="5" t="s">
        <v>356</v>
      </c>
      <c r="E5592" s="5" t="s">
        <v>2421</v>
      </c>
      <c r="F5592" s="4" t="s">
        <v>321</v>
      </c>
      <c r="G5592" s="4" t="s">
        <v>2789</v>
      </c>
      <c r="H5592" s="4" t="s">
        <v>2790</v>
      </c>
      <c r="I5592" s="5" t="s">
        <v>20</v>
      </c>
      <c r="J5592" s="5">
        <v>4</v>
      </c>
      <c r="K5592" s="5">
        <v>1</v>
      </c>
      <c r="L5592" s="5">
        <f t="shared" si="174"/>
        <v>4</v>
      </c>
      <c r="M5592" s="4"/>
      <c r="N5592">
        <f t="shared" si="173"/>
        <v>0</v>
      </c>
    </row>
    <row r="5593" spans="1:14" ht="45" customHeight="1" x14ac:dyDescent="0.35">
      <c r="A5593" s="7" t="s">
        <v>2776</v>
      </c>
      <c r="B5593" t="str">
        <f>VLOOKUP(A5593,[1]Sheet1!A:B,2,FALSE)</f>
        <v>Ciputra World Surabaya Mall</v>
      </c>
      <c r="C5593" t="str">
        <f>VLOOKUP(B5593,[1]Proyek!A:E,5,FALSE)</f>
        <v>Mall</v>
      </c>
      <c r="D5593" s="8" t="s">
        <v>356</v>
      </c>
      <c r="E5593" s="8" t="s">
        <v>2421</v>
      </c>
      <c r="F5593" s="7" t="s">
        <v>683</v>
      </c>
      <c r="G5593" s="7" t="s">
        <v>145</v>
      </c>
      <c r="H5593" s="7"/>
      <c r="I5593" s="8" t="s">
        <v>23</v>
      </c>
      <c r="J5593" s="8">
        <v>0</v>
      </c>
      <c r="K5593" s="8">
        <v>0</v>
      </c>
      <c r="L5593" s="5">
        <f t="shared" si="174"/>
        <v>0</v>
      </c>
      <c r="M5593" s="7"/>
      <c r="N5593">
        <f t="shared" si="173"/>
        <v>0</v>
      </c>
    </row>
    <row r="5594" spans="1:14" ht="45" customHeight="1" x14ac:dyDescent="0.35">
      <c r="A5594" s="4" t="s">
        <v>2776</v>
      </c>
      <c r="B5594" t="str">
        <f>VLOOKUP(A5594,[1]Sheet1!A:B,2,FALSE)</f>
        <v>Ciputra World Surabaya Mall</v>
      </c>
      <c r="C5594" t="str">
        <f>VLOOKUP(B5594,[1]Proyek!A:E,5,FALSE)</f>
        <v>Mall</v>
      </c>
      <c r="D5594" s="5" t="s">
        <v>356</v>
      </c>
      <c r="E5594" s="5" t="s">
        <v>2421</v>
      </c>
      <c r="F5594" s="4" t="s">
        <v>683</v>
      </c>
      <c r="G5594" s="4" t="s">
        <v>331</v>
      </c>
      <c r="H5594" s="4" t="s">
        <v>2791</v>
      </c>
      <c r="I5594" s="5" t="s">
        <v>20</v>
      </c>
      <c r="J5594" s="5">
        <v>2</v>
      </c>
      <c r="K5594" s="5">
        <v>1</v>
      </c>
      <c r="L5594" s="5">
        <f t="shared" si="174"/>
        <v>2</v>
      </c>
      <c r="M5594" s="4"/>
      <c r="N5594">
        <f t="shared" si="173"/>
        <v>0</v>
      </c>
    </row>
    <row r="5595" spans="1:14" ht="45" customHeight="1" x14ac:dyDescent="0.35">
      <c r="A5595" s="4" t="s">
        <v>2776</v>
      </c>
      <c r="B5595" t="str">
        <f>VLOOKUP(A5595,[1]Sheet1!A:B,2,FALSE)</f>
        <v>Ciputra World Surabaya Mall</v>
      </c>
      <c r="C5595" t="str">
        <f>VLOOKUP(B5595,[1]Proyek!A:E,5,FALSE)</f>
        <v>Mall</v>
      </c>
      <c r="D5595" s="5" t="s">
        <v>356</v>
      </c>
      <c r="E5595" s="5" t="s">
        <v>2421</v>
      </c>
      <c r="F5595" s="4" t="s">
        <v>683</v>
      </c>
      <c r="G5595" s="4" t="s">
        <v>853</v>
      </c>
      <c r="H5595" s="4" t="s">
        <v>2792</v>
      </c>
      <c r="I5595" s="5" t="s">
        <v>20</v>
      </c>
      <c r="J5595" s="5">
        <v>2</v>
      </c>
      <c r="K5595" s="5">
        <v>1</v>
      </c>
      <c r="L5595" s="5">
        <f t="shared" si="174"/>
        <v>2</v>
      </c>
      <c r="M5595" s="4"/>
      <c r="N5595">
        <f t="shared" si="173"/>
        <v>0</v>
      </c>
    </row>
    <row r="5596" spans="1:14" ht="45" customHeight="1" x14ac:dyDescent="0.35">
      <c r="A5596" s="4" t="s">
        <v>2776</v>
      </c>
      <c r="B5596" t="str">
        <f>VLOOKUP(A5596,[1]Sheet1!A:B,2,FALSE)</f>
        <v>Ciputra World Surabaya Mall</v>
      </c>
      <c r="C5596" t="str">
        <f>VLOOKUP(B5596,[1]Proyek!A:E,5,FALSE)</f>
        <v>Mall</v>
      </c>
      <c r="D5596" s="5" t="s">
        <v>356</v>
      </c>
      <c r="E5596" s="5" t="s">
        <v>2421</v>
      </c>
      <c r="F5596" s="4" t="s">
        <v>332</v>
      </c>
      <c r="G5596" s="4" t="s">
        <v>333</v>
      </c>
      <c r="H5596" s="6" t="s">
        <v>2793</v>
      </c>
      <c r="I5596" s="5" t="s">
        <v>20</v>
      </c>
      <c r="J5596" s="5">
        <v>2</v>
      </c>
      <c r="K5596" s="5">
        <v>3</v>
      </c>
      <c r="L5596" s="5">
        <f t="shared" si="174"/>
        <v>6</v>
      </c>
      <c r="M5596" s="4"/>
      <c r="N5596">
        <f t="shared" si="173"/>
        <v>0</v>
      </c>
    </row>
    <row r="5597" spans="1:14" ht="45" customHeight="1" x14ac:dyDescent="0.35">
      <c r="A5597" s="4" t="s">
        <v>2776</v>
      </c>
      <c r="B5597" t="str">
        <f>VLOOKUP(A5597,[1]Sheet1!A:B,2,FALSE)</f>
        <v>Ciputra World Surabaya Mall</v>
      </c>
      <c r="C5597" t="str">
        <f>VLOOKUP(B5597,[1]Proyek!A:E,5,FALSE)</f>
        <v>Mall</v>
      </c>
      <c r="D5597" s="5" t="s">
        <v>356</v>
      </c>
      <c r="E5597" s="5" t="s">
        <v>2421</v>
      </c>
      <c r="F5597" s="4" t="s">
        <v>332</v>
      </c>
      <c r="G5597" s="4" t="s">
        <v>334</v>
      </c>
      <c r="H5597" s="4" t="s">
        <v>2794</v>
      </c>
      <c r="I5597" s="5" t="s">
        <v>20</v>
      </c>
      <c r="J5597" s="5">
        <v>2</v>
      </c>
      <c r="K5597" s="5">
        <v>1</v>
      </c>
      <c r="L5597" s="5">
        <f t="shared" si="174"/>
        <v>2</v>
      </c>
      <c r="M5597" s="4"/>
      <c r="N5597">
        <f t="shared" si="173"/>
        <v>0</v>
      </c>
    </row>
    <row r="5598" spans="1:14" ht="45" customHeight="1" x14ac:dyDescent="0.35">
      <c r="A5598" s="4" t="s">
        <v>2776</v>
      </c>
      <c r="B5598" t="str">
        <f>VLOOKUP(A5598,[1]Sheet1!A:B,2,FALSE)</f>
        <v>Ciputra World Surabaya Mall</v>
      </c>
      <c r="C5598" t="str">
        <f>VLOOKUP(B5598,[1]Proyek!A:E,5,FALSE)</f>
        <v>Mall</v>
      </c>
      <c r="D5598" s="5" t="s">
        <v>356</v>
      </c>
      <c r="E5598" s="5" t="s">
        <v>2421</v>
      </c>
      <c r="F5598" s="4" t="s">
        <v>332</v>
      </c>
      <c r="G5598" s="4" t="s">
        <v>335</v>
      </c>
      <c r="H5598" s="6" t="s">
        <v>2795</v>
      </c>
      <c r="I5598" s="5" t="s">
        <v>20</v>
      </c>
      <c r="J5598" s="5">
        <v>2</v>
      </c>
      <c r="K5598" s="5">
        <v>2.5</v>
      </c>
      <c r="L5598" s="5">
        <f t="shared" si="174"/>
        <v>5</v>
      </c>
      <c r="M5598" s="4"/>
      <c r="N5598">
        <f t="shared" si="173"/>
        <v>1</v>
      </c>
    </row>
    <row r="5599" spans="1:14" ht="45" customHeight="1" x14ac:dyDescent="0.35">
      <c r="A5599" s="4" t="s">
        <v>2776</v>
      </c>
      <c r="B5599" t="str">
        <f>VLOOKUP(A5599,[1]Sheet1!A:B,2,FALSE)</f>
        <v>Ciputra World Surabaya Mall</v>
      </c>
      <c r="C5599" t="str">
        <f>VLOOKUP(B5599,[1]Proyek!A:E,5,FALSE)</f>
        <v>Mall</v>
      </c>
      <c r="D5599" s="5" t="s">
        <v>356</v>
      </c>
      <c r="E5599" s="5" t="s">
        <v>2421</v>
      </c>
      <c r="F5599" s="4" t="s">
        <v>332</v>
      </c>
      <c r="G5599" s="4" t="s">
        <v>337</v>
      </c>
      <c r="H5599" s="6" t="s">
        <v>2796</v>
      </c>
      <c r="I5599" s="5" t="s">
        <v>20</v>
      </c>
      <c r="J5599" s="5">
        <v>2</v>
      </c>
      <c r="K5599" s="5">
        <v>2</v>
      </c>
      <c r="L5599" s="5">
        <f t="shared" si="174"/>
        <v>4</v>
      </c>
      <c r="M5599" s="4"/>
      <c r="N5599">
        <f t="shared" si="173"/>
        <v>1</v>
      </c>
    </row>
    <row r="5600" spans="1:14" ht="45" customHeight="1" x14ac:dyDescent="0.35">
      <c r="A5600" s="7" t="s">
        <v>2776</v>
      </c>
      <c r="B5600" t="str">
        <f>VLOOKUP(A5600,[1]Sheet1!A:B,2,FALSE)</f>
        <v>Ciputra World Surabaya Mall</v>
      </c>
      <c r="C5600" t="str">
        <f>VLOOKUP(B5600,[1]Proyek!A:E,5,FALSE)</f>
        <v>Mall</v>
      </c>
      <c r="D5600" s="8" t="s">
        <v>356</v>
      </c>
      <c r="E5600" s="8" t="s">
        <v>2421</v>
      </c>
      <c r="F5600" s="7" t="s">
        <v>332</v>
      </c>
      <c r="G5600" s="7" t="s">
        <v>323</v>
      </c>
      <c r="H5600" s="7"/>
      <c r="I5600" s="8" t="s">
        <v>23</v>
      </c>
      <c r="J5600" s="8">
        <v>0</v>
      </c>
      <c r="K5600" s="8">
        <v>0</v>
      </c>
      <c r="L5600" s="5">
        <f t="shared" si="174"/>
        <v>0</v>
      </c>
      <c r="M5600" s="7"/>
      <c r="N5600">
        <f t="shared" si="173"/>
        <v>0</v>
      </c>
    </row>
    <row r="5601" spans="1:14" ht="45" customHeight="1" x14ac:dyDescent="0.35">
      <c r="A5601" s="4" t="s">
        <v>2776</v>
      </c>
      <c r="B5601" t="str">
        <f>VLOOKUP(A5601,[1]Sheet1!A:B,2,FALSE)</f>
        <v>Ciputra World Surabaya Mall</v>
      </c>
      <c r="C5601" t="str">
        <f>VLOOKUP(B5601,[1]Proyek!A:E,5,FALSE)</f>
        <v>Mall</v>
      </c>
      <c r="D5601" s="5" t="s">
        <v>356</v>
      </c>
      <c r="E5601" s="5" t="s">
        <v>2421</v>
      </c>
      <c r="F5601" s="4" t="s">
        <v>332</v>
      </c>
      <c r="G5601" s="4" t="s">
        <v>339</v>
      </c>
      <c r="H5601" s="6" t="s">
        <v>2797</v>
      </c>
      <c r="I5601" s="5" t="s">
        <v>20</v>
      </c>
      <c r="J5601" s="5">
        <v>2</v>
      </c>
      <c r="K5601" s="5">
        <v>4.5</v>
      </c>
      <c r="L5601" s="5">
        <f t="shared" si="174"/>
        <v>9</v>
      </c>
      <c r="M5601" s="4"/>
      <c r="N5601">
        <f t="shared" si="173"/>
        <v>2</v>
      </c>
    </row>
    <row r="5602" spans="1:14" ht="45" customHeight="1" x14ac:dyDescent="0.35">
      <c r="A5602" s="7" t="s">
        <v>2776</v>
      </c>
      <c r="B5602" t="str">
        <f>VLOOKUP(A5602,[1]Sheet1!A:B,2,FALSE)</f>
        <v>Ciputra World Surabaya Mall</v>
      </c>
      <c r="C5602" t="str">
        <f>VLOOKUP(B5602,[1]Proyek!A:E,5,FALSE)</f>
        <v>Mall</v>
      </c>
      <c r="D5602" s="8" t="s">
        <v>356</v>
      </c>
      <c r="E5602" s="8" t="s">
        <v>2421</v>
      </c>
      <c r="F5602" s="7" t="s">
        <v>332</v>
      </c>
      <c r="G5602" s="7" t="s">
        <v>340</v>
      </c>
      <c r="H5602" s="7"/>
      <c r="I5602" s="8" t="s">
        <v>23</v>
      </c>
      <c r="J5602" s="8">
        <v>0</v>
      </c>
      <c r="K5602" s="8">
        <v>0</v>
      </c>
      <c r="L5602" s="5">
        <f t="shared" si="174"/>
        <v>0</v>
      </c>
      <c r="M5602" s="7"/>
      <c r="N5602">
        <f t="shared" si="173"/>
        <v>0</v>
      </c>
    </row>
    <row r="5603" spans="1:14" ht="45" customHeight="1" x14ac:dyDescent="0.35">
      <c r="A5603" s="7" t="s">
        <v>2798</v>
      </c>
      <c r="B5603" t="str">
        <f>VLOOKUP(A5603,[1]Sheet1!A:B,2,FALSE)</f>
        <v>Citra Garden Sidoarjo</v>
      </c>
      <c r="C5603" t="str">
        <f>VLOOKUP(B5603,[1]Proyek!A:E,5,FALSE)</f>
        <v>Housing</v>
      </c>
      <c r="D5603" s="8" t="s">
        <v>356</v>
      </c>
      <c r="E5603" s="8" t="s">
        <v>2421</v>
      </c>
      <c r="F5603" s="7" t="s">
        <v>60</v>
      </c>
      <c r="G5603" s="7" t="s">
        <v>61</v>
      </c>
      <c r="H5603" s="7"/>
      <c r="I5603" s="8" t="s">
        <v>23</v>
      </c>
      <c r="J5603" s="8">
        <v>0</v>
      </c>
      <c r="K5603" s="8">
        <v>0</v>
      </c>
      <c r="L5603" s="5">
        <f t="shared" si="174"/>
        <v>0</v>
      </c>
      <c r="M5603" s="7"/>
      <c r="N5603">
        <f t="shared" si="173"/>
        <v>0</v>
      </c>
    </row>
    <row r="5604" spans="1:14" ht="45" customHeight="1" x14ac:dyDescent="0.35">
      <c r="A5604" s="7" t="s">
        <v>2798</v>
      </c>
      <c r="B5604" t="str">
        <f>VLOOKUP(A5604,[1]Sheet1!A:B,2,FALSE)</f>
        <v>Citra Garden Sidoarjo</v>
      </c>
      <c r="C5604" t="str">
        <f>VLOOKUP(B5604,[1]Proyek!A:E,5,FALSE)</f>
        <v>Housing</v>
      </c>
      <c r="D5604" s="8" t="s">
        <v>356</v>
      </c>
      <c r="E5604" s="8" t="s">
        <v>2421</v>
      </c>
      <c r="F5604" s="7" t="s">
        <v>60</v>
      </c>
      <c r="G5604" s="7" t="s">
        <v>62</v>
      </c>
      <c r="H5604" s="7"/>
      <c r="I5604" s="8" t="s">
        <v>23</v>
      </c>
      <c r="J5604" s="8">
        <v>0</v>
      </c>
      <c r="K5604" s="8">
        <v>0</v>
      </c>
      <c r="L5604" s="5">
        <f t="shared" si="174"/>
        <v>0</v>
      </c>
      <c r="M5604" s="7"/>
      <c r="N5604">
        <f t="shared" si="173"/>
        <v>0</v>
      </c>
    </row>
    <row r="5605" spans="1:14" ht="45" customHeight="1" x14ac:dyDescent="0.35">
      <c r="A5605" s="7" t="s">
        <v>2798</v>
      </c>
      <c r="B5605" t="str">
        <f>VLOOKUP(A5605,[1]Sheet1!A:B,2,FALSE)</f>
        <v>Citra Garden Sidoarjo</v>
      </c>
      <c r="C5605" t="str">
        <f>VLOOKUP(B5605,[1]Proyek!A:E,5,FALSE)</f>
        <v>Housing</v>
      </c>
      <c r="D5605" s="8" t="s">
        <v>356</v>
      </c>
      <c r="E5605" s="8" t="s">
        <v>2421</v>
      </c>
      <c r="F5605" s="7" t="s">
        <v>60</v>
      </c>
      <c r="G5605" s="7" t="s">
        <v>63</v>
      </c>
      <c r="H5605" s="7"/>
      <c r="I5605" s="8" t="s">
        <v>23</v>
      </c>
      <c r="J5605" s="8">
        <v>0</v>
      </c>
      <c r="K5605" s="8">
        <v>0</v>
      </c>
      <c r="L5605" s="5">
        <f t="shared" si="174"/>
        <v>0</v>
      </c>
      <c r="M5605" s="7"/>
      <c r="N5605">
        <f t="shared" si="173"/>
        <v>0</v>
      </c>
    </row>
    <row r="5606" spans="1:14" ht="45" customHeight="1" x14ac:dyDescent="0.35">
      <c r="A5606" s="7" t="s">
        <v>2798</v>
      </c>
      <c r="B5606" t="str">
        <f>VLOOKUP(A5606,[1]Sheet1!A:B,2,FALSE)</f>
        <v>Citra Garden Sidoarjo</v>
      </c>
      <c r="C5606" t="str">
        <f>VLOOKUP(B5606,[1]Proyek!A:E,5,FALSE)</f>
        <v>Housing</v>
      </c>
      <c r="D5606" s="8" t="s">
        <v>356</v>
      </c>
      <c r="E5606" s="8" t="s">
        <v>2421</v>
      </c>
      <c r="F5606" s="7" t="s">
        <v>60</v>
      </c>
      <c r="G5606" s="7" t="s">
        <v>64</v>
      </c>
      <c r="H5606" s="7"/>
      <c r="I5606" s="8" t="s">
        <v>23</v>
      </c>
      <c r="J5606" s="8">
        <v>0</v>
      </c>
      <c r="K5606" s="8">
        <v>0</v>
      </c>
      <c r="L5606" s="5">
        <f t="shared" si="174"/>
        <v>0</v>
      </c>
      <c r="M5606" s="7"/>
      <c r="N5606">
        <f t="shared" si="173"/>
        <v>0</v>
      </c>
    </row>
    <row r="5607" spans="1:14" ht="45" customHeight="1" x14ac:dyDescent="0.35">
      <c r="A5607" s="7" t="s">
        <v>2798</v>
      </c>
      <c r="B5607" t="str">
        <f>VLOOKUP(A5607,[1]Sheet1!A:B,2,FALSE)</f>
        <v>Citra Garden Sidoarjo</v>
      </c>
      <c r="C5607" t="str">
        <f>VLOOKUP(B5607,[1]Proyek!A:E,5,FALSE)</f>
        <v>Housing</v>
      </c>
      <c r="D5607" s="8" t="s">
        <v>356</v>
      </c>
      <c r="E5607" s="8" t="s">
        <v>2421</v>
      </c>
      <c r="F5607" s="7" t="s">
        <v>60</v>
      </c>
      <c r="G5607" s="7" t="s">
        <v>65</v>
      </c>
      <c r="H5607" s="7"/>
      <c r="I5607" s="8" t="s">
        <v>23</v>
      </c>
      <c r="J5607" s="8">
        <v>0</v>
      </c>
      <c r="K5607" s="8">
        <v>0</v>
      </c>
      <c r="L5607" s="5">
        <f t="shared" si="174"/>
        <v>0</v>
      </c>
      <c r="M5607" s="7"/>
      <c r="N5607">
        <f t="shared" si="173"/>
        <v>0</v>
      </c>
    </row>
    <row r="5608" spans="1:14" ht="45" customHeight="1" x14ac:dyDescent="0.35">
      <c r="A5608" s="7" t="s">
        <v>2798</v>
      </c>
      <c r="B5608" t="str">
        <f>VLOOKUP(A5608,[1]Sheet1!A:B,2,FALSE)</f>
        <v>Citra Garden Sidoarjo</v>
      </c>
      <c r="C5608" t="str">
        <f>VLOOKUP(B5608,[1]Proyek!A:E,5,FALSE)</f>
        <v>Housing</v>
      </c>
      <c r="D5608" s="8" t="s">
        <v>356</v>
      </c>
      <c r="E5608" s="8" t="s">
        <v>2421</v>
      </c>
      <c r="F5608" s="7" t="s">
        <v>60</v>
      </c>
      <c r="G5608" s="7" t="s">
        <v>67</v>
      </c>
      <c r="H5608" s="7"/>
      <c r="I5608" s="8" t="s">
        <v>23</v>
      </c>
      <c r="J5608" s="8">
        <v>0</v>
      </c>
      <c r="K5608" s="8">
        <v>0</v>
      </c>
      <c r="L5608" s="5">
        <f t="shared" si="174"/>
        <v>0</v>
      </c>
      <c r="M5608" s="7"/>
      <c r="N5608">
        <f t="shared" si="173"/>
        <v>0</v>
      </c>
    </row>
    <row r="5609" spans="1:14" ht="45" customHeight="1" x14ac:dyDescent="0.35">
      <c r="A5609" s="7" t="s">
        <v>2798</v>
      </c>
      <c r="B5609" t="str">
        <f>VLOOKUP(A5609,[1]Sheet1!A:B,2,FALSE)</f>
        <v>Citra Garden Sidoarjo</v>
      </c>
      <c r="C5609" t="str">
        <f>VLOOKUP(B5609,[1]Proyek!A:E,5,FALSE)</f>
        <v>Housing</v>
      </c>
      <c r="D5609" s="8" t="s">
        <v>356</v>
      </c>
      <c r="E5609" s="8" t="s">
        <v>2421</v>
      </c>
      <c r="F5609" s="7" t="s">
        <v>60</v>
      </c>
      <c r="G5609" s="7" t="s">
        <v>68</v>
      </c>
      <c r="H5609" s="7"/>
      <c r="I5609" s="8" t="s">
        <v>23</v>
      </c>
      <c r="J5609" s="8">
        <v>0</v>
      </c>
      <c r="K5609" s="8">
        <v>0</v>
      </c>
      <c r="L5609" s="5">
        <f t="shared" si="174"/>
        <v>0</v>
      </c>
      <c r="M5609" s="7"/>
      <c r="N5609">
        <f t="shared" ref="N5609:N5672" si="175">IF(H5609="",0,(LEN(H5609)-LEN(SUBSTITUTE(LOWER(H5609),"temuan ulangan","")))/LEN("temuan ulangan")+(LEN(H5609)-LEN(SUBSTITUTE(H5609,"(TU)","")))/LEN("(TU)"))</f>
        <v>0</v>
      </c>
    </row>
    <row r="5610" spans="1:14" ht="45" customHeight="1" x14ac:dyDescent="0.35">
      <c r="A5610" s="4" t="s">
        <v>2798</v>
      </c>
      <c r="B5610" t="str">
        <f>VLOOKUP(A5610,[1]Sheet1!A:B,2,FALSE)</f>
        <v>Citra Garden Sidoarjo</v>
      </c>
      <c r="C5610" t="str">
        <f>VLOOKUP(B5610,[1]Proyek!A:E,5,FALSE)</f>
        <v>Housing</v>
      </c>
      <c r="D5610" s="5" t="s">
        <v>356</v>
      </c>
      <c r="E5610" s="5" t="s">
        <v>2421</v>
      </c>
      <c r="F5610" s="4" t="s">
        <v>60</v>
      </c>
      <c r="G5610" s="4" t="s">
        <v>69</v>
      </c>
      <c r="H5610" s="4" t="s">
        <v>2799</v>
      </c>
      <c r="I5610" s="5" t="s">
        <v>20</v>
      </c>
      <c r="J5610" s="5">
        <v>2</v>
      </c>
      <c r="K5610" s="5">
        <v>1</v>
      </c>
      <c r="L5610" s="5">
        <f t="shared" si="174"/>
        <v>2</v>
      </c>
      <c r="M5610" s="4"/>
      <c r="N5610">
        <f t="shared" si="175"/>
        <v>0</v>
      </c>
    </row>
    <row r="5611" spans="1:14" ht="45" customHeight="1" x14ac:dyDescent="0.35">
      <c r="A5611" s="7" t="s">
        <v>2798</v>
      </c>
      <c r="B5611" t="str">
        <f>VLOOKUP(A5611,[1]Sheet1!A:B,2,FALSE)</f>
        <v>Citra Garden Sidoarjo</v>
      </c>
      <c r="C5611" t="str">
        <f>VLOOKUP(B5611,[1]Proyek!A:E,5,FALSE)</f>
        <v>Housing</v>
      </c>
      <c r="D5611" s="8" t="s">
        <v>356</v>
      </c>
      <c r="E5611" s="8" t="s">
        <v>2421</v>
      </c>
      <c r="F5611" s="7" t="s">
        <v>60</v>
      </c>
      <c r="G5611" s="7" t="s">
        <v>70</v>
      </c>
      <c r="H5611" s="7"/>
      <c r="I5611" s="8" t="s">
        <v>23</v>
      </c>
      <c r="J5611" s="8">
        <v>0</v>
      </c>
      <c r="K5611" s="8">
        <v>0</v>
      </c>
      <c r="L5611" s="5">
        <f t="shared" si="174"/>
        <v>0</v>
      </c>
      <c r="M5611" s="7"/>
      <c r="N5611">
        <f t="shared" si="175"/>
        <v>0</v>
      </c>
    </row>
    <row r="5612" spans="1:14" ht="45" customHeight="1" x14ac:dyDescent="0.35">
      <c r="A5612" s="4" t="s">
        <v>2798</v>
      </c>
      <c r="B5612" t="str">
        <f>VLOOKUP(A5612,[1]Sheet1!A:B,2,FALSE)</f>
        <v>Citra Garden Sidoarjo</v>
      </c>
      <c r="C5612" t="str">
        <f>VLOOKUP(B5612,[1]Proyek!A:E,5,FALSE)</f>
        <v>Housing</v>
      </c>
      <c r="D5612" s="5" t="s">
        <v>356</v>
      </c>
      <c r="E5612" s="5" t="s">
        <v>2421</v>
      </c>
      <c r="F5612" s="4" t="s">
        <v>60</v>
      </c>
      <c r="G5612" s="4" t="s">
        <v>71</v>
      </c>
      <c r="H5612" s="4" t="s">
        <v>2800</v>
      </c>
      <c r="I5612" s="5" t="s">
        <v>20</v>
      </c>
      <c r="J5612" s="5">
        <v>2</v>
      </c>
      <c r="K5612" s="5">
        <v>1</v>
      </c>
      <c r="L5612" s="5">
        <f t="shared" si="174"/>
        <v>2</v>
      </c>
      <c r="M5612" s="4"/>
      <c r="N5612">
        <f t="shared" si="175"/>
        <v>0</v>
      </c>
    </row>
    <row r="5613" spans="1:14" ht="45" customHeight="1" x14ac:dyDescent="0.35">
      <c r="A5613" s="7" t="s">
        <v>2798</v>
      </c>
      <c r="B5613" t="str">
        <f>VLOOKUP(A5613,[1]Sheet1!A:B,2,FALSE)</f>
        <v>Citra Garden Sidoarjo</v>
      </c>
      <c r="C5613" t="str">
        <f>VLOOKUP(B5613,[1]Proyek!A:E,5,FALSE)</f>
        <v>Housing</v>
      </c>
      <c r="D5613" s="8" t="s">
        <v>356</v>
      </c>
      <c r="E5613" s="8" t="s">
        <v>2421</v>
      </c>
      <c r="F5613" s="7" t="s">
        <v>60</v>
      </c>
      <c r="G5613" s="7" t="s">
        <v>149</v>
      </c>
      <c r="H5613" s="7"/>
      <c r="I5613" s="8" t="s">
        <v>23</v>
      </c>
      <c r="J5613" s="8">
        <v>0</v>
      </c>
      <c r="K5613" s="8">
        <v>0</v>
      </c>
      <c r="L5613" s="5">
        <f t="shared" si="174"/>
        <v>0</v>
      </c>
      <c r="M5613" s="7"/>
      <c r="N5613">
        <f t="shared" si="175"/>
        <v>0</v>
      </c>
    </row>
    <row r="5614" spans="1:14" ht="45" customHeight="1" x14ac:dyDescent="0.35">
      <c r="A5614" s="4" t="s">
        <v>2798</v>
      </c>
      <c r="B5614" t="str">
        <f>VLOOKUP(A5614,[1]Sheet1!A:B,2,FALSE)</f>
        <v>Citra Garden Sidoarjo</v>
      </c>
      <c r="C5614" t="str">
        <f>VLOOKUP(B5614,[1]Proyek!A:E,5,FALSE)</f>
        <v>Housing</v>
      </c>
      <c r="D5614" s="5" t="s">
        <v>356</v>
      </c>
      <c r="E5614" s="5" t="s">
        <v>2421</v>
      </c>
      <c r="F5614" s="4" t="s">
        <v>60</v>
      </c>
      <c r="G5614" s="4" t="s">
        <v>343</v>
      </c>
      <c r="H5614" s="4" t="s">
        <v>2801</v>
      </c>
      <c r="I5614" s="5" t="s">
        <v>20</v>
      </c>
      <c r="J5614" s="5">
        <v>2</v>
      </c>
      <c r="K5614" s="5">
        <v>2</v>
      </c>
      <c r="L5614" s="5">
        <f t="shared" si="174"/>
        <v>4</v>
      </c>
      <c r="M5614" s="4"/>
      <c r="N5614">
        <f t="shared" si="175"/>
        <v>0</v>
      </c>
    </row>
    <row r="5615" spans="1:14" ht="45" customHeight="1" x14ac:dyDescent="0.35">
      <c r="A5615" s="4" t="s">
        <v>2798</v>
      </c>
      <c r="B5615" t="str">
        <f>VLOOKUP(A5615,[1]Sheet1!A:B,2,FALSE)</f>
        <v>Citra Garden Sidoarjo</v>
      </c>
      <c r="C5615" t="str">
        <f>VLOOKUP(B5615,[1]Proyek!A:E,5,FALSE)</f>
        <v>Housing</v>
      </c>
      <c r="D5615" s="5" t="s">
        <v>356</v>
      </c>
      <c r="E5615" s="5" t="s">
        <v>2421</v>
      </c>
      <c r="F5615" s="4" t="s">
        <v>74</v>
      </c>
      <c r="G5615" s="4" t="s">
        <v>344</v>
      </c>
      <c r="H5615" s="4" t="s">
        <v>2802</v>
      </c>
      <c r="I5615" s="5" t="s">
        <v>20</v>
      </c>
      <c r="J5615" s="5">
        <v>2</v>
      </c>
      <c r="K5615" s="5">
        <v>1</v>
      </c>
      <c r="L5615" s="5">
        <f t="shared" si="174"/>
        <v>2</v>
      </c>
      <c r="M5615" s="4"/>
      <c r="N5615">
        <f t="shared" si="175"/>
        <v>0</v>
      </c>
    </row>
    <row r="5616" spans="1:14" ht="45" customHeight="1" x14ac:dyDescent="0.35">
      <c r="A5616" s="7" t="s">
        <v>2798</v>
      </c>
      <c r="B5616" t="str">
        <f>VLOOKUP(A5616,[1]Sheet1!A:B,2,FALSE)</f>
        <v>Citra Garden Sidoarjo</v>
      </c>
      <c r="C5616" t="str">
        <f>VLOOKUP(B5616,[1]Proyek!A:E,5,FALSE)</f>
        <v>Housing</v>
      </c>
      <c r="D5616" s="8" t="s">
        <v>356</v>
      </c>
      <c r="E5616" s="8" t="s">
        <v>2421</v>
      </c>
      <c r="F5616" s="7" t="s">
        <v>74</v>
      </c>
      <c r="G5616" s="7" t="s">
        <v>77</v>
      </c>
      <c r="H5616" s="7"/>
      <c r="I5616" s="8" t="s">
        <v>23</v>
      </c>
      <c r="J5616" s="8">
        <v>0</v>
      </c>
      <c r="K5616" s="8">
        <v>0</v>
      </c>
      <c r="L5616" s="5">
        <f t="shared" si="174"/>
        <v>0</v>
      </c>
      <c r="M5616" s="7"/>
      <c r="N5616">
        <f t="shared" si="175"/>
        <v>0</v>
      </c>
    </row>
    <row r="5617" spans="1:14" ht="45" customHeight="1" x14ac:dyDescent="0.35">
      <c r="A5617" s="4" t="s">
        <v>2798</v>
      </c>
      <c r="B5617" t="str">
        <f>VLOOKUP(A5617,[1]Sheet1!A:B,2,FALSE)</f>
        <v>Citra Garden Sidoarjo</v>
      </c>
      <c r="C5617" t="str">
        <f>VLOOKUP(B5617,[1]Proyek!A:E,5,FALSE)</f>
        <v>Housing</v>
      </c>
      <c r="D5617" s="5" t="s">
        <v>356</v>
      </c>
      <c r="E5617" s="5" t="s">
        <v>2421</v>
      </c>
      <c r="F5617" s="4" t="s">
        <v>74</v>
      </c>
      <c r="G5617" s="4" t="s">
        <v>79</v>
      </c>
      <c r="H5617" s="4" t="s">
        <v>2803</v>
      </c>
      <c r="I5617" s="5" t="s">
        <v>20</v>
      </c>
      <c r="J5617" s="5">
        <v>2</v>
      </c>
      <c r="K5617" s="5">
        <v>1</v>
      </c>
      <c r="L5617" s="5">
        <f t="shared" si="174"/>
        <v>2</v>
      </c>
      <c r="M5617" s="4"/>
      <c r="N5617">
        <f t="shared" si="175"/>
        <v>0</v>
      </c>
    </row>
    <row r="5618" spans="1:14" ht="45" customHeight="1" x14ac:dyDescent="0.35">
      <c r="A5618" s="7" t="s">
        <v>2798</v>
      </c>
      <c r="B5618" t="str">
        <f>VLOOKUP(A5618,[1]Sheet1!A:B,2,FALSE)</f>
        <v>Citra Garden Sidoarjo</v>
      </c>
      <c r="C5618" t="str">
        <f>VLOOKUP(B5618,[1]Proyek!A:E,5,FALSE)</f>
        <v>Housing</v>
      </c>
      <c r="D5618" s="8" t="s">
        <v>356</v>
      </c>
      <c r="E5618" s="8" t="s">
        <v>2421</v>
      </c>
      <c r="F5618" s="7" t="s">
        <v>83</v>
      </c>
      <c r="G5618" s="7" t="s">
        <v>84</v>
      </c>
      <c r="H5618" s="7"/>
      <c r="I5618" s="8" t="s">
        <v>23</v>
      </c>
      <c r="J5618" s="8">
        <v>0</v>
      </c>
      <c r="K5618" s="8">
        <v>0</v>
      </c>
      <c r="L5618" s="5">
        <f t="shared" si="174"/>
        <v>0</v>
      </c>
      <c r="M5618" s="7"/>
      <c r="N5618">
        <f t="shared" si="175"/>
        <v>0</v>
      </c>
    </row>
    <row r="5619" spans="1:14" ht="45" customHeight="1" x14ac:dyDescent="0.35">
      <c r="A5619" s="7" t="s">
        <v>2798</v>
      </c>
      <c r="B5619" t="str">
        <f>VLOOKUP(A5619,[1]Sheet1!A:B,2,FALSE)</f>
        <v>Citra Garden Sidoarjo</v>
      </c>
      <c r="C5619" t="str">
        <f>VLOOKUP(B5619,[1]Proyek!A:E,5,FALSE)</f>
        <v>Housing</v>
      </c>
      <c r="D5619" s="8" t="s">
        <v>356</v>
      </c>
      <c r="E5619" s="8" t="s">
        <v>2421</v>
      </c>
      <c r="F5619" s="7" t="s">
        <v>83</v>
      </c>
      <c r="G5619" s="7" t="s">
        <v>85</v>
      </c>
      <c r="H5619" s="7"/>
      <c r="I5619" s="8" t="s">
        <v>23</v>
      </c>
      <c r="J5619" s="8">
        <v>0</v>
      </c>
      <c r="K5619" s="8">
        <v>0</v>
      </c>
      <c r="L5619" s="5">
        <f t="shared" si="174"/>
        <v>0</v>
      </c>
      <c r="M5619" s="7"/>
      <c r="N5619">
        <f t="shared" si="175"/>
        <v>0</v>
      </c>
    </row>
    <row r="5620" spans="1:14" ht="45" customHeight="1" x14ac:dyDescent="0.35">
      <c r="A5620" s="7" t="s">
        <v>2798</v>
      </c>
      <c r="B5620" t="str">
        <f>VLOOKUP(A5620,[1]Sheet1!A:B,2,FALSE)</f>
        <v>Citra Garden Sidoarjo</v>
      </c>
      <c r="C5620" t="str">
        <f>VLOOKUP(B5620,[1]Proyek!A:E,5,FALSE)</f>
        <v>Housing</v>
      </c>
      <c r="D5620" s="8" t="s">
        <v>356</v>
      </c>
      <c r="E5620" s="8" t="s">
        <v>2421</v>
      </c>
      <c r="F5620" s="7" t="s">
        <v>83</v>
      </c>
      <c r="G5620" s="7" t="s">
        <v>86</v>
      </c>
      <c r="H5620" s="7"/>
      <c r="I5620" s="8" t="s">
        <v>23</v>
      </c>
      <c r="J5620" s="8">
        <v>0</v>
      </c>
      <c r="K5620" s="8">
        <v>0</v>
      </c>
      <c r="L5620" s="5">
        <f t="shared" si="174"/>
        <v>0</v>
      </c>
      <c r="M5620" s="7"/>
      <c r="N5620">
        <f t="shared" si="175"/>
        <v>0</v>
      </c>
    </row>
    <row r="5621" spans="1:14" ht="45" customHeight="1" x14ac:dyDescent="0.35">
      <c r="A5621" s="7" t="s">
        <v>2798</v>
      </c>
      <c r="B5621" t="str">
        <f>VLOOKUP(A5621,[1]Sheet1!A:B,2,FALSE)</f>
        <v>Citra Garden Sidoarjo</v>
      </c>
      <c r="C5621" t="str">
        <f>VLOOKUP(B5621,[1]Proyek!A:E,5,FALSE)</f>
        <v>Housing</v>
      </c>
      <c r="D5621" s="8" t="s">
        <v>356</v>
      </c>
      <c r="E5621" s="8" t="s">
        <v>2421</v>
      </c>
      <c r="F5621" s="7" t="s">
        <v>83</v>
      </c>
      <c r="G5621" s="7" t="s">
        <v>90</v>
      </c>
      <c r="H5621" s="7"/>
      <c r="I5621" s="8" t="s">
        <v>23</v>
      </c>
      <c r="J5621" s="8">
        <v>0</v>
      </c>
      <c r="K5621" s="8">
        <v>0</v>
      </c>
      <c r="L5621" s="5">
        <f t="shared" si="174"/>
        <v>0</v>
      </c>
      <c r="M5621" s="7"/>
      <c r="N5621">
        <f t="shared" si="175"/>
        <v>0</v>
      </c>
    </row>
    <row r="5622" spans="1:14" ht="45" customHeight="1" x14ac:dyDescent="0.35">
      <c r="A5622" s="4" t="s">
        <v>2798</v>
      </c>
      <c r="B5622" t="str">
        <f>VLOOKUP(A5622,[1]Sheet1!A:B,2,FALSE)</f>
        <v>Citra Garden Sidoarjo</v>
      </c>
      <c r="C5622" t="str">
        <f>VLOOKUP(B5622,[1]Proyek!A:E,5,FALSE)</f>
        <v>Housing</v>
      </c>
      <c r="D5622" s="5" t="s">
        <v>356</v>
      </c>
      <c r="E5622" s="5" t="s">
        <v>2421</v>
      </c>
      <c r="F5622" s="4" t="s">
        <v>91</v>
      </c>
      <c r="G5622" s="4" t="s">
        <v>92</v>
      </c>
      <c r="H5622" s="4" t="s">
        <v>2804</v>
      </c>
      <c r="I5622" s="5" t="s">
        <v>20</v>
      </c>
      <c r="J5622" s="5">
        <v>2</v>
      </c>
      <c r="K5622" s="5">
        <v>1</v>
      </c>
      <c r="L5622" s="5">
        <f t="shared" si="174"/>
        <v>2</v>
      </c>
      <c r="M5622" s="4"/>
      <c r="N5622">
        <f t="shared" si="175"/>
        <v>0</v>
      </c>
    </row>
    <row r="5623" spans="1:14" ht="45" customHeight="1" x14ac:dyDescent="0.35">
      <c r="A5623" s="7" t="s">
        <v>2798</v>
      </c>
      <c r="B5623" t="str">
        <f>VLOOKUP(A5623,[1]Sheet1!A:B,2,FALSE)</f>
        <v>Citra Garden Sidoarjo</v>
      </c>
      <c r="C5623" t="str">
        <f>VLOOKUP(B5623,[1]Proyek!A:E,5,FALSE)</f>
        <v>Housing</v>
      </c>
      <c r="D5623" s="8" t="s">
        <v>356</v>
      </c>
      <c r="E5623" s="8" t="s">
        <v>2421</v>
      </c>
      <c r="F5623" s="7" t="s">
        <v>91</v>
      </c>
      <c r="G5623" s="7" t="s">
        <v>95</v>
      </c>
      <c r="H5623" s="7"/>
      <c r="I5623" s="8" t="s">
        <v>23</v>
      </c>
      <c r="J5623" s="8">
        <v>0</v>
      </c>
      <c r="K5623" s="8">
        <v>0</v>
      </c>
      <c r="L5623" s="5">
        <f t="shared" si="174"/>
        <v>0</v>
      </c>
      <c r="M5623" s="7"/>
      <c r="N5623">
        <f t="shared" si="175"/>
        <v>0</v>
      </c>
    </row>
    <row r="5624" spans="1:14" ht="45" customHeight="1" x14ac:dyDescent="0.35">
      <c r="A5624" s="7" t="s">
        <v>2798</v>
      </c>
      <c r="B5624" t="str">
        <f>VLOOKUP(A5624,[1]Sheet1!A:B,2,FALSE)</f>
        <v>Citra Garden Sidoarjo</v>
      </c>
      <c r="C5624" t="str">
        <f>VLOOKUP(B5624,[1]Proyek!A:E,5,FALSE)</f>
        <v>Housing</v>
      </c>
      <c r="D5624" s="8" t="s">
        <v>356</v>
      </c>
      <c r="E5624" s="8" t="s">
        <v>2421</v>
      </c>
      <c r="F5624" s="7" t="s">
        <v>91</v>
      </c>
      <c r="G5624" s="7" t="s">
        <v>97</v>
      </c>
      <c r="H5624" s="7"/>
      <c r="I5624" s="8" t="s">
        <v>23</v>
      </c>
      <c r="J5624" s="8">
        <v>0</v>
      </c>
      <c r="K5624" s="8">
        <v>0</v>
      </c>
      <c r="L5624" s="5">
        <f t="shared" si="174"/>
        <v>0</v>
      </c>
      <c r="M5624" s="7"/>
      <c r="N5624">
        <f t="shared" si="175"/>
        <v>0</v>
      </c>
    </row>
    <row r="5625" spans="1:14" ht="45" customHeight="1" x14ac:dyDescent="0.35">
      <c r="A5625" s="4" t="s">
        <v>2798</v>
      </c>
      <c r="B5625" t="str">
        <f>VLOOKUP(A5625,[1]Sheet1!A:B,2,FALSE)</f>
        <v>Citra Garden Sidoarjo</v>
      </c>
      <c r="C5625" t="str">
        <f>VLOOKUP(B5625,[1]Proyek!A:E,5,FALSE)</f>
        <v>Housing</v>
      </c>
      <c r="D5625" s="5" t="s">
        <v>356</v>
      </c>
      <c r="E5625" s="5" t="s">
        <v>2421</v>
      </c>
      <c r="F5625" s="4" t="s">
        <v>98</v>
      </c>
      <c r="G5625" s="4" t="s">
        <v>99</v>
      </c>
      <c r="H5625" s="4" t="s">
        <v>2805</v>
      </c>
      <c r="I5625" s="5" t="s">
        <v>20</v>
      </c>
      <c r="J5625" s="5">
        <v>2</v>
      </c>
      <c r="K5625" s="5">
        <v>2.5</v>
      </c>
      <c r="L5625" s="5">
        <f t="shared" si="174"/>
        <v>5</v>
      </c>
      <c r="M5625" s="4"/>
      <c r="N5625">
        <f t="shared" si="175"/>
        <v>1</v>
      </c>
    </row>
    <row r="5626" spans="1:14" ht="45" customHeight="1" x14ac:dyDescent="0.35">
      <c r="A5626" s="4" t="s">
        <v>2798</v>
      </c>
      <c r="B5626" t="str">
        <f>VLOOKUP(A5626,[1]Sheet1!A:B,2,FALSE)</f>
        <v>Citra Garden Sidoarjo</v>
      </c>
      <c r="C5626" t="str">
        <f>VLOOKUP(B5626,[1]Proyek!A:E,5,FALSE)</f>
        <v>Housing</v>
      </c>
      <c r="D5626" s="5" t="s">
        <v>356</v>
      </c>
      <c r="E5626" s="5" t="s">
        <v>2421</v>
      </c>
      <c r="F5626" s="4" t="s">
        <v>98</v>
      </c>
      <c r="G5626" s="4" t="s">
        <v>223</v>
      </c>
      <c r="H5626" s="4" t="s">
        <v>2806</v>
      </c>
      <c r="I5626" s="5" t="s">
        <v>20</v>
      </c>
      <c r="J5626" s="5">
        <v>2</v>
      </c>
      <c r="K5626" s="5">
        <v>1.5</v>
      </c>
      <c r="L5626" s="5">
        <f t="shared" si="174"/>
        <v>3</v>
      </c>
      <c r="M5626" s="4"/>
      <c r="N5626">
        <f t="shared" si="175"/>
        <v>1</v>
      </c>
    </row>
    <row r="5627" spans="1:14" ht="45" customHeight="1" x14ac:dyDescent="0.35">
      <c r="A5627" s="7" t="s">
        <v>2798</v>
      </c>
      <c r="B5627" t="str">
        <f>VLOOKUP(A5627,[1]Sheet1!A:B,2,FALSE)</f>
        <v>Citra Garden Sidoarjo</v>
      </c>
      <c r="C5627" t="str">
        <f>VLOOKUP(B5627,[1]Proyek!A:E,5,FALSE)</f>
        <v>Housing</v>
      </c>
      <c r="D5627" s="8" t="s">
        <v>356</v>
      </c>
      <c r="E5627" s="8" t="s">
        <v>2421</v>
      </c>
      <c r="F5627" s="7" t="s">
        <v>98</v>
      </c>
      <c r="G5627" s="7" t="s">
        <v>100</v>
      </c>
      <c r="H5627" s="7"/>
      <c r="I5627" s="8" t="s">
        <v>23</v>
      </c>
      <c r="J5627" s="8">
        <v>0</v>
      </c>
      <c r="K5627" s="8">
        <v>0</v>
      </c>
      <c r="L5627" s="5">
        <f t="shared" si="174"/>
        <v>0</v>
      </c>
      <c r="M5627" s="7"/>
      <c r="N5627">
        <f t="shared" si="175"/>
        <v>0</v>
      </c>
    </row>
    <row r="5628" spans="1:14" ht="45" customHeight="1" x14ac:dyDescent="0.35">
      <c r="A5628" s="7" t="s">
        <v>2798</v>
      </c>
      <c r="B5628" t="str">
        <f>VLOOKUP(A5628,[1]Sheet1!A:B,2,FALSE)</f>
        <v>Citra Garden Sidoarjo</v>
      </c>
      <c r="C5628" t="str">
        <f>VLOOKUP(B5628,[1]Proyek!A:E,5,FALSE)</f>
        <v>Housing</v>
      </c>
      <c r="D5628" s="8" t="s">
        <v>356</v>
      </c>
      <c r="E5628" s="8" t="s">
        <v>2421</v>
      </c>
      <c r="F5628" s="7" t="s">
        <v>98</v>
      </c>
      <c r="G5628" s="7" t="s">
        <v>101</v>
      </c>
      <c r="H5628" s="7"/>
      <c r="I5628" s="8" t="s">
        <v>23</v>
      </c>
      <c r="J5628" s="8">
        <v>0</v>
      </c>
      <c r="K5628" s="8">
        <v>0</v>
      </c>
      <c r="L5628" s="5">
        <f t="shared" si="174"/>
        <v>0</v>
      </c>
      <c r="M5628" s="7"/>
      <c r="N5628">
        <f t="shared" si="175"/>
        <v>0</v>
      </c>
    </row>
    <row r="5629" spans="1:14" ht="45" customHeight="1" x14ac:dyDescent="0.35">
      <c r="A5629" s="7" t="s">
        <v>2798</v>
      </c>
      <c r="B5629" t="str">
        <f>VLOOKUP(A5629,[1]Sheet1!A:B,2,FALSE)</f>
        <v>Citra Garden Sidoarjo</v>
      </c>
      <c r="C5629" t="str">
        <f>VLOOKUP(B5629,[1]Proyek!A:E,5,FALSE)</f>
        <v>Housing</v>
      </c>
      <c r="D5629" s="8" t="s">
        <v>356</v>
      </c>
      <c r="E5629" s="8" t="s">
        <v>2421</v>
      </c>
      <c r="F5629" s="7" t="s">
        <v>102</v>
      </c>
      <c r="G5629" s="7" t="s">
        <v>103</v>
      </c>
      <c r="H5629" s="7"/>
      <c r="I5629" s="8" t="s">
        <v>23</v>
      </c>
      <c r="J5629" s="8">
        <v>0</v>
      </c>
      <c r="K5629" s="8">
        <v>0</v>
      </c>
      <c r="L5629" s="5">
        <f t="shared" si="174"/>
        <v>0</v>
      </c>
      <c r="M5629" s="7"/>
      <c r="N5629">
        <f t="shared" si="175"/>
        <v>0</v>
      </c>
    </row>
    <row r="5630" spans="1:14" ht="45" customHeight="1" x14ac:dyDescent="0.35">
      <c r="A5630" s="4" t="s">
        <v>2798</v>
      </c>
      <c r="B5630" t="str">
        <f>VLOOKUP(A5630,[1]Sheet1!A:B,2,FALSE)</f>
        <v>Citra Garden Sidoarjo</v>
      </c>
      <c r="C5630" t="str">
        <f>VLOOKUP(B5630,[1]Proyek!A:E,5,FALSE)</f>
        <v>Housing</v>
      </c>
      <c r="D5630" s="5" t="s">
        <v>356</v>
      </c>
      <c r="E5630" s="5" t="s">
        <v>2421</v>
      </c>
      <c r="F5630" s="4" t="s">
        <v>102</v>
      </c>
      <c r="G5630" s="4" t="s">
        <v>104</v>
      </c>
      <c r="H5630" s="4" t="s">
        <v>2807</v>
      </c>
      <c r="I5630" s="5" t="s">
        <v>20</v>
      </c>
      <c r="J5630" s="5">
        <v>2</v>
      </c>
      <c r="K5630" s="5">
        <v>1</v>
      </c>
      <c r="L5630" s="5">
        <f t="shared" si="174"/>
        <v>2</v>
      </c>
      <c r="M5630" s="4"/>
      <c r="N5630">
        <f t="shared" si="175"/>
        <v>0</v>
      </c>
    </row>
    <row r="5631" spans="1:14" ht="45" customHeight="1" x14ac:dyDescent="0.35">
      <c r="A5631" s="7" t="s">
        <v>2798</v>
      </c>
      <c r="B5631" t="str">
        <f>VLOOKUP(A5631,[1]Sheet1!A:B,2,FALSE)</f>
        <v>Citra Garden Sidoarjo</v>
      </c>
      <c r="C5631" t="str">
        <f>VLOOKUP(B5631,[1]Proyek!A:E,5,FALSE)</f>
        <v>Housing</v>
      </c>
      <c r="D5631" s="8" t="s">
        <v>356</v>
      </c>
      <c r="E5631" s="8" t="s">
        <v>2421</v>
      </c>
      <c r="F5631" s="7" t="s">
        <v>102</v>
      </c>
      <c r="G5631" s="7" t="s">
        <v>351</v>
      </c>
      <c r="H5631" s="7"/>
      <c r="I5631" s="8" t="s">
        <v>23</v>
      </c>
      <c r="J5631" s="8">
        <v>0</v>
      </c>
      <c r="K5631" s="8">
        <v>0</v>
      </c>
      <c r="L5631" s="5">
        <f t="shared" si="174"/>
        <v>0</v>
      </c>
      <c r="M5631" s="7"/>
      <c r="N5631">
        <f t="shared" si="175"/>
        <v>0</v>
      </c>
    </row>
    <row r="5632" spans="1:14" ht="45" customHeight="1" x14ac:dyDescent="0.35">
      <c r="A5632" s="7" t="s">
        <v>2798</v>
      </c>
      <c r="B5632" t="str">
        <f>VLOOKUP(A5632,[1]Sheet1!A:B,2,FALSE)</f>
        <v>Citra Garden Sidoarjo</v>
      </c>
      <c r="C5632" t="str">
        <f>VLOOKUP(B5632,[1]Proyek!A:E,5,FALSE)</f>
        <v>Housing</v>
      </c>
      <c r="D5632" s="8" t="s">
        <v>356</v>
      </c>
      <c r="E5632" s="8" t="s">
        <v>2421</v>
      </c>
      <c r="F5632" s="7" t="s">
        <v>102</v>
      </c>
      <c r="G5632" s="7" t="s">
        <v>110</v>
      </c>
      <c r="H5632" s="7"/>
      <c r="I5632" s="8" t="s">
        <v>23</v>
      </c>
      <c r="J5632" s="8">
        <v>0</v>
      </c>
      <c r="K5632" s="8">
        <v>0</v>
      </c>
      <c r="L5632" s="5">
        <f t="shared" si="174"/>
        <v>0</v>
      </c>
      <c r="M5632" s="7"/>
      <c r="N5632">
        <f t="shared" si="175"/>
        <v>0</v>
      </c>
    </row>
    <row r="5633" spans="1:14" ht="45" customHeight="1" x14ac:dyDescent="0.35">
      <c r="A5633" s="7" t="s">
        <v>2798</v>
      </c>
      <c r="B5633" t="str">
        <f>VLOOKUP(A5633,[1]Sheet1!A:B,2,FALSE)</f>
        <v>Citra Garden Sidoarjo</v>
      </c>
      <c r="C5633" t="str">
        <f>VLOOKUP(B5633,[1]Proyek!A:E,5,FALSE)</f>
        <v>Housing</v>
      </c>
      <c r="D5633" s="8" t="s">
        <v>356</v>
      </c>
      <c r="E5633" s="8" t="s">
        <v>2421</v>
      </c>
      <c r="F5633" s="7" t="s">
        <v>102</v>
      </c>
      <c r="G5633" s="7" t="s">
        <v>112</v>
      </c>
      <c r="H5633" s="7"/>
      <c r="I5633" s="8" t="s">
        <v>23</v>
      </c>
      <c r="J5633" s="8">
        <v>0</v>
      </c>
      <c r="K5633" s="8">
        <v>0</v>
      </c>
      <c r="L5633" s="5">
        <f t="shared" si="174"/>
        <v>0</v>
      </c>
      <c r="M5633" s="7"/>
      <c r="N5633">
        <f t="shared" si="175"/>
        <v>0</v>
      </c>
    </row>
    <row r="5634" spans="1:14" ht="45" customHeight="1" x14ac:dyDescent="0.35">
      <c r="A5634" s="7" t="s">
        <v>2798</v>
      </c>
      <c r="B5634" t="str">
        <f>VLOOKUP(A5634,[1]Sheet1!A:B,2,FALSE)</f>
        <v>Citra Garden Sidoarjo</v>
      </c>
      <c r="C5634" t="str">
        <f>VLOOKUP(B5634,[1]Proyek!A:E,5,FALSE)</f>
        <v>Housing</v>
      </c>
      <c r="D5634" s="8" t="s">
        <v>356</v>
      </c>
      <c r="E5634" s="8" t="s">
        <v>2421</v>
      </c>
      <c r="F5634" s="7" t="s">
        <v>102</v>
      </c>
      <c r="G5634" s="7" t="s">
        <v>113</v>
      </c>
      <c r="H5634" s="7"/>
      <c r="I5634" s="8" t="s">
        <v>23</v>
      </c>
      <c r="J5634" s="8">
        <v>0</v>
      </c>
      <c r="K5634" s="8">
        <v>0</v>
      </c>
      <c r="L5634" s="5">
        <f t="shared" si="174"/>
        <v>0</v>
      </c>
      <c r="M5634" s="7"/>
      <c r="N5634">
        <f t="shared" si="175"/>
        <v>0</v>
      </c>
    </row>
    <row r="5635" spans="1:14" ht="45" customHeight="1" x14ac:dyDescent="0.35">
      <c r="A5635" s="4" t="s">
        <v>2798</v>
      </c>
      <c r="B5635" t="str">
        <f>VLOOKUP(A5635,[1]Sheet1!A:B,2,FALSE)</f>
        <v>Citra Garden Sidoarjo</v>
      </c>
      <c r="C5635" t="str">
        <f>VLOOKUP(B5635,[1]Proyek!A:E,5,FALSE)</f>
        <v>Housing</v>
      </c>
      <c r="D5635" s="5" t="s">
        <v>356</v>
      </c>
      <c r="E5635" s="5" t="s">
        <v>2421</v>
      </c>
      <c r="F5635" s="4" t="s">
        <v>102</v>
      </c>
      <c r="G5635" s="4" t="s">
        <v>115</v>
      </c>
      <c r="H5635" s="4" t="s">
        <v>2808</v>
      </c>
      <c r="I5635" s="5" t="s">
        <v>20</v>
      </c>
      <c r="J5635" s="5">
        <v>2</v>
      </c>
      <c r="K5635" s="5">
        <v>1.5</v>
      </c>
      <c r="L5635" s="5">
        <f t="shared" ref="L5635:L5698" si="176">J5635*K5635</f>
        <v>3</v>
      </c>
      <c r="M5635" s="4"/>
      <c r="N5635">
        <f t="shared" si="175"/>
        <v>1</v>
      </c>
    </row>
    <row r="5636" spans="1:14" ht="45" customHeight="1" x14ac:dyDescent="0.35">
      <c r="A5636" s="4" t="s">
        <v>2798</v>
      </c>
      <c r="B5636" t="str">
        <f>VLOOKUP(A5636,[1]Sheet1!A:B,2,FALSE)</f>
        <v>Citra Garden Sidoarjo</v>
      </c>
      <c r="C5636" t="str">
        <f>VLOOKUP(B5636,[1]Proyek!A:E,5,FALSE)</f>
        <v>Housing</v>
      </c>
      <c r="D5636" s="5" t="s">
        <v>356</v>
      </c>
      <c r="E5636" s="5" t="s">
        <v>2421</v>
      </c>
      <c r="F5636" s="4" t="s">
        <v>102</v>
      </c>
      <c r="G5636" s="4" t="s">
        <v>717</v>
      </c>
      <c r="H5636" s="4" t="s">
        <v>2809</v>
      </c>
      <c r="I5636" s="5" t="s">
        <v>20</v>
      </c>
      <c r="J5636" s="5">
        <v>2</v>
      </c>
      <c r="K5636" s="5">
        <v>3</v>
      </c>
      <c r="L5636" s="5">
        <f t="shared" si="176"/>
        <v>6</v>
      </c>
      <c r="M5636" s="4"/>
      <c r="N5636">
        <f t="shared" si="175"/>
        <v>0</v>
      </c>
    </row>
    <row r="5637" spans="1:14" ht="45" customHeight="1" x14ac:dyDescent="0.35">
      <c r="A5637" s="7" t="s">
        <v>2798</v>
      </c>
      <c r="B5637" t="str">
        <f>VLOOKUP(A5637,[1]Sheet1!A:B,2,FALSE)</f>
        <v>Citra Garden Sidoarjo</v>
      </c>
      <c r="C5637" t="str">
        <f>VLOOKUP(B5637,[1]Proyek!A:E,5,FALSE)</f>
        <v>Housing</v>
      </c>
      <c r="D5637" s="8" t="s">
        <v>356</v>
      </c>
      <c r="E5637" s="8" t="s">
        <v>2421</v>
      </c>
      <c r="F5637" s="7" t="s">
        <v>116</v>
      </c>
      <c r="G5637" s="7" t="s">
        <v>39</v>
      </c>
      <c r="H5637" s="7"/>
      <c r="I5637" s="8" t="s">
        <v>23</v>
      </c>
      <c r="J5637" s="8">
        <v>0</v>
      </c>
      <c r="K5637" s="8">
        <v>0</v>
      </c>
      <c r="L5637" s="5">
        <f t="shared" si="176"/>
        <v>0</v>
      </c>
      <c r="M5637" s="7"/>
      <c r="N5637">
        <f t="shared" si="175"/>
        <v>0</v>
      </c>
    </row>
    <row r="5638" spans="1:14" ht="45" customHeight="1" x14ac:dyDescent="0.35">
      <c r="A5638" s="7" t="s">
        <v>2798</v>
      </c>
      <c r="B5638" t="str">
        <f>VLOOKUP(A5638,[1]Sheet1!A:B,2,FALSE)</f>
        <v>Citra Garden Sidoarjo</v>
      </c>
      <c r="C5638" t="str">
        <f>VLOOKUP(B5638,[1]Proyek!A:E,5,FALSE)</f>
        <v>Housing</v>
      </c>
      <c r="D5638" s="8" t="s">
        <v>356</v>
      </c>
      <c r="E5638" s="8" t="s">
        <v>2421</v>
      </c>
      <c r="F5638" s="7" t="s">
        <v>116</v>
      </c>
      <c r="G5638" s="7" t="s">
        <v>41</v>
      </c>
      <c r="H5638" s="7"/>
      <c r="I5638" s="8" t="s">
        <v>23</v>
      </c>
      <c r="J5638" s="8">
        <v>0</v>
      </c>
      <c r="K5638" s="8">
        <v>0</v>
      </c>
      <c r="L5638" s="5">
        <f t="shared" si="176"/>
        <v>0</v>
      </c>
      <c r="M5638" s="7"/>
      <c r="N5638">
        <f t="shared" si="175"/>
        <v>0</v>
      </c>
    </row>
    <row r="5639" spans="1:14" ht="45" customHeight="1" x14ac:dyDescent="0.35">
      <c r="A5639" s="7" t="s">
        <v>2798</v>
      </c>
      <c r="B5639" t="str">
        <f>VLOOKUP(A5639,[1]Sheet1!A:B,2,FALSE)</f>
        <v>Citra Garden Sidoarjo</v>
      </c>
      <c r="C5639" t="str">
        <f>VLOOKUP(B5639,[1]Proyek!A:E,5,FALSE)</f>
        <v>Housing</v>
      </c>
      <c r="D5639" s="8" t="s">
        <v>356</v>
      </c>
      <c r="E5639" s="8" t="s">
        <v>2421</v>
      </c>
      <c r="F5639" s="7" t="s">
        <v>116</v>
      </c>
      <c r="G5639" s="7" t="s">
        <v>43</v>
      </c>
      <c r="H5639" s="7"/>
      <c r="I5639" s="8" t="s">
        <v>23</v>
      </c>
      <c r="J5639" s="8">
        <v>0</v>
      </c>
      <c r="K5639" s="8">
        <v>0</v>
      </c>
      <c r="L5639" s="5">
        <f t="shared" si="176"/>
        <v>0</v>
      </c>
      <c r="M5639" s="7"/>
      <c r="N5639">
        <f t="shared" si="175"/>
        <v>0</v>
      </c>
    </row>
    <row r="5640" spans="1:14" ht="45" customHeight="1" x14ac:dyDescent="0.35">
      <c r="A5640" s="7" t="s">
        <v>2798</v>
      </c>
      <c r="B5640" t="str">
        <f>VLOOKUP(A5640,[1]Sheet1!A:B,2,FALSE)</f>
        <v>Citra Garden Sidoarjo</v>
      </c>
      <c r="C5640" t="str">
        <f>VLOOKUP(B5640,[1]Proyek!A:E,5,FALSE)</f>
        <v>Housing</v>
      </c>
      <c r="D5640" s="8" t="s">
        <v>356</v>
      </c>
      <c r="E5640" s="8" t="s">
        <v>2421</v>
      </c>
      <c r="F5640" s="7" t="s">
        <v>116</v>
      </c>
      <c r="G5640" s="7" t="s">
        <v>120</v>
      </c>
      <c r="H5640" s="7"/>
      <c r="I5640" s="8" t="s">
        <v>23</v>
      </c>
      <c r="J5640" s="8">
        <v>0</v>
      </c>
      <c r="K5640" s="8">
        <v>0</v>
      </c>
      <c r="L5640" s="5">
        <f t="shared" si="176"/>
        <v>0</v>
      </c>
      <c r="M5640" s="7"/>
      <c r="N5640">
        <f t="shared" si="175"/>
        <v>0</v>
      </c>
    </row>
    <row r="5641" spans="1:14" ht="45" customHeight="1" x14ac:dyDescent="0.35">
      <c r="A5641" s="7" t="s">
        <v>2798</v>
      </c>
      <c r="B5641" t="str">
        <f>VLOOKUP(A5641,[1]Sheet1!A:B,2,FALSE)</f>
        <v>Citra Garden Sidoarjo</v>
      </c>
      <c r="C5641" t="str">
        <f>VLOOKUP(B5641,[1]Proyek!A:E,5,FALSE)</f>
        <v>Housing</v>
      </c>
      <c r="D5641" s="8" t="s">
        <v>356</v>
      </c>
      <c r="E5641" s="8" t="s">
        <v>2421</v>
      </c>
      <c r="F5641" s="7" t="s">
        <v>116</v>
      </c>
      <c r="G5641" s="7" t="s">
        <v>121</v>
      </c>
      <c r="H5641" s="7"/>
      <c r="I5641" s="8" t="s">
        <v>23</v>
      </c>
      <c r="J5641" s="8">
        <v>0</v>
      </c>
      <c r="K5641" s="8">
        <v>0</v>
      </c>
      <c r="L5641" s="5">
        <f t="shared" si="176"/>
        <v>0</v>
      </c>
      <c r="M5641" s="7"/>
      <c r="N5641">
        <f t="shared" si="175"/>
        <v>0</v>
      </c>
    </row>
    <row r="5642" spans="1:14" ht="45" customHeight="1" x14ac:dyDescent="0.35">
      <c r="A5642" s="7" t="s">
        <v>2798</v>
      </c>
      <c r="B5642" t="str">
        <f>VLOOKUP(A5642,[1]Sheet1!A:B,2,FALSE)</f>
        <v>Citra Garden Sidoarjo</v>
      </c>
      <c r="C5642" t="str">
        <f>VLOOKUP(B5642,[1]Proyek!A:E,5,FALSE)</f>
        <v>Housing</v>
      </c>
      <c r="D5642" s="8" t="s">
        <v>356</v>
      </c>
      <c r="E5642" s="8" t="s">
        <v>2421</v>
      </c>
      <c r="F5642" s="7" t="s">
        <v>116</v>
      </c>
      <c r="G5642" s="7" t="s">
        <v>123</v>
      </c>
      <c r="H5642" s="7"/>
      <c r="I5642" s="8" t="s">
        <v>23</v>
      </c>
      <c r="J5642" s="8">
        <v>0</v>
      </c>
      <c r="K5642" s="8">
        <v>0</v>
      </c>
      <c r="L5642" s="5">
        <f t="shared" si="176"/>
        <v>0</v>
      </c>
      <c r="M5642" s="7"/>
      <c r="N5642">
        <f t="shared" si="175"/>
        <v>0</v>
      </c>
    </row>
    <row r="5643" spans="1:14" ht="45" customHeight="1" x14ac:dyDescent="0.35">
      <c r="A5643" s="7" t="s">
        <v>2798</v>
      </c>
      <c r="B5643" t="str">
        <f>VLOOKUP(A5643,[1]Sheet1!A:B,2,FALSE)</f>
        <v>Citra Garden Sidoarjo</v>
      </c>
      <c r="C5643" t="str">
        <f>VLOOKUP(B5643,[1]Proyek!A:E,5,FALSE)</f>
        <v>Housing</v>
      </c>
      <c r="D5643" s="8" t="s">
        <v>356</v>
      </c>
      <c r="E5643" s="8" t="s">
        <v>2421</v>
      </c>
      <c r="F5643" s="7" t="s">
        <v>116</v>
      </c>
      <c r="G5643" s="7" t="s">
        <v>346</v>
      </c>
      <c r="H5643" s="7"/>
      <c r="I5643" s="8" t="s">
        <v>23</v>
      </c>
      <c r="J5643" s="8">
        <v>0</v>
      </c>
      <c r="K5643" s="8">
        <v>0</v>
      </c>
      <c r="L5643" s="5">
        <f t="shared" si="176"/>
        <v>0</v>
      </c>
      <c r="M5643" s="7"/>
      <c r="N5643">
        <f t="shared" si="175"/>
        <v>0</v>
      </c>
    </row>
    <row r="5644" spans="1:14" ht="45" customHeight="1" x14ac:dyDescent="0.35">
      <c r="A5644" s="7" t="s">
        <v>2798</v>
      </c>
      <c r="B5644" t="str">
        <f>VLOOKUP(A5644,[1]Sheet1!A:B,2,FALSE)</f>
        <v>Citra Garden Sidoarjo</v>
      </c>
      <c r="C5644" t="str">
        <f>VLOOKUP(B5644,[1]Proyek!A:E,5,FALSE)</f>
        <v>Housing</v>
      </c>
      <c r="D5644" s="8" t="s">
        <v>356</v>
      </c>
      <c r="E5644" s="8" t="s">
        <v>2421</v>
      </c>
      <c r="F5644" s="7" t="s">
        <v>396</v>
      </c>
      <c r="G5644" s="7" t="s">
        <v>145</v>
      </c>
      <c r="H5644" s="7"/>
      <c r="I5644" s="8" t="s">
        <v>23</v>
      </c>
      <c r="J5644" s="8">
        <v>0</v>
      </c>
      <c r="K5644" s="8">
        <v>0</v>
      </c>
      <c r="L5644" s="5">
        <f t="shared" si="176"/>
        <v>0</v>
      </c>
      <c r="M5644" s="7"/>
      <c r="N5644">
        <f t="shared" si="175"/>
        <v>0</v>
      </c>
    </row>
    <row r="5645" spans="1:14" ht="45" customHeight="1" x14ac:dyDescent="0.35">
      <c r="A5645" s="4" t="s">
        <v>2798</v>
      </c>
      <c r="B5645" t="str">
        <f>VLOOKUP(A5645,[1]Sheet1!A:B,2,FALSE)</f>
        <v>Citra Garden Sidoarjo</v>
      </c>
      <c r="C5645" t="str">
        <f>VLOOKUP(B5645,[1]Proyek!A:E,5,FALSE)</f>
        <v>Housing</v>
      </c>
      <c r="D5645" s="5" t="s">
        <v>356</v>
      </c>
      <c r="E5645" s="5" t="s">
        <v>2421</v>
      </c>
      <c r="F5645" s="4" t="s">
        <v>396</v>
      </c>
      <c r="G5645" s="4" t="s">
        <v>53</v>
      </c>
      <c r="H5645" s="4" t="s">
        <v>2810</v>
      </c>
      <c r="I5645" s="5" t="s">
        <v>20</v>
      </c>
      <c r="J5645" s="5">
        <v>2</v>
      </c>
      <c r="K5645" s="5">
        <v>1</v>
      </c>
      <c r="L5645" s="5">
        <f t="shared" si="176"/>
        <v>2</v>
      </c>
      <c r="M5645" s="4"/>
      <c r="N5645">
        <f t="shared" si="175"/>
        <v>0</v>
      </c>
    </row>
    <row r="5646" spans="1:14" ht="45" customHeight="1" x14ac:dyDescent="0.35">
      <c r="A5646" s="4" t="s">
        <v>2798</v>
      </c>
      <c r="B5646" t="str">
        <f>VLOOKUP(A5646,[1]Sheet1!A:B,2,FALSE)</f>
        <v>Citra Garden Sidoarjo</v>
      </c>
      <c r="C5646" t="str">
        <f>VLOOKUP(B5646,[1]Proyek!A:E,5,FALSE)</f>
        <v>Housing</v>
      </c>
      <c r="D5646" s="5" t="s">
        <v>356</v>
      </c>
      <c r="E5646" s="5" t="s">
        <v>2421</v>
      </c>
      <c r="F5646" s="4" t="s">
        <v>396</v>
      </c>
      <c r="G5646" s="4" t="s">
        <v>354</v>
      </c>
      <c r="H5646" s="4" t="s">
        <v>2811</v>
      </c>
      <c r="I5646" s="5" t="s">
        <v>20</v>
      </c>
      <c r="J5646" s="5">
        <v>2</v>
      </c>
      <c r="K5646" s="5">
        <v>2</v>
      </c>
      <c r="L5646" s="5">
        <f t="shared" si="176"/>
        <v>4</v>
      </c>
      <c r="M5646" s="4"/>
      <c r="N5646">
        <f t="shared" si="175"/>
        <v>0</v>
      </c>
    </row>
    <row r="5647" spans="1:14" ht="45" customHeight="1" x14ac:dyDescent="0.35">
      <c r="A5647" s="7" t="s">
        <v>2812</v>
      </c>
      <c r="B5647" t="str">
        <f>VLOOKUP(A5647,[1]Sheet1!A:B,2,FALSE)</f>
        <v>CitraGran Cibubur</v>
      </c>
      <c r="C5647" t="str">
        <f>VLOOKUP(B5647,[1]Proyek!A:E,5,FALSE)</f>
        <v>Housing</v>
      </c>
      <c r="D5647" s="8" t="s">
        <v>356</v>
      </c>
      <c r="E5647" s="8" t="s">
        <v>2421</v>
      </c>
      <c r="F5647" s="7" t="s">
        <v>60</v>
      </c>
      <c r="G5647" s="7" t="s">
        <v>62</v>
      </c>
      <c r="H5647" s="7"/>
      <c r="I5647" s="8" t="s">
        <v>23</v>
      </c>
      <c r="J5647" s="8">
        <v>0</v>
      </c>
      <c r="K5647" s="8">
        <v>0</v>
      </c>
      <c r="L5647" s="5">
        <f t="shared" si="176"/>
        <v>0</v>
      </c>
      <c r="M5647" s="7"/>
      <c r="N5647">
        <f t="shared" si="175"/>
        <v>0</v>
      </c>
    </row>
    <row r="5648" spans="1:14" ht="45" customHeight="1" x14ac:dyDescent="0.35">
      <c r="A5648" s="7" t="s">
        <v>2812</v>
      </c>
      <c r="B5648" t="str">
        <f>VLOOKUP(A5648,[1]Sheet1!A:B,2,FALSE)</f>
        <v>CitraGran Cibubur</v>
      </c>
      <c r="C5648" t="str">
        <f>VLOOKUP(B5648,[1]Proyek!A:E,5,FALSE)</f>
        <v>Housing</v>
      </c>
      <c r="D5648" s="8" t="s">
        <v>356</v>
      </c>
      <c r="E5648" s="8" t="s">
        <v>2421</v>
      </c>
      <c r="F5648" s="7" t="s">
        <v>60</v>
      </c>
      <c r="G5648" s="7" t="s">
        <v>63</v>
      </c>
      <c r="H5648" s="7"/>
      <c r="I5648" s="8" t="s">
        <v>23</v>
      </c>
      <c r="J5648" s="8">
        <v>0</v>
      </c>
      <c r="K5648" s="8">
        <v>0</v>
      </c>
      <c r="L5648" s="5">
        <f t="shared" si="176"/>
        <v>0</v>
      </c>
      <c r="M5648" s="7"/>
      <c r="N5648">
        <f t="shared" si="175"/>
        <v>0</v>
      </c>
    </row>
    <row r="5649" spans="1:14" ht="45" customHeight="1" x14ac:dyDescent="0.35">
      <c r="A5649" s="4" t="s">
        <v>2812</v>
      </c>
      <c r="B5649" t="str">
        <f>VLOOKUP(A5649,[1]Sheet1!A:B,2,FALSE)</f>
        <v>CitraGran Cibubur</v>
      </c>
      <c r="C5649" t="str">
        <f>VLOOKUP(B5649,[1]Proyek!A:E,5,FALSE)</f>
        <v>Housing</v>
      </c>
      <c r="D5649" s="5" t="s">
        <v>356</v>
      </c>
      <c r="E5649" s="5" t="s">
        <v>2421</v>
      </c>
      <c r="F5649" s="4" t="s">
        <v>60</v>
      </c>
      <c r="G5649" s="4" t="s">
        <v>64</v>
      </c>
      <c r="H5649" s="4" t="s">
        <v>2813</v>
      </c>
      <c r="I5649" s="5" t="s">
        <v>20</v>
      </c>
      <c r="J5649" s="5">
        <v>2</v>
      </c>
      <c r="K5649" s="5">
        <v>1</v>
      </c>
      <c r="L5649" s="5">
        <f t="shared" si="176"/>
        <v>2</v>
      </c>
      <c r="M5649" s="4"/>
      <c r="N5649">
        <f t="shared" si="175"/>
        <v>0</v>
      </c>
    </row>
    <row r="5650" spans="1:14" ht="45" customHeight="1" x14ac:dyDescent="0.35">
      <c r="A5650" s="7" t="s">
        <v>2812</v>
      </c>
      <c r="B5650" t="str">
        <f>VLOOKUP(A5650,[1]Sheet1!A:B,2,FALSE)</f>
        <v>CitraGran Cibubur</v>
      </c>
      <c r="C5650" t="str">
        <f>VLOOKUP(B5650,[1]Proyek!A:E,5,FALSE)</f>
        <v>Housing</v>
      </c>
      <c r="D5650" s="8" t="s">
        <v>356</v>
      </c>
      <c r="E5650" s="8" t="s">
        <v>2421</v>
      </c>
      <c r="F5650" s="7" t="s">
        <v>60</v>
      </c>
      <c r="G5650" s="7" t="s">
        <v>65</v>
      </c>
      <c r="H5650" s="7"/>
      <c r="I5650" s="8" t="s">
        <v>23</v>
      </c>
      <c r="J5650" s="8">
        <v>0</v>
      </c>
      <c r="K5650" s="8">
        <v>0</v>
      </c>
      <c r="L5650" s="5">
        <f t="shared" si="176"/>
        <v>0</v>
      </c>
      <c r="M5650" s="7"/>
      <c r="N5650">
        <f t="shared" si="175"/>
        <v>0</v>
      </c>
    </row>
    <row r="5651" spans="1:14" ht="45" customHeight="1" x14ac:dyDescent="0.35">
      <c r="A5651" s="4" t="s">
        <v>2812</v>
      </c>
      <c r="B5651" t="str">
        <f>VLOOKUP(A5651,[1]Sheet1!A:B,2,FALSE)</f>
        <v>CitraGran Cibubur</v>
      </c>
      <c r="C5651" t="str">
        <f>VLOOKUP(B5651,[1]Proyek!A:E,5,FALSE)</f>
        <v>Housing</v>
      </c>
      <c r="D5651" s="5" t="s">
        <v>356</v>
      </c>
      <c r="E5651" s="5" t="s">
        <v>2421</v>
      </c>
      <c r="F5651" s="4" t="s">
        <v>60</v>
      </c>
      <c r="G5651" s="4" t="s">
        <v>68</v>
      </c>
      <c r="H5651" s="4" t="s">
        <v>2814</v>
      </c>
      <c r="I5651" s="5" t="s">
        <v>20</v>
      </c>
      <c r="J5651" s="5">
        <v>2</v>
      </c>
      <c r="K5651" s="5">
        <v>2</v>
      </c>
      <c r="L5651" s="5">
        <f t="shared" si="176"/>
        <v>4</v>
      </c>
      <c r="M5651" s="4"/>
      <c r="N5651">
        <f t="shared" si="175"/>
        <v>0</v>
      </c>
    </row>
    <row r="5652" spans="1:14" ht="45" customHeight="1" x14ac:dyDescent="0.35">
      <c r="A5652" s="7" t="s">
        <v>2812</v>
      </c>
      <c r="B5652" t="str">
        <f>VLOOKUP(A5652,[1]Sheet1!A:B,2,FALSE)</f>
        <v>CitraGran Cibubur</v>
      </c>
      <c r="C5652" t="str">
        <f>VLOOKUP(B5652,[1]Proyek!A:E,5,FALSE)</f>
        <v>Housing</v>
      </c>
      <c r="D5652" s="8" t="s">
        <v>356</v>
      </c>
      <c r="E5652" s="8" t="s">
        <v>2421</v>
      </c>
      <c r="F5652" s="7" t="s">
        <v>60</v>
      </c>
      <c r="G5652" s="7" t="s">
        <v>69</v>
      </c>
      <c r="H5652" s="7"/>
      <c r="I5652" s="8" t="s">
        <v>23</v>
      </c>
      <c r="J5652" s="8">
        <v>0</v>
      </c>
      <c r="K5652" s="8">
        <v>0</v>
      </c>
      <c r="L5652" s="5">
        <f t="shared" si="176"/>
        <v>0</v>
      </c>
      <c r="M5652" s="7"/>
      <c r="N5652">
        <f t="shared" si="175"/>
        <v>0</v>
      </c>
    </row>
    <row r="5653" spans="1:14" ht="45" customHeight="1" x14ac:dyDescent="0.35">
      <c r="A5653" s="7" t="s">
        <v>2812</v>
      </c>
      <c r="B5653" t="str">
        <f>VLOOKUP(A5653,[1]Sheet1!A:B,2,FALSE)</f>
        <v>CitraGran Cibubur</v>
      </c>
      <c r="C5653" t="str">
        <f>VLOOKUP(B5653,[1]Proyek!A:E,5,FALSE)</f>
        <v>Housing</v>
      </c>
      <c r="D5653" s="8" t="s">
        <v>356</v>
      </c>
      <c r="E5653" s="8" t="s">
        <v>2421</v>
      </c>
      <c r="F5653" s="7" t="s">
        <v>60</v>
      </c>
      <c r="G5653" s="7" t="s">
        <v>70</v>
      </c>
      <c r="H5653" s="7"/>
      <c r="I5653" s="8" t="s">
        <v>23</v>
      </c>
      <c r="J5653" s="8">
        <v>0</v>
      </c>
      <c r="K5653" s="8">
        <v>0</v>
      </c>
      <c r="L5653" s="5">
        <f t="shared" si="176"/>
        <v>0</v>
      </c>
      <c r="M5653" s="7"/>
      <c r="N5653">
        <f t="shared" si="175"/>
        <v>0</v>
      </c>
    </row>
    <row r="5654" spans="1:14" ht="45" customHeight="1" x14ac:dyDescent="0.35">
      <c r="A5654" s="4" t="s">
        <v>2812</v>
      </c>
      <c r="B5654" t="str">
        <f>VLOOKUP(A5654,[1]Sheet1!A:B,2,FALSE)</f>
        <v>CitraGran Cibubur</v>
      </c>
      <c r="C5654" t="str">
        <f>VLOOKUP(B5654,[1]Proyek!A:E,5,FALSE)</f>
        <v>Housing</v>
      </c>
      <c r="D5654" s="5" t="s">
        <v>356</v>
      </c>
      <c r="E5654" s="5" t="s">
        <v>2421</v>
      </c>
      <c r="F5654" s="4" t="s">
        <v>60</v>
      </c>
      <c r="G5654" s="4" t="s">
        <v>71</v>
      </c>
      <c r="H5654" s="4" t="s">
        <v>2815</v>
      </c>
      <c r="I5654" s="5" t="s">
        <v>20</v>
      </c>
      <c r="J5654" s="5">
        <v>2</v>
      </c>
      <c r="K5654" s="5">
        <v>1</v>
      </c>
      <c r="L5654" s="5">
        <f t="shared" si="176"/>
        <v>2</v>
      </c>
      <c r="M5654" s="4"/>
      <c r="N5654">
        <f t="shared" si="175"/>
        <v>0</v>
      </c>
    </row>
    <row r="5655" spans="1:14" ht="45" customHeight="1" x14ac:dyDescent="0.35">
      <c r="A5655" s="7" t="s">
        <v>2812</v>
      </c>
      <c r="B5655" t="str">
        <f>VLOOKUP(A5655,[1]Sheet1!A:B,2,FALSE)</f>
        <v>CitraGran Cibubur</v>
      </c>
      <c r="C5655" t="str">
        <f>VLOOKUP(B5655,[1]Proyek!A:E,5,FALSE)</f>
        <v>Housing</v>
      </c>
      <c r="D5655" s="8" t="s">
        <v>356</v>
      </c>
      <c r="E5655" s="8" t="s">
        <v>2421</v>
      </c>
      <c r="F5655" s="7" t="s">
        <v>60</v>
      </c>
      <c r="G5655" s="7" t="s">
        <v>149</v>
      </c>
      <c r="H5655" s="7"/>
      <c r="I5655" s="8" t="s">
        <v>23</v>
      </c>
      <c r="J5655" s="8">
        <v>0</v>
      </c>
      <c r="K5655" s="8">
        <v>0</v>
      </c>
      <c r="L5655" s="5">
        <f t="shared" si="176"/>
        <v>0</v>
      </c>
      <c r="M5655" s="7"/>
      <c r="N5655">
        <f t="shared" si="175"/>
        <v>0</v>
      </c>
    </row>
    <row r="5656" spans="1:14" ht="45" customHeight="1" x14ac:dyDescent="0.35">
      <c r="A5656" s="4" t="s">
        <v>2812</v>
      </c>
      <c r="B5656" t="str">
        <f>VLOOKUP(A5656,[1]Sheet1!A:B,2,FALSE)</f>
        <v>CitraGran Cibubur</v>
      </c>
      <c r="C5656" t="str">
        <f>VLOOKUP(B5656,[1]Proyek!A:E,5,FALSE)</f>
        <v>Housing</v>
      </c>
      <c r="D5656" s="5" t="s">
        <v>356</v>
      </c>
      <c r="E5656" s="5" t="s">
        <v>2421</v>
      </c>
      <c r="F5656" s="4" t="s">
        <v>74</v>
      </c>
      <c r="G5656" s="4" t="s">
        <v>344</v>
      </c>
      <c r="H5656" s="6" t="s">
        <v>2816</v>
      </c>
      <c r="I5656" s="5" t="s">
        <v>20</v>
      </c>
      <c r="J5656" s="5">
        <v>2</v>
      </c>
      <c r="K5656" s="5">
        <v>1</v>
      </c>
      <c r="L5656" s="5">
        <f t="shared" si="176"/>
        <v>2</v>
      </c>
      <c r="M5656" s="4"/>
      <c r="N5656">
        <f t="shared" si="175"/>
        <v>0</v>
      </c>
    </row>
    <row r="5657" spans="1:14" ht="45" customHeight="1" x14ac:dyDescent="0.35">
      <c r="A5657" s="7" t="s">
        <v>2812</v>
      </c>
      <c r="B5657" t="str">
        <f>VLOOKUP(A5657,[1]Sheet1!A:B,2,FALSE)</f>
        <v>CitraGran Cibubur</v>
      </c>
      <c r="C5657" t="str">
        <f>VLOOKUP(B5657,[1]Proyek!A:E,5,FALSE)</f>
        <v>Housing</v>
      </c>
      <c r="D5657" s="8" t="s">
        <v>356</v>
      </c>
      <c r="E5657" s="8" t="s">
        <v>2421</v>
      </c>
      <c r="F5657" s="7" t="s">
        <v>74</v>
      </c>
      <c r="G5657" s="7" t="s">
        <v>77</v>
      </c>
      <c r="H5657" s="7"/>
      <c r="I5657" s="8" t="s">
        <v>23</v>
      </c>
      <c r="J5657" s="8">
        <v>0</v>
      </c>
      <c r="K5657" s="8">
        <v>0</v>
      </c>
      <c r="L5657" s="5">
        <f t="shared" si="176"/>
        <v>0</v>
      </c>
      <c r="M5657" s="7"/>
      <c r="N5657">
        <f t="shared" si="175"/>
        <v>0</v>
      </c>
    </row>
    <row r="5658" spans="1:14" ht="45" customHeight="1" x14ac:dyDescent="0.35">
      <c r="A5658" s="7" t="s">
        <v>2812</v>
      </c>
      <c r="B5658" t="str">
        <f>VLOOKUP(A5658,[1]Sheet1!A:B,2,FALSE)</f>
        <v>CitraGran Cibubur</v>
      </c>
      <c r="C5658" t="str">
        <f>VLOOKUP(B5658,[1]Proyek!A:E,5,FALSE)</f>
        <v>Housing</v>
      </c>
      <c r="D5658" s="8" t="s">
        <v>356</v>
      </c>
      <c r="E5658" s="8" t="s">
        <v>2421</v>
      </c>
      <c r="F5658" s="7" t="s">
        <v>74</v>
      </c>
      <c r="G5658" s="7" t="s">
        <v>79</v>
      </c>
      <c r="H5658" s="7"/>
      <c r="I5658" s="8" t="s">
        <v>23</v>
      </c>
      <c r="J5658" s="8">
        <v>0</v>
      </c>
      <c r="K5658" s="8">
        <v>0</v>
      </c>
      <c r="L5658" s="5">
        <f t="shared" si="176"/>
        <v>0</v>
      </c>
      <c r="M5658" s="7"/>
      <c r="N5658">
        <f t="shared" si="175"/>
        <v>0</v>
      </c>
    </row>
    <row r="5659" spans="1:14" ht="45" customHeight="1" x14ac:dyDescent="0.35">
      <c r="A5659" s="4" t="s">
        <v>2812</v>
      </c>
      <c r="B5659" t="str">
        <f>VLOOKUP(A5659,[1]Sheet1!A:B,2,FALSE)</f>
        <v>CitraGran Cibubur</v>
      </c>
      <c r="C5659" t="str">
        <f>VLOOKUP(B5659,[1]Proyek!A:E,5,FALSE)</f>
        <v>Housing</v>
      </c>
      <c r="D5659" s="5" t="s">
        <v>356</v>
      </c>
      <c r="E5659" s="5" t="s">
        <v>2421</v>
      </c>
      <c r="F5659" s="4" t="s">
        <v>74</v>
      </c>
      <c r="G5659" s="4" t="s">
        <v>81</v>
      </c>
      <c r="H5659" s="4" t="s">
        <v>2817</v>
      </c>
      <c r="I5659" s="5" t="s">
        <v>20</v>
      </c>
      <c r="J5659" s="5">
        <v>3</v>
      </c>
      <c r="K5659" s="5">
        <v>1.5</v>
      </c>
      <c r="L5659" s="5">
        <f t="shared" si="176"/>
        <v>4.5</v>
      </c>
      <c r="M5659" s="4"/>
      <c r="N5659">
        <f t="shared" si="175"/>
        <v>1</v>
      </c>
    </row>
    <row r="5660" spans="1:14" ht="45" customHeight="1" x14ac:dyDescent="0.35">
      <c r="A5660" s="4" t="s">
        <v>2812</v>
      </c>
      <c r="B5660" t="str">
        <f>VLOOKUP(A5660,[1]Sheet1!A:B,2,FALSE)</f>
        <v>CitraGran Cibubur</v>
      </c>
      <c r="C5660" t="str">
        <f>VLOOKUP(B5660,[1]Proyek!A:E,5,FALSE)</f>
        <v>Housing</v>
      </c>
      <c r="D5660" s="5" t="s">
        <v>356</v>
      </c>
      <c r="E5660" s="5" t="s">
        <v>2421</v>
      </c>
      <c r="F5660" s="4" t="s">
        <v>83</v>
      </c>
      <c r="G5660" s="4" t="s">
        <v>84</v>
      </c>
      <c r="H5660" s="4" t="s">
        <v>2818</v>
      </c>
      <c r="I5660" s="5" t="s">
        <v>20</v>
      </c>
      <c r="J5660" s="5">
        <v>1</v>
      </c>
      <c r="K5660" s="5">
        <v>2</v>
      </c>
      <c r="L5660" s="5">
        <f t="shared" si="176"/>
        <v>2</v>
      </c>
      <c r="M5660" s="4"/>
      <c r="N5660">
        <f t="shared" si="175"/>
        <v>0</v>
      </c>
    </row>
    <row r="5661" spans="1:14" ht="45" customHeight="1" x14ac:dyDescent="0.35">
      <c r="A5661" s="7" t="s">
        <v>2812</v>
      </c>
      <c r="B5661" t="str">
        <f>VLOOKUP(A5661,[1]Sheet1!A:B,2,FALSE)</f>
        <v>CitraGran Cibubur</v>
      </c>
      <c r="C5661" t="str">
        <f>VLOOKUP(B5661,[1]Proyek!A:E,5,FALSE)</f>
        <v>Housing</v>
      </c>
      <c r="D5661" s="8" t="s">
        <v>356</v>
      </c>
      <c r="E5661" s="8" t="s">
        <v>2421</v>
      </c>
      <c r="F5661" s="7" t="s">
        <v>83</v>
      </c>
      <c r="G5661" s="7" t="s">
        <v>85</v>
      </c>
      <c r="H5661" s="7"/>
      <c r="I5661" s="8" t="s">
        <v>23</v>
      </c>
      <c r="J5661" s="8">
        <v>0</v>
      </c>
      <c r="K5661" s="8">
        <v>0</v>
      </c>
      <c r="L5661" s="5">
        <f t="shared" si="176"/>
        <v>0</v>
      </c>
      <c r="M5661" s="7"/>
      <c r="N5661">
        <f t="shared" si="175"/>
        <v>0</v>
      </c>
    </row>
    <row r="5662" spans="1:14" ht="45" customHeight="1" x14ac:dyDescent="0.35">
      <c r="A5662" s="7" t="s">
        <v>2812</v>
      </c>
      <c r="B5662" t="str">
        <f>VLOOKUP(A5662,[1]Sheet1!A:B,2,FALSE)</f>
        <v>CitraGran Cibubur</v>
      </c>
      <c r="C5662" t="str">
        <f>VLOOKUP(B5662,[1]Proyek!A:E,5,FALSE)</f>
        <v>Housing</v>
      </c>
      <c r="D5662" s="8" t="s">
        <v>356</v>
      </c>
      <c r="E5662" s="8" t="s">
        <v>2421</v>
      </c>
      <c r="F5662" s="7" t="s">
        <v>83</v>
      </c>
      <c r="G5662" s="7" t="s">
        <v>86</v>
      </c>
      <c r="H5662" s="7"/>
      <c r="I5662" s="8" t="s">
        <v>23</v>
      </c>
      <c r="J5662" s="8">
        <v>0</v>
      </c>
      <c r="K5662" s="8">
        <v>0</v>
      </c>
      <c r="L5662" s="5">
        <f t="shared" si="176"/>
        <v>0</v>
      </c>
      <c r="M5662" s="7"/>
      <c r="N5662">
        <f t="shared" si="175"/>
        <v>0</v>
      </c>
    </row>
    <row r="5663" spans="1:14" ht="45" customHeight="1" x14ac:dyDescent="0.35">
      <c r="A5663" s="7" t="s">
        <v>2812</v>
      </c>
      <c r="B5663" t="str">
        <f>VLOOKUP(A5663,[1]Sheet1!A:B,2,FALSE)</f>
        <v>CitraGran Cibubur</v>
      </c>
      <c r="C5663" t="str">
        <f>VLOOKUP(B5663,[1]Proyek!A:E,5,FALSE)</f>
        <v>Housing</v>
      </c>
      <c r="D5663" s="8" t="s">
        <v>356</v>
      </c>
      <c r="E5663" s="8" t="s">
        <v>2421</v>
      </c>
      <c r="F5663" s="7" t="s">
        <v>83</v>
      </c>
      <c r="G5663" s="7" t="s">
        <v>90</v>
      </c>
      <c r="H5663" s="7"/>
      <c r="I5663" s="8" t="s">
        <v>23</v>
      </c>
      <c r="J5663" s="8">
        <v>0</v>
      </c>
      <c r="K5663" s="8">
        <v>0</v>
      </c>
      <c r="L5663" s="5">
        <f t="shared" si="176"/>
        <v>0</v>
      </c>
      <c r="M5663" s="7"/>
      <c r="N5663">
        <f t="shared" si="175"/>
        <v>0</v>
      </c>
    </row>
    <row r="5664" spans="1:14" ht="45" customHeight="1" x14ac:dyDescent="0.35">
      <c r="A5664" s="4" t="s">
        <v>2812</v>
      </c>
      <c r="B5664" t="str">
        <f>VLOOKUP(A5664,[1]Sheet1!A:B,2,FALSE)</f>
        <v>CitraGran Cibubur</v>
      </c>
      <c r="C5664" t="str">
        <f>VLOOKUP(B5664,[1]Proyek!A:E,5,FALSE)</f>
        <v>Housing</v>
      </c>
      <c r="D5664" s="5" t="s">
        <v>356</v>
      </c>
      <c r="E5664" s="5" t="s">
        <v>2421</v>
      </c>
      <c r="F5664" s="4" t="s">
        <v>91</v>
      </c>
      <c r="G5664" s="4" t="s">
        <v>92</v>
      </c>
      <c r="H5664" s="4" t="s">
        <v>2819</v>
      </c>
      <c r="I5664" s="5" t="s">
        <v>20</v>
      </c>
      <c r="J5664" s="5">
        <v>2</v>
      </c>
      <c r="K5664" s="5">
        <v>2</v>
      </c>
      <c r="L5664" s="5">
        <f t="shared" si="176"/>
        <v>4</v>
      </c>
      <c r="M5664" s="4"/>
      <c r="N5664">
        <f t="shared" si="175"/>
        <v>0</v>
      </c>
    </row>
    <row r="5665" spans="1:14" ht="45" customHeight="1" x14ac:dyDescent="0.35">
      <c r="A5665" s="7" t="s">
        <v>2812</v>
      </c>
      <c r="B5665" t="str">
        <f>VLOOKUP(A5665,[1]Sheet1!A:B,2,FALSE)</f>
        <v>CitraGran Cibubur</v>
      </c>
      <c r="C5665" t="str">
        <f>VLOOKUP(B5665,[1]Proyek!A:E,5,FALSE)</f>
        <v>Housing</v>
      </c>
      <c r="D5665" s="8" t="s">
        <v>356</v>
      </c>
      <c r="E5665" s="8" t="s">
        <v>2421</v>
      </c>
      <c r="F5665" s="7" t="s">
        <v>91</v>
      </c>
      <c r="G5665" s="7" t="s">
        <v>95</v>
      </c>
      <c r="H5665" s="7"/>
      <c r="I5665" s="8" t="s">
        <v>23</v>
      </c>
      <c r="J5665" s="8">
        <v>0</v>
      </c>
      <c r="K5665" s="8">
        <v>0</v>
      </c>
      <c r="L5665" s="5">
        <f t="shared" si="176"/>
        <v>0</v>
      </c>
      <c r="M5665" s="7"/>
      <c r="N5665">
        <f t="shared" si="175"/>
        <v>0</v>
      </c>
    </row>
    <row r="5666" spans="1:14" ht="45" customHeight="1" x14ac:dyDescent="0.35">
      <c r="A5666" s="7" t="s">
        <v>2812</v>
      </c>
      <c r="B5666" t="str">
        <f>VLOOKUP(A5666,[1]Sheet1!A:B,2,FALSE)</f>
        <v>CitraGran Cibubur</v>
      </c>
      <c r="C5666" t="str">
        <f>VLOOKUP(B5666,[1]Proyek!A:E,5,FALSE)</f>
        <v>Housing</v>
      </c>
      <c r="D5666" s="8" t="s">
        <v>356</v>
      </c>
      <c r="E5666" s="8" t="s">
        <v>2421</v>
      </c>
      <c r="F5666" s="7" t="s">
        <v>98</v>
      </c>
      <c r="G5666" s="7" t="s">
        <v>100</v>
      </c>
      <c r="H5666" s="7"/>
      <c r="I5666" s="8" t="s">
        <v>23</v>
      </c>
      <c r="J5666" s="8">
        <v>0</v>
      </c>
      <c r="K5666" s="8">
        <v>0</v>
      </c>
      <c r="L5666" s="5">
        <f t="shared" si="176"/>
        <v>0</v>
      </c>
      <c r="M5666" s="7"/>
      <c r="N5666">
        <f t="shared" si="175"/>
        <v>0</v>
      </c>
    </row>
    <row r="5667" spans="1:14" ht="45" customHeight="1" x14ac:dyDescent="0.35">
      <c r="A5667" s="7" t="s">
        <v>2812</v>
      </c>
      <c r="B5667" t="str">
        <f>VLOOKUP(A5667,[1]Sheet1!A:B,2,FALSE)</f>
        <v>CitraGran Cibubur</v>
      </c>
      <c r="C5667" t="str">
        <f>VLOOKUP(B5667,[1]Proyek!A:E,5,FALSE)</f>
        <v>Housing</v>
      </c>
      <c r="D5667" s="8" t="s">
        <v>356</v>
      </c>
      <c r="E5667" s="8" t="s">
        <v>2421</v>
      </c>
      <c r="F5667" s="7" t="s">
        <v>102</v>
      </c>
      <c r="G5667" s="7" t="s">
        <v>103</v>
      </c>
      <c r="H5667" s="7"/>
      <c r="I5667" s="8" t="s">
        <v>23</v>
      </c>
      <c r="J5667" s="8">
        <v>0</v>
      </c>
      <c r="K5667" s="8">
        <v>0</v>
      </c>
      <c r="L5667" s="5">
        <f t="shared" si="176"/>
        <v>0</v>
      </c>
      <c r="M5667" s="7"/>
      <c r="N5667">
        <f t="shared" si="175"/>
        <v>0</v>
      </c>
    </row>
    <row r="5668" spans="1:14" ht="45" customHeight="1" x14ac:dyDescent="0.35">
      <c r="A5668" s="4" t="s">
        <v>2812</v>
      </c>
      <c r="B5668" t="str">
        <f>VLOOKUP(A5668,[1]Sheet1!A:B,2,FALSE)</f>
        <v>CitraGran Cibubur</v>
      </c>
      <c r="C5668" t="str">
        <f>VLOOKUP(B5668,[1]Proyek!A:E,5,FALSE)</f>
        <v>Housing</v>
      </c>
      <c r="D5668" s="5" t="s">
        <v>356</v>
      </c>
      <c r="E5668" s="5" t="s">
        <v>2421</v>
      </c>
      <c r="F5668" s="4" t="s">
        <v>102</v>
      </c>
      <c r="G5668" s="4" t="s">
        <v>104</v>
      </c>
      <c r="H5668" s="4" t="s">
        <v>2820</v>
      </c>
      <c r="I5668" s="5" t="s">
        <v>20</v>
      </c>
      <c r="J5668" s="5">
        <v>2</v>
      </c>
      <c r="K5668" s="5">
        <v>1</v>
      </c>
      <c r="L5668" s="5">
        <f t="shared" si="176"/>
        <v>2</v>
      </c>
      <c r="M5668" s="4"/>
      <c r="N5668">
        <f t="shared" si="175"/>
        <v>0</v>
      </c>
    </row>
    <row r="5669" spans="1:14" ht="45" customHeight="1" x14ac:dyDescent="0.35">
      <c r="A5669" s="4" t="s">
        <v>2812</v>
      </c>
      <c r="B5669" t="str">
        <f>VLOOKUP(A5669,[1]Sheet1!A:B,2,FALSE)</f>
        <v>CitraGran Cibubur</v>
      </c>
      <c r="C5669" t="str">
        <f>VLOOKUP(B5669,[1]Proyek!A:E,5,FALSE)</f>
        <v>Housing</v>
      </c>
      <c r="D5669" s="5" t="s">
        <v>356</v>
      </c>
      <c r="E5669" s="5" t="s">
        <v>2421</v>
      </c>
      <c r="F5669" s="4" t="s">
        <v>102</v>
      </c>
      <c r="G5669" s="4" t="s">
        <v>136</v>
      </c>
      <c r="H5669" s="4" t="s">
        <v>2821</v>
      </c>
      <c r="I5669" s="5" t="s">
        <v>20</v>
      </c>
      <c r="J5669" s="5">
        <v>3</v>
      </c>
      <c r="K5669" s="5">
        <v>1</v>
      </c>
      <c r="L5669" s="5">
        <f t="shared" si="176"/>
        <v>3</v>
      </c>
      <c r="M5669" s="4"/>
      <c r="N5669">
        <f t="shared" si="175"/>
        <v>0</v>
      </c>
    </row>
    <row r="5670" spans="1:14" ht="45" customHeight="1" x14ac:dyDescent="0.35">
      <c r="A5670" s="4" t="s">
        <v>2812</v>
      </c>
      <c r="B5670" t="str">
        <f>VLOOKUP(A5670,[1]Sheet1!A:B,2,FALSE)</f>
        <v>CitraGran Cibubur</v>
      </c>
      <c r="C5670" t="str">
        <f>VLOOKUP(B5670,[1]Proyek!A:E,5,FALSE)</f>
        <v>Housing</v>
      </c>
      <c r="D5670" s="5" t="s">
        <v>356</v>
      </c>
      <c r="E5670" s="5" t="s">
        <v>2421</v>
      </c>
      <c r="F5670" s="4" t="s">
        <v>102</v>
      </c>
      <c r="G5670" s="4" t="s">
        <v>136</v>
      </c>
      <c r="H5670" s="6" t="s">
        <v>2822</v>
      </c>
      <c r="I5670" s="5" t="s">
        <v>20</v>
      </c>
      <c r="J5670" s="5">
        <v>2</v>
      </c>
      <c r="K5670" s="5">
        <v>2</v>
      </c>
      <c r="L5670" s="5">
        <f t="shared" si="176"/>
        <v>4</v>
      </c>
      <c r="M5670" s="4"/>
      <c r="N5670">
        <f t="shared" si="175"/>
        <v>0</v>
      </c>
    </row>
    <row r="5671" spans="1:14" ht="45" customHeight="1" x14ac:dyDescent="0.35">
      <c r="A5671" s="4" t="s">
        <v>2812</v>
      </c>
      <c r="B5671" t="str">
        <f>VLOOKUP(A5671,[1]Sheet1!A:B,2,FALSE)</f>
        <v>CitraGran Cibubur</v>
      </c>
      <c r="C5671" t="str">
        <f>VLOOKUP(B5671,[1]Proyek!A:E,5,FALSE)</f>
        <v>Housing</v>
      </c>
      <c r="D5671" s="5" t="s">
        <v>356</v>
      </c>
      <c r="E5671" s="5" t="s">
        <v>2421</v>
      </c>
      <c r="F5671" s="4" t="s">
        <v>102</v>
      </c>
      <c r="G5671" s="4" t="s">
        <v>108</v>
      </c>
      <c r="H5671" s="6" t="s">
        <v>2823</v>
      </c>
      <c r="I5671" s="5" t="s">
        <v>20</v>
      </c>
      <c r="J5671" s="5">
        <v>2</v>
      </c>
      <c r="K5671" s="5">
        <v>2.5</v>
      </c>
      <c r="L5671" s="5">
        <f t="shared" si="176"/>
        <v>5</v>
      </c>
      <c r="M5671" s="4"/>
      <c r="N5671">
        <f t="shared" si="175"/>
        <v>1</v>
      </c>
    </row>
    <row r="5672" spans="1:14" ht="45" customHeight="1" x14ac:dyDescent="0.35">
      <c r="A5672" s="7" t="s">
        <v>2812</v>
      </c>
      <c r="B5672" t="str">
        <f>VLOOKUP(A5672,[1]Sheet1!A:B,2,FALSE)</f>
        <v>CitraGran Cibubur</v>
      </c>
      <c r="C5672" t="str">
        <f>VLOOKUP(B5672,[1]Proyek!A:E,5,FALSE)</f>
        <v>Housing</v>
      </c>
      <c r="D5672" s="8" t="s">
        <v>356</v>
      </c>
      <c r="E5672" s="8" t="s">
        <v>2421</v>
      </c>
      <c r="F5672" s="7" t="s">
        <v>102</v>
      </c>
      <c r="G5672" s="7" t="s">
        <v>110</v>
      </c>
      <c r="H5672" s="7"/>
      <c r="I5672" s="8" t="s">
        <v>23</v>
      </c>
      <c r="J5672" s="8">
        <v>0</v>
      </c>
      <c r="K5672" s="8">
        <v>0</v>
      </c>
      <c r="L5672" s="5">
        <f t="shared" si="176"/>
        <v>0</v>
      </c>
      <c r="M5672" s="7"/>
      <c r="N5672">
        <f t="shared" si="175"/>
        <v>0</v>
      </c>
    </row>
    <row r="5673" spans="1:14" ht="45" customHeight="1" x14ac:dyDescent="0.35">
      <c r="A5673" s="7" t="s">
        <v>2812</v>
      </c>
      <c r="B5673" t="str">
        <f>VLOOKUP(A5673,[1]Sheet1!A:B,2,FALSE)</f>
        <v>CitraGran Cibubur</v>
      </c>
      <c r="C5673" t="str">
        <f>VLOOKUP(B5673,[1]Proyek!A:E,5,FALSE)</f>
        <v>Housing</v>
      </c>
      <c r="D5673" s="8" t="s">
        <v>356</v>
      </c>
      <c r="E5673" s="8" t="s">
        <v>2421</v>
      </c>
      <c r="F5673" s="7" t="s">
        <v>102</v>
      </c>
      <c r="G5673" s="7" t="s">
        <v>112</v>
      </c>
      <c r="H5673" s="7"/>
      <c r="I5673" s="8" t="s">
        <v>23</v>
      </c>
      <c r="J5673" s="8">
        <v>0</v>
      </c>
      <c r="K5673" s="8">
        <v>0</v>
      </c>
      <c r="L5673" s="5">
        <f t="shared" si="176"/>
        <v>0</v>
      </c>
      <c r="M5673" s="7"/>
      <c r="N5673">
        <f t="shared" ref="N5673:N5736" si="177">IF(H5673="",0,(LEN(H5673)-LEN(SUBSTITUTE(LOWER(H5673),"temuan ulangan","")))/LEN("temuan ulangan")+(LEN(H5673)-LEN(SUBSTITUTE(H5673,"(TU)","")))/LEN("(TU)"))</f>
        <v>0</v>
      </c>
    </row>
    <row r="5674" spans="1:14" ht="45" customHeight="1" x14ac:dyDescent="0.35">
      <c r="A5674" s="7" t="s">
        <v>2812</v>
      </c>
      <c r="B5674" t="str">
        <f>VLOOKUP(A5674,[1]Sheet1!A:B,2,FALSE)</f>
        <v>CitraGran Cibubur</v>
      </c>
      <c r="C5674" t="str">
        <f>VLOOKUP(B5674,[1]Proyek!A:E,5,FALSE)</f>
        <v>Housing</v>
      </c>
      <c r="D5674" s="8" t="s">
        <v>356</v>
      </c>
      <c r="E5674" s="8" t="s">
        <v>2421</v>
      </c>
      <c r="F5674" s="7" t="s">
        <v>102</v>
      </c>
      <c r="G5674" s="7" t="s">
        <v>113</v>
      </c>
      <c r="H5674" s="7"/>
      <c r="I5674" s="8" t="s">
        <v>23</v>
      </c>
      <c r="J5674" s="8">
        <v>0</v>
      </c>
      <c r="K5674" s="8">
        <v>0</v>
      </c>
      <c r="L5674" s="5">
        <f t="shared" si="176"/>
        <v>0</v>
      </c>
      <c r="M5674" s="7"/>
      <c r="N5674">
        <f t="shared" si="177"/>
        <v>0</v>
      </c>
    </row>
    <row r="5675" spans="1:14" ht="45" customHeight="1" x14ac:dyDescent="0.35">
      <c r="A5675" s="4" t="s">
        <v>2812</v>
      </c>
      <c r="B5675" t="str">
        <f>VLOOKUP(A5675,[1]Sheet1!A:B,2,FALSE)</f>
        <v>CitraGran Cibubur</v>
      </c>
      <c r="C5675" t="str">
        <f>VLOOKUP(B5675,[1]Proyek!A:E,5,FALSE)</f>
        <v>Housing</v>
      </c>
      <c r="D5675" s="5" t="s">
        <v>356</v>
      </c>
      <c r="E5675" s="5" t="s">
        <v>2421</v>
      </c>
      <c r="F5675" s="4" t="s">
        <v>102</v>
      </c>
      <c r="G5675" s="4" t="s">
        <v>115</v>
      </c>
      <c r="H5675" s="4" t="s">
        <v>2824</v>
      </c>
      <c r="I5675" s="5" t="s">
        <v>20</v>
      </c>
      <c r="J5675" s="5">
        <v>2</v>
      </c>
      <c r="K5675" s="5">
        <v>1</v>
      </c>
      <c r="L5675" s="5">
        <f t="shared" si="176"/>
        <v>2</v>
      </c>
      <c r="M5675" s="4"/>
      <c r="N5675">
        <f t="shared" si="177"/>
        <v>0</v>
      </c>
    </row>
    <row r="5676" spans="1:14" ht="45" customHeight="1" x14ac:dyDescent="0.35">
      <c r="A5676" s="4" t="s">
        <v>2812</v>
      </c>
      <c r="B5676" t="str">
        <f>VLOOKUP(A5676,[1]Sheet1!A:B,2,FALSE)</f>
        <v>CitraGran Cibubur</v>
      </c>
      <c r="C5676" t="str">
        <f>VLOOKUP(B5676,[1]Proyek!A:E,5,FALSE)</f>
        <v>Housing</v>
      </c>
      <c r="D5676" s="5" t="s">
        <v>356</v>
      </c>
      <c r="E5676" s="5" t="s">
        <v>2421</v>
      </c>
      <c r="F5676" s="4" t="s">
        <v>116</v>
      </c>
      <c r="G5676" s="4" t="s">
        <v>39</v>
      </c>
      <c r="H5676" s="6" t="s">
        <v>2825</v>
      </c>
      <c r="I5676" s="5" t="s">
        <v>20</v>
      </c>
      <c r="J5676" s="5">
        <v>2</v>
      </c>
      <c r="K5676" s="5">
        <v>3</v>
      </c>
      <c r="L5676" s="5">
        <f t="shared" si="176"/>
        <v>6</v>
      </c>
      <c r="M5676" s="4"/>
      <c r="N5676">
        <f t="shared" si="177"/>
        <v>0</v>
      </c>
    </row>
    <row r="5677" spans="1:14" ht="45" customHeight="1" x14ac:dyDescent="0.35">
      <c r="A5677" s="4" t="s">
        <v>2812</v>
      </c>
      <c r="B5677" t="str">
        <f>VLOOKUP(A5677,[1]Sheet1!A:B,2,FALSE)</f>
        <v>CitraGran Cibubur</v>
      </c>
      <c r="C5677" t="str">
        <f>VLOOKUP(B5677,[1]Proyek!A:E,5,FALSE)</f>
        <v>Housing</v>
      </c>
      <c r="D5677" s="5" t="s">
        <v>356</v>
      </c>
      <c r="E5677" s="5" t="s">
        <v>2421</v>
      </c>
      <c r="F5677" s="4" t="s">
        <v>116</v>
      </c>
      <c r="G5677" s="4" t="s">
        <v>41</v>
      </c>
      <c r="H5677" s="4" t="s">
        <v>2826</v>
      </c>
      <c r="I5677" s="5" t="s">
        <v>20</v>
      </c>
      <c r="J5677" s="5">
        <v>2</v>
      </c>
      <c r="K5677" s="5">
        <v>1.5</v>
      </c>
      <c r="L5677" s="5">
        <f t="shared" si="176"/>
        <v>3</v>
      </c>
      <c r="M5677" s="4"/>
      <c r="N5677">
        <f t="shared" si="177"/>
        <v>1</v>
      </c>
    </row>
    <row r="5678" spans="1:14" ht="45" customHeight="1" x14ac:dyDescent="0.35">
      <c r="A5678" s="4" t="s">
        <v>2812</v>
      </c>
      <c r="B5678" t="str">
        <f>VLOOKUP(A5678,[1]Sheet1!A:B,2,FALSE)</f>
        <v>CitraGran Cibubur</v>
      </c>
      <c r="C5678" t="str">
        <f>VLOOKUP(B5678,[1]Proyek!A:E,5,FALSE)</f>
        <v>Housing</v>
      </c>
      <c r="D5678" s="5" t="s">
        <v>356</v>
      </c>
      <c r="E5678" s="5" t="s">
        <v>2421</v>
      </c>
      <c r="F5678" s="4" t="s">
        <v>116</v>
      </c>
      <c r="G5678" s="4" t="s">
        <v>43</v>
      </c>
      <c r="H5678" s="6" t="s">
        <v>2827</v>
      </c>
      <c r="I5678" s="5" t="s">
        <v>20</v>
      </c>
      <c r="J5678" s="5">
        <v>2</v>
      </c>
      <c r="K5678" s="5">
        <v>3</v>
      </c>
      <c r="L5678" s="5">
        <f t="shared" si="176"/>
        <v>6</v>
      </c>
      <c r="M5678" s="4"/>
      <c r="N5678">
        <f t="shared" si="177"/>
        <v>0</v>
      </c>
    </row>
    <row r="5679" spans="1:14" ht="45" customHeight="1" x14ac:dyDescent="0.35">
      <c r="A5679" s="7" t="s">
        <v>2812</v>
      </c>
      <c r="B5679" t="str">
        <f>VLOOKUP(A5679,[1]Sheet1!A:B,2,FALSE)</f>
        <v>CitraGran Cibubur</v>
      </c>
      <c r="C5679" t="str">
        <f>VLOOKUP(B5679,[1]Proyek!A:E,5,FALSE)</f>
        <v>Housing</v>
      </c>
      <c r="D5679" s="8" t="s">
        <v>356</v>
      </c>
      <c r="E5679" s="8" t="s">
        <v>2421</v>
      </c>
      <c r="F5679" s="7" t="s">
        <v>116</v>
      </c>
      <c r="G5679" s="7" t="s">
        <v>120</v>
      </c>
      <c r="H5679" s="7"/>
      <c r="I5679" s="8" t="s">
        <v>23</v>
      </c>
      <c r="J5679" s="8">
        <v>0</v>
      </c>
      <c r="K5679" s="8">
        <v>0</v>
      </c>
      <c r="L5679" s="5">
        <f t="shared" si="176"/>
        <v>0</v>
      </c>
      <c r="M5679" s="7"/>
      <c r="N5679">
        <f t="shared" si="177"/>
        <v>0</v>
      </c>
    </row>
    <row r="5680" spans="1:14" ht="45" customHeight="1" x14ac:dyDescent="0.35">
      <c r="A5680" s="4" t="s">
        <v>2812</v>
      </c>
      <c r="B5680" t="str">
        <f>VLOOKUP(A5680,[1]Sheet1!A:B,2,FALSE)</f>
        <v>CitraGran Cibubur</v>
      </c>
      <c r="C5680" t="str">
        <f>VLOOKUP(B5680,[1]Proyek!A:E,5,FALSE)</f>
        <v>Housing</v>
      </c>
      <c r="D5680" s="5" t="s">
        <v>356</v>
      </c>
      <c r="E5680" s="5" t="s">
        <v>2421</v>
      </c>
      <c r="F5680" s="4" t="s">
        <v>116</v>
      </c>
      <c r="G5680" s="4" t="s">
        <v>121</v>
      </c>
      <c r="H5680" s="6" t="s">
        <v>2828</v>
      </c>
      <c r="I5680" s="5" t="s">
        <v>20</v>
      </c>
      <c r="J5680" s="5">
        <v>2</v>
      </c>
      <c r="K5680" s="5">
        <v>2</v>
      </c>
      <c r="L5680" s="5">
        <f t="shared" si="176"/>
        <v>4</v>
      </c>
      <c r="M5680" s="4"/>
      <c r="N5680">
        <f t="shared" si="177"/>
        <v>0</v>
      </c>
    </row>
    <row r="5681" spans="1:14" ht="45" customHeight="1" x14ac:dyDescent="0.35">
      <c r="A5681" s="4" t="s">
        <v>2812</v>
      </c>
      <c r="B5681" t="str">
        <f>VLOOKUP(A5681,[1]Sheet1!A:B,2,FALSE)</f>
        <v>CitraGran Cibubur</v>
      </c>
      <c r="C5681" t="str">
        <f>VLOOKUP(B5681,[1]Proyek!A:E,5,FALSE)</f>
        <v>Housing</v>
      </c>
      <c r="D5681" s="5" t="s">
        <v>356</v>
      </c>
      <c r="E5681" s="5" t="s">
        <v>2421</v>
      </c>
      <c r="F5681" s="4" t="s">
        <v>116</v>
      </c>
      <c r="G5681" s="4" t="s">
        <v>123</v>
      </c>
      <c r="H5681" s="4" t="s">
        <v>2829</v>
      </c>
      <c r="I5681" s="5" t="s">
        <v>20</v>
      </c>
      <c r="J5681" s="5">
        <v>1</v>
      </c>
      <c r="K5681" s="5">
        <v>2</v>
      </c>
      <c r="L5681" s="5">
        <f t="shared" si="176"/>
        <v>2</v>
      </c>
      <c r="M5681" s="4"/>
      <c r="N5681">
        <f t="shared" si="177"/>
        <v>0</v>
      </c>
    </row>
    <row r="5682" spans="1:14" ht="45" customHeight="1" x14ac:dyDescent="0.35">
      <c r="A5682" s="7" t="s">
        <v>2812</v>
      </c>
      <c r="B5682" t="str">
        <f>VLOOKUP(A5682,[1]Sheet1!A:B,2,FALSE)</f>
        <v>CitraGran Cibubur</v>
      </c>
      <c r="C5682" t="str">
        <f>VLOOKUP(B5682,[1]Proyek!A:E,5,FALSE)</f>
        <v>Housing</v>
      </c>
      <c r="D5682" s="8" t="s">
        <v>356</v>
      </c>
      <c r="E5682" s="8" t="s">
        <v>2421</v>
      </c>
      <c r="F5682" s="7" t="s">
        <v>396</v>
      </c>
      <c r="G5682" s="7" t="s">
        <v>145</v>
      </c>
      <c r="H5682" s="7"/>
      <c r="I5682" s="8" t="s">
        <v>23</v>
      </c>
      <c r="J5682" s="8">
        <v>0</v>
      </c>
      <c r="K5682" s="8">
        <v>0</v>
      </c>
      <c r="L5682" s="5">
        <f t="shared" si="176"/>
        <v>0</v>
      </c>
      <c r="M5682" s="7"/>
      <c r="N5682">
        <f t="shared" si="177"/>
        <v>0</v>
      </c>
    </row>
    <row r="5683" spans="1:14" ht="45" customHeight="1" x14ac:dyDescent="0.35">
      <c r="A5683" s="4" t="s">
        <v>2812</v>
      </c>
      <c r="B5683" t="str">
        <f>VLOOKUP(A5683,[1]Sheet1!A:B,2,FALSE)</f>
        <v>CitraGran Cibubur</v>
      </c>
      <c r="C5683" t="str">
        <f>VLOOKUP(B5683,[1]Proyek!A:E,5,FALSE)</f>
        <v>Housing</v>
      </c>
      <c r="D5683" s="5" t="s">
        <v>356</v>
      </c>
      <c r="E5683" s="5" t="s">
        <v>2421</v>
      </c>
      <c r="F5683" s="4" t="s">
        <v>396</v>
      </c>
      <c r="G5683" s="4" t="s">
        <v>53</v>
      </c>
      <c r="H5683" s="4" t="s">
        <v>2830</v>
      </c>
      <c r="I5683" s="5" t="s">
        <v>20</v>
      </c>
      <c r="J5683" s="5">
        <v>2</v>
      </c>
      <c r="K5683" s="5">
        <v>1</v>
      </c>
      <c r="L5683" s="5">
        <f t="shared" si="176"/>
        <v>2</v>
      </c>
      <c r="M5683" s="4"/>
      <c r="N5683">
        <f t="shared" si="177"/>
        <v>0</v>
      </c>
    </row>
    <row r="5684" spans="1:14" ht="45" customHeight="1" x14ac:dyDescent="0.35">
      <c r="A5684" s="7" t="s">
        <v>2831</v>
      </c>
      <c r="B5684" t="str">
        <f>VLOOKUP(A5684,[1]Sheet1!A:B,2,FALSE)</f>
        <v>CitraGrand Semarang</v>
      </c>
      <c r="C5684" t="str">
        <f>VLOOKUP(B5684,[1]Proyek!A:E,5,FALSE)</f>
        <v>Housing</v>
      </c>
      <c r="D5684" s="8" t="s">
        <v>356</v>
      </c>
      <c r="E5684" s="8" t="s">
        <v>2421</v>
      </c>
      <c r="F5684" s="7" t="s">
        <v>60</v>
      </c>
      <c r="G5684" s="7" t="s">
        <v>61</v>
      </c>
      <c r="H5684" s="7"/>
      <c r="I5684" s="8" t="s">
        <v>23</v>
      </c>
      <c r="J5684" s="8">
        <v>0</v>
      </c>
      <c r="K5684" s="8">
        <v>0</v>
      </c>
      <c r="L5684" s="5">
        <f t="shared" si="176"/>
        <v>0</v>
      </c>
      <c r="M5684" s="7"/>
      <c r="N5684">
        <f t="shared" si="177"/>
        <v>0</v>
      </c>
    </row>
    <row r="5685" spans="1:14" ht="45" customHeight="1" x14ac:dyDescent="0.35">
      <c r="A5685" s="7" t="s">
        <v>2831</v>
      </c>
      <c r="B5685" t="str">
        <f>VLOOKUP(A5685,[1]Sheet1!A:B,2,FALSE)</f>
        <v>CitraGrand Semarang</v>
      </c>
      <c r="C5685" t="str">
        <f>VLOOKUP(B5685,[1]Proyek!A:E,5,FALSE)</f>
        <v>Housing</v>
      </c>
      <c r="D5685" s="8" t="s">
        <v>356</v>
      </c>
      <c r="E5685" s="8" t="s">
        <v>2421</v>
      </c>
      <c r="F5685" s="7" t="s">
        <v>60</v>
      </c>
      <c r="G5685" s="7" t="s">
        <v>62</v>
      </c>
      <c r="H5685" s="7"/>
      <c r="I5685" s="8" t="s">
        <v>23</v>
      </c>
      <c r="J5685" s="8">
        <v>0</v>
      </c>
      <c r="K5685" s="8">
        <v>0</v>
      </c>
      <c r="L5685" s="5">
        <f t="shared" si="176"/>
        <v>0</v>
      </c>
      <c r="M5685" s="7"/>
      <c r="N5685">
        <f t="shared" si="177"/>
        <v>0</v>
      </c>
    </row>
    <row r="5686" spans="1:14" ht="45" customHeight="1" x14ac:dyDescent="0.35">
      <c r="A5686" s="7" t="s">
        <v>2831</v>
      </c>
      <c r="B5686" t="str">
        <f>VLOOKUP(A5686,[1]Sheet1!A:B,2,FALSE)</f>
        <v>CitraGrand Semarang</v>
      </c>
      <c r="C5686" t="str">
        <f>VLOOKUP(B5686,[1]Proyek!A:E,5,FALSE)</f>
        <v>Housing</v>
      </c>
      <c r="D5686" s="8" t="s">
        <v>356</v>
      </c>
      <c r="E5686" s="8" t="s">
        <v>2421</v>
      </c>
      <c r="F5686" s="7" t="s">
        <v>60</v>
      </c>
      <c r="G5686" s="7" t="s">
        <v>63</v>
      </c>
      <c r="H5686" s="7"/>
      <c r="I5686" s="8" t="s">
        <v>23</v>
      </c>
      <c r="J5686" s="8">
        <v>0</v>
      </c>
      <c r="K5686" s="8">
        <v>0</v>
      </c>
      <c r="L5686" s="5">
        <f t="shared" si="176"/>
        <v>0</v>
      </c>
      <c r="M5686" s="7"/>
      <c r="N5686">
        <f t="shared" si="177"/>
        <v>0</v>
      </c>
    </row>
    <row r="5687" spans="1:14" ht="45" customHeight="1" x14ac:dyDescent="0.35">
      <c r="A5687" s="7" t="s">
        <v>2831</v>
      </c>
      <c r="B5687" t="str">
        <f>VLOOKUP(A5687,[1]Sheet1!A:B,2,FALSE)</f>
        <v>CitraGrand Semarang</v>
      </c>
      <c r="C5687" t="str">
        <f>VLOOKUP(B5687,[1]Proyek!A:E,5,FALSE)</f>
        <v>Housing</v>
      </c>
      <c r="D5687" s="8" t="s">
        <v>356</v>
      </c>
      <c r="E5687" s="8" t="s">
        <v>2421</v>
      </c>
      <c r="F5687" s="7" t="s">
        <v>60</v>
      </c>
      <c r="G5687" s="7" t="s">
        <v>64</v>
      </c>
      <c r="H5687" s="7"/>
      <c r="I5687" s="8" t="s">
        <v>23</v>
      </c>
      <c r="J5687" s="8">
        <v>0</v>
      </c>
      <c r="K5687" s="8">
        <v>0</v>
      </c>
      <c r="L5687" s="5">
        <f t="shared" si="176"/>
        <v>0</v>
      </c>
      <c r="M5687" s="7"/>
      <c r="N5687">
        <f t="shared" si="177"/>
        <v>0</v>
      </c>
    </row>
    <row r="5688" spans="1:14" ht="45" customHeight="1" x14ac:dyDescent="0.35">
      <c r="A5688" s="4" t="s">
        <v>2831</v>
      </c>
      <c r="B5688" t="str">
        <f>VLOOKUP(A5688,[1]Sheet1!A:B,2,FALSE)</f>
        <v>CitraGrand Semarang</v>
      </c>
      <c r="C5688" t="str">
        <f>VLOOKUP(B5688,[1]Proyek!A:E,5,FALSE)</f>
        <v>Housing</v>
      </c>
      <c r="D5688" s="5" t="s">
        <v>356</v>
      </c>
      <c r="E5688" s="5" t="s">
        <v>2421</v>
      </c>
      <c r="F5688" s="4" t="s">
        <v>60</v>
      </c>
      <c r="G5688" s="4" t="s">
        <v>65</v>
      </c>
      <c r="H5688" s="4" t="s">
        <v>2832</v>
      </c>
      <c r="I5688" s="5" t="s">
        <v>20</v>
      </c>
      <c r="J5688" s="5">
        <v>2</v>
      </c>
      <c r="K5688" s="5">
        <v>1</v>
      </c>
      <c r="L5688" s="5">
        <f t="shared" si="176"/>
        <v>2</v>
      </c>
      <c r="M5688" s="4"/>
      <c r="N5688">
        <f t="shared" si="177"/>
        <v>0</v>
      </c>
    </row>
    <row r="5689" spans="1:14" ht="45" customHeight="1" x14ac:dyDescent="0.35">
      <c r="A5689" s="4" t="s">
        <v>2831</v>
      </c>
      <c r="B5689" t="str">
        <f>VLOOKUP(A5689,[1]Sheet1!A:B,2,FALSE)</f>
        <v>CitraGrand Semarang</v>
      </c>
      <c r="C5689" t="str">
        <f>VLOOKUP(B5689,[1]Proyek!A:E,5,FALSE)</f>
        <v>Housing</v>
      </c>
      <c r="D5689" s="5" t="s">
        <v>356</v>
      </c>
      <c r="E5689" s="5" t="s">
        <v>2421</v>
      </c>
      <c r="F5689" s="4" t="s">
        <v>60</v>
      </c>
      <c r="G5689" s="4" t="s">
        <v>65</v>
      </c>
      <c r="H5689" s="4" t="s">
        <v>2833</v>
      </c>
      <c r="I5689" s="5" t="s">
        <v>20</v>
      </c>
      <c r="J5689" s="5">
        <v>1</v>
      </c>
      <c r="K5689" s="5">
        <v>1</v>
      </c>
      <c r="L5689" s="5">
        <f t="shared" si="176"/>
        <v>1</v>
      </c>
      <c r="M5689" s="4"/>
      <c r="N5689">
        <f t="shared" si="177"/>
        <v>0</v>
      </c>
    </row>
    <row r="5690" spans="1:14" ht="45" customHeight="1" x14ac:dyDescent="0.35">
      <c r="A5690" s="7" t="s">
        <v>2831</v>
      </c>
      <c r="B5690" t="str">
        <f>VLOOKUP(A5690,[1]Sheet1!A:B,2,FALSE)</f>
        <v>CitraGrand Semarang</v>
      </c>
      <c r="C5690" t="str">
        <f>VLOOKUP(B5690,[1]Proyek!A:E,5,FALSE)</f>
        <v>Housing</v>
      </c>
      <c r="D5690" s="8" t="s">
        <v>356</v>
      </c>
      <c r="E5690" s="8" t="s">
        <v>2421</v>
      </c>
      <c r="F5690" s="7" t="s">
        <v>60</v>
      </c>
      <c r="G5690" s="7" t="s">
        <v>67</v>
      </c>
      <c r="H5690" s="7"/>
      <c r="I5690" s="8" t="s">
        <v>23</v>
      </c>
      <c r="J5690" s="8">
        <v>0</v>
      </c>
      <c r="K5690" s="8">
        <v>0</v>
      </c>
      <c r="L5690" s="5">
        <f t="shared" si="176"/>
        <v>0</v>
      </c>
      <c r="M5690" s="7"/>
      <c r="N5690">
        <f t="shared" si="177"/>
        <v>0</v>
      </c>
    </row>
    <row r="5691" spans="1:14" ht="45" customHeight="1" x14ac:dyDescent="0.35">
      <c r="A5691" s="7" t="s">
        <v>2831</v>
      </c>
      <c r="B5691" t="str">
        <f>VLOOKUP(A5691,[1]Sheet1!A:B,2,FALSE)</f>
        <v>CitraGrand Semarang</v>
      </c>
      <c r="C5691" t="str">
        <f>VLOOKUP(B5691,[1]Proyek!A:E,5,FALSE)</f>
        <v>Housing</v>
      </c>
      <c r="D5691" s="8" t="s">
        <v>356</v>
      </c>
      <c r="E5691" s="8" t="s">
        <v>2421</v>
      </c>
      <c r="F5691" s="7" t="s">
        <v>60</v>
      </c>
      <c r="G5691" s="7" t="s">
        <v>68</v>
      </c>
      <c r="H5691" s="7"/>
      <c r="I5691" s="8" t="s">
        <v>23</v>
      </c>
      <c r="J5691" s="8">
        <v>0</v>
      </c>
      <c r="K5691" s="8">
        <v>0</v>
      </c>
      <c r="L5691" s="5">
        <f t="shared" si="176"/>
        <v>0</v>
      </c>
      <c r="M5691" s="7"/>
      <c r="N5691">
        <f t="shared" si="177"/>
        <v>0</v>
      </c>
    </row>
    <row r="5692" spans="1:14" ht="45" customHeight="1" x14ac:dyDescent="0.35">
      <c r="A5692" s="7" t="s">
        <v>2831</v>
      </c>
      <c r="B5692" t="str">
        <f>VLOOKUP(A5692,[1]Sheet1!A:B,2,FALSE)</f>
        <v>CitraGrand Semarang</v>
      </c>
      <c r="C5692" t="str">
        <f>VLOOKUP(B5692,[1]Proyek!A:E,5,FALSE)</f>
        <v>Housing</v>
      </c>
      <c r="D5692" s="8" t="s">
        <v>356</v>
      </c>
      <c r="E5692" s="8" t="s">
        <v>2421</v>
      </c>
      <c r="F5692" s="7" t="s">
        <v>60</v>
      </c>
      <c r="G5692" s="7" t="s">
        <v>69</v>
      </c>
      <c r="H5692" s="7"/>
      <c r="I5692" s="8" t="s">
        <v>23</v>
      </c>
      <c r="J5692" s="8">
        <v>0</v>
      </c>
      <c r="K5692" s="8">
        <v>0</v>
      </c>
      <c r="L5692" s="5">
        <f t="shared" si="176"/>
        <v>0</v>
      </c>
      <c r="M5692" s="7"/>
      <c r="N5692">
        <f t="shared" si="177"/>
        <v>0</v>
      </c>
    </row>
    <row r="5693" spans="1:14" ht="45" customHeight="1" x14ac:dyDescent="0.35">
      <c r="A5693" s="7" t="s">
        <v>2831</v>
      </c>
      <c r="B5693" t="str">
        <f>VLOOKUP(A5693,[1]Sheet1!A:B,2,FALSE)</f>
        <v>CitraGrand Semarang</v>
      </c>
      <c r="C5693" t="str">
        <f>VLOOKUP(B5693,[1]Proyek!A:E,5,FALSE)</f>
        <v>Housing</v>
      </c>
      <c r="D5693" s="8" t="s">
        <v>356</v>
      </c>
      <c r="E5693" s="8" t="s">
        <v>2421</v>
      </c>
      <c r="F5693" s="7" t="s">
        <v>60</v>
      </c>
      <c r="G5693" s="7" t="s">
        <v>70</v>
      </c>
      <c r="H5693" s="7"/>
      <c r="I5693" s="8" t="s">
        <v>23</v>
      </c>
      <c r="J5693" s="8">
        <v>0</v>
      </c>
      <c r="K5693" s="8">
        <v>0</v>
      </c>
      <c r="L5693" s="5">
        <f t="shared" si="176"/>
        <v>0</v>
      </c>
      <c r="M5693" s="7"/>
      <c r="N5693">
        <f t="shared" si="177"/>
        <v>0</v>
      </c>
    </row>
    <row r="5694" spans="1:14" ht="45" customHeight="1" x14ac:dyDescent="0.35">
      <c r="A5694" s="4" t="s">
        <v>2831</v>
      </c>
      <c r="B5694" t="str">
        <f>VLOOKUP(A5694,[1]Sheet1!A:B,2,FALSE)</f>
        <v>CitraGrand Semarang</v>
      </c>
      <c r="C5694" t="str">
        <f>VLOOKUP(B5694,[1]Proyek!A:E,5,FALSE)</f>
        <v>Housing</v>
      </c>
      <c r="D5694" s="5" t="s">
        <v>356</v>
      </c>
      <c r="E5694" s="5" t="s">
        <v>2421</v>
      </c>
      <c r="F5694" s="4" t="s">
        <v>60</v>
      </c>
      <c r="G5694" s="4" t="s">
        <v>71</v>
      </c>
      <c r="H5694" s="4" t="s">
        <v>2834</v>
      </c>
      <c r="I5694" s="5" t="s">
        <v>20</v>
      </c>
      <c r="J5694" s="5">
        <v>2</v>
      </c>
      <c r="K5694" s="5">
        <v>2</v>
      </c>
      <c r="L5694" s="5">
        <f t="shared" si="176"/>
        <v>4</v>
      </c>
      <c r="M5694" s="4"/>
      <c r="N5694">
        <f t="shared" si="177"/>
        <v>0</v>
      </c>
    </row>
    <row r="5695" spans="1:14" ht="45" customHeight="1" x14ac:dyDescent="0.35">
      <c r="A5695" s="7" t="s">
        <v>2831</v>
      </c>
      <c r="B5695" t="str">
        <f>VLOOKUP(A5695,[1]Sheet1!A:B,2,FALSE)</f>
        <v>CitraGrand Semarang</v>
      </c>
      <c r="C5695" t="str">
        <f>VLOOKUP(B5695,[1]Proyek!A:E,5,FALSE)</f>
        <v>Housing</v>
      </c>
      <c r="D5695" s="8" t="s">
        <v>356</v>
      </c>
      <c r="E5695" s="8" t="s">
        <v>2421</v>
      </c>
      <c r="F5695" s="7" t="s">
        <v>60</v>
      </c>
      <c r="G5695" s="7" t="s">
        <v>151</v>
      </c>
      <c r="H5695" s="7"/>
      <c r="I5695" s="8" t="s">
        <v>23</v>
      </c>
      <c r="J5695" s="8">
        <v>0</v>
      </c>
      <c r="K5695" s="8">
        <v>0</v>
      </c>
      <c r="L5695" s="5">
        <f t="shared" si="176"/>
        <v>0</v>
      </c>
      <c r="M5695" s="7"/>
      <c r="N5695">
        <f t="shared" si="177"/>
        <v>0</v>
      </c>
    </row>
    <row r="5696" spans="1:14" ht="45" customHeight="1" x14ac:dyDescent="0.35">
      <c r="A5696" s="4" t="s">
        <v>2831</v>
      </c>
      <c r="B5696" t="str">
        <f>VLOOKUP(A5696,[1]Sheet1!A:B,2,FALSE)</f>
        <v>CitraGrand Semarang</v>
      </c>
      <c r="C5696" t="str">
        <f>VLOOKUP(B5696,[1]Proyek!A:E,5,FALSE)</f>
        <v>Housing</v>
      </c>
      <c r="D5696" s="5" t="s">
        <v>356</v>
      </c>
      <c r="E5696" s="5" t="s">
        <v>2421</v>
      </c>
      <c r="F5696" s="4" t="s">
        <v>60</v>
      </c>
      <c r="G5696" s="4" t="s">
        <v>346</v>
      </c>
      <c r="H5696" s="4" t="s">
        <v>2835</v>
      </c>
      <c r="I5696" s="5" t="s">
        <v>20</v>
      </c>
      <c r="J5696" s="5">
        <v>3</v>
      </c>
      <c r="K5696" s="5">
        <v>1</v>
      </c>
      <c r="L5696" s="5">
        <f t="shared" si="176"/>
        <v>3</v>
      </c>
      <c r="M5696" s="4"/>
      <c r="N5696">
        <f t="shared" si="177"/>
        <v>0</v>
      </c>
    </row>
    <row r="5697" spans="1:14" ht="45" customHeight="1" x14ac:dyDescent="0.35">
      <c r="A5697" s="4" t="s">
        <v>2831</v>
      </c>
      <c r="B5697" t="str">
        <f>VLOOKUP(A5697,[1]Sheet1!A:B,2,FALSE)</f>
        <v>CitraGrand Semarang</v>
      </c>
      <c r="C5697" t="str">
        <f>VLOOKUP(B5697,[1]Proyek!A:E,5,FALSE)</f>
        <v>Housing</v>
      </c>
      <c r="D5697" s="5" t="s">
        <v>356</v>
      </c>
      <c r="E5697" s="5" t="s">
        <v>2421</v>
      </c>
      <c r="F5697" s="4" t="s">
        <v>74</v>
      </c>
      <c r="G5697" s="4" t="s">
        <v>344</v>
      </c>
      <c r="H5697" s="4" t="s">
        <v>2836</v>
      </c>
      <c r="I5697" s="5" t="s">
        <v>20</v>
      </c>
      <c r="J5697" s="5">
        <v>2</v>
      </c>
      <c r="K5697" s="5">
        <v>3</v>
      </c>
      <c r="L5697" s="5">
        <f t="shared" si="176"/>
        <v>6</v>
      </c>
      <c r="M5697" s="4"/>
      <c r="N5697">
        <f t="shared" si="177"/>
        <v>0</v>
      </c>
    </row>
    <row r="5698" spans="1:14" ht="45" customHeight="1" x14ac:dyDescent="0.35">
      <c r="A5698" s="7" t="s">
        <v>2831</v>
      </c>
      <c r="B5698" t="str">
        <f>VLOOKUP(A5698,[1]Sheet1!A:B,2,FALSE)</f>
        <v>CitraGrand Semarang</v>
      </c>
      <c r="C5698" t="str">
        <f>VLOOKUP(B5698,[1]Proyek!A:E,5,FALSE)</f>
        <v>Housing</v>
      </c>
      <c r="D5698" s="8" t="s">
        <v>356</v>
      </c>
      <c r="E5698" s="8" t="s">
        <v>2421</v>
      </c>
      <c r="F5698" s="7" t="s">
        <v>74</v>
      </c>
      <c r="G5698" s="7" t="s">
        <v>77</v>
      </c>
      <c r="H5698" s="7"/>
      <c r="I5698" s="8" t="s">
        <v>23</v>
      </c>
      <c r="J5698" s="8">
        <v>0</v>
      </c>
      <c r="K5698" s="8">
        <v>0</v>
      </c>
      <c r="L5698" s="5">
        <f t="shared" si="176"/>
        <v>0</v>
      </c>
      <c r="M5698" s="7"/>
      <c r="N5698">
        <f t="shared" si="177"/>
        <v>0</v>
      </c>
    </row>
    <row r="5699" spans="1:14" ht="45" customHeight="1" x14ac:dyDescent="0.35">
      <c r="A5699" s="4" t="s">
        <v>2831</v>
      </c>
      <c r="B5699" t="str">
        <f>VLOOKUP(A5699,[1]Sheet1!A:B,2,FALSE)</f>
        <v>CitraGrand Semarang</v>
      </c>
      <c r="C5699" t="str">
        <f>VLOOKUP(B5699,[1]Proyek!A:E,5,FALSE)</f>
        <v>Housing</v>
      </c>
      <c r="D5699" s="5" t="s">
        <v>356</v>
      </c>
      <c r="E5699" s="5" t="s">
        <v>2421</v>
      </c>
      <c r="F5699" s="4" t="s">
        <v>74</v>
      </c>
      <c r="G5699" s="4" t="s">
        <v>79</v>
      </c>
      <c r="H5699" s="4" t="s">
        <v>2837</v>
      </c>
      <c r="I5699" s="5" t="s">
        <v>20</v>
      </c>
      <c r="J5699" s="5">
        <v>1</v>
      </c>
      <c r="K5699" s="5">
        <v>2.5</v>
      </c>
      <c r="L5699" s="5">
        <f t="shared" ref="L5699:L5762" si="178">J5699*K5699</f>
        <v>2.5</v>
      </c>
      <c r="M5699" s="4"/>
      <c r="N5699">
        <f t="shared" si="177"/>
        <v>1</v>
      </c>
    </row>
    <row r="5700" spans="1:14" ht="45" customHeight="1" x14ac:dyDescent="0.35">
      <c r="A5700" s="4" t="s">
        <v>2831</v>
      </c>
      <c r="B5700" t="str">
        <f>VLOOKUP(A5700,[1]Sheet1!A:B,2,FALSE)</f>
        <v>CitraGrand Semarang</v>
      </c>
      <c r="C5700" t="str">
        <f>VLOOKUP(B5700,[1]Proyek!A:E,5,FALSE)</f>
        <v>Housing</v>
      </c>
      <c r="D5700" s="5" t="s">
        <v>356</v>
      </c>
      <c r="E5700" s="5" t="s">
        <v>2421</v>
      </c>
      <c r="F5700" s="4" t="s">
        <v>83</v>
      </c>
      <c r="G5700" s="4" t="s">
        <v>84</v>
      </c>
      <c r="H5700" s="4" t="s">
        <v>2838</v>
      </c>
      <c r="I5700" s="5" t="s">
        <v>20</v>
      </c>
      <c r="J5700" s="5">
        <v>2</v>
      </c>
      <c r="K5700" s="5">
        <v>1</v>
      </c>
      <c r="L5700" s="5">
        <f t="shared" si="178"/>
        <v>2</v>
      </c>
      <c r="M5700" s="4"/>
      <c r="N5700">
        <f t="shared" si="177"/>
        <v>0</v>
      </c>
    </row>
    <row r="5701" spans="1:14" ht="45" customHeight="1" x14ac:dyDescent="0.35">
      <c r="A5701" s="4" t="s">
        <v>2831</v>
      </c>
      <c r="B5701" t="str">
        <f>VLOOKUP(A5701,[1]Sheet1!A:B,2,FALSE)</f>
        <v>CitraGrand Semarang</v>
      </c>
      <c r="C5701" t="str">
        <f>VLOOKUP(B5701,[1]Proyek!A:E,5,FALSE)</f>
        <v>Housing</v>
      </c>
      <c r="D5701" s="5" t="s">
        <v>356</v>
      </c>
      <c r="E5701" s="5" t="s">
        <v>2421</v>
      </c>
      <c r="F5701" s="4" t="s">
        <v>83</v>
      </c>
      <c r="G5701" s="4" t="s">
        <v>85</v>
      </c>
      <c r="H5701" s="4" t="s">
        <v>2839</v>
      </c>
      <c r="I5701" s="5" t="s">
        <v>20</v>
      </c>
      <c r="J5701" s="5">
        <v>2</v>
      </c>
      <c r="K5701" s="5">
        <v>2</v>
      </c>
      <c r="L5701" s="5">
        <f t="shared" si="178"/>
        <v>4</v>
      </c>
      <c r="M5701" s="4"/>
      <c r="N5701">
        <f t="shared" si="177"/>
        <v>0</v>
      </c>
    </row>
    <row r="5702" spans="1:14" ht="45" customHeight="1" x14ac:dyDescent="0.35">
      <c r="A5702" s="7" t="s">
        <v>2831</v>
      </c>
      <c r="B5702" t="str">
        <f>VLOOKUP(A5702,[1]Sheet1!A:B,2,FALSE)</f>
        <v>CitraGrand Semarang</v>
      </c>
      <c r="C5702" t="str">
        <f>VLOOKUP(B5702,[1]Proyek!A:E,5,FALSE)</f>
        <v>Housing</v>
      </c>
      <c r="D5702" s="8" t="s">
        <v>356</v>
      </c>
      <c r="E5702" s="8" t="s">
        <v>2421</v>
      </c>
      <c r="F5702" s="7" t="s">
        <v>83</v>
      </c>
      <c r="G5702" s="7" t="s">
        <v>86</v>
      </c>
      <c r="H5702" s="7"/>
      <c r="I5702" s="8" t="s">
        <v>23</v>
      </c>
      <c r="J5702" s="8">
        <v>0</v>
      </c>
      <c r="K5702" s="8">
        <v>0</v>
      </c>
      <c r="L5702" s="5">
        <f t="shared" si="178"/>
        <v>0</v>
      </c>
      <c r="M5702" s="7"/>
      <c r="N5702">
        <f t="shared" si="177"/>
        <v>0</v>
      </c>
    </row>
    <row r="5703" spans="1:14" ht="45" customHeight="1" x14ac:dyDescent="0.35">
      <c r="A5703" s="4" t="s">
        <v>2831</v>
      </c>
      <c r="B5703" t="str">
        <f>VLOOKUP(A5703,[1]Sheet1!A:B,2,FALSE)</f>
        <v>CitraGrand Semarang</v>
      </c>
      <c r="C5703" t="str">
        <f>VLOOKUP(B5703,[1]Proyek!A:E,5,FALSE)</f>
        <v>Housing</v>
      </c>
      <c r="D5703" s="5" t="s">
        <v>356</v>
      </c>
      <c r="E5703" s="5" t="s">
        <v>2421</v>
      </c>
      <c r="F5703" s="4" t="s">
        <v>91</v>
      </c>
      <c r="G5703" s="4" t="s">
        <v>92</v>
      </c>
      <c r="H5703" s="4" t="s">
        <v>2840</v>
      </c>
      <c r="I5703" s="5" t="s">
        <v>20</v>
      </c>
      <c r="J5703" s="5">
        <v>2</v>
      </c>
      <c r="K5703" s="5">
        <v>3</v>
      </c>
      <c r="L5703" s="5">
        <f t="shared" si="178"/>
        <v>6</v>
      </c>
      <c r="M5703" s="4"/>
      <c r="N5703">
        <f t="shared" si="177"/>
        <v>0</v>
      </c>
    </row>
    <row r="5704" spans="1:14" ht="45" customHeight="1" x14ac:dyDescent="0.35">
      <c r="A5704" s="4" t="s">
        <v>2831</v>
      </c>
      <c r="B5704" t="str">
        <f>VLOOKUP(A5704,[1]Sheet1!A:B,2,FALSE)</f>
        <v>CitraGrand Semarang</v>
      </c>
      <c r="C5704" t="str">
        <f>VLOOKUP(B5704,[1]Proyek!A:E,5,FALSE)</f>
        <v>Housing</v>
      </c>
      <c r="D5704" s="5" t="s">
        <v>356</v>
      </c>
      <c r="E5704" s="5" t="s">
        <v>2421</v>
      </c>
      <c r="F5704" s="4" t="s">
        <v>91</v>
      </c>
      <c r="G5704" s="4" t="s">
        <v>95</v>
      </c>
      <c r="H5704" s="4" t="s">
        <v>2841</v>
      </c>
      <c r="I5704" s="5" t="s">
        <v>20</v>
      </c>
      <c r="J5704" s="5">
        <v>1</v>
      </c>
      <c r="K5704" s="5">
        <v>3.5</v>
      </c>
      <c r="L5704" s="5">
        <f t="shared" si="178"/>
        <v>3.5</v>
      </c>
      <c r="M5704" s="4"/>
      <c r="N5704">
        <f t="shared" si="177"/>
        <v>1</v>
      </c>
    </row>
    <row r="5705" spans="1:14" ht="45" customHeight="1" x14ac:dyDescent="0.35">
      <c r="A5705" s="7" t="s">
        <v>2831</v>
      </c>
      <c r="B5705" t="str">
        <f>VLOOKUP(A5705,[1]Sheet1!A:B,2,FALSE)</f>
        <v>CitraGrand Semarang</v>
      </c>
      <c r="C5705" t="str">
        <f>VLOOKUP(B5705,[1]Proyek!A:E,5,FALSE)</f>
        <v>Housing</v>
      </c>
      <c r="D5705" s="8" t="s">
        <v>356</v>
      </c>
      <c r="E5705" s="8" t="s">
        <v>2421</v>
      </c>
      <c r="F5705" s="7" t="s">
        <v>91</v>
      </c>
      <c r="G5705" s="7" t="s">
        <v>97</v>
      </c>
      <c r="H5705" s="7"/>
      <c r="I5705" s="8" t="s">
        <v>23</v>
      </c>
      <c r="J5705" s="8">
        <v>0</v>
      </c>
      <c r="K5705" s="8">
        <v>0</v>
      </c>
      <c r="L5705" s="5">
        <f t="shared" si="178"/>
        <v>0</v>
      </c>
      <c r="M5705" s="7"/>
      <c r="N5705">
        <f t="shared" si="177"/>
        <v>0</v>
      </c>
    </row>
    <row r="5706" spans="1:14" ht="45" customHeight="1" x14ac:dyDescent="0.35">
      <c r="A5706" s="4" t="s">
        <v>2831</v>
      </c>
      <c r="B5706" t="str">
        <f>VLOOKUP(A5706,[1]Sheet1!A:B,2,FALSE)</f>
        <v>CitraGrand Semarang</v>
      </c>
      <c r="C5706" t="str">
        <f>VLOOKUP(B5706,[1]Proyek!A:E,5,FALSE)</f>
        <v>Housing</v>
      </c>
      <c r="D5706" s="5" t="s">
        <v>356</v>
      </c>
      <c r="E5706" s="5" t="s">
        <v>2421</v>
      </c>
      <c r="F5706" s="4" t="s">
        <v>91</v>
      </c>
      <c r="G5706" s="4" t="s">
        <v>390</v>
      </c>
      <c r="H5706" s="4" t="s">
        <v>2842</v>
      </c>
      <c r="I5706" s="5" t="s">
        <v>20</v>
      </c>
      <c r="J5706" s="5">
        <v>2</v>
      </c>
      <c r="K5706" s="5">
        <v>2.5</v>
      </c>
      <c r="L5706" s="5">
        <f t="shared" si="178"/>
        <v>5</v>
      </c>
      <c r="M5706" s="4"/>
      <c r="N5706">
        <f t="shared" si="177"/>
        <v>1</v>
      </c>
    </row>
    <row r="5707" spans="1:14" ht="45" customHeight="1" x14ac:dyDescent="0.35">
      <c r="A5707" s="4" t="s">
        <v>2831</v>
      </c>
      <c r="B5707" t="str">
        <f>VLOOKUP(A5707,[1]Sheet1!A:B,2,FALSE)</f>
        <v>CitraGrand Semarang</v>
      </c>
      <c r="C5707" t="str">
        <f>VLOOKUP(B5707,[1]Proyek!A:E,5,FALSE)</f>
        <v>Housing</v>
      </c>
      <c r="D5707" s="5" t="s">
        <v>356</v>
      </c>
      <c r="E5707" s="5" t="s">
        <v>2421</v>
      </c>
      <c r="F5707" s="4" t="s">
        <v>102</v>
      </c>
      <c r="G5707" s="4" t="s">
        <v>103</v>
      </c>
      <c r="H5707" s="4" t="s">
        <v>2843</v>
      </c>
      <c r="I5707" s="5" t="s">
        <v>20</v>
      </c>
      <c r="J5707" s="5">
        <v>2</v>
      </c>
      <c r="K5707" s="5">
        <v>1</v>
      </c>
      <c r="L5707" s="5">
        <f t="shared" si="178"/>
        <v>2</v>
      </c>
      <c r="M5707" s="4"/>
      <c r="N5707">
        <f t="shared" si="177"/>
        <v>0</v>
      </c>
    </row>
    <row r="5708" spans="1:14" ht="45" customHeight="1" x14ac:dyDescent="0.35">
      <c r="A5708" s="4" t="s">
        <v>2831</v>
      </c>
      <c r="B5708" t="str">
        <f>VLOOKUP(A5708,[1]Sheet1!A:B,2,FALSE)</f>
        <v>CitraGrand Semarang</v>
      </c>
      <c r="C5708" t="str">
        <f>VLOOKUP(B5708,[1]Proyek!A:E,5,FALSE)</f>
        <v>Housing</v>
      </c>
      <c r="D5708" s="5" t="s">
        <v>356</v>
      </c>
      <c r="E5708" s="5" t="s">
        <v>2421</v>
      </c>
      <c r="F5708" s="4" t="s">
        <v>102</v>
      </c>
      <c r="G5708" s="4" t="s">
        <v>104</v>
      </c>
      <c r="H5708" s="4" t="s">
        <v>2844</v>
      </c>
      <c r="I5708" s="5" t="s">
        <v>20</v>
      </c>
      <c r="J5708" s="5">
        <v>2</v>
      </c>
      <c r="K5708" s="5">
        <v>2</v>
      </c>
      <c r="L5708" s="5">
        <f t="shared" si="178"/>
        <v>4</v>
      </c>
      <c r="M5708" s="4"/>
      <c r="N5708">
        <f t="shared" si="177"/>
        <v>0</v>
      </c>
    </row>
    <row r="5709" spans="1:14" ht="45" customHeight="1" x14ac:dyDescent="0.35">
      <c r="A5709" s="7" t="s">
        <v>2831</v>
      </c>
      <c r="B5709" t="str">
        <f>VLOOKUP(A5709,[1]Sheet1!A:B,2,FALSE)</f>
        <v>CitraGrand Semarang</v>
      </c>
      <c r="C5709" t="str">
        <f>VLOOKUP(B5709,[1]Proyek!A:E,5,FALSE)</f>
        <v>Housing</v>
      </c>
      <c r="D5709" s="8" t="s">
        <v>356</v>
      </c>
      <c r="E5709" s="8" t="s">
        <v>2421</v>
      </c>
      <c r="F5709" s="7" t="s">
        <v>102</v>
      </c>
      <c r="G5709" s="7" t="s">
        <v>107</v>
      </c>
      <c r="H5709" s="7"/>
      <c r="I5709" s="8" t="s">
        <v>23</v>
      </c>
      <c r="J5709" s="8">
        <v>0</v>
      </c>
      <c r="K5709" s="8">
        <v>0</v>
      </c>
      <c r="L5709" s="5">
        <f t="shared" si="178"/>
        <v>0</v>
      </c>
      <c r="M5709" s="7"/>
      <c r="N5709">
        <f t="shared" si="177"/>
        <v>0</v>
      </c>
    </row>
    <row r="5710" spans="1:14" ht="45" customHeight="1" x14ac:dyDescent="0.35">
      <c r="A5710" s="7" t="s">
        <v>2831</v>
      </c>
      <c r="B5710" t="str">
        <f>VLOOKUP(A5710,[1]Sheet1!A:B,2,FALSE)</f>
        <v>CitraGrand Semarang</v>
      </c>
      <c r="C5710" t="str">
        <f>VLOOKUP(B5710,[1]Proyek!A:E,5,FALSE)</f>
        <v>Housing</v>
      </c>
      <c r="D5710" s="8" t="s">
        <v>356</v>
      </c>
      <c r="E5710" s="8" t="s">
        <v>2421</v>
      </c>
      <c r="F5710" s="7" t="s">
        <v>102</v>
      </c>
      <c r="G5710" s="7" t="s">
        <v>108</v>
      </c>
      <c r="H5710" s="7"/>
      <c r="I5710" s="8" t="s">
        <v>23</v>
      </c>
      <c r="J5710" s="8">
        <v>0</v>
      </c>
      <c r="K5710" s="8">
        <v>0</v>
      </c>
      <c r="L5710" s="5">
        <f t="shared" si="178"/>
        <v>0</v>
      </c>
      <c r="M5710" s="7"/>
      <c r="N5710">
        <f t="shared" si="177"/>
        <v>0</v>
      </c>
    </row>
    <row r="5711" spans="1:14" ht="45" customHeight="1" x14ac:dyDescent="0.35">
      <c r="A5711" s="4" t="s">
        <v>2831</v>
      </c>
      <c r="B5711" t="str">
        <f>VLOOKUP(A5711,[1]Sheet1!A:B,2,FALSE)</f>
        <v>CitraGrand Semarang</v>
      </c>
      <c r="C5711" t="str">
        <f>VLOOKUP(B5711,[1]Proyek!A:E,5,FALSE)</f>
        <v>Housing</v>
      </c>
      <c r="D5711" s="5" t="s">
        <v>356</v>
      </c>
      <c r="E5711" s="5" t="s">
        <v>2421</v>
      </c>
      <c r="F5711" s="4" t="s">
        <v>102</v>
      </c>
      <c r="G5711" s="4" t="s">
        <v>110</v>
      </c>
      <c r="H5711" s="4" t="s">
        <v>2845</v>
      </c>
      <c r="I5711" s="5" t="s">
        <v>20</v>
      </c>
      <c r="J5711" s="5">
        <v>2</v>
      </c>
      <c r="K5711" s="5">
        <v>1</v>
      </c>
      <c r="L5711" s="5">
        <f t="shared" si="178"/>
        <v>2</v>
      </c>
      <c r="M5711" s="4"/>
      <c r="N5711">
        <f t="shared" si="177"/>
        <v>0</v>
      </c>
    </row>
    <row r="5712" spans="1:14" ht="45" customHeight="1" x14ac:dyDescent="0.35">
      <c r="A5712" s="7" t="s">
        <v>2831</v>
      </c>
      <c r="B5712" t="str">
        <f>VLOOKUP(A5712,[1]Sheet1!A:B,2,FALSE)</f>
        <v>CitraGrand Semarang</v>
      </c>
      <c r="C5712" t="str">
        <f>VLOOKUP(B5712,[1]Proyek!A:E,5,FALSE)</f>
        <v>Housing</v>
      </c>
      <c r="D5712" s="8" t="s">
        <v>356</v>
      </c>
      <c r="E5712" s="8" t="s">
        <v>2421</v>
      </c>
      <c r="F5712" s="7" t="s">
        <v>102</v>
      </c>
      <c r="G5712" s="7" t="s">
        <v>112</v>
      </c>
      <c r="H5712" s="7"/>
      <c r="I5712" s="8" t="s">
        <v>23</v>
      </c>
      <c r="J5712" s="8">
        <v>0</v>
      </c>
      <c r="K5712" s="8">
        <v>0</v>
      </c>
      <c r="L5712" s="5">
        <f t="shared" si="178"/>
        <v>0</v>
      </c>
      <c r="M5712" s="7"/>
      <c r="N5712">
        <f t="shared" si="177"/>
        <v>0</v>
      </c>
    </row>
    <row r="5713" spans="1:14" ht="45" customHeight="1" x14ac:dyDescent="0.35">
      <c r="A5713" s="4" t="s">
        <v>2831</v>
      </c>
      <c r="B5713" t="str">
        <f>VLOOKUP(A5713,[1]Sheet1!A:B,2,FALSE)</f>
        <v>CitraGrand Semarang</v>
      </c>
      <c r="C5713" t="str">
        <f>VLOOKUP(B5713,[1]Proyek!A:E,5,FALSE)</f>
        <v>Housing</v>
      </c>
      <c r="D5713" s="5" t="s">
        <v>356</v>
      </c>
      <c r="E5713" s="5" t="s">
        <v>2421</v>
      </c>
      <c r="F5713" s="4" t="s">
        <v>102</v>
      </c>
      <c r="G5713" s="4" t="s">
        <v>113</v>
      </c>
      <c r="H5713" s="4" t="s">
        <v>2846</v>
      </c>
      <c r="I5713" s="5" t="s">
        <v>20</v>
      </c>
      <c r="J5713" s="5">
        <v>3</v>
      </c>
      <c r="K5713" s="5">
        <v>1</v>
      </c>
      <c r="L5713" s="5">
        <f t="shared" si="178"/>
        <v>3</v>
      </c>
      <c r="M5713" s="4"/>
      <c r="N5713">
        <f t="shared" si="177"/>
        <v>0</v>
      </c>
    </row>
    <row r="5714" spans="1:14" ht="45" customHeight="1" x14ac:dyDescent="0.35">
      <c r="A5714" s="4" t="s">
        <v>2831</v>
      </c>
      <c r="B5714" t="str">
        <f>VLOOKUP(A5714,[1]Sheet1!A:B,2,FALSE)</f>
        <v>CitraGrand Semarang</v>
      </c>
      <c r="C5714" t="str">
        <f>VLOOKUP(B5714,[1]Proyek!A:E,5,FALSE)</f>
        <v>Housing</v>
      </c>
      <c r="D5714" s="5" t="s">
        <v>356</v>
      </c>
      <c r="E5714" s="5" t="s">
        <v>2421</v>
      </c>
      <c r="F5714" s="4" t="s">
        <v>102</v>
      </c>
      <c r="G5714" s="4" t="s">
        <v>113</v>
      </c>
      <c r="H5714" s="4" t="s">
        <v>2847</v>
      </c>
      <c r="I5714" s="5" t="s">
        <v>20</v>
      </c>
      <c r="J5714" s="5">
        <v>2</v>
      </c>
      <c r="K5714" s="5">
        <v>2</v>
      </c>
      <c r="L5714" s="5">
        <f t="shared" si="178"/>
        <v>4</v>
      </c>
      <c r="M5714" s="4"/>
      <c r="N5714">
        <f t="shared" si="177"/>
        <v>0</v>
      </c>
    </row>
    <row r="5715" spans="1:14" ht="45" customHeight="1" x14ac:dyDescent="0.35">
      <c r="A5715" s="7" t="s">
        <v>2831</v>
      </c>
      <c r="B5715" t="str">
        <f>VLOOKUP(A5715,[1]Sheet1!A:B,2,FALSE)</f>
        <v>CitraGrand Semarang</v>
      </c>
      <c r="C5715" t="str">
        <f>VLOOKUP(B5715,[1]Proyek!A:E,5,FALSE)</f>
        <v>Housing</v>
      </c>
      <c r="D5715" s="8" t="s">
        <v>356</v>
      </c>
      <c r="E5715" s="8" t="s">
        <v>2421</v>
      </c>
      <c r="F5715" s="7" t="s">
        <v>102</v>
      </c>
      <c r="G5715" s="7" t="s">
        <v>114</v>
      </c>
      <c r="H5715" s="7"/>
      <c r="I5715" s="8" t="s">
        <v>23</v>
      </c>
      <c r="J5715" s="8">
        <v>0</v>
      </c>
      <c r="K5715" s="8">
        <v>0</v>
      </c>
      <c r="L5715" s="5">
        <f t="shared" si="178"/>
        <v>0</v>
      </c>
      <c r="M5715" s="7"/>
      <c r="N5715">
        <f t="shared" si="177"/>
        <v>0</v>
      </c>
    </row>
    <row r="5716" spans="1:14" ht="45" customHeight="1" x14ac:dyDescent="0.35">
      <c r="A5716" s="4" t="s">
        <v>2831</v>
      </c>
      <c r="B5716" t="str">
        <f>VLOOKUP(A5716,[1]Sheet1!A:B,2,FALSE)</f>
        <v>CitraGrand Semarang</v>
      </c>
      <c r="C5716" t="str">
        <f>VLOOKUP(B5716,[1]Proyek!A:E,5,FALSE)</f>
        <v>Housing</v>
      </c>
      <c r="D5716" s="5" t="s">
        <v>356</v>
      </c>
      <c r="E5716" s="5" t="s">
        <v>2421</v>
      </c>
      <c r="F5716" s="4" t="s">
        <v>102</v>
      </c>
      <c r="G5716" s="4" t="s">
        <v>115</v>
      </c>
      <c r="H5716" s="4" t="s">
        <v>2848</v>
      </c>
      <c r="I5716" s="5" t="s">
        <v>20</v>
      </c>
      <c r="J5716" s="5">
        <v>2</v>
      </c>
      <c r="K5716" s="5">
        <v>2</v>
      </c>
      <c r="L5716" s="5">
        <f t="shared" si="178"/>
        <v>4</v>
      </c>
      <c r="M5716" s="4"/>
      <c r="N5716">
        <f t="shared" si="177"/>
        <v>0</v>
      </c>
    </row>
    <row r="5717" spans="1:14" ht="45" customHeight="1" x14ac:dyDescent="0.35">
      <c r="A5717" s="4" t="s">
        <v>2831</v>
      </c>
      <c r="B5717" t="str">
        <f>VLOOKUP(A5717,[1]Sheet1!A:B,2,FALSE)</f>
        <v>CitraGrand Semarang</v>
      </c>
      <c r="C5717" t="str">
        <f>VLOOKUP(B5717,[1]Proyek!A:E,5,FALSE)</f>
        <v>Housing</v>
      </c>
      <c r="D5717" s="5" t="s">
        <v>356</v>
      </c>
      <c r="E5717" s="5" t="s">
        <v>2421</v>
      </c>
      <c r="F5717" s="4" t="s">
        <v>116</v>
      </c>
      <c r="G5717" s="4" t="s">
        <v>39</v>
      </c>
      <c r="H5717" s="4" t="s">
        <v>2849</v>
      </c>
      <c r="I5717" s="5" t="s">
        <v>20</v>
      </c>
      <c r="J5717" s="5">
        <v>2</v>
      </c>
      <c r="K5717" s="5">
        <v>1</v>
      </c>
      <c r="L5717" s="5">
        <f t="shared" si="178"/>
        <v>2</v>
      </c>
      <c r="M5717" s="4"/>
      <c r="N5717">
        <f t="shared" si="177"/>
        <v>0</v>
      </c>
    </row>
    <row r="5718" spans="1:14" ht="45" customHeight="1" x14ac:dyDescent="0.35">
      <c r="A5718" s="4" t="s">
        <v>2831</v>
      </c>
      <c r="B5718" t="str">
        <f>VLOOKUP(A5718,[1]Sheet1!A:B,2,FALSE)</f>
        <v>CitraGrand Semarang</v>
      </c>
      <c r="C5718" t="str">
        <f>VLOOKUP(B5718,[1]Proyek!A:E,5,FALSE)</f>
        <v>Housing</v>
      </c>
      <c r="D5718" s="5" t="s">
        <v>356</v>
      </c>
      <c r="E5718" s="5" t="s">
        <v>2421</v>
      </c>
      <c r="F5718" s="4" t="s">
        <v>116</v>
      </c>
      <c r="G5718" s="4" t="s">
        <v>41</v>
      </c>
      <c r="H5718" s="4" t="s">
        <v>2850</v>
      </c>
      <c r="I5718" s="5" t="s">
        <v>20</v>
      </c>
      <c r="J5718" s="5">
        <v>2</v>
      </c>
      <c r="K5718" s="5">
        <v>3</v>
      </c>
      <c r="L5718" s="5">
        <f t="shared" si="178"/>
        <v>6</v>
      </c>
      <c r="M5718" s="4"/>
      <c r="N5718">
        <f t="shared" si="177"/>
        <v>0</v>
      </c>
    </row>
    <row r="5719" spans="1:14" ht="45" customHeight="1" x14ac:dyDescent="0.35">
      <c r="A5719" s="4" t="s">
        <v>2831</v>
      </c>
      <c r="B5719" t="str">
        <f>VLOOKUP(A5719,[1]Sheet1!A:B,2,FALSE)</f>
        <v>CitraGrand Semarang</v>
      </c>
      <c r="C5719" t="str">
        <f>VLOOKUP(B5719,[1]Proyek!A:E,5,FALSE)</f>
        <v>Housing</v>
      </c>
      <c r="D5719" s="5" t="s">
        <v>356</v>
      </c>
      <c r="E5719" s="5" t="s">
        <v>2421</v>
      </c>
      <c r="F5719" s="4" t="s">
        <v>116</v>
      </c>
      <c r="G5719" s="4" t="s">
        <v>43</v>
      </c>
      <c r="H5719" s="4" t="s">
        <v>2851</v>
      </c>
      <c r="I5719" s="5" t="s">
        <v>20</v>
      </c>
      <c r="J5719" s="5">
        <v>2</v>
      </c>
      <c r="K5719" s="5">
        <v>1</v>
      </c>
      <c r="L5719" s="5">
        <f t="shared" si="178"/>
        <v>2</v>
      </c>
      <c r="M5719" s="4"/>
      <c r="N5719">
        <f t="shared" si="177"/>
        <v>0</v>
      </c>
    </row>
    <row r="5720" spans="1:14" ht="45" customHeight="1" x14ac:dyDescent="0.35">
      <c r="A5720" s="7" t="s">
        <v>2831</v>
      </c>
      <c r="B5720" t="str">
        <f>VLOOKUP(A5720,[1]Sheet1!A:B,2,FALSE)</f>
        <v>CitraGrand Semarang</v>
      </c>
      <c r="C5720" t="str">
        <f>VLOOKUP(B5720,[1]Proyek!A:E,5,FALSE)</f>
        <v>Housing</v>
      </c>
      <c r="D5720" s="8" t="s">
        <v>356</v>
      </c>
      <c r="E5720" s="8" t="s">
        <v>2421</v>
      </c>
      <c r="F5720" s="7" t="s">
        <v>116</v>
      </c>
      <c r="G5720" s="7" t="s">
        <v>120</v>
      </c>
      <c r="H5720" s="7"/>
      <c r="I5720" s="8" t="s">
        <v>23</v>
      </c>
      <c r="J5720" s="8">
        <v>0</v>
      </c>
      <c r="K5720" s="8">
        <v>0</v>
      </c>
      <c r="L5720" s="5">
        <f t="shared" si="178"/>
        <v>0</v>
      </c>
      <c r="M5720" s="7"/>
      <c r="N5720">
        <f t="shared" si="177"/>
        <v>0</v>
      </c>
    </row>
    <row r="5721" spans="1:14" ht="45" customHeight="1" x14ac:dyDescent="0.35">
      <c r="A5721" s="7" t="s">
        <v>2831</v>
      </c>
      <c r="B5721" t="str">
        <f>VLOOKUP(A5721,[1]Sheet1!A:B,2,FALSE)</f>
        <v>CitraGrand Semarang</v>
      </c>
      <c r="C5721" t="str">
        <f>VLOOKUP(B5721,[1]Proyek!A:E,5,FALSE)</f>
        <v>Housing</v>
      </c>
      <c r="D5721" s="8" t="s">
        <v>356</v>
      </c>
      <c r="E5721" s="8" t="s">
        <v>2421</v>
      </c>
      <c r="F5721" s="7" t="s">
        <v>116</v>
      </c>
      <c r="G5721" s="7" t="s">
        <v>121</v>
      </c>
      <c r="H5721" s="7"/>
      <c r="I5721" s="8" t="s">
        <v>23</v>
      </c>
      <c r="J5721" s="8">
        <v>0</v>
      </c>
      <c r="K5721" s="8">
        <v>0</v>
      </c>
      <c r="L5721" s="5">
        <f t="shared" si="178"/>
        <v>0</v>
      </c>
      <c r="M5721" s="7"/>
      <c r="N5721">
        <f t="shared" si="177"/>
        <v>0</v>
      </c>
    </row>
    <row r="5722" spans="1:14" ht="45" customHeight="1" x14ac:dyDescent="0.35">
      <c r="A5722" s="7" t="s">
        <v>2831</v>
      </c>
      <c r="B5722" t="str">
        <f>VLOOKUP(A5722,[1]Sheet1!A:B,2,FALSE)</f>
        <v>CitraGrand Semarang</v>
      </c>
      <c r="C5722" t="str">
        <f>VLOOKUP(B5722,[1]Proyek!A:E,5,FALSE)</f>
        <v>Housing</v>
      </c>
      <c r="D5722" s="8" t="s">
        <v>356</v>
      </c>
      <c r="E5722" s="8" t="s">
        <v>2421</v>
      </c>
      <c r="F5722" s="7" t="s">
        <v>116</v>
      </c>
      <c r="G5722" s="7" t="s">
        <v>143</v>
      </c>
      <c r="H5722" s="7"/>
      <c r="I5722" s="8" t="s">
        <v>23</v>
      </c>
      <c r="J5722" s="8">
        <v>0</v>
      </c>
      <c r="K5722" s="8">
        <v>0</v>
      </c>
      <c r="L5722" s="5">
        <f t="shared" si="178"/>
        <v>0</v>
      </c>
      <c r="M5722" s="7"/>
      <c r="N5722">
        <f t="shared" si="177"/>
        <v>0</v>
      </c>
    </row>
    <row r="5723" spans="1:14" ht="45" customHeight="1" x14ac:dyDescent="0.35">
      <c r="A5723" s="7" t="s">
        <v>2831</v>
      </c>
      <c r="B5723" t="str">
        <f>VLOOKUP(A5723,[1]Sheet1!A:B,2,FALSE)</f>
        <v>CitraGrand Semarang</v>
      </c>
      <c r="C5723" t="str">
        <f>VLOOKUP(B5723,[1]Proyek!A:E,5,FALSE)</f>
        <v>Housing</v>
      </c>
      <c r="D5723" s="8" t="s">
        <v>356</v>
      </c>
      <c r="E5723" s="8" t="s">
        <v>2421</v>
      </c>
      <c r="F5723" s="7" t="s">
        <v>116</v>
      </c>
      <c r="G5723" s="7" t="s">
        <v>123</v>
      </c>
      <c r="H5723" s="7"/>
      <c r="I5723" s="8" t="s">
        <v>23</v>
      </c>
      <c r="J5723" s="8">
        <v>0</v>
      </c>
      <c r="K5723" s="8">
        <v>0</v>
      </c>
      <c r="L5723" s="5">
        <f t="shared" si="178"/>
        <v>0</v>
      </c>
      <c r="M5723" s="7"/>
      <c r="N5723">
        <f t="shared" si="177"/>
        <v>0</v>
      </c>
    </row>
    <row r="5724" spans="1:14" ht="45" customHeight="1" x14ac:dyDescent="0.35">
      <c r="A5724" s="7" t="s">
        <v>2831</v>
      </c>
      <c r="B5724" t="str">
        <f>VLOOKUP(A5724,[1]Sheet1!A:B,2,FALSE)</f>
        <v>CitraGrand Semarang</v>
      </c>
      <c r="C5724" t="str">
        <f>VLOOKUP(B5724,[1]Proyek!A:E,5,FALSE)</f>
        <v>Housing</v>
      </c>
      <c r="D5724" s="8" t="s">
        <v>356</v>
      </c>
      <c r="E5724" s="8" t="s">
        <v>2421</v>
      </c>
      <c r="F5724" s="7" t="s">
        <v>396</v>
      </c>
      <c r="G5724" s="7" t="s">
        <v>50</v>
      </c>
      <c r="H5724" s="7"/>
      <c r="I5724" s="8" t="s">
        <v>23</v>
      </c>
      <c r="J5724" s="8">
        <v>0</v>
      </c>
      <c r="K5724" s="8">
        <v>0</v>
      </c>
      <c r="L5724" s="5">
        <f t="shared" si="178"/>
        <v>0</v>
      </c>
      <c r="M5724" s="7"/>
      <c r="N5724">
        <f t="shared" si="177"/>
        <v>0</v>
      </c>
    </row>
    <row r="5725" spans="1:14" ht="45" customHeight="1" x14ac:dyDescent="0.35">
      <c r="A5725" s="4" t="s">
        <v>2831</v>
      </c>
      <c r="B5725" t="str">
        <f>VLOOKUP(A5725,[1]Sheet1!A:B,2,FALSE)</f>
        <v>CitraGrand Semarang</v>
      </c>
      <c r="C5725" t="str">
        <f>VLOOKUP(B5725,[1]Proyek!A:E,5,FALSE)</f>
        <v>Housing</v>
      </c>
      <c r="D5725" s="5" t="s">
        <v>356</v>
      </c>
      <c r="E5725" s="5" t="s">
        <v>2421</v>
      </c>
      <c r="F5725" s="4" t="s">
        <v>396</v>
      </c>
      <c r="G5725" s="4" t="s">
        <v>145</v>
      </c>
      <c r="H5725" s="4" t="s">
        <v>2852</v>
      </c>
      <c r="I5725" s="5" t="s">
        <v>20</v>
      </c>
      <c r="J5725" s="5">
        <v>2</v>
      </c>
      <c r="K5725" s="5">
        <v>1</v>
      </c>
      <c r="L5725" s="5">
        <f t="shared" si="178"/>
        <v>2</v>
      </c>
      <c r="M5725" s="4"/>
      <c r="N5725">
        <f t="shared" si="177"/>
        <v>0</v>
      </c>
    </row>
    <row r="5726" spans="1:14" ht="45" customHeight="1" x14ac:dyDescent="0.35">
      <c r="A5726" s="7" t="s">
        <v>2831</v>
      </c>
      <c r="B5726" t="str">
        <f>VLOOKUP(A5726,[1]Sheet1!A:B,2,FALSE)</f>
        <v>CitraGrand Semarang</v>
      </c>
      <c r="C5726" t="str">
        <f>VLOOKUP(B5726,[1]Proyek!A:E,5,FALSE)</f>
        <v>Housing</v>
      </c>
      <c r="D5726" s="8" t="s">
        <v>356</v>
      </c>
      <c r="E5726" s="8" t="s">
        <v>2421</v>
      </c>
      <c r="F5726" s="7" t="s">
        <v>396</v>
      </c>
      <c r="G5726" s="7" t="s">
        <v>126</v>
      </c>
      <c r="H5726" s="7"/>
      <c r="I5726" s="8" t="s">
        <v>23</v>
      </c>
      <c r="J5726" s="8">
        <v>0</v>
      </c>
      <c r="K5726" s="8">
        <v>0</v>
      </c>
      <c r="L5726" s="5">
        <f t="shared" si="178"/>
        <v>0</v>
      </c>
      <c r="M5726" s="7"/>
      <c r="N5726">
        <f t="shared" si="177"/>
        <v>0</v>
      </c>
    </row>
    <row r="5727" spans="1:14" ht="45" customHeight="1" x14ac:dyDescent="0.35">
      <c r="A5727" s="7" t="s">
        <v>2831</v>
      </c>
      <c r="B5727" t="str">
        <f>VLOOKUP(A5727,[1]Sheet1!A:B,2,FALSE)</f>
        <v>CitraGrand Semarang</v>
      </c>
      <c r="C5727" t="str">
        <f>VLOOKUP(B5727,[1]Proyek!A:E,5,FALSE)</f>
        <v>Housing</v>
      </c>
      <c r="D5727" s="8" t="s">
        <v>356</v>
      </c>
      <c r="E5727" s="8" t="s">
        <v>2421</v>
      </c>
      <c r="F5727" s="7" t="s">
        <v>396</v>
      </c>
      <c r="G5727" s="7" t="s">
        <v>127</v>
      </c>
      <c r="H5727" s="7"/>
      <c r="I5727" s="8" t="s">
        <v>23</v>
      </c>
      <c r="J5727" s="8">
        <v>0</v>
      </c>
      <c r="K5727" s="8">
        <v>0</v>
      </c>
      <c r="L5727" s="5">
        <f t="shared" si="178"/>
        <v>0</v>
      </c>
      <c r="M5727" s="7"/>
      <c r="N5727">
        <f t="shared" si="177"/>
        <v>0</v>
      </c>
    </row>
    <row r="5728" spans="1:14" ht="45" customHeight="1" x14ac:dyDescent="0.35">
      <c r="A5728" s="7" t="s">
        <v>2831</v>
      </c>
      <c r="B5728" t="str">
        <f>VLOOKUP(A5728,[1]Sheet1!A:B,2,FALSE)</f>
        <v>CitraGrand Semarang</v>
      </c>
      <c r="C5728" t="str">
        <f>VLOOKUP(B5728,[1]Proyek!A:E,5,FALSE)</f>
        <v>Housing</v>
      </c>
      <c r="D5728" s="8" t="s">
        <v>356</v>
      </c>
      <c r="E5728" s="8" t="s">
        <v>2421</v>
      </c>
      <c r="F5728" s="7" t="s">
        <v>396</v>
      </c>
      <c r="G5728" s="7" t="s">
        <v>173</v>
      </c>
      <c r="H5728" s="7"/>
      <c r="I5728" s="8" t="s">
        <v>23</v>
      </c>
      <c r="J5728" s="8">
        <v>0</v>
      </c>
      <c r="K5728" s="8">
        <v>0</v>
      </c>
      <c r="L5728" s="5">
        <f t="shared" si="178"/>
        <v>0</v>
      </c>
      <c r="M5728" s="7"/>
      <c r="N5728">
        <f t="shared" si="177"/>
        <v>0</v>
      </c>
    </row>
    <row r="5729" spans="1:14" ht="45" customHeight="1" x14ac:dyDescent="0.35">
      <c r="A5729" s="7" t="s">
        <v>2831</v>
      </c>
      <c r="B5729" t="str">
        <f>VLOOKUP(A5729,[1]Sheet1!A:B,2,FALSE)</f>
        <v>CitraGrand Semarang</v>
      </c>
      <c r="C5729" t="str">
        <f>VLOOKUP(B5729,[1]Proyek!A:E,5,FALSE)</f>
        <v>Housing</v>
      </c>
      <c r="D5729" s="8" t="s">
        <v>356</v>
      </c>
      <c r="E5729" s="8" t="s">
        <v>2421</v>
      </c>
      <c r="F5729" s="7" t="s">
        <v>396</v>
      </c>
      <c r="G5729" s="7" t="s">
        <v>53</v>
      </c>
      <c r="H5729" s="7"/>
      <c r="I5729" s="8" t="s">
        <v>23</v>
      </c>
      <c r="J5729" s="8">
        <v>0</v>
      </c>
      <c r="K5729" s="8">
        <v>0</v>
      </c>
      <c r="L5729" s="5">
        <f t="shared" si="178"/>
        <v>0</v>
      </c>
      <c r="M5729" s="7"/>
      <c r="N5729">
        <f t="shared" si="177"/>
        <v>0</v>
      </c>
    </row>
    <row r="5730" spans="1:14" ht="45" customHeight="1" x14ac:dyDescent="0.35">
      <c r="A5730" s="7" t="s">
        <v>2831</v>
      </c>
      <c r="B5730" t="str">
        <f>VLOOKUP(A5730,[1]Sheet1!A:B,2,FALSE)</f>
        <v>CitraGrand Semarang</v>
      </c>
      <c r="C5730" t="str">
        <f>VLOOKUP(B5730,[1]Proyek!A:E,5,FALSE)</f>
        <v>Housing</v>
      </c>
      <c r="D5730" s="8" t="s">
        <v>356</v>
      </c>
      <c r="E5730" s="8" t="s">
        <v>2421</v>
      </c>
      <c r="F5730" s="7" t="s">
        <v>396</v>
      </c>
      <c r="G5730" s="7" t="s">
        <v>128</v>
      </c>
      <c r="H5730" s="7"/>
      <c r="I5730" s="8" t="s">
        <v>23</v>
      </c>
      <c r="J5730" s="8">
        <v>0</v>
      </c>
      <c r="K5730" s="8">
        <v>0</v>
      </c>
      <c r="L5730" s="5">
        <f t="shared" si="178"/>
        <v>0</v>
      </c>
      <c r="M5730" s="7"/>
      <c r="N5730">
        <f t="shared" si="177"/>
        <v>0</v>
      </c>
    </row>
    <row r="5731" spans="1:14" ht="45" customHeight="1" x14ac:dyDescent="0.35">
      <c r="A5731" s="4" t="s">
        <v>2831</v>
      </c>
      <c r="B5731" t="str">
        <f>VLOOKUP(A5731,[1]Sheet1!A:B,2,FALSE)</f>
        <v>CitraGrand Semarang</v>
      </c>
      <c r="C5731" t="str">
        <f>VLOOKUP(B5731,[1]Proyek!A:E,5,FALSE)</f>
        <v>Housing</v>
      </c>
      <c r="D5731" s="5" t="s">
        <v>356</v>
      </c>
      <c r="E5731" s="5" t="s">
        <v>2421</v>
      </c>
      <c r="F5731" s="4" t="s">
        <v>396</v>
      </c>
      <c r="G5731" s="4" t="s">
        <v>382</v>
      </c>
      <c r="H5731" s="4" t="s">
        <v>2853</v>
      </c>
      <c r="I5731" s="5" t="s">
        <v>20</v>
      </c>
      <c r="J5731" s="5">
        <v>2</v>
      </c>
      <c r="K5731" s="5">
        <v>1</v>
      </c>
      <c r="L5731" s="5">
        <f t="shared" si="178"/>
        <v>2</v>
      </c>
      <c r="M5731" s="4"/>
      <c r="N5731">
        <f t="shared" si="177"/>
        <v>0</v>
      </c>
    </row>
    <row r="5732" spans="1:14" ht="45" customHeight="1" x14ac:dyDescent="0.35">
      <c r="A5732" s="7" t="s">
        <v>2854</v>
      </c>
      <c r="B5732" t="str">
        <f>VLOOKUP(A5732,[1]Sheet1!A:B,2,FALSE)</f>
        <v>Citra Harmoni Sidoarjo</v>
      </c>
      <c r="C5732" t="str">
        <f>VLOOKUP(B5732,[1]Proyek!A:E,5,FALSE)</f>
        <v>Housing</v>
      </c>
      <c r="D5732" s="8" t="s">
        <v>356</v>
      </c>
      <c r="E5732" s="8" t="s">
        <v>2421</v>
      </c>
      <c r="F5732" s="7" t="s">
        <v>60</v>
      </c>
      <c r="G5732" s="7" t="s">
        <v>61</v>
      </c>
      <c r="H5732" s="7"/>
      <c r="I5732" s="8" t="s">
        <v>23</v>
      </c>
      <c r="J5732" s="8">
        <v>0</v>
      </c>
      <c r="K5732" s="8">
        <v>0</v>
      </c>
      <c r="L5732" s="5">
        <f t="shared" si="178"/>
        <v>0</v>
      </c>
      <c r="M5732" s="7"/>
      <c r="N5732">
        <f t="shared" si="177"/>
        <v>0</v>
      </c>
    </row>
    <row r="5733" spans="1:14" ht="45" customHeight="1" x14ac:dyDescent="0.35">
      <c r="A5733" s="7" t="s">
        <v>2854</v>
      </c>
      <c r="B5733" t="str">
        <f>VLOOKUP(A5733,[1]Sheet1!A:B,2,FALSE)</f>
        <v>Citra Harmoni Sidoarjo</v>
      </c>
      <c r="C5733" t="str">
        <f>VLOOKUP(B5733,[1]Proyek!A:E,5,FALSE)</f>
        <v>Housing</v>
      </c>
      <c r="D5733" s="8" t="s">
        <v>356</v>
      </c>
      <c r="E5733" s="8" t="s">
        <v>2421</v>
      </c>
      <c r="F5733" s="7" t="s">
        <v>60</v>
      </c>
      <c r="G5733" s="7" t="s">
        <v>62</v>
      </c>
      <c r="H5733" s="7"/>
      <c r="I5733" s="8" t="s">
        <v>23</v>
      </c>
      <c r="J5733" s="8">
        <v>0</v>
      </c>
      <c r="K5733" s="8">
        <v>0</v>
      </c>
      <c r="L5733" s="5">
        <f t="shared" si="178"/>
        <v>0</v>
      </c>
      <c r="M5733" s="7"/>
      <c r="N5733">
        <f t="shared" si="177"/>
        <v>0</v>
      </c>
    </row>
    <row r="5734" spans="1:14" ht="45" customHeight="1" x14ac:dyDescent="0.35">
      <c r="A5734" s="4" t="s">
        <v>2854</v>
      </c>
      <c r="B5734" t="str">
        <f>VLOOKUP(A5734,[1]Sheet1!A:B,2,FALSE)</f>
        <v>Citra Harmoni Sidoarjo</v>
      </c>
      <c r="C5734" t="str">
        <f>VLOOKUP(B5734,[1]Proyek!A:E,5,FALSE)</f>
        <v>Housing</v>
      </c>
      <c r="D5734" s="5" t="s">
        <v>356</v>
      </c>
      <c r="E5734" s="5" t="s">
        <v>2421</v>
      </c>
      <c r="F5734" s="4" t="s">
        <v>60</v>
      </c>
      <c r="G5734" s="4" t="s">
        <v>63</v>
      </c>
      <c r="H5734" s="4" t="s">
        <v>2855</v>
      </c>
      <c r="I5734" s="5" t="s">
        <v>20</v>
      </c>
      <c r="J5734" s="5">
        <v>1</v>
      </c>
      <c r="K5734" s="5">
        <v>2</v>
      </c>
      <c r="L5734" s="5">
        <f t="shared" si="178"/>
        <v>2</v>
      </c>
      <c r="M5734" s="4"/>
      <c r="N5734">
        <f t="shared" si="177"/>
        <v>0</v>
      </c>
    </row>
    <row r="5735" spans="1:14" ht="45" customHeight="1" x14ac:dyDescent="0.35">
      <c r="A5735" s="7" t="s">
        <v>2854</v>
      </c>
      <c r="B5735" t="str">
        <f>VLOOKUP(A5735,[1]Sheet1!A:B,2,FALSE)</f>
        <v>Citra Harmoni Sidoarjo</v>
      </c>
      <c r="C5735" t="str">
        <f>VLOOKUP(B5735,[1]Proyek!A:E,5,FALSE)</f>
        <v>Housing</v>
      </c>
      <c r="D5735" s="8" t="s">
        <v>356</v>
      </c>
      <c r="E5735" s="8" t="s">
        <v>2421</v>
      </c>
      <c r="F5735" s="7" t="s">
        <v>60</v>
      </c>
      <c r="G5735" s="7" t="s">
        <v>64</v>
      </c>
      <c r="H5735" s="7"/>
      <c r="I5735" s="8" t="s">
        <v>23</v>
      </c>
      <c r="J5735" s="8">
        <v>0</v>
      </c>
      <c r="K5735" s="8">
        <v>0</v>
      </c>
      <c r="L5735" s="5">
        <f t="shared" si="178"/>
        <v>0</v>
      </c>
      <c r="M5735" s="7"/>
      <c r="N5735">
        <f t="shared" si="177"/>
        <v>0</v>
      </c>
    </row>
    <row r="5736" spans="1:14" ht="45" customHeight="1" x14ac:dyDescent="0.35">
      <c r="A5736" s="4" t="s">
        <v>2854</v>
      </c>
      <c r="B5736" t="str">
        <f>VLOOKUP(A5736,[1]Sheet1!A:B,2,FALSE)</f>
        <v>Citra Harmoni Sidoarjo</v>
      </c>
      <c r="C5736" t="str">
        <f>VLOOKUP(B5736,[1]Proyek!A:E,5,FALSE)</f>
        <v>Housing</v>
      </c>
      <c r="D5736" s="5" t="s">
        <v>356</v>
      </c>
      <c r="E5736" s="5" t="s">
        <v>2421</v>
      </c>
      <c r="F5736" s="4" t="s">
        <v>60</v>
      </c>
      <c r="G5736" s="4" t="s">
        <v>65</v>
      </c>
      <c r="H5736" s="4" t="s">
        <v>2856</v>
      </c>
      <c r="I5736" s="5" t="s">
        <v>20</v>
      </c>
      <c r="J5736" s="5">
        <v>2</v>
      </c>
      <c r="K5736" s="5">
        <v>1</v>
      </c>
      <c r="L5736" s="5">
        <f t="shared" si="178"/>
        <v>2</v>
      </c>
      <c r="M5736" s="4"/>
      <c r="N5736">
        <f t="shared" si="177"/>
        <v>0</v>
      </c>
    </row>
    <row r="5737" spans="1:14" ht="45" customHeight="1" x14ac:dyDescent="0.35">
      <c r="A5737" s="7" t="s">
        <v>2854</v>
      </c>
      <c r="B5737" t="str">
        <f>VLOOKUP(A5737,[1]Sheet1!A:B,2,FALSE)</f>
        <v>Citra Harmoni Sidoarjo</v>
      </c>
      <c r="C5737" t="str">
        <f>VLOOKUP(B5737,[1]Proyek!A:E,5,FALSE)</f>
        <v>Housing</v>
      </c>
      <c r="D5737" s="8" t="s">
        <v>356</v>
      </c>
      <c r="E5737" s="8" t="s">
        <v>2421</v>
      </c>
      <c r="F5737" s="7" t="s">
        <v>60</v>
      </c>
      <c r="G5737" s="7" t="s">
        <v>67</v>
      </c>
      <c r="H5737" s="7"/>
      <c r="I5737" s="8" t="s">
        <v>23</v>
      </c>
      <c r="J5737" s="8">
        <v>0</v>
      </c>
      <c r="K5737" s="8">
        <v>0</v>
      </c>
      <c r="L5737" s="5">
        <f t="shared" si="178"/>
        <v>0</v>
      </c>
      <c r="M5737" s="7"/>
      <c r="N5737">
        <f t="shared" ref="N5737:N5800" si="179">IF(H5737="",0,(LEN(H5737)-LEN(SUBSTITUTE(LOWER(H5737),"temuan ulangan","")))/LEN("temuan ulangan")+(LEN(H5737)-LEN(SUBSTITUTE(H5737,"(TU)","")))/LEN("(TU)"))</f>
        <v>0</v>
      </c>
    </row>
    <row r="5738" spans="1:14" ht="45" customHeight="1" x14ac:dyDescent="0.35">
      <c r="A5738" s="7" t="s">
        <v>2854</v>
      </c>
      <c r="B5738" t="str">
        <f>VLOOKUP(A5738,[1]Sheet1!A:B,2,FALSE)</f>
        <v>Citra Harmoni Sidoarjo</v>
      </c>
      <c r="C5738" t="str">
        <f>VLOOKUP(B5738,[1]Proyek!A:E,5,FALSE)</f>
        <v>Housing</v>
      </c>
      <c r="D5738" s="8" t="s">
        <v>356</v>
      </c>
      <c r="E5738" s="8" t="s">
        <v>2421</v>
      </c>
      <c r="F5738" s="7" t="s">
        <v>60</v>
      </c>
      <c r="G5738" s="7" t="s">
        <v>68</v>
      </c>
      <c r="H5738" s="7"/>
      <c r="I5738" s="8" t="s">
        <v>23</v>
      </c>
      <c r="J5738" s="8">
        <v>0</v>
      </c>
      <c r="K5738" s="8">
        <v>0</v>
      </c>
      <c r="L5738" s="5">
        <f t="shared" si="178"/>
        <v>0</v>
      </c>
      <c r="M5738" s="7"/>
      <c r="N5738">
        <f t="shared" si="179"/>
        <v>0</v>
      </c>
    </row>
    <row r="5739" spans="1:14" ht="45" customHeight="1" x14ac:dyDescent="0.35">
      <c r="A5739" s="7" t="s">
        <v>2854</v>
      </c>
      <c r="B5739" t="str">
        <f>VLOOKUP(A5739,[1]Sheet1!A:B,2,FALSE)</f>
        <v>Citra Harmoni Sidoarjo</v>
      </c>
      <c r="C5739" t="str">
        <f>VLOOKUP(B5739,[1]Proyek!A:E,5,FALSE)</f>
        <v>Housing</v>
      </c>
      <c r="D5739" s="8" t="s">
        <v>356</v>
      </c>
      <c r="E5739" s="8" t="s">
        <v>2421</v>
      </c>
      <c r="F5739" s="7" t="s">
        <v>60</v>
      </c>
      <c r="G5739" s="7" t="s">
        <v>69</v>
      </c>
      <c r="H5739" s="7"/>
      <c r="I5739" s="8" t="s">
        <v>23</v>
      </c>
      <c r="J5739" s="8">
        <v>0</v>
      </c>
      <c r="K5739" s="8">
        <v>0</v>
      </c>
      <c r="L5739" s="5">
        <f t="shared" si="178"/>
        <v>0</v>
      </c>
      <c r="M5739" s="7"/>
      <c r="N5739">
        <f t="shared" si="179"/>
        <v>0</v>
      </c>
    </row>
    <row r="5740" spans="1:14" ht="45" customHeight="1" x14ac:dyDescent="0.35">
      <c r="A5740" s="7" t="s">
        <v>2854</v>
      </c>
      <c r="B5740" t="str">
        <f>VLOOKUP(A5740,[1]Sheet1!A:B,2,FALSE)</f>
        <v>Citra Harmoni Sidoarjo</v>
      </c>
      <c r="C5740" t="str">
        <f>VLOOKUP(B5740,[1]Proyek!A:E,5,FALSE)</f>
        <v>Housing</v>
      </c>
      <c r="D5740" s="8" t="s">
        <v>356</v>
      </c>
      <c r="E5740" s="8" t="s">
        <v>2421</v>
      </c>
      <c r="F5740" s="7" t="s">
        <v>60</v>
      </c>
      <c r="G5740" s="7" t="s">
        <v>70</v>
      </c>
      <c r="H5740" s="7"/>
      <c r="I5740" s="8" t="s">
        <v>23</v>
      </c>
      <c r="J5740" s="8">
        <v>0</v>
      </c>
      <c r="K5740" s="8">
        <v>0</v>
      </c>
      <c r="L5740" s="5">
        <f t="shared" si="178"/>
        <v>0</v>
      </c>
      <c r="M5740" s="7"/>
      <c r="N5740">
        <f t="shared" si="179"/>
        <v>0</v>
      </c>
    </row>
    <row r="5741" spans="1:14" ht="45" customHeight="1" x14ac:dyDescent="0.35">
      <c r="A5741" s="4" t="s">
        <v>2854</v>
      </c>
      <c r="B5741" t="str">
        <f>VLOOKUP(A5741,[1]Sheet1!A:B,2,FALSE)</f>
        <v>Citra Harmoni Sidoarjo</v>
      </c>
      <c r="C5741" t="str">
        <f>VLOOKUP(B5741,[1]Proyek!A:E,5,FALSE)</f>
        <v>Housing</v>
      </c>
      <c r="D5741" s="5" t="s">
        <v>356</v>
      </c>
      <c r="E5741" s="5" t="s">
        <v>2421</v>
      </c>
      <c r="F5741" s="4" t="s">
        <v>60</v>
      </c>
      <c r="G5741" s="4" t="s">
        <v>71</v>
      </c>
      <c r="H5741" s="4" t="s">
        <v>2857</v>
      </c>
      <c r="I5741" s="5" t="s">
        <v>20</v>
      </c>
      <c r="J5741" s="5">
        <v>2</v>
      </c>
      <c r="K5741" s="5">
        <v>2</v>
      </c>
      <c r="L5741" s="5">
        <f t="shared" si="178"/>
        <v>4</v>
      </c>
      <c r="M5741" s="4"/>
      <c r="N5741">
        <f t="shared" si="179"/>
        <v>0</v>
      </c>
    </row>
    <row r="5742" spans="1:14" ht="45" customHeight="1" x14ac:dyDescent="0.35">
      <c r="A5742" s="7" t="s">
        <v>2854</v>
      </c>
      <c r="B5742" t="str">
        <f>VLOOKUP(A5742,[1]Sheet1!A:B,2,FALSE)</f>
        <v>Citra Harmoni Sidoarjo</v>
      </c>
      <c r="C5742" t="str">
        <f>VLOOKUP(B5742,[1]Proyek!A:E,5,FALSE)</f>
        <v>Housing</v>
      </c>
      <c r="D5742" s="8" t="s">
        <v>356</v>
      </c>
      <c r="E5742" s="8" t="s">
        <v>2421</v>
      </c>
      <c r="F5742" s="7" t="s">
        <v>60</v>
      </c>
      <c r="G5742" s="7" t="s">
        <v>149</v>
      </c>
      <c r="H5742" s="7"/>
      <c r="I5742" s="8" t="s">
        <v>23</v>
      </c>
      <c r="J5742" s="8">
        <v>0</v>
      </c>
      <c r="K5742" s="8">
        <v>0</v>
      </c>
      <c r="L5742" s="5">
        <f t="shared" si="178"/>
        <v>0</v>
      </c>
      <c r="M5742" s="7"/>
      <c r="N5742">
        <f t="shared" si="179"/>
        <v>0</v>
      </c>
    </row>
    <row r="5743" spans="1:14" ht="45" customHeight="1" x14ac:dyDescent="0.35">
      <c r="A5743" s="7" t="s">
        <v>2854</v>
      </c>
      <c r="B5743" t="str">
        <f>VLOOKUP(A5743,[1]Sheet1!A:B,2,FALSE)</f>
        <v>Citra Harmoni Sidoarjo</v>
      </c>
      <c r="C5743" t="str">
        <f>VLOOKUP(B5743,[1]Proyek!A:E,5,FALSE)</f>
        <v>Housing</v>
      </c>
      <c r="D5743" s="8" t="s">
        <v>356</v>
      </c>
      <c r="E5743" s="8" t="s">
        <v>2421</v>
      </c>
      <c r="F5743" s="7" t="s">
        <v>60</v>
      </c>
      <c r="G5743" s="7" t="s">
        <v>151</v>
      </c>
      <c r="H5743" s="7"/>
      <c r="I5743" s="8" t="s">
        <v>23</v>
      </c>
      <c r="J5743" s="8">
        <v>0</v>
      </c>
      <c r="K5743" s="8">
        <v>0</v>
      </c>
      <c r="L5743" s="5">
        <f t="shared" si="178"/>
        <v>0</v>
      </c>
      <c r="M5743" s="7"/>
      <c r="N5743">
        <f t="shared" si="179"/>
        <v>0</v>
      </c>
    </row>
    <row r="5744" spans="1:14" ht="45" customHeight="1" x14ac:dyDescent="0.35">
      <c r="A5744" s="7" t="s">
        <v>2854</v>
      </c>
      <c r="B5744" t="str">
        <f>VLOOKUP(A5744,[1]Sheet1!A:B,2,FALSE)</f>
        <v>Citra Harmoni Sidoarjo</v>
      </c>
      <c r="C5744" t="str">
        <f>VLOOKUP(B5744,[1]Proyek!A:E,5,FALSE)</f>
        <v>Housing</v>
      </c>
      <c r="D5744" s="8" t="s">
        <v>356</v>
      </c>
      <c r="E5744" s="8" t="s">
        <v>2421</v>
      </c>
      <c r="F5744" s="7" t="s">
        <v>60</v>
      </c>
      <c r="G5744" s="7" t="s">
        <v>346</v>
      </c>
      <c r="H5744" s="7"/>
      <c r="I5744" s="8" t="s">
        <v>23</v>
      </c>
      <c r="J5744" s="8">
        <v>0</v>
      </c>
      <c r="K5744" s="8">
        <v>0</v>
      </c>
      <c r="L5744" s="5">
        <f t="shared" si="178"/>
        <v>0</v>
      </c>
      <c r="M5744" s="7"/>
      <c r="N5744">
        <f t="shared" si="179"/>
        <v>0</v>
      </c>
    </row>
    <row r="5745" spans="1:14" ht="45" customHeight="1" x14ac:dyDescent="0.35">
      <c r="A5745" s="4" t="s">
        <v>2854</v>
      </c>
      <c r="B5745" t="str">
        <f>VLOOKUP(A5745,[1]Sheet1!A:B,2,FALSE)</f>
        <v>Citra Harmoni Sidoarjo</v>
      </c>
      <c r="C5745" t="str">
        <f>VLOOKUP(B5745,[1]Proyek!A:E,5,FALSE)</f>
        <v>Housing</v>
      </c>
      <c r="D5745" s="5" t="s">
        <v>356</v>
      </c>
      <c r="E5745" s="5" t="s">
        <v>2421</v>
      </c>
      <c r="F5745" s="4" t="s">
        <v>74</v>
      </c>
      <c r="G5745" s="4" t="s">
        <v>344</v>
      </c>
      <c r="H5745" s="4" t="s">
        <v>2858</v>
      </c>
      <c r="I5745" s="5" t="s">
        <v>20</v>
      </c>
      <c r="J5745" s="5">
        <v>2</v>
      </c>
      <c r="K5745" s="5">
        <v>1</v>
      </c>
      <c r="L5745" s="5">
        <f t="shared" si="178"/>
        <v>2</v>
      </c>
      <c r="M5745" s="4"/>
      <c r="N5745">
        <f t="shared" si="179"/>
        <v>0</v>
      </c>
    </row>
    <row r="5746" spans="1:14" ht="45" customHeight="1" x14ac:dyDescent="0.35">
      <c r="A5746" s="7" t="s">
        <v>2854</v>
      </c>
      <c r="B5746" t="str">
        <f>VLOOKUP(A5746,[1]Sheet1!A:B,2,FALSE)</f>
        <v>Citra Harmoni Sidoarjo</v>
      </c>
      <c r="C5746" t="str">
        <f>VLOOKUP(B5746,[1]Proyek!A:E,5,FALSE)</f>
        <v>Housing</v>
      </c>
      <c r="D5746" s="8" t="s">
        <v>356</v>
      </c>
      <c r="E5746" s="8" t="s">
        <v>2421</v>
      </c>
      <c r="F5746" s="7" t="s">
        <v>74</v>
      </c>
      <c r="G5746" s="7" t="s">
        <v>77</v>
      </c>
      <c r="H5746" s="7"/>
      <c r="I5746" s="8" t="s">
        <v>23</v>
      </c>
      <c r="J5746" s="8">
        <v>0</v>
      </c>
      <c r="K5746" s="8">
        <v>0</v>
      </c>
      <c r="L5746" s="5">
        <f t="shared" si="178"/>
        <v>0</v>
      </c>
      <c r="M5746" s="7"/>
      <c r="N5746">
        <f t="shared" si="179"/>
        <v>0</v>
      </c>
    </row>
    <row r="5747" spans="1:14" ht="45" customHeight="1" x14ac:dyDescent="0.35">
      <c r="A5747" s="7" t="s">
        <v>2854</v>
      </c>
      <c r="B5747" t="str">
        <f>VLOOKUP(A5747,[1]Sheet1!A:B,2,FALSE)</f>
        <v>Citra Harmoni Sidoarjo</v>
      </c>
      <c r="C5747" t="str">
        <f>VLOOKUP(B5747,[1]Proyek!A:E,5,FALSE)</f>
        <v>Housing</v>
      </c>
      <c r="D5747" s="8" t="s">
        <v>356</v>
      </c>
      <c r="E5747" s="8" t="s">
        <v>2421</v>
      </c>
      <c r="F5747" s="7" t="s">
        <v>74</v>
      </c>
      <c r="G5747" s="7" t="s">
        <v>79</v>
      </c>
      <c r="H5747" s="7"/>
      <c r="I5747" s="8" t="s">
        <v>23</v>
      </c>
      <c r="J5747" s="8">
        <v>0</v>
      </c>
      <c r="K5747" s="8">
        <v>0</v>
      </c>
      <c r="L5747" s="5">
        <f t="shared" si="178"/>
        <v>0</v>
      </c>
      <c r="M5747" s="7"/>
      <c r="N5747">
        <f t="shared" si="179"/>
        <v>0</v>
      </c>
    </row>
    <row r="5748" spans="1:14" ht="45" customHeight="1" x14ac:dyDescent="0.35">
      <c r="A5748" s="7" t="s">
        <v>2854</v>
      </c>
      <c r="B5748" t="str">
        <f>VLOOKUP(A5748,[1]Sheet1!A:B,2,FALSE)</f>
        <v>Citra Harmoni Sidoarjo</v>
      </c>
      <c r="C5748" t="str">
        <f>VLOOKUP(B5748,[1]Proyek!A:E,5,FALSE)</f>
        <v>Housing</v>
      </c>
      <c r="D5748" s="8" t="s">
        <v>356</v>
      </c>
      <c r="E5748" s="8" t="s">
        <v>2421</v>
      </c>
      <c r="F5748" s="7" t="s">
        <v>83</v>
      </c>
      <c r="G5748" s="7" t="s">
        <v>84</v>
      </c>
      <c r="H5748" s="7"/>
      <c r="I5748" s="8" t="s">
        <v>23</v>
      </c>
      <c r="J5748" s="8">
        <v>0</v>
      </c>
      <c r="K5748" s="8">
        <v>0</v>
      </c>
      <c r="L5748" s="5">
        <f t="shared" si="178"/>
        <v>0</v>
      </c>
      <c r="M5748" s="7"/>
      <c r="N5748">
        <f t="shared" si="179"/>
        <v>0</v>
      </c>
    </row>
    <row r="5749" spans="1:14" ht="45" customHeight="1" x14ac:dyDescent="0.35">
      <c r="A5749" s="7" t="s">
        <v>2854</v>
      </c>
      <c r="B5749" t="str">
        <f>VLOOKUP(A5749,[1]Sheet1!A:B,2,FALSE)</f>
        <v>Citra Harmoni Sidoarjo</v>
      </c>
      <c r="C5749" t="str">
        <f>VLOOKUP(B5749,[1]Proyek!A:E,5,FALSE)</f>
        <v>Housing</v>
      </c>
      <c r="D5749" s="8" t="s">
        <v>356</v>
      </c>
      <c r="E5749" s="8" t="s">
        <v>2421</v>
      </c>
      <c r="F5749" s="7" t="s">
        <v>83</v>
      </c>
      <c r="G5749" s="7" t="s">
        <v>85</v>
      </c>
      <c r="H5749" s="7"/>
      <c r="I5749" s="8" t="s">
        <v>23</v>
      </c>
      <c r="J5749" s="8">
        <v>0</v>
      </c>
      <c r="K5749" s="8">
        <v>0</v>
      </c>
      <c r="L5749" s="5">
        <f t="shared" si="178"/>
        <v>0</v>
      </c>
      <c r="M5749" s="7"/>
      <c r="N5749">
        <f t="shared" si="179"/>
        <v>0</v>
      </c>
    </row>
    <row r="5750" spans="1:14" ht="45" customHeight="1" x14ac:dyDescent="0.35">
      <c r="A5750" s="4" t="s">
        <v>2854</v>
      </c>
      <c r="B5750" t="str">
        <f>VLOOKUP(A5750,[1]Sheet1!A:B,2,FALSE)</f>
        <v>Citra Harmoni Sidoarjo</v>
      </c>
      <c r="C5750" t="str">
        <f>VLOOKUP(B5750,[1]Proyek!A:E,5,FALSE)</f>
        <v>Housing</v>
      </c>
      <c r="D5750" s="5" t="s">
        <v>356</v>
      </c>
      <c r="E5750" s="5" t="s">
        <v>2421</v>
      </c>
      <c r="F5750" s="4" t="s">
        <v>83</v>
      </c>
      <c r="G5750" s="4" t="s">
        <v>86</v>
      </c>
      <c r="H5750" s="4" t="s">
        <v>2859</v>
      </c>
      <c r="I5750" s="5" t="s">
        <v>20</v>
      </c>
      <c r="J5750" s="5">
        <v>2</v>
      </c>
      <c r="K5750" s="5">
        <v>1</v>
      </c>
      <c r="L5750" s="5">
        <f t="shared" si="178"/>
        <v>2</v>
      </c>
      <c r="M5750" s="4"/>
      <c r="N5750">
        <f t="shared" si="179"/>
        <v>0</v>
      </c>
    </row>
    <row r="5751" spans="1:14" ht="45" customHeight="1" x14ac:dyDescent="0.35">
      <c r="A5751" s="7" t="s">
        <v>2854</v>
      </c>
      <c r="B5751" t="str">
        <f>VLOOKUP(A5751,[1]Sheet1!A:B,2,FALSE)</f>
        <v>Citra Harmoni Sidoarjo</v>
      </c>
      <c r="C5751" t="str">
        <f>VLOOKUP(B5751,[1]Proyek!A:E,5,FALSE)</f>
        <v>Housing</v>
      </c>
      <c r="D5751" s="8" t="s">
        <v>356</v>
      </c>
      <c r="E5751" s="8" t="s">
        <v>2421</v>
      </c>
      <c r="F5751" s="7" t="s">
        <v>83</v>
      </c>
      <c r="G5751" s="7" t="s">
        <v>90</v>
      </c>
      <c r="H5751" s="7"/>
      <c r="I5751" s="8" t="s">
        <v>23</v>
      </c>
      <c r="J5751" s="8">
        <v>0</v>
      </c>
      <c r="K5751" s="8">
        <v>0</v>
      </c>
      <c r="L5751" s="5">
        <f t="shared" si="178"/>
        <v>0</v>
      </c>
      <c r="M5751" s="7"/>
      <c r="N5751">
        <f t="shared" si="179"/>
        <v>0</v>
      </c>
    </row>
    <row r="5752" spans="1:14" ht="45" customHeight="1" x14ac:dyDescent="0.35">
      <c r="A5752" s="4" t="s">
        <v>2854</v>
      </c>
      <c r="B5752" t="str">
        <f>VLOOKUP(A5752,[1]Sheet1!A:B,2,FALSE)</f>
        <v>Citra Harmoni Sidoarjo</v>
      </c>
      <c r="C5752" t="str">
        <f>VLOOKUP(B5752,[1]Proyek!A:E,5,FALSE)</f>
        <v>Housing</v>
      </c>
      <c r="D5752" s="5" t="s">
        <v>356</v>
      </c>
      <c r="E5752" s="5" t="s">
        <v>2421</v>
      </c>
      <c r="F5752" s="4" t="s">
        <v>91</v>
      </c>
      <c r="G5752" s="4" t="s">
        <v>92</v>
      </c>
      <c r="H5752" s="4" t="s">
        <v>2860</v>
      </c>
      <c r="I5752" s="5" t="s">
        <v>20</v>
      </c>
      <c r="J5752" s="5">
        <v>2</v>
      </c>
      <c r="K5752" s="5">
        <v>3</v>
      </c>
      <c r="L5752" s="5">
        <f t="shared" si="178"/>
        <v>6</v>
      </c>
      <c r="M5752" s="4"/>
      <c r="N5752">
        <f t="shared" si="179"/>
        <v>1</v>
      </c>
    </row>
    <row r="5753" spans="1:14" ht="45" customHeight="1" x14ac:dyDescent="0.35">
      <c r="A5753" s="7" t="s">
        <v>2854</v>
      </c>
      <c r="B5753" t="str">
        <f>VLOOKUP(A5753,[1]Sheet1!A:B,2,FALSE)</f>
        <v>Citra Harmoni Sidoarjo</v>
      </c>
      <c r="C5753" t="str">
        <f>VLOOKUP(B5753,[1]Proyek!A:E,5,FALSE)</f>
        <v>Housing</v>
      </c>
      <c r="D5753" s="8" t="s">
        <v>356</v>
      </c>
      <c r="E5753" s="8" t="s">
        <v>2421</v>
      </c>
      <c r="F5753" s="7" t="s">
        <v>91</v>
      </c>
      <c r="G5753" s="7" t="s">
        <v>95</v>
      </c>
      <c r="H5753" s="7"/>
      <c r="I5753" s="8" t="s">
        <v>23</v>
      </c>
      <c r="J5753" s="8">
        <v>0</v>
      </c>
      <c r="K5753" s="8">
        <v>0</v>
      </c>
      <c r="L5753" s="5">
        <f t="shared" si="178"/>
        <v>0</v>
      </c>
      <c r="M5753" s="7"/>
      <c r="N5753">
        <f t="shared" si="179"/>
        <v>0</v>
      </c>
    </row>
    <row r="5754" spans="1:14" ht="45" customHeight="1" x14ac:dyDescent="0.35">
      <c r="A5754" s="7" t="s">
        <v>2854</v>
      </c>
      <c r="B5754" t="str">
        <f>VLOOKUP(A5754,[1]Sheet1!A:B,2,FALSE)</f>
        <v>Citra Harmoni Sidoarjo</v>
      </c>
      <c r="C5754" t="str">
        <f>VLOOKUP(B5754,[1]Proyek!A:E,5,FALSE)</f>
        <v>Housing</v>
      </c>
      <c r="D5754" s="8" t="s">
        <v>356</v>
      </c>
      <c r="E5754" s="8" t="s">
        <v>2421</v>
      </c>
      <c r="F5754" s="7" t="s">
        <v>91</v>
      </c>
      <c r="G5754" s="7" t="s">
        <v>97</v>
      </c>
      <c r="H5754" s="7"/>
      <c r="I5754" s="8" t="s">
        <v>23</v>
      </c>
      <c r="J5754" s="8">
        <v>0</v>
      </c>
      <c r="K5754" s="8">
        <v>0</v>
      </c>
      <c r="L5754" s="5">
        <f t="shared" si="178"/>
        <v>0</v>
      </c>
      <c r="M5754" s="7"/>
      <c r="N5754">
        <f t="shared" si="179"/>
        <v>0</v>
      </c>
    </row>
    <row r="5755" spans="1:14" ht="45" customHeight="1" x14ac:dyDescent="0.35">
      <c r="A5755" s="4" t="s">
        <v>2854</v>
      </c>
      <c r="B5755" t="str">
        <f>VLOOKUP(A5755,[1]Sheet1!A:B,2,FALSE)</f>
        <v>Citra Harmoni Sidoarjo</v>
      </c>
      <c r="C5755" t="str">
        <f>VLOOKUP(B5755,[1]Proyek!A:E,5,FALSE)</f>
        <v>Housing</v>
      </c>
      <c r="D5755" s="5" t="s">
        <v>356</v>
      </c>
      <c r="E5755" s="5" t="s">
        <v>2421</v>
      </c>
      <c r="F5755" s="4" t="s">
        <v>91</v>
      </c>
      <c r="G5755" s="4" t="s">
        <v>1698</v>
      </c>
      <c r="H5755" s="4" t="s">
        <v>2861</v>
      </c>
      <c r="I5755" s="5" t="s">
        <v>20</v>
      </c>
      <c r="J5755" s="5">
        <v>2</v>
      </c>
      <c r="K5755" s="5">
        <v>2</v>
      </c>
      <c r="L5755" s="5">
        <f t="shared" si="178"/>
        <v>4</v>
      </c>
      <c r="M5755" s="4"/>
      <c r="N5755">
        <f t="shared" si="179"/>
        <v>0</v>
      </c>
    </row>
    <row r="5756" spans="1:14" ht="45" customHeight="1" x14ac:dyDescent="0.35">
      <c r="A5756" s="4" t="s">
        <v>2854</v>
      </c>
      <c r="B5756" t="str">
        <f>VLOOKUP(A5756,[1]Sheet1!A:B,2,FALSE)</f>
        <v>Citra Harmoni Sidoarjo</v>
      </c>
      <c r="C5756" t="str">
        <f>VLOOKUP(B5756,[1]Proyek!A:E,5,FALSE)</f>
        <v>Housing</v>
      </c>
      <c r="D5756" s="5" t="s">
        <v>356</v>
      </c>
      <c r="E5756" s="5" t="s">
        <v>2421</v>
      </c>
      <c r="F5756" s="4" t="s">
        <v>98</v>
      </c>
      <c r="G5756" s="4" t="s">
        <v>99</v>
      </c>
      <c r="H5756" s="4" t="s">
        <v>2862</v>
      </c>
      <c r="I5756" s="5" t="s">
        <v>20</v>
      </c>
      <c r="J5756" s="5">
        <v>2</v>
      </c>
      <c r="K5756" s="5">
        <v>1.5</v>
      </c>
      <c r="L5756" s="5">
        <f t="shared" si="178"/>
        <v>3</v>
      </c>
      <c r="M5756" s="4"/>
      <c r="N5756">
        <f t="shared" si="179"/>
        <v>1</v>
      </c>
    </row>
    <row r="5757" spans="1:14" ht="45" customHeight="1" x14ac:dyDescent="0.35">
      <c r="A5757" s="7" t="s">
        <v>2854</v>
      </c>
      <c r="B5757" t="str">
        <f>VLOOKUP(A5757,[1]Sheet1!A:B,2,FALSE)</f>
        <v>Citra Harmoni Sidoarjo</v>
      </c>
      <c r="C5757" t="str">
        <f>VLOOKUP(B5757,[1]Proyek!A:E,5,FALSE)</f>
        <v>Housing</v>
      </c>
      <c r="D5757" s="8" t="s">
        <v>356</v>
      </c>
      <c r="E5757" s="8" t="s">
        <v>2421</v>
      </c>
      <c r="F5757" s="7" t="s">
        <v>102</v>
      </c>
      <c r="G5757" s="7" t="s">
        <v>103</v>
      </c>
      <c r="H5757" s="7"/>
      <c r="I5757" s="8" t="s">
        <v>23</v>
      </c>
      <c r="J5757" s="8">
        <v>0</v>
      </c>
      <c r="K5757" s="8">
        <v>0</v>
      </c>
      <c r="L5757" s="5">
        <f t="shared" si="178"/>
        <v>0</v>
      </c>
      <c r="M5757" s="7"/>
      <c r="N5757">
        <f t="shared" si="179"/>
        <v>0</v>
      </c>
    </row>
    <row r="5758" spans="1:14" ht="45" customHeight="1" x14ac:dyDescent="0.35">
      <c r="A5758" s="4" t="s">
        <v>2854</v>
      </c>
      <c r="B5758" t="str">
        <f>VLOOKUP(A5758,[1]Sheet1!A:B,2,FALSE)</f>
        <v>Citra Harmoni Sidoarjo</v>
      </c>
      <c r="C5758" t="str">
        <f>VLOOKUP(B5758,[1]Proyek!A:E,5,FALSE)</f>
        <v>Housing</v>
      </c>
      <c r="D5758" s="5" t="s">
        <v>356</v>
      </c>
      <c r="E5758" s="5" t="s">
        <v>2421</v>
      </c>
      <c r="F5758" s="4" t="s">
        <v>102</v>
      </c>
      <c r="G5758" s="4" t="s">
        <v>104</v>
      </c>
      <c r="H5758" s="4" t="s">
        <v>2863</v>
      </c>
      <c r="I5758" s="5" t="s">
        <v>20</v>
      </c>
      <c r="J5758" s="5">
        <v>2</v>
      </c>
      <c r="K5758" s="5">
        <v>2</v>
      </c>
      <c r="L5758" s="5">
        <f t="shared" si="178"/>
        <v>4</v>
      </c>
      <c r="M5758" s="4"/>
      <c r="N5758">
        <f t="shared" si="179"/>
        <v>0</v>
      </c>
    </row>
    <row r="5759" spans="1:14" ht="45" customHeight="1" x14ac:dyDescent="0.35">
      <c r="A5759" s="4" t="s">
        <v>2854</v>
      </c>
      <c r="B5759" t="str">
        <f>VLOOKUP(A5759,[1]Sheet1!A:B,2,FALSE)</f>
        <v>Citra Harmoni Sidoarjo</v>
      </c>
      <c r="C5759" t="str">
        <f>VLOOKUP(B5759,[1]Proyek!A:E,5,FALSE)</f>
        <v>Housing</v>
      </c>
      <c r="D5759" s="5" t="s">
        <v>356</v>
      </c>
      <c r="E5759" s="5" t="s">
        <v>2421</v>
      </c>
      <c r="F5759" s="4" t="s">
        <v>102</v>
      </c>
      <c r="G5759" s="4" t="s">
        <v>351</v>
      </c>
      <c r="H5759" s="4" t="s">
        <v>2864</v>
      </c>
      <c r="I5759" s="5" t="s">
        <v>20</v>
      </c>
      <c r="J5759" s="5">
        <v>2</v>
      </c>
      <c r="K5759" s="5">
        <v>3</v>
      </c>
      <c r="L5759" s="5">
        <f t="shared" si="178"/>
        <v>6</v>
      </c>
      <c r="M5759" s="4"/>
      <c r="N5759">
        <f t="shared" si="179"/>
        <v>1</v>
      </c>
    </row>
    <row r="5760" spans="1:14" ht="45" customHeight="1" x14ac:dyDescent="0.35">
      <c r="A5760" s="4" t="s">
        <v>2854</v>
      </c>
      <c r="B5760" t="str">
        <f>VLOOKUP(A5760,[1]Sheet1!A:B,2,FALSE)</f>
        <v>Citra Harmoni Sidoarjo</v>
      </c>
      <c r="C5760" t="str">
        <f>VLOOKUP(B5760,[1]Proyek!A:E,5,FALSE)</f>
        <v>Housing</v>
      </c>
      <c r="D5760" s="5" t="s">
        <v>356</v>
      </c>
      <c r="E5760" s="5" t="s">
        <v>2421</v>
      </c>
      <c r="F5760" s="4" t="s">
        <v>102</v>
      </c>
      <c r="G5760" s="4" t="s">
        <v>110</v>
      </c>
      <c r="H5760" s="4" t="s">
        <v>2865</v>
      </c>
      <c r="I5760" s="5" t="s">
        <v>20</v>
      </c>
      <c r="J5760" s="5">
        <v>2</v>
      </c>
      <c r="K5760" s="5">
        <v>3.5</v>
      </c>
      <c r="L5760" s="5">
        <f t="shared" si="178"/>
        <v>7</v>
      </c>
      <c r="M5760" s="4"/>
      <c r="N5760">
        <f t="shared" si="179"/>
        <v>1</v>
      </c>
    </row>
    <row r="5761" spans="1:14" ht="45" customHeight="1" x14ac:dyDescent="0.35">
      <c r="A5761" s="7" t="s">
        <v>2854</v>
      </c>
      <c r="B5761" t="str">
        <f>VLOOKUP(A5761,[1]Sheet1!A:B,2,FALSE)</f>
        <v>Citra Harmoni Sidoarjo</v>
      </c>
      <c r="C5761" t="str">
        <f>VLOOKUP(B5761,[1]Proyek!A:E,5,FALSE)</f>
        <v>Housing</v>
      </c>
      <c r="D5761" s="8" t="s">
        <v>356</v>
      </c>
      <c r="E5761" s="8" t="s">
        <v>2421</v>
      </c>
      <c r="F5761" s="7" t="s">
        <v>102</v>
      </c>
      <c r="G5761" s="7" t="s">
        <v>112</v>
      </c>
      <c r="H5761" s="7"/>
      <c r="I5761" s="8" t="s">
        <v>23</v>
      </c>
      <c r="J5761" s="8">
        <v>0</v>
      </c>
      <c r="K5761" s="8">
        <v>0</v>
      </c>
      <c r="L5761" s="5">
        <f t="shared" si="178"/>
        <v>0</v>
      </c>
      <c r="M5761" s="7"/>
      <c r="N5761">
        <f t="shared" si="179"/>
        <v>0</v>
      </c>
    </row>
    <row r="5762" spans="1:14" ht="45" customHeight="1" x14ac:dyDescent="0.35">
      <c r="A5762" s="4" t="s">
        <v>2854</v>
      </c>
      <c r="B5762" t="str">
        <f>VLOOKUP(A5762,[1]Sheet1!A:B,2,FALSE)</f>
        <v>Citra Harmoni Sidoarjo</v>
      </c>
      <c r="C5762" t="str">
        <f>VLOOKUP(B5762,[1]Proyek!A:E,5,FALSE)</f>
        <v>Housing</v>
      </c>
      <c r="D5762" s="5" t="s">
        <v>356</v>
      </c>
      <c r="E5762" s="5" t="s">
        <v>2421</v>
      </c>
      <c r="F5762" s="4" t="s">
        <v>102</v>
      </c>
      <c r="G5762" s="4" t="s">
        <v>113</v>
      </c>
      <c r="H5762" s="4" t="s">
        <v>2866</v>
      </c>
      <c r="I5762" s="5" t="s">
        <v>20</v>
      </c>
      <c r="J5762" s="5">
        <v>2</v>
      </c>
      <c r="K5762" s="5">
        <v>1</v>
      </c>
      <c r="L5762" s="5">
        <f t="shared" si="178"/>
        <v>2</v>
      </c>
      <c r="M5762" s="4"/>
      <c r="N5762">
        <f t="shared" si="179"/>
        <v>0</v>
      </c>
    </row>
    <row r="5763" spans="1:14" ht="45" customHeight="1" x14ac:dyDescent="0.35">
      <c r="A5763" s="7" t="s">
        <v>2854</v>
      </c>
      <c r="B5763" t="str">
        <f>VLOOKUP(A5763,[1]Sheet1!A:B,2,FALSE)</f>
        <v>Citra Harmoni Sidoarjo</v>
      </c>
      <c r="C5763" t="str">
        <f>VLOOKUP(B5763,[1]Proyek!A:E,5,FALSE)</f>
        <v>Housing</v>
      </c>
      <c r="D5763" s="8" t="s">
        <v>356</v>
      </c>
      <c r="E5763" s="8" t="s">
        <v>2421</v>
      </c>
      <c r="F5763" s="7" t="s">
        <v>102</v>
      </c>
      <c r="G5763" s="7" t="s">
        <v>115</v>
      </c>
      <c r="H5763" s="7"/>
      <c r="I5763" s="8" t="s">
        <v>23</v>
      </c>
      <c r="J5763" s="8">
        <v>0</v>
      </c>
      <c r="K5763" s="8">
        <v>0</v>
      </c>
      <c r="L5763" s="5">
        <f t="shared" ref="L5763:L5826" si="180">J5763*K5763</f>
        <v>0</v>
      </c>
      <c r="M5763" s="7"/>
      <c r="N5763">
        <f t="shared" si="179"/>
        <v>0</v>
      </c>
    </row>
    <row r="5764" spans="1:14" ht="45" customHeight="1" x14ac:dyDescent="0.35">
      <c r="A5764" s="4" t="s">
        <v>2854</v>
      </c>
      <c r="B5764" t="str">
        <f>VLOOKUP(A5764,[1]Sheet1!A:B,2,FALSE)</f>
        <v>Citra Harmoni Sidoarjo</v>
      </c>
      <c r="C5764" t="str">
        <f>VLOOKUP(B5764,[1]Proyek!A:E,5,FALSE)</f>
        <v>Housing</v>
      </c>
      <c r="D5764" s="5" t="s">
        <v>356</v>
      </c>
      <c r="E5764" s="5" t="s">
        <v>2421</v>
      </c>
      <c r="F5764" s="4" t="s">
        <v>116</v>
      </c>
      <c r="G5764" s="4" t="s">
        <v>39</v>
      </c>
      <c r="H5764" s="4" t="s">
        <v>2867</v>
      </c>
      <c r="I5764" s="5" t="s">
        <v>20</v>
      </c>
      <c r="J5764" s="5">
        <v>2</v>
      </c>
      <c r="K5764" s="5">
        <v>1</v>
      </c>
      <c r="L5764" s="5">
        <f t="shared" si="180"/>
        <v>2</v>
      </c>
      <c r="M5764" s="4"/>
      <c r="N5764">
        <f t="shared" si="179"/>
        <v>0</v>
      </c>
    </row>
    <row r="5765" spans="1:14" ht="45" customHeight="1" x14ac:dyDescent="0.35">
      <c r="A5765" s="4" t="s">
        <v>2854</v>
      </c>
      <c r="B5765" t="str">
        <f>VLOOKUP(A5765,[1]Sheet1!A:B,2,FALSE)</f>
        <v>Citra Harmoni Sidoarjo</v>
      </c>
      <c r="C5765" t="str">
        <f>VLOOKUP(B5765,[1]Proyek!A:E,5,FALSE)</f>
        <v>Housing</v>
      </c>
      <c r="D5765" s="5" t="s">
        <v>356</v>
      </c>
      <c r="E5765" s="5" t="s">
        <v>2421</v>
      </c>
      <c r="F5765" s="4" t="s">
        <v>116</v>
      </c>
      <c r="G5765" s="4" t="s">
        <v>41</v>
      </c>
      <c r="H5765" s="4" t="s">
        <v>2868</v>
      </c>
      <c r="I5765" s="5" t="s">
        <v>20</v>
      </c>
      <c r="J5765" s="5">
        <v>2</v>
      </c>
      <c r="K5765" s="5">
        <v>1</v>
      </c>
      <c r="L5765" s="5">
        <f t="shared" si="180"/>
        <v>2</v>
      </c>
      <c r="M5765" s="4"/>
      <c r="N5765">
        <f t="shared" si="179"/>
        <v>0</v>
      </c>
    </row>
    <row r="5766" spans="1:14" ht="45" customHeight="1" x14ac:dyDescent="0.35">
      <c r="A5766" s="4" t="s">
        <v>2854</v>
      </c>
      <c r="B5766" t="str">
        <f>VLOOKUP(A5766,[1]Sheet1!A:B,2,FALSE)</f>
        <v>Citra Harmoni Sidoarjo</v>
      </c>
      <c r="C5766" t="str">
        <f>VLOOKUP(B5766,[1]Proyek!A:E,5,FALSE)</f>
        <v>Housing</v>
      </c>
      <c r="D5766" s="5" t="s">
        <v>356</v>
      </c>
      <c r="E5766" s="5" t="s">
        <v>2421</v>
      </c>
      <c r="F5766" s="4" t="s">
        <v>116</v>
      </c>
      <c r="G5766" s="4" t="s">
        <v>43</v>
      </c>
      <c r="H5766" s="4" t="s">
        <v>2869</v>
      </c>
      <c r="I5766" s="5" t="s">
        <v>20</v>
      </c>
      <c r="J5766" s="5">
        <v>2</v>
      </c>
      <c r="K5766" s="5">
        <v>2</v>
      </c>
      <c r="L5766" s="5">
        <f t="shared" si="180"/>
        <v>4</v>
      </c>
      <c r="M5766" s="4"/>
      <c r="N5766">
        <f t="shared" si="179"/>
        <v>0</v>
      </c>
    </row>
    <row r="5767" spans="1:14" ht="45" customHeight="1" x14ac:dyDescent="0.35">
      <c r="A5767" s="7" t="s">
        <v>2854</v>
      </c>
      <c r="B5767" t="str">
        <f>VLOOKUP(A5767,[1]Sheet1!A:B,2,FALSE)</f>
        <v>Citra Harmoni Sidoarjo</v>
      </c>
      <c r="C5767" t="str">
        <f>VLOOKUP(B5767,[1]Proyek!A:E,5,FALSE)</f>
        <v>Housing</v>
      </c>
      <c r="D5767" s="8" t="s">
        <v>356</v>
      </c>
      <c r="E5767" s="8" t="s">
        <v>2421</v>
      </c>
      <c r="F5767" s="7" t="s">
        <v>116</v>
      </c>
      <c r="G5767" s="7" t="s">
        <v>120</v>
      </c>
      <c r="H5767" s="7"/>
      <c r="I5767" s="8" t="s">
        <v>23</v>
      </c>
      <c r="J5767" s="8">
        <v>0</v>
      </c>
      <c r="K5767" s="8">
        <v>0</v>
      </c>
      <c r="L5767" s="5">
        <f t="shared" si="180"/>
        <v>0</v>
      </c>
      <c r="M5767" s="7"/>
      <c r="N5767">
        <f t="shared" si="179"/>
        <v>0</v>
      </c>
    </row>
    <row r="5768" spans="1:14" ht="45" customHeight="1" x14ac:dyDescent="0.35">
      <c r="A5768" s="4" t="s">
        <v>2854</v>
      </c>
      <c r="B5768" t="str">
        <f>VLOOKUP(A5768,[1]Sheet1!A:B,2,FALSE)</f>
        <v>Citra Harmoni Sidoarjo</v>
      </c>
      <c r="C5768" t="str">
        <f>VLOOKUP(B5768,[1]Proyek!A:E,5,FALSE)</f>
        <v>Housing</v>
      </c>
      <c r="D5768" s="5" t="s">
        <v>356</v>
      </c>
      <c r="E5768" s="5" t="s">
        <v>2421</v>
      </c>
      <c r="F5768" s="4" t="s">
        <v>116</v>
      </c>
      <c r="G5768" s="4" t="s">
        <v>121</v>
      </c>
      <c r="H5768" s="4" t="s">
        <v>2870</v>
      </c>
      <c r="I5768" s="5" t="s">
        <v>20</v>
      </c>
      <c r="J5768" s="5">
        <v>2</v>
      </c>
      <c r="K5768" s="5">
        <v>1</v>
      </c>
      <c r="L5768" s="5">
        <f t="shared" si="180"/>
        <v>2</v>
      </c>
      <c r="M5768" s="4"/>
      <c r="N5768">
        <f t="shared" si="179"/>
        <v>0</v>
      </c>
    </row>
    <row r="5769" spans="1:14" ht="45" customHeight="1" x14ac:dyDescent="0.35">
      <c r="A5769" s="7" t="s">
        <v>2854</v>
      </c>
      <c r="B5769" t="str">
        <f>VLOOKUP(A5769,[1]Sheet1!A:B,2,FALSE)</f>
        <v>Citra Harmoni Sidoarjo</v>
      </c>
      <c r="C5769" t="str">
        <f>VLOOKUP(B5769,[1]Proyek!A:E,5,FALSE)</f>
        <v>Housing</v>
      </c>
      <c r="D5769" s="8" t="s">
        <v>356</v>
      </c>
      <c r="E5769" s="8" t="s">
        <v>2421</v>
      </c>
      <c r="F5769" s="7" t="s">
        <v>116</v>
      </c>
      <c r="G5769" s="7" t="s">
        <v>123</v>
      </c>
      <c r="H5769" s="7"/>
      <c r="I5769" s="8" t="s">
        <v>23</v>
      </c>
      <c r="J5769" s="8">
        <v>0</v>
      </c>
      <c r="K5769" s="8">
        <v>0</v>
      </c>
      <c r="L5769" s="5">
        <f t="shared" si="180"/>
        <v>0</v>
      </c>
      <c r="M5769" s="7"/>
      <c r="N5769">
        <f t="shared" si="179"/>
        <v>0</v>
      </c>
    </row>
    <row r="5770" spans="1:14" ht="45" customHeight="1" x14ac:dyDescent="0.35">
      <c r="A5770" s="7" t="s">
        <v>2854</v>
      </c>
      <c r="B5770" t="str">
        <f>VLOOKUP(A5770,[1]Sheet1!A:B,2,FALSE)</f>
        <v>Citra Harmoni Sidoarjo</v>
      </c>
      <c r="C5770" t="str">
        <f>VLOOKUP(B5770,[1]Proyek!A:E,5,FALSE)</f>
        <v>Housing</v>
      </c>
      <c r="D5770" s="8" t="s">
        <v>356</v>
      </c>
      <c r="E5770" s="8" t="s">
        <v>2421</v>
      </c>
      <c r="F5770" s="7" t="s">
        <v>396</v>
      </c>
      <c r="G5770" s="7" t="s">
        <v>145</v>
      </c>
      <c r="H5770" s="7"/>
      <c r="I5770" s="8" t="s">
        <v>23</v>
      </c>
      <c r="J5770" s="8">
        <v>0</v>
      </c>
      <c r="K5770" s="8">
        <v>0</v>
      </c>
      <c r="L5770" s="5">
        <f t="shared" si="180"/>
        <v>0</v>
      </c>
      <c r="M5770" s="7"/>
      <c r="N5770">
        <f t="shared" si="179"/>
        <v>0</v>
      </c>
    </row>
    <row r="5771" spans="1:14" ht="45" customHeight="1" x14ac:dyDescent="0.35">
      <c r="A5771" s="7" t="s">
        <v>2854</v>
      </c>
      <c r="B5771" t="str">
        <f>VLOOKUP(A5771,[1]Sheet1!A:B,2,FALSE)</f>
        <v>Citra Harmoni Sidoarjo</v>
      </c>
      <c r="C5771" t="str">
        <f>VLOOKUP(B5771,[1]Proyek!A:E,5,FALSE)</f>
        <v>Housing</v>
      </c>
      <c r="D5771" s="8" t="s">
        <v>356</v>
      </c>
      <c r="E5771" s="8" t="s">
        <v>2421</v>
      </c>
      <c r="F5771" s="7" t="s">
        <v>396</v>
      </c>
      <c r="G5771" s="7" t="s">
        <v>53</v>
      </c>
      <c r="H5771" s="7"/>
      <c r="I5771" s="8" t="s">
        <v>23</v>
      </c>
      <c r="J5771" s="8">
        <v>0</v>
      </c>
      <c r="K5771" s="8">
        <v>0</v>
      </c>
      <c r="L5771" s="5">
        <f t="shared" si="180"/>
        <v>0</v>
      </c>
      <c r="M5771" s="7"/>
      <c r="N5771">
        <f t="shared" si="179"/>
        <v>0</v>
      </c>
    </row>
    <row r="5772" spans="1:14" ht="45" customHeight="1" x14ac:dyDescent="0.35">
      <c r="A5772" s="4" t="s">
        <v>2854</v>
      </c>
      <c r="B5772" t="str">
        <f>VLOOKUP(A5772,[1]Sheet1!A:B,2,FALSE)</f>
        <v>Citra Harmoni Sidoarjo</v>
      </c>
      <c r="C5772" t="str">
        <f>VLOOKUP(B5772,[1]Proyek!A:E,5,FALSE)</f>
        <v>Housing</v>
      </c>
      <c r="D5772" s="5" t="s">
        <v>356</v>
      </c>
      <c r="E5772" s="5" t="s">
        <v>2421</v>
      </c>
      <c r="F5772" s="4" t="s">
        <v>396</v>
      </c>
      <c r="G5772" s="4" t="s">
        <v>128</v>
      </c>
      <c r="H5772" s="4" t="s">
        <v>2871</v>
      </c>
      <c r="I5772" s="5" t="s">
        <v>20</v>
      </c>
      <c r="J5772" s="5">
        <v>2</v>
      </c>
      <c r="K5772" s="5">
        <v>1</v>
      </c>
      <c r="L5772" s="5">
        <f t="shared" si="180"/>
        <v>2</v>
      </c>
      <c r="M5772" s="4"/>
      <c r="N5772">
        <f t="shared" si="179"/>
        <v>0</v>
      </c>
    </row>
    <row r="5773" spans="1:14" ht="45" customHeight="1" x14ac:dyDescent="0.35">
      <c r="A5773" s="7" t="s">
        <v>2854</v>
      </c>
      <c r="B5773" t="str">
        <f>VLOOKUP(A5773,[1]Sheet1!A:B,2,FALSE)</f>
        <v>Citra Harmoni Sidoarjo</v>
      </c>
      <c r="C5773" t="str">
        <f>VLOOKUP(B5773,[1]Proyek!A:E,5,FALSE)</f>
        <v>Housing</v>
      </c>
      <c r="D5773" s="8" t="s">
        <v>356</v>
      </c>
      <c r="E5773" s="8" t="s">
        <v>2421</v>
      </c>
      <c r="F5773" s="7" t="s">
        <v>396</v>
      </c>
      <c r="G5773" s="7" t="s">
        <v>354</v>
      </c>
      <c r="H5773" s="7"/>
      <c r="I5773" s="8" t="s">
        <v>23</v>
      </c>
      <c r="J5773" s="8">
        <v>0</v>
      </c>
      <c r="K5773" s="8">
        <v>0</v>
      </c>
      <c r="L5773" s="5">
        <f t="shared" si="180"/>
        <v>0</v>
      </c>
      <c r="M5773" s="7"/>
      <c r="N5773">
        <f t="shared" si="179"/>
        <v>0</v>
      </c>
    </row>
    <row r="5774" spans="1:14" ht="45" customHeight="1" x14ac:dyDescent="0.35">
      <c r="A5774" s="7" t="s">
        <v>2872</v>
      </c>
      <c r="B5774" t="str">
        <f>VLOOKUP(A5774,[1]Sheet1!A:B,2,FALSE)</f>
        <v>Citra Indah City Jonggol</v>
      </c>
      <c r="C5774" t="str">
        <f>VLOOKUP(B5774,[1]Proyek!A:E,5,FALSE)</f>
        <v>Housing</v>
      </c>
      <c r="D5774" s="8" t="s">
        <v>356</v>
      </c>
      <c r="E5774" s="8" t="s">
        <v>2421</v>
      </c>
      <c r="F5774" s="7" t="s">
        <v>60</v>
      </c>
      <c r="G5774" s="7" t="s">
        <v>61</v>
      </c>
      <c r="H5774" s="7"/>
      <c r="I5774" s="8" t="s">
        <v>23</v>
      </c>
      <c r="J5774" s="8">
        <v>0</v>
      </c>
      <c r="K5774" s="8">
        <v>0</v>
      </c>
      <c r="L5774" s="5">
        <f t="shared" si="180"/>
        <v>0</v>
      </c>
      <c r="M5774" s="7"/>
      <c r="N5774">
        <f t="shared" si="179"/>
        <v>0</v>
      </c>
    </row>
    <row r="5775" spans="1:14" ht="45" customHeight="1" x14ac:dyDescent="0.35">
      <c r="A5775" s="4" t="s">
        <v>2872</v>
      </c>
      <c r="B5775" t="str">
        <f>VLOOKUP(A5775,[1]Sheet1!A:B,2,FALSE)</f>
        <v>Citra Indah City Jonggol</v>
      </c>
      <c r="C5775" t="str">
        <f>VLOOKUP(B5775,[1]Proyek!A:E,5,FALSE)</f>
        <v>Housing</v>
      </c>
      <c r="D5775" s="5" t="s">
        <v>356</v>
      </c>
      <c r="E5775" s="5" t="s">
        <v>2421</v>
      </c>
      <c r="F5775" s="4" t="s">
        <v>60</v>
      </c>
      <c r="G5775" s="4" t="s">
        <v>62</v>
      </c>
      <c r="H5775" s="4" t="s">
        <v>2873</v>
      </c>
      <c r="I5775" s="5" t="s">
        <v>20</v>
      </c>
      <c r="J5775" s="5">
        <v>2</v>
      </c>
      <c r="K5775" s="5">
        <v>1</v>
      </c>
      <c r="L5775" s="5">
        <f t="shared" si="180"/>
        <v>2</v>
      </c>
      <c r="M5775" s="4"/>
      <c r="N5775">
        <f t="shared" si="179"/>
        <v>0</v>
      </c>
    </row>
    <row r="5776" spans="1:14" ht="45" customHeight="1" x14ac:dyDescent="0.35">
      <c r="A5776" s="7" t="s">
        <v>2872</v>
      </c>
      <c r="B5776" t="str">
        <f>VLOOKUP(A5776,[1]Sheet1!A:B,2,FALSE)</f>
        <v>Citra Indah City Jonggol</v>
      </c>
      <c r="C5776" t="str">
        <f>VLOOKUP(B5776,[1]Proyek!A:E,5,FALSE)</f>
        <v>Housing</v>
      </c>
      <c r="D5776" s="8" t="s">
        <v>356</v>
      </c>
      <c r="E5776" s="8" t="s">
        <v>2421</v>
      </c>
      <c r="F5776" s="7" t="s">
        <v>60</v>
      </c>
      <c r="G5776" s="7" t="s">
        <v>63</v>
      </c>
      <c r="H5776" s="7"/>
      <c r="I5776" s="8" t="s">
        <v>23</v>
      </c>
      <c r="J5776" s="8">
        <v>0</v>
      </c>
      <c r="K5776" s="8">
        <v>0</v>
      </c>
      <c r="L5776" s="5">
        <f t="shared" si="180"/>
        <v>0</v>
      </c>
      <c r="M5776" s="7"/>
      <c r="N5776">
        <f t="shared" si="179"/>
        <v>0</v>
      </c>
    </row>
    <row r="5777" spans="1:14" ht="45" customHeight="1" x14ac:dyDescent="0.35">
      <c r="A5777" s="7" t="s">
        <v>2872</v>
      </c>
      <c r="B5777" t="str">
        <f>VLOOKUP(A5777,[1]Sheet1!A:B,2,FALSE)</f>
        <v>Citra Indah City Jonggol</v>
      </c>
      <c r="C5777" t="str">
        <f>VLOOKUP(B5777,[1]Proyek!A:E,5,FALSE)</f>
        <v>Housing</v>
      </c>
      <c r="D5777" s="8" t="s">
        <v>356</v>
      </c>
      <c r="E5777" s="8" t="s">
        <v>2421</v>
      </c>
      <c r="F5777" s="7" t="s">
        <v>60</v>
      </c>
      <c r="G5777" s="7" t="s">
        <v>64</v>
      </c>
      <c r="H5777" s="7"/>
      <c r="I5777" s="8" t="s">
        <v>23</v>
      </c>
      <c r="J5777" s="8">
        <v>0</v>
      </c>
      <c r="K5777" s="8">
        <v>0</v>
      </c>
      <c r="L5777" s="5">
        <f t="shared" si="180"/>
        <v>0</v>
      </c>
      <c r="M5777" s="7"/>
      <c r="N5777">
        <f t="shared" si="179"/>
        <v>0</v>
      </c>
    </row>
    <row r="5778" spans="1:14" ht="45" customHeight="1" x14ac:dyDescent="0.35">
      <c r="A5778" s="7" t="s">
        <v>2872</v>
      </c>
      <c r="B5778" t="str">
        <f>VLOOKUP(A5778,[1]Sheet1!A:B,2,FALSE)</f>
        <v>Citra Indah City Jonggol</v>
      </c>
      <c r="C5778" t="str">
        <f>VLOOKUP(B5778,[1]Proyek!A:E,5,FALSE)</f>
        <v>Housing</v>
      </c>
      <c r="D5778" s="8" t="s">
        <v>356</v>
      </c>
      <c r="E5778" s="8" t="s">
        <v>2421</v>
      </c>
      <c r="F5778" s="7" t="s">
        <v>60</v>
      </c>
      <c r="G5778" s="7" t="s">
        <v>65</v>
      </c>
      <c r="H5778" s="7"/>
      <c r="I5778" s="8" t="s">
        <v>23</v>
      </c>
      <c r="J5778" s="8">
        <v>0</v>
      </c>
      <c r="K5778" s="8">
        <v>0</v>
      </c>
      <c r="L5778" s="5">
        <f t="shared" si="180"/>
        <v>0</v>
      </c>
      <c r="M5778" s="7"/>
      <c r="N5778">
        <f t="shared" si="179"/>
        <v>0</v>
      </c>
    </row>
    <row r="5779" spans="1:14" ht="45" customHeight="1" x14ac:dyDescent="0.35">
      <c r="A5779" s="7" t="s">
        <v>2872</v>
      </c>
      <c r="B5779" t="str">
        <f>VLOOKUP(A5779,[1]Sheet1!A:B,2,FALSE)</f>
        <v>Citra Indah City Jonggol</v>
      </c>
      <c r="C5779" t="str">
        <f>VLOOKUP(B5779,[1]Proyek!A:E,5,FALSE)</f>
        <v>Housing</v>
      </c>
      <c r="D5779" s="8" t="s">
        <v>356</v>
      </c>
      <c r="E5779" s="8" t="s">
        <v>2421</v>
      </c>
      <c r="F5779" s="7" t="s">
        <v>60</v>
      </c>
      <c r="G5779" s="7" t="s">
        <v>67</v>
      </c>
      <c r="H5779" s="7"/>
      <c r="I5779" s="8" t="s">
        <v>23</v>
      </c>
      <c r="J5779" s="8">
        <v>0</v>
      </c>
      <c r="K5779" s="8">
        <v>0</v>
      </c>
      <c r="L5779" s="5">
        <f t="shared" si="180"/>
        <v>0</v>
      </c>
      <c r="M5779" s="7"/>
      <c r="N5779">
        <f t="shared" si="179"/>
        <v>0</v>
      </c>
    </row>
    <row r="5780" spans="1:14" ht="45" customHeight="1" x14ac:dyDescent="0.35">
      <c r="A5780" s="7" t="s">
        <v>2872</v>
      </c>
      <c r="B5780" t="str">
        <f>VLOOKUP(A5780,[1]Sheet1!A:B,2,FALSE)</f>
        <v>Citra Indah City Jonggol</v>
      </c>
      <c r="C5780" t="str">
        <f>VLOOKUP(B5780,[1]Proyek!A:E,5,FALSE)</f>
        <v>Housing</v>
      </c>
      <c r="D5780" s="8" t="s">
        <v>356</v>
      </c>
      <c r="E5780" s="8" t="s">
        <v>2421</v>
      </c>
      <c r="F5780" s="7" t="s">
        <v>60</v>
      </c>
      <c r="G5780" s="7" t="s">
        <v>68</v>
      </c>
      <c r="H5780" s="7"/>
      <c r="I5780" s="8" t="s">
        <v>23</v>
      </c>
      <c r="J5780" s="8">
        <v>0</v>
      </c>
      <c r="K5780" s="8">
        <v>0</v>
      </c>
      <c r="L5780" s="5">
        <f t="shared" si="180"/>
        <v>0</v>
      </c>
      <c r="M5780" s="7"/>
      <c r="N5780">
        <f t="shared" si="179"/>
        <v>0</v>
      </c>
    </row>
    <row r="5781" spans="1:14" ht="45" customHeight="1" x14ac:dyDescent="0.35">
      <c r="A5781" s="4" t="s">
        <v>2872</v>
      </c>
      <c r="B5781" t="str">
        <f>VLOOKUP(A5781,[1]Sheet1!A:B,2,FALSE)</f>
        <v>Citra Indah City Jonggol</v>
      </c>
      <c r="C5781" t="str">
        <f>VLOOKUP(B5781,[1]Proyek!A:E,5,FALSE)</f>
        <v>Housing</v>
      </c>
      <c r="D5781" s="5" t="s">
        <v>356</v>
      </c>
      <c r="E5781" s="5" t="s">
        <v>2421</v>
      </c>
      <c r="F5781" s="4" t="s">
        <v>60</v>
      </c>
      <c r="G5781" s="4" t="s">
        <v>69</v>
      </c>
      <c r="H5781" s="4" t="s">
        <v>2874</v>
      </c>
      <c r="I5781" s="5" t="s">
        <v>20</v>
      </c>
      <c r="J5781" s="5">
        <v>1</v>
      </c>
      <c r="K5781" s="5">
        <v>1</v>
      </c>
      <c r="L5781" s="5">
        <f t="shared" si="180"/>
        <v>1</v>
      </c>
      <c r="M5781" s="4"/>
      <c r="N5781">
        <f t="shared" si="179"/>
        <v>0</v>
      </c>
    </row>
    <row r="5782" spans="1:14" ht="45" customHeight="1" x14ac:dyDescent="0.35">
      <c r="A5782" s="7" t="s">
        <v>2872</v>
      </c>
      <c r="B5782" t="str">
        <f>VLOOKUP(A5782,[1]Sheet1!A:B,2,FALSE)</f>
        <v>Citra Indah City Jonggol</v>
      </c>
      <c r="C5782" t="str">
        <f>VLOOKUP(B5782,[1]Proyek!A:E,5,FALSE)</f>
        <v>Housing</v>
      </c>
      <c r="D5782" s="8" t="s">
        <v>356</v>
      </c>
      <c r="E5782" s="8" t="s">
        <v>2421</v>
      </c>
      <c r="F5782" s="7" t="s">
        <v>60</v>
      </c>
      <c r="G5782" s="7" t="s">
        <v>70</v>
      </c>
      <c r="H5782" s="7"/>
      <c r="I5782" s="8" t="s">
        <v>23</v>
      </c>
      <c r="J5782" s="8">
        <v>0</v>
      </c>
      <c r="K5782" s="8">
        <v>0</v>
      </c>
      <c r="L5782" s="5">
        <f t="shared" si="180"/>
        <v>0</v>
      </c>
      <c r="M5782" s="7"/>
      <c r="N5782">
        <f t="shared" si="179"/>
        <v>0</v>
      </c>
    </row>
    <row r="5783" spans="1:14" ht="45" customHeight="1" x14ac:dyDescent="0.35">
      <c r="A5783" s="4" t="s">
        <v>2872</v>
      </c>
      <c r="B5783" t="str">
        <f>VLOOKUP(A5783,[1]Sheet1!A:B,2,FALSE)</f>
        <v>Citra Indah City Jonggol</v>
      </c>
      <c r="C5783" t="str">
        <f>VLOOKUP(B5783,[1]Proyek!A:E,5,FALSE)</f>
        <v>Housing</v>
      </c>
      <c r="D5783" s="5" t="s">
        <v>356</v>
      </c>
      <c r="E5783" s="5" t="s">
        <v>2421</v>
      </c>
      <c r="F5783" s="4" t="s">
        <v>60</v>
      </c>
      <c r="G5783" s="4" t="s">
        <v>71</v>
      </c>
      <c r="H5783" s="4" t="s">
        <v>2875</v>
      </c>
      <c r="I5783" s="5" t="s">
        <v>20</v>
      </c>
      <c r="J5783" s="5">
        <v>2</v>
      </c>
      <c r="K5783" s="5">
        <v>2</v>
      </c>
      <c r="L5783" s="5">
        <f t="shared" si="180"/>
        <v>4</v>
      </c>
      <c r="M5783" s="4"/>
      <c r="N5783">
        <f t="shared" si="179"/>
        <v>0</v>
      </c>
    </row>
    <row r="5784" spans="1:14" ht="45" customHeight="1" x14ac:dyDescent="0.35">
      <c r="A5784" s="4" t="s">
        <v>2872</v>
      </c>
      <c r="B5784" t="str">
        <f>VLOOKUP(A5784,[1]Sheet1!A:B,2,FALSE)</f>
        <v>Citra Indah City Jonggol</v>
      </c>
      <c r="C5784" t="str">
        <f>VLOOKUP(B5784,[1]Proyek!A:E,5,FALSE)</f>
        <v>Housing</v>
      </c>
      <c r="D5784" s="5" t="s">
        <v>356</v>
      </c>
      <c r="E5784" s="5" t="s">
        <v>2421</v>
      </c>
      <c r="F5784" s="4" t="s">
        <v>60</v>
      </c>
      <c r="G5784" s="4" t="s">
        <v>149</v>
      </c>
      <c r="H5784" s="4" t="s">
        <v>2876</v>
      </c>
      <c r="I5784" s="5" t="s">
        <v>20</v>
      </c>
      <c r="J5784" s="5">
        <v>2</v>
      </c>
      <c r="K5784" s="5">
        <v>1</v>
      </c>
      <c r="L5784" s="5">
        <f t="shared" si="180"/>
        <v>2</v>
      </c>
      <c r="M5784" s="4"/>
      <c r="N5784">
        <f t="shared" si="179"/>
        <v>0</v>
      </c>
    </row>
    <row r="5785" spans="1:14" ht="45" customHeight="1" x14ac:dyDescent="0.35">
      <c r="A5785" s="4" t="s">
        <v>2872</v>
      </c>
      <c r="B5785" t="str">
        <f>VLOOKUP(A5785,[1]Sheet1!A:B,2,FALSE)</f>
        <v>Citra Indah City Jonggol</v>
      </c>
      <c r="C5785" t="str">
        <f>VLOOKUP(B5785,[1]Proyek!A:E,5,FALSE)</f>
        <v>Housing</v>
      </c>
      <c r="D5785" s="5" t="s">
        <v>356</v>
      </c>
      <c r="E5785" s="5" t="s">
        <v>2421</v>
      </c>
      <c r="F5785" s="4" t="s">
        <v>60</v>
      </c>
      <c r="G5785" s="4" t="s">
        <v>717</v>
      </c>
      <c r="H5785" s="4" t="s">
        <v>2877</v>
      </c>
      <c r="I5785" s="5" t="s">
        <v>20</v>
      </c>
      <c r="J5785" s="5">
        <v>3</v>
      </c>
      <c r="K5785" s="5">
        <v>1</v>
      </c>
      <c r="L5785" s="5">
        <f t="shared" si="180"/>
        <v>3</v>
      </c>
      <c r="M5785" s="4"/>
      <c r="N5785">
        <f t="shared" si="179"/>
        <v>0</v>
      </c>
    </row>
    <row r="5786" spans="1:14" ht="45" customHeight="1" x14ac:dyDescent="0.35">
      <c r="A5786" s="4" t="s">
        <v>2872</v>
      </c>
      <c r="B5786" t="str">
        <f>VLOOKUP(A5786,[1]Sheet1!A:B,2,FALSE)</f>
        <v>Citra Indah City Jonggol</v>
      </c>
      <c r="C5786" t="str">
        <f>VLOOKUP(B5786,[1]Proyek!A:E,5,FALSE)</f>
        <v>Housing</v>
      </c>
      <c r="D5786" s="5" t="s">
        <v>356</v>
      </c>
      <c r="E5786" s="5" t="s">
        <v>2421</v>
      </c>
      <c r="F5786" s="4" t="s">
        <v>74</v>
      </c>
      <c r="G5786" s="4" t="s">
        <v>344</v>
      </c>
      <c r="H5786" s="4" t="s">
        <v>2878</v>
      </c>
      <c r="I5786" s="5" t="s">
        <v>20</v>
      </c>
      <c r="J5786" s="5">
        <v>1</v>
      </c>
      <c r="K5786" s="5">
        <v>1</v>
      </c>
      <c r="L5786" s="5">
        <f t="shared" si="180"/>
        <v>1</v>
      </c>
      <c r="M5786" s="4"/>
      <c r="N5786">
        <f t="shared" si="179"/>
        <v>0</v>
      </c>
    </row>
    <row r="5787" spans="1:14" ht="45" customHeight="1" x14ac:dyDescent="0.35">
      <c r="A5787" s="4" t="s">
        <v>2872</v>
      </c>
      <c r="B5787" t="str">
        <f>VLOOKUP(A5787,[1]Sheet1!A:B,2,FALSE)</f>
        <v>Citra Indah City Jonggol</v>
      </c>
      <c r="C5787" t="str">
        <f>VLOOKUP(B5787,[1]Proyek!A:E,5,FALSE)</f>
        <v>Housing</v>
      </c>
      <c r="D5787" s="5" t="s">
        <v>356</v>
      </c>
      <c r="E5787" s="5" t="s">
        <v>2421</v>
      </c>
      <c r="F5787" s="4" t="s">
        <v>74</v>
      </c>
      <c r="G5787" s="4" t="s">
        <v>344</v>
      </c>
      <c r="H5787" s="4" t="s">
        <v>2879</v>
      </c>
      <c r="I5787" s="5" t="s">
        <v>20</v>
      </c>
      <c r="J5787" s="5">
        <v>2</v>
      </c>
      <c r="K5787" s="5">
        <v>2</v>
      </c>
      <c r="L5787" s="5">
        <f t="shared" si="180"/>
        <v>4</v>
      </c>
      <c r="M5787" s="4"/>
      <c r="N5787">
        <f t="shared" si="179"/>
        <v>0</v>
      </c>
    </row>
    <row r="5788" spans="1:14" ht="45" customHeight="1" x14ac:dyDescent="0.35">
      <c r="A5788" s="4" t="s">
        <v>2872</v>
      </c>
      <c r="B5788" t="str">
        <f>VLOOKUP(A5788,[1]Sheet1!A:B,2,FALSE)</f>
        <v>Citra Indah City Jonggol</v>
      </c>
      <c r="C5788" t="str">
        <f>VLOOKUP(B5788,[1]Proyek!A:E,5,FALSE)</f>
        <v>Housing</v>
      </c>
      <c r="D5788" s="5" t="s">
        <v>356</v>
      </c>
      <c r="E5788" s="5" t="s">
        <v>2421</v>
      </c>
      <c r="F5788" s="4" t="s">
        <v>74</v>
      </c>
      <c r="G5788" s="4" t="s">
        <v>77</v>
      </c>
      <c r="H5788" s="4" t="s">
        <v>2880</v>
      </c>
      <c r="I5788" s="5" t="s">
        <v>20</v>
      </c>
      <c r="J5788" s="5">
        <v>1</v>
      </c>
      <c r="K5788" s="5">
        <v>1</v>
      </c>
      <c r="L5788" s="5">
        <f t="shared" si="180"/>
        <v>1</v>
      </c>
      <c r="M5788" s="4"/>
      <c r="N5788">
        <f t="shared" si="179"/>
        <v>0</v>
      </c>
    </row>
    <row r="5789" spans="1:14" ht="45" customHeight="1" x14ac:dyDescent="0.35">
      <c r="A5789" s="4" t="s">
        <v>2872</v>
      </c>
      <c r="B5789" t="str">
        <f>VLOOKUP(A5789,[1]Sheet1!A:B,2,FALSE)</f>
        <v>Citra Indah City Jonggol</v>
      </c>
      <c r="C5789" t="str">
        <f>VLOOKUP(B5789,[1]Proyek!A:E,5,FALSE)</f>
        <v>Housing</v>
      </c>
      <c r="D5789" s="5" t="s">
        <v>356</v>
      </c>
      <c r="E5789" s="5" t="s">
        <v>2421</v>
      </c>
      <c r="F5789" s="4" t="s">
        <v>74</v>
      </c>
      <c r="G5789" s="4" t="s">
        <v>77</v>
      </c>
      <c r="H5789" s="4" t="s">
        <v>2881</v>
      </c>
      <c r="I5789" s="5" t="s">
        <v>20</v>
      </c>
      <c r="J5789" s="5">
        <v>2</v>
      </c>
      <c r="K5789" s="5">
        <v>2</v>
      </c>
      <c r="L5789" s="5">
        <f t="shared" si="180"/>
        <v>4</v>
      </c>
      <c r="M5789" s="4"/>
      <c r="N5789">
        <f t="shared" si="179"/>
        <v>0</v>
      </c>
    </row>
    <row r="5790" spans="1:14" ht="45" customHeight="1" x14ac:dyDescent="0.35">
      <c r="A5790" s="7" t="s">
        <v>2872</v>
      </c>
      <c r="B5790" t="str">
        <f>VLOOKUP(A5790,[1]Sheet1!A:B,2,FALSE)</f>
        <v>Citra Indah City Jonggol</v>
      </c>
      <c r="C5790" t="str">
        <f>VLOOKUP(B5790,[1]Proyek!A:E,5,FALSE)</f>
        <v>Housing</v>
      </c>
      <c r="D5790" s="8" t="s">
        <v>356</v>
      </c>
      <c r="E5790" s="8" t="s">
        <v>2421</v>
      </c>
      <c r="F5790" s="7" t="s">
        <v>74</v>
      </c>
      <c r="G5790" s="7" t="s">
        <v>79</v>
      </c>
      <c r="H5790" s="7"/>
      <c r="I5790" s="8" t="s">
        <v>23</v>
      </c>
      <c r="J5790" s="8">
        <v>0</v>
      </c>
      <c r="K5790" s="8">
        <v>0</v>
      </c>
      <c r="L5790" s="5">
        <f t="shared" si="180"/>
        <v>0</v>
      </c>
      <c r="M5790" s="7"/>
      <c r="N5790">
        <f t="shared" si="179"/>
        <v>0</v>
      </c>
    </row>
    <row r="5791" spans="1:14" ht="45" customHeight="1" x14ac:dyDescent="0.35">
      <c r="A5791" s="4" t="s">
        <v>2872</v>
      </c>
      <c r="B5791" t="str">
        <f>VLOOKUP(A5791,[1]Sheet1!A:B,2,FALSE)</f>
        <v>Citra Indah City Jonggol</v>
      </c>
      <c r="C5791" t="str">
        <f>VLOOKUP(B5791,[1]Proyek!A:E,5,FALSE)</f>
        <v>Housing</v>
      </c>
      <c r="D5791" s="5" t="s">
        <v>356</v>
      </c>
      <c r="E5791" s="5" t="s">
        <v>2421</v>
      </c>
      <c r="F5791" s="4" t="s">
        <v>83</v>
      </c>
      <c r="G5791" s="4" t="s">
        <v>84</v>
      </c>
      <c r="H5791" s="4" t="s">
        <v>2882</v>
      </c>
      <c r="I5791" s="5" t="s">
        <v>20</v>
      </c>
      <c r="J5791" s="5">
        <v>2</v>
      </c>
      <c r="K5791" s="5">
        <v>2</v>
      </c>
      <c r="L5791" s="5">
        <f t="shared" si="180"/>
        <v>4</v>
      </c>
      <c r="M5791" s="4"/>
      <c r="N5791">
        <f t="shared" si="179"/>
        <v>0</v>
      </c>
    </row>
    <row r="5792" spans="1:14" ht="45" customHeight="1" x14ac:dyDescent="0.35">
      <c r="A5792" s="7" t="s">
        <v>2872</v>
      </c>
      <c r="B5792" t="str">
        <f>VLOOKUP(A5792,[1]Sheet1!A:B,2,FALSE)</f>
        <v>Citra Indah City Jonggol</v>
      </c>
      <c r="C5792" t="str">
        <f>VLOOKUP(B5792,[1]Proyek!A:E,5,FALSE)</f>
        <v>Housing</v>
      </c>
      <c r="D5792" s="8" t="s">
        <v>356</v>
      </c>
      <c r="E5792" s="8" t="s">
        <v>2421</v>
      </c>
      <c r="F5792" s="7" t="s">
        <v>83</v>
      </c>
      <c r="G5792" s="7" t="s">
        <v>85</v>
      </c>
      <c r="H5792" s="7"/>
      <c r="I5792" s="8" t="s">
        <v>23</v>
      </c>
      <c r="J5792" s="8">
        <v>0</v>
      </c>
      <c r="K5792" s="8">
        <v>0</v>
      </c>
      <c r="L5792" s="5">
        <f t="shared" si="180"/>
        <v>0</v>
      </c>
      <c r="M5792" s="7"/>
      <c r="N5792">
        <f t="shared" si="179"/>
        <v>0</v>
      </c>
    </row>
    <row r="5793" spans="1:14" ht="45" customHeight="1" x14ac:dyDescent="0.35">
      <c r="A5793" s="7" t="s">
        <v>2872</v>
      </c>
      <c r="B5793" t="str">
        <f>VLOOKUP(A5793,[1]Sheet1!A:B,2,FALSE)</f>
        <v>Citra Indah City Jonggol</v>
      </c>
      <c r="C5793" t="str">
        <f>VLOOKUP(B5793,[1]Proyek!A:E,5,FALSE)</f>
        <v>Housing</v>
      </c>
      <c r="D5793" s="8" t="s">
        <v>356</v>
      </c>
      <c r="E5793" s="8" t="s">
        <v>2421</v>
      </c>
      <c r="F5793" s="7" t="s">
        <v>83</v>
      </c>
      <c r="G5793" s="7" t="s">
        <v>86</v>
      </c>
      <c r="H5793" s="7"/>
      <c r="I5793" s="8" t="s">
        <v>23</v>
      </c>
      <c r="J5793" s="8">
        <v>0</v>
      </c>
      <c r="K5793" s="8">
        <v>0</v>
      </c>
      <c r="L5793" s="5">
        <f t="shared" si="180"/>
        <v>0</v>
      </c>
      <c r="M5793" s="7"/>
      <c r="N5793">
        <f t="shared" si="179"/>
        <v>0</v>
      </c>
    </row>
    <row r="5794" spans="1:14" ht="45" customHeight="1" x14ac:dyDescent="0.35">
      <c r="A5794" s="7" t="s">
        <v>2872</v>
      </c>
      <c r="B5794" t="str">
        <f>VLOOKUP(A5794,[1]Sheet1!A:B,2,FALSE)</f>
        <v>Citra Indah City Jonggol</v>
      </c>
      <c r="C5794" t="str">
        <f>VLOOKUP(B5794,[1]Proyek!A:E,5,FALSE)</f>
        <v>Housing</v>
      </c>
      <c r="D5794" s="8" t="s">
        <v>356</v>
      </c>
      <c r="E5794" s="8" t="s">
        <v>2421</v>
      </c>
      <c r="F5794" s="7" t="s">
        <v>83</v>
      </c>
      <c r="G5794" s="7" t="s">
        <v>88</v>
      </c>
      <c r="H5794" s="7"/>
      <c r="I5794" s="8" t="s">
        <v>23</v>
      </c>
      <c r="J5794" s="8">
        <v>0</v>
      </c>
      <c r="K5794" s="8">
        <v>0</v>
      </c>
      <c r="L5794" s="5">
        <f t="shared" si="180"/>
        <v>0</v>
      </c>
      <c r="M5794" s="7"/>
      <c r="N5794">
        <f t="shared" si="179"/>
        <v>0</v>
      </c>
    </row>
    <row r="5795" spans="1:14" ht="45" customHeight="1" x14ac:dyDescent="0.35">
      <c r="A5795" s="7" t="s">
        <v>2872</v>
      </c>
      <c r="B5795" t="str">
        <f>VLOOKUP(A5795,[1]Sheet1!A:B,2,FALSE)</f>
        <v>Citra Indah City Jonggol</v>
      </c>
      <c r="C5795" t="str">
        <f>VLOOKUP(B5795,[1]Proyek!A:E,5,FALSE)</f>
        <v>Housing</v>
      </c>
      <c r="D5795" s="8" t="s">
        <v>356</v>
      </c>
      <c r="E5795" s="8" t="s">
        <v>2421</v>
      </c>
      <c r="F5795" s="7" t="s">
        <v>83</v>
      </c>
      <c r="G5795" s="7" t="s">
        <v>386</v>
      </c>
      <c r="H5795" s="7"/>
      <c r="I5795" s="8" t="s">
        <v>23</v>
      </c>
      <c r="J5795" s="8">
        <v>0</v>
      </c>
      <c r="K5795" s="8">
        <v>0</v>
      </c>
      <c r="L5795" s="5">
        <f t="shared" si="180"/>
        <v>0</v>
      </c>
      <c r="M5795" s="7"/>
      <c r="N5795">
        <f t="shared" si="179"/>
        <v>0</v>
      </c>
    </row>
    <row r="5796" spans="1:14" ht="45" customHeight="1" x14ac:dyDescent="0.35">
      <c r="A5796" s="4" t="s">
        <v>2872</v>
      </c>
      <c r="B5796" t="str">
        <f>VLOOKUP(A5796,[1]Sheet1!A:B,2,FALSE)</f>
        <v>Citra Indah City Jonggol</v>
      </c>
      <c r="C5796" t="str">
        <f>VLOOKUP(B5796,[1]Proyek!A:E,5,FALSE)</f>
        <v>Housing</v>
      </c>
      <c r="D5796" s="5" t="s">
        <v>356</v>
      </c>
      <c r="E5796" s="5" t="s">
        <v>2421</v>
      </c>
      <c r="F5796" s="4" t="s">
        <v>91</v>
      </c>
      <c r="G5796" s="4" t="s">
        <v>92</v>
      </c>
      <c r="H5796" s="4" t="s">
        <v>2883</v>
      </c>
      <c r="I5796" s="5" t="s">
        <v>20</v>
      </c>
      <c r="J5796" s="5">
        <v>2</v>
      </c>
      <c r="K5796" s="5">
        <v>2</v>
      </c>
      <c r="L5796" s="5">
        <f t="shared" si="180"/>
        <v>4</v>
      </c>
      <c r="M5796" s="4"/>
      <c r="N5796">
        <f t="shared" si="179"/>
        <v>0</v>
      </c>
    </row>
    <row r="5797" spans="1:14" ht="45" customHeight="1" x14ac:dyDescent="0.35">
      <c r="A5797" s="4" t="s">
        <v>2872</v>
      </c>
      <c r="B5797" t="str">
        <f>VLOOKUP(A5797,[1]Sheet1!A:B,2,FALSE)</f>
        <v>Citra Indah City Jonggol</v>
      </c>
      <c r="C5797" t="str">
        <f>VLOOKUP(B5797,[1]Proyek!A:E,5,FALSE)</f>
        <v>Housing</v>
      </c>
      <c r="D5797" s="5" t="s">
        <v>356</v>
      </c>
      <c r="E5797" s="5" t="s">
        <v>2421</v>
      </c>
      <c r="F5797" s="4" t="s">
        <v>91</v>
      </c>
      <c r="G5797" s="4" t="s">
        <v>95</v>
      </c>
      <c r="H5797" s="4" t="s">
        <v>2884</v>
      </c>
      <c r="I5797" s="5" t="s">
        <v>20</v>
      </c>
      <c r="J5797" s="5">
        <v>1</v>
      </c>
      <c r="K5797" s="5">
        <v>1</v>
      </c>
      <c r="L5797" s="5">
        <f t="shared" si="180"/>
        <v>1</v>
      </c>
      <c r="M5797" s="4"/>
      <c r="N5797">
        <f t="shared" si="179"/>
        <v>0</v>
      </c>
    </row>
    <row r="5798" spans="1:14" ht="45" customHeight="1" x14ac:dyDescent="0.35">
      <c r="A5798" s="4" t="s">
        <v>2872</v>
      </c>
      <c r="B5798" t="str">
        <f>VLOOKUP(A5798,[1]Sheet1!A:B,2,FALSE)</f>
        <v>Citra Indah City Jonggol</v>
      </c>
      <c r="C5798" t="str">
        <f>VLOOKUP(B5798,[1]Proyek!A:E,5,FALSE)</f>
        <v>Housing</v>
      </c>
      <c r="D5798" s="5" t="s">
        <v>356</v>
      </c>
      <c r="E5798" s="5" t="s">
        <v>2421</v>
      </c>
      <c r="F5798" s="4" t="s">
        <v>91</v>
      </c>
      <c r="G5798" s="4" t="s">
        <v>390</v>
      </c>
      <c r="H5798" s="4" t="s">
        <v>2885</v>
      </c>
      <c r="I5798" s="5" t="s">
        <v>20</v>
      </c>
      <c r="J5798" s="5">
        <v>2</v>
      </c>
      <c r="K5798" s="5">
        <v>1</v>
      </c>
      <c r="L5798" s="5">
        <f t="shared" si="180"/>
        <v>2</v>
      </c>
      <c r="M5798" s="4"/>
      <c r="N5798">
        <f t="shared" si="179"/>
        <v>0</v>
      </c>
    </row>
    <row r="5799" spans="1:14" ht="45" customHeight="1" x14ac:dyDescent="0.35">
      <c r="A5799" s="7" t="s">
        <v>2872</v>
      </c>
      <c r="B5799" t="str">
        <f>VLOOKUP(A5799,[1]Sheet1!A:B,2,FALSE)</f>
        <v>Citra Indah City Jonggol</v>
      </c>
      <c r="C5799" t="str">
        <f>VLOOKUP(B5799,[1]Proyek!A:E,5,FALSE)</f>
        <v>Housing</v>
      </c>
      <c r="D5799" s="8" t="s">
        <v>356</v>
      </c>
      <c r="E5799" s="8" t="s">
        <v>2421</v>
      </c>
      <c r="F5799" s="7" t="s">
        <v>98</v>
      </c>
      <c r="G5799" s="7" t="s">
        <v>100</v>
      </c>
      <c r="H5799" s="7"/>
      <c r="I5799" s="8" t="s">
        <v>23</v>
      </c>
      <c r="J5799" s="8">
        <v>0</v>
      </c>
      <c r="K5799" s="8">
        <v>0</v>
      </c>
      <c r="L5799" s="5">
        <f t="shared" si="180"/>
        <v>0</v>
      </c>
      <c r="M5799" s="7"/>
      <c r="N5799">
        <f t="shared" si="179"/>
        <v>0</v>
      </c>
    </row>
    <row r="5800" spans="1:14" ht="45" customHeight="1" x14ac:dyDescent="0.35">
      <c r="A5800" s="7" t="s">
        <v>2872</v>
      </c>
      <c r="B5800" t="str">
        <f>VLOOKUP(A5800,[1]Sheet1!A:B,2,FALSE)</f>
        <v>Citra Indah City Jonggol</v>
      </c>
      <c r="C5800" t="str">
        <f>VLOOKUP(B5800,[1]Proyek!A:E,5,FALSE)</f>
        <v>Housing</v>
      </c>
      <c r="D5800" s="8" t="s">
        <v>356</v>
      </c>
      <c r="E5800" s="8" t="s">
        <v>2421</v>
      </c>
      <c r="F5800" s="7" t="s">
        <v>98</v>
      </c>
      <c r="G5800" s="7" t="s">
        <v>101</v>
      </c>
      <c r="H5800" s="7"/>
      <c r="I5800" s="8" t="s">
        <v>23</v>
      </c>
      <c r="J5800" s="8">
        <v>0</v>
      </c>
      <c r="K5800" s="8">
        <v>0</v>
      </c>
      <c r="L5800" s="5">
        <f t="shared" si="180"/>
        <v>0</v>
      </c>
      <c r="M5800" s="7"/>
      <c r="N5800">
        <f t="shared" si="179"/>
        <v>0</v>
      </c>
    </row>
    <row r="5801" spans="1:14" ht="45" customHeight="1" x14ac:dyDescent="0.35">
      <c r="A5801" s="7" t="s">
        <v>2872</v>
      </c>
      <c r="B5801" t="str">
        <f>VLOOKUP(A5801,[1]Sheet1!A:B,2,FALSE)</f>
        <v>Citra Indah City Jonggol</v>
      </c>
      <c r="C5801" t="str">
        <f>VLOOKUP(B5801,[1]Proyek!A:E,5,FALSE)</f>
        <v>Housing</v>
      </c>
      <c r="D5801" s="8" t="s">
        <v>356</v>
      </c>
      <c r="E5801" s="8" t="s">
        <v>2421</v>
      </c>
      <c r="F5801" s="7" t="s">
        <v>102</v>
      </c>
      <c r="G5801" s="7" t="s">
        <v>103</v>
      </c>
      <c r="H5801" s="7"/>
      <c r="I5801" s="8" t="s">
        <v>23</v>
      </c>
      <c r="J5801" s="8">
        <v>0</v>
      </c>
      <c r="K5801" s="8">
        <v>0</v>
      </c>
      <c r="L5801" s="5">
        <f t="shared" si="180"/>
        <v>0</v>
      </c>
      <c r="M5801" s="7"/>
      <c r="N5801">
        <f t="shared" ref="N5801:N5864" si="181">IF(H5801="",0,(LEN(H5801)-LEN(SUBSTITUTE(LOWER(H5801),"temuan ulangan","")))/LEN("temuan ulangan")+(LEN(H5801)-LEN(SUBSTITUTE(H5801,"(TU)","")))/LEN("(TU)"))</f>
        <v>0</v>
      </c>
    </row>
    <row r="5802" spans="1:14" ht="45" customHeight="1" x14ac:dyDescent="0.35">
      <c r="A5802" s="4" t="s">
        <v>2872</v>
      </c>
      <c r="B5802" t="str">
        <f>VLOOKUP(A5802,[1]Sheet1!A:B,2,FALSE)</f>
        <v>Citra Indah City Jonggol</v>
      </c>
      <c r="C5802" t="str">
        <f>VLOOKUP(B5802,[1]Proyek!A:E,5,FALSE)</f>
        <v>Housing</v>
      </c>
      <c r="D5802" s="5" t="s">
        <v>356</v>
      </c>
      <c r="E5802" s="5" t="s">
        <v>2421</v>
      </c>
      <c r="F5802" s="4" t="s">
        <v>102</v>
      </c>
      <c r="G5802" s="4" t="s">
        <v>104</v>
      </c>
      <c r="H5802" s="4" t="s">
        <v>2886</v>
      </c>
      <c r="I5802" s="5" t="s">
        <v>20</v>
      </c>
      <c r="J5802" s="5">
        <v>2</v>
      </c>
      <c r="K5802" s="5">
        <v>2</v>
      </c>
      <c r="L5802" s="5">
        <f t="shared" si="180"/>
        <v>4</v>
      </c>
      <c r="M5802" s="4"/>
      <c r="N5802">
        <f t="shared" si="181"/>
        <v>0</v>
      </c>
    </row>
    <row r="5803" spans="1:14" ht="45" customHeight="1" x14ac:dyDescent="0.35">
      <c r="A5803" s="7" t="s">
        <v>2872</v>
      </c>
      <c r="B5803" t="str">
        <f>VLOOKUP(A5803,[1]Sheet1!A:B,2,FALSE)</f>
        <v>Citra Indah City Jonggol</v>
      </c>
      <c r="C5803" t="str">
        <f>VLOOKUP(B5803,[1]Proyek!A:E,5,FALSE)</f>
        <v>Housing</v>
      </c>
      <c r="D5803" s="8" t="s">
        <v>356</v>
      </c>
      <c r="E5803" s="8" t="s">
        <v>2421</v>
      </c>
      <c r="F5803" s="7" t="s">
        <v>102</v>
      </c>
      <c r="G5803" s="7" t="s">
        <v>136</v>
      </c>
      <c r="H5803" s="7"/>
      <c r="I5803" s="8" t="s">
        <v>23</v>
      </c>
      <c r="J5803" s="8">
        <v>0</v>
      </c>
      <c r="K5803" s="8">
        <v>0</v>
      </c>
      <c r="L5803" s="5">
        <f t="shared" si="180"/>
        <v>0</v>
      </c>
      <c r="M5803" s="7"/>
      <c r="N5803">
        <f t="shared" si="181"/>
        <v>0</v>
      </c>
    </row>
    <row r="5804" spans="1:14" ht="45" customHeight="1" x14ac:dyDescent="0.35">
      <c r="A5804" s="7" t="s">
        <v>2872</v>
      </c>
      <c r="B5804" t="str">
        <f>VLOOKUP(A5804,[1]Sheet1!A:B,2,FALSE)</f>
        <v>Citra Indah City Jonggol</v>
      </c>
      <c r="C5804" t="str">
        <f>VLOOKUP(B5804,[1]Proyek!A:E,5,FALSE)</f>
        <v>Housing</v>
      </c>
      <c r="D5804" s="8" t="s">
        <v>356</v>
      </c>
      <c r="E5804" s="8" t="s">
        <v>2421</v>
      </c>
      <c r="F5804" s="7" t="s">
        <v>102</v>
      </c>
      <c r="G5804" s="7" t="s">
        <v>107</v>
      </c>
      <c r="H5804" s="7"/>
      <c r="I5804" s="8" t="s">
        <v>23</v>
      </c>
      <c r="J5804" s="8">
        <v>0</v>
      </c>
      <c r="K5804" s="8">
        <v>0</v>
      </c>
      <c r="L5804" s="5">
        <f t="shared" si="180"/>
        <v>0</v>
      </c>
      <c r="M5804" s="7"/>
      <c r="N5804">
        <f t="shared" si="181"/>
        <v>0</v>
      </c>
    </row>
    <row r="5805" spans="1:14" ht="45" customHeight="1" x14ac:dyDescent="0.35">
      <c r="A5805" s="7" t="s">
        <v>2872</v>
      </c>
      <c r="B5805" t="str">
        <f>VLOOKUP(A5805,[1]Sheet1!A:B,2,FALSE)</f>
        <v>Citra Indah City Jonggol</v>
      </c>
      <c r="C5805" t="str">
        <f>VLOOKUP(B5805,[1]Proyek!A:E,5,FALSE)</f>
        <v>Housing</v>
      </c>
      <c r="D5805" s="8" t="s">
        <v>356</v>
      </c>
      <c r="E5805" s="8" t="s">
        <v>2421</v>
      </c>
      <c r="F5805" s="7" t="s">
        <v>102</v>
      </c>
      <c r="G5805" s="7" t="s">
        <v>108</v>
      </c>
      <c r="H5805" s="7"/>
      <c r="I5805" s="8" t="s">
        <v>23</v>
      </c>
      <c r="J5805" s="8">
        <v>0</v>
      </c>
      <c r="K5805" s="8">
        <v>0</v>
      </c>
      <c r="L5805" s="5">
        <f t="shared" si="180"/>
        <v>0</v>
      </c>
      <c r="M5805" s="7"/>
      <c r="N5805">
        <f t="shared" si="181"/>
        <v>0</v>
      </c>
    </row>
    <row r="5806" spans="1:14" ht="45" customHeight="1" x14ac:dyDescent="0.35">
      <c r="A5806" s="4" t="s">
        <v>2872</v>
      </c>
      <c r="B5806" t="str">
        <f>VLOOKUP(A5806,[1]Sheet1!A:B,2,FALSE)</f>
        <v>Citra Indah City Jonggol</v>
      </c>
      <c r="C5806" t="str">
        <f>VLOOKUP(B5806,[1]Proyek!A:E,5,FALSE)</f>
        <v>Housing</v>
      </c>
      <c r="D5806" s="5" t="s">
        <v>356</v>
      </c>
      <c r="E5806" s="5" t="s">
        <v>2421</v>
      </c>
      <c r="F5806" s="4" t="s">
        <v>102</v>
      </c>
      <c r="G5806" s="4" t="s">
        <v>110</v>
      </c>
      <c r="H5806" s="4" t="s">
        <v>2887</v>
      </c>
      <c r="I5806" s="5" t="s">
        <v>20</v>
      </c>
      <c r="J5806" s="5">
        <v>2</v>
      </c>
      <c r="K5806" s="5">
        <v>1</v>
      </c>
      <c r="L5806" s="5">
        <f t="shared" si="180"/>
        <v>2</v>
      </c>
      <c r="M5806" s="4"/>
      <c r="N5806">
        <f t="shared" si="181"/>
        <v>0</v>
      </c>
    </row>
    <row r="5807" spans="1:14" ht="45" customHeight="1" x14ac:dyDescent="0.35">
      <c r="A5807" s="4" t="s">
        <v>2872</v>
      </c>
      <c r="B5807" t="str">
        <f>VLOOKUP(A5807,[1]Sheet1!A:B,2,FALSE)</f>
        <v>Citra Indah City Jonggol</v>
      </c>
      <c r="C5807" t="str">
        <f>VLOOKUP(B5807,[1]Proyek!A:E,5,FALSE)</f>
        <v>Housing</v>
      </c>
      <c r="D5807" s="5" t="s">
        <v>356</v>
      </c>
      <c r="E5807" s="5" t="s">
        <v>2421</v>
      </c>
      <c r="F5807" s="4" t="s">
        <v>102</v>
      </c>
      <c r="G5807" s="4" t="s">
        <v>112</v>
      </c>
      <c r="H5807" s="4" t="s">
        <v>2888</v>
      </c>
      <c r="I5807" s="5" t="s">
        <v>20</v>
      </c>
      <c r="J5807" s="5">
        <v>2</v>
      </c>
      <c r="K5807" s="5">
        <v>1</v>
      </c>
      <c r="L5807" s="5">
        <f t="shared" si="180"/>
        <v>2</v>
      </c>
      <c r="M5807" s="4"/>
      <c r="N5807">
        <f t="shared" si="181"/>
        <v>0</v>
      </c>
    </row>
    <row r="5808" spans="1:14" ht="45" customHeight="1" x14ac:dyDescent="0.35">
      <c r="A5808" s="7" t="s">
        <v>2872</v>
      </c>
      <c r="B5808" t="str">
        <f>VLOOKUP(A5808,[1]Sheet1!A:B,2,FALSE)</f>
        <v>Citra Indah City Jonggol</v>
      </c>
      <c r="C5808" t="str">
        <f>VLOOKUP(B5808,[1]Proyek!A:E,5,FALSE)</f>
        <v>Housing</v>
      </c>
      <c r="D5808" s="8" t="s">
        <v>356</v>
      </c>
      <c r="E5808" s="8" t="s">
        <v>2421</v>
      </c>
      <c r="F5808" s="7" t="s">
        <v>102</v>
      </c>
      <c r="G5808" s="7" t="s">
        <v>113</v>
      </c>
      <c r="H5808" s="7"/>
      <c r="I5808" s="8" t="s">
        <v>23</v>
      </c>
      <c r="J5808" s="8">
        <v>0</v>
      </c>
      <c r="K5808" s="8">
        <v>0</v>
      </c>
      <c r="L5808" s="5">
        <f t="shared" si="180"/>
        <v>0</v>
      </c>
      <c r="M5808" s="7"/>
      <c r="N5808">
        <f t="shared" si="181"/>
        <v>0</v>
      </c>
    </row>
    <row r="5809" spans="1:14" ht="45" customHeight="1" x14ac:dyDescent="0.35">
      <c r="A5809" s="7" t="s">
        <v>2872</v>
      </c>
      <c r="B5809" t="str">
        <f>VLOOKUP(A5809,[1]Sheet1!A:B,2,FALSE)</f>
        <v>Citra Indah City Jonggol</v>
      </c>
      <c r="C5809" t="str">
        <f>VLOOKUP(B5809,[1]Proyek!A:E,5,FALSE)</f>
        <v>Housing</v>
      </c>
      <c r="D5809" s="8" t="s">
        <v>356</v>
      </c>
      <c r="E5809" s="8" t="s">
        <v>2421</v>
      </c>
      <c r="F5809" s="7" t="s">
        <v>102</v>
      </c>
      <c r="G5809" s="7" t="s">
        <v>114</v>
      </c>
      <c r="H5809" s="7"/>
      <c r="I5809" s="8" t="s">
        <v>23</v>
      </c>
      <c r="J5809" s="8">
        <v>0</v>
      </c>
      <c r="K5809" s="8">
        <v>0</v>
      </c>
      <c r="L5809" s="5">
        <f t="shared" si="180"/>
        <v>0</v>
      </c>
      <c r="M5809" s="7"/>
      <c r="N5809">
        <f t="shared" si="181"/>
        <v>0</v>
      </c>
    </row>
    <row r="5810" spans="1:14" ht="45" customHeight="1" x14ac:dyDescent="0.35">
      <c r="A5810" s="4" t="s">
        <v>2872</v>
      </c>
      <c r="B5810" t="str">
        <f>VLOOKUP(A5810,[1]Sheet1!A:B,2,FALSE)</f>
        <v>Citra Indah City Jonggol</v>
      </c>
      <c r="C5810" t="str">
        <f>VLOOKUP(B5810,[1]Proyek!A:E,5,FALSE)</f>
        <v>Housing</v>
      </c>
      <c r="D5810" s="5" t="s">
        <v>356</v>
      </c>
      <c r="E5810" s="5" t="s">
        <v>2421</v>
      </c>
      <c r="F5810" s="4" t="s">
        <v>102</v>
      </c>
      <c r="G5810" s="4" t="s">
        <v>115</v>
      </c>
      <c r="H5810" s="4" t="s">
        <v>2889</v>
      </c>
      <c r="I5810" s="5" t="s">
        <v>20</v>
      </c>
      <c r="J5810" s="5">
        <v>2</v>
      </c>
      <c r="K5810" s="5">
        <v>3</v>
      </c>
      <c r="L5810" s="5">
        <f t="shared" si="180"/>
        <v>6</v>
      </c>
      <c r="M5810" s="4"/>
      <c r="N5810">
        <f t="shared" si="181"/>
        <v>0</v>
      </c>
    </row>
    <row r="5811" spans="1:14" ht="45" customHeight="1" x14ac:dyDescent="0.35">
      <c r="A5811" s="4" t="s">
        <v>2872</v>
      </c>
      <c r="B5811" t="str">
        <f>VLOOKUP(A5811,[1]Sheet1!A:B,2,FALSE)</f>
        <v>Citra Indah City Jonggol</v>
      </c>
      <c r="C5811" t="str">
        <f>VLOOKUP(B5811,[1]Proyek!A:E,5,FALSE)</f>
        <v>Housing</v>
      </c>
      <c r="D5811" s="5" t="s">
        <v>356</v>
      </c>
      <c r="E5811" s="5" t="s">
        <v>2421</v>
      </c>
      <c r="F5811" s="4" t="s">
        <v>102</v>
      </c>
      <c r="G5811" s="4" t="s">
        <v>717</v>
      </c>
      <c r="H5811" s="4" t="s">
        <v>2890</v>
      </c>
      <c r="I5811" s="5" t="s">
        <v>20</v>
      </c>
      <c r="J5811" s="5">
        <v>3</v>
      </c>
      <c r="K5811" s="5">
        <v>1</v>
      </c>
      <c r="L5811" s="5">
        <f t="shared" si="180"/>
        <v>3</v>
      </c>
      <c r="M5811" s="4"/>
      <c r="N5811">
        <f t="shared" si="181"/>
        <v>0</v>
      </c>
    </row>
    <row r="5812" spans="1:14" ht="45" customHeight="1" x14ac:dyDescent="0.35">
      <c r="A5812" s="7" t="s">
        <v>2872</v>
      </c>
      <c r="B5812" t="str">
        <f>VLOOKUP(A5812,[1]Sheet1!A:B,2,FALSE)</f>
        <v>Citra Indah City Jonggol</v>
      </c>
      <c r="C5812" t="str">
        <f>VLOOKUP(B5812,[1]Proyek!A:E,5,FALSE)</f>
        <v>Housing</v>
      </c>
      <c r="D5812" s="8" t="s">
        <v>356</v>
      </c>
      <c r="E5812" s="8" t="s">
        <v>2421</v>
      </c>
      <c r="F5812" s="7" t="s">
        <v>116</v>
      </c>
      <c r="G5812" s="7" t="s">
        <v>39</v>
      </c>
      <c r="H5812" s="7"/>
      <c r="I5812" s="8" t="s">
        <v>23</v>
      </c>
      <c r="J5812" s="8">
        <v>0</v>
      </c>
      <c r="K5812" s="8">
        <v>0</v>
      </c>
      <c r="L5812" s="5">
        <f t="shared" si="180"/>
        <v>0</v>
      </c>
      <c r="M5812" s="7"/>
      <c r="N5812">
        <f t="shared" si="181"/>
        <v>0</v>
      </c>
    </row>
    <row r="5813" spans="1:14" ht="45" customHeight="1" x14ac:dyDescent="0.35">
      <c r="A5813" s="4" t="s">
        <v>2872</v>
      </c>
      <c r="B5813" t="str">
        <f>VLOOKUP(A5813,[1]Sheet1!A:B,2,FALSE)</f>
        <v>Citra Indah City Jonggol</v>
      </c>
      <c r="C5813" t="str">
        <f>VLOOKUP(B5813,[1]Proyek!A:E,5,FALSE)</f>
        <v>Housing</v>
      </c>
      <c r="D5813" s="5" t="s">
        <v>356</v>
      </c>
      <c r="E5813" s="5" t="s">
        <v>2421</v>
      </c>
      <c r="F5813" s="4" t="s">
        <v>116</v>
      </c>
      <c r="G5813" s="4" t="s">
        <v>41</v>
      </c>
      <c r="H5813" s="4" t="s">
        <v>2891</v>
      </c>
      <c r="I5813" s="5" t="s">
        <v>20</v>
      </c>
      <c r="J5813" s="5">
        <v>2</v>
      </c>
      <c r="K5813" s="5">
        <v>2</v>
      </c>
      <c r="L5813" s="5">
        <f t="shared" si="180"/>
        <v>4</v>
      </c>
      <c r="M5813" s="4"/>
      <c r="N5813">
        <f t="shared" si="181"/>
        <v>0</v>
      </c>
    </row>
    <row r="5814" spans="1:14" ht="45" customHeight="1" x14ac:dyDescent="0.35">
      <c r="A5814" s="7" t="s">
        <v>2872</v>
      </c>
      <c r="B5814" t="str">
        <f>VLOOKUP(A5814,[1]Sheet1!A:B,2,FALSE)</f>
        <v>Citra Indah City Jonggol</v>
      </c>
      <c r="C5814" t="str">
        <f>VLOOKUP(B5814,[1]Proyek!A:E,5,FALSE)</f>
        <v>Housing</v>
      </c>
      <c r="D5814" s="8" t="s">
        <v>356</v>
      </c>
      <c r="E5814" s="8" t="s">
        <v>2421</v>
      </c>
      <c r="F5814" s="7" t="s">
        <v>116</v>
      </c>
      <c r="G5814" s="7" t="s">
        <v>43</v>
      </c>
      <c r="H5814" s="7"/>
      <c r="I5814" s="8" t="s">
        <v>23</v>
      </c>
      <c r="J5814" s="8">
        <v>0</v>
      </c>
      <c r="K5814" s="8">
        <v>0</v>
      </c>
      <c r="L5814" s="5">
        <f t="shared" si="180"/>
        <v>0</v>
      </c>
      <c r="M5814" s="7"/>
      <c r="N5814">
        <f t="shared" si="181"/>
        <v>0</v>
      </c>
    </row>
    <row r="5815" spans="1:14" ht="45" customHeight="1" x14ac:dyDescent="0.35">
      <c r="A5815" s="4" t="s">
        <v>2872</v>
      </c>
      <c r="B5815" t="str">
        <f>VLOOKUP(A5815,[1]Sheet1!A:B,2,FALSE)</f>
        <v>Citra Indah City Jonggol</v>
      </c>
      <c r="C5815" t="str">
        <f>VLOOKUP(B5815,[1]Proyek!A:E,5,FALSE)</f>
        <v>Housing</v>
      </c>
      <c r="D5815" s="5" t="s">
        <v>356</v>
      </c>
      <c r="E5815" s="5" t="s">
        <v>2421</v>
      </c>
      <c r="F5815" s="4" t="s">
        <v>116</v>
      </c>
      <c r="G5815" s="4" t="s">
        <v>121</v>
      </c>
      <c r="H5815" s="4" t="s">
        <v>2892</v>
      </c>
      <c r="I5815" s="5" t="s">
        <v>20</v>
      </c>
      <c r="J5815" s="5">
        <v>2</v>
      </c>
      <c r="K5815" s="5">
        <v>1</v>
      </c>
      <c r="L5815" s="5">
        <f t="shared" si="180"/>
        <v>2</v>
      </c>
      <c r="M5815" s="4"/>
      <c r="N5815">
        <f t="shared" si="181"/>
        <v>0</v>
      </c>
    </row>
    <row r="5816" spans="1:14" ht="45" customHeight="1" x14ac:dyDescent="0.35">
      <c r="A5816" s="4" t="s">
        <v>2872</v>
      </c>
      <c r="B5816" t="str">
        <f>VLOOKUP(A5816,[1]Sheet1!A:B,2,FALSE)</f>
        <v>Citra Indah City Jonggol</v>
      </c>
      <c r="C5816" t="str">
        <f>VLOOKUP(B5816,[1]Proyek!A:E,5,FALSE)</f>
        <v>Housing</v>
      </c>
      <c r="D5816" s="5" t="s">
        <v>356</v>
      </c>
      <c r="E5816" s="5" t="s">
        <v>2421</v>
      </c>
      <c r="F5816" s="4" t="s">
        <v>116</v>
      </c>
      <c r="G5816" s="4" t="s">
        <v>123</v>
      </c>
      <c r="H5816" s="4" t="s">
        <v>2893</v>
      </c>
      <c r="I5816" s="5" t="s">
        <v>20</v>
      </c>
      <c r="J5816" s="5">
        <v>2</v>
      </c>
      <c r="K5816" s="5">
        <v>4</v>
      </c>
      <c r="L5816" s="5">
        <f t="shared" si="180"/>
        <v>8</v>
      </c>
      <c r="M5816" s="4"/>
      <c r="N5816">
        <f t="shared" si="181"/>
        <v>0</v>
      </c>
    </row>
    <row r="5817" spans="1:14" ht="45" customHeight="1" x14ac:dyDescent="0.35">
      <c r="A5817" s="7" t="s">
        <v>2872</v>
      </c>
      <c r="B5817" t="str">
        <f>VLOOKUP(A5817,[1]Sheet1!A:B,2,FALSE)</f>
        <v>Citra Indah City Jonggol</v>
      </c>
      <c r="C5817" t="str">
        <f>VLOOKUP(B5817,[1]Proyek!A:E,5,FALSE)</f>
        <v>Housing</v>
      </c>
      <c r="D5817" s="8" t="s">
        <v>356</v>
      </c>
      <c r="E5817" s="8" t="s">
        <v>2421</v>
      </c>
      <c r="F5817" s="7" t="s">
        <v>396</v>
      </c>
      <c r="G5817" s="7" t="s">
        <v>50</v>
      </c>
      <c r="H5817" s="7"/>
      <c r="I5817" s="8" t="s">
        <v>23</v>
      </c>
      <c r="J5817" s="8">
        <v>0</v>
      </c>
      <c r="K5817" s="8">
        <v>0</v>
      </c>
      <c r="L5817" s="5">
        <f t="shared" si="180"/>
        <v>0</v>
      </c>
      <c r="M5817" s="7"/>
      <c r="N5817">
        <f t="shared" si="181"/>
        <v>0</v>
      </c>
    </row>
    <row r="5818" spans="1:14" ht="45" customHeight="1" x14ac:dyDescent="0.35">
      <c r="A5818" s="7" t="s">
        <v>2872</v>
      </c>
      <c r="B5818" t="str">
        <f>VLOOKUP(A5818,[1]Sheet1!A:B,2,FALSE)</f>
        <v>Citra Indah City Jonggol</v>
      </c>
      <c r="C5818" t="str">
        <f>VLOOKUP(B5818,[1]Proyek!A:E,5,FALSE)</f>
        <v>Housing</v>
      </c>
      <c r="D5818" s="8" t="s">
        <v>356</v>
      </c>
      <c r="E5818" s="8" t="s">
        <v>2421</v>
      </c>
      <c r="F5818" s="7" t="s">
        <v>396</v>
      </c>
      <c r="G5818" s="7" t="s">
        <v>145</v>
      </c>
      <c r="H5818" s="7"/>
      <c r="I5818" s="8" t="s">
        <v>23</v>
      </c>
      <c r="J5818" s="8">
        <v>0</v>
      </c>
      <c r="K5818" s="8">
        <v>0</v>
      </c>
      <c r="L5818" s="5">
        <f t="shared" si="180"/>
        <v>0</v>
      </c>
      <c r="M5818" s="7"/>
      <c r="N5818">
        <f t="shared" si="181"/>
        <v>0</v>
      </c>
    </row>
    <row r="5819" spans="1:14" ht="45" customHeight="1" x14ac:dyDescent="0.35">
      <c r="A5819" s="7" t="s">
        <v>2872</v>
      </c>
      <c r="B5819" t="str">
        <f>VLOOKUP(A5819,[1]Sheet1!A:B,2,FALSE)</f>
        <v>Citra Indah City Jonggol</v>
      </c>
      <c r="C5819" t="str">
        <f>VLOOKUP(B5819,[1]Proyek!A:E,5,FALSE)</f>
        <v>Housing</v>
      </c>
      <c r="D5819" s="8" t="s">
        <v>356</v>
      </c>
      <c r="E5819" s="8" t="s">
        <v>2421</v>
      </c>
      <c r="F5819" s="7" t="s">
        <v>396</v>
      </c>
      <c r="G5819" s="7" t="s">
        <v>126</v>
      </c>
      <c r="H5819" s="7"/>
      <c r="I5819" s="8" t="s">
        <v>23</v>
      </c>
      <c r="J5819" s="8">
        <v>0</v>
      </c>
      <c r="K5819" s="8">
        <v>0</v>
      </c>
      <c r="L5819" s="5">
        <f t="shared" si="180"/>
        <v>0</v>
      </c>
      <c r="M5819" s="7"/>
      <c r="N5819">
        <f t="shared" si="181"/>
        <v>0</v>
      </c>
    </row>
    <row r="5820" spans="1:14" ht="45" customHeight="1" x14ac:dyDescent="0.35">
      <c r="A5820" s="7" t="s">
        <v>2872</v>
      </c>
      <c r="B5820" t="str">
        <f>VLOOKUP(A5820,[1]Sheet1!A:B,2,FALSE)</f>
        <v>Citra Indah City Jonggol</v>
      </c>
      <c r="C5820" t="str">
        <f>VLOOKUP(B5820,[1]Proyek!A:E,5,FALSE)</f>
        <v>Housing</v>
      </c>
      <c r="D5820" s="8" t="s">
        <v>356</v>
      </c>
      <c r="E5820" s="8" t="s">
        <v>2421</v>
      </c>
      <c r="F5820" s="7" t="s">
        <v>396</v>
      </c>
      <c r="G5820" s="7" t="s">
        <v>127</v>
      </c>
      <c r="H5820" s="7"/>
      <c r="I5820" s="8" t="s">
        <v>23</v>
      </c>
      <c r="J5820" s="8">
        <v>0</v>
      </c>
      <c r="K5820" s="8">
        <v>0</v>
      </c>
      <c r="L5820" s="5">
        <f t="shared" si="180"/>
        <v>0</v>
      </c>
      <c r="M5820" s="7"/>
      <c r="N5820">
        <f t="shared" si="181"/>
        <v>0</v>
      </c>
    </row>
    <row r="5821" spans="1:14" ht="45" customHeight="1" x14ac:dyDescent="0.35">
      <c r="A5821" s="7" t="s">
        <v>2872</v>
      </c>
      <c r="B5821" t="str">
        <f>VLOOKUP(A5821,[1]Sheet1!A:B,2,FALSE)</f>
        <v>Citra Indah City Jonggol</v>
      </c>
      <c r="C5821" t="str">
        <f>VLOOKUP(B5821,[1]Proyek!A:E,5,FALSE)</f>
        <v>Housing</v>
      </c>
      <c r="D5821" s="8" t="s">
        <v>356</v>
      </c>
      <c r="E5821" s="8" t="s">
        <v>2421</v>
      </c>
      <c r="F5821" s="7" t="s">
        <v>396</v>
      </c>
      <c r="G5821" s="7" t="s">
        <v>53</v>
      </c>
      <c r="H5821" s="7"/>
      <c r="I5821" s="8" t="s">
        <v>23</v>
      </c>
      <c r="J5821" s="8">
        <v>0</v>
      </c>
      <c r="K5821" s="8">
        <v>0</v>
      </c>
      <c r="L5821" s="5">
        <f t="shared" si="180"/>
        <v>0</v>
      </c>
      <c r="M5821" s="7"/>
      <c r="N5821">
        <f t="shared" si="181"/>
        <v>0</v>
      </c>
    </row>
    <row r="5822" spans="1:14" ht="45" customHeight="1" x14ac:dyDescent="0.35">
      <c r="A5822" s="7" t="s">
        <v>2894</v>
      </c>
      <c r="B5822" t="str">
        <f>VLOOKUP(A5822,[1]Sheet1!A:B,2,FALSE)</f>
        <v>CitraGrand Cibubur CBD</v>
      </c>
      <c r="C5822" t="str">
        <f>VLOOKUP(B5822,[1]Proyek!A:E,5,FALSE)</f>
        <v>Housing</v>
      </c>
      <c r="D5822" s="8" t="s">
        <v>356</v>
      </c>
      <c r="E5822" s="8" t="s">
        <v>2421</v>
      </c>
      <c r="F5822" s="7" t="s">
        <v>60</v>
      </c>
      <c r="G5822" s="7" t="s">
        <v>62</v>
      </c>
      <c r="H5822" s="7"/>
      <c r="I5822" s="8" t="s">
        <v>23</v>
      </c>
      <c r="J5822" s="8">
        <v>0</v>
      </c>
      <c r="K5822" s="8">
        <v>0</v>
      </c>
      <c r="L5822" s="5">
        <f t="shared" si="180"/>
        <v>0</v>
      </c>
      <c r="M5822" s="7"/>
      <c r="N5822">
        <f t="shared" si="181"/>
        <v>0</v>
      </c>
    </row>
    <row r="5823" spans="1:14" ht="45" customHeight="1" x14ac:dyDescent="0.35">
      <c r="A5823" s="7" t="s">
        <v>2894</v>
      </c>
      <c r="B5823" t="str">
        <f>VLOOKUP(A5823,[1]Sheet1!A:B,2,FALSE)</f>
        <v>CitraGrand Cibubur CBD</v>
      </c>
      <c r="C5823" t="str">
        <f>VLOOKUP(B5823,[1]Proyek!A:E,5,FALSE)</f>
        <v>Housing</v>
      </c>
      <c r="D5823" s="8" t="s">
        <v>356</v>
      </c>
      <c r="E5823" s="8" t="s">
        <v>2421</v>
      </c>
      <c r="F5823" s="7" t="s">
        <v>60</v>
      </c>
      <c r="G5823" s="7" t="s">
        <v>63</v>
      </c>
      <c r="H5823" s="7"/>
      <c r="I5823" s="8" t="s">
        <v>23</v>
      </c>
      <c r="J5823" s="8">
        <v>0</v>
      </c>
      <c r="K5823" s="8">
        <v>0</v>
      </c>
      <c r="L5823" s="5">
        <f t="shared" si="180"/>
        <v>0</v>
      </c>
      <c r="M5823" s="7"/>
      <c r="N5823">
        <f t="shared" si="181"/>
        <v>0</v>
      </c>
    </row>
    <row r="5824" spans="1:14" ht="45" customHeight="1" x14ac:dyDescent="0.35">
      <c r="A5824" s="7" t="s">
        <v>2894</v>
      </c>
      <c r="B5824" t="str">
        <f>VLOOKUP(A5824,[1]Sheet1!A:B,2,FALSE)</f>
        <v>CitraGrand Cibubur CBD</v>
      </c>
      <c r="C5824" t="str">
        <f>VLOOKUP(B5824,[1]Proyek!A:E,5,FALSE)</f>
        <v>Housing</v>
      </c>
      <c r="D5824" s="8" t="s">
        <v>356</v>
      </c>
      <c r="E5824" s="8" t="s">
        <v>2421</v>
      </c>
      <c r="F5824" s="7" t="s">
        <v>60</v>
      </c>
      <c r="G5824" s="7" t="s">
        <v>64</v>
      </c>
      <c r="H5824" s="7"/>
      <c r="I5824" s="8" t="s">
        <v>23</v>
      </c>
      <c r="J5824" s="8">
        <v>0</v>
      </c>
      <c r="K5824" s="8">
        <v>0</v>
      </c>
      <c r="L5824" s="5">
        <f t="shared" si="180"/>
        <v>0</v>
      </c>
      <c r="M5824" s="7"/>
      <c r="N5824">
        <f t="shared" si="181"/>
        <v>0</v>
      </c>
    </row>
    <row r="5825" spans="1:14" ht="45" customHeight="1" x14ac:dyDescent="0.35">
      <c r="A5825" s="7" t="s">
        <v>2894</v>
      </c>
      <c r="B5825" t="str">
        <f>VLOOKUP(A5825,[1]Sheet1!A:B,2,FALSE)</f>
        <v>CitraGrand Cibubur CBD</v>
      </c>
      <c r="C5825" t="str">
        <f>VLOOKUP(B5825,[1]Proyek!A:E,5,FALSE)</f>
        <v>Housing</v>
      </c>
      <c r="D5825" s="8" t="s">
        <v>356</v>
      </c>
      <c r="E5825" s="8" t="s">
        <v>2421</v>
      </c>
      <c r="F5825" s="7" t="s">
        <v>60</v>
      </c>
      <c r="G5825" s="7" t="s">
        <v>65</v>
      </c>
      <c r="H5825" s="7"/>
      <c r="I5825" s="8" t="s">
        <v>23</v>
      </c>
      <c r="J5825" s="8">
        <v>0</v>
      </c>
      <c r="K5825" s="8">
        <v>0</v>
      </c>
      <c r="L5825" s="5">
        <f t="shared" si="180"/>
        <v>0</v>
      </c>
      <c r="M5825" s="7"/>
      <c r="N5825">
        <f t="shared" si="181"/>
        <v>0</v>
      </c>
    </row>
    <row r="5826" spans="1:14" ht="45" customHeight="1" x14ac:dyDescent="0.35">
      <c r="A5826" s="7" t="s">
        <v>2894</v>
      </c>
      <c r="B5826" t="str">
        <f>VLOOKUP(A5826,[1]Sheet1!A:B,2,FALSE)</f>
        <v>CitraGrand Cibubur CBD</v>
      </c>
      <c r="C5826" t="str">
        <f>VLOOKUP(B5826,[1]Proyek!A:E,5,FALSE)</f>
        <v>Housing</v>
      </c>
      <c r="D5826" s="8" t="s">
        <v>356</v>
      </c>
      <c r="E5826" s="8" t="s">
        <v>2421</v>
      </c>
      <c r="F5826" s="7" t="s">
        <v>60</v>
      </c>
      <c r="G5826" s="7" t="s">
        <v>68</v>
      </c>
      <c r="H5826" s="7"/>
      <c r="I5826" s="8" t="s">
        <v>23</v>
      </c>
      <c r="J5826" s="8">
        <v>0</v>
      </c>
      <c r="K5826" s="8">
        <v>0</v>
      </c>
      <c r="L5826" s="5">
        <f t="shared" si="180"/>
        <v>0</v>
      </c>
      <c r="M5826" s="7"/>
      <c r="N5826">
        <f t="shared" si="181"/>
        <v>0</v>
      </c>
    </row>
    <row r="5827" spans="1:14" ht="45" customHeight="1" x14ac:dyDescent="0.35">
      <c r="A5827" s="7" t="s">
        <v>2894</v>
      </c>
      <c r="B5827" t="str">
        <f>VLOOKUP(A5827,[1]Sheet1!A:B,2,FALSE)</f>
        <v>CitraGrand Cibubur CBD</v>
      </c>
      <c r="C5827" t="str">
        <f>VLOOKUP(B5827,[1]Proyek!A:E,5,FALSE)</f>
        <v>Housing</v>
      </c>
      <c r="D5827" s="8" t="s">
        <v>356</v>
      </c>
      <c r="E5827" s="8" t="s">
        <v>2421</v>
      </c>
      <c r="F5827" s="7" t="s">
        <v>60</v>
      </c>
      <c r="G5827" s="7" t="s">
        <v>69</v>
      </c>
      <c r="H5827" s="7"/>
      <c r="I5827" s="8" t="s">
        <v>23</v>
      </c>
      <c r="J5827" s="8">
        <v>0</v>
      </c>
      <c r="K5827" s="8">
        <v>0</v>
      </c>
      <c r="L5827" s="5">
        <f t="shared" ref="L5827:L5890" si="182">J5827*K5827</f>
        <v>0</v>
      </c>
      <c r="M5827" s="7"/>
      <c r="N5827">
        <f t="shared" si="181"/>
        <v>0</v>
      </c>
    </row>
    <row r="5828" spans="1:14" ht="45" customHeight="1" x14ac:dyDescent="0.35">
      <c r="A5828" s="7" t="s">
        <v>2894</v>
      </c>
      <c r="B5828" t="str">
        <f>VLOOKUP(A5828,[1]Sheet1!A:B,2,FALSE)</f>
        <v>CitraGrand Cibubur CBD</v>
      </c>
      <c r="C5828" t="str">
        <f>VLOOKUP(B5828,[1]Proyek!A:E,5,FALSE)</f>
        <v>Housing</v>
      </c>
      <c r="D5828" s="8" t="s">
        <v>356</v>
      </c>
      <c r="E5828" s="8" t="s">
        <v>2421</v>
      </c>
      <c r="F5828" s="7" t="s">
        <v>60</v>
      </c>
      <c r="G5828" s="7" t="s">
        <v>70</v>
      </c>
      <c r="H5828" s="7"/>
      <c r="I5828" s="8" t="s">
        <v>23</v>
      </c>
      <c r="J5828" s="8">
        <v>0</v>
      </c>
      <c r="K5828" s="8">
        <v>0</v>
      </c>
      <c r="L5828" s="5">
        <f t="shared" si="182"/>
        <v>0</v>
      </c>
      <c r="M5828" s="7"/>
      <c r="N5828">
        <f t="shared" si="181"/>
        <v>0</v>
      </c>
    </row>
    <row r="5829" spans="1:14" ht="45" customHeight="1" x14ac:dyDescent="0.35">
      <c r="A5829" s="4" t="s">
        <v>2894</v>
      </c>
      <c r="B5829" t="str">
        <f>VLOOKUP(A5829,[1]Sheet1!A:B,2,FALSE)</f>
        <v>CitraGrand Cibubur CBD</v>
      </c>
      <c r="C5829" t="str">
        <f>VLOOKUP(B5829,[1]Proyek!A:E,5,FALSE)</f>
        <v>Housing</v>
      </c>
      <c r="D5829" s="5" t="s">
        <v>356</v>
      </c>
      <c r="E5829" s="5" t="s">
        <v>2421</v>
      </c>
      <c r="F5829" s="4" t="s">
        <v>60</v>
      </c>
      <c r="G5829" s="4" t="s">
        <v>71</v>
      </c>
      <c r="H5829" s="4" t="s">
        <v>2895</v>
      </c>
      <c r="I5829" s="5" t="s">
        <v>20</v>
      </c>
      <c r="J5829" s="5">
        <v>2</v>
      </c>
      <c r="K5829" s="5">
        <v>1.5</v>
      </c>
      <c r="L5829" s="5">
        <f t="shared" si="182"/>
        <v>3</v>
      </c>
      <c r="M5829" s="4"/>
      <c r="N5829">
        <f t="shared" si="181"/>
        <v>1</v>
      </c>
    </row>
    <row r="5830" spans="1:14" ht="45" customHeight="1" x14ac:dyDescent="0.35">
      <c r="A5830" s="7" t="s">
        <v>2894</v>
      </c>
      <c r="B5830" t="str">
        <f>VLOOKUP(A5830,[1]Sheet1!A:B,2,FALSE)</f>
        <v>CitraGrand Cibubur CBD</v>
      </c>
      <c r="C5830" t="str">
        <f>VLOOKUP(B5830,[1]Proyek!A:E,5,FALSE)</f>
        <v>Housing</v>
      </c>
      <c r="D5830" s="8" t="s">
        <v>356</v>
      </c>
      <c r="E5830" s="8" t="s">
        <v>2421</v>
      </c>
      <c r="F5830" s="7" t="s">
        <v>60</v>
      </c>
      <c r="G5830" s="7" t="s">
        <v>149</v>
      </c>
      <c r="H5830" s="7"/>
      <c r="I5830" s="8" t="s">
        <v>23</v>
      </c>
      <c r="J5830" s="8">
        <v>0</v>
      </c>
      <c r="K5830" s="8">
        <v>0</v>
      </c>
      <c r="L5830" s="5">
        <f t="shared" si="182"/>
        <v>0</v>
      </c>
      <c r="M5830" s="7"/>
      <c r="N5830">
        <f t="shared" si="181"/>
        <v>0</v>
      </c>
    </row>
    <row r="5831" spans="1:14" ht="45" customHeight="1" x14ac:dyDescent="0.35">
      <c r="A5831" s="4" t="s">
        <v>2894</v>
      </c>
      <c r="B5831" t="str">
        <f>VLOOKUP(A5831,[1]Sheet1!A:B,2,FALSE)</f>
        <v>CitraGrand Cibubur CBD</v>
      </c>
      <c r="C5831" t="str">
        <f>VLOOKUP(B5831,[1]Proyek!A:E,5,FALSE)</f>
        <v>Housing</v>
      </c>
      <c r="D5831" s="5" t="s">
        <v>356</v>
      </c>
      <c r="E5831" s="5" t="s">
        <v>2421</v>
      </c>
      <c r="F5831" s="4" t="s">
        <v>74</v>
      </c>
      <c r="G5831" s="4" t="s">
        <v>344</v>
      </c>
      <c r="H5831" s="4" t="s">
        <v>2896</v>
      </c>
      <c r="I5831" s="5" t="s">
        <v>20</v>
      </c>
      <c r="J5831" s="5">
        <v>2</v>
      </c>
      <c r="K5831" s="5">
        <v>1</v>
      </c>
      <c r="L5831" s="5">
        <f t="shared" si="182"/>
        <v>2</v>
      </c>
      <c r="M5831" s="4"/>
      <c r="N5831">
        <f t="shared" si="181"/>
        <v>0</v>
      </c>
    </row>
    <row r="5832" spans="1:14" ht="45" customHeight="1" x14ac:dyDescent="0.35">
      <c r="A5832" s="7" t="s">
        <v>2894</v>
      </c>
      <c r="B5832" t="str">
        <f>VLOOKUP(A5832,[1]Sheet1!A:B,2,FALSE)</f>
        <v>CitraGrand Cibubur CBD</v>
      </c>
      <c r="C5832" t="str">
        <f>VLOOKUP(B5832,[1]Proyek!A:E,5,FALSE)</f>
        <v>Housing</v>
      </c>
      <c r="D5832" s="8" t="s">
        <v>356</v>
      </c>
      <c r="E5832" s="8" t="s">
        <v>2421</v>
      </c>
      <c r="F5832" s="7" t="s">
        <v>74</v>
      </c>
      <c r="G5832" s="7" t="s">
        <v>77</v>
      </c>
      <c r="H5832" s="7"/>
      <c r="I5832" s="8" t="s">
        <v>23</v>
      </c>
      <c r="J5832" s="8">
        <v>0</v>
      </c>
      <c r="K5832" s="8">
        <v>0</v>
      </c>
      <c r="L5832" s="5">
        <f t="shared" si="182"/>
        <v>0</v>
      </c>
      <c r="M5832" s="7"/>
      <c r="N5832">
        <f t="shared" si="181"/>
        <v>0</v>
      </c>
    </row>
    <row r="5833" spans="1:14" ht="45" customHeight="1" x14ac:dyDescent="0.35">
      <c r="A5833" s="7" t="s">
        <v>2894</v>
      </c>
      <c r="B5833" t="str">
        <f>VLOOKUP(A5833,[1]Sheet1!A:B,2,FALSE)</f>
        <v>CitraGrand Cibubur CBD</v>
      </c>
      <c r="C5833" t="str">
        <f>VLOOKUP(B5833,[1]Proyek!A:E,5,FALSE)</f>
        <v>Housing</v>
      </c>
      <c r="D5833" s="8" t="s">
        <v>356</v>
      </c>
      <c r="E5833" s="8" t="s">
        <v>2421</v>
      </c>
      <c r="F5833" s="7" t="s">
        <v>74</v>
      </c>
      <c r="G5833" s="7" t="s">
        <v>79</v>
      </c>
      <c r="H5833" s="7"/>
      <c r="I5833" s="8" t="s">
        <v>23</v>
      </c>
      <c r="J5833" s="8">
        <v>0</v>
      </c>
      <c r="K5833" s="8">
        <v>0</v>
      </c>
      <c r="L5833" s="5">
        <f t="shared" si="182"/>
        <v>0</v>
      </c>
      <c r="M5833" s="7"/>
      <c r="N5833">
        <f t="shared" si="181"/>
        <v>0</v>
      </c>
    </row>
    <row r="5834" spans="1:14" ht="45" customHeight="1" x14ac:dyDescent="0.35">
      <c r="A5834" s="7" t="s">
        <v>2894</v>
      </c>
      <c r="B5834" t="str">
        <f>VLOOKUP(A5834,[1]Sheet1!A:B,2,FALSE)</f>
        <v>CitraGrand Cibubur CBD</v>
      </c>
      <c r="C5834" t="str">
        <f>VLOOKUP(B5834,[1]Proyek!A:E,5,FALSE)</f>
        <v>Housing</v>
      </c>
      <c r="D5834" s="8" t="s">
        <v>356</v>
      </c>
      <c r="E5834" s="8" t="s">
        <v>2421</v>
      </c>
      <c r="F5834" s="7" t="s">
        <v>74</v>
      </c>
      <c r="G5834" s="7" t="s">
        <v>81</v>
      </c>
      <c r="H5834" s="7"/>
      <c r="I5834" s="8" t="s">
        <v>23</v>
      </c>
      <c r="J5834" s="8">
        <v>0</v>
      </c>
      <c r="K5834" s="8">
        <v>0</v>
      </c>
      <c r="L5834" s="5">
        <f t="shared" si="182"/>
        <v>0</v>
      </c>
      <c r="M5834" s="7"/>
      <c r="N5834">
        <f t="shared" si="181"/>
        <v>0</v>
      </c>
    </row>
    <row r="5835" spans="1:14" ht="45" customHeight="1" x14ac:dyDescent="0.35">
      <c r="A5835" s="7" t="s">
        <v>2894</v>
      </c>
      <c r="B5835" t="str">
        <f>VLOOKUP(A5835,[1]Sheet1!A:B,2,FALSE)</f>
        <v>CitraGrand Cibubur CBD</v>
      </c>
      <c r="C5835" t="str">
        <f>VLOOKUP(B5835,[1]Proyek!A:E,5,FALSE)</f>
        <v>Housing</v>
      </c>
      <c r="D5835" s="8" t="s">
        <v>356</v>
      </c>
      <c r="E5835" s="8" t="s">
        <v>2421</v>
      </c>
      <c r="F5835" s="7" t="s">
        <v>83</v>
      </c>
      <c r="G5835" s="7" t="s">
        <v>84</v>
      </c>
      <c r="H5835" s="7"/>
      <c r="I5835" s="8" t="s">
        <v>23</v>
      </c>
      <c r="J5835" s="8">
        <v>0</v>
      </c>
      <c r="K5835" s="8">
        <v>0</v>
      </c>
      <c r="L5835" s="5">
        <f t="shared" si="182"/>
        <v>0</v>
      </c>
      <c r="M5835" s="7"/>
      <c r="N5835">
        <f t="shared" si="181"/>
        <v>0</v>
      </c>
    </row>
    <row r="5836" spans="1:14" ht="45" customHeight="1" x14ac:dyDescent="0.35">
      <c r="A5836" s="7" t="s">
        <v>2894</v>
      </c>
      <c r="B5836" t="str">
        <f>VLOOKUP(A5836,[1]Sheet1!A:B,2,FALSE)</f>
        <v>CitraGrand Cibubur CBD</v>
      </c>
      <c r="C5836" t="str">
        <f>VLOOKUP(B5836,[1]Proyek!A:E,5,FALSE)</f>
        <v>Housing</v>
      </c>
      <c r="D5836" s="8" t="s">
        <v>356</v>
      </c>
      <c r="E5836" s="8" t="s">
        <v>2421</v>
      </c>
      <c r="F5836" s="7" t="s">
        <v>83</v>
      </c>
      <c r="G5836" s="7" t="s">
        <v>85</v>
      </c>
      <c r="H5836" s="7"/>
      <c r="I5836" s="8" t="s">
        <v>23</v>
      </c>
      <c r="J5836" s="8">
        <v>0</v>
      </c>
      <c r="K5836" s="8">
        <v>0</v>
      </c>
      <c r="L5836" s="5">
        <f t="shared" si="182"/>
        <v>0</v>
      </c>
      <c r="M5836" s="7"/>
      <c r="N5836">
        <f t="shared" si="181"/>
        <v>0</v>
      </c>
    </row>
    <row r="5837" spans="1:14" ht="45" customHeight="1" x14ac:dyDescent="0.35">
      <c r="A5837" s="7" t="s">
        <v>2894</v>
      </c>
      <c r="B5837" t="str">
        <f>VLOOKUP(A5837,[1]Sheet1!A:B,2,FALSE)</f>
        <v>CitraGrand Cibubur CBD</v>
      </c>
      <c r="C5837" t="str">
        <f>VLOOKUP(B5837,[1]Proyek!A:E,5,FALSE)</f>
        <v>Housing</v>
      </c>
      <c r="D5837" s="8" t="s">
        <v>356</v>
      </c>
      <c r="E5837" s="8" t="s">
        <v>2421</v>
      </c>
      <c r="F5837" s="7" t="s">
        <v>83</v>
      </c>
      <c r="G5837" s="7" t="s">
        <v>86</v>
      </c>
      <c r="H5837" s="7"/>
      <c r="I5837" s="8" t="s">
        <v>23</v>
      </c>
      <c r="J5837" s="8">
        <v>0</v>
      </c>
      <c r="K5837" s="8">
        <v>0</v>
      </c>
      <c r="L5837" s="5">
        <f t="shared" si="182"/>
        <v>0</v>
      </c>
      <c r="M5837" s="7"/>
      <c r="N5837">
        <f t="shared" si="181"/>
        <v>0</v>
      </c>
    </row>
    <row r="5838" spans="1:14" ht="45" customHeight="1" x14ac:dyDescent="0.35">
      <c r="A5838" s="7" t="s">
        <v>2894</v>
      </c>
      <c r="B5838" t="str">
        <f>VLOOKUP(A5838,[1]Sheet1!A:B,2,FALSE)</f>
        <v>CitraGrand Cibubur CBD</v>
      </c>
      <c r="C5838" t="str">
        <f>VLOOKUP(B5838,[1]Proyek!A:E,5,FALSE)</f>
        <v>Housing</v>
      </c>
      <c r="D5838" s="8" t="s">
        <v>356</v>
      </c>
      <c r="E5838" s="8" t="s">
        <v>2421</v>
      </c>
      <c r="F5838" s="7" t="s">
        <v>83</v>
      </c>
      <c r="G5838" s="7" t="s">
        <v>90</v>
      </c>
      <c r="H5838" s="7"/>
      <c r="I5838" s="8" t="s">
        <v>23</v>
      </c>
      <c r="J5838" s="8">
        <v>0</v>
      </c>
      <c r="K5838" s="8">
        <v>0</v>
      </c>
      <c r="L5838" s="5">
        <f t="shared" si="182"/>
        <v>0</v>
      </c>
      <c r="M5838" s="7"/>
      <c r="N5838">
        <f t="shared" si="181"/>
        <v>0</v>
      </c>
    </row>
    <row r="5839" spans="1:14" ht="45" customHeight="1" x14ac:dyDescent="0.35">
      <c r="A5839" s="7" t="s">
        <v>2894</v>
      </c>
      <c r="B5839" t="str">
        <f>VLOOKUP(A5839,[1]Sheet1!A:B,2,FALSE)</f>
        <v>CitraGrand Cibubur CBD</v>
      </c>
      <c r="C5839" t="str">
        <f>VLOOKUP(B5839,[1]Proyek!A:E,5,FALSE)</f>
        <v>Housing</v>
      </c>
      <c r="D5839" s="8" t="s">
        <v>356</v>
      </c>
      <c r="E5839" s="8" t="s">
        <v>2421</v>
      </c>
      <c r="F5839" s="7" t="s">
        <v>91</v>
      </c>
      <c r="G5839" s="7" t="s">
        <v>92</v>
      </c>
      <c r="H5839" s="7"/>
      <c r="I5839" s="8" t="s">
        <v>23</v>
      </c>
      <c r="J5839" s="8">
        <v>0</v>
      </c>
      <c r="K5839" s="8">
        <v>0</v>
      </c>
      <c r="L5839" s="5">
        <f t="shared" si="182"/>
        <v>0</v>
      </c>
      <c r="M5839" s="7"/>
      <c r="N5839">
        <f t="shared" si="181"/>
        <v>0</v>
      </c>
    </row>
    <row r="5840" spans="1:14" ht="45" customHeight="1" x14ac:dyDescent="0.35">
      <c r="A5840" s="7" t="s">
        <v>2894</v>
      </c>
      <c r="B5840" t="str">
        <f>VLOOKUP(A5840,[1]Sheet1!A:B,2,FALSE)</f>
        <v>CitraGrand Cibubur CBD</v>
      </c>
      <c r="C5840" t="str">
        <f>VLOOKUP(B5840,[1]Proyek!A:E,5,FALSE)</f>
        <v>Housing</v>
      </c>
      <c r="D5840" s="8" t="s">
        <v>356</v>
      </c>
      <c r="E5840" s="8" t="s">
        <v>2421</v>
      </c>
      <c r="F5840" s="7" t="s">
        <v>91</v>
      </c>
      <c r="G5840" s="7" t="s">
        <v>95</v>
      </c>
      <c r="H5840" s="7"/>
      <c r="I5840" s="8" t="s">
        <v>23</v>
      </c>
      <c r="J5840" s="8">
        <v>0</v>
      </c>
      <c r="K5840" s="8">
        <v>0</v>
      </c>
      <c r="L5840" s="5">
        <f t="shared" si="182"/>
        <v>0</v>
      </c>
      <c r="M5840" s="7"/>
      <c r="N5840">
        <f t="shared" si="181"/>
        <v>0</v>
      </c>
    </row>
    <row r="5841" spans="1:14" ht="45" customHeight="1" x14ac:dyDescent="0.35">
      <c r="A5841" s="7" t="s">
        <v>2894</v>
      </c>
      <c r="B5841" t="str">
        <f>VLOOKUP(A5841,[1]Sheet1!A:B,2,FALSE)</f>
        <v>CitraGrand Cibubur CBD</v>
      </c>
      <c r="C5841" t="str">
        <f>VLOOKUP(B5841,[1]Proyek!A:E,5,FALSE)</f>
        <v>Housing</v>
      </c>
      <c r="D5841" s="8" t="s">
        <v>356</v>
      </c>
      <c r="E5841" s="8" t="s">
        <v>2421</v>
      </c>
      <c r="F5841" s="7" t="s">
        <v>91</v>
      </c>
      <c r="G5841" s="7" t="s">
        <v>97</v>
      </c>
      <c r="H5841" s="7"/>
      <c r="I5841" s="8" t="s">
        <v>23</v>
      </c>
      <c r="J5841" s="8">
        <v>0</v>
      </c>
      <c r="K5841" s="8">
        <v>0</v>
      </c>
      <c r="L5841" s="5">
        <f t="shared" si="182"/>
        <v>0</v>
      </c>
      <c r="M5841" s="7"/>
      <c r="N5841">
        <f t="shared" si="181"/>
        <v>0</v>
      </c>
    </row>
    <row r="5842" spans="1:14" ht="45" customHeight="1" x14ac:dyDescent="0.35">
      <c r="A5842" s="4" t="s">
        <v>2894</v>
      </c>
      <c r="B5842" t="str">
        <f>VLOOKUP(A5842,[1]Sheet1!A:B,2,FALSE)</f>
        <v>CitraGrand Cibubur CBD</v>
      </c>
      <c r="C5842" t="str">
        <f>VLOOKUP(B5842,[1]Proyek!A:E,5,FALSE)</f>
        <v>Housing</v>
      </c>
      <c r="D5842" s="5" t="s">
        <v>356</v>
      </c>
      <c r="E5842" s="5" t="s">
        <v>2421</v>
      </c>
      <c r="F5842" s="4" t="s">
        <v>98</v>
      </c>
      <c r="G5842" s="4" t="s">
        <v>99</v>
      </c>
      <c r="H5842" s="4" t="s">
        <v>2897</v>
      </c>
      <c r="I5842" s="5" t="s">
        <v>20</v>
      </c>
      <c r="J5842" s="5">
        <v>1</v>
      </c>
      <c r="K5842" s="5">
        <v>1</v>
      </c>
      <c r="L5842" s="5">
        <f t="shared" si="182"/>
        <v>1</v>
      </c>
      <c r="M5842" s="4"/>
      <c r="N5842">
        <f t="shared" si="181"/>
        <v>0</v>
      </c>
    </row>
    <row r="5843" spans="1:14" ht="45" customHeight="1" x14ac:dyDescent="0.35">
      <c r="A5843" s="7" t="s">
        <v>2894</v>
      </c>
      <c r="B5843" t="str">
        <f>VLOOKUP(A5843,[1]Sheet1!A:B,2,FALSE)</f>
        <v>CitraGrand Cibubur CBD</v>
      </c>
      <c r="C5843" t="str">
        <f>VLOOKUP(B5843,[1]Proyek!A:E,5,FALSE)</f>
        <v>Housing</v>
      </c>
      <c r="D5843" s="8" t="s">
        <v>356</v>
      </c>
      <c r="E5843" s="8" t="s">
        <v>2421</v>
      </c>
      <c r="F5843" s="7" t="s">
        <v>98</v>
      </c>
      <c r="G5843" s="7" t="s">
        <v>100</v>
      </c>
      <c r="H5843" s="7"/>
      <c r="I5843" s="8" t="s">
        <v>23</v>
      </c>
      <c r="J5843" s="8">
        <v>0</v>
      </c>
      <c r="K5843" s="8">
        <v>0</v>
      </c>
      <c r="L5843" s="5">
        <f t="shared" si="182"/>
        <v>0</v>
      </c>
      <c r="M5843" s="7"/>
      <c r="N5843">
        <f t="shared" si="181"/>
        <v>0</v>
      </c>
    </row>
    <row r="5844" spans="1:14" ht="45" customHeight="1" x14ac:dyDescent="0.35">
      <c r="A5844" s="7" t="s">
        <v>2894</v>
      </c>
      <c r="B5844" t="str">
        <f>VLOOKUP(A5844,[1]Sheet1!A:B,2,FALSE)</f>
        <v>CitraGrand Cibubur CBD</v>
      </c>
      <c r="C5844" t="str">
        <f>VLOOKUP(B5844,[1]Proyek!A:E,5,FALSE)</f>
        <v>Housing</v>
      </c>
      <c r="D5844" s="8" t="s">
        <v>356</v>
      </c>
      <c r="E5844" s="8" t="s">
        <v>2421</v>
      </c>
      <c r="F5844" s="7" t="s">
        <v>102</v>
      </c>
      <c r="G5844" s="7" t="s">
        <v>103</v>
      </c>
      <c r="H5844" s="7"/>
      <c r="I5844" s="8" t="s">
        <v>23</v>
      </c>
      <c r="J5844" s="8">
        <v>0</v>
      </c>
      <c r="K5844" s="8">
        <v>0</v>
      </c>
      <c r="L5844" s="5">
        <f t="shared" si="182"/>
        <v>0</v>
      </c>
      <c r="M5844" s="7"/>
      <c r="N5844">
        <f t="shared" si="181"/>
        <v>0</v>
      </c>
    </row>
    <row r="5845" spans="1:14" ht="45" customHeight="1" x14ac:dyDescent="0.35">
      <c r="A5845" s="7" t="s">
        <v>2894</v>
      </c>
      <c r="B5845" t="str">
        <f>VLOOKUP(A5845,[1]Sheet1!A:B,2,FALSE)</f>
        <v>CitraGrand Cibubur CBD</v>
      </c>
      <c r="C5845" t="str">
        <f>VLOOKUP(B5845,[1]Proyek!A:E,5,FALSE)</f>
        <v>Housing</v>
      </c>
      <c r="D5845" s="8" t="s">
        <v>356</v>
      </c>
      <c r="E5845" s="8" t="s">
        <v>2421</v>
      </c>
      <c r="F5845" s="7" t="s">
        <v>102</v>
      </c>
      <c r="G5845" s="7" t="s">
        <v>104</v>
      </c>
      <c r="H5845" s="7"/>
      <c r="I5845" s="8" t="s">
        <v>23</v>
      </c>
      <c r="J5845" s="8">
        <v>0</v>
      </c>
      <c r="K5845" s="8">
        <v>0</v>
      </c>
      <c r="L5845" s="5">
        <f t="shared" si="182"/>
        <v>0</v>
      </c>
      <c r="M5845" s="7"/>
      <c r="N5845">
        <f t="shared" si="181"/>
        <v>0</v>
      </c>
    </row>
    <row r="5846" spans="1:14" ht="45" customHeight="1" x14ac:dyDescent="0.35">
      <c r="A5846" s="7" t="s">
        <v>2894</v>
      </c>
      <c r="B5846" t="str">
        <f>VLOOKUP(A5846,[1]Sheet1!A:B,2,FALSE)</f>
        <v>CitraGrand Cibubur CBD</v>
      </c>
      <c r="C5846" t="str">
        <f>VLOOKUP(B5846,[1]Proyek!A:E,5,FALSE)</f>
        <v>Housing</v>
      </c>
      <c r="D5846" s="8" t="s">
        <v>356</v>
      </c>
      <c r="E5846" s="8" t="s">
        <v>2421</v>
      </c>
      <c r="F5846" s="7" t="s">
        <v>102</v>
      </c>
      <c r="G5846" s="7" t="s">
        <v>136</v>
      </c>
      <c r="H5846" s="7"/>
      <c r="I5846" s="8" t="s">
        <v>23</v>
      </c>
      <c r="J5846" s="8">
        <v>0</v>
      </c>
      <c r="K5846" s="8">
        <v>0</v>
      </c>
      <c r="L5846" s="5">
        <f t="shared" si="182"/>
        <v>0</v>
      </c>
      <c r="M5846" s="7"/>
      <c r="N5846">
        <f t="shared" si="181"/>
        <v>0</v>
      </c>
    </row>
    <row r="5847" spans="1:14" ht="45" customHeight="1" x14ac:dyDescent="0.35">
      <c r="A5847" s="4" t="s">
        <v>2894</v>
      </c>
      <c r="B5847" t="str">
        <f>VLOOKUP(A5847,[1]Sheet1!A:B,2,FALSE)</f>
        <v>CitraGrand Cibubur CBD</v>
      </c>
      <c r="C5847" t="str">
        <f>VLOOKUP(B5847,[1]Proyek!A:E,5,FALSE)</f>
        <v>Housing</v>
      </c>
      <c r="D5847" s="5" t="s">
        <v>356</v>
      </c>
      <c r="E5847" s="5" t="s">
        <v>2421</v>
      </c>
      <c r="F5847" s="4" t="s">
        <v>102</v>
      </c>
      <c r="G5847" s="4" t="s">
        <v>108</v>
      </c>
      <c r="H5847" s="4" t="s">
        <v>2898</v>
      </c>
      <c r="I5847" s="5" t="s">
        <v>20</v>
      </c>
      <c r="J5847" s="5">
        <v>2</v>
      </c>
      <c r="K5847" s="5">
        <v>1</v>
      </c>
      <c r="L5847" s="5">
        <f t="shared" si="182"/>
        <v>2</v>
      </c>
      <c r="M5847" s="4"/>
      <c r="N5847">
        <f t="shared" si="181"/>
        <v>0</v>
      </c>
    </row>
    <row r="5848" spans="1:14" ht="45" customHeight="1" x14ac:dyDescent="0.35">
      <c r="A5848" s="7" t="s">
        <v>2894</v>
      </c>
      <c r="B5848" t="str">
        <f>VLOOKUP(A5848,[1]Sheet1!A:B,2,FALSE)</f>
        <v>CitraGrand Cibubur CBD</v>
      </c>
      <c r="C5848" t="str">
        <f>VLOOKUP(B5848,[1]Proyek!A:E,5,FALSE)</f>
        <v>Housing</v>
      </c>
      <c r="D5848" s="8" t="s">
        <v>356</v>
      </c>
      <c r="E5848" s="8" t="s">
        <v>2421</v>
      </c>
      <c r="F5848" s="7" t="s">
        <v>102</v>
      </c>
      <c r="G5848" s="7" t="s">
        <v>110</v>
      </c>
      <c r="H5848" s="7"/>
      <c r="I5848" s="8" t="s">
        <v>23</v>
      </c>
      <c r="J5848" s="8">
        <v>0</v>
      </c>
      <c r="K5848" s="8">
        <v>0</v>
      </c>
      <c r="L5848" s="5">
        <f t="shared" si="182"/>
        <v>0</v>
      </c>
      <c r="M5848" s="7"/>
      <c r="N5848">
        <f t="shared" si="181"/>
        <v>0</v>
      </c>
    </row>
    <row r="5849" spans="1:14" ht="45" customHeight="1" x14ac:dyDescent="0.35">
      <c r="A5849" s="7" t="s">
        <v>2894</v>
      </c>
      <c r="B5849" t="str">
        <f>VLOOKUP(A5849,[1]Sheet1!A:B,2,FALSE)</f>
        <v>CitraGrand Cibubur CBD</v>
      </c>
      <c r="C5849" t="str">
        <f>VLOOKUP(B5849,[1]Proyek!A:E,5,FALSE)</f>
        <v>Housing</v>
      </c>
      <c r="D5849" s="8" t="s">
        <v>356</v>
      </c>
      <c r="E5849" s="8" t="s">
        <v>2421</v>
      </c>
      <c r="F5849" s="7" t="s">
        <v>102</v>
      </c>
      <c r="G5849" s="7" t="s">
        <v>113</v>
      </c>
      <c r="H5849" s="7"/>
      <c r="I5849" s="8" t="s">
        <v>23</v>
      </c>
      <c r="J5849" s="8">
        <v>0</v>
      </c>
      <c r="K5849" s="8">
        <v>0</v>
      </c>
      <c r="L5849" s="5">
        <f t="shared" si="182"/>
        <v>0</v>
      </c>
      <c r="M5849" s="7"/>
      <c r="N5849">
        <f t="shared" si="181"/>
        <v>0</v>
      </c>
    </row>
    <row r="5850" spans="1:14" ht="45" customHeight="1" x14ac:dyDescent="0.35">
      <c r="A5850" s="4" t="s">
        <v>2894</v>
      </c>
      <c r="B5850" t="str">
        <f>VLOOKUP(A5850,[1]Sheet1!A:B,2,FALSE)</f>
        <v>CitraGrand Cibubur CBD</v>
      </c>
      <c r="C5850" t="str">
        <f>VLOOKUP(B5850,[1]Proyek!A:E,5,FALSE)</f>
        <v>Housing</v>
      </c>
      <c r="D5850" s="5" t="s">
        <v>356</v>
      </c>
      <c r="E5850" s="5" t="s">
        <v>2421</v>
      </c>
      <c r="F5850" s="4" t="s">
        <v>102</v>
      </c>
      <c r="G5850" s="4" t="s">
        <v>115</v>
      </c>
      <c r="H5850" s="4" t="s">
        <v>2899</v>
      </c>
      <c r="I5850" s="5" t="s">
        <v>20</v>
      </c>
      <c r="J5850" s="5">
        <v>2</v>
      </c>
      <c r="K5850" s="5">
        <v>1</v>
      </c>
      <c r="L5850" s="5">
        <f t="shared" si="182"/>
        <v>2</v>
      </c>
      <c r="M5850" s="4"/>
      <c r="N5850">
        <f t="shared" si="181"/>
        <v>0</v>
      </c>
    </row>
    <row r="5851" spans="1:14" ht="45" customHeight="1" x14ac:dyDescent="0.35">
      <c r="A5851" s="7" t="s">
        <v>2894</v>
      </c>
      <c r="B5851" t="str">
        <f>VLOOKUP(A5851,[1]Sheet1!A:B,2,FALSE)</f>
        <v>CitraGrand Cibubur CBD</v>
      </c>
      <c r="C5851" t="str">
        <f>VLOOKUP(B5851,[1]Proyek!A:E,5,FALSE)</f>
        <v>Housing</v>
      </c>
      <c r="D5851" s="8" t="s">
        <v>356</v>
      </c>
      <c r="E5851" s="8" t="s">
        <v>2421</v>
      </c>
      <c r="F5851" s="7" t="s">
        <v>116</v>
      </c>
      <c r="G5851" s="7" t="s">
        <v>39</v>
      </c>
      <c r="H5851" s="7"/>
      <c r="I5851" s="8" t="s">
        <v>23</v>
      </c>
      <c r="J5851" s="8">
        <v>0</v>
      </c>
      <c r="K5851" s="8">
        <v>0</v>
      </c>
      <c r="L5851" s="5">
        <f t="shared" si="182"/>
        <v>0</v>
      </c>
      <c r="M5851" s="7"/>
      <c r="N5851">
        <f t="shared" si="181"/>
        <v>0</v>
      </c>
    </row>
    <row r="5852" spans="1:14" ht="45" customHeight="1" x14ac:dyDescent="0.35">
      <c r="A5852" s="4" t="s">
        <v>2894</v>
      </c>
      <c r="B5852" t="str">
        <f>VLOOKUP(A5852,[1]Sheet1!A:B,2,FALSE)</f>
        <v>CitraGrand Cibubur CBD</v>
      </c>
      <c r="C5852" t="str">
        <f>VLOOKUP(B5852,[1]Proyek!A:E,5,FALSE)</f>
        <v>Housing</v>
      </c>
      <c r="D5852" s="5" t="s">
        <v>356</v>
      </c>
      <c r="E5852" s="5" t="s">
        <v>2421</v>
      </c>
      <c r="F5852" s="4" t="s">
        <v>116</v>
      </c>
      <c r="G5852" s="4" t="s">
        <v>41</v>
      </c>
      <c r="H5852" s="4" t="s">
        <v>2900</v>
      </c>
      <c r="I5852" s="5" t="s">
        <v>20</v>
      </c>
      <c r="J5852" s="5">
        <v>2</v>
      </c>
      <c r="K5852" s="5">
        <v>1.5</v>
      </c>
      <c r="L5852" s="5">
        <f t="shared" si="182"/>
        <v>3</v>
      </c>
      <c r="M5852" s="4"/>
      <c r="N5852">
        <f t="shared" si="181"/>
        <v>1</v>
      </c>
    </row>
    <row r="5853" spans="1:14" ht="45" customHeight="1" x14ac:dyDescent="0.35">
      <c r="A5853" s="4" t="s">
        <v>2894</v>
      </c>
      <c r="B5853" t="str">
        <f>VLOOKUP(A5853,[1]Sheet1!A:B,2,FALSE)</f>
        <v>CitraGrand Cibubur CBD</v>
      </c>
      <c r="C5853" t="str">
        <f>VLOOKUP(B5853,[1]Proyek!A:E,5,FALSE)</f>
        <v>Housing</v>
      </c>
      <c r="D5853" s="5" t="s">
        <v>356</v>
      </c>
      <c r="E5853" s="5" t="s">
        <v>2421</v>
      </c>
      <c r="F5853" s="4" t="s">
        <v>116</v>
      </c>
      <c r="G5853" s="4" t="s">
        <v>43</v>
      </c>
      <c r="H5853" s="4" t="s">
        <v>2901</v>
      </c>
      <c r="I5853" s="5" t="s">
        <v>20</v>
      </c>
      <c r="J5853" s="5">
        <v>2</v>
      </c>
      <c r="K5853" s="5">
        <v>1</v>
      </c>
      <c r="L5853" s="5">
        <f t="shared" si="182"/>
        <v>2</v>
      </c>
      <c r="M5853" s="4"/>
      <c r="N5853">
        <f t="shared" si="181"/>
        <v>0</v>
      </c>
    </row>
    <row r="5854" spans="1:14" ht="45" customHeight="1" x14ac:dyDescent="0.35">
      <c r="A5854" s="4" t="s">
        <v>2894</v>
      </c>
      <c r="B5854" t="str">
        <f>VLOOKUP(A5854,[1]Sheet1!A:B,2,FALSE)</f>
        <v>CitraGrand Cibubur CBD</v>
      </c>
      <c r="C5854" t="str">
        <f>VLOOKUP(B5854,[1]Proyek!A:E,5,FALSE)</f>
        <v>Housing</v>
      </c>
      <c r="D5854" s="5" t="s">
        <v>356</v>
      </c>
      <c r="E5854" s="5" t="s">
        <v>2421</v>
      </c>
      <c r="F5854" s="4" t="s">
        <v>116</v>
      </c>
      <c r="G5854" s="4" t="s">
        <v>121</v>
      </c>
      <c r="H5854" s="4" t="s">
        <v>2902</v>
      </c>
      <c r="I5854" s="5" t="s">
        <v>20</v>
      </c>
      <c r="J5854" s="5">
        <v>2</v>
      </c>
      <c r="K5854" s="5">
        <v>1.5</v>
      </c>
      <c r="L5854" s="5">
        <f t="shared" si="182"/>
        <v>3</v>
      </c>
      <c r="M5854" s="4"/>
      <c r="N5854">
        <f t="shared" si="181"/>
        <v>1</v>
      </c>
    </row>
    <row r="5855" spans="1:14" ht="45" customHeight="1" x14ac:dyDescent="0.35">
      <c r="A5855" s="7" t="s">
        <v>2894</v>
      </c>
      <c r="B5855" t="str">
        <f>VLOOKUP(A5855,[1]Sheet1!A:B,2,FALSE)</f>
        <v>CitraGrand Cibubur CBD</v>
      </c>
      <c r="C5855" t="str">
        <f>VLOOKUP(B5855,[1]Proyek!A:E,5,FALSE)</f>
        <v>Housing</v>
      </c>
      <c r="D5855" s="8" t="s">
        <v>356</v>
      </c>
      <c r="E5855" s="8" t="s">
        <v>2421</v>
      </c>
      <c r="F5855" s="7" t="s">
        <v>116</v>
      </c>
      <c r="G5855" s="7" t="s">
        <v>123</v>
      </c>
      <c r="H5855" s="7"/>
      <c r="I5855" s="8" t="s">
        <v>23</v>
      </c>
      <c r="J5855" s="8">
        <v>0</v>
      </c>
      <c r="K5855" s="8">
        <v>0</v>
      </c>
      <c r="L5855" s="5">
        <f t="shared" si="182"/>
        <v>0</v>
      </c>
      <c r="M5855" s="7"/>
      <c r="N5855">
        <f t="shared" si="181"/>
        <v>0</v>
      </c>
    </row>
    <row r="5856" spans="1:14" ht="45" customHeight="1" x14ac:dyDescent="0.35">
      <c r="A5856" s="7" t="s">
        <v>2894</v>
      </c>
      <c r="B5856" t="str">
        <f>VLOOKUP(A5856,[1]Sheet1!A:B,2,FALSE)</f>
        <v>CitraGrand Cibubur CBD</v>
      </c>
      <c r="C5856" t="str">
        <f>VLOOKUP(B5856,[1]Proyek!A:E,5,FALSE)</f>
        <v>Housing</v>
      </c>
      <c r="D5856" s="8" t="s">
        <v>356</v>
      </c>
      <c r="E5856" s="8" t="s">
        <v>2421</v>
      </c>
      <c r="F5856" s="7" t="s">
        <v>396</v>
      </c>
      <c r="G5856" s="7" t="s">
        <v>145</v>
      </c>
      <c r="H5856" s="7"/>
      <c r="I5856" s="8" t="s">
        <v>23</v>
      </c>
      <c r="J5856" s="8">
        <v>0</v>
      </c>
      <c r="K5856" s="8">
        <v>0</v>
      </c>
      <c r="L5856" s="5">
        <f t="shared" si="182"/>
        <v>0</v>
      </c>
      <c r="M5856" s="7"/>
      <c r="N5856">
        <f t="shared" si="181"/>
        <v>0</v>
      </c>
    </row>
    <row r="5857" spans="1:14" ht="45" customHeight="1" x14ac:dyDescent="0.35">
      <c r="A5857" s="4" t="s">
        <v>2894</v>
      </c>
      <c r="B5857" t="str">
        <f>VLOOKUP(A5857,[1]Sheet1!A:B,2,FALSE)</f>
        <v>CitraGrand Cibubur CBD</v>
      </c>
      <c r="C5857" t="str">
        <f>VLOOKUP(B5857,[1]Proyek!A:E,5,FALSE)</f>
        <v>Housing</v>
      </c>
      <c r="D5857" s="5" t="s">
        <v>356</v>
      </c>
      <c r="E5857" s="5" t="s">
        <v>2421</v>
      </c>
      <c r="F5857" s="4" t="s">
        <v>396</v>
      </c>
      <c r="G5857" s="4" t="s">
        <v>53</v>
      </c>
      <c r="H5857" s="4" t="s">
        <v>2903</v>
      </c>
      <c r="I5857" s="5" t="s">
        <v>20</v>
      </c>
      <c r="J5857" s="5">
        <v>2</v>
      </c>
      <c r="K5857" s="5">
        <v>1</v>
      </c>
      <c r="L5857" s="5">
        <f t="shared" si="182"/>
        <v>2</v>
      </c>
      <c r="M5857" s="4"/>
      <c r="N5857">
        <f t="shared" si="181"/>
        <v>0</v>
      </c>
    </row>
    <row r="5858" spans="1:14" ht="45" customHeight="1" x14ac:dyDescent="0.35">
      <c r="A5858" s="7" t="s">
        <v>2904</v>
      </c>
      <c r="B5858" t="str">
        <f>VLOOKUP(A5858,[1]Sheet1!A:B,2,FALSE)</f>
        <v>CitraLand Bandar Lampung</v>
      </c>
      <c r="C5858" t="str">
        <f>VLOOKUP(B5858,[1]Proyek!A:E,5,FALSE)</f>
        <v>Housing</v>
      </c>
      <c r="D5858" s="8" t="s">
        <v>356</v>
      </c>
      <c r="E5858" s="8" t="s">
        <v>2421</v>
      </c>
      <c r="F5858" s="7" t="s">
        <v>60</v>
      </c>
      <c r="G5858" s="7" t="s">
        <v>62</v>
      </c>
      <c r="H5858" s="7"/>
      <c r="I5858" s="8" t="s">
        <v>23</v>
      </c>
      <c r="J5858" s="8">
        <v>0</v>
      </c>
      <c r="K5858" s="8">
        <v>0</v>
      </c>
      <c r="L5858" s="5">
        <f t="shared" si="182"/>
        <v>0</v>
      </c>
      <c r="M5858" s="7"/>
      <c r="N5858">
        <f t="shared" si="181"/>
        <v>0</v>
      </c>
    </row>
    <row r="5859" spans="1:14" ht="45" customHeight="1" x14ac:dyDescent="0.35">
      <c r="A5859" s="4" t="s">
        <v>2904</v>
      </c>
      <c r="B5859" t="str">
        <f>VLOOKUP(A5859,[1]Sheet1!A:B,2,FALSE)</f>
        <v>CitraLand Bandar Lampung</v>
      </c>
      <c r="C5859" t="str">
        <f>VLOOKUP(B5859,[1]Proyek!A:E,5,FALSE)</f>
        <v>Housing</v>
      </c>
      <c r="D5859" s="5" t="s">
        <v>356</v>
      </c>
      <c r="E5859" s="5" t="s">
        <v>2421</v>
      </c>
      <c r="F5859" s="4" t="s">
        <v>60</v>
      </c>
      <c r="G5859" s="4" t="s">
        <v>63</v>
      </c>
      <c r="H5859" s="4" t="s">
        <v>2905</v>
      </c>
      <c r="I5859" s="5" t="s">
        <v>20</v>
      </c>
      <c r="J5859" s="5">
        <v>2</v>
      </c>
      <c r="K5859" s="5">
        <v>1</v>
      </c>
      <c r="L5859" s="5">
        <f t="shared" si="182"/>
        <v>2</v>
      </c>
      <c r="M5859" s="4"/>
      <c r="N5859">
        <f t="shared" si="181"/>
        <v>0</v>
      </c>
    </row>
    <row r="5860" spans="1:14" ht="45" customHeight="1" x14ac:dyDescent="0.35">
      <c r="A5860" s="7" t="s">
        <v>2904</v>
      </c>
      <c r="B5860" t="str">
        <f>VLOOKUP(A5860,[1]Sheet1!A:B,2,FALSE)</f>
        <v>CitraLand Bandar Lampung</v>
      </c>
      <c r="C5860" t="str">
        <f>VLOOKUP(B5860,[1]Proyek!A:E,5,FALSE)</f>
        <v>Housing</v>
      </c>
      <c r="D5860" s="8" t="s">
        <v>356</v>
      </c>
      <c r="E5860" s="8" t="s">
        <v>2421</v>
      </c>
      <c r="F5860" s="7" t="s">
        <v>60</v>
      </c>
      <c r="G5860" s="7" t="s">
        <v>64</v>
      </c>
      <c r="H5860" s="7"/>
      <c r="I5860" s="8" t="s">
        <v>23</v>
      </c>
      <c r="J5860" s="8">
        <v>0</v>
      </c>
      <c r="K5860" s="8">
        <v>0</v>
      </c>
      <c r="L5860" s="5">
        <f t="shared" si="182"/>
        <v>0</v>
      </c>
      <c r="M5860" s="7"/>
      <c r="N5860">
        <f t="shared" si="181"/>
        <v>0</v>
      </c>
    </row>
    <row r="5861" spans="1:14" ht="45" customHeight="1" x14ac:dyDescent="0.35">
      <c r="A5861" s="7" t="s">
        <v>2904</v>
      </c>
      <c r="B5861" t="str">
        <f>VLOOKUP(A5861,[1]Sheet1!A:B,2,FALSE)</f>
        <v>CitraLand Bandar Lampung</v>
      </c>
      <c r="C5861" t="str">
        <f>VLOOKUP(B5861,[1]Proyek!A:E,5,FALSE)</f>
        <v>Housing</v>
      </c>
      <c r="D5861" s="8" t="s">
        <v>356</v>
      </c>
      <c r="E5861" s="8" t="s">
        <v>2421</v>
      </c>
      <c r="F5861" s="7" t="s">
        <v>60</v>
      </c>
      <c r="G5861" s="7" t="s">
        <v>67</v>
      </c>
      <c r="H5861" s="7"/>
      <c r="I5861" s="8" t="s">
        <v>23</v>
      </c>
      <c r="J5861" s="8">
        <v>0</v>
      </c>
      <c r="K5861" s="8">
        <v>0</v>
      </c>
      <c r="L5861" s="5">
        <f t="shared" si="182"/>
        <v>0</v>
      </c>
      <c r="M5861" s="7"/>
      <c r="N5861">
        <f t="shared" si="181"/>
        <v>0</v>
      </c>
    </row>
    <row r="5862" spans="1:14" ht="45" customHeight="1" x14ac:dyDescent="0.35">
      <c r="A5862" s="7" t="s">
        <v>2904</v>
      </c>
      <c r="B5862" t="str">
        <f>VLOOKUP(A5862,[1]Sheet1!A:B,2,FALSE)</f>
        <v>CitraLand Bandar Lampung</v>
      </c>
      <c r="C5862" t="str">
        <f>VLOOKUP(B5862,[1]Proyek!A:E,5,FALSE)</f>
        <v>Housing</v>
      </c>
      <c r="D5862" s="8" t="s">
        <v>356</v>
      </c>
      <c r="E5862" s="8" t="s">
        <v>2421</v>
      </c>
      <c r="F5862" s="7" t="s">
        <v>60</v>
      </c>
      <c r="G5862" s="7" t="s">
        <v>68</v>
      </c>
      <c r="H5862" s="7"/>
      <c r="I5862" s="8" t="s">
        <v>23</v>
      </c>
      <c r="J5862" s="8">
        <v>0</v>
      </c>
      <c r="K5862" s="8">
        <v>0</v>
      </c>
      <c r="L5862" s="5">
        <f t="shared" si="182"/>
        <v>0</v>
      </c>
      <c r="M5862" s="7"/>
      <c r="N5862">
        <f t="shared" si="181"/>
        <v>0</v>
      </c>
    </row>
    <row r="5863" spans="1:14" ht="45" customHeight="1" x14ac:dyDescent="0.35">
      <c r="A5863" s="7" t="s">
        <v>2904</v>
      </c>
      <c r="B5863" t="str">
        <f>VLOOKUP(A5863,[1]Sheet1!A:B,2,FALSE)</f>
        <v>CitraLand Bandar Lampung</v>
      </c>
      <c r="C5863" t="str">
        <f>VLOOKUP(B5863,[1]Proyek!A:E,5,FALSE)</f>
        <v>Housing</v>
      </c>
      <c r="D5863" s="8" t="s">
        <v>356</v>
      </c>
      <c r="E5863" s="8" t="s">
        <v>2421</v>
      </c>
      <c r="F5863" s="7" t="s">
        <v>60</v>
      </c>
      <c r="G5863" s="7" t="s">
        <v>69</v>
      </c>
      <c r="H5863" s="7"/>
      <c r="I5863" s="8" t="s">
        <v>23</v>
      </c>
      <c r="J5863" s="8">
        <v>0</v>
      </c>
      <c r="K5863" s="8">
        <v>0</v>
      </c>
      <c r="L5863" s="5">
        <f t="shared" si="182"/>
        <v>0</v>
      </c>
      <c r="M5863" s="7"/>
      <c r="N5863">
        <f t="shared" si="181"/>
        <v>0</v>
      </c>
    </row>
    <row r="5864" spans="1:14" ht="45" customHeight="1" x14ac:dyDescent="0.35">
      <c r="A5864" s="7" t="s">
        <v>2904</v>
      </c>
      <c r="B5864" t="str">
        <f>VLOOKUP(A5864,[1]Sheet1!A:B,2,FALSE)</f>
        <v>CitraLand Bandar Lampung</v>
      </c>
      <c r="C5864" t="str">
        <f>VLOOKUP(B5864,[1]Proyek!A:E,5,FALSE)</f>
        <v>Housing</v>
      </c>
      <c r="D5864" s="8" t="s">
        <v>356</v>
      </c>
      <c r="E5864" s="8" t="s">
        <v>2421</v>
      </c>
      <c r="F5864" s="7" t="s">
        <v>60</v>
      </c>
      <c r="G5864" s="7" t="s">
        <v>70</v>
      </c>
      <c r="H5864" s="7"/>
      <c r="I5864" s="8" t="s">
        <v>23</v>
      </c>
      <c r="J5864" s="8">
        <v>0</v>
      </c>
      <c r="K5864" s="8">
        <v>0</v>
      </c>
      <c r="L5864" s="5">
        <f t="shared" si="182"/>
        <v>0</v>
      </c>
      <c r="M5864" s="7"/>
      <c r="N5864">
        <f t="shared" si="181"/>
        <v>0</v>
      </c>
    </row>
    <row r="5865" spans="1:14" ht="45" customHeight="1" x14ac:dyDescent="0.35">
      <c r="A5865" s="4" t="s">
        <v>2904</v>
      </c>
      <c r="B5865" t="str">
        <f>VLOOKUP(A5865,[1]Sheet1!A:B,2,FALSE)</f>
        <v>CitraLand Bandar Lampung</v>
      </c>
      <c r="C5865" t="str">
        <f>VLOOKUP(B5865,[1]Proyek!A:E,5,FALSE)</f>
        <v>Housing</v>
      </c>
      <c r="D5865" s="5" t="s">
        <v>356</v>
      </c>
      <c r="E5865" s="5" t="s">
        <v>2421</v>
      </c>
      <c r="F5865" s="4" t="s">
        <v>60</v>
      </c>
      <c r="G5865" s="4" t="s">
        <v>71</v>
      </c>
      <c r="H5865" s="4" t="s">
        <v>2906</v>
      </c>
      <c r="I5865" s="5" t="s">
        <v>20</v>
      </c>
      <c r="J5865" s="5">
        <v>1</v>
      </c>
      <c r="K5865" s="5">
        <v>1</v>
      </c>
      <c r="L5865" s="5">
        <f t="shared" si="182"/>
        <v>1</v>
      </c>
      <c r="M5865" s="4"/>
      <c r="N5865">
        <f t="shared" ref="N5865:N5928" si="183">IF(H5865="",0,(LEN(H5865)-LEN(SUBSTITUTE(LOWER(H5865),"temuan ulangan","")))/LEN("temuan ulangan")+(LEN(H5865)-LEN(SUBSTITUTE(H5865,"(TU)","")))/LEN("(TU)"))</f>
        <v>0</v>
      </c>
    </row>
    <row r="5866" spans="1:14" ht="45" customHeight="1" x14ac:dyDescent="0.35">
      <c r="A5866" s="4" t="s">
        <v>2904</v>
      </c>
      <c r="B5866" t="str">
        <f>VLOOKUP(A5866,[1]Sheet1!A:B,2,FALSE)</f>
        <v>CitraLand Bandar Lampung</v>
      </c>
      <c r="C5866" t="str">
        <f>VLOOKUP(B5866,[1]Proyek!A:E,5,FALSE)</f>
        <v>Housing</v>
      </c>
      <c r="D5866" s="5" t="s">
        <v>356</v>
      </c>
      <c r="E5866" s="5" t="s">
        <v>2421</v>
      </c>
      <c r="F5866" s="4" t="s">
        <v>60</v>
      </c>
      <c r="G5866" s="4" t="s">
        <v>71</v>
      </c>
      <c r="H5866" s="6" t="s">
        <v>2907</v>
      </c>
      <c r="I5866" s="5" t="s">
        <v>20</v>
      </c>
      <c r="J5866" s="5">
        <v>2</v>
      </c>
      <c r="K5866" s="5">
        <v>2</v>
      </c>
      <c r="L5866" s="5">
        <f t="shared" si="182"/>
        <v>4</v>
      </c>
      <c r="M5866" s="4"/>
      <c r="N5866">
        <f t="shared" si="183"/>
        <v>0</v>
      </c>
    </row>
    <row r="5867" spans="1:14" ht="45" customHeight="1" x14ac:dyDescent="0.35">
      <c r="A5867" s="7" t="s">
        <v>2904</v>
      </c>
      <c r="B5867" t="str">
        <f>VLOOKUP(A5867,[1]Sheet1!A:B,2,FALSE)</f>
        <v>CitraLand Bandar Lampung</v>
      </c>
      <c r="C5867" t="str">
        <f>VLOOKUP(B5867,[1]Proyek!A:E,5,FALSE)</f>
        <v>Housing</v>
      </c>
      <c r="D5867" s="8" t="s">
        <v>356</v>
      </c>
      <c r="E5867" s="8" t="s">
        <v>2421</v>
      </c>
      <c r="F5867" s="7" t="s">
        <v>60</v>
      </c>
      <c r="G5867" s="7" t="s">
        <v>151</v>
      </c>
      <c r="H5867" s="7"/>
      <c r="I5867" s="8" t="s">
        <v>23</v>
      </c>
      <c r="J5867" s="8">
        <v>0</v>
      </c>
      <c r="K5867" s="8">
        <v>0</v>
      </c>
      <c r="L5867" s="5">
        <f t="shared" si="182"/>
        <v>0</v>
      </c>
      <c r="M5867" s="7"/>
      <c r="N5867">
        <f t="shared" si="183"/>
        <v>0</v>
      </c>
    </row>
    <row r="5868" spans="1:14" ht="45" customHeight="1" x14ac:dyDescent="0.35">
      <c r="A5868" s="4" t="s">
        <v>2904</v>
      </c>
      <c r="B5868" t="str">
        <f>VLOOKUP(A5868,[1]Sheet1!A:B,2,FALSE)</f>
        <v>CitraLand Bandar Lampung</v>
      </c>
      <c r="C5868" t="str">
        <f>VLOOKUP(B5868,[1]Proyek!A:E,5,FALSE)</f>
        <v>Housing</v>
      </c>
      <c r="D5868" s="5" t="s">
        <v>356</v>
      </c>
      <c r="E5868" s="5" t="s">
        <v>2421</v>
      </c>
      <c r="F5868" s="4" t="s">
        <v>74</v>
      </c>
      <c r="G5868" s="4" t="s">
        <v>344</v>
      </c>
      <c r="H5868" s="6" t="s">
        <v>2908</v>
      </c>
      <c r="I5868" s="5" t="s">
        <v>20</v>
      </c>
      <c r="J5868" s="5">
        <v>2</v>
      </c>
      <c r="K5868" s="5">
        <v>2.5</v>
      </c>
      <c r="L5868" s="5">
        <f t="shared" si="182"/>
        <v>5</v>
      </c>
      <c r="M5868" s="4"/>
      <c r="N5868">
        <f t="shared" si="183"/>
        <v>2</v>
      </c>
    </row>
    <row r="5869" spans="1:14" ht="45" customHeight="1" x14ac:dyDescent="0.35">
      <c r="A5869" s="7" t="s">
        <v>2904</v>
      </c>
      <c r="B5869" t="str">
        <f>VLOOKUP(A5869,[1]Sheet1!A:B,2,FALSE)</f>
        <v>CitraLand Bandar Lampung</v>
      </c>
      <c r="C5869" t="str">
        <f>VLOOKUP(B5869,[1]Proyek!A:E,5,FALSE)</f>
        <v>Housing</v>
      </c>
      <c r="D5869" s="8" t="s">
        <v>356</v>
      </c>
      <c r="E5869" s="8" t="s">
        <v>2421</v>
      </c>
      <c r="F5869" s="7" t="s">
        <v>74</v>
      </c>
      <c r="G5869" s="7" t="s">
        <v>77</v>
      </c>
      <c r="H5869" s="7"/>
      <c r="I5869" s="8" t="s">
        <v>23</v>
      </c>
      <c r="J5869" s="8">
        <v>0</v>
      </c>
      <c r="K5869" s="8">
        <v>0</v>
      </c>
      <c r="L5869" s="5">
        <f t="shared" si="182"/>
        <v>0</v>
      </c>
      <c r="M5869" s="7"/>
      <c r="N5869">
        <f t="shared" si="183"/>
        <v>0</v>
      </c>
    </row>
    <row r="5870" spans="1:14" ht="45" customHeight="1" x14ac:dyDescent="0.35">
      <c r="A5870" s="4" t="s">
        <v>2904</v>
      </c>
      <c r="B5870" t="str">
        <f>VLOOKUP(A5870,[1]Sheet1!A:B,2,FALSE)</f>
        <v>CitraLand Bandar Lampung</v>
      </c>
      <c r="C5870" t="str">
        <f>VLOOKUP(B5870,[1]Proyek!A:E,5,FALSE)</f>
        <v>Housing</v>
      </c>
      <c r="D5870" s="5" t="s">
        <v>356</v>
      </c>
      <c r="E5870" s="5" t="s">
        <v>2421</v>
      </c>
      <c r="F5870" s="4" t="s">
        <v>74</v>
      </c>
      <c r="G5870" s="4" t="s">
        <v>79</v>
      </c>
      <c r="H5870" s="6" t="s">
        <v>2909</v>
      </c>
      <c r="I5870" s="5" t="s">
        <v>20</v>
      </c>
      <c r="J5870" s="5">
        <v>2</v>
      </c>
      <c r="K5870" s="5">
        <v>1</v>
      </c>
      <c r="L5870" s="5">
        <f t="shared" si="182"/>
        <v>2</v>
      </c>
      <c r="M5870" s="4"/>
      <c r="N5870">
        <f t="shared" si="183"/>
        <v>0</v>
      </c>
    </row>
    <row r="5871" spans="1:14" ht="45" customHeight="1" x14ac:dyDescent="0.35">
      <c r="A5871" s="4" t="s">
        <v>2904</v>
      </c>
      <c r="B5871" t="str">
        <f>VLOOKUP(A5871,[1]Sheet1!A:B,2,FALSE)</f>
        <v>CitraLand Bandar Lampung</v>
      </c>
      <c r="C5871" t="str">
        <f>VLOOKUP(B5871,[1]Proyek!A:E,5,FALSE)</f>
        <v>Housing</v>
      </c>
      <c r="D5871" s="5" t="s">
        <v>356</v>
      </c>
      <c r="E5871" s="5" t="s">
        <v>2421</v>
      </c>
      <c r="F5871" s="4" t="s">
        <v>74</v>
      </c>
      <c r="G5871" s="4" t="s">
        <v>81</v>
      </c>
      <c r="H5871" s="4" t="s">
        <v>2910</v>
      </c>
      <c r="I5871" s="5" t="s">
        <v>20</v>
      </c>
      <c r="J5871" s="5">
        <v>1</v>
      </c>
      <c r="K5871" s="5">
        <v>1</v>
      </c>
      <c r="L5871" s="5">
        <f t="shared" si="182"/>
        <v>1</v>
      </c>
      <c r="M5871" s="4"/>
      <c r="N5871">
        <f t="shared" si="183"/>
        <v>0</v>
      </c>
    </row>
    <row r="5872" spans="1:14" ht="45" customHeight="1" x14ac:dyDescent="0.35">
      <c r="A5872" s="4" t="s">
        <v>2904</v>
      </c>
      <c r="B5872" t="str">
        <f>VLOOKUP(A5872,[1]Sheet1!A:B,2,FALSE)</f>
        <v>CitraLand Bandar Lampung</v>
      </c>
      <c r="C5872" t="str">
        <f>VLOOKUP(B5872,[1]Proyek!A:E,5,FALSE)</f>
        <v>Housing</v>
      </c>
      <c r="D5872" s="5" t="s">
        <v>356</v>
      </c>
      <c r="E5872" s="5" t="s">
        <v>2421</v>
      </c>
      <c r="F5872" s="4" t="s">
        <v>74</v>
      </c>
      <c r="G5872" s="4" t="s">
        <v>81</v>
      </c>
      <c r="H5872" s="6" t="s">
        <v>2911</v>
      </c>
      <c r="I5872" s="5" t="s">
        <v>20</v>
      </c>
      <c r="J5872" s="5">
        <v>2</v>
      </c>
      <c r="K5872" s="5">
        <v>1.5</v>
      </c>
      <c r="L5872" s="5">
        <f t="shared" si="182"/>
        <v>3</v>
      </c>
      <c r="M5872" s="4"/>
      <c r="N5872">
        <f t="shared" si="183"/>
        <v>0</v>
      </c>
    </row>
    <row r="5873" spans="1:14" ht="45" customHeight="1" x14ac:dyDescent="0.35">
      <c r="A5873" s="4" t="s">
        <v>2904</v>
      </c>
      <c r="B5873" t="str">
        <f>VLOOKUP(A5873,[1]Sheet1!A:B,2,FALSE)</f>
        <v>CitraLand Bandar Lampung</v>
      </c>
      <c r="C5873" t="str">
        <f>VLOOKUP(B5873,[1]Proyek!A:E,5,FALSE)</f>
        <v>Housing</v>
      </c>
      <c r="D5873" s="5" t="s">
        <v>356</v>
      </c>
      <c r="E5873" s="5" t="s">
        <v>2421</v>
      </c>
      <c r="F5873" s="4" t="s">
        <v>83</v>
      </c>
      <c r="G5873" s="4" t="s">
        <v>84</v>
      </c>
      <c r="H5873" s="4" t="s">
        <v>2912</v>
      </c>
      <c r="I5873" s="5" t="s">
        <v>20</v>
      </c>
      <c r="J5873" s="5">
        <v>2</v>
      </c>
      <c r="K5873" s="5">
        <v>1</v>
      </c>
      <c r="L5873" s="5">
        <f t="shared" si="182"/>
        <v>2</v>
      </c>
      <c r="M5873" s="4"/>
      <c r="N5873">
        <f t="shared" si="183"/>
        <v>0</v>
      </c>
    </row>
    <row r="5874" spans="1:14" ht="45" customHeight="1" x14ac:dyDescent="0.35">
      <c r="A5874" s="4" t="s">
        <v>2904</v>
      </c>
      <c r="B5874" t="str">
        <f>VLOOKUP(A5874,[1]Sheet1!A:B,2,FALSE)</f>
        <v>CitraLand Bandar Lampung</v>
      </c>
      <c r="C5874" t="str">
        <f>VLOOKUP(B5874,[1]Proyek!A:E,5,FALSE)</f>
        <v>Housing</v>
      </c>
      <c r="D5874" s="5" t="s">
        <v>356</v>
      </c>
      <c r="E5874" s="5" t="s">
        <v>2421</v>
      </c>
      <c r="F5874" s="4" t="s">
        <v>83</v>
      </c>
      <c r="G5874" s="4" t="s">
        <v>85</v>
      </c>
      <c r="H5874" s="4" t="s">
        <v>2913</v>
      </c>
      <c r="I5874" s="5" t="s">
        <v>20</v>
      </c>
      <c r="J5874" s="5">
        <v>2</v>
      </c>
      <c r="K5874" s="5">
        <v>1</v>
      </c>
      <c r="L5874" s="5">
        <f t="shared" si="182"/>
        <v>2</v>
      </c>
      <c r="M5874" s="4"/>
      <c r="N5874">
        <f t="shared" si="183"/>
        <v>0</v>
      </c>
    </row>
    <row r="5875" spans="1:14" ht="45" customHeight="1" x14ac:dyDescent="0.35">
      <c r="A5875" s="7" t="s">
        <v>2904</v>
      </c>
      <c r="B5875" t="str">
        <f>VLOOKUP(A5875,[1]Sheet1!A:B,2,FALSE)</f>
        <v>CitraLand Bandar Lampung</v>
      </c>
      <c r="C5875" t="str">
        <f>VLOOKUP(B5875,[1]Proyek!A:E,5,FALSE)</f>
        <v>Housing</v>
      </c>
      <c r="D5875" s="8" t="s">
        <v>356</v>
      </c>
      <c r="E5875" s="8" t="s">
        <v>2421</v>
      </c>
      <c r="F5875" s="7" t="s">
        <v>83</v>
      </c>
      <c r="G5875" s="7" t="s">
        <v>86</v>
      </c>
      <c r="H5875" s="7"/>
      <c r="I5875" s="8" t="s">
        <v>23</v>
      </c>
      <c r="J5875" s="8">
        <v>0</v>
      </c>
      <c r="K5875" s="8">
        <v>0</v>
      </c>
      <c r="L5875" s="5">
        <f t="shared" si="182"/>
        <v>0</v>
      </c>
      <c r="M5875" s="7"/>
      <c r="N5875">
        <f t="shared" si="183"/>
        <v>0</v>
      </c>
    </row>
    <row r="5876" spans="1:14" ht="45" customHeight="1" x14ac:dyDescent="0.35">
      <c r="A5876" s="7" t="s">
        <v>2904</v>
      </c>
      <c r="B5876" t="str">
        <f>VLOOKUP(A5876,[1]Sheet1!A:B,2,FALSE)</f>
        <v>CitraLand Bandar Lampung</v>
      </c>
      <c r="C5876" t="str">
        <f>VLOOKUP(B5876,[1]Proyek!A:E,5,FALSE)</f>
        <v>Housing</v>
      </c>
      <c r="D5876" s="8" t="s">
        <v>356</v>
      </c>
      <c r="E5876" s="8" t="s">
        <v>2421</v>
      </c>
      <c r="F5876" s="7" t="s">
        <v>83</v>
      </c>
      <c r="G5876" s="7" t="s">
        <v>88</v>
      </c>
      <c r="H5876" s="7"/>
      <c r="I5876" s="8" t="s">
        <v>23</v>
      </c>
      <c r="J5876" s="8">
        <v>0</v>
      </c>
      <c r="K5876" s="8">
        <v>0</v>
      </c>
      <c r="L5876" s="5">
        <f t="shared" si="182"/>
        <v>0</v>
      </c>
      <c r="M5876" s="7"/>
      <c r="N5876">
        <f t="shared" si="183"/>
        <v>0</v>
      </c>
    </row>
    <row r="5877" spans="1:14" ht="45" customHeight="1" x14ac:dyDescent="0.35">
      <c r="A5877" s="7" t="s">
        <v>2904</v>
      </c>
      <c r="B5877" t="str">
        <f>VLOOKUP(A5877,[1]Sheet1!A:B,2,FALSE)</f>
        <v>CitraLand Bandar Lampung</v>
      </c>
      <c r="C5877" t="str">
        <f>VLOOKUP(B5877,[1]Proyek!A:E,5,FALSE)</f>
        <v>Housing</v>
      </c>
      <c r="D5877" s="8" t="s">
        <v>356</v>
      </c>
      <c r="E5877" s="8" t="s">
        <v>2421</v>
      </c>
      <c r="F5877" s="7" t="s">
        <v>83</v>
      </c>
      <c r="G5877" s="7" t="s">
        <v>90</v>
      </c>
      <c r="H5877" s="7"/>
      <c r="I5877" s="8" t="s">
        <v>23</v>
      </c>
      <c r="J5877" s="8">
        <v>0</v>
      </c>
      <c r="K5877" s="8">
        <v>0</v>
      </c>
      <c r="L5877" s="5">
        <f t="shared" si="182"/>
        <v>0</v>
      </c>
      <c r="M5877" s="7"/>
      <c r="N5877">
        <f t="shared" si="183"/>
        <v>0</v>
      </c>
    </row>
    <row r="5878" spans="1:14" ht="45" customHeight="1" x14ac:dyDescent="0.35">
      <c r="A5878" s="4" t="s">
        <v>2904</v>
      </c>
      <c r="B5878" t="str">
        <f>VLOOKUP(A5878,[1]Sheet1!A:B,2,FALSE)</f>
        <v>CitraLand Bandar Lampung</v>
      </c>
      <c r="C5878" t="str">
        <f>VLOOKUP(B5878,[1]Proyek!A:E,5,FALSE)</f>
        <v>Housing</v>
      </c>
      <c r="D5878" s="5" t="s">
        <v>356</v>
      </c>
      <c r="E5878" s="5" t="s">
        <v>2421</v>
      </c>
      <c r="F5878" s="4" t="s">
        <v>91</v>
      </c>
      <c r="G5878" s="4" t="s">
        <v>92</v>
      </c>
      <c r="H5878" s="6" t="s">
        <v>2914</v>
      </c>
      <c r="I5878" s="5" t="s">
        <v>20</v>
      </c>
      <c r="J5878" s="5">
        <v>2</v>
      </c>
      <c r="K5878" s="5">
        <v>4</v>
      </c>
      <c r="L5878" s="5">
        <f t="shared" si="182"/>
        <v>8</v>
      </c>
      <c r="M5878" s="4"/>
      <c r="N5878">
        <f t="shared" si="183"/>
        <v>1</v>
      </c>
    </row>
    <row r="5879" spans="1:14" ht="45" customHeight="1" x14ac:dyDescent="0.35">
      <c r="A5879" s="7" t="s">
        <v>2904</v>
      </c>
      <c r="B5879" t="str">
        <f>VLOOKUP(A5879,[1]Sheet1!A:B,2,FALSE)</f>
        <v>CitraLand Bandar Lampung</v>
      </c>
      <c r="C5879" t="str">
        <f>VLOOKUP(B5879,[1]Proyek!A:E,5,FALSE)</f>
        <v>Housing</v>
      </c>
      <c r="D5879" s="8" t="s">
        <v>356</v>
      </c>
      <c r="E5879" s="8" t="s">
        <v>2421</v>
      </c>
      <c r="F5879" s="7" t="s">
        <v>91</v>
      </c>
      <c r="G5879" s="7" t="s">
        <v>95</v>
      </c>
      <c r="H5879" s="7"/>
      <c r="I5879" s="8" t="s">
        <v>23</v>
      </c>
      <c r="J5879" s="8">
        <v>0</v>
      </c>
      <c r="K5879" s="8">
        <v>0</v>
      </c>
      <c r="L5879" s="5">
        <f t="shared" si="182"/>
        <v>0</v>
      </c>
      <c r="M5879" s="7"/>
      <c r="N5879">
        <f t="shared" si="183"/>
        <v>0</v>
      </c>
    </row>
    <row r="5880" spans="1:14" ht="45" customHeight="1" x14ac:dyDescent="0.35">
      <c r="A5880" s="7" t="s">
        <v>2904</v>
      </c>
      <c r="B5880" t="str">
        <f>VLOOKUP(A5880,[1]Sheet1!A:B,2,FALSE)</f>
        <v>CitraLand Bandar Lampung</v>
      </c>
      <c r="C5880" t="str">
        <f>VLOOKUP(B5880,[1]Proyek!A:E,5,FALSE)</f>
        <v>Housing</v>
      </c>
      <c r="D5880" s="8" t="s">
        <v>356</v>
      </c>
      <c r="E5880" s="8" t="s">
        <v>2421</v>
      </c>
      <c r="F5880" s="7" t="s">
        <v>91</v>
      </c>
      <c r="G5880" s="7" t="s">
        <v>97</v>
      </c>
      <c r="H5880" s="7"/>
      <c r="I5880" s="8" t="s">
        <v>23</v>
      </c>
      <c r="J5880" s="8">
        <v>0</v>
      </c>
      <c r="K5880" s="8">
        <v>0</v>
      </c>
      <c r="L5880" s="5">
        <f t="shared" si="182"/>
        <v>0</v>
      </c>
      <c r="M5880" s="7"/>
      <c r="N5880">
        <f t="shared" si="183"/>
        <v>0</v>
      </c>
    </row>
    <row r="5881" spans="1:14" ht="45" customHeight="1" x14ac:dyDescent="0.35">
      <c r="A5881" s="7" t="s">
        <v>2904</v>
      </c>
      <c r="B5881" t="str">
        <f>VLOOKUP(A5881,[1]Sheet1!A:B,2,FALSE)</f>
        <v>CitraLand Bandar Lampung</v>
      </c>
      <c r="C5881" t="str">
        <f>VLOOKUP(B5881,[1]Proyek!A:E,5,FALSE)</f>
        <v>Housing</v>
      </c>
      <c r="D5881" s="8" t="s">
        <v>356</v>
      </c>
      <c r="E5881" s="8" t="s">
        <v>2421</v>
      </c>
      <c r="F5881" s="7" t="s">
        <v>98</v>
      </c>
      <c r="G5881" s="7" t="s">
        <v>100</v>
      </c>
      <c r="H5881" s="7"/>
      <c r="I5881" s="8" t="s">
        <v>23</v>
      </c>
      <c r="J5881" s="8">
        <v>0</v>
      </c>
      <c r="K5881" s="8">
        <v>0</v>
      </c>
      <c r="L5881" s="5">
        <f t="shared" si="182"/>
        <v>0</v>
      </c>
      <c r="M5881" s="7"/>
      <c r="N5881">
        <f t="shared" si="183"/>
        <v>0</v>
      </c>
    </row>
    <row r="5882" spans="1:14" ht="45" customHeight="1" x14ac:dyDescent="0.35">
      <c r="A5882" s="7" t="s">
        <v>2904</v>
      </c>
      <c r="B5882" t="str">
        <f>VLOOKUP(A5882,[1]Sheet1!A:B,2,FALSE)</f>
        <v>CitraLand Bandar Lampung</v>
      </c>
      <c r="C5882" t="str">
        <f>VLOOKUP(B5882,[1]Proyek!A:E,5,FALSE)</f>
        <v>Housing</v>
      </c>
      <c r="D5882" s="8" t="s">
        <v>356</v>
      </c>
      <c r="E5882" s="8" t="s">
        <v>2421</v>
      </c>
      <c r="F5882" s="7" t="s">
        <v>102</v>
      </c>
      <c r="G5882" s="7" t="s">
        <v>103</v>
      </c>
      <c r="H5882" s="7"/>
      <c r="I5882" s="8" t="s">
        <v>23</v>
      </c>
      <c r="J5882" s="8">
        <v>0</v>
      </c>
      <c r="K5882" s="8">
        <v>0</v>
      </c>
      <c r="L5882" s="5">
        <f t="shared" si="182"/>
        <v>0</v>
      </c>
      <c r="M5882" s="7"/>
      <c r="N5882">
        <f t="shared" si="183"/>
        <v>0</v>
      </c>
    </row>
    <row r="5883" spans="1:14" ht="45" customHeight="1" x14ac:dyDescent="0.35">
      <c r="A5883" s="4" t="s">
        <v>2904</v>
      </c>
      <c r="B5883" t="str">
        <f>VLOOKUP(A5883,[1]Sheet1!A:B,2,FALSE)</f>
        <v>CitraLand Bandar Lampung</v>
      </c>
      <c r="C5883" t="str">
        <f>VLOOKUP(B5883,[1]Proyek!A:E,5,FALSE)</f>
        <v>Housing</v>
      </c>
      <c r="D5883" s="5" t="s">
        <v>356</v>
      </c>
      <c r="E5883" s="5" t="s">
        <v>2421</v>
      </c>
      <c r="F5883" s="4" t="s">
        <v>102</v>
      </c>
      <c r="G5883" s="4" t="s">
        <v>104</v>
      </c>
      <c r="H5883" s="6" t="s">
        <v>2915</v>
      </c>
      <c r="I5883" s="5" t="s">
        <v>20</v>
      </c>
      <c r="J5883" s="5">
        <v>2</v>
      </c>
      <c r="K5883" s="5">
        <v>2</v>
      </c>
      <c r="L5883" s="5">
        <f t="shared" si="182"/>
        <v>4</v>
      </c>
      <c r="M5883" s="4"/>
      <c r="N5883">
        <f t="shared" si="183"/>
        <v>0</v>
      </c>
    </row>
    <row r="5884" spans="1:14" ht="45" customHeight="1" x14ac:dyDescent="0.35">
      <c r="A5884" s="7" t="s">
        <v>2904</v>
      </c>
      <c r="B5884" t="str">
        <f>VLOOKUP(A5884,[1]Sheet1!A:B,2,FALSE)</f>
        <v>CitraLand Bandar Lampung</v>
      </c>
      <c r="C5884" t="str">
        <f>VLOOKUP(B5884,[1]Proyek!A:E,5,FALSE)</f>
        <v>Housing</v>
      </c>
      <c r="D5884" s="8" t="s">
        <v>356</v>
      </c>
      <c r="E5884" s="8" t="s">
        <v>2421</v>
      </c>
      <c r="F5884" s="7" t="s">
        <v>102</v>
      </c>
      <c r="G5884" s="7" t="s">
        <v>136</v>
      </c>
      <c r="H5884" s="7"/>
      <c r="I5884" s="8" t="s">
        <v>23</v>
      </c>
      <c r="J5884" s="8">
        <v>0</v>
      </c>
      <c r="K5884" s="8">
        <v>0</v>
      </c>
      <c r="L5884" s="5">
        <f t="shared" si="182"/>
        <v>0</v>
      </c>
      <c r="M5884" s="7"/>
      <c r="N5884">
        <f t="shared" si="183"/>
        <v>0</v>
      </c>
    </row>
    <row r="5885" spans="1:14" ht="45" customHeight="1" x14ac:dyDescent="0.35">
      <c r="A5885" s="4" t="s">
        <v>2904</v>
      </c>
      <c r="B5885" t="str">
        <f>VLOOKUP(A5885,[1]Sheet1!A:B,2,FALSE)</f>
        <v>CitraLand Bandar Lampung</v>
      </c>
      <c r="C5885" t="str">
        <f>VLOOKUP(B5885,[1]Proyek!A:E,5,FALSE)</f>
        <v>Housing</v>
      </c>
      <c r="D5885" s="5" t="s">
        <v>356</v>
      </c>
      <c r="E5885" s="5" t="s">
        <v>2421</v>
      </c>
      <c r="F5885" s="4" t="s">
        <v>102</v>
      </c>
      <c r="G5885" s="4" t="s">
        <v>107</v>
      </c>
      <c r="H5885" s="4" t="s">
        <v>2916</v>
      </c>
      <c r="I5885" s="5" t="s">
        <v>20</v>
      </c>
      <c r="J5885" s="5">
        <v>2</v>
      </c>
      <c r="K5885" s="5">
        <v>1</v>
      </c>
      <c r="L5885" s="5">
        <f t="shared" si="182"/>
        <v>2</v>
      </c>
      <c r="M5885" s="4"/>
      <c r="N5885">
        <f t="shared" si="183"/>
        <v>0</v>
      </c>
    </row>
    <row r="5886" spans="1:14" ht="45" customHeight="1" x14ac:dyDescent="0.35">
      <c r="A5886" s="7" t="s">
        <v>2904</v>
      </c>
      <c r="B5886" t="str">
        <f>VLOOKUP(A5886,[1]Sheet1!A:B,2,FALSE)</f>
        <v>CitraLand Bandar Lampung</v>
      </c>
      <c r="C5886" t="str">
        <f>VLOOKUP(B5886,[1]Proyek!A:E,5,FALSE)</f>
        <v>Housing</v>
      </c>
      <c r="D5886" s="8" t="s">
        <v>356</v>
      </c>
      <c r="E5886" s="8" t="s">
        <v>2421</v>
      </c>
      <c r="F5886" s="7" t="s">
        <v>102</v>
      </c>
      <c r="G5886" s="7" t="s">
        <v>108</v>
      </c>
      <c r="H5886" s="7"/>
      <c r="I5886" s="8" t="s">
        <v>23</v>
      </c>
      <c r="J5886" s="8">
        <v>0</v>
      </c>
      <c r="K5886" s="8">
        <v>0</v>
      </c>
      <c r="L5886" s="5">
        <f t="shared" si="182"/>
        <v>0</v>
      </c>
      <c r="M5886" s="7"/>
      <c r="N5886">
        <f t="shared" si="183"/>
        <v>0</v>
      </c>
    </row>
    <row r="5887" spans="1:14" ht="45" customHeight="1" x14ac:dyDescent="0.35">
      <c r="A5887" s="4" t="s">
        <v>2904</v>
      </c>
      <c r="B5887" t="str">
        <f>VLOOKUP(A5887,[1]Sheet1!A:B,2,FALSE)</f>
        <v>CitraLand Bandar Lampung</v>
      </c>
      <c r="C5887" t="str">
        <f>VLOOKUP(B5887,[1]Proyek!A:E,5,FALSE)</f>
        <v>Housing</v>
      </c>
      <c r="D5887" s="5" t="s">
        <v>356</v>
      </c>
      <c r="E5887" s="5" t="s">
        <v>2421</v>
      </c>
      <c r="F5887" s="4" t="s">
        <v>102</v>
      </c>
      <c r="G5887" s="4" t="s">
        <v>110</v>
      </c>
      <c r="H5887" s="4" t="s">
        <v>2917</v>
      </c>
      <c r="I5887" s="5" t="s">
        <v>20</v>
      </c>
      <c r="J5887" s="5">
        <v>2</v>
      </c>
      <c r="K5887" s="5">
        <v>1</v>
      </c>
      <c r="L5887" s="5">
        <f t="shared" si="182"/>
        <v>2</v>
      </c>
      <c r="M5887" s="4"/>
      <c r="N5887">
        <f t="shared" si="183"/>
        <v>0</v>
      </c>
    </row>
    <row r="5888" spans="1:14" ht="45" customHeight="1" x14ac:dyDescent="0.35">
      <c r="A5888" s="7" t="s">
        <v>2904</v>
      </c>
      <c r="B5888" t="str">
        <f>VLOOKUP(A5888,[1]Sheet1!A:B,2,FALSE)</f>
        <v>CitraLand Bandar Lampung</v>
      </c>
      <c r="C5888" t="str">
        <f>VLOOKUP(B5888,[1]Proyek!A:E,5,FALSE)</f>
        <v>Housing</v>
      </c>
      <c r="D5888" s="8" t="s">
        <v>356</v>
      </c>
      <c r="E5888" s="8" t="s">
        <v>2421</v>
      </c>
      <c r="F5888" s="7" t="s">
        <v>102</v>
      </c>
      <c r="G5888" s="7" t="s">
        <v>112</v>
      </c>
      <c r="H5888" s="7"/>
      <c r="I5888" s="8" t="s">
        <v>23</v>
      </c>
      <c r="J5888" s="8">
        <v>0</v>
      </c>
      <c r="K5888" s="8">
        <v>0</v>
      </c>
      <c r="L5888" s="5">
        <f t="shared" si="182"/>
        <v>0</v>
      </c>
      <c r="M5888" s="7"/>
      <c r="N5888">
        <f t="shared" si="183"/>
        <v>0</v>
      </c>
    </row>
    <row r="5889" spans="1:14" ht="45" customHeight="1" x14ac:dyDescent="0.35">
      <c r="A5889" s="4" t="s">
        <v>2904</v>
      </c>
      <c r="B5889" t="str">
        <f>VLOOKUP(A5889,[1]Sheet1!A:B,2,FALSE)</f>
        <v>CitraLand Bandar Lampung</v>
      </c>
      <c r="C5889" t="str">
        <f>VLOOKUP(B5889,[1]Proyek!A:E,5,FALSE)</f>
        <v>Housing</v>
      </c>
      <c r="D5889" s="5" t="s">
        <v>356</v>
      </c>
      <c r="E5889" s="5" t="s">
        <v>2421</v>
      </c>
      <c r="F5889" s="4" t="s">
        <v>102</v>
      </c>
      <c r="G5889" s="4" t="s">
        <v>113</v>
      </c>
      <c r="H5889" s="4" t="s">
        <v>2918</v>
      </c>
      <c r="I5889" s="5" t="s">
        <v>20</v>
      </c>
      <c r="J5889" s="5">
        <v>2</v>
      </c>
      <c r="K5889" s="5">
        <v>1</v>
      </c>
      <c r="L5889" s="5">
        <f t="shared" si="182"/>
        <v>2</v>
      </c>
      <c r="M5889" s="4"/>
      <c r="N5889">
        <f t="shared" si="183"/>
        <v>0</v>
      </c>
    </row>
    <row r="5890" spans="1:14" ht="45" customHeight="1" x14ac:dyDescent="0.35">
      <c r="A5890" s="4" t="s">
        <v>2904</v>
      </c>
      <c r="B5890" t="str">
        <f>VLOOKUP(A5890,[1]Sheet1!A:B,2,FALSE)</f>
        <v>CitraLand Bandar Lampung</v>
      </c>
      <c r="C5890" t="str">
        <f>VLOOKUP(B5890,[1]Proyek!A:E,5,FALSE)</f>
        <v>Housing</v>
      </c>
      <c r="D5890" s="5" t="s">
        <v>356</v>
      </c>
      <c r="E5890" s="5" t="s">
        <v>2421</v>
      </c>
      <c r="F5890" s="4" t="s">
        <v>102</v>
      </c>
      <c r="G5890" s="4" t="s">
        <v>2511</v>
      </c>
      <c r="H5890" s="4" t="s">
        <v>2919</v>
      </c>
      <c r="I5890" s="5" t="s">
        <v>20</v>
      </c>
      <c r="J5890" s="5">
        <v>2</v>
      </c>
      <c r="K5890" s="5">
        <v>1</v>
      </c>
      <c r="L5890" s="5">
        <f t="shared" si="182"/>
        <v>2</v>
      </c>
      <c r="M5890" s="4"/>
      <c r="N5890">
        <f t="shared" si="183"/>
        <v>0</v>
      </c>
    </row>
    <row r="5891" spans="1:14" ht="45" customHeight="1" x14ac:dyDescent="0.35">
      <c r="A5891" s="4" t="s">
        <v>2904</v>
      </c>
      <c r="B5891" t="str">
        <f>VLOOKUP(A5891,[1]Sheet1!A:B,2,FALSE)</f>
        <v>CitraLand Bandar Lampung</v>
      </c>
      <c r="C5891" t="str">
        <f>VLOOKUP(B5891,[1]Proyek!A:E,5,FALSE)</f>
        <v>Housing</v>
      </c>
      <c r="D5891" s="5" t="s">
        <v>356</v>
      </c>
      <c r="E5891" s="5" t="s">
        <v>2421</v>
      </c>
      <c r="F5891" s="4" t="s">
        <v>102</v>
      </c>
      <c r="G5891" s="4" t="s">
        <v>115</v>
      </c>
      <c r="H5891" s="4" t="s">
        <v>2920</v>
      </c>
      <c r="I5891" s="5" t="s">
        <v>20</v>
      </c>
      <c r="J5891" s="5">
        <v>2</v>
      </c>
      <c r="K5891" s="5">
        <v>1</v>
      </c>
      <c r="L5891" s="5">
        <f t="shared" ref="L5891:L5954" si="184">J5891*K5891</f>
        <v>2</v>
      </c>
      <c r="M5891" s="4"/>
      <c r="N5891">
        <f t="shared" si="183"/>
        <v>0</v>
      </c>
    </row>
    <row r="5892" spans="1:14" ht="45" customHeight="1" x14ac:dyDescent="0.35">
      <c r="A5892" s="4" t="s">
        <v>2904</v>
      </c>
      <c r="B5892" t="str">
        <f>VLOOKUP(A5892,[1]Sheet1!A:B,2,FALSE)</f>
        <v>CitraLand Bandar Lampung</v>
      </c>
      <c r="C5892" t="str">
        <f>VLOOKUP(B5892,[1]Proyek!A:E,5,FALSE)</f>
        <v>Housing</v>
      </c>
      <c r="D5892" s="5" t="s">
        <v>356</v>
      </c>
      <c r="E5892" s="5" t="s">
        <v>2421</v>
      </c>
      <c r="F5892" s="4" t="s">
        <v>116</v>
      </c>
      <c r="G5892" s="4" t="s">
        <v>39</v>
      </c>
      <c r="H5892" s="6" t="s">
        <v>2921</v>
      </c>
      <c r="I5892" s="5" t="s">
        <v>20</v>
      </c>
      <c r="J5892" s="5">
        <v>2</v>
      </c>
      <c r="K5892" s="5">
        <v>3</v>
      </c>
      <c r="L5892" s="5">
        <f t="shared" si="184"/>
        <v>6</v>
      </c>
      <c r="M5892" s="4"/>
      <c r="N5892">
        <f t="shared" si="183"/>
        <v>0</v>
      </c>
    </row>
    <row r="5893" spans="1:14" ht="45" customHeight="1" x14ac:dyDescent="0.35">
      <c r="A5893" s="4" t="s">
        <v>2904</v>
      </c>
      <c r="B5893" t="str">
        <f>VLOOKUP(A5893,[1]Sheet1!A:B,2,FALSE)</f>
        <v>CitraLand Bandar Lampung</v>
      </c>
      <c r="C5893" t="str">
        <f>VLOOKUP(B5893,[1]Proyek!A:E,5,FALSE)</f>
        <v>Housing</v>
      </c>
      <c r="D5893" s="5" t="s">
        <v>356</v>
      </c>
      <c r="E5893" s="5" t="s">
        <v>2421</v>
      </c>
      <c r="F5893" s="4" t="s">
        <v>116</v>
      </c>
      <c r="G5893" s="4" t="s">
        <v>41</v>
      </c>
      <c r="H5893" s="4" t="s">
        <v>2922</v>
      </c>
      <c r="I5893" s="5" t="s">
        <v>20</v>
      </c>
      <c r="J5893" s="5">
        <v>2</v>
      </c>
      <c r="K5893" s="5">
        <v>3.5</v>
      </c>
      <c r="L5893" s="5">
        <f t="shared" si="184"/>
        <v>7</v>
      </c>
      <c r="M5893" s="4"/>
      <c r="N5893">
        <f t="shared" si="183"/>
        <v>1</v>
      </c>
    </row>
    <row r="5894" spans="1:14" ht="45" customHeight="1" x14ac:dyDescent="0.35">
      <c r="A5894" s="4" t="s">
        <v>2904</v>
      </c>
      <c r="B5894" t="str">
        <f>VLOOKUP(A5894,[1]Sheet1!A:B,2,FALSE)</f>
        <v>CitraLand Bandar Lampung</v>
      </c>
      <c r="C5894" t="str">
        <f>VLOOKUP(B5894,[1]Proyek!A:E,5,FALSE)</f>
        <v>Housing</v>
      </c>
      <c r="D5894" s="5" t="s">
        <v>356</v>
      </c>
      <c r="E5894" s="5" t="s">
        <v>2421</v>
      </c>
      <c r="F5894" s="4" t="s">
        <v>116</v>
      </c>
      <c r="G5894" s="4" t="s">
        <v>43</v>
      </c>
      <c r="H5894" s="6" t="s">
        <v>2923</v>
      </c>
      <c r="I5894" s="5" t="s">
        <v>20</v>
      </c>
      <c r="J5894" s="5">
        <v>2</v>
      </c>
      <c r="K5894" s="5">
        <v>3</v>
      </c>
      <c r="L5894" s="5">
        <f t="shared" si="184"/>
        <v>6</v>
      </c>
      <c r="M5894" s="4"/>
      <c r="N5894">
        <f t="shared" si="183"/>
        <v>0</v>
      </c>
    </row>
    <row r="5895" spans="1:14" ht="45" customHeight="1" x14ac:dyDescent="0.35">
      <c r="A5895" s="7" t="s">
        <v>2904</v>
      </c>
      <c r="B5895" t="str">
        <f>VLOOKUP(A5895,[1]Sheet1!A:B,2,FALSE)</f>
        <v>CitraLand Bandar Lampung</v>
      </c>
      <c r="C5895" t="str">
        <f>VLOOKUP(B5895,[1]Proyek!A:E,5,FALSE)</f>
        <v>Housing</v>
      </c>
      <c r="D5895" s="8" t="s">
        <v>356</v>
      </c>
      <c r="E5895" s="8" t="s">
        <v>2421</v>
      </c>
      <c r="F5895" s="7" t="s">
        <v>116</v>
      </c>
      <c r="G5895" s="7" t="s">
        <v>120</v>
      </c>
      <c r="H5895" s="7"/>
      <c r="I5895" s="8" t="s">
        <v>23</v>
      </c>
      <c r="J5895" s="8">
        <v>0</v>
      </c>
      <c r="K5895" s="8">
        <v>0</v>
      </c>
      <c r="L5895" s="5">
        <f t="shared" si="184"/>
        <v>0</v>
      </c>
      <c r="M5895" s="7"/>
      <c r="N5895">
        <f t="shared" si="183"/>
        <v>0</v>
      </c>
    </row>
    <row r="5896" spans="1:14" ht="45" customHeight="1" x14ac:dyDescent="0.35">
      <c r="A5896" s="4" t="s">
        <v>2904</v>
      </c>
      <c r="B5896" t="str">
        <f>VLOOKUP(A5896,[1]Sheet1!A:B,2,FALSE)</f>
        <v>CitraLand Bandar Lampung</v>
      </c>
      <c r="C5896" t="str">
        <f>VLOOKUP(B5896,[1]Proyek!A:E,5,FALSE)</f>
        <v>Housing</v>
      </c>
      <c r="D5896" s="5" t="s">
        <v>356</v>
      </c>
      <c r="E5896" s="5" t="s">
        <v>2421</v>
      </c>
      <c r="F5896" s="4" t="s">
        <v>116</v>
      </c>
      <c r="G5896" s="4" t="s">
        <v>121</v>
      </c>
      <c r="H5896" s="6" t="s">
        <v>2924</v>
      </c>
      <c r="I5896" s="5" t="s">
        <v>20</v>
      </c>
      <c r="J5896" s="5">
        <v>2</v>
      </c>
      <c r="K5896" s="5">
        <v>2</v>
      </c>
      <c r="L5896" s="5">
        <f t="shared" si="184"/>
        <v>4</v>
      </c>
      <c r="M5896" s="4"/>
      <c r="N5896">
        <f t="shared" si="183"/>
        <v>0</v>
      </c>
    </row>
    <row r="5897" spans="1:14" ht="45" customHeight="1" x14ac:dyDescent="0.35">
      <c r="A5897" s="7" t="s">
        <v>2904</v>
      </c>
      <c r="B5897" t="str">
        <f>VLOOKUP(A5897,[1]Sheet1!A:B,2,FALSE)</f>
        <v>CitraLand Bandar Lampung</v>
      </c>
      <c r="C5897" t="str">
        <f>VLOOKUP(B5897,[1]Proyek!A:E,5,FALSE)</f>
        <v>Housing</v>
      </c>
      <c r="D5897" s="8" t="s">
        <v>356</v>
      </c>
      <c r="E5897" s="8" t="s">
        <v>2421</v>
      </c>
      <c r="F5897" s="7" t="s">
        <v>116</v>
      </c>
      <c r="G5897" s="7" t="s">
        <v>143</v>
      </c>
      <c r="H5897" s="7"/>
      <c r="I5897" s="8" t="s">
        <v>23</v>
      </c>
      <c r="J5897" s="8">
        <v>0</v>
      </c>
      <c r="K5897" s="8">
        <v>0</v>
      </c>
      <c r="L5897" s="5">
        <f t="shared" si="184"/>
        <v>0</v>
      </c>
      <c r="M5897" s="7"/>
      <c r="N5897">
        <f t="shared" si="183"/>
        <v>0</v>
      </c>
    </row>
    <row r="5898" spans="1:14" ht="45" customHeight="1" x14ac:dyDescent="0.35">
      <c r="A5898" s="4" t="s">
        <v>2904</v>
      </c>
      <c r="B5898" t="str">
        <f>VLOOKUP(A5898,[1]Sheet1!A:B,2,FALSE)</f>
        <v>CitraLand Bandar Lampung</v>
      </c>
      <c r="C5898" t="str">
        <f>VLOOKUP(B5898,[1]Proyek!A:E,5,FALSE)</f>
        <v>Housing</v>
      </c>
      <c r="D5898" s="5" t="s">
        <v>356</v>
      </c>
      <c r="E5898" s="5" t="s">
        <v>2421</v>
      </c>
      <c r="F5898" s="4" t="s">
        <v>116</v>
      </c>
      <c r="G5898" s="4" t="s">
        <v>123</v>
      </c>
      <c r="H5898" s="6" t="s">
        <v>2925</v>
      </c>
      <c r="I5898" s="5" t="s">
        <v>20</v>
      </c>
      <c r="J5898" s="5">
        <v>2</v>
      </c>
      <c r="K5898" s="5">
        <v>5</v>
      </c>
      <c r="L5898" s="5">
        <f t="shared" si="184"/>
        <v>10</v>
      </c>
      <c r="M5898" s="4"/>
      <c r="N5898">
        <f t="shared" si="183"/>
        <v>1</v>
      </c>
    </row>
    <row r="5899" spans="1:14" ht="45" customHeight="1" x14ac:dyDescent="0.35">
      <c r="A5899" s="4" t="s">
        <v>2904</v>
      </c>
      <c r="B5899" t="str">
        <f>VLOOKUP(A5899,[1]Sheet1!A:B,2,FALSE)</f>
        <v>CitraLand Bandar Lampung</v>
      </c>
      <c r="C5899" t="str">
        <f>VLOOKUP(B5899,[1]Proyek!A:E,5,FALSE)</f>
        <v>Housing</v>
      </c>
      <c r="D5899" s="5" t="s">
        <v>356</v>
      </c>
      <c r="E5899" s="5" t="s">
        <v>2421</v>
      </c>
      <c r="F5899" s="4" t="s">
        <v>396</v>
      </c>
      <c r="G5899" s="4" t="s">
        <v>145</v>
      </c>
      <c r="H5899" s="4" t="s">
        <v>2926</v>
      </c>
      <c r="I5899" s="5" t="s">
        <v>20</v>
      </c>
      <c r="J5899" s="5">
        <v>1</v>
      </c>
      <c r="K5899" s="5">
        <v>2</v>
      </c>
      <c r="L5899" s="5">
        <f t="shared" si="184"/>
        <v>2</v>
      </c>
      <c r="M5899" s="4"/>
      <c r="N5899">
        <f t="shared" si="183"/>
        <v>0</v>
      </c>
    </row>
    <row r="5900" spans="1:14" ht="45" customHeight="1" x14ac:dyDescent="0.35">
      <c r="A5900" s="7" t="s">
        <v>2904</v>
      </c>
      <c r="B5900" t="str">
        <f>VLOOKUP(A5900,[1]Sheet1!A:B,2,FALSE)</f>
        <v>CitraLand Bandar Lampung</v>
      </c>
      <c r="C5900" t="str">
        <f>VLOOKUP(B5900,[1]Proyek!A:E,5,FALSE)</f>
        <v>Housing</v>
      </c>
      <c r="D5900" s="8" t="s">
        <v>356</v>
      </c>
      <c r="E5900" s="8" t="s">
        <v>2421</v>
      </c>
      <c r="F5900" s="7" t="s">
        <v>396</v>
      </c>
      <c r="G5900" s="7" t="s">
        <v>126</v>
      </c>
      <c r="H5900" s="7"/>
      <c r="I5900" s="8" t="s">
        <v>23</v>
      </c>
      <c r="J5900" s="8">
        <v>0</v>
      </c>
      <c r="K5900" s="8">
        <v>0</v>
      </c>
      <c r="L5900" s="5">
        <f t="shared" si="184"/>
        <v>0</v>
      </c>
      <c r="M5900" s="7"/>
      <c r="N5900">
        <f t="shared" si="183"/>
        <v>0</v>
      </c>
    </row>
    <row r="5901" spans="1:14" ht="45" customHeight="1" x14ac:dyDescent="0.35">
      <c r="A5901" s="4" t="s">
        <v>2904</v>
      </c>
      <c r="B5901" t="str">
        <f>VLOOKUP(A5901,[1]Sheet1!A:B,2,FALSE)</f>
        <v>CitraLand Bandar Lampung</v>
      </c>
      <c r="C5901" t="str">
        <f>VLOOKUP(B5901,[1]Proyek!A:E,5,FALSE)</f>
        <v>Housing</v>
      </c>
      <c r="D5901" s="5" t="s">
        <v>356</v>
      </c>
      <c r="E5901" s="5" t="s">
        <v>2421</v>
      </c>
      <c r="F5901" s="4" t="s">
        <v>396</v>
      </c>
      <c r="G5901" s="4" t="s">
        <v>127</v>
      </c>
      <c r="H5901" s="4" t="s">
        <v>2927</v>
      </c>
      <c r="I5901" s="5" t="s">
        <v>20</v>
      </c>
      <c r="J5901" s="5">
        <v>2</v>
      </c>
      <c r="K5901" s="5">
        <v>1</v>
      </c>
      <c r="L5901" s="5">
        <f t="shared" si="184"/>
        <v>2</v>
      </c>
      <c r="M5901" s="4"/>
      <c r="N5901">
        <f t="shared" si="183"/>
        <v>0</v>
      </c>
    </row>
    <row r="5902" spans="1:14" ht="45" customHeight="1" x14ac:dyDescent="0.35">
      <c r="A5902" s="7" t="s">
        <v>2904</v>
      </c>
      <c r="B5902" t="str">
        <f>VLOOKUP(A5902,[1]Sheet1!A:B,2,FALSE)</f>
        <v>CitraLand Bandar Lampung</v>
      </c>
      <c r="C5902" t="str">
        <f>VLOOKUP(B5902,[1]Proyek!A:E,5,FALSE)</f>
        <v>Housing</v>
      </c>
      <c r="D5902" s="8" t="s">
        <v>356</v>
      </c>
      <c r="E5902" s="8" t="s">
        <v>2421</v>
      </c>
      <c r="F5902" s="7" t="s">
        <v>396</v>
      </c>
      <c r="G5902" s="7" t="s">
        <v>173</v>
      </c>
      <c r="H5902" s="7"/>
      <c r="I5902" s="8" t="s">
        <v>23</v>
      </c>
      <c r="J5902" s="8">
        <v>0</v>
      </c>
      <c r="K5902" s="8">
        <v>0</v>
      </c>
      <c r="L5902" s="5">
        <f t="shared" si="184"/>
        <v>0</v>
      </c>
      <c r="M5902" s="7"/>
      <c r="N5902">
        <f t="shared" si="183"/>
        <v>0</v>
      </c>
    </row>
    <row r="5903" spans="1:14" ht="45" customHeight="1" x14ac:dyDescent="0.35">
      <c r="A5903" s="7" t="s">
        <v>2904</v>
      </c>
      <c r="B5903" t="str">
        <f>VLOOKUP(A5903,[1]Sheet1!A:B,2,FALSE)</f>
        <v>CitraLand Bandar Lampung</v>
      </c>
      <c r="C5903" t="str">
        <f>VLOOKUP(B5903,[1]Proyek!A:E,5,FALSE)</f>
        <v>Housing</v>
      </c>
      <c r="D5903" s="8" t="s">
        <v>356</v>
      </c>
      <c r="E5903" s="8" t="s">
        <v>2421</v>
      </c>
      <c r="F5903" s="7" t="s">
        <v>396</v>
      </c>
      <c r="G5903" s="7" t="s">
        <v>53</v>
      </c>
      <c r="H5903" s="7"/>
      <c r="I5903" s="8" t="s">
        <v>23</v>
      </c>
      <c r="J5903" s="8">
        <v>0</v>
      </c>
      <c r="K5903" s="8">
        <v>0</v>
      </c>
      <c r="L5903" s="5">
        <f t="shared" si="184"/>
        <v>0</v>
      </c>
      <c r="M5903" s="7"/>
      <c r="N5903">
        <f t="shared" si="183"/>
        <v>0</v>
      </c>
    </row>
    <row r="5904" spans="1:14" ht="45" customHeight="1" x14ac:dyDescent="0.35">
      <c r="A5904" s="4" t="s">
        <v>2904</v>
      </c>
      <c r="B5904" t="str">
        <f>VLOOKUP(A5904,[1]Sheet1!A:B,2,FALSE)</f>
        <v>CitraLand Bandar Lampung</v>
      </c>
      <c r="C5904" t="str">
        <f>VLOOKUP(B5904,[1]Proyek!A:E,5,FALSE)</f>
        <v>Housing</v>
      </c>
      <c r="D5904" s="5" t="s">
        <v>356</v>
      </c>
      <c r="E5904" s="5" t="s">
        <v>2421</v>
      </c>
      <c r="F5904" s="4" t="s">
        <v>396</v>
      </c>
      <c r="G5904" s="4" t="s">
        <v>128</v>
      </c>
      <c r="H5904" s="4" t="s">
        <v>2928</v>
      </c>
      <c r="I5904" s="5" t="s">
        <v>20</v>
      </c>
      <c r="J5904" s="5">
        <v>2</v>
      </c>
      <c r="K5904" s="5">
        <v>1</v>
      </c>
      <c r="L5904" s="5">
        <f t="shared" si="184"/>
        <v>2</v>
      </c>
      <c r="M5904" s="4"/>
      <c r="N5904">
        <f t="shared" si="183"/>
        <v>0</v>
      </c>
    </row>
    <row r="5905" spans="1:14" ht="45" customHeight="1" x14ac:dyDescent="0.35">
      <c r="A5905" s="7" t="s">
        <v>2929</v>
      </c>
      <c r="B5905" t="str">
        <f>VLOOKUP(A5905,[1]Sheet1!A:B,2,FALSE)</f>
        <v>CitraLand Cibubur</v>
      </c>
      <c r="C5905" t="str">
        <f>VLOOKUP(B5905,[1]Proyek!A:E,5,FALSE)</f>
        <v>Housing</v>
      </c>
      <c r="D5905" s="8" t="s">
        <v>356</v>
      </c>
      <c r="E5905" s="8" t="s">
        <v>2421</v>
      </c>
      <c r="F5905" s="7" t="s">
        <v>60</v>
      </c>
      <c r="G5905" s="7" t="s">
        <v>61</v>
      </c>
      <c r="H5905" s="7"/>
      <c r="I5905" s="8" t="s">
        <v>23</v>
      </c>
      <c r="J5905" s="8">
        <v>0</v>
      </c>
      <c r="K5905" s="8">
        <v>0</v>
      </c>
      <c r="L5905" s="5">
        <f t="shared" si="184"/>
        <v>0</v>
      </c>
      <c r="M5905" s="7"/>
      <c r="N5905">
        <f t="shared" si="183"/>
        <v>0</v>
      </c>
    </row>
    <row r="5906" spans="1:14" ht="45" customHeight="1" x14ac:dyDescent="0.35">
      <c r="A5906" s="7" t="s">
        <v>2929</v>
      </c>
      <c r="B5906" t="str">
        <f>VLOOKUP(A5906,[1]Sheet1!A:B,2,FALSE)</f>
        <v>CitraLand Cibubur</v>
      </c>
      <c r="C5906" t="str">
        <f>VLOOKUP(B5906,[1]Proyek!A:E,5,FALSE)</f>
        <v>Housing</v>
      </c>
      <c r="D5906" s="8" t="s">
        <v>356</v>
      </c>
      <c r="E5906" s="8" t="s">
        <v>2421</v>
      </c>
      <c r="F5906" s="7" t="s">
        <v>60</v>
      </c>
      <c r="G5906" s="7" t="s">
        <v>62</v>
      </c>
      <c r="H5906" s="7"/>
      <c r="I5906" s="8" t="s">
        <v>23</v>
      </c>
      <c r="J5906" s="8">
        <v>0</v>
      </c>
      <c r="K5906" s="8">
        <v>0</v>
      </c>
      <c r="L5906" s="5">
        <f t="shared" si="184"/>
        <v>0</v>
      </c>
      <c r="M5906" s="7"/>
      <c r="N5906">
        <f t="shared" si="183"/>
        <v>0</v>
      </c>
    </row>
    <row r="5907" spans="1:14" ht="45" customHeight="1" x14ac:dyDescent="0.35">
      <c r="A5907" s="7" t="s">
        <v>2929</v>
      </c>
      <c r="B5907" t="str">
        <f>VLOOKUP(A5907,[1]Sheet1!A:B,2,FALSE)</f>
        <v>CitraLand Cibubur</v>
      </c>
      <c r="C5907" t="str">
        <f>VLOOKUP(B5907,[1]Proyek!A:E,5,FALSE)</f>
        <v>Housing</v>
      </c>
      <c r="D5907" s="8" t="s">
        <v>356</v>
      </c>
      <c r="E5907" s="8" t="s">
        <v>2421</v>
      </c>
      <c r="F5907" s="7" t="s">
        <v>60</v>
      </c>
      <c r="G5907" s="7" t="s">
        <v>63</v>
      </c>
      <c r="H5907" s="7"/>
      <c r="I5907" s="8" t="s">
        <v>23</v>
      </c>
      <c r="J5907" s="8">
        <v>0</v>
      </c>
      <c r="K5907" s="8">
        <v>0</v>
      </c>
      <c r="L5907" s="5">
        <f t="shared" si="184"/>
        <v>0</v>
      </c>
      <c r="M5907" s="7"/>
      <c r="N5907">
        <f t="shared" si="183"/>
        <v>0</v>
      </c>
    </row>
    <row r="5908" spans="1:14" ht="45" customHeight="1" x14ac:dyDescent="0.35">
      <c r="A5908" s="4" t="s">
        <v>2929</v>
      </c>
      <c r="B5908" t="str">
        <f>VLOOKUP(A5908,[1]Sheet1!A:B,2,FALSE)</f>
        <v>CitraLand Cibubur</v>
      </c>
      <c r="C5908" t="str">
        <f>VLOOKUP(B5908,[1]Proyek!A:E,5,FALSE)</f>
        <v>Housing</v>
      </c>
      <c r="D5908" s="5" t="s">
        <v>356</v>
      </c>
      <c r="E5908" s="5" t="s">
        <v>2421</v>
      </c>
      <c r="F5908" s="4" t="s">
        <v>60</v>
      </c>
      <c r="G5908" s="4" t="s">
        <v>64</v>
      </c>
      <c r="H5908" s="4" t="s">
        <v>2930</v>
      </c>
      <c r="I5908" s="5" t="s">
        <v>20</v>
      </c>
      <c r="J5908" s="5">
        <v>1</v>
      </c>
      <c r="K5908" s="5">
        <v>1</v>
      </c>
      <c r="L5908" s="5">
        <f t="shared" si="184"/>
        <v>1</v>
      </c>
      <c r="M5908" s="4"/>
      <c r="N5908">
        <f t="shared" si="183"/>
        <v>0</v>
      </c>
    </row>
    <row r="5909" spans="1:14" ht="45" customHeight="1" x14ac:dyDescent="0.35">
      <c r="A5909" s="7" t="s">
        <v>2929</v>
      </c>
      <c r="B5909" t="str">
        <f>VLOOKUP(A5909,[1]Sheet1!A:B,2,FALSE)</f>
        <v>CitraLand Cibubur</v>
      </c>
      <c r="C5909" t="str">
        <f>VLOOKUP(B5909,[1]Proyek!A:E,5,FALSE)</f>
        <v>Housing</v>
      </c>
      <c r="D5909" s="8" t="s">
        <v>356</v>
      </c>
      <c r="E5909" s="8" t="s">
        <v>2421</v>
      </c>
      <c r="F5909" s="7" t="s">
        <v>60</v>
      </c>
      <c r="G5909" s="7" t="s">
        <v>65</v>
      </c>
      <c r="H5909" s="7"/>
      <c r="I5909" s="8" t="s">
        <v>23</v>
      </c>
      <c r="J5909" s="8">
        <v>0</v>
      </c>
      <c r="K5909" s="8">
        <v>0</v>
      </c>
      <c r="L5909" s="5">
        <f t="shared" si="184"/>
        <v>0</v>
      </c>
      <c r="M5909" s="7"/>
      <c r="N5909">
        <f t="shared" si="183"/>
        <v>0</v>
      </c>
    </row>
    <row r="5910" spans="1:14" ht="45" customHeight="1" x14ac:dyDescent="0.35">
      <c r="A5910" s="7" t="s">
        <v>2929</v>
      </c>
      <c r="B5910" t="str">
        <f>VLOOKUP(A5910,[1]Sheet1!A:B,2,FALSE)</f>
        <v>CitraLand Cibubur</v>
      </c>
      <c r="C5910" t="str">
        <f>VLOOKUP(B5910,[1]Proyek!A:E,5,FALSE)</f>
        <v>Housing</v>
      </c>
      <c r="D5910" s="8" t="s">
        <v>356</v>
      </c>
      <c r="E5910" s="8" t="s">
        <v>2421</v>
      </c>
      <c r="F5910" s="7" t="s">
        <v>60</v>
      </c>
      <c r="G5910" s="7" t="s">
        <v>67</v>
      </c>
      <c r="H5910" s="7"/>
      <c r="I5910" s="8" t="s">
        <v>23</v>
      </c>
      <c r="J5910" s="8">
        <v>0</v>
      </c>
      <c r="K5910" s="8">
        <v>0</v>
      </c>
      <c r="L5910" s="5">
        <f t="shared" si="184"/>
        <v>0</v>
      </c>
      <c r="M5910" s="7"/>
      <c r="N5910">
        <f t="shared" si="183"/>
        <v>0</v>
      </c>
    </row>
    <row r="5911" spans="1:14" ht="45" customHeight="1" x14ac:dyDescent="0.35">
      <c r="A5911" s="7" t="s">
        <v>2929</v>
      </c>
      <c r="B5911" t="str">
        <f>VLOOKUP(A5911,[1]Sheet1!A:B,2,FALSE)</f>
        <v>CitraLand Cibubur</v>
      </c>
      <c r="C5911" t="str">
        <f>VLOOKUP(B5911,[1]Proyek!A:E,5,FALSE)</f>
        <v>Housing</v>
      </c>
      <c r="D5911" s="8" t="s">
        <v>356</v>
      </c>
      <c r="E5911" s="8" t="s">
        <v>2421</v>
      </c>
      <c r="F5911" s="7" t="s">
        <v>60</v>
      </c>
      <c r="G5911" s="7" t="s">
        <v>68</v>
      </c>
      <c r="H5911" s="7"/>
      <c r="I5911" s="8" t="s">
        <v>23</v>
      </c>
      <c r="J5911" s="8">
        <v>0</v>
      </c>
      <c r="K5911" s="8">
        <v>0</v>
      </c>
      <c r="L5911" s="5">
        <f t="shared" si="184"/>
        <v>0</v>
      </c>
      <c r="M5911" s="7"/>
      <c r="N5911">
        <f t="shared" si="183"/>
        <v>0</v>
      </c>
    </row>
    <row r="5912" spans="1:14" ht="45" customHeight="1" x14ac:dyDescent="0.35">
      <c r="A5912" s="7" t="s">
        <v>2929</v>
      </c>
      <c r="B5912" t="str">
        <f>VLOOKUP(A5912,[1]Sheet1!A:B,2,FALSE)</f>
        <v>CitraLand Cibubur</v>
      </c>
      <c r="C5912" t="str">
        <f>VLOOKUP(B5912,[1]Proyek!A:E,5,FALSE)</f>
        <v>Housing</v>
      </c>
      <c r="D5912" s="8" t="s">
        <v>356</v>
      </c>
      <c r="E5912" s="8" t="s">
        <v>2421</v>
      </c>
      <c r="F5912" s="7" t="s">
        <v>60</v>
      </c>
      <c r="G5912" s="7" t="s">
        <v>69</v>
      </c>
      <c r="H5912" s="7"/>
      <c r="I5912" s="8" t="s">
        <v>23</v>
      </c>
      <c r="J5912" s="8">
        <v>0</v>
      </c>
      <c r="K5912" s="8">
        <v>0</v>
      </c>
      <c r="L5912" s="5">
        <f t="shared" si="184"/>
        <v>0</v>
      </c>
      <c r="M5912" s="7"/>
      <c r="N5912">
        <f t="shared" si="183"/>
        <v>0</v>
      </c>
    </row>
    <row r="5913" spans="1:14" ht="45" customHeight="1" x14ac:dyDescent="0.35">
      <c r="A5913" s="7" t="s">
        <v>2929</v>
      </c>
      <c r="B5913" t="str">
        <f>VLOOKUP(A5913,[1]Sheet1!A:B,2,FALSE)</f>
        <v>CitraLand Cibubur</v>
      </c>
      <c r="C5913" t="str">
        <f>VLOOKUP(B5913,[1]Proyek!A:E,5,FALSE)</f>
        <v>Housing</v>
      </c>
      <c r="D5913" s="8" t="s">
        <v>356</v>
      </c>
      <c r="E5913" s="8" t="s">
        <v>2421</v>
      </c>
      <c r="F5913" s="7" t="s">
        <v>60</v>
      </c>
      <c r="G5913" s="7" t="s">
        <v>70</v>
      </c>
      <c r="H5913" s="7"/>
      <c r="I5913" s="8" t="s">
        <v>23</v>
      </c>
      <c r="J5913" s="8">
        <v>0</v>
      </c>
      <c r="K5913" s="8">
        <v>0</v>
      </c>
      <c r="L5913" s="5">
        <f t="shared" si="184"/>
        <v>0</v>
      </c>
      <c r="M5913" s="7"/>
      <c r="N5913">
        <f t="shared" si="183"/>
        <v>0</v>
      </c>
    </row>
    <row r="5914" spans="1:14" ht="45" customHeight="1" x14ac:dyDescent="0.35">
      <c r="A5914" s="4" t="s">
        <v>2929</v>
      </c>
      <c r="B5914" t="str">
        <f>VLOOKUP(A5914,[1]Sheet1!A:B,2,FALSE)</f>
        <v>CitraLand Cibubur</v>
      </c>
      <c r="C5914" t="str">
        <f>VLOOKUP(B5914,[1]Proyek!A:E,5,FALSE)</f>
        <v>Housing</v>
      </c>
      <c r="D5914" s="5" t="s">
        <v>356</v>
      </c>
      <c r="E5914" s="5" t="s">
        <v>2421</v>
      </c>
      <c r="F5914" s="4" t="s">
        <v>60</v>
      </c>
      <c r="G5914" s="4" t="s">
        <v>71</v>
      </c>
      <c r="H5914" s="4" t="s">
        <v>2931</v>
      </c>
      <c r="I5914" s="5" t="s">
        <v>20</v>
      </c>
      <c r="J5914" s="5">
        <v>2</v>
      </c>
      <c r="K5914" s="5">
        <v>2</v>
      </c>
      <c r="L5914" s="5">
        <f t="shared" si="184"/>
        <v>4</v>
      </c>
      <c r="M5914" s="4"/>
      <c r="N5914">
        <f t="shared" si="183"/>
        <v>0</v>
      </c>
    </row>
    <row r="5915" spans="1:14" ht="45" customHeight="1" x14ac:dyDescent="0.35">
      <c r="A5915" s="4" t="s">
        <v>2929</v>
      </c>
      <c r="B5915" t="str">
        <f>VLOOKUP(A5915,[1]Sheet1!A:B,2,FALSE)</f>
        <v>CitraLand Cibubur</v>
      </c>
      <c r="C5915" t="str">
        <f>VLOOKUP(B5915,[1]Proyek!A:E,5,FALSE)</f>
        <v>Housing</v>
      </c>
      <c r="D5915" s="5" t="s">
        <v>356</v>
      </c>
      <c r="E5915" s="5" t="s">
        <v>2421</v>
      </c>
      <c r="F5915" s="4" t="s">
        <v>60</v>
      </c>
      <c r="G5915" s="4" t="s">
        <v>73</v>
      </c>
      <c r="H5915" s="4" t="s">
        <v>2932</v>
      </c>
      <c r="I5915" s="5" t="s">
        <v>20</v>
      </c>
      <c r="J5915" s="5">
        <v>2</v>
      </c>
      <c r="K5915" s="5">
        <v>1</v>
      </c>
      <c r="L5915" s="5">
        <f t="shared" si="184"/>
        <v>2</v>
      </c>
      <c r="M5915" s="4"/>
      <c r="N5915">
        <f t="shared" si="183"/>
        <v>0</v>
      </c>
    </row>
    <row r="5916" spans="1:14" ht="45" customHeight="1" x14ac:dyDescent="0.35">
      <c r="A5916" s="4" t="s">
        <v>2929</v>
      </c>
      <c r="B5916" t="str">
        <f>VLOOKUP(A5916,[1]Sheet1!A:B,2,FALSE)</f>
        <v>CitraLand Cibubur</v>
      </c>
      <c r="C5916" t="str">
        <f>VLOOKUP(B5916,[1]Proyek!A:E,5,FALSE)</f>
        <v>Housing</v>
      </c>
      <c r="D5916" s="5" t="s">
        <v>356</v>
      </c>
      <c r="E5916" s="5" t="s">
        <v>2421</v>
      </c>
      <c r="F5916" s="4" t="s">
        <v>60</v>
      </c>
      <c r="G5916" s="4" t="s">
        <v>149</v>
      </c>
      <c r="H5916" s="4" t="s">
        <v>2933</v>
      </c>
      <c r="I5916" s="5" t="s">
        <v>20</v>
      </c>
      <c r="J5916" s="5">
        <v>2</v>
      </c>
      <c r="K5916" s="5">
        <v>1</v>
      </c>
      <c r="L5916" s="5">
        <f t="shared" si="184"/>
        <v>2</v>
      </c>
      <c r="M5916" s="4"/>
      <c r="N5916">
        <f t="shared" si="183"/>
        <v>0</v>
      </c>
    </row>
    <row r="5917" spans="1:14" ht="45" customHeight="1" x14ac:dyDescent="0.35">
      <c r="A5917" s="7" t="s">
        <v>2929</v>
      </c>
      <c r="B5917" t="str">
        <f>VLOOKUP(A5917,[1]Sheet1!A:B,2,FALSE)</f>
        <v>CitraLand Cibubur</v>
      </c>
      <c r="C5917" t="str">
        <f>VLOOKUP(B5917,[1]Proyek!A:E,5,FALSE)</f>
        <v>Housing</v>
      </c>
      <c r="D5917" s="8" t="s">
        <v>356</v>
      </c>
      <c r="E5917" s="8" t="s">
        <v>2421</v>
      </c>
      <c r="F5917" s="7" t="s">
        <v>74</v>
      </c>
      <c r="G5917" s="7" t="s">
        <v>344</v>
      </c>
      <c r="H5917" s="7"/>
      <c r="I5917" s="8" t="s">
        <v>23</v>
      </c>
      <c r="J5917" s="8">
        <v>0</v>
      </c>
      <c r="K5917" s="8">
        <v>0</v>
      </c>
      <c r="L5917" s="5">
        <f t="shared" si="184"/>
        <v>0</v>
      </c>
      <c r="M5917" s="7"/>
      <c r="N5917">
        <f t="shared" si="183"/>
        <v>0</v>
      </c>
    </row>
    <row r="5918" spans="1:14" ht="45" customHeight="1" x14ac:dyDescent="0.35">
      <c r="A5918" s="7" t="s">
        <v>2929</v>
      </c>
      <c r="B5918" t="str">
        <f>VLOOKUP(A5918,[1]Sheet1!A:B,2,FALSE)</f>
        <v>CitraLand Cibubur</v>
      </c>
      <c r="C5918" t="str">
        <f>VLOOKUP(B5918,[1]Proyek!A:E,5,FALSE)</f>
        <v>Housing</v>
      </c>
      <c r="D5918" s="8" t="s">
        <v>356</v>
      </c>
      <c r="E5918" s="8" t="s">
        <v>2421</v>
      </c>
      <c r="F5918" s="7" t="s">
        <v>74</v>
      </c>
      <c r="G5918" s="7" t="s">
        <v>77</v>
      </c>
      <c r="H5918" s="7"/>
      <c r="I5918" s="8" t="s">
        <v>23</v>
      </c>
      <c r="J5918" s="8">
        <v>0</v>
      </c>
      <c r="K5918" s="8">
        <v>0</v>
      </c>
      <c r="L5918" s="5">
        <f t="shared" si="184"/>
        <v>0</v>
      </c>
      <c r="M5918" s="7"/>
      <c r="N5918">
        <f t="shared" si="183"/>
        <v>0</v>
      </c>
    </row>
    <row r="5919" spans="1:14" ht="45" customHeight="1" x14ac:dyDescent="0.35">
      <c r="A5919" s="4" t="s">
        <v>2929</v>
      </c>
      <c r="B5919" t="str">
        <f>VLOOKUP(A5919,[1]Sheet1!A:B,2,FALSE)</f>
        <v>CitraLand Cibubur</v>
      </c>
      <c r="C5919" t="str">
        <f>VLOOKUP(B5919,[1]Proyek!A:E,5,FALSE)</f>
        <v>Housing</v>
      </c>
      <c r="D5919" s="5" t="s">
        <v>356</v>
      </c>
      <c r="E5919" s="5" t="s">
        <v>2421</v>
      </c>
      <c r="F5919" s="4" t="s">
        <v>74</v>
      </c>
      <c r="G5919" s="4" t="s">
        <v>79</v>
      </c>
      <c r="H5919" s="4" t="s">
        <v>2934</v>
      </c>
      <c r="I5919" s="5" t="s">
        <v>20</v>
      </c>
      <c r="J5919" s="5">
        <v>2</v>
      </c>
      <c r="K5919" s="5">
        <v>1</v>
      </c>
      <c r="L5919" s="5">
        <f t="shared" si="184"/>
        <v>2</v>
      </c>
      <c r="M5919" s="4"/>
      <c r="N5919">
        <f t="shared" si="183"/>
        <v>0</v>
      </c>
    </row>
    <row r="5920" spans="1:14" ht="45" customHeight="1" x14ac:dyDescent="0.35">
      <c r="A5920" s="4" t="s">
        <v>2929</v>
      </c>
      <c r="B5920" t="str">
        <f>VLOOKUP(A5920,[1]Sheet1!A:B,2,FALSE)</f>
        <v>CitraLand Cibubur</v>
      </c>
      <c r="C5920" t="str">
        <f>VLOOKUP(B5920,[1]Proyek!A:E,5,FALSE)</f>
        <v>Housing</v>
      </c>
      <c r="D5920" s="5" t="s">
        <v>356</v>
      </c>
      <c r="E5920" s="5" t="s">
        <v>2421</v>
      </c>
      <c r="F5920" s="4" t="s">
        <v>83</v>
      </c>
      <c r="G5920" s="4" t="s">
        <v>84</v>
      </c>
      <c r="H5920" s="4" t="s">
        <v>2935</v>
      </c>
      <c r="I5920" s="5" t="s">
        <v>20</v>
      </c>
      <c r="J5920" s="5">
        <v>2</v>
      </c>
      <c r="K5920" s="5">
        <v>1</v>
      </c>
      <c r="L5920" s="5">
        <f t="shared" si="184"/>
        <v>2</v>
      </c>
      <c r="M5920" s="4"/>
      <c r="N5920">
        <f t="shared" si="183"/>
        <v>0</v>
      </c>
    </row>
    <row r="5921" spans="1:14" ht="45" customHeight="1" x14ac:dyDescent="0.35">
      <c r="A5921" s="7" t="s">
        <v>2929</v>
      </c>
      <c r="B5921" t="str">
        <f>VLOOKUP(A5921,[1]Sheet1!A:B,2,FALSE)</f>
        <v>CitraLand Cibubur</v>
      </c>
      <c r="C5921" t="str">
        <f>VLOOKUP(B5921,[1]Proyek!A:E,5,FALSE)</f>
        <v>Housing</v>
      </c>
      <c r="D5921" s="8" t="s">
        <v>356</v>
      </c>
      <c r="E5921" s="8" t="s">
        <v>2421</v>
      </c>
      <c r="F5921" s="7" t="s">
        <v>83</v>
      </c>
      <c r="G5921" s="7" t="s">
        <v>85</v>
      </c>
      <c r="H5921" s="7"/>
      <c r="I5921" s="8" t="s">
        <v>23</v>
      </c>
      <c r="J5921" s="8">
        <v>0</v>
      </c>
      <c r="K5921" s="8">
        <v>0</v>
      </c>
      <c r="L5921" s="5">
        <f t="shared" si="184"/>
        <v>0</v>
      </c>
      <c r="M5921" s="7"/>
      <c r="N5921">
        <f t="shared" si="183"/>
        <v>0</v>
      </c>
    </row>
    <row r="5922" spans="1:14" ht="45" customHeight="1" x14ac:dyDescent="0.35">
      <c r="A5922" s="7" t="s">
        <v>2929</v>
      </c>
      <c r="B5922" t="str">
        <f>VLOOKUP(A5922,[1]Sheet1!A:B,2,FALSE)</f>
        <v>CitraLand Cibubur</v>
      </c>
      <c r="C5922" t="str">
        <f>VLOOKUP(B5922,[1]Proyek!A:E,5,FALSE)</f>
        <v>Housing</v>
      </c>
      <c r="D5922" s="8" t="s">
        <v>356</v>
      </c>
      <c r="E5922" s="8" t="s">
        <v>2421</v>
      </c>
      <c r="F5922" s="7" t="s">
        <v>83</v>
      </c>
      <c r="G5922" s="7" t="s">
        <v>86</v>
      </c>
      <c r="H5922" s="7"/>
      <c r="I5922" s="8" t="s">
        <v>23</v>
      </c>
      <c r="J5922" s="8">
        <v>0</v>
      </c>
      <c r="K5922" s="8">
        <v>0</v>
      </c>
      <c r="L5922" s="5">
        <f t="shared" si="184"/>
        <v>0</v>
      </c>
      <c r="M5922" s="7"/>
      <c r="N5922">
        <f t="shared" si="183"/>
        <v>0</v>
      </c>
    </row>
    <row r="5923" spans="1:14" ht="45" customHeight="1" x14ac:dyDescent="0.35">
      <c r="A5923" s="7" t="s">
        <v>2929</v>
      </c>
      <c r="B5923" t="str">
        <f>VLOOKUP(A5923,[1]Sheet1!A:B,2,FALSE)</f>
        <v>CitraLand Cibubur</v>
      </c>
      <c r="C5923" t="str">
        <f>VLOOKUP(B5923,[1]Proyek!A:E,5,FALSE)</f>
        <v>Housing</v>
      </c>
      <c r="D5923" s="8" t="s">
        <v>356</v>
      </c>
      <c r="E5923" s="8" t="s">
        <v>2421</v>
      </c>
      <c r="F5923" s="7" t="s">
        <v>83</v>
      </c>
      <c r="G5923" s="7" t="s">
        <v>386</v>
      </c>
      <c r="H5923" s="7"/>
      <c r="I5923" s="8" t="s">
        <v>23</v>
      </c>
      <c r="J5923" s="8">
        <v>0</v>
      </c>
      <c r="K5923" s="8">
        <v>0</v>
      </c>
      <c r="L5923" s="5">
        <f t="shared" si="184"/>
        <v>0</v>
      </c>
      <c r="M5923" s="7"/>
      <c r="N5923">
        <f t="shared" si="183"/>
        <v>0</v>
      </c>
    </row>
    <row r="5924" spans="1:14" ht="45" customHeight="1" x14ac:dyDescent="0.35">
      <c r="A5924" s="4" t="s">
        <v>2929</v>
      </c>
      <c r="B5924" t="str">
        <f>VLOOKUP(A5924,[1]Sheet1!A:B,2,FALSE)</f>
        <v>CitraLand Cibubur</v>
      </c>
      <c r="C5924" t="str">
        <f>VLOOKUP(B5924,[1]Proyek!A:E,5,FALSE)</f>
        <v>Housing</v>
      </c>
      <c r="D5924" s="5" t="s">
        <v>356</v>
      </c>
      <c r="E5924" s="5" t="s">
        <v>2421</v>
      </c>
      <c r="F5924" s="4" t="s">
        <v>91</v>
      </c>
      <c r="G5924" s="4" t="s">
        <v>92</v>
      </c>
      <c r="H5924" s="4" t="s">
        <v>2936</v>
      </c>
      <c r="I5924" s="5" t="s">
        <v>20</v>
      </c>
      <c r="J5924" s="5">
        <v>2</v>
      </c>
      <c r="K5924" s="5">
        <v>2</v>
      </c>
      <c r="L5924" s="5">
        <f t="shared" si="184"/>
        <v>4</v>
      </c>
      <c r="M5924" s="4"/>
      <c r="N5924">
        <f t="shared" si="183"/>
        <v>0</v>
      </c>
    </row>
    <row r="5925" spans="1:14" ht="45" customHeight="1" x14ac:dyDescent="0.35">
      <c r="A5925" s="4" t="s">
        <v>2929</v>
      </c>
      <c r="B5925" t="str">
        <f>VLOOKUP(A5925,[1]Sheet1!A:B,2,FALSE)</f>
        <v>CitraLand Cibubur</v>
      </c>
      <c r="C5925" t="str">
        <f>VLOOKUP(B5925,[1]Proyek!A:E,5,FALSE)</f>
        <v>Housing</v>
      </c>
      <c r="D5925" s="5" t="s">
        <v>356</v>
      </c>
      <c r="E5925" s="5" t="s">
        <v>2421</v>
      </c>
      <c r="F5925" s="4" t="s">
        <v>91</v>
      </c>
      <c r="G5925" s="4" t="s">
        <v>95</v>
      </c>
      <c r="H5925" s="4" t="s">
        <v>2937</v>
      </c>
      <c r="I5925" s="5" t="s">
        <v>20</v>
      </c>
      <c r="J5925" s="5">
        <v>2</v>
      </c>
      <c r="K5925" s="5">
        <v>2</v>
      </c>
      <c r="L5925" s="5">
        <f t="shared" si="184"/>
        <v>4</v>
      </c>
      <c r="M5925" s="4"/>
      <c r="N5925">
        <f t="shared" si="183"/>
        <v>0</v>
      </c>
    </row>
    <row r="5926" spans="1:14" ht="45" customHeight="1" x14ac:dyDescent="0.35">
      <c r="A5926" s="7" t="s">
        <v>2929</v>
      </c>
      <c r="B5926" t="str">
        <f>VLOOKUP(A5926,[1]Sheet1!A:B,2,FALSE)</f>
        <v>CitraLand Cibubur</v>
      </c>
      <c r="C5926" t="str">
        <f>VLOOKUP(B5926,[1]Proyek!A:E,5,FALSE)</f>
        <v>Housing</v>
      </c>
      <c r="D5926" s="8" t="s">
        <v>356</v>
      </c>
      <c r="E5926" s="8" t="s">
        <v>2421</v>
      </c>
      <c r="F5926" s="7" t="s">
        <v>98</v>
      </c>
      <c r="G5926" s="7" t="s">
        <v>100</v>
      </c>
      <c r="H5926" s="7"/>
      <c r="I5926" s="8" t="s">
        <v>23</v>
      </c>
      <c r="J5926" s="8">
        <v>0</v>
      </c>
      <c r="K5926" s="8">
        <v>0</v>
      </c>
      <c r="L5926" s="5">
        <f t="shared" si="184"/>
        <v>0</v>
      </c>
      <c r="M5926" s="7"/>
      <c r="N5926">
        <f t="shared" si="183"/>
        <v>0</v>
      </c>
    </row>
    <row r="5927" spans="1:14" ht="45" customHeight="1" x14ac:dyDescent="0.35">
      <c r="A5927" s="7" t="s">
        <v>2929</v>
      </c>
      <c r="B5927" t="str">
        <f>VLOOKUP(A5927,[1]Sheet1!A:B,2,FALSE)</f>
        <v>CitraLand Cibubur</v>
      </c>
      <c r="C5927" t="str">
        <f>VLOOKUP(B5927,[1]Proyek!A:E,5,FALSE)</f>
        <v>Housing</v>
      </c>
      <c r="D5927" s="8" t="s">
        <v>356</v>
      </c>
      <c r="E5927" s="8" t="s">
        <v>2421</v>
      </c>
      <c r="F5927" s="7" t="s">
        <v>98</v>
      </c>
      <c r="G5927" s="7" t="s">
        <v>101</v>
      </c>
      <c r="H5927" s="7"/>
      <c r="I5927" s="8" t="s">
        <v>23</v>
      </c>
      <c r="J5927" s="8">
        <v>0</v>
      </c>
      <c r="K5927" s="8">
        <v>0</v>
      </c>
      <c r="L5927" s="5">
        <f t="shared" si="184"/>
        <v>0</v>
      </c>
      <c r="M5927" s="7"/>
      <c r="N5927">
        <f t="shared" si="183"/>
        <v>0</v>
      </c>
    </row>
    <row r="5928" spans="1:14" ht="45" customHeight="1" x14ac:dyDescent="0.35">
      <c r="A5928" s="4" t="s">
        <v>2929</v>
      </c>
      <c r="B5928" t="str">
        <f>VLOOKUP(A5928,[1]Sheet1!A:B,2,FALSE)</f>
        <v>CitraLand Cibubur</v>
      </c>
      <c r="C5928" t="str">
        <f>VLOOKUP(B5928,[1]Proyek!A:E,5,FALSE)</f>
        <v>Housing</v>
      </c>
      <c r="D5928" s="5" t="s">
        <v>356</v>
      </c>
      <c r="E5928" s="5" t="s">
        <v>2421</v>
      </c>
      <c r="F5928" s="4" t="s">
        <v>102</v>
      </c>
      <c r="G5928" s="4" t="s">
        <v>103</v>
      </c>
      <c r="H5928" s="4" t="s">
        <v>2938</v>
      </c>
      <c r="I5928" s="5" t="s">
        <v>20</v>
      </c>
      <c r="J5928" s="5">
        <v>2</v>
      </c>
      <c r="K5928" s="5">
        <v>1</v>
      </c>
      <c r="L5928" s="5">
        <f t="shared" si="184"/>
        <v>2</v>
      </c>
      <c r="M5928" s="4"/>
      <c r="N5928">
        <f t="shared" si="183"/>
        <v>0</v>
      </c>
    </row>
    <row r="5929" spans="1:14" ht="45" customHeight="1" x14ac:dyDescent="0.35">
      <c r="A5929" s="4" t="s">
        <v>2929</v>
      </c>
      <c r="B5929" t="str">
        <f>VLOOKUP(A5929,[1]Sheet1!A:B,2,FALSE)</f>
        <v>CitraLand Cibubur</v>
      </c>
      <c r="C5929" t="str">
        <f>VLOOKUP(B5929,[1]Proyek!A:E,5,FALSE)</f>
        <v>Housing</v>
      </c>
      <c r="D5929" s="5" t="s">
        <v>356</v>
      </c>
      <c r="E5929" s="5" t="s">
        <v>2421</v>
      </c>
      <c r="F5929" s="4" t="s">
        <v>102</v>
      </c>
      <c r="G5929" s="4" t="s">
        <v>104</v>
      </c>
      <c r="H5929" s="4" t="s">
        <v>2939</v>
      </c>
      <c r="I5929" s="5" t="s">
        <v>20</v>
      </c>
      <c r="J5929" s="5">
        <v>2</v>
      </c>
      <c r="K5929" s="5">
        <v>2</v>
      </c>
      <c r="L5929" s="5">
        <f t="shared" si="184"/>
        <v>4</v>
      </c>
      <c r="M5929" s="4"/>
      <c r="N5929">
        <f t="shared" ref="N5929:N5992" si="185">IF(H5929="",0,(LEN(H5929)-LEN(SUBSTITUTE(LOWER(H5929),"temuan ulangan","")))/LEN("temuan ulangan")+(LEN(H5929)-LEN(SUBSTITUTE(H5929,"(TU)","")))/LEN("(TU)"))</f>
        <v>0</v>
      </c>
    </row>
    <row r="5930" spans="1:14" ht="45" customHeight="1" x14ac:dyDescent="0.35">
      <c r="A5930" s="7" t="s">
        <v>2929</v>
      </c>
      <c r="B5930" t="str">
        <f>VLOOKUP(A5930,[1]Sheet1!A:B,2,FALSE)</f>
        <v>CitraLand Cibubur</v>
      </c>
      <c r="C5930" t="str">
        <f>VLOOKUP(B5930,[1]Proyek!A:E,5,FALSE)</f>
        <v>Housing</v>
      </c>
      <c r="D5930" s="8" t="s">
        <v>356</v>
      </c>
      <c r="E5930" s="8" t="s">
        <v>2421</v>
      </c>
      <c r="F5930" s="7" t="s">
        <v>102</v>
      </c>
      <c r="G5930" s="7" t="s">
        <v>107</v>
      </c>
      <c r="H5930" s="7"/>
      <c r="I5930" s="8" t="s">
        <v>23</v>
      </c>
      <c r="J5930" s="8">
        <v>0</v>
      </c>
      <c r="K5930" s="8">
        <v>0</v>
      </c>
      <c r="L5930" s="5">
        <f t="shared" si="184"/>
        <v>0</v>
      </c>
      <c r="M5930" s="7"/>
      <c r="N5930">
        <f t="shared" si="185"/>
        <v>0</v>
      </c>
    </row>
    <row r="5931" spans="1:14" ht="45" customHeight="1" x14ac:dyDescent="0.35">
      <c r="A5931" s="7" t="s">
        <v>2929</v>
      </c>
      <c r="B5931" t="str">
        <f>VLOOKUP(A5931,[1]Sheet1!A:B,2,FALSE)</f>
        <v>CitraLand Cibubur</v>
      </c>
      <c r="C5931" t="str">
        <f>VLOOKUP(B5931,[1]Proyek!A:E,5,FALSE)</f>
        <v>Housing</v>
      </c>
      <c r="D5931" s="8" t="s">
        <v>356</v>
      </c>
      <c r="E5931" s="8" t="s">
        <v>2421</v>
      </c>
      <c r="F5931" s="7" t="s">
        <v>102</v>
      </c>
      <c r="G5931" s="7" t="s">
        <v>108</v>
      </c>
      <c r="H5931" s="7"/>
      <c r="I5931" s="8" t="s">
        <v>23</v>
      </c>
      <c r="J5931" s="8">
        <v>0</v>
      </c>
      <c r="K5931" s="8">
        <v>0</v>
      </c>
      <c r="L5931" s="5">
        <f t="shared" si="184"/>
        <v>0</v>
      </c>
      <c r="M5931" s="7"/>
      <c r="N5931">
        <f t="shared" si="185"/>
        <v>0</v>
      </c>
    </row>
    <row r="5932" spans="1:14" ht="45" customHeight="1" x14ac:dyDescent="0.35">
      <c r="A5932" s="4" t="s">
        <v>2929</v>
      </c>
      <c r="B5932" t="str">
        <f>VLOOKUP(A5932,[1]Sheet1!A:B,2,FALSE)</f>
        <v>CitraLand Cibubur</v>
      </c>
      <c r="C5932" t="str">
        <f>VLOOKUP(B5932,[1]Proyek!A:E,5,FALSE)</f>
        <v>Housing</v>
      </c>
      <c r="D5932" s="5" t="s">
        <v>356</v>
      </c>
      <c r="E5932" s="5" t="s">
        <v>2421</v>
      </c>
      <c r="F5932" s="4" t="s">
        <v>102</v>
      </c>
      <c r="G5932" s="4" t="s">
        <v>110</v>
      </c>
      <c r="H5932" s="4" t="s">
        <v>2940</v>
      </c>
      <c r="I5932" s="5" t="s">
        <v>20</v>
      </c>
      <c r="J5932" s="5">
        <v>2</v>
      </c>
      <c r="K5932" s="5">
        <v>1</v>
      </c>
      <c r="L5932" s="5">
        <f t="shared" si="184"/>
        <v>2</v>
      </c>
      <c r="M5932" s="4"/>
      <c r="N5932">
        <f t="shared" si="185"/>
        <v>0</v>
      </c>
    </row>
    <row r="5933" spans="1:14" ht="45" customHeight="1" x14ac:dyDescent="0.35">
      <c r="A5933" s="4" t="s">
        <v>2929</v>
      </c>
      <c r="B5933" t="str">
        <f>VLOOKUP(A5933,[1]Sheet1!A:B,2,FALSE)</f>
        <v>CitraLand Cibubur</v>
      </c>
      <c r="C5933" t="str">
        <f>VLOOKUP(B5933,[1]Proyek!A:E,5,FALSE)</f>
        <v>Housing</v>
      </c>
      <c r="D5933" s="5" t="s">
        <v>356</v>
      </c>
      <c r="E5933" s="5" t="s">
        <v>2421</v>
      </c>
      <c r="F5933" s="4" t="s">
        <v>102</v>
      </c>
      <c r="G5933" s="4" t="s">
        <v>112</v>
      </c>
      <c r="H5933" s="4" t="s">
        <v>2941</v>
      </c>
      <c r="I5933" s="5" t="s">
        <v>20</v>
      </c>
      <c r="J5933" s="5">
        <v>2</v>
      </c>
      <c r="K5933" s="5">
        <v>2</v>
      </c>
      <c r="L5933" s="5">
        <f t="shared" si="184"/>
        <v>4</v>
      </c>
      <c r="M5933" s="4"/>
      <c r="N5933">
        <f t="shared" si="185"/>
        <v>0</v>
      </c>
    </row>
    <row r="5934" spans="1:14" ht="45" customHeight="1" x14ac:dyDescent="0.35">
      <c r="A5934" s="4" t="s">
        <v>2929</v>
      </c>
      <c r="B5934" t="str">
        <f>VLOOKUP(A5934,[1]Sheet1!A:B,2,FALSE)</f>
        <v>CitraLand Cibubur</v>
      </c>
      <c r="C5934" t="str">
        <f>VLOOKUP(B5934,[1]Proyek!A:E,5,FALSE)</f>
        <v>Housing</v>
      </c>
      <c r="D5934" s="5" t="s">
        <v>356</v>
      </c>
      <c r="E5934" s="5" t="s">
        <v>2421</v>
      </c>
      <c r="F5934" s="4" t="s">
        <v>102</v>
      </c>
      <c r="G5934" s="4" t="s">
        <v>113</v>
      </c>
      <c r="H5934" s="4" t="s">
        <v>2942</v>
      </c>
      <c r="I5934" s="5" t="s">
        <v>20</v>
      </c>
      <c r="J5934" s="5">
        <v>2</v>
      </c>
      <c r="K5934" s="5">
        <v>1</v>
      </c>
      <c r="L5934" s="5">
        <f t="shared" si="184"/>
        <v>2</v>
      </c>
      <c r="M5934" s="4"/>
      <c r="N5934">
        <f t="shared" si="185"/>
        <v>0</v>
      </c>
    </row>
    <row r="5935" spans="1:14" ht="45" customHeight="1" x14ac:dyDescent="0.35">
      <c r="A5935" s="7" t="s">
        <v>2929</v>
      </c>
      <c r="B5935" t="str">
        <f>VLOOKUP(A5935,[1]Sheet1!A:B,2,FALSE)</f>
        <v>CitraLand Cibubur</v>
      </c>
      <c r="C5935" t="str">
        <f>VLOOKUP(B5935,[1]Proyek!A:E,5,FALSE)</f>
        <v>Housing</v>
      </c>
      <c r="D5935" s="8" t="s">
        <v>356</v>
      </c>
      <c r="E5935" s="8" t="s">
        <v>2421</v>
      </c>
      <c r="F5935" s="7" t="s">
        <v>102</v>
      </c>
      <c r="G5935" s="7" t="s">
        <v>114</v>
      </c>
      <c r="H5935" s="7"/>
      <c r="I5935" s="8" t="s">
        <v>23</v>
      </c>
      <c r="J5935" s="8">
        <v>0</v>
      </c>
      <c r="K5935" s="8">
        <v>0</v>
      </c>
      <c r="L5935" s="5">
        <f t="shared" si="184"/>
        <v>0</v>
      </c>
      <c r="M5935" s="7"/>
      <c r="N5935">
        <f t="shared" si="185"/>
        <v>0</v>
      </c>
    </row>
    <row r="5936" spans="1:14" ht="45" customHeight="1" x14ac:dyDescent="0.35">
      <c r="A5936" s="4" t="s">
        <v>2929</v>
      </c>
      <c r="B5936" t="str">
        <f>VLOOKUP(A5936,[1]Sheet1!A:B,2,FALSE)</f>
        <v>CitraLand Cibubur</v>
      </c>
      <c r="C5936" t="str">
        <f>VLOOKUP(B5936,[1]Proyek!A:E,5,FALSE)</f>
        <v>Housing</v>
      </c>
      <c r="D5936" s="5" t="s">
        <v>356</v>
      </c>
      <c r="E5936" s="5" t="s">
        <v>2421</v>
      </c>
      <c r="F5936" s="4" t="s">
        <v>102</v>
      </c>
      <c r="G5936" s="4" t="s">
        <v>115</v>
      </c>
      <c r="H5936" s="4" t="s">
        <v>2943</v>
      </c>
      <c r="I5936" s="5" t="s">
        <v>20</v>
      </c>
      <c r="J5936" s="5">
        <v>2</v>
      </c>
      <c r="K5936" s="5">
        <v>1</v>
      </c>
      <c r="L5936" s="5">
        <f t="shared" si="184"/>
        <v>2</v>
      </c>
      <c r="M5936" s="4"/>
      <c r="N5936">
        <f t="shared" si="185"/>
        <v>0</v>
      </c>
    </row>
    <row r="5937" spans="1:14" ht="45" customHeight="1" x14ac:dyDescent="0.35">
      <c r="A5937" s="7" t="s">
        <v>2929</v>
      </c>
      <c r="B5937" t="str">
        <f>VLOOKUP(A5937,[1]Sheet1!A:B,2,FALSE)</f>
        <v>CitraLand Cibubur</v>
      </c>
      <c r="C5937" t="str">
        <f>VLOOKUP(B5937,[1]Proyek!A:E,5,FALSE)</f>
        <v>Housing</v>
      </c>
      <c r="D5937" s="8" t="s">
        <v>356</v>
      </c>
      <c r="E5937" s="8" t="s">
        <v>2421</v>
      </c>
      <c r="F5937" s="7" t="s">
        <v>116</v>
      </c>
      <c r="G5937" s="7" t="s">
        <v>39</v>
      </c>
      <c r="H5937" s="7"/>
      <c r="I5937" s="8" t="s">
        <v>23</v>
      </c>
      <c r="J5937" s="8">
        <v>0</v>
      </c>
      <c r="K5937" s="8">
        <v>0</v>
      </c>
      <c r="L5937" s="5">
        <f t="shared" si="184"/>
        <v>0</v>
      </c>
      <c r="M5937" s="7"/>
      <c r="N5937">
        <f t="shared" si="185"/>
        <v>0</v>
      </c>
    </row>
    <row r="5938" spans="1:14" ht="45" customHeight="1" x14ac:dyDescent="0.35">
      <c r="A5938" s="7" t="s">
        <v>2929</v>
      </c>
      <c r="B5938" t="str">
        <f>VLOOKUP(A5938,[1]Sheet1!A:B,2,FALSE)</f>
        <v>CitraLand Cibubur</v>
      </c>
      <c r="C5938" t="str">
        <f>VLOOKUP(B5938,[1]Proyek!A:E,5,FALSE)</f>
        <v>Housing</v>
      </c>
      <c r="D5938" s="8" t="s">
        <v>356</v>
      </c>
      <c r="E5938" s="8" t="s">
        <v>2421</v>
      </c>
      <c r="F5938" s="7" t="s">
        <v>116</v>
      </c>
      <c r="G5938" s="7" t="s">
        <v>41</v>
      </c>
      <c r="H5938" s="7"/>
      <c r="I5938" s="8" t="s">
        <v>23</v>
      </c>
      <c r="J5938" s="8">
        <v>0</v>
      </c>
      <c r="K5938" s="8">
        <v>0</v>
      </c>
      <c r="L5938" s="5">
        <f t="shared" si="184"/>
        <v>0</v>
      </c>
      <c r="M5938" s="7"/>
      <c r="N5938">
        <f t="shared" si="185"/>
        <v>0</v>
      </c>
    </row>
    <row r="5939" spans="1:14" ht="45" customHeight="1" x14ac:dyDescent="0.35">
      <c r="A5939" s="7" t="s">
        <v>2929</v>
      </c>
      <c r="B5939" t="str">
        <f>VLOOKUP(A5939,[1]Sheet1!A:B,2,FALSE)</f>
        <v>CitraLand Cibubur</v>
      </c>
      <c r="C5939" t="str">
        <f>VLOOKUP(B5939,[1]Proyek!A:E,5,FALSE)</f>
        <v>Housing</v>
      </c>
      <c r="D5939" s="8" t="s">
        <v>356</v>
      </c>
      <c r="E5939" s="8" t="s">
        <v>2421</v>
      </c>
      <c r="F5939" s="7" t="s">
        <v>116</v>
      </c>
      <c r="G5939" s="7" t="s">
        <v>43</v>
      </c>
      <c r="H5939" s="7"/>
      <c r="I5939" s="8" t="s">
        <v>23</v>
      </c>
      <c r="J5939" s="8">
        <v>0</v>
      </c>
      <c r="K5939" s="8">
        <v>0</v>
      </c>
      <c r="L5939" s="5">
        <f t="shared" si="184"/>
        <v>0</v>
      </c>
      <c r="M5939" s="7"/>
      <c r="N5939">
        <f t="shared" si="185"/>
        <v>0</v>
      </c>
    </row>
    <row r="5940" spans="1:14" ht="45" customHeight="1" x14ac:dyDescent="0.35">
      <c r="A5940" s="7" t="s">
        <v>2929</v>
      </c>
      <c r="B5940" t="str">
        <f>VLOOKUP(A5940,[1]Sheet1!A:B,2,FALSE)</f>
        <v>CitraLand Cibubur</v>
      </c>
      <c r="C5940" t="str">
        <f>VLOOKUP(B5940,[1]Proyek!A:E,5,FALSE)</f>
        <v>Housing</v>
      </c>
      <c r="D5940" s="8" t="s">
        <v>356</v>
      </c>
      <c r="E5940" s="8" t="s">
        <v>2421</v>
      </c>
      <c r="F5940" s="7" t="s">
        <v>116</v>
      </c>
      <c r="G5940" s="7" t="s">
        <v>120</v>
      </c>
      <c r="H5940" s="7"/>
      <c r="I5940" s="8" t="s">
        <v>23</v>
      </c>
      <c r="J5940" s="8">
        <v>0</v>
      </c>
      <c r="K5940" s="8">
        <v>0</v>
      </c>
      <c r="L5940" s="5">
        <f t="shared" si="184"/>
        <v>0</v>
      </c>
      <c r="M5940" s="7"/>
      <c r="N5940">
        <f t="shared" si="185"/>
        <v>0</v>
      </c>
    </row>
    <row r="5941" spans="1:14" ht="45" customHeight="1" x14ac:dyDescent="0.35">
      <c r="A5941" s="7" t="s">
        <v>2929</v>
      </c>
      <c r="B5941" t="str">
        <f>VLOOKUP(A5941,[1]Sheet1!A:B,2,FALSE)</f>
        <v>CitraLand Cibubur</v>
      </c>
      <c r="C5941" t="str">
        <f>VLOOKUP(B5941,[1]Proyek!A:E,5,FALSE)</f>
        <v>Housing</v>
      </c>
      <c r="D5941" s="8" t="s">
        <v>356</v>
      </c>
      <c r="E5941" s="8" t="s">
        <v>2421</v>
      </c>
      <c r="F5941" s="7" t="s">
        <v>116</v>
      </c>
      <c r="G5941" s="7" t="s">
        <v>121</v>
      </c>
      <c r="H5941" s="7"/>
      <c r="I5941" s="8" t="s">
        <v>23</v>
      </c>
      <c r="J5941" s="8">
        <v>0</v>
      </c>
      <c r="K5941" s="8">
        <v>0</v>
      </c>
      <c r="L5941" s="5">
        <f t="shared" si="184"/>
        <v>0</v>
      </c>
      <c r="M5941" s="7"/>
      <c r="N5941">
        <f t="shared" si="185"/>
        <v>0</v>
      </c>
    </row>
    <row r="5942" spans="1:14" ht="45" customHeight="1" x14ac:dyDescent="0.35">
      <c r="A5942" s="7" t="s">
        <v>2929</v>
      </c>
      <c r="B5942" t="str">
        <f>VLOOKUP(A5942,[1]Sheet1!A:B,2,FALSE)</f>
        <v>CitraLand Cibubur</v>
      </c>
      <c r="C5942" t="str">
        <f>VLOOKUP(B5942,[1]Proyek!A:E,5,FALSE)</f>
        <v>Housing</v>
      </c>
      <c r="D5942" s="8" t="s">
        <v>356</v>
      </c>
      <c r="E5942" s="8" t="s">
        <v>2421</v>
      </c>
      <c r="F5942" s="7" t="s">
        <v>116</v>
      </c>
      <c r="G5942" s="7" t="s">
        <v>143</v>
      </c>
      <c r="H5942" s="7"/>
      <c r="I5942" s="8" t="s">
        <v>23</v>
      </c>
      <c r="J5942" s="8">
        <v>0</v>
      </c>
      <c r="K5942" s="8">
        <v>0</v>
      </c>
      <c r="L5942" s="5">
        <f t="shared" si="184"/>
        <v>0</v>
      </c>
      <c r="M5942" s="7"/>
      <c r="N5942">
        <f t="shared" si="185"/>
        <v>0</v>
      </c>
    </row>
    <row r="5943" spans="1:14" ht="45" customHeight="1" x14ac:dyDescent="0.35">
      <c r="A5943" s="4" t="s">
        <v>2929</v>
      </c>
      <c r="B5943" t="str">
        <f>VLOOKUP(A5943,[1]Sheet1!A:B,2,FALSE)</f>
        <v>CitraLand Cibubur</v>
      </c>
      <c r="C5943" t="str">
        <f>VLOOKUP(B5943,[1]Proyek!A:E,5,FALSE)</f>
        <v>Housing</v>
      </c>
      <c r="D5943" s="5" t="s">
        <v>356</v>
      </c>
      <c r="E5943" s="5" t="s">
        <v>2421</v>
      </c>
      <c r="F5943" s="4" t="s">
        <v>116</v>
      </c>
      <c r="G5943" s="4" t="s">
        <v>123</v>
      </c>
      <c r="H5943" s="4" t="s">
        <v>2944</v>
      </c>
      <c r="I5943" s="5" t="s">
        <v>20</v>
      </c>
      <c r="J5943" s="5">
        <v>3</v>
      </c>
      <c r="K5943" s="5">
        <v>1</v>
      </c>
      <c r="L5943" s="5">
        <f t="shared" si="184"/>
        <v>3</v>
      </c>
      <c r="M5943" s="4"/>
      <c r="N5943">
        <f t="shared" si="185"/>
        <v>0</v>
      </c>
    </row>
    <row r="5944" spans="1:14" ht="45" customHeight="1" x14ac:dyDescent="0.35">
      <c r="A5944" s="7" t="s">
        <v>2929</v>
      </c>
      <c r="B5944" t="str">
        <f>VLOOKUP(A5944,[1]Sheet1!A:B,2,FALSE)</f>
        <v>CitraLand Cibubur</v>
      </c>
      <c r="C5944" t="str">
        <f>VLOOKUP(B5944,[1]Proyek!A:E,5,FALSE)</f>
        <v>Housing</v>
      </c>
      <c r="D5944" s="8" t="s">
        <v>356</v>
      </c>
      <c r="E5944" s="8" t="s">
        <v>2421</v>
      </c>
      <c r="F5944" s="7" t="s">
        <v>396</v>
      </c>
      <c r="G5944" s="7" t="s">
        <v>50</v>
      </c>
      <c r="H5944" s="7"/>
      <c r="I5944" s="8" t="s">
        <v>23</v>
      </c>
      <c r="J5944" s="8">
        <v>0</v>
      </c>
      <c r="K5944" s="8">
        <v>0</v>
      </c>
      <c r="L5944" s="5">
        <f t="shared" si="184"/>
        <v>0</v>
      </c>
      <c r="M5944" s="7"/>
      <c r="N5944">
        <f t="shared" si="185"/>
        <v>0</v>
      </c>
    </row>
    <row r="5945" spans="1:14" ht="45" customHeight="1" x14ac:dyDescent="0.35">
      <c r="A5945" s="7" t="s">
        <v>2929</v>
      </c>
      <c r="B5945" t="str">
        <f>VLOOKUP(A5945,[1]Sheet1!A:B,2,FALSE)</f>
        <v>CitraLand Cibubur</v>
      </c>
      <c r="C5945" t="str">
        <f>VLOOKUP(B5945,[1]Proyek!A:E,5,FALSE)</f>
        <v>Housing</v>
      </c>
      <c r="D5945" s="8" t="s">
        <v>356</v>
      </c>
      <c r="E5945" s="8" t="s">
        <v>2421</v>
      </c>
      <c r="F5945" s="7" t="s">
        <v>396</v>
      </c>
      <c r="G5945" s="7" t="s">
        <v>145</v>
      </c>
      <c r="H5945" s="7"/>
      <c r="I5945" s="8" t="s">
        <v>23</v>
      </c>
      <c r="J5945" s="8">
        <v>0</v>
      </c>
      <c r="K5945" s="8">
        <v>0</v>
      </c>
      <c r="L5945" s="5">
        <f t="shared" si="184"/>
        <v>0</v>
      </c>
      <c r="M5945" s="7"/>
      <c r="N5945">
        <f t="shared" si="185"/>
        <v>0</v>
      </c>
    </row>
    <row r="5946" spans="1:14" ht="45" customHeight="1" x14ac:dyDescent="0.35">
      <c r="A5946" s="7" t="s">
        <v>2929</v>
      </c>
      <c r="B5946" t="str">
        <f>VLOOKUP(A5946,[1]Sheet1!A:B,2,FALSE)</f>
        <v>CitraLand Cibubur</v>
      </c>
      <c r="C5946" t="str">
        <f>VLOOKUP(B5946,[1]Proyek!A:E,5,FALSE)</f>
        <v>Housing</v>
      </c>
      <c r="D5946" s="8" t="s">
        <v>356</v>
      </c>
      <c r="E5946" s="8" t="s">
        <v>2421</v>
      </c>
      <c r="F5946" s="7" t="s">
        <v>396</v>
      </c>
      <c r="G5946" s="7" t="s">
        <v>397</v>
      </c>
      <c r="H5946" s="7"/>
      <c r="I5946" s="8" t="s">
        <v>23</v>
      </c>
      <c r="J5946" s="8">
        <v>0</v>
      </c>
      <c r="K5946" s="8">
        <v>0</v>
      </c>
      <c r="L5946" s="5">
        <f t="shared" si="184"/>
        <v>0</v>
      </c>
      <c r="M5946" s="7"/>
      <c r="N5946">
        <f t="shared" si="185"/>
        <v>0</v>
      </c>
    </row>
    <row r="5947" spans="1:14" ht="45" customHeight="1" x14ac:dyDescent="0.35">
      <c r="A5947" s="7" t="s">
        <v>2929</v>
      </c>
      <c r="B5947" t="str">
        <f>VLOOKUP(A5947,[1]Sheet1!A:B,2,FALSE)</f>
        <v>CitraLand Cibubur</v>
      </c>
      <c r="C5947" t="str">
        <f>VLOOKUP(B5947,[1]Proyek!A:E,5,FALSE)</f>
        <v>Housing</v>
      </c>
      <c r="D5947" s="8" t="s">
        <v>356</v>
      </c>
      <c r="E5947" s="8" t="s">
        <v>2421</v>
      </c>
      <c r="F5947" s="7" t="s">
        <v>396</v>
      </c>
      <c r="G5947" s="7" t="s">
        <v>126</v>
      </c>
      <c r="H5947" s="7"/>
      <c r="I5947" s="8" t="s">
        <v>23</v>
      </c>
      <c r="J5947" s="8">
        <v>0</v>
      </c>
      <c r="K5947" s="8">
        <v>0</v>
      </c>
      <c r="L5947" s="5">
        <f t="shared" si="184"/>
        <v>0</v>
      </c>
      <c r="M5947" s="7"/>
      <c r="N5947">
        <f t="shared" si="185"/>
        <v>0</v>
      </c>
    </row>
    <row r="5948" spans="1:14" ht="45" customHeight="1" x14ac:dyDescent="0.35">
      <c r="A5948" s="7" t="s">
        <v>2929</v>
      </c>
      <c r="B5948" t="str">
        <f>VLOOKUP(A5948,[1]Sheet1!A:B,2,FALSE)</f>
        <v>CitraLand Cibubur</v>
      </c>
      <c r="C5948" t="str">
        <f>VLOOKUP(B5948,[1]Proyek!A:E,5,FALSE)</f>
        <v>Housing</v>
      </c>
      <c r="D5948" s="8" t="s">
        <v>356</v>
      </c>
      <c r="E5948" s="8" t="s">
        <v>2421</v>
      </c>
      <c r="F5948" s="7" t="s">
        <v>396</v>
      </c>
      <c r="G5948" s="7" t="s">
        <v>127</v>
      </c>
      <c r="H5948" s="7"/>
      <c r="I5948" s="8" t="s">
        <v>23</v>
      </c>
      <c r="J5948" s="8">
        <v>0</v>
      </c>
      <c r="K5948" s="8">
        <v>0</v>
      </c>
      <c r="L5948" s="5">
        <f t="shared" si="184"/>
        <v>0</v>
      </c>
      <c r="M5948" s="7"/>
      <c r="N5948">
        <f t="shared" si="185"/>
        <v>0</v>
      </c>
    </row>
    <row r="5949" spans="1:14" ht="45" customHeight="1" x14ac:dyDescent="0.35">
      <c r="A5949" s="7" t="s">
        <v>2929</v>
      </c>
      <c r="B5949" t="str">
        <f>VLOOKUP(A5949,[1]Sheet1!A:B,2,FALSE)</f>
        <v>CitraLand Cibubur</v>
      </c>
      <c r="C5949" t="str">
        <f>VLOOKUP(B5949,[1]Proyek!A:E,5,FALSE)</f>
        <v>Housing</v>
      </c>
      <c r="D5949" s="8" t="s">
        <v>356</v>
      </c>
      <c r="E5949" s="8" t="s">
        <v>2421</v>
      </c>
      <c r="F5949" s="7" t="s">
        <v>396</v>
      </c>
      <c r="G5949" s="7" t="s">
        <v>173</v>
      </c>
      <c r="H5949" s="7"/>
      <c r="I5949" s="8" t="s">
        <v>23</v>
      </c>
      <c r="J5949" s="8">
        <v>0</v>
      </c>
      <c r="K5949" s="8">
        <v>0</v>
      </c>
      <c r="L5949" s="5">
        <f t="shared" si="184"/>
        <v>0</v>
      </c>
      <c r="M5949" s="7"/>
      <c r="N5949">
        <f t="shared" si="185"/>
        <v>0</v>
      </c>
    </row>
    <row r="5950" spans="1:14" ht="45" customHeight="1" x14ac:dyDescent="0.35">
      <c r="A5950" s="7" t="s">
        <v>2929</v>
      </c>
      <c r="B5950" t="str">
        <f>VLOOKUP(A5950,[1]Sheet1!A:B,2,FALSE)</f>
        <v>CitraLand Cibubur</v>
      </c>
      <c r="C5950" t="str">
        <f>VLOOKUP(B5950,[1]Proyek!A:E,5,FALSE)</f>
        <v>Housing</v>
      </c>
      <c r="D5950" s="8" t="s">
        <v>356</v>
      </c>
      <c r="E5950" s="8" t="s">
        <v>2421</v>
      </c>
      <c r="F5950" s="7" t="s">
        <v>396</v>
      </c>
      <c r="G5950" s="7" t="s">
        <v>53</v>
      </c>
      <c r="H5950" s="7"/>
      <c r="I5950" s="8" t="s">
        <v>23</v>
      </c>
      <c r="J5950" s="8">
        <v>0</v>
      </c>
      <c r="K5950" s="8">
        <v>0</v>
      </c>
      <c r="L5950" s="5">
        <f t="shared" si="184"/>
        <v>0</v>
      </c>
      <c r="M5950" s="7"/>
      <c r="N5950">
        <f t="shared" si="185"/>
        <v>0</v>
      </c>
    </row>
    <row r="5951" spans="1:14" ht="45" customHeight="1" x14ac:dyDescent="0.35">
      <c r="A5951" s="7" t="s">
        <v>2929</v>
      </c>
      <c r="B5951" t="str">
        <f>VLOOKUP(A5951,[1]Sheet1!A:B,2,FALSE)</f>
        <v>CitraLand Cibubur</v>
      </c>
      <c r="C5951" t="str">
        <f>VLOOKUP(B5951,[1]Proyek!A:E,5,FALSE)</f>
        <v>Housing</v>
      </c>
      <c r="D5951" s="8" t="s">
        <v>356</v>
      </c>
      <c r="E5951" s="8" t="s">
        <v>2421</v>
      </c>
      <c r="F5951" s="7" t="s">
        <v>396</v>
      </c>
      <c r="G5951" s="7" t="s">
        <v>128</v>
      </c>
      <c r="H5951" s="7"/>
      <c r="I5951" s="8" t="s">
        <v>23</v>
      </c>
      <c r="J5951" s="8">
        <v>0</v>
      </c>
      <c r="K5951" s="8">
        <v>0</v>
      </c>
      <c r="L5951" s="5">
        <f t="shared" si="184"/>
        <v>0</v>
      </c>
      <c r="M5951" s="7"/>
      <c r="N5951">
        <f t="shared" si="185"/>
        <v>0</v>
      </c>
    </row>
    <row r="5952" spans="1:14" ht="45" customHeight="1" x14ac:dyDescent="0.35">
      <c r="A5952" s="7" t="s">
        <v>2929</v>
      </c>
      <c r="B5952" t="str">
        <f>VLOOKUP(A5952,[1]Sheet1!A:B,2,FALSE)</f>
        <v>CitraLand Cibubur</v>
      </c>
      <c r="C5952" t="str">
        <f>VLOOKUP(B5952,[1]Proyek!A:E,5,FALSE)</f>
        <v>Housing</v>
      </c>
      <c r="D5952" s="8" t="s">
        <v>356</v>
      </c>
      <c r="E5952" s="8" t="s">
        <v>2421</v>
      </c>
      <c r="F5952" s="7" t="s">
        <v>396</v>
      </c>
      <c r="G5952" s="7" t="s">
        <v>382</v>
      </c>
      <c r="H5952" s="7"/>
      <c r="I5952" s="8" t="s">
        <v>23</v>
      </c>
      <c r="J5952" s="8">
        <v>0</v>
      </c>
      <c r="K5952" s="8">
        <v>0</v>
      </c>
      <c r="L5952" s="5">
        <f t="shared" si="184"/>
        <v>0</v>
      </c>
      <c r="M5952" s="7"/>
      <c r="N5952">
        <f t="shared" si="185"/>
        <v>0</v>
      </c>
    </row>
    <row r="5953" spans="1:14" ht="45" customHeight="1" x14ac:dyDescent="0.35">
      <c r="A5953" s="7" t="s">
        <v>2945</v>
      </c>
      <c r="B5953" t="str">
        <f>VLOOKUP(A5953,[1]Sheet1!A:B,2,FALSE)</f>
        <v>CitraLand City Kedamean</v>
      </c>
      <c r="C5953" t="str">
        <f>VLOOKUP(B5953,[1]Proyek!A:E,5,FALSE)</f>
        <v>Housing</v>
      </c>
      <c r="D5953" s="8" t="s">
        <v>356</v>
      </c>
      <c r="E5953" s="8" t="s">
        <v>2421</v>
      </c>
      <c r="F5953" s="7" t="s">
        <v>60</v>
      </c>
      <c r="G5953" s="7" t="s">
        <v>61</v>
      </c>
      <c r="H5953" s="7"/>
      <c r="I5953" s="8" t="s">
        <v>23</v>
      </c>
      <c r="J5953" s="8">
        <v>0</v>
      </c>
      <c r="K5953" s="8">
        <v>0</v>
      </c>
      <c r="L5953" s="5">
        <f t="shared" si="184"/>
        <v>0</v>
      </c>
      <c r="M5953" s="7"/>
      <c r="N5953">
        <f t="shared" si="185"/>
        <v>0</v>
      </c>
    </row>
    <row r="5954" spans="1:14" ht="45" customHeight="1" x14ac:dyDescent="0.35">
      <c r="A5954" s="7" t="s">
        <v>2945</v>
      </c>
      <c r="B5954" t="str">
        <f>VLOOKUP(A5954,[1]Sheet1!A:B,2,FALSE)</f>
        <v>CitraLand City Kedamean</v>
      </c>
      <c r="C5954" t="str">
        <f>VLOOKUP(B5954,[1]Proyek!A:E,5,FALSE)</f>
        <v>Housing</v>
      </c>
      <c r="D5954" s="8" t="s">
        <v>356</v>
      </c>
      <c r="E5954" s="8" t="s">
        <v>2421</v>
      </c>
      <c r="F5954" s="7" t="s">
        <v>60</v>
      </c>
      <c r="G5954" s="7" t="s">
        <v>62</v>
      </c>
      <c r="H5954" s="7"/>
      <c r="I5954" s="8" t="s">
        <v>23</v>
      </c>
      <c r="J5954" s="8">
        <v>0</v>
      </c>
      <c r="K5954" s="8">
        <v>0</v>
      </c>
      <c r="L5954" s="5">
        <f t="shared" si="184"/>
        <v>0</v>
      </c>
      <c r="M5954" s="7"/>
      <c r="N5954">
        <f t="shared" si="185"/>
        <v>0</v>
      </c>
    </row>
    <row r="5955" spans="1:14" ht="45" customHeight="1" x14ac:dyDescent="0.35">
      <c r="A5955" s="7" t="s">
        <v>2945</v>
      </c>
      <c r="B5955" t="str">
        <f>VLOOKUP(A5955,[1]Sheet1!A:B,2,FALSE)</f>
        <v>CitraLand City Kedamean</v>
      </c>
      <c r="C5955" t="str">
        <f>VLOOKUP(B5955,[1]Proyek!A:E,5,FALSE)</f>
        <v>Housing</v>
      </c>
      <c r="D5955" s="8" t="s">
        <v>356</v>
      </c>
      <c r="E5955" s="8" t="s">
        <v>2421</v>
      </c>
      <c r="F5955" s="7" t="s">
        <v>60</v>
      </c>
      <c r="G5955" s="7" t="s">
        <v>63</v>
      </c>
      <c r="H5955" s="7"/>
      <c r="I5955" s="8" t="s">
        <v>23</v>
      </c>
      <c r="J5955" s="8">
        <v>0</v>
      </c>
      <c r="K5955" s="8">
        <v>0</v>
      </c>
      <c r="L5955" s="5">
        <f t="shared" ref="L5955:L6018" si="186">J5955*K5955</f>
        <v>0</v>
      </c>
      <c r="M5955" s="7"/>
      <c r="N5955">
        <f t="shared" si="185"/>
        <v>0</v>
      </c>
    </row>
    <row r="5956" spans="1:14" ht="45" customHeight="1" x14ac:dyDescent="0.35">
      <c r="A5956" s="7" t="s">
        <v>2945</v>
      </c>
      <c r="B5956" t="str">
        <f>VLOOKUP(A5956,[1]Sheet1!A:B,2,FALSE)</f>
        <v>CitraLand City Kedamean</v>
      </c>
      <c r="C5956" t="str">
        <f>VLOOKUP(B5956,[1]Proyek!A:E,5,FALSE)</f>
        <v>Housing</v>
      </c>
      <c r="D5956" s="8" t="s">
        <v>356</v>
      </c>
      <c r="E5956" s="8" t="s">
        <v>2421</v>
      </c>
      <c r="F5956" s="7" t="s">
        <v>60</v>
      </c>
      <c r="G5956" s="7" t="s">
        <v>64</v>
      </c>
      <c r="H5956" s="7"/>
      <c r="I5956" s="8" t="s">
        <v>23</v>
      </c>
      <c r="J5956" s="8">
        <v>0</v>
      </c>
      <c r="K5956" s="8">
        <v>0</v>
      </c>
      <c r="L5956" s="5">
        <f t="shared" si="186"/>
        <v>0</v>
      </c>
      <c r="M5956" s="7"/>
      <c r="N5956">
        <f t="shared" si="185"/>
        <v>0</v>
      </c>
    </row>
    <row r="5957" spans="1:14" ht="45" customHeight="1" x14ac:dyDescent="0.35">
      <c r="A5957" s="7" t="s">
        <v>2945</v>
      </c>
      <c r="B5957" t="str">
        <f>VLOOKUP(A5957,[1]Sheet1!A:B,2,FALSE)</f>
        <v>CitraLand City Kedamean</v>
      </c>
      <c r="C5957" t="str">
        <f>VLOOKUP(B5957,[1]Proyek!A:E,5,FALSE)</f>
        <v>Housing</v>
      </c>
      <c r="D5957" s="8" t="s">
        <v>356</v>
      </c>
      <c r="E5957" s="8" t="s">
        <v>2421</v>
      </c>
      <c r="F5957" s="7" t="s">
        <v>60</v>
      </c>
      <c r="G5957" s="7" t="s">
        <v>65</v>
      </c>
      <c r="H5957" s="7"/>
      <c r="I5957" s="8" t="s">
        <v>23</v>
      </c>
      <c r="J5957" s="8">
        <v>0</v>
      </c>
      <c r="K5957" s="8">
        <v>0</v>
      </c>
      <c r="L5957" s="5">
        <f t="shared" si="186"/>
        <v>0</v>
      </c>
      <c r="M5957" s="7"/>
      <c r="N5957">
        <f t="shared" si="185"/>
        <v>0</v>
      </c>
    </row>
    <row r="5958" spans="1:14" ht="45" customHeight="1" x14ac:dyDescent="0.35">
      <c r="A5958" s="7" t="s">
        <v>2945</v>
      </c>
      <c r="B5958" t="str">
        <f>VLOOKUP(A5958,[1]Sheet1!A:B,2,FALSE)</f>
        <v>CitraLand City Kedamean</v>
      </c>
      <c r="C5958" t="str">
        <f>VLOOKUP(B5958,[1]Proyek!A:E,5,FALSE)</f>
        <v>Housing</v>
      </c>
      <c r="D5958" s="8" t="s">
        <v>356</v>
      </c>
      <c r="E5958" s="8" t="s">
        <v>2421</v>
      </c>
      <c r="F5958" s="7" t="s">
        <v>60</v>
      </c>
      <c r="G5958" s="7" t="s">
        <v>67</v>
      </c>
      <c r="H5958" s="7"/>
      <c r="I5958" s="8" t="s">
        <v>23</v>
      </c>
      <c r="J5958" s="8">
        <v>0</v>
      </c>
      <c r="K5958" s="8">
        <v>0</v>
      </c>
      <c r="L5958" s="5">
        <f t="shared" si="186"/>
        <v>0</v>
      </c>
      <c r="M5958" s="7"/>
      <c r="N5958">
        <f t="shared" si="185"/>
        <v>0</v>
      </c>
    </row>
    <row r="5959" spans="1:14" ht="45" customHeight="1" x14ac:dyDescent="0.35">
      <c r="A5959" s="7" t="s">
        <v>2945</v>
      </c>
      <c r="B5959" t="str">
        <f>VLOOKUP(A5959,[1]Sheet1!A:B,2,FALSE)</f>
        <v>CitraLand City Kedamean</v>
      </c>
      <c r="C5959" t="str">
        <f>VLOOKUP(B5959,[1]Proyek!A:E,5,FALSE)</f>
        <v>Housing</v>
      </c>
      <c r="D5959" s="8" t="s">
        <v>356</v>
      </c>
      <c r="E5959" s="8" t="s">
        <v>2421</v>
      </c>
      <c r="F5959" s="7" t="s">
        <v>60</v>
      </c>
      <c r="G5959" s="7" t="s">
        <v>68</v>
      </c>
      <c r="H5959" s="7"/>
      <c r="I5959" s="8" t="s">
        <v>23</v>
      </c>
      <c r="J5959" s="8">
        <v>0</v>
      </c>
      <c r="K5959" s="8">
        <v>0</v>
      </c>
      <c r="L5959" s="5">
        <f t="shared" si="186"/>
        <v>0</v>
      </c>
      <c r="M5959" s="7"/>
      <c r="N5959">
        <f t="shared" si="185"/>
        <v>0</v>
      </c>
    </row>
    <row r="5960" spans="1:14" ht="45" customHeight="1" x14ac:dyDescent="0.35">
      <c r="A5960" s="7" t="s">
        <v>2945</v>
      </c>
      <c r="B5960" t="str">
        <f>VLOOKUP(A5960,[1]Sheet1!A:B,2,FALSE)</f>
        <v>CitraLand City Kedamean</v>
      </c>
      <c r="C5960" t="str">
        <f>VLOOKUP(B5960,[1]Proyek!A:E,5,FALSE)</f>
        <v>Housing</v>
      </c>
      <c r="D5960" s="8" t="s">
        <v>356</v>
      </c>
      <c r="E5960" s="8" t="s">
        <v>2421</v>
      </c>
      <c r="F5960" s="7" t="s">
        <v>60</v>
      </c>
      <c r="G5960" s="7" t="s">
        <v>69</v>
      </c>
      <c r="H5960" s="7"/>
      <c r="I5960" s="8" t="s">
        <v>23</v>
      </c>
      <c r="J5960" s="8">
        <v>0</v>
      </c>
      <c r="K5960" s="8">
        <v>0</v>
      </c>
      <c r="L5960" s="5">
        <f t="shared" si="186"/>
        <v>0</v>
      </c>
      <c r="M5960" s="7"/>
      <c r="N5960">
        <f t="shared" si="185"/>
        <v>0</v>
      </c>
    </row>
    <row r="5961" spans="1:14" ht="45" customHeight="1" x14ac:dyDescent="0.35">
      <c r="A5961" s="7" t="s">
        <v>2945</v>
      </c>
      <c r="B5961" t="str">
        <f>VLOOKUP(A5961,[1]Sheet1!A:B,2,FALSE)</f>
        <v>CitraLand City Kedamean</v>
      </c>
      <c r="C5961" t="str">
        <f>VLOOKUP(B5961,[1]Proyek!A:E,5,FALSE)</f>
        <v>Housing</v>
      </c>
      <c r="D5961" s="8" t="s">
        <v>356</v>
      </c>
      <c r="E5961" s="8" t="s">
        <v>2421</v>
      </c>
      <c r="F5961" s="7" t="s">
        <v>60</v>
      </c>
      <c r="G5961" s="7" t="s">
        <v>70</v>
      </c>
      <c r="H5961" s="7"/>
      <c r="I5961" s="8" t="s">
        <v>23</v>
      </c>
      <c r="J5961" s="8">
        <v>0</v>
      </c>
      <c r="K5961" s="8">
        <v>0</v>
      </c>
      <c r="L5961" s="5">
        <f t="shared" si="186"/>
        <v>0</v>
      </c>
      <c r="M5961" s="7"/>
      <c r="N5961">
        <f t="shared" si="185"/>
        <v>0</v>
      </c>
    </row>
    <row r="5962" spans="1:14" ht="45" customHeight="1" x14ac:dyDescent="0.35">
      <c r="A5962" s="4" t="s">
        <v>2945</v>
      </c>
      <c r="B5962" t="str">
        <f>VLOOKUP(A5962,[1]Sheet1!A:B,2,FALSE)</f>
        <v>CitraLand City Kedamean</v>
      </c>
      <c r="C5962" t="str">
        <f>VLOOKUP(B5962,[1]Proyek!A:E,5,FALSE)</f>
        <v>Housing</v>
      </c>
      <c r="D5962" s="5" t="s">
        <v>356</v>
      </c>
      <c r="E5962" s="5" t="s">
        <v>2421</v>
      </c>
      <c r="F5962" s="4" t="s">
        <v>60</v>
      </c>
      <c r="G5962" s="4" t="s">
        <v>71</v>
      </c>
      <c r="H5962" s="4" t="s">
        <v>2946</v>
      </c>
      <c r="I5962" s="5" t="s">
        <v>20</v>
      </c>
      <c r="J5962" s="5">
        <v>2</v>
      </c>
      <c r="K5962" s="5">
        <v>2</v>
      </c>
      <c r="L5962" s="5">
        <f t="shared" si="186"/>
        <v>4</v>
      </c>
      <c r="M5962" s="4"/>
      <c r="N5962">
        <f t="shared" si="185"/>
        <v>0</v>
      </c>
    </row>
    <row r="5963" spans="1:14" ht="45" customHeight="1" x14ac:dyDescent="0.35">
      <c r="A5963" s="7" t="s">
        <v>2945</v>
      </c>
      <c r="B5963" t="str">
        <f>VLOOKUP(A5963,[1]Sheet1!A:B,2,FALSE)</f>
        <v>CitraLand City Kedamean</v>
      </c>
      <c r="C5963" t="str">
        <f>VLOOKUP(B5963,[1]Proyek!A:E,5,FALSE)</f>
        <v>Housing</v>
      </c>
      <c r="D5963" s="8" t="s">
        <v>356</v>
      </c>
      <c r="E5963" s="8" t="s">
        <v>2421</v>
      </c>
      <c r="F5963" s="7" t="s">
        <v>60</v>
      </c>
      <c r="G5963" s="7" t="s">
        <v>149</v>
      </c>
      <c r="H5963" s="7"/>
      <c r="I5963" s="8" t="s">
        <v>23</v>
      </c>
      <c r="J5963" s="8">
        <v>0</v>
      </c>
      <c r="K5963" s="8">
        <v>0</v>
      </c>
      <c r="L5963" s="5">
        <f t="shared" si="186"/>
        <v>0</v>
      </c>
      <c r="M5963" s="7"/>
      <c r="N5963">
        <f t="shared" si="185"/>
        <v>0</v>
      </c>
    </row>
    <row r="5964" spans="1:14" ht="45" customHeight="1" x14ac:dyDescent="0.35">
      <c r="A5964" s="7" t="s">
        <v>2945</v>
      </c>
      <c r="B5964" t="str">
        <f>VLOOKUP(A5964,[1]Sheet1!A:B,2,FALSE)</f>
        <v>CitraLand City Kedamean</v>
      </c>
      <c r="C5964" t="str">
        <f>VLOOKUP(B5964,[1]Proyek!A:E,5,FALSE)</f>
        <v>Housing</v>
      </c>
      <c r="D5964" s="8" t="s">
        <v>356</v>
      </c>
      <c r="E5964" s="8" t="s">
        <v>2421</v>
      </c>
      <c r="F5964" s="7" t="s">
        <v>60</v>
      </c>
      <c r="G5964" s="7" t="s">
        <v>151</v>
      </c>
      <c r="H5964" s="7"/>
      <c r="I5964" s="8" t="s">
        <v>23</v>
      </c>
      <c r="J5964" s="8">
        <v>0</v>
      </c>
      <c r="K5964" s="8">
        <v>0</v>
      </c>
      <c r="L5964" s="5">
        <f t="shared" si="186"/>
        <v>0</v>
      </c>
      <c r="M5964" s="7"/>
      <c r="N5964">
        <f t="shared" si="185"/>
        <v>0</v>
      </c>
    </row>
    <row r="5965" spans="1:14" ht="45" customHeight="1" x14ac:dyDescent="0.35">
      <c r="A5965" s="4" t="s">
        <v>2945</v>
      </c>
      <c r="B5965" t="str">
        <f>VLOOKUP(A5965,[1]Sheet1!A:B,2,FALSE)</f>
        <v>CitraLand City Kedamean</v>
      </c>
      <c r="C5965" t="str">
        <f>VLOOKUP(B5965,[1]Proyek!A:E,5,FALSE)</f>
        <v>Housing</v>
      </c>
      <c r="D5965" s="5" t="s">
        <v>356</v>
      </c>
      <c r="E5965" s="5" t="s">
        <v>2421</v>
      </c>
      <c r="F5965" s="4" t="s">
        <v>60</v>
      </c>
      <c r="G5965" s="4" t="s">
        <v>346</v>
      </c>
      <c r="H5965" s="4" t="s">
        <v>2947</v>
      </c>
      <c r="I5965" s="5" t="s">
        <v>20</v>
      </c>
      <c r="J5965" s="5">
        <v>3</v>
      </c>
      <c r="K5965" s="5">
        <v>2</v>
      </c>
      <c r="L5965" s="5">
        <f t="shared" si="186"/>
        <v>6</v>
      </c>
      <c r="M5965" s="4"/>
      <c r="N5965">
        <f t="shared" si="185"/>
        <v>0</v>
      </c>
    </row>
    <row r="5966" spans="1:14" ht="45" customHeight="1" x14ac:dyDescent="0.35">
      <c r="A5966" s="7" t="s">
        <v>2945</v>
      </c>
      <c r="B5966" t="str">
        <f>VLOOKUP(A5966,[1]Sheet1!A:B,2,FALSE)</f>
        <v>CitraLand City Kedamean</v>
      </c>
      <c r="C5966" t="str">
        <f>VLOOKUP(B5966,[1]Proyek!A:E,5,FALSE)</f>
        <v>Housing</v>
      </c>
      <c r="D5966" s="8" t="s">
        <v>356</v>
      </c>
      <c r="E5966" s="8" t="s">
        <v>2421</v>
      </c>
      <c r="F5966" s="7" t="s">
        <v>74</v>
      </c>
      <c r="G5966" s="7" t="s">
        <v>344</v>
      </c>
      <c r="H5966" s="7"/>
      <c r="I5966" s="8" t="s">
        <v>23</v>
      </c>
      <c r="J5966" s="8">
        <v>0</v>
      </c>
      <c r="K5966" s="8">
        <v>0</v>
      </c>
      <c r="L5966" s="5">
        <f t="shared" si="186"/>
        <v>0</v>
      </c>
      <c r="M5966" s="7"/>
      <c r="N5966">
        <f t="shared" si="185"/>
        <v>0</v>
      </c>
    </row>
    <row r="5967" spans="1:14" ht="45" customHeight="1" x14ac:dyDescent="0.35">
      <c r="A5967" s="7" t="s">
        <v>2945</v>
      </c>
      <c r="B5967" t="str">
        <f>VLOOKUP(A5967,[1]Sheet1!A:B,2,FALSE)</f>
        <v>CitraLand City Kedamean</v>
      </c>
      <c r="C5967" t="str">
        <f>VLOOKUP(B5967,[1]Proyek!A:E,5,FALSE)</f>
        <v>Housing</v>
      </c>
      <c r="D5967" s="8" t="s">
        <v>356</v>
      </c>
      <c r="E5967" s="8" t="s">
        <v>2421</v>
      </c>
      <c r="F5967" s="7" t="s">
        <v>74</v>
      </c>
      <c r="G5967" s="7" t="s">
        <v>77</v>
      </c>
      <c r="H5967" s="7"/>
      <c r="I5967" s="8" t="s">
        <v>23</v>
      </c>
      <c r="J5967" s="8">
        <v>0</v>
      </c>
      <c r="K5967" s="8">
        <v>0</v>
      </c>
      <c r="L5967" s="5">
        <f t="shared" si="186"/>
        <v>0</v>
      </c>
      <c r="M5967" s="7"/>
      <c r="N5967">
        <f t="shared" si="185"/>
        <v>0</v>
      </c>
    </row>
    <row r="5968" spans="1:14" ht="45" customHeight="1" x14ac:dyDescent="0.35">
      <c r="A5968" s="7" t="s">
        <v>2945</v>
      </c>
      <c r="B5968" t="str">
        <f>VLOOKUP(A5968,[1]Sheet1!A:B,2,FALSE)</f>
        <v>CitraLand City Kedamean</v>
      </c>
      <c r="C5968" t="str">
        <f>VLOOKUP(B5968,[1]Proyek!A:E,5,FALSE)</f>
        <v>Housing</v>
      </c>
      <c r="D5968" s="8" t="s">
        <v>356</v>
      </c>
      <c r="E5968" s="8" t="s">
        <v>2421</v>
      </c>
      <c r="F5968" s="7" t="s">
        <v>74</v>
      </c>
      <c r="G5968" s="7" t="s">
        <v>79</v>
      </c>
      <c r="H5968" s="7"/>
      <c r="I5968" s="8" t="s">
        <v>23</v>
      </c>
      <c r="J5968" s="8">
        <v>0</v>
      </c>
      <c r="K5968" s="8">
        <v>0</v>
      </c>
      <c r="L5968" s="5">
        <f t="shared" si="186"/>
        <v>0</v>
      </c>
      <c r="M5968" s="7"/>
      <c r="N5968">
        <f t="shared" si="185"/>
        <v>0</v>
      </c>
    </row>
    <row r="5969" spans="1:14" ht="45" customHeight="1" x14ac:dyDescent="0.35">
      <c r="A5969" s="4" t="s">
        <v>2945</v>
      </c>
      <c r="B5969" t="str">
        <f>VLOOKUP(A5969,[1]Sheet1!A:B,2,FALSE)</f>
        <v>CitraLand City Kedamean</v>
      </c>
      <c r="C5969" t="str">
        <f>VLOOKUP(B5969,[1]Proyek!A:E,5,FALSE)</f>
        <v>Housing</v>
      </c>
      <c r="D5969" s="5" t="s">
        <v>356</v>
      </c>
      <c r="E5969" s="5" t="s">
        <v>2421</v>
      </c>
      <c r="F5969" s="4" t="s">
        <v>83</v>
      </c>
      <c r="G5969" s="4" t="s">
        <v>84</v>
      </c>
      <c r="H5969" s="4" t="s">
        <v>2948</v>
      </c>
      <c r="I5969" s="5" t="s">
        <v>20</v>
      </c>
      <c r="J5969" s="5">
        <v>2</v>
      </c>
      <c r="K5969" s="5">
        <v>2</v>
      </c>
      <c r="L5969" s="5">
        <f t="shared" si="186"/>
        <v>4</v>
      </c>
      <c r="M5969" s="4"/>
      <c r="N5969">
        <f t="shared" si="185"/>
        <v>0</v>
      </c>
    </row>
    <row r="5970" spans="1:14" ht="45" customHeight="1" x14ac:dyDescent="0.35">
      <c r="A5970" s="4" t="s">
        <v>2945</v>
      </c>
      <c r="B5970" t="str">
        <f>VLOOKUP(A5970,[1]Sheet1!A:B,2,FALSE)</f>
        <v>CitraLand City Kedamean</v>
      </c>
      <c r="C5970" t="str">
        <f>VLOOKUP(B5970,[1]Proyek!A:E,5,FALSE)</f>
        <v>Housing</v>
      </c>
      <c r="D5970" s="5" t="s">
        <v>356</v>
      </c>
      <c r="E5970" s="5" t="s">
        <v>2421</v>
      </c>
      <c r="F5970" s="4" t="s">
        <v>83</v>
      </c>
      <c r="G5970" s="4" t="s">
        <v>85</v>
      </c>
      <c r="H5970" s="4" t="s">
        <v>2949</v>
      </c>
      <c r="I5970" s="5" t="s">
        <v>20</v>
      </c>
      <c r="J5970" s="5">
        <v>2</v>
      </c>
      <c r="K5970" s="5">
        <v>2</v>
      </c>
      <c r="L5970" s="5">
        <f t="shared" si="186"/>
        <v>4</v>
      </c>
      <c r="M5970" s="4"/>
      <c r="N5970">
        <f t="shared" si="185"/>
        <v>0</v>
      </c>
    </row>
    <row r="5971" spans="1:14" ht="45" customHeight="1" x14ac:dyDescent="0.35">
      <c r="A5971" s="7" t="s">
        <v>2945</v>
      </c>
      <c r="B5971" t="str">
        <f>VLOOKUP(A5971,[1]Sheet1!A:B,2,FALSE)</f>
        <v>CitraLand City Kedamean</v>
      </c>
      <c r="C5971" t="str">
        <f>VLOOKUP(B5971,[1]Proyek!A:E,5,FALSE)</f>
        <v>Housing</v>
      </c>
      <c r="D5971" s="8" t="s">
        <v>356</v>
      </c>
      <c r="E5971" s="8" t="s">
        <v>2421</v>
      </c>
      <c r="F5971" s="7" t="s">
        <v>83</v>
      </c>
      <c r="G5971" s="7" t="s">
        <v>86</v>
      </c>
      <c r="H5971" s="7"/>
      <c r="I5971" s="8" t="s">
        <v>23</v>
      </c>
      <c r="J5971" s="8">
        <v>0</v>
      </c>
      <c r="K5971" s="8">
        <v>0</v>
      </c>
      <c r="L5971" s="5">
        <f t="shared" si="186"/>
        <v>0</v>
      </c>
      <c r="M5971" s="7"/>
      <c r="N5971">
        <f t="shared" si="185"/>
        <v>0</v>
      </c>
    </row>
    <row r="5972" spans="1:14" ht="45" customHeight="1" x14ac:dyDescent="0.35">
      <c r="A5972" s="4" t="s">
        <v>2945</v>
      </c>
      <c r="B5972" t="str">
        <f>VLOOKUP(A5972,[1]Sheet1!A:B,2,FALSE)</f>
        <v>CitraLand City Kedamean</v>
      </c>
      <c r="C5972" t="str">
        <f>VLOOKUP(B5972,[1]Proyek!A:E,5,FALSE)</f>
        <v>Housing</v>
      </c>
      <c r="D5972" s="5" t="s">
        <v>356</v>
      </c>
      <c r="E5972" s="5" t="s">
        <v>2421</v>
      </c>
      <c r="F5972" s="4" t="s">
        <v>83</v>
      </c>
      <c r="G5972" s="4" t="s">
        <v>90</v>
      </c>
      <c r="H5972" s="4" t="s">
        <v>2950</v>
      </c>
      <c r="I5972" s="5" t="s">
        <v>20</v>
      </c>
      <c r="J5972" s="5">
        <v>2</v>
      </c>
      <c r="K5972" s="5">
        <v>1</v>
      </c>
      <c r="L5972" s="5">
        <f t="shared" si="186"/>
        <v>2</v>
      </c>
      <c r="M5972" s="4"/>
      <c r="N5972">
        <f t="shared" si="185"/>
        <v>0</v>
      </c>
    </row>
    <row r="5973" spans="1:14" ht="45" customHeight="1" x14ac:dyDescent="0.35">
      <c r="A5973" s="4" t="s">
        <v>2945</v>
      </c>
      <c r="B5973" t="str">
        <f>VLOOKUP(A5973,[1]Sheet1!A:B,2,FALSE)</f>
        <v>CitraLand City Kedamean</v>
      </c>
      <c r="C5973" t="str">
        <f>VLOOKUP(B5973,[1]Proyek!A:E,5,FALSE)</f>
        <v>Housing</v>
      </c>
      <c r="D5973" s="5" t="s">
        <v>356</v>
      </c>
      <c r="E5973" s="5" t="s">
        <v>2421</v>
      </c>
      <c r="F5973" s="4" t="s">
        <v>91</v>
      </c>
      <c r="G5973" s="4" t="s">
        <v>92</v>
      </c>
      <c r="H5973" s="4" t="s">
        <v>2951</v>
      </c>
      <c r="I5973" s="5" t="s">
        <v>20</v>
      </c>
      <c r="J5973" s="5">
        <v>2</v>
      </c>
      <c r="K5973" s="5">
        <v>3</v>
      </c>
      <c r="L5973" s="5">
        <f t="shared" si="186"/>
        <v>6</v>
      </c>
      <c r="M5973" s="4"/>
      <c r="N5973">
        <f t="shared" si="185"/>
        <v>0</v>
      </c>
    </row>
    <row r="5974" spans="1:14" ht="45" customHeight="1" x14ac:dyDescent="0.35">
      <c r="A5974" s="7" t="s">
        <v>2945</v>
      </c>
      <c r="B5974" t="str">
        <f>VLOOKUP(A5974,[1]Sheet1!A:B,2,FALSE)</f>
        <v>CitraLand City Kedamean</v>
      </c>
      <c r="C5974" t="str">
        <f>VLOOKUP(B5974,[1]Proyek!A:E,5,FALSE)</f>
        <v>Housing</v>
      </c>
      <c r="D5974" s="8" t="s">
        <v>356</v>
      </c>
      <c r="E5974" s="8" t="s">
        <v>2421</v>
      </c>
      <c r="F5974" s="7" t="s">
        <v>91</v>
      </c>
      <c r="G5974" s="7" t="s">
        <v>95</v>
      </c>
      <c r="H5974" s="7"/>
      <c r="I5974" s="8" t="s">
        <v>23</v>
      </c>
      <c r="J5974" s="8">
        <v>0</v>
      </c>
      <c r="K5974" s="8">
        <v>0</v>
      </c>
      <c r="L5974" s="5">
        <f t="shared" si="186"/>
        <v>0</v>
      </c>
      <c r="M5974" s="7"/>
      <c r="N5974">
        <f t="shared" si="185"/>
        <v>0</v>
      </c>
    </row>
    <row r="5975" spans="1:14" ht="45" customHeight="1" x14ac:dyDescent="0.35">
      <c r="A5975" s="7" t="s">
        <v>2945</v>
      </c>
      <c r="B5975" t="str">
        <f>VLOOKUP(A5975,[1]Sheet1!A:B,2,FALSE)</f>
        <v>CitraLand City Kedamean</v>
      </c>
      <c r="C5975" t="str">
        <f>VLOOKUP(B5975,[1]Proyek!A:E,5,FALSE)</f>
        <v>Housing</v>
      </c>
      <c r="D5975" s="8" t="s">
        <v>356</v>
      </c>
      <c r="E5975" s="8" t="s">
        <v>2421</v>
      </c>
      <c r="F5975" s="7" t="s">
        <v>91</v>
      </c>
      <c r="G5975" s="7" t="s">
        <v>97</v>
      </c>
      <c r="H5975" s="7"/>
      <c r="I5975" s="8" t="s">
        <v>23</v>
      </c>
      <c r="J5975" s="8">
        <v>0</v>
      </c>
      <c r="K5975" s="8">
        <v>0</v>
      </c>
      <c r="L5975" s="5">
        <f t="shared" si="186"/>
        <v>0</v>
      </c>
      <c r="M5975" s="7"/>
      <c r="N5975">
        <f t="shared" si="185"/>
        <v>0</v>
      </c>
    </row>
    <row r="5976" spans="1:14" ht="45" customHeight="1" x14ac:dyDescent="0.35">
      <c r="A5976" s="4" t="s">
        <v>2945</v>
      </c>
      <c r="B5976" t="str">
        <f>VLOOKUP(A5976,[1]Sheet1!A:B,2,FALSE)</f>
        <v>CitraLand City Kedamean</v>
      </c>
      <c r="C5976" t="str">
        <f>VLOOKUP(B5976,[1]Proyek!A:E,5,FALSE)</f>
        <v>Housing</v>
      </c>
      <c r="D5976" s="5" t="s">
        <v>356</v>
      </c>
      <c r="E5976" s="5" t="s">
        <v>2421</v>
      </c>
      <c r="F5976" s="4" t="s">
        <v>91</v>
      </c>
      <c r="G5976" s="4" t="s">
        <v>390</v>
      </c>
      <c r="H5976" s="4" t="s">
        <v>2952</v>
      </c>
      <c r="I5976" s="5" t="s">
        <v>20</v>
      </c>
      <c r="J5976" s="5">
        <v>2</v>
      </c>
      <c r="K5976" s="5">
        <v>1</v>
      </c>
      <c r="L5976" s="5">
        <f t="shared" si="186"/>
        <v>2</v>
      </c>
      <c r="M5976" s="4"/>
      <c r="N5976">
        <f t="shared" si="185"/>
        <v>0</v>
      </c>
    </row>
    <row r="5977" spans="1:14" ht="45" customHeight="1" x14ac:dyDescent="0.35">
      <c r="A5977" s="4" t="s">
        <v>2945</v>
      </c>
      <c r="B5977" t="str">
        <f>VLOOKUP(A5977,[1]Sheet1!A:B,2,FALSE)</f>
        <v>CitraLand City Kedamean</v>
      </c>
      <c r="C5977" t="str">
        <f>VLOOKUP(B5977,[1]Proyek!A:E,5,FALSE)</f>
        <v>Housing</v>
      </c>
      <c r="D5977" s="5" t="s">
        <v>356</v>
      </c>
      <c r="E5977" s="5" t="s">
        <v>2421</v>
      </c>
      <c r="F5977" s="4" t="s">
        <v>91</v>
      </c>
      <c r="G5977" s="4" t="s">
        <v>1698</v>
      </c>
      <c r="H5977" s="4" t="s">
        <v>2953</v>
      </c>
      <c r="I5977" s="5" t="s">
        <v>20</v>
      </c>
      <c r="J5977" s="5">
        <v>2</v>
      </c>
      <c r="K5977" s="5">
        <v>1</v>
      </c>
      <c r="L5977" s="5">
        <f t="shared" si="186"/>
        <v>2</v>
      </c>
      <c r="M5977" s="4"/>
      <c r="N5977">
        <f t="shared" si="185"/>
        <v>0</v>
      </c>
    </row>
    <row r="5978" spans="1:14" ht="45" customHeight="1" x14ac:dyDescent="0.35">
      <c r="A5978" s="7" t="s">
        <v>2945</v>
      </c>
      <c r="B5978" t="str">
        <f>VLOOKUP(A5978,[1]Sheet1!A:B,2,FALSE)</f>
        <v>CitraLand City Kedamean</v>
      </c>
      <c r="C5978" t="str">
        <f>VLOOKUP(B5978,[1]Proyek!A:E,5,FALSE)</f>
        <v>Housing</v>
      </c>
      <c r="D5978" s="8" t="s">
        <v>356</v>
      </c>
      <c r="E5978" s="8" t="s">
        <v>2421</v>
      </c>
      <c r="F5978" s="7" t="s">
        <v>116</v>
      </c>
      <c r="G5978" s="7" t="s">
        <v>39</v>
      </c>
      <c r="H5978" s="7"/>
      <c r="I5978" s="8" t="s">
        <v>23</v>
      </c>
      <c r="J5978" s="8">
        <v>0</v>
      </c>
      <c r="K5978" s="8">
        <v>0</v>
      </c>
      <c r="L5978" s="5">
        <f t="shared" si="186"/>
        <v>0</v>
      </c>
      <c r="M5978" s="7"/>
      <c r="N5978">
        <f t="shared" si="185"/>
        <v>0</v>
      </c>
    </row>
    <row r="5979" spans="1:14" ht="45" customHeight="1" x14ac:dyDescent="0.35">
      <c r="A5979" s="4" t="s">
        <v>2945</v>
      </c>
      <c r="B5979" t="str">
        <f>VLOOKUP(A5979,[1]Sheet1!A:B,2,FALSE)</f>
        <v>CitraLand City Kedamean</v>
      </c>
      <c r="C5979" t="str">
        <f>VLOOKUP(B5979,[1]Proyek!A:E,5,FALSE)</f>
        <v>Housing</v>
      </c>
      <c r="D5979" s="5" t="s">
        <v>356</v>
      </c>
      <c r="E5979" s="5" t="s">
        <v>2421</v>
      </c>
      <c r="F5979" s="4" t="s">
        <v>116</v>
      </c>
      <c r="G5979" s="4" t="s">
        <v>41</v>
      </c>
      <c r="H5979" s="4" t="s">
        <v>2954</v>
      </c>
      <c r="I5979" s="5" t="s">
        <v>20</v>
      </c>
      <c r="J5979" s="5">
        <v>2</v>
      </c>
      <c r="K5979" s="5">
        <v>1</v>
      </c>
      <c r="L5979" s="5">
        <f t="shared" si="186"/>
        <v>2</v>
      </c>
      <c r="M5979" s="4"/>
      <c r="N5979">
        <f t="shared" si="185"/>
        <v>0</v>
      </c>
    </row>
    <row r="5980" spans="1:14" ht="45" customHeight="1" x14ac:dyDescent="0.35">
      <c r="A5980" s="4" t="s">
        <v>2945</v>
      </c>
      <c r="B5980" t="str">
        <f>VLOOKUP(A5980,[1]Sheet1!A:B,2,FALSE)</f>
        <v>CitraLand City Kedamean</v>
      </c>
      <c r="C5980" t="str">
        <f>VLOOKUP(B5980,[1]Proyek!A:E,5,FALSE)</f>
        <v>Housing</v>
      </c>
      <c r="D5980" s="5" t="s">
        <v>356</v>
      </c>
      <c r="E5980" s="5" t="s">
        <v>2421</v>
      </c>
      <c r="F5980" s="4" t="s">
        <v>116</v>
      </c>
      <c r="G5980" s="4" t="s">
        <v>43</v>
      </c>
      <c r="H5980" s="4" t="s">
        <v>2955</v>
      </c>
      <c r="I5980" s="5" t="s">
        <v>20</v>
      </c>
      <c r="J5980" s="5">
        <v>2</v>
      </c>
      <c r="K5980" s="5">
        <v>1</v>
      </c>
      <c r="L5980" s="5">
        <f t="shared" si="186"/>
        <v>2</v>
      </c>
      <c r="M5980" s="4"/>
      <c r="N5980">
        <f t="shared" si="185"/>
        <v>0</v>
      </c>
    </row>
    <row r="5981" spans="1:14" ht="45" customHeight="1" x14ac:dyDescent="0.35">
      <c r="A5981" s="7" t="s">
        <v>2945</v>
      </c>
      <c r="B5981" t="str">
        <f>VLOOKUP(A5981,[1]Sheet1!A:B,2,FALSE)</f>
        <v>CitraLand City Kedamean</v>
      </c>
      <c r="C5981" t="str">
        <f>VLOOKUP(B5981,[1]Proyek!A:E,5,FALSE)</f>
        <v>Housing</v>
      </c>
      <c r="D5981" s="8" t="s">
        <v>356</v>
      </c>
      <c r="E5981" s="8" t="s">
        <v>2421</v>
      </c>
      <c r="F5981" s="7" t="s">
        <v>116</v>
      </c>
      <c r="G5981" s="7" t="s">
        <v>120</v>
      </c>
      <c r="H5981" s="7"/>
      <c r="I5981" s="8" t="s">
        <v>23</v>
      </c>
      <c r="J5981" s="8">
        <v>0</v>
      </c>
      <c r="K5981" s="8">
        <v>0</v>
      </c>
      <c r="L5981" s="5">
        <f t="shared" si="186"/>
        <v>0</v>
      </c>
      <c r="M5981" s="7"/>
      <c r="N5981">
        <f t="shared" si="185"/>
        <v>0</v>
      </c>
    </row>
    <row r="5982" spans="1:14" ht="45" customHeight="1" x14ac:dyDescent="0.35">
      <c r="A5982" s="4" t="s">
        <v>2945</v>
      </c>
      <c r="B5982" t="str">
        <f>VLOOKUP(A5982,[1]Sheet1!A:B,2,FALSE)</f>
        <v>CitraLand City Kedamean</v>
      </c>
      <c r="C5982" t="str">
        <f>VLOOKUP(B5982,[1]Proyek!A:E,5,FALSE)</f>
        <v>Housing</v>
      </c>
      <c r="D5982" s="5" t="s">
        <v>356</v>
      </c>
      <c r="E5982" s="5" t="s">
        <v>2421</v>
      </c>
      <c r="F5982" s="4" t="s">
        <v>116</v>
      </c>
      <c r="G5982" s="4" t="s">
        <v>121</v>
      </c>
      <c r="H5982" s="4" t="s">
        <v>2956</v>
      </c>
      <c r="I5982" s="5" t="s">
        <v>20</v>
      </c>
      <c r="J5982" s="5">
        <v>2</v>
      </c>
      <c r="K5982" s="5">
        <v>1</v>
      </c>
      <c r="L5982" s="5">
        <f t="shared" si="186"/>
        <v>2</v>
      </c>
      <c r="M5982" s="4"/>
      <c r="N5982">
        <f t="shared" si="185"/>
        <v>0</v>
      </c>
    </row>
    <row r="5983" spans="1:14" ht="45" customHeight="1" x14ac:dyDescent="0.35">
      <c r="A5983" s="7" t="s">
        <v>2945</v>
      </c>
      <c r="B5983" t="str">
        <f>VLOOKUP(A5983,[1]Sheet1!A:B,2,FALSE)</f>
        <v>CitraLand City Kedamean</v>
      </c>
      <c r="C5983" t="str">
        <f>VLOOKUP(B5983,[1]Proyek!A:E,5,FALSE)</f>
        <v>Housing</v>
      </c>
      <c r="D5983" s="8" t="s">
        <v>356</v>
      </c>
      <c r="E5983" s="8" t="s">
        <v>2421</v>
      </c>
      <c r="F5983" s="7" t="s">
        <v>116</v>
      </c>
      <c r="G5983" s="7" t="s">
        <v>123</v>
      </c>
      <c r="H5983" s="7"/>
      <c r="I5983" s="8" t="s">
        <v>23</v>
      </c>
      <c r="J5983" s="8">
        <v>0</v>
      </c>
      <c r="K5983" s="8">
        <v>0</v>
      </c>
      <c r="L5983" s="5">
        <f t="shared" si="186"/>
        <v>0</v>
      </c>
      <c r="M5983" s="7"/>
      <c r="N5983">
        <f t="shared" si="185"/>
        <v>0</v>
      </c>
    </row>
    <row r="5984" spans="1:14" ht="45" customHeight="1" x14ac:dyDescent="0.35">
      <c r="A5984" s="4" t="s">
        <v>2945</v>
      </c>
      <c r="B5984" t="str">
        <f>VLOOKUP(A5984,[1]Sheet1!A:B,2,FALSE)</f>
        <v>CitraLand City Kedamean</v>
      </c>
      <c r="C5984" t="str">
        <f>VLOOKUP(B5984,[1]Proyek!A:E,5,FALSE)</f>
        <v>Housing</v>
      </c>
      <c r="D5984" s="5" t="s">
        <v>356</v>
      </c>
      <c r="E5984" s="5" t="s">
        <v>2421</v>
      </c>
      <c r="F5984" s="4" t="s">
        <v>396</v>
      </c>
      <c r="G5984" s="4" t="s">
        <v>145</v>
      </c>
      <c r="H5984" s="4" t="s">
        <v>2957</v>
      </c>
      <c r="I5984" s="5" t="s">
        <v>20</v>
      </c>
      <c r="J5984" s="5">
        <v>2</v>
      </c>
      <c r="K5984" s="5">
        <v>1</v>
      </c>
      <c r="L5984" s="5">
        <f t="shared" si="186"/>
        <v>2</v>
      </c>
      <c r="M5984" s="4"/>
      <c r="N5984">
        <f t="shared" si="185"/>
        <v>0</v>
      </c>
    </row>
    <row r="5985" spans="1:14" ht="45" customHeight="1" x14ac:dyDescent="0.35">
      <c r="A5985" s="4" t="s">
        <v>2945</v>
      </c>
      <c r="B5985" t="str">
        <f>VLOOKUP(A5985,[1]Sheet1!A:B,2,FALSE)</f>
        <v>CitraLand City Kedamean</v>
      </c>
      <c r="C5985" t="str">
        <f>VLOOKUP(B5985,[1]Proyek!A:E,5,FALSE)</f>
        <v>Housing</v>
      </c>
      <c r="D5985" s="5" t="s">
        <v>356</v>
      </c>
      <c r="E5985" s="5" t="s">
        <v>2421</v>
      </c>
      <c r="F5985" s="4" t="s">
        <v>396</v>
      </c>
      <c r="G5985" s="4" t="s">
        <v>53</v>
      </c>
      <c r="H5985" s="4" t="s">
        <v>2958</v>
      </c>
      <c r="I5985" s="5" t="s">
        <v>20</v>
      </c>
      <c r="J5985" s="5">
        <v>2</v>
      </c>
      <c r="K5985" s="5">
        <v>1</v>
      </c>
      <c r="L5985" s="5">
        <f t="shared" si="186"/>
        <v>2</v>
      </c>
      <c r="M5985" s="4"/>
      <c r="N5985">
        <f t="shared" si="185"/>
        <v>0</v>
      </c>
    </row>
    <row r="5986" spans="1:14" ht="45" customHeight="1" x14ac:dyDescent="0.35">
      <c r="A5986" s="4" t="s">
        <v>2945</v>
      </c>
      <c r="B5986" t="str">
        <f>VLOOKUP(A5986,[1]Sheet1!A:B,2,FALSE)</f>
        <v>CitraLand City Kedamean</v>
      </c>
      <c r="C5986" t="str">
        <f>VLOOKUP(B5986,[1]Proyek!A:E,5,FALSE)</f>
        <v>Housing</v>
      </c>
      <c r="D5986" s="5" t="s">
        <v>356</v>
      </c>
      <c r="E5986" s="5" t="s">
        <v>2421</v>
      </c>
      <c r="F5986" s="4" t="s">
        <v>396</v>
      </c>
      <c r="G5986" s="4" t="s">
        <v>354</v>
      </c>
      <c r="H5986" s="4" t="s">
        <v>2959</v>
      </c>
      <c r="I5986" s="5" t="s">
        <v>20</v>
      </c>
      <c r="J5986" s="5">
        <v>2</v>
      </c>
      <c r="K5986" s="5">
        <v>1</v>
      </c>
      <c r="L5986" s="5">
        <f t="shared" si="186"/>
        <v>2</v>
      </c>
      <c r="M5986" s="4"/>
      <c r="N5986">
        <f t="shared" si="185"/>
        <v>0</v>
      </c>
    </row>
    <row r="5987" spans="1:14" ht="45" customHeight="1" x14ac:dyDescent="0.35">
      <c r="A5987" s="7" t="s">
        <v>2960</v>
      </c>
      <c r="B5987" t="str">
        <f>VLOOKUP(A5987,[1]Sheet1!A:B,2,FALSE)</f>
        <v>CitraLand City CPI Makassar</v>
      </c>
      <c r="C5987" t="str">
        <f>VLOOKUP(B5987,[1]Proyek!A:E,5,FALSE)</f>
        <v>Housing</v>
      </c>
      <c r="D5987" s="8" t="s">
        <v>356</v>
      </c>
      <c r="E5987" s="8" t="s">
        <v>2421</v>
      </c>
      <c r="F5987" s="7" t="s">
        <v>60</v>
      </c>
      <c r="G5987" s="7" t="s">
        <v>61</v>
      </c>
      <c r="H5987" s="7"/>
      <c r="I5987" s="8" t="s">
        <v>23</v>
      </c>
      <c r="J5987" s="8">
        <v>0</v>
      </c>
      <c r="K5987" s="8">
        <v>0</v>
      </c>
      <c r="L5987" s="5">
        <f t="shared" si="186"/>
        <v>0</v>
      </c>
      <c r="M5987" s="7"/>
      <c r="N5987">
        <f t="shared" si="185"/>
        <v>0</v>
      </c>
    </row>
    <row r="5988" spans="1:14" ht="45" customHeight="1" x14ac:dyDescent="0.35">
      <c r="A5988" s="4" t="s">
        <v>2960</v>
      </c>
      <c r="B5988" t="str">
        <f>VLOOKUP(A5988,[1]Sheet1!A:B,2,FALSE)</f>
        <v>CitraLand City CPI Makassar</v>
      </c>
      <c r="C5988" t="str">
        <f>VLOOKUP(B5988,[1]Proyek!A:E,5,FALSE)</f>
        <v>Housing</v>
      </c>
      <c r="D5988" s="5" t="s">
        <v>356</v>
      </c>
      <c r="E5988" s="5" t="s">
        <v>2421</v>
      </c>
      <c r="F5988" s="4" t="s">
        <v>60</v>
      </c>
      <c r="G5988" s="4" t="s">
        <v>62</v>
      </c>
      <c r="H5988" s="4" t="s">
        <v>2961</v>
      </c>
      <c r="I5988" s="5" t="s">
        <v>20</v>
      </c>
      <c r="J5988" s="5">
        <v>2</v>
      </c>
      <c r="K5988" s="5">
        <v>1</v>
      </c>
      <c r="L5988" s="5">
        <f t="shared" si="186"/>
        <v>2</v>
      </c>
      <c r="M5988" s="4"/>
      <c r="N5988">
        <f t="shared" si="185"/>
        <v>0</v>
      </c>
    </row>
    <row r="5989" spans="1:14" ht="45" customHeight="1" x14ac:dyDescent="0.35">
      <c r="A5989" s="7" t="s">
        <v>2960</v>
      </c>
      <c r="B5989" t="str">
        <f>VLOOKUP(A5989,[1]Sheet1!A:B,2,FALSE)</f>
        <v>CitraLand City CPI Makassar</v>
      </c>
      <c r="C5989" t="str">
        <f>VLOOKUP(B5989,[1]Proyek!A:E,5,FALSE)</f>
        <v>Housing</v>
      </c>
      <c r="D5989" s="8" t="s">
        <v>356</v>
      </c>
      <c r="E5989" s="8" t="s">
        <v>2421</v>
      </c>
      <c r="F5989" s="7" t="s">
        <v>60</v>
      </c>
      <c r="G5989" s="7" t="s">
        <v>63</v>
      </c>
      <c r="H5989" s="7"/>
      <c r="I5989" s="8" t="s">
        <v>23</v>
      </c>
      <c r="J5989" s="8">
        <v>0</v>
      </c>
      <c r="K5989" s="8">
        <v>0</v>
      </c>
      <c r="L5989" s="5">
        <f t="shared" si="186"/>
        <v>0</v>
      </c>
      <c r="M5989" s="7"/>
      <c r="N5989">
        <f t="shared" si="185"/>
        <v>0</v>
      </c>
    </row>
    <row r="5990" spans="1:14" ht="45" customHeight="1" x14ac:dyDescent="0.35">
      <c r="A5990" s="7" t="s">
        <v>2960</v>
      </c>
      <c r="B5990" t="str">
        <f>VLOOKUP(A5990,[1]Sheet1!A:B,2,FALSE)</f>
        <v>CitraLand City CPI Makassar</v>
      </c>
      <c r="C5990" t="str">
        <f>VLOOKUP(B5990,[1]Proyek!A:E,5,FALSE)</f>
        <v>Housing</v>
      </c>
      <c r="D5990" s="8" t="s">
        <v>356</v>
      </c>
      <c r="E5990" s="8" t="s">
        <v>2421</v>
      </c>
      <c r="F5990" s="7" t="s">
        <v>60</v>
      </c>
      <c r="G5990" s="7" t="s">
        <v>64</v>
      </c>
      <c r="H5990" s="7"/>
      <c r="I5990" s="8" t="s">
        <v>23</v>
      </c>
      <c r="J5990" s="8">
        <v>0</v>
      </c>
      <c r="K5990" s="8">
        <v>0</v>
      </c>
      <c r="L5990" s="5">
        <f t="shared" si="186"/>
        <v>0</v>
      </c>
      <c r="M5990" s="7"/>
      <c r="N5990">
        <f t="shared" si="185"/>
        <v>0</v>
      </c>
    </row>
    <row r="5991" spans="1:14" ht="45" customHeight="1" x14ac:dyDescent="0.35">
      <c r="A5991" s="7" t="s">
        <v>2960</v>
      </c>
      <c r="B5991" t="str">
        <f>VLOOKUP(A5991,[1]Sheet1!A:B,2,FALSE)</f>
        <v>CitraLand City CPI Makassar</v>
      </c>
      <c r="C5991" t="str">
        <f>VLOOKUP(B5991,[1]Proyek!A:E,5,FALSE)</f>
        <v>Housing</v>
      </c>
      <c r="D5991" s="8" t="s">
        <v>356</v>
      </c>
      <c r="E5991" s="8" t="s">
        <v>2421</v>
      </c>
      <c r="F5991" s="7" t="s">
        <v>60</v>
      </c>
      <c r="G5991" s="7" t="s">
        <v>65</v>
      </c>
      <c r="H5991" s="7"/>
      <c r="I5991" s="8" t="s">
        <v>23</v>
      </c>
      <c r="J5991" s="8">
        <v>0</v>
      </c>
      <c r="K5991" s="8">
        <v>0</v>
      </c>
      <c r="L5991" s="5">
        <f t="shared" si="186"/>
        <v>0</v>
      </c>
      <c r="M5991" s="7"/>
      <c r="N5991">
        <f t="shared" si="185"/>
        <v>0</v>
      </c>
    </row>
    <row r="5992" spans="1:14" ht="45" customHeight="1" x14ac:dyDescent="0.35">
      <c r="A5992" s="4" t="s">
        <v>2960</v>
      </c>
      <c r="B5992" t="str">
        <f>VLOOKUP(A5992,[1]Sheet1!A:B,2,FALSE)</f>
        <v>CitraLand City CPI Makassar</v>
      </c>
      <c r="C5992" t="str">
        <f>VLOOKUP(B5992,[1]Proyek!A:E,5,FALSE)</f>
        <v>Housing</v>
      </c>
      <c r="D5992" s="5" t="s">
        <v>356</v>
      </c>
      <c r="E5992" s="5" t="s">
        <v>2421</v>
      </c>
      <c r="F5992" s="4" t="s">
        <v>60</v>
      </c>
      <c r="G5992" s="4" t="s">
        <v>67</v>
      </c>
      <c r="H5992" s="4" t="s">
        <v>2962</v>
      </c>
      <c r="I5992" s="5" t="s">
        <v>20</v>
      </c>
      <c r="J5992" s="5">
        <v>2</v>
      </c>
      <c r="K5992" s="5">
        <v>1</v>
      </c>
      <c r="L5992" s="5">
        <f t="shared" si="186"/>
        <v>2</v>
      </c>
      <c r="M5992" s="4"/>
      <c r="N5992">
        <f t="shared" si="185"/>
        <v>0</v>
      </c>
    </row>
    <row r="5993" spans="1:14" ht="45" customHeight="1" x14ac:dyDescent="0.35">
      <c r="A5993" s="7" t="s">
        <v>2960</v>
      </c>
      <c r="B5993" t="str">
        <f>VLOOKUP(A5993,[1]Sheet1!A:B,2,FALSE)</f>
        <v>CitraLand City CPI Makassar</v>
      </c>
      <c r="C5993" t="str">
        <f>VLOOKUP(B5993,[1]Proyek!A:E,5,FALSE)</f>
        <v>Housing</v>
      </c>
      <c r="D5993" s="8" t="s">
        <v>356</v>
      </c>
      <c r="E5993" s="8" t="s">
        <v>2421</v>
      </c>
      <c r="F5993" s="7" t="s">
        <v>60</v>
      </c>
      <c r="G5993" s="7" t="s">
        <v>68</v>
      </c>
      <c r="H5993" s="7"/>
      <c r="I5993" s="8" t="s">
        <v>23</v>
      </c>
      <c r="J5993" s="8">
        <v>0</v>
      </c>
      <c r="K5993" s="8">
        <v>0</v>
      </c>
      <c r="L5993" s="5">
        <f t="shared" si="186"/>
        <v>0</v>
      </c>
      <c r="M5993" s="7"/>
      <c r="N5993">
        <f t="shared" ref="N5993:N6056" si="187">IF(H5993="",0,(LEN(H5993)-LEN(SUBSTITUTE(LOWER(H5993),"temuan ulangan","")))/LEN("temuan ulangan")+(LEN(H5993)-LEN(SUBSTITUTE(H5993,"(TU)","")))/LEN("(TU)"))</f>
        <v>0</v>
      </c>
    </row>
    <row r="5994" spans="1:14" ht="45" customHeight="1" x14ac:dyDescent="0.35">
      <c r="A5994" s="7" t="s">
        <v>2960</v>
      </c>
      <c r="B5994" t="str">
        <f>VLOOKUP(A5994,[1]Sheet1!A:B,2,FALSE)</f>
        <v>CitraLand City CPI Makassar</v>
      </c>
      <c r="C5994" t="str">
        <f>VLOOKUP(B5994,[1]Proyek!A:E,5,FALSE)</f>
        <v>Housing</v>
      </c>
      <c r="D5994" s="8" t="s">
        <v>356</v>
      </c>
      <c r="E5994" s="8" t="s">
        <v>2421</v>
      </c>
      <c r="F5994" s="7" t="s">
        <v>60</v>
      </c>
      <c r="G5994" s="7" t="s">
        <v>69</v>
      </c>
      <c r="H5994" s="7"/>
      <c r="I5994" s="8" t="s">
        <v>23</v>
      </c>
      <c r="J5994" s="8">
        <v>0</v>
      </c>
      <c r="K5994" s="8">
        <v>0</v>
      </c>
      <c r="L5994" s="5">
        <f t="shared" si="186"/>
        <v>0</v>
      </c>
      <c r="M5994" s="7"/>
      <c r="N5994">
        <f t="shared" si="187"/>
        <v>0</v>
      </c>
    </row>
    <row r="5995" spans="1:14" ht="45" customHeight="1" x14ac:dyDescent="0.35">
      <c r="A5995" s="7" t="s">
        <v>2960</v>
      </c>
      <c r="B5995" t="str">
        <f>VLOOKUP(A5995,[1]Sheet1!A:B,2,FALSE)</f>
        <v>CitraLand City CPI Makassar</v>
      </c>
      <c r="C5995" t="str">
        <f>VLOOKUP(B5995,[1]Proyek!A:E,5,FALSE)</f>
        <v>Housing</v>
      </c>
      <c r="D5995" s="8" t="s">
        <v>356</v>
      </c>
      <c r="E5995" s="8" t="s">
        <v>2421</v>
      </c>
      <c r="F5995" s="7" t="s">
        <v>60</v>
      </c>
      <c r="G5995" s="7" t="s">
        <v>70</v>
      </c>
      <c r="H5995" s="7"/>
      <c r="I5995" s="8" t="s">
        <v>23</v>
      </c>
      <c r="J5995" s="8">
        <v>0</v>
      </c>
      <c r="K5995" s="8">
        <v>0</v>
      </c>
      <c r="L5995" s="5">
        <f t="shared" si="186"/>
        <v>0</v>
      </c>
      <c r="M5995" s="7"/>
      <c r="N5995">
        <f t="shared" si="187"/>
        <v>0</v>
      </c>
    </row>
    <row r="5996" spans="1:14" ht="45" customHeight="1" x14ac:dyDescent="0.35">
      <c r="A5996" s="4" t="s">
        <v>2960</v>
      </c>
      <c r="B5996" t="str">
        <f>VLOOKUP(A5996,[1]Sheet1!A:B,2,FALSE)</f>
        <v>CitraLand City CPI Makassar</v>
      </c>
      <c r="C5996" t="str">
        <f>VLOOKUP(B5996,[1]Proyek!A:E,5,FALSE)</f>
        <v>Housing</v>
      </c>
      <c r="D5996" s="5" t="s">
        <v>356</v>
      </c>
      <c r="E5996" s="5" t="s">
        <v>2421</v>
      </c>
      <c r="F5996" s="4" t="s">
        <v>60</v>
      </c>
      <c r="G5996" s="4" t="s">
        <v>71</v>
      </c>
      <c r="H5996" s="4" t="s">
        <v>2963</v>
      </c>
      <c r="I5996" s="5" t="s">
        <v>20</v>
      </c>
      <c r="J5996" s="5">
        <v>2</v>
      </c>
      <c r="K5996" s="5">
        <v>1</v>
      </c>
      <c r="L5996" s="5">
        <f t="shared" si="186"/>
        <v>2</v>
      </c>
      <c r="M5996" s="4"/>
      <c r="N5996">
        <f t="shared" si="187"/>
        <v>0</v>
      </c>
    </row>
    <row r="5997" spans="1:14" ht="45" customHeight="1" x14ac:dyDescent="0.35">
      <c r="A5997" s="7" t="s">
        <v>2960</v>
      </c>
      <c r="B5997" t="str">
        <f>VLOOKUP(A5997,[1]Sheet1!A:B,2,FALSE)</f>
        <v>CitraLand City CPI Makassar</v>
      </c>
      <c r="C5997" t="str">
        <f>VLOOKUP(B5997,[1]Proyek!A:E,5,FALSE)</f>
        <v>Housing</v>
      </c>
      <c r="D5997" s="8" t="s">
        <v>356</v>
      </c>
      <c r="E5997" s="8" t="s">
        <v>2421</v>
      </c>
      <c r="F5997" s="7" t="s">
        <v>60</v>
      </c>
      <c r="G5997" s="7" t="s">
        <v>149</v>
      </c>
      <c r="H5997" s="7"/>
      <c r="I5997" s="8" t="s">
        <v>23</v>
      </c>
      <c r="J5997" s="8">
        <v>0</v>
      </c>
      <c r="K5997" s="8">
        <v>0</v>
      </c>
      <c r="L5997" s="5">
        <f t="shared" si="186"/>
        <v>0</v>
      </c>
      <c r="M5997" s="7"/>
      <c r="N5997">
        <f t="shared" si="187"/>
        <v>0</v>
      </c>
    </row>
    <row r="5998" spans="1:14" ht="45" customHeight="1" x14ac:dyDescent="0.35">
      <c r="A5998" s="4" t="s">
        <v>2960</v>
      </c>
      <c r="B5998" t="str">
        <f>VLOOKUP(A5998,[1]Sheet1!A:B,2,FALSE)</f>
        <v>CitraLand City CPI Makassar</v>
      </c>
      <c r="C5998" t="str">
        <f>VLOOKUP(B5998,[1]Proyek!A:E,5,FALSE)</f>
        <v>Housing</v>
      </c>
      <c r="D5998" s="5" t="s">
        <v>356</v>
      </c>
      <c r="E5998" s="5" t="s">
        <v>2421</v>
      </c>
      <c r="F5998" s="4" t="s">
        <v>74</v>
      </c>
      <c r="G5998" s="4" t="s">
        <v>344</v>
      </c>
      <c r="H5998" s="4" t="s">
        <v>2964</v>
      </c>
      <c r="I5998" s="5" t="s">
        <v>20</v>
      </c>
      <c r="J5998" s="5">
        <v>2</v>
      </c>
      <c r="K5998" s="5">
        <v>2</v>
      </c>
      <c r="L5998" s="5">
        <f t="shared" si="186"/>
        <v>4</v>
      </c>
      <c r="M5998" s="4"/>
      <c r="N5998">
        <f t="shared" si="187"/>
        <v>0</v>
      </c>
    </row>
    <row r="5999" spans="1:14" ht="45" customHeight="1" x14ac:dyDescent="0.35">
      <c r="A5999" s="7" t="s">
        <v>2960</v>
      </c>
      <c r="B5999" t="str">
        <f>VLOOKUP(A5999,[1]Sheet1!A:B,2,FALSE)</f>
        <v>CitraLand City CPI Makassar</v>
      </c>
      <c r="C5999" t="str">
        <f>VLOOKUP(B5999,[1]Proyek!A:E,5,FALSE)</f>
        <v>Housing</v>
      </c>
      <c r="D5999" s="8" t="s">
        <v>356</v>
      </c>
      <c r="E5999" s="8" t="s">
        <v>2421</v>
      </c>
      <c r="F5999" s="7" t="s">
        <v>74</v>
      </c>
      <c r="G5999" s="7" t="s">
        <v>77</v>
      </c>
      <c r="H5999" s="7"/>
      <c r="I5999" s="8" t="s">
        <v>23</v>
      </c>
      <c r="J5999" s="8">
        <v>0</v>
      </c>
      <c r="K5999" s="8">
        <v>0</v>
      </c>
      <c r="L5999" s="5">
        <f t="shared" si="186"/>
        <v>0</v>
      </c>
      <c r="M5999" s="7"/>
      <c r="N5999">
        <f t="shared" si="187"/>
        <v>0</v>
      </c>
    </row>
    <row r="6000" spans="1:14" ht="45" customHeight="1" x14ac:dyDescent="0.35">
      <c r="A6000" s="7" t="s">
        <v>2960</v>
      </c>
      <c r="B6000" t="str">
        <f>VLOOKUP(A6000,[1]Sheet1!A:B,2,FALSE)</f>
        <v>CitraLand City CPI Makassar</v>
      </c>
      <c r="C6000" t="str">
        <f>VLOOKUP(B6000,[1]Proyek!A:E,5,FALSE)</f>
        <v>Housing</v>
      </c>
      <c r="D6000" s="8" t="s">
        <v>356</v>
      </c>
      <c r="E6000" s="8" t="s">
        <v>2421</v>
      </c>
      <c r="F6000" s="7" t="s">
        <v>74</v>
      </c>
      <c r="G6000" s="7" t="s">
        <v>79</v>
      </c>
      <c r="H6000" s="7"/>
      <c r="I6000" s="8" t="s">
        <v>23</v>
      </c>
      <c r="J6000" s="8">
        <v>0</v>
      </c>
      <c r="K6000" s="8">
        <v>0</v>
      </c>
      <c r="L6000" s="5">
        <f t="shared" si="186"/>
        <v>0</v>
      </c>
      <c r="M6000" s="7"/>
      <c r="N6000">
        <f t="shared" si="187"/>
        <v>0</v>
      </c>
    </row>
    <row r="6001" spans="1:14" ht="45" customHeight="1" x14ac:dyDescent="0.35">
      <c r="A6001" s="4" t="s">
        <v>2960</v>
      </c>
      <c r="B6001" t="str">
        <f>VLOOKUP(A6001,[1]Sheet1!A:B,2,FALSE)</f>
        <v>CitraLand City CPI Makassar</v>
      </c>
      <c r="C6001" t="str">
        <f>VLOOKUP(B6001,[1]Proyek!A:E,5,FALSE)</f>
        <v>Housing</v>
      </c>
      <c r="D6001" s="5" t="s">
        <v>356</v>
      </c>
      <c r="E6001" s="5" t="s">
        <v>2421</v>
      </c>
      <c r="F6001" s="4" t="s">
        <v>74</v>
      </c>
      <c r="G6001" s="4" t="s">
        <v>382</v>
      </c>
      <c r="H6001" s="4" t="s">
        <v>2965</v>
      </c>
      <c r="I6001" s="5" t="s">
        <v>20</v>
      </c>
      <c r="J6001" s="5">
        <v>3</v>
      </c>
      <c r="K6001" s="5">
        <v>1</v>
      </c>
      <c r="L6001" s="5">
        <f t="shared" si="186"/>
        <v>3</v>
      </c>
      <c r="M6001" s="4"/>
      <c r="N6001">
        <f t="shared" si="187"/>
        <v>0</v>
      </c>
    </row>
    <row r="6002" spans="1:14" ht="45" customHeight="1" x14ac:dyDescent="0.35">
      <c r="A6002" s="4" t="s">
        <v>2960</v>
      </c>
      <c r="B6002" t="str">
        <f>VLOOKUP(A6002,[1]Sheet1!A:B,2,FALSE)</f>
        <v>CitraLand City CPI Makassar</v>
      </c>
      <c r="C6002" t="str">
        <f>VLOOKUP(B6002,[1]Proyek!A:E,5,FALSE)</f>
        <v>Housing</v>
      </c>
      <c r="D6002" s="5" t="s">
        <v>356</v>
      </c>
      <c r="E6002" s="5" t="s">
        <v>2421</v>
      </c>
      <c r="F6002" s="4" t="s">
        <v>83</v>
      </c>
      <c r="G6002" s="4" t="s">
        <v>84</v>
      </c>
      <c r="H6002" s="4" t="s">
        <v>2966</v>
      </c>
      <c r="I6002" s="5" t="s">
        <v>20</v>
      </c>
      <c r="J6002" s="5">
        <v>2</v>
      </c>
      <c r="K6002" s="5">
        <v>1</v>
      </c>
      <c r="L6002" s="5">
        <f t="shared" si="186"/>
        <v>2</v>
      </c>
      <c r="M6002" s="4"/>
      <c r="N6002">
        <f t="shared" si="187"/>
        <v>0</v>
      </c>
    </row>
    <row r="6003" spans="1:14" ht="45" customHeight="1" x14ac:dyDescent="0.35">
      <c r="A6003" s="4" t="s">
        <v>2960</v>
      </c>
      <c r="B6003" t="str">
        <f>VLOOKUP(A6003,[1]Sheet1!A:B,2,FALSE)</f>
        <v>CitraLand City CPI Makassar</v>
      </c>
      <c r="C6003" t="str">
        <f>VLOOKUP(B6003,[1]Proyek!A:E,5,FALSE)</f>
        <v>Housing</v>
      </c>
      <c r="D6003" s="5" t="s">
        <v>356</v>
      </c>
      <c r="E6003" s="5" t="s">
        <v>2421</v>
      </c>
      <c r="F6003" s="4" t="s">
        <v>83</v>
      </c>
      <c r="G6003" s="4" t="s">
        <v>85</v>
      </c>
      <c r="H6003" s="4" t="s">
        <v>2967</v>
      </c>
      <c r="I6003" s="5" t="s">
        <v>20</v>
      </c>
      <c r="J6003" s="5">
        <v>2</v>
      </c>
      <c r="K6003" s="5">
        <v>1</v>
      </c>
      <c r="L6003" s="5">
        <f t="shared" si="186"/>
        <v>2</v>
      </c>
      <c r="M6003" s="4"/>
      <c r="N6003">
        <f t="shared" si="187"/>
        <v>0</v>
      </c>
    </row>
    <row r="6004" spans="1:14" ht="45" customHeight="1" x14ac:dyDescent="0.35">
      <c r="A6004" s="7" t="s">
        <v>2960</v>
      </c>
      <c r="B6004" t="str">
        <f>VLOOKUP(A6004,[1]Sheet1!A:B,2,FALSE)</f>
        <v>CitraLand City CPI Makassar</v>
      </c>
      <c r="C6004" t="str">
        <f>VLOOKUP(B6004,[1]Proyek!A:E,5,FALSE)</f>
        <v>Housing</v>
      </c>
      <c r="D6004" s="8" t="s">
        <v>356</v>
      </c>
      <c r="E6004" s="8" t="s">
        <v>2421</v>
      </c>
      <c r="F6004" s="7" t="s">
        <v>83</v>
      </c>
      <c r="G6004" s="7" t="s">
        <v>86</v>
      </c>
      <c r="H6004" s="7"/>
      <c r="I6004" s="8" t="s">
        <v>23</v>
      </c>
      <c r="J6004" s="8">
        <v>0</v>
      </c>
      <c r="K6004" s="8">
        <v>0</v>
      </c>
      <c r="L6004" s="5">
        <f t="shared" si="186"/>
        <v>0</v>
      </c>
      <c r="M6004" s="7"/>
      <c r="N6004">
        <f t="shared" si="187"/>
        <v>0</v>
      </c>
    </row>
    <row r="6005" spans="1:14" ht="45" customHeight="1" x14ac:dyDescent="0.35">
      <c r="A6005" s="7" t="s">
        <v>2960</v>
      </c>
      <c r="B6005" t="str">
        <f>VLOOKUP(A6005,[1]Sheet1!A:B,2,FALSE)</f>
        <v>CitraLand City CPI Makassar</v>
      </c>
      <c r="C6005" t="str">
        <f>VLOOKUP(B6005,[1]Proyek!A:E,5,FALSE)</f>
        <v>Housing</v>
      </c>
      <c r="D6005" s="8" t="s">
        <v>356</v>
      </c>
      <c r="E6005" s="8" t="s">
        <v>2421</v>
      </c>
      <c r="F6005" s="7" t="s">
        <v>83</v>
      </c>
      <c r="G6005" s="7" t="s">
        <v>89</v>
      </c>
      <c r="H6005" s="7"/>
      <c r="I6005" s="8" t="s">
        <v>23</v>
      </c>
      <c r="J6005" s="8">
        <v>0</v>
      </c>
      <c r="K6005" s="8">
        <v>0</v>
      </c>
      <c r="L6005" s="5">
        <f t="shared" si="186"/>
        <v>0</v>
      </c>
      <c r="M6005" s="7"/>
      <c r="N6005">
        <f t="shared" si="187"/>
        <v>0</v>
      </c>
    </row>
    <row r="6006" spans="1:14" ht="45" customHeight="1" x14ac:dyDescent="0.35">
      <c r="A6006" s="7" t="s">
        <v>2960</v>
      </c>
      <c r="B6006" t="str">
        <f>VLOOKUP(A6006,[1]Sheet1!A:B,2,FALSE)</f>
        <v>CitraLand City CPI Makassar</v>
      </c>
      <c r="C6006" t="str">
        <f>VLOOKUP(B6006,[1]Proyek!A:E,5,FALSE)</f>
        <v>Housing</v>
      </c>
      <c r="D6006" s="8" t="s">
        <v>356</v>
      </c>
      <c r="E6006" s="8" t="s">
        <v>2421</v>
      </c>
      <c r="F6006" s="7" t="s">
        <v>83</v>
      </c>
      <c r="G6006" s="7" t="s">
        <v>386</v>
      </c>
      <c r="H6006" s="7"/>
      <c r="I6006" s="8" t="s">
        <v>23</v>
      </c>
      <c r="J6006" s="8">
        <v>0</v>
      </c>
      <c r="K6006" s="8">
        <v>0</v>
      </c>
      <c r="L6006" s="5">
        <f t="shared" si="186"/>
        <v>0</v>
      </c>
      <c r="M6006" s="7"/>
      <c r="N6006">
        <f t="shared" si="187"/>
        <v>0</v>
      </c>
    </row>
    <row r="6007" spans="1:14" ht="45" customHeight="1" x14ac:dyDescent="0.35">
      <c r="A6007" s="4" t="s">
        <v>2960</v>
      </c>
      <c r="B6007" t="str">
        <f>VLOOKUP(A6007,[1]Sheet1!A:B,2,FALSE)</f>
        <v>CitraLand City CPI Makassar</v>
      </c>
      <c r="C6007" t="str">
        <f>VLOOKUP(B6007,[1]Proyek!A:E,5,FALSE)</f>
        <v>Housing</v>
      </c>
      <c r="D6007" s="5" t="s">
        <v>356</v>
      </c>
      <c r="E6007" s="5" t="s">
        <v>2421</v>
      </c>
      <c r="F6007" s="4" t="s">
        <v>83</v>
      </c>
      <c r="G6007" s="4" t="s">
        <v>90</v>
      </c>
      <c r="H6007" s="4" t="s">
        <v>2968</v>
      </c>
      <c r="I6007" s="5" t="s">
        <v>20</v>
      </c>
      <c r="J6007" s="5">
        <v>2</v>
      </c>
      <c r="K6007" s="5">
        <v>1</v>
      </c>
      <c r="L6007" s="5">
        <f t="shared" si="186"/>
        <v>2</v>
      </c>
      <c r="M6007" s="4"/>
      <c r="N6007">
        <f t="shared" si="187"/>
        <v>0</v>
      </c>
    </row>
    <row r="6008" spans="1:14" ht="45" customHeight="1" x14ac:dyDescent="0.35">
      <c r="A6008" s="4" t="s">
        <v>2960</v>
      </c>
      <c r="B6008" t="str">
        <f>VLOOKUP(A6008,[1]Sheet1!A:B,2,FALSE)</f>
        <v>CitraLand City CPI Makassar</v>
      </c>
      <c r="C6008" t="str">
        <f>VLOOKUP(B6008,[1]Proyek!A:E,5,FALSE)</f>
        <v>Housing</v>
      </c>
      <c r="D6008" s="5" t="s">
        <v>356</v>
      </c>
      <c r="E6008" s="5" t="s">
        <v>2421</v>
      </c>
      <c r="F6008" s="4" t="s">
        <v>83</v>
      </c>
      <c r="G6008" s="4" t="s">
        <v>2000</v>
      </c>
      <c r="H6008" s="4" t="s">
        <v>2969</v>
      </c>
      <c r="I6008" s="5" t="s">
        <v>20</v>
      </c>
      <c r="J6008" s="5">
        <v>2</v>
      </c>
      <c r="K6008" s="5">
        <v>2</v>
      </c>
      <c r="L6008" s="5">
        <f t="shared" si="186"/>
        <v>4</v>
      </c>
      <c r="M6008" s="4"/>
      <c r="N6008">
        <f t="shared" si="187"/>
        <v>0</v>
      </c>
    </row>
    <row r="6009" spans="1:14" ht="45" customHeight="1" x14ac:dyDescent="0.35">
      <c r="A6009" s="4" t="s">
        <v>2960</v>
      </c>
      <c r="B6009" t="str">
        <f>VLOOKUP(A6009,[1]Sheet1!A:B,2,FALSE)</f>
        <v>CitraLand City CPI Makassar</v>
      </c>
      <c r="C6009" t="str">
        <f>VLOOKUP(B6009,[1]Proyek!A:E,5,FALSE)</f>
        <v>Housing</v>
      </c>
      <c r="D6009" s="5" t="s">
        <v>356</v>
      </c>
      <c r="E6009" s="5" t="s">
        <v>2421</v>
      </c>
      <c r="F6009" s="4" t="s">
        <v>91</v>
      </c>
      <c r="G6009" s="4" t="s">
        <v>92</v>
      </c>
      <c r="H6009" s="4" t="s">
        <v>2970</v>
      </c>
      <c r="I6009" s="5" t="s">
        <v>20</v>
      </c>
      <c r="J6009" s="5">
        <v>2</v>
      </c>
      <c r="K6009" s="5">
        <v>2</v>
      </c>
      <c r="L6009" s="5">
        <f t="shared" si="186"/>
        <v>4</v>
      </c>
      <c r="M6009" s="4"/>
      <c r="N6009">
        <f t="shared" si="187"/>
        <v>0</v>
      </c>
    </row>
    <row r="6010" spans="1:14" ht="45" customHeight="1" x14ac:dyDescent="0.35">
      <c r="A6010" s="4" t="s">
        <v>2960</v>
      </c>
      <c r="B6010" t="str">
        <f>VLOOKUP(A6010,[1]Sheet1!A:B,2,FALSE)</f>
        <v>CitraLand City CPI Makassar</v>
      </c>
      <c r="C6010" t="str">
        <f>VLOOKUP(B6010,[1]Proyek!A:E,5,FALSE)</f>
        <v>Housing</v>
      </c>
      <c r="D6010" s="5" t="s">
        <v>356</v>
      </c>
      <c r="E6010" s="5" t="s">
        <v>2421</v>
      </c>
      <c r="F6010" s="4" t="s">
        <v>91</v>
      </c>
      <c r="G6010" s="4" t="s">
        <v>95</v>
      </c>
      <c r="H6010" s="4" t="s">
        <v>2971</v>
      </c>
      <c r="I6010" s="5" t="s">
        <v>20</v>
      </c>
      <c r="J6010" s="5">
        <v>2</v>
      </c>
      <c r="K6010" s="5">
        <v>1</v>
      </c>
      <c r="L6010" s="5">
        <f t="shared" si="186"/>
        <v>2</v>
      </c>
      <c r="M6010" s="4"/>
      <c r="N6010">
        <f t="shared" si="187"/>
        <v>0</v>
      </c>
    </row>
    <row r="6011" spans="1:14" ht="45" customHeight="1" x14ac:dyDescent="0.35">
      <c r="A6011" s="7" t="s">
        <v>2960</v>
      </c>
      <c r="B6011" t="str">
        <f>VLOOKUP(A6011,[1]Sheet1!A:B,2,FALSE)</f>
        <v>CitraLand City CPI Makassar</v>
      </c>
      <c r="C6011" t="str">
        <f>VLOOKUP(B6011,[1]Proyek!A:E,5,FALSE)</f>
        <v>Housing</v>
      </c>
      <c r="D6011" s="8" t="s">
        <v>356</v>
      </c>
      <c r="E6011" s="8" t="s">
        <v>2421</v>
      </c>
      <c r="F6011" s="7" t="s">
        <v>102</v>
      </c>
      <c r="G6011" s="7" t="s">
        <v>103</v>
      </c>
      <c r="H6011" s="7"/>
      <c r="I6011" s="8" t="s">
        <v>23</v>
      </c>
      <c r="J6011" s="8">
        <v>0</v>
      </c>
      <c r="K6011" s="8">
        <v>0</v>
      </c>
      <c r="L6011" s="5">
        <f t="shared" si="186"/>
        <v>0</v>
      </c>
      <c r="M6011" s="7"/>
      <c r="N6011">
        <f t="shared" si="187"/>
        <v>0</v>
      </c>
    </row>
    <row r="6012" spans="1:14" ht="45" customHeight="1" x14ac:dyDescent="0.35">
      <c r="A6012" s="4" t="s">
        <v>2960</v>
      </c>
      <c r="B6012" t="str">
        <f>VLOOKUP(A6012,[1]Sheet1!A:B,2,FALSE)</f>
        <v>CitraLand City CPI Makassar</v>
      </c>
      <c r="C6012" t="str">
        <f>VLOOKUP(B6012,[1]Proyek!A:E,5,FALSE)</f>
        <v>Housing</v>
      </c>
      <c r="D6012" s="5" t="s">
        <v>356</v>
      </c>
      <c r="E6012" s="5" t="s">
        <v>2421</v>
      </c>
      <c r="F6012" s="4" t="s">
        <v>102</v>
      </c>
      <c r="G6012" s="4" t="s">
        <v>104</v>
      </c>
      <c r="H6012" s="4" t="s">
        <v>2972</v>
      </c>
      <c r="I6012" s="5" t="s">
        <v>20</v>
      </c>
      <c r="J6012" s="5">
        <v>2</v>
      </c>
      <c r="K6012" s="5">
        <v>2</v>
      </c>
      <c r="L6012" s="5">
        <f t="shared" si="186"/>
        <v>4</v>
      </c>
      <c r="M6012" s="4"/>
      <c r="N6012">
        <f t="shared" si="187"/>
        <v>0</v>
      </c>
    </row>
    <row r="6013" spans="1:14" ht="45" customHeight="1" x14ac:dyDescent="0.35">
      <c r="A6013" s="7" t="s">
        <v>2960</v>
      </c>
      <c r="B6013" t="str">
        <f>VLOOKUP(A6013,[1]Sheet1!A:B,2,FALSE)</f>
        <v>CitraLand City CPI Makassar</v>
      </c>
      <c r="C6013" t="str">
        <f>VLOOKUP(B6013,[1]Proyek!A:E,5,FALSE)</f>
        <v>Housing</v>
      </c>
      <c r="D6013" s="8" t="s">
        <v>356</v>
      </c>
      <c r="E6013" s="8" t="s">
        <v>2421</v>
      </c>
      <c r="F6013" s="7" t="s">
        <v>102</v>
      </c>
      <c r="G6013" s="7" t="s">
        <v>107</v>
      </c>
      <c r="H6013" s="7"/>
      <c r="I6013" s="8" t="s">
        <v>23</v>
      </c>
      <c r="J6013" s="8">
        <v>0</v>
      </c>
      <c r="K6013" s="8">
        <v>0</v>
      </c>
      <c r="L6013" s="5">
        <f t="shared" si="186"/>
        <v>0</v>
      </c>
      <c r="M6013" s="7"/>
      <c r="N6013">
        <f t="shared" si="187"/>
        <v>0</v>
      </c>
    </row>
    <row r="6014" spans="1:14" ht="45" customHeight="1" x14ac:dyDescent="0.35">
      <c r="A6014" s="7" t="s">
        <v>2960</v>
      </c>
      <c r="B6014" t="str">
        <f>VLOOKUP(A6014,[1]Sheet1!A:B,2,FALSE)</f>
        <v>CitraLand City CPI Makassar</v>
      </c>
      <c r="C6014" t="str">
        <f>VLOOKUP(B6014,[1]Proyek!A:E,5,FALSE)</f>
        <v>Housing</v>
      </c>
      <c r="D6014" s="8" t="s">
        <v>356</v>
      </c>
      <c r="E6014" s="8" t="s">
        <v>2421</v>
      </c>
      <c r="F6014" s="7" t="s">
        <v>102</v>
      </c>
      <c r="G6014" s="7" t="s">
        <v>110</v>
      </c>
      <c r="H6014" s="7"/>
      <c r="I6014" s="8" t="s">
        <v>23</v>
      </c>
      <c r="J6014" s="8">
        <v>0</v>
      </c>
      <c r="K6014" s="8">
        <v>0</v>
      </c>
      <c r="L6014" s="5">
        <f t="shared" si="186"/>
        <v>0</v>
      </c>
      <c r="M6014" s="7"/>
      <c r="N6014">
        <f t="shared" si="187"/>
        <v>0</v>
      </c>
    </row>
    <row r="6015" spans="1:14" ht="45" customHeight="1" x14ac:dyDescent="0.35">
      <c r="A6015" s="7" t="s">
        <v>2960</v>
      </c>
      <c r="B6015" t="str">
        <f>VLOOKUP(A6015,[1]Sheet1!A:B,2,FALSE)</f>
        <v>CitraLand City CPI Makassar</v>
      </c>
      <c r="C6015" t="str">
        <f>VLOOKUP(B6015,[1]Proyek!A:E,5,FALSE)</f>
        <v>Housing</v>
      </c>
      <c r="D6015" s="8" t="s">
        <v>356</v>
      </c>
      <c r="E6015" s="8" t="s">
        <v>2421</v>
      </c>
      <c r="F6015" s="7" t="s">
        <v>102</v>
      </c>
      <c r="G6015" s="7" t="s">
        <v>112</v>
      </c>
      <c r="H6015" s="7"/>
      <c r="I6015" s="8" t="s">
        <v>23</v>
      </c>
      <c r="J6015" s="8">
        <v>0</v>
      </c>
      <c r="K6015" s="8">
        <v>0</v>
      </c>
      <c r="L6015" s="5">
        <f t="shared" si="186"/>
        <v>0</v>
      </c>
      <c r="M6015" s="7"/>
      <c r="N6015">
        <f t="shared" si="187"/>
        <v>0</v>
      </c>
    </row>
    <row r="6016" spans="1:14" ht="45" customHeight="1" x14ac:dyDescent="0.35">
      <c r="A6016" s="4" t="s">
        <v>2960</v>
      </c>
      <c r="B6016" t="str">
        <f>VLOOKUP(A6016,[1]Sheet1!A:B,2,FALSE)</f>
        <v>CitraLand City CPI Makassar</v>
      </c>
      <c r="C6016" t="str">
        <f>VLOOKUP(B6016,[1]Proyek!A:E,5,FALSE)</f>
        <v>Housing</v>
      </c>
      <c r="D6016" s="5" t="s">
        <v>356</v>
      </c>
      <c r="E6016" s="5" t="s">
        <v>2421</v>
      </c>
      <c r="F6016" s="4" t="s">
        <v>102</v>
      </c>
      <c r="G6016" s="4" t="s">
        <v>113</v>
      </c>
      <c r="H6016" s="4" t="s">
        <v>2973</v>
      </c>
      <c r="I6016" s="5" t="s">
        <v>20</v>
      </c>
      <c r="J6016" s="5">
        <v>2</v>
      </c>
      <c r="K6016" s="5">
        <v>1</v>
      </c>
      <c r="L6016" s="5">
        <f t="shared" si="186"/>
        <v>2</v>
      </c>
      <c r="M6016" s="4"/>
      <c r="N6016">
        <f t="shared" si="187"/>
        <v>0</v>
      </c>
    </row>
    <row r="6017" spans="1:14" ht="45" customHeight="1" x14ac:dyDescent="0.35">
      <c r="A6017" s="4" t="s">
        <v>2960</v>
      </c>
      <c r="B6017" t="str">
        <f>VLOOKUP(A6017,[1]Sheet1!A:B,2,FALSE)</f>
        <v>CitraLand City CPI Makassar</v>
      </c>
      <c r="C6017" t="str">
        <f>VLOOKUP(B6017,[1]Proyek!A:E,5,FALSE)</f>
        <v>Housing</v>
      </c>
      <c r="D6017" s="5" t="s">
        <v>356</v>
      </c>
      <c r="E6017" s="5" t="s">
        <v>2421</v>
      </c>
      <c r="F6017" s="4" t="s">
        <v>102</v>
      </c>
      <c r="G6017" s="4" t="s">
        <v>115</v>
      </c>
      <c r="H6017" s="4" t="s">
        <v>2974</v>
      </c>
      <c r="I6017" s="5" t="s">
        <v>20</v>
      </c>
      <c r="J6017" s="5">
        <v>2</v>
      </c>
      <c r="K6017" s="5">
        <v>2</v>
      </c>
      <c r="L6017" s="5">
        <f t="shared" si="186"/>
        <v>4</v>
      </c>
      <c r="M6017" s="4"/>
      <c r="N6017">
        <f t="shared" si="187"/>
        <v>0</v>
      </c>
    </row>
    <row r="6018" spans="1:14" ht="45" customHeight="1" x14ac:dyDescent="0.35">
      <c r="A6018" s="4" t="s">
        <v>2960</v>
      </c>
      <c r="B6018" t="str">
        <f>VLOOKUP(A6018,[1]Sheet1!A:B,2,FALSE)</f>
        <v>CitraLand City CPI Makassar</v>
      </c>
      <c r="C6018" t="str">
        <f>VLOOKUP(B6018,[1]Proyek!A:E,5,FALSE)</f>
        <v>Housing</v>
      </c>
      <c r="D6018" s="5" t="s">
        <v>356</v>
      </c>
      <c r="E6018" s="5" t="s">
        <v>2421</v>
      </c>
      <c r="F6018" s="4" t="s">
        <v>116</v>
      </c>
      <c r="G6018" s="4" t="s">
        <v>39</v>
      </c>
      <c r="H6018" s="4" t="s">
        <v>2975</v>
      </c>
      <c r="I6018" s="5" t="s">
        <v>20</v>
      </c>
      <c r="J6018" s="5">
        <v>2</v>
      </c>
      <c r="K6018" s="5">
        <v>2</v>
      </c>
      <c r="L6018" s="5">
        <f t="shared" si="186"/>
        <v>4</v>
      </c>
      <c r="M6018" s="4"/>
      <c r="N6018">
        <f t="shared" si="187"/>
        <v>0</v>
      </c>
    </row>
    <row r="6019" spans="1:14" ht="45" customHeight="1" x14ac:dyDescent="0.35">
      <c r="A6019" s="7" t="s">
        <v>2960</v>
      </c>
      <c r="B6019" t="str">
        <f>VLOOKUP(A6019,[1]Sheet1!A:B,2,FALSE)</f>
        <v>CitraLand City CPI Makassar</v>
      </c>
      <c r="C6019" t="str">
        <f>VLOOKUP(B6019,[1]Proyek!A:E,5,FALSE)</f>
        <v>Housing</v>
      </c>
      <c r="D6019" s="8" t="s">
        <v>356</v>
      </c>
      <c r="E6019" s="8" t="s">
        <v>2421</v>
      </c>
      <c r="F6019" s="7" t="s">
        <v>116</v>
      </c>
      <c r="G6019" s="7" t="s">
        <v>41</v>
      </c>
      <c r="H6019" s="7"/>
      <c r="I6019" s="8" t="s">
        <v>23</v>
      </c>
      <c r="J6019" s="8">
        <v>0</v>
      </c>
      <c r="K6019" s="8">
        <v>0</v>
      </c>
      <c r="L6019" s="5">
        <f t="shared" ref="L6019:L6082" si="188">J6019*K6019</f>
        <v>0</v>
      </c>
      <c r="M6019" s="7"/>
      <c r="N6019">
        <f t="shared" si="187"/>
        <v>0</v>
      </c>
    </row>
    <row r="6020" spans="1:14" ht="45" customHeight="1" x14ac:dyDescent="0.35">
      <c r="A6020" s="7" t="s">
        <v>2960</v>
      </c>
      <c r="B6020" t="str">
        <f>VLOOKUP(A6020,[1]Sheet1!A:B,2,FALSE)</f>
        <v>CitraLand City CPI Makassar</v>
      </c>
      <c r="C6020" t="str">
        <f>VLOOKUP(B6020,[1]Proyek!A:E,5,FALSE)</f>
        <v>Housing</v>
      </c>
      <c r="D6020" s="8" t="s">
        <v>356</v>
      </c>
      <c r="E6020" s="8" t="s">
        <v>2421</v>
      </c>
      <c r="F6020" s="7" t="s">
        <v>116</v>
      </c>
      <c r="G6020" s="7" t="s">
        <v>43</v>
      </c>
      <c r="H6020" s="7"/>
      <c r="I6020" s="8" t="s">
        <v>23</v>
      </c>
      <c r="J6020" s="8">
        <v>0</v>
      </c>
      <c r="K6020" s="8">
        <v>0</v>
      </c>
      <c r="L6020" s="5">
        <f t="shared" si="188"/>
        <v>0</v>
      </c>
      <c r="M6020" s="7"/>
      <c r="N6020">
        <f t="shared" si="187"/>
        <v>0</v>
      </c>
    </row>
    <row r="6021" spans="1:14" ht="45" customHeight="1" x14ac:dyDescent="0.35">
      <c r="A6021" s="4" t="s">
        <v>2960</v>
      </c>
      <c r="B6021" t="str">
        <f>VLOOKUP(A6021,[1]Sheet1!A:B,2,FALSE)</f>
        <v>CitraLand City CPI Makassar</v>
      </c>
      <c r="C6021" t="str">
        <f>VLOOKUP(B6021,[1]Proyek!A:E,5,FALSE)</f>
        <v>Housing</v>
      </c>
      <c r="D6021" s="5" t="s">
        <v>356</v>
      </c>
      <c r="E6021" s="5" t="s">
        <v>2421</v>
      </c>
      <c r="F6021" s="4" t="s">
        <v>116</v>
      </c>
      <c r="G6021" s="4" t="s">
        <v>121</v>
      </c>
      <c r="H6021" s="4" t="s">
        <v>2976</v>
      </c>
      <c r="I6021" s="5" t="s">
        <v>20</v>
      </c>
      <c r="J6021" s="5">
        <v>2</v>
      </c>
      <c r="K6021" s="5">
        <v>1</v>
      </c>
      <c r="L6021" s="5">
        <f t="shared" si="188"/>
        <v>2</v>
      </c>
      <c r="M6021" s="4"/>
      <c r="N6021">
        <f t="shared" si="187"/>
        <v>0</v>
      </c>
    </row>
    <row r="6022" spans="1:14" ht="45" customHeight="1" x14ac:dyDescent="0.35">
      <c r="A6022" s="7" t="s">
        <v>2960</v>
      </c>
      <c r="B6022" t="str">
        <f>VLOOKUP(A6022,[1]Sheet1!A:B,2,FALSE)</f>
        <v>CitraLand City CPI Makassar</v>
      </c>
      <c r="C6022" t="str">
        <f>VLOOKUP(B6022,[1]Proyek!A:E,5,FALSE)</f>
        <v>Housing</v>
      </c>
      <c r="D6022" s="8" t="s">
        <v>356</v>
      </c>
      <c r="E6022" s="8" t="s">
        <v>2421</v>
      </c>
      <c r="F6022" s="7" t="s">
        <v>116</v>
      </c>
      <c r="G6022" s="7" t="s">
        <v>123</v>
      </c>
      <c r="H6022" s="7"/>
      <c r="I6022" s="8" t="s">
        <v>23</v>
      </c>
      <c r="J6022" s="8">
        <v>0</v>
      </c>
      <c r="K6022" s="8">
        <v>0</v>
      </c>
      <c r="L6022" s="5">
        <f t="shared" si="188"/>
        <v>0</v>
      </c>
      <c r="M6022" s="7"/>
      <c r="N6022">
        <f t="shared" si="187"/>
        <v>0</v>
      </c>
    </row>
    <row r="6023" spans="1:14" ht="45" customHeight="1" x14ac:dyDescent="0.35">
      <c r="A6023" s="7" t="s">
        <v>2960</v>
      </c>
      <c r="B6023" t="str">
        <f>VLOOKUP(A6023,[1]Sheet1!A:B,2,FALSE)</f>
        <v>CitraLand City CPI Makassar</v>
      </c>
      <c r="C6023" t="str">
        <f>VLOOKUP(B6023,[1]Proyek!A:E,5,FALSE)</f>
        <v>Housing</v>
      </c>
      <c r="D6023" s="8" t="s">
        <v>356</v>
      </c>
      <c r="E6023" s="8" t="s">
        <v>2421</v>
      </c>
      <c r="F6023" s="7" t="s">
        <v>396</v>
      </c>
      <c r="G6023" s="7" t="s">
        <v>50</v>
      </c>
      <c r="H6023" s="7"/>
      <c r="I6023" s="8" t="s">
        <v>23</v>
      </c>
      <c r="J6023" s="8">
        <v>0</v>
      </c>
      <c r="K6023" s="8">
        <v>0</v>
      </c>
      <c r="L6023" s="5">
        <f t="shared" si="188"/>
        <v>0</v>
      </c>
      <c r="M6023" s="7"/>
      <c r="N6023">
        <f t="shared" si="187"/>
        <v>0</v>
      </c>
    </row>
    <row r="6024" spans="1:14" ht="45" customHeight="1" x14ac:dyDescent="0.35">
      <c r="A6024" s="7" t="s">
        <v>2960</v>
      </c>
      <c r="B6024" t="str">
        <f>VLOOKUP(A6024,[1]Sheet1!A:B,2,FALSE)</f>
        <v>CitraLand City CPI Makassar</v>
      </c>
      <c r="C6024" t="str">
        <f>VLOOKUP(B6024,[1]Proyek!A:E,5,FALSE)</f>
        <v>Housing</v>
      </c>
      <c r="D6024" s="8" t="s">
        <v>356</v>
      </c>
      <c r="E6024" s="8" t="s">
        <v>2421</v>
      </c>
      <c r="F6024" s="7" t="s">
        <v>396</v>
      </c>
      <c r="G6024" s="7" t="s">
        <v>145</v>
      </c>
      <c r="H6024" s="7"/>
      <c r="I6024" s="8" t="s">
        <v>23</v>
      </c>
      <c r="J6024" s="8">
        <v>0</v>
      </c>
      <c r="K6024" s="8">
        <v>0</v>
      </c>
      <c r="L6024" s="5">
        <f t="shared" si="188"/>
        <v>0</v>
      </c>
      <c r="M6024" s="7"/>
      <c r="N6024">
        <f t="shared" si="187"/>
        <v>0</v>
      </c>
    </row>
    <row r="6025" spans="1:14" ht="45" customHeight="1" x14ac:dyDescent="0.35">
      <c r="A6025" s="7" t="s">
        <v>2960</v>
      </c>
      <c r="B6025" t="str">
        <f>VLOOKUP(A6025,[1]Sheet1!A:B,2,FALSE)</f>
        <v>CitraLand City CPI Makassar</v>
      </c>
      <c r="C6025" t="str">
        <f>VLOOKUP(B6025,[1]Proyek!A:E,5,FALSE)</f>
        <v>Housing</v>
      </c>
      <c r="D6025" s="8" t="s">
        <v>356</v>
      </c>
      <c r="E6025" s="8" t="s">
        <v>2421</v>
      </c>
      <c r="F6025" s="7" t="s">
        <v>396</v>
      </c>
      <c r="G6025" s="7" t="s">
        <v>126</v>
      </c>
      <c r="H6025" s="7"/>
      <c r="I6025" s="8" t="s">
        <v>23</v>
      </c>
      <c r="J6025" s="8">
        <v>0</v>
      </c>
      <c r="K6025" s="8">
        <v>0</v>
      </c>
      <c r="L6025" s="5">
        <f t="shared" si="188"/>
        <v>0</v>
      </c>
      <c r="M6025" s="7"/>
      <c r="N6025">
        <f t="shared" si="187"/>
        <v>0</v>
      </c>
    </row>
    <row r="6026" spans="1:14" ht="45" customHeight="1" x14ac:dyDescent="0.35">
      <c r="A6026" s="7" t="s">
        <v>2960</v>
      </c>
      <c r="B6026" t="str">
        <f>VLOOKUP(A6026,[1]Sheet1!A:B,2,FALSE)</f>
        <v>CitraLand City CPI Makassar</v>
      </c>
      <c r="C6026" t="str">
        <f>VLOOKUP(B6026,[1]Proyek!A:E,5,FALSE)</f>
        <v>Housing</v>
      </c>
      <c r="D6026" s="8" t="s">
        <v>356</v>
      </c>
      <c r="E6026" s="8" t="s">
        <v>2421</v>
      </c>
      <c r="F6026" s="7" t="s">
        <v>396</v>
      </c>
      <c r="G6026" s="7" t="s">
        <v>127</v>
      </c>
      <c r="H6026" s="7"/>
      <c r="I6026" s="8" t="s">
        <v>23</v>
      </c>
      <c r="J6026" s="8">
        <v>0</v>
      </c>
      <c r="K6026" s="8">
        <v>0</v>
      </c>
      <c r="L6026" s="5">
        <f t="shared" si="188"/>
        <v>0</v>
      </c>
      <c r="M6026" s="7"/>
      <c r="N6026">
        <f t="shared" si="187"/>
        <v>0</v>
      </c>
    </row>
    <row r="6027" spans="1:14" ht="45" customHeight="1" x14ac:dyDescent="0.35">
      <c r="A6027" s="7" t="s">
        <v>2960</v>
      </c>
      <c r="B6027" t="str">
        <f>VLOOKUP(A6027,[1]Sheet1!A:B,2,FALSE)</f>
        <v>CitraLand City CPI Makassar</v>
      </c>
      <c r="C6027" t="str">
        <f>VLOOKUP(B6027,[1]Proyek!A:E,5,FALSE)</f>
        <v>Housing</v>
      </c>
      <c r="D6027" s="8" t="s">
        <v>356</v>
      </c>
      <c r="E6027" s="8" t="s">
        <v>2421</v>
      </c>
      <c r="F6027" s="7" t="s">
        <v>396</v>
      </c>
      <c r="G6027" s="7" t="s">
        <v>173</v>
      </c>
      <c r="H6027" s="7"/>
      <c r="I6027" s="8" t="s">
        <v>23</v>
      </c>
      <c r="J6027" s="8">
        <v>0</v>
      </c>
      <c r="K6027" s="8">
        <v>0</v>
      </c>
      <c r="L6027" s="5">
        <f t="shared" si="188"/>
        <v>0</v>
      </c>
      <c r="M6027" s="7"/>
      <c r="N6027">
        <f t="shared" si="187"/>
        <v>0</v>
      </c>
    </row>
    <row r="6028" spans="1:14" ht="45" customHeight="1" x14ac:dyDescent="0.35">
      <c r="A6028" s="4" t="s">
        <v>2960</v>
      </c>
      <c r="B6028" t="str">
        <f>VLOOKUP(A6028,[1]Sheet1!A:B,2,FALSE)</f>
        <v>CitraLand City CPI Makassar</v>
      </c>
      <c r="C6028" t="str">
        <f>VLOOKUP(B6028,[1]Proyek!A:E,5,FALSE)</f>
        <v>Housing</v>
      </c>
      <c r="D6028" s="5" t="s">
        <v>356</v>
      </c>
      <c r="E6028" s="5" t="s">
        <v>2421</v>
      </c>
      <c r="F6028" s="4" t="s">
        <v>396</v>
      </c>
      <c r="G6028" s="4" t="s">
        <v>53</v>
      </c>
      <c r="H6028" s="4" t="s">
        <v>2977</v>
      </c>
      <c r="I6028" s="5" t="s">
        <v>20</v>
      </c>
      <c r="J6028" s="5">
        <v>2</v>
      </c>
      <c r="K6028" s="5">
        <v>1</v>
      </c>
      <c r="L6028" s="5">
        <f t="shared" si="188"/>
        <v>2</v>
      </c>
      <c r="M6028" s="4"/>
      <c r="N6028">
        <f t="shared" si="187"/>
        <v>0</v>
      </c>
    </row>
    <row r="6029" spans="1:14" ht="45" customHeight="1" x14ac:dyDescent="0.35">
      <c r="A6029" s="4" t="s">
        <v>2960</v>
      </c>
      <c r="B6029" t="str">
        <f>VLOOKUP(A6029,[1]Sheet1!A:B,2,FALSE)</f>
        <v>CitraLand City CPI Makassar</v>
      </c>
      <c r="C6029" t="str">
        <f>VLOOKUP(B6029,[1]Proyek!A:E,5,FALSE)</f>
        <v>Housing</v>
      </c>
      <c r="D6029" s="5" t="s">
        <v>356</v>
      </c>
      <c r="E6029" s="5" t="s">
        <v>2421</v>
      </c>
      <c r="F6029" s="4" t="s">
        <v>396</v>
      </c>
      <c r="G6029" s="4" t="s">
        <v>2978</v>
      </c>
      <c r="H6029" s="4" t="s">
        <v>2979</v>
      </c>
      <c r="I6029" s="5" t="s">
        <v>20</v>
      </c>
      <c r="J6029" s="5">
        <v>2</v>
      </c>
      <c r="K6029" s="5">
        <v>1</v>
      </c>
      <c r="L6029" s="5">
        <f t="shared" si="188"/>
        <v>2</v>
      </c>
      <c r="M6029" s="4"/>
      <c r="N6029">
        <f t="shared" si="187"/>
        <v>0</v>
      </c>
    </row>
    <row r="6030" spans="1:14" ht="45" customHeight="1" x14ac:dyDescent="0.35">
      <c r="A6030" s="7" t="s">
        <v>2980</v>
      </c>
      <c r="B6030" t="str">
        <f>VLOOKUP(A6030,[1]Sheet1!A:B,2,FALSE)</f>
        <v>CitraLand Driyorejo CBD</v>
      </c>
      <c r="C6030" t="str">
        <f>VLOOKUP(B6030,[1]Proyek!A:E,5,FALSE)</f>
        <v>Housing</v>
      </c>
      <c r="D6030" s="8" t="s">
        <v>356</v>
      </c>
      <c r="E6030" s="8" t="s">
        <v>2421</v>
      </c>
      <c r="F6030" s="7" t="s">
        <v>60</v>
      </c>
      <c r="G6030" s="7" t="s">
        <v>61</v>
      </c>
      <c r="H6030" s="7"/>
      <c r="I6030" s="8" t="s">
        <v>23</v>
      </c>
      <c r="J6030" s="8">
        <v>0</v>
      </c>
      <c r="K6030" s="8">
        <v>0</v>
      </c>
      <c r="L6030" s="5">
        <f t="shared" si="188"/>
        <v>0</v>
      </c>
      <c r="M6030" s="7"/>
      <c r="N6030">
        <f t="shared" si="187"/>
        <v>0</v>
      </c>
    </row>
    <row r="6031" spans="1:14" ht="45" customHeight="1" x14ac:dyDescent="0.35">
      <c r="A6031" s="7" t="s">
        <v>2980</v>
      </c>
      <c r="B6031" t="str">
        <f>VLOOKUP(A6031,[1]Sheet1!A:B,2,FALSE)</f>
        <v>CitraLand Driyorejo CBD</v>
      </c>
      <c r="C6031" t="str">
        <f>VLOOKUP(B6031,[1]Proyek!A:E,5,FALSE)</f>
        <v>Housing</v>
      </c>
      <c r="D6031" s="8" t="s">
        <v>356</v>
      </c>
      <c r="E6031" s="8" t="s">
        <v>2421</v>
      </c>
      <c r="F6031" s="7" t="s">
        <v>60</v>
      </c>
      <c r="G6031" s="7" t="s">
        <v>62</v>
      </c>
      <c r="H6031" s="7"/>
      <c r="I6031" s="8" t="s">
        <v>23</v>
      </c>
      <c r="J6031" s="8">
        <v>0</v>
      </c>
      <c r="K6031" s="8">
        <v>0</v>
      </c>
      <c r="L6031" s="5">
        <f t="shared" si="188"/>
        <v>0</v>
      </c>
      <c r="M6031" s="7"/>
      <c r="N6031">
        <f t="shared" si="187"/>
        <v>0</v>
      </c>
    </row>
    <row r="6032" spans="1:14" ht="45" customHeight="1" x14ac:dyDescent="0.35">
      <c r="A6032" s="7" t="s">
        <v>2980</v>
      </c>
      <c r="B6032" t="str">
        <f>VLOOKUP(A6032,[1]Sheet1!A:B,2,FALSE)</f>
        <v>CitraLand Driyorejo CBD</v>
      </c>
      <c r="C6032" t="str">
        <f>VLOOKUP(B6032,[1]Proyek!A:E,5,FALSE)</f>
        <v>Housing</v>
      </c>
      <c r="D6032" s="8" t="s">
        <v>356</v>
      </c>
      <c r="E6032" s="8" t="s">
        <v>2421</v>
      </c>
      <c r="F6032" s="7" t="s">
        <v>60</v>
      </c>
      <c r="G6032" s="7" t="s">
        <v>63</v>
      </c>
      <c r="H6032" s="7"/>
      <c r="I6032" s="8" t="s">
        <v>23</v>
      </c>
      <c r="J6032" s="8">
        <v>0</v>
      </c>
      <c r="K6032" s="8">
        <v>0</v>
      </c>
      <c r="L6032" s="5">
        <f t="shared" si="188"/>
        <v>0</v>
      </c>
      <c r="M6032" s="7"/>
      <c r="N6032">
        <f t="shared" si="187"/>
        <v>0</v>
      </c>
    </row>
    <row r="6033" spans="1:14" ht="45" customHeight="1" x14ac:dyDescent="0.35">
      <c r="A6033" s="7" t="s">
        <v>2980</v>
      </c>
      <c r="B6033" t="str">
        <f>VLOOKUP(A6033,[1]Sheet1!A:B,2,FALSE)</f>
        <v>CitraLand Driyorejo CBD</v>
      </c>
      <c r="C6033" t="str">
        <f>VLOOKUP(B6033,[1]Proyek!A:E,5,FALSE)</f>
        <v>Housing</v>
      </c>
      <c r="D6033" s="8" t="s">
        <v>356</v>
      </c>
      <c r="E6033" s="8" t="s">
        <v>2421</v>
      </c>
      <c r="F6033" s="7" t="s">
        <v>60</v>
      </c>
      <c r="G6033" s="7" t="s">
        <v>64</v>
      </c>
      <c r="H6033" s="7"/>
      <c r="I6033" s="8" t="s">
        <v>23</v>
      </c>
      <c r="J6033" s="8">
        <v>0</v>
      </c>
      <c r="K6033" s="8">
        <v>0</v>
      </c>
      <c r="L6033" s="5">
        <f t="shared" si="188"/>
        <v>0</v>
      </c>
      <c r="M6033" s="7"/>
      <c r="N6033">
        <f t="shared" si="187"/>
        <v>0</v>
      </c>
    </row>
    <row r="6034" spans="1:14" ht="45" customHeight="1" x14ac:dyDescent="0.35">
      <c r="A6034" s="7" t="s">
        <v>2980</v>
      </c>
      <c r="B6034" t="str">
        <f>VLOOKUP(A6034,[1]Sheet1!A:B,2,FALSE)</f>
        <v>CitraLand Driyorejo CBD</v>
      </c>
      <c r="C6034" t="str">
        <f>VLOOKUP(B6034,[1]Proyek!A:E,5,FALSE)</f>
        <v>Housing</v>
      </c>
      <c r="D6034" s="8" t="s">
        <v>356</v>
      </c>
      <c r="E6034" s="8" t="s">
        <v>2421</v>
      </c>
      <c r="F6034" s="7" t="s">
        <v>60</v>
      </c>
      <c r="G6034" s="7" t="s">
        <v>65</v>
      </c>
      <c r="H6034" s="7"/>
      <c r="I6034" s="8" t="s">
        <v>23</v>
      </c>
      <c r="J6034" s="8">
        <v>0</v>
      </c>
      <c r="K6034" s="8">
        <v>0</v>
      </c>
      <c r="L6034" s="5">
        <f t="shared" si="188"/>
        <v>0</v>
      </c>
      <c r="M6034" s="7"/>
      <c r="N6034">
        <f t="shared" si="187"/>
        <v>0</v>
      </c>
    </row>
    <row r="6035" spans="1:14" ht="45" customHeight="1" x14ac:dyDescent="0.35">
      <c r="A6035" s="7" t="s">
        <v>2980</v>
      </c>
      <c r="B6035" t="str">
        <f>VLOOKUP(A6035,[1]Sheet1!A:B,2,FALSE)</f>
        <v>CitraLand Driyorejo CBD</v>
      </c>
      <c r="C6035" t="str">
        <f>VLOOKUP(B6035,[1]Proyek!A:E,5,FALSE)</f>
        <v>Housing</v>
      </c>
      <c r="D6035" s="8" t="s">
        <v>356</v>
      </c>
      <c r="E6035" s="8" t="s">
        <v>2421</v>
      </c>
      <c r="F6035" s="7" t="s">
        <v>60</v>
      </c>
      <c r="G6035" s="7" t="s">
        <v>67</v>
      </c>
      <c r="H6035" s="7"/>
      <c r="I6035" s="8" t="s">
        <v>23</v>
      </c>
      <c r="J6035" s="8">
        <v>0</v>
      </c>
      <c r="K6035" s="8">
        <v>0</v>
      </c>
      <c r="L6035" s="5">
        <f t="shared" si="188"/>
        <v>0</v>
      </c>
      <c r="M6035" s="7"/>
      <c r="N6035">
        <f t="shared" si="187"/>
        <v>0</v>
      </c>
    </row>
    <row r="6036" spans="1:14" ht="45" customHeight="1" x14ac:dyDescent="0.35">
      <c r="A6036" s="7" t="s">
        <v>2980</v>
      </c>
      <c r="B6036" t="str">
        <f>VLOOKUP(A6036,[1]Sheet1!A:B,2,FALSE)</f>
        <v>CitraLand Driyorejo CBD</v>
      </c>
      <c r="C6036" t="str">
        <f>VLOOKUP(B6036,[1]Proyek!A:E,5,FALSE)</f>
        <v>Housing</v>
      </c>
      <c r="D6036" s="8" t="s">
        <v>356</v>
      </c>
      <c r="E6036" s="8" t="s">
        <v>2421</v>
      </c>
      <c r="F6036" s="7" t="s">
        <v>60</v>
      </c>
      <c r="G6036" s="7" t="s">
        <v>68</v>
      </c>
      <c r="H6036" s="7"/>
      <c r="I6036" s="8" t="s">
        <v>23</v>
      </c>
      <c r="J6036" s="8">
        <v>0</v>
      </c>
      <c r="K6036" s="8">
        <v>0</v>
      </c>
      <c r="L6036" s="5">
        <f t="shared" si="188"/>
        <v>0</v>
      </c>
      <c r="M6036" s="7"/>
      <c r="N6036">
        <f t="shared" si="187"/>
        <v>0</v>
      </c>
    </row>
    <row r="6037" spans="1:14" ht="45" customHeight="1" x14ac:dyDescent="0.35">
      <c r="A6037" s="7" t="s">
        <v>2980</v>
      </c>
      <c r="B6037" t="str">
        <f>VLOOKUP(A6037,[1]Sheet1!A:B,2,FALSE)</f>
        <v>CitraLand Driyorejo CBD</v>
      </c>
      <c r="C6037" t="str">
        <f>VLOOKUP(B6037,[1]Proyek!A:E,5,FALSE)</f>
        <v>Housing</v>
      </c>
      <c r="D6037" s="8" t="s">
        <v>356</v>
      </c>
      <c r="E6037" s="8" t="s">
        <v>2421</v>
      </c>
      <c r="F6037" s="7" t="s">
        <v>60</v>
      </c>
      <c r="G6037" s="7" t="s">
        <v>69</v>
      </c>
      <c r="H6037" s="7"/>
      <c r="I6037" s="8" t="s">
        <v>23</v>
      </c>
      <c r="J6037" s="8">
        <v>0</v>
      </c>
      <c r="K6037" s="8">
        <v>0</v>
      </c>
      <c r="L6037" s="5">
        <f t="shared" si="188"/>
        <v>0</v>
      </c>
      <c r="M6037" s="7"/>
      <c r="N6037">
        <f t="shared" si="187"/>
        <v>0</v>
      </c>
    </row>
    <row r="6038" spans="1:14" ht="45" customHeight="1" x14ac:dyDescent="0.35">
      <c r="A6038" s="7" t="s">
        <v>2980</v>
      </c>
      <c r="B6038" t="str">
        <f>VLOOKUP(A6038,[1]Sheet1!A:B,2,FALSE)</f>
        <v>CitraLand Driyorejo CBD</v>
      </c>
      <c r="C6038" t="str">
        <f>VLOOKUP(B6038,[1]Proyek!A:E,5,FALSE)</f>
        <v>Housing</v>
      </c>
      <c r="D6038" s="8" t="s">
        <v>356</v>
      </c>
      <c r="E6038" s="8" t="s">
        <v>2421</v>
      </c>
      <c r="F6038" s="7" t="s">
        <v>60</v>
      </c>
      <c r="G6038" s="7" t="s">
        <v>70</v>
      </c>
      <c r="H6038" s="7"/>
      <c r="I6038" s="8" t="s">
        <v>23</v>
      </c>
      <c r="J6038" s="8">
        <v>0</v>
      </c>
      <c r="K6038" s="8">
        <v>0</v>
      </c>
      <c r="L6038" s="5">
        <f t="shared" si="188"/>
        <v>0</v>
      </c>
      <c r="M6038" s="7"/>
      <c r="N6038">
        <f t="shared" si="187"/>
        <v>0</v>
      </c>
    </row>
    <row r="6039" spans="1:14" ht="45" customHeight="1" x14ac:dyDescent="0.35">
      <c r="A6039" s="4" t="s">
        <v>2980</v>
      </c>
      <c r="B6039" t="str">
        <f>VLOOKUP(A6039,[1]Sheet1!A:B,2,FALSE)</f>
        <v>CitraLand Driyorejo CBD</v>
      </c>
      <c r="C6039" t="str">
        <f>VLOOKUP(B6039,[1]Proyek!A:E,5,FALSE)</f>
        <v>Housing</v>
      </c>
      <c r="D6039" s="5" t="s">
        <v>356</v>
      </c>
      <c r="E6039" s="5" t="s">
        <v>2421</v>
      </c>
      <c r="F6039" s="4" t="s">
        <v>60</v>
      </c>
      <c r="G6039" s="4" t="s">
        <v>71</v>
      </c>
      <c r="H6039" s="4" t="s">
        <v>2981</v>
      </c>
      <c r="I6039" s="5" t="s">
        <v>20</v>
      </c>
      <c r="J6039" s="5">
        <v>2</v>
      </c>
      <c r="K6039" s="5">
        <v>3</v>
      </c>
      <c r="L6039" s="5">
        <f t="shared" si="188"/>
        <v>6</v>
      </c>
      <c r="M6039" s="4"/>
      <c r="N6039">
        <f t="shared" si="187"/>
        <v>0</v>
      </c>
    </row>
    <row r="6040" spans="1:14" ht="45" customHeight="1" x14ac:dyDescent="0.35">
      <c r="A6040" s="4" t="s">
        <v>2980</v>
      </c>
      <c r="B6040" t="str">
        <f>VLOOKUP(A6040,[1]Sheet1!A:B,2,FALSE)</f>
        <v>CitraLand Driyorejo CBD</v>
      </c>
      <c r="C6040" t="str">
        <f>VLOOKUP(B6040,[1]Proyek!A:E,5,FALSE)</f>
        <v>Housing</v>
      </c>
      <c r="D6040" s="5" t="s">
        <v>356</v>
      </c>
      <c r="E6040" s="5" t="s">
        <v>2421</v>
      </c>
      <c r="F6040" s="4" t="s">
        <v>60</v>
      </c>
      <c r="G6040" s="4" t="s">
        <v>2244</v>
      </c>
      <c r="H6040" s="4" t="s">
        <v>2982</v>
      </c>
      <c r="I6040" s="5" t="s">
        <v>20</v>
      </c>
      <c r="J6040" s="5">
        <v>4</v>
      </c>
      <c r="K6040" s="5">
        <v>3</v>
      </c>
      <c r="L6040" s="5">
        <f t="shared" si="188"/>
        <v>12</v>
      </c>
      <c r="M6040" s="4"/>
      <c r="N6040">
        <f t="shared" si="187"/>
        <v>0</v>
      </c>
    </row>
    <row r="6041" spans="1:14" ht="45" customHeight="1" x14ac:dyDescent="0.35">
      <c r="A6041" s="4" t="s">
        <v>2980</v>
      </c>
      <c r="B6041" t="str">
        <f>VLOOKUP(A6041,[1]Sheet1!A:B,2,FALSE)</f>
        <v>CitraLand Driyorejo CBD</v>
      </c>
      <c r="C6041" t="str">
        <f>VLOOKUP(B6041,[1]Proyek!A:E,5,FALSE)</f>
        <v>Housing</v>
      </c>
      <c r="D6041" s="5" t="s">
        <v>356</v>
      </c>
      <c r="E6041" s="5" t="s">
        <v>2421</v>
      </c>
      <c r="F6041" s="4" t="s">
        <v>60</v>
      </c>
      <c r="G6041" s="4" t="s">
        <v>149</v>
      </c>
      <c r="H6041" s="4" t="s">
        <v>2983</v>
      </c>
      <c r="I6041" s="5" t="s">
        <v>20</v>
      </c>
      <c r="J6041" s="5">
        <v>2</v>
      </c>
      <c r="K6041" s="5">
        <v>1</v>
      </c>
      <c r="L6041" s="5">
        <f t="shared" si="188"/>
        <v>2</v>
      </c>
      <c r="M6041" s="4"/>
      <c r="N6041">
        <f t="shared" si="187"/>
        <v>0</v>
      </c>
    </row>
    <row r="6042" spans="1:14" ht="45" customHeight="1" x14ac:dyDescent="0.35">
      <c r="A6042" s="7" t="s">
        <v>2980</v>
      </c>
      <c r="B6042" t="str">
        <f>VLOOKUP(A6042,[1]Sheet1!A:B,2,FALSE)</f>
        <v>CitraLand Driyorejo CBD</v>
      </c>
      <c r="C6042" t="str">
        <f>VLOOKUP(B6042,[1]Proyek!A:E,5,FALSE)</f>
        <v>Housing</v>
      </c>
      <c r="D6042" s="8" t="s">
        <v>356</v>
      </c>
      <c r="E6042" s="8" t="s">
        <v>2421</v>
      </c>
      <c r="F6042" s="7" t="s">
        <v>60</v>
      </c>
      <c r="G6042" s="7" t="s">
        <v>151</v>
      </c>
      <c r="H6042" s="7"/>
      <c r="I6042" s="8" t="s">
        <v>23</v>
      </c>
      <c r="J6042" s="8">
        <v>0</v>
      </c>
      <c r="K6042" s="8">
        <v>0</v>
      </c>
      <c r="L6042" s="5">
        <f t="shared" si="188"/>
        <v>0</v>
      </c>
      <c r="M6042" s="7"/>
      <c r="N6042">
        <f t="shared" si="187"/>
        <v>0</v>
      </c>
    </row>
    <row r="6043" spans="1:14" ht="45" customHeight="1" x14ac:dyDescent="0.35">
      <c r="A6043" s="4" t="s">
        <v>2980</v>
      </c>
      <c r="B6043" t="str">
        <f>VLOOKUP(A6043,[1]Sheet1!A:B,2,FALSE)</f>
        <v>CitraLand Driyorejo CBD</v>
      </c>
      <c r="C6043" t="str">
        <f>VLOOKUP(B6043,[1]Proyek!A:E,5,FALSE)</f>
        <v>Housing</v>
      </c>
      <c r="D6043" s="5" t="s">
        <v>356</v>
      </c>
      <c r="E6043" s="5" t="s">
        <v>2421</v>
      </c>
      <c r="F6043" s="4" t="s">
        <v>60</v>
      </c>
      <c r="G6043" s="4" t="s">
        <v>346</v>
      </c>
      <c r="H6043" s="4" t="s">
        <v>2984</v>
      </c>
      <c r="I6043" s="5" t="s">
        <v>20</v>
      </c>
      <c r="J6043" s="5">
        <v>2</v>
      </c>
      <c r="K6043" s="5">
        <v>2</v>
      </c>
      <c r="L6043" s="5">
        <f t="shared" si="188"/>
        <v>4</v>
      </c>
      <c r="M6043" s="4"/>
      <c r="N6043">
        <f t="shared" si="187"/>
        <v>0</v>
      </c>
    </row>
    <row r="6044" spans="1:14" ht="45" customHeight="1" x14ac:dyDescent="0.35">
      <c r="A6044" s="4" t="s">
        <v>2980</v>
      </c>
      <c r="B6044" t="str">
        <f>VLOOKUP(A6044,[1]Sheet1!A:B,2,FALSE)</f>
        <v>CitraLand Driyorejo CBD</v>
      </c>
      <c r="C6044" t="str">
        <f>VLOOKUP(B6044,[1]Proyek!A:E,5,FALSE)</f>
        <v>Housing</v>
      </c>
      <c r="D6044" s="5" t="s">
        <v>356</v>
      </c>
      <c r="E6044" s="5" t="s">
        <v>2421</v>
      </c>
      <c r="F6044" s="4" t="s">
        <v>74</v>
      </c>
      <c r="G6044" s="4" t="s">
        <v>344</v>
      </c>
      <c r="H6044" s="4" t="s">
        <v>2985</v>
      </c>
      <c r="I6044" s="5" t="s">
        <v>20</v>
      </c>
      <c r="J6044" s="5">
        <v>2</v>
      </c>
      <c r="K6044" s="5">
        <v>4.5</v>
      </c>
      <c r="L6044" s="5">
        <f t="shared" si="188"/>
        <v>9</v>
      </c>
      <c r="M6044" s="4"/>
      <c r="N6044">
        <f t="shared" si="187"/>
        <v>1</v>
      </c>
    </row>
    <row r="6045" spans="1:14" ht="45" customHeight="1" x14ac:dyDescent="0.35">
      <c r="A6045" s="4" t="s">
        <v>2980</v>
      </c>
      <c r="B6045" t="str">
        <f>VLOOKUP(A6045,[1]Sheet1!A:B,2,FALSE)</f>
        <v>CitraLand Driyorejo CBD</v>
      </c>
      <c r="C6045" t="str">
        <f>VLOOKUP(B6045,[1]Proyek!A:E,5,FALSE)</f>
        <v>Housing</v>
      </c>
      <c r="D6045" s="5" t="s">
        <v>356</v>
      </c>
      <c r="E6045" s="5" t="s">
        <v>2421</v>
      </c>
      <c r="F6045" s="4" t="s">
        <v>74</v>
      </c>
      <c r="G6045" s="4" t="s">
        <v>77</v>
      </c>
      <c r="H6045" s="4" t="s">
        <v>2986</v>
      </c>
      <c r="I6045" s="5" t="s">
        <v>20</v>
      </c>
      <c r="J6045" s="5">
        <v>2</v>
      </c>
      <c r="K6045" s="5">
        <v>1.5</v>
      </c>
      <c r="L6045" s="5">
        <f t="shared" si="188"/>
        <v>3</v>
      </c>
      <c r="M6045" s="4"/>
      <c r="N6045">
        <f t="shared" si="187"/>
        <v>1</v>
      </c>
    </row>
    <row r="6046" spans="1:14" ht="45" customHeight="1" x14ac:dyDescent="0.35">
      <c r="A6046" s="4" t="s">
        <v>2980</v>
      </c>
      <c r="B6046" t="str">
        <f>VLOOKUP(A6046,[1]Sheet1!A:B,2,FALSE)</f>
        <v>CitraLand Driyorejo CBD</v>
      </c>
      <c r="C6046" t="str">
        <f>VLOOKUP(B6046,[1]Proyek!A:E,5,FALSE)</f>
        <v>Housing</v>
      </c>
      <c r="D6046" s="5" t="s">
        <v>356</v>
      </c>
      <c r="E6046" s="5" t="s">
        <v>2421</v>
      </c>
      <c r="F6046" s="4" t="s">
        <v>74</v>
      </c>
      <c r="G6046" s="4" t="s">
        <v>79</v>
      </c>
      <c r="H6046" s="4" t="s">
        <v>2987</v>
      </c>
      <c r="I6046" s="5" t="s">
        <v>20</v>
      </c>
      <c r="J6046" s="5">
        <v>2</v>
      </c>
      <c r="K6046" s="5">
        <v>3</v>
      </c>
      <c r="L6046" s="5">
        <f t="shared" si="188"/>
        <v>6</v>
      </c>
      <c r="M6046" s="4"/>
      <c r="N6046">
        <f t="shared" si="187"/>
        <v>0</v>
      </c>
    </row>
    <row r="6047" spans="1:14" ht="45" customHeight="1" x14ac:dyDescent="0.35">
      <c r="A6047" s="7" t="s">
        <v>2980</v>
      </c>
      <c r="B6047" t="str">
        <f>VLOOKUP(A6047,[1]Sheet1!A:B,2,FALSE)</f>
        <v>CitraLand Driyorejo CBD</v>
      </c>
      <c r="C6047" t="str">
        <f>VLOOKUP(B6047,[1]Proyek!A:E,5,FALSE)</f>
        <v>Housing</v>
      </c>
      <c r="D6047" s="8" t="s">
        <v>356</v>
      </c>
      <c r="E6047" s="8" t="s">
        <v>2421</v>
      </c>
      <c r="F6047" s="7" t="s">
        <v>83</v>
      </c>
      <c r="G6047" s="7" t="s">
        <v>84</v>
      </c>
      <c r="H6047" s="7"/>
      <c r="I6047" s="8" t="s">
        <v>23</v>
      </c>
      <c r="J6047" s="8">
        <v>0</v>
      </c>
      <c r="K6047" s="8">
        <v>0</v>
      </c>
      <c r="L6047" s="5">
        <f t="shared" si="188"/>
        <v>0</v>
      </c>
      <c r="M6047" s="7"/>
      <c r="N6047">
        <f t="shared" si="187"/>
        <v>0</v>
      </c>
    </row>
    <row r="6048" spans="1:14" ht="45" customHeight="1" x14ac:dyDescent="0.35">
      <c r="A6048" s="4" t="s">
        <v>2980</v>
      </c>
      <c r="B6048" t="str">
        <f>VLOOKUP(A6048,[1]Sheet1!A:B,2,FALSE)</f>
        <v>CitraLand Driyorejo CBD</v>
      </c>
      <c r="C6048" t="str">
        <f>VLOOKUP(B6048,[1]Proyek!A:E,5,FALSE)</f>
        <v>Housing</v>
      </c>
      <c r="D6048" s="5" t="s">
        <v>356</v>
      </c>
      <c r="E6048" s="5" t="s">
        <v>2421</v>
      </c>
      <c r="F6048" s="4" t="s">
        <v>83</v>
      </c>
      <c r="G6048" s="4" t="s">
        <v>85</v>
      </c>
      <c r="H6048" s="4" t="s">
        <v>2988</v>
      </c>
      <c r="I6048" s="5" t="s">
        <v>20</v>
      </c>
      <c r="J6048" s="5">
        <v>2</v>
      </c>
      <c r="K6048" s="5">
        <v>3</v>
      </c>
      <c r="L6048" s="5">
        <f t="shared" si="188"/>
        <v>6</v>
      </c>
      <c r="M6048" s="4"/>
      <c r="N6048">
        <f t="shared" si="187"/>
        <v>0</v>
      </c>
    </row>
    <row r="6049" spans="1:14" ht="45" customHeight="1" x14ac:dyDescent="0.35">
      <c r="A6049" s="7" t="s">
        <v>2980</v>
      </c>
      <c r="B6049" t="str">
        <f>VLOOKUP(A6049,[1]Sheet1!A:B,2,FALSE)</f>
        <v>CitraLand Driyorejo CBD</v>
      </c>
      <c r="C6049" t="str">
        <f>VLOOKUP(B6049,[1]Proyek!A:E,5,FALSE)</f>
        <v>Housing</v>
      </c>
      <c r="D6049" s="8" t="s">
        <v>356</v>
      </c>
      <c r="E6049" s="8" t="s">
        <v>2421</v>
      </c>
      <c r="F6049" s="7" t="s">
        <v>83</v>
      </c>
      <c r="G6049" s="7" t="s">
        <v>86</v>
      </c>
      <c r="H6049" s="7"/>
      <c r="I6049" s="8" t="s">
        <v>23</v>
      </c>
      <c r="J6049" s="8">
        <v>0</v>
      </c>
      <c r="K6049" s="8">
        <v>0</v>
      </c>
      <c r="L6049" s="5">
        <f t="shared" si="188"/>
        <v>0</v>
      </c>
      <c r="M6049" s="7"/>
      <c r="N6049">
        <f t="shared" si="187"/>
        <v>0</v>
      </c>
    </row>
    <row r="6050" spans="1:14" ht="45" customHeight="1" x14ac:dyDescent="0.35">
      <c r="A6050" s="4" t="s">
        <v>2980</v>
      </c>
      <c r="B6050" t="str">
        <f>VLOOKUP(A6050,[1]Sheet1!A:B,2,FALSE)</f>
        <v>CitraLand Driyorejo CBD</v>
      </c>
      <c r="C6050" t="str">
        <f>VLOOKUP(B6050,[1]Proyek!A:E,5,FALSE)</f>
        <v>Housing</v>
      </c>
      <c r="D6050" s="5" t="s">
        <v>356</v>
      </c>
      <c r="E6050" s="5" t="s">
        <v>2421</v>
      </c>
      <c r="F6050" s="4" t="s">
        <v>83</v>
      </c>
      <c r="G6050" s="4" t="s">
        <v>90</v>
      </c>
      <c r="H6050" s="4" t="s">
        <v>2989</v>
      </c>
      <c r="I6050" s="5" t="s">
        <v>20</v>
      </c>
      <c r="J6050" s="5">
        <v>2</v>
      </c>
      <c r="K6050" s="5">
        <v>2</v>
      </c>
      <c r="L6050" s="5">
        <f t="shared" si="188"/>
        <v>4</v>
      </c>
      <c r="M6050" s="4"/>
      <c r="N6050">
        <f t="shared" si="187"/>
        <v>0</v>
      </c>
    </row>
    <row r="6051" spans="1:14" ht="45" customHeight="1" x14ac:dyDescent="0.35">
      <c r="A6051" s="4" t="s">
        <v>2980</v>
      </c>
      <c r="B6051" t="str">
        <f>VLOOKUP(A6051,[1]Sheet1!A:B,2,FALSE)</f>
        <v>CitraLand Driyorejo CBD</v>
      </c>
      <c r="C6051" t="str">
        <f>VLOOKUP(B6051,[1]Proyek!A:E,5,FALSE)</f>
        <v>Housing</v>
      </c>
      <c r="D6051" s="5" t="s">
        <v>356</v>
      </c>
      <c r="E6051" s="5" t="s">
        <v>2421</v>
      </c>
      <c r="F6051" s="4" t="s">
        <v>91</v>
      </c>
      <c r="G6051" s="4" t="s">
        <v>92</v>
      </c>
      <c r="H6051" s="4" t="s">
        <v>2990</v>
      </c>
      <c r="I6051" s="5" t="s">
        <v>20</v>
      </c>
      <c r="J6051" s="5">
        <v>2</v>
      </c>
      <c r="K6051" s="5">
        <v>2</v>
      </c>
      <c r="L6051" s="5">
        <f t="shared" si="188"/>
        <v>4</v>
      </c>
      <c r="M6051" s="4"/>
      <c r="N6051">
        <f t="shared" si="187"/>
        <v>0</v>
      </c>
    </row>
    <row r="6052" spans="1:14" ht="45" customHeight="1" x14ac:dyDescent="0.35">
      <c r="A6052" s="7" t="s">
        <v>2980</v>
      </c>
      <c r="B6052" t="str">
        <f>VLOOKUP(A6052,[1]Sheet1!A:B,2,FALSE)</f>
        <v>CitraLand Driyorejo CBD</v>
      </c>
      <c r="C6052" t="str">
        <f>VLOOKUP(B6052,[1]Proyek!A:E,5,FALSE)</f>
        <v>Housing</v>
      </c>
      <c r="D6052" s="8" t="s">
        <v>356</v>
      </c>
      <c r="E6052" s="8" t="s">
        <v>2421</v>
      </c>
      <c r="F6052" s="7" t="s">
        <v>91</v>
      </c>
      <c r="G6052" s="7" t="s">
        <v>95</v>
      </c>
      <c r="H6052" s="7"/>
      <c r="I6052" s="8" t="s">
        <v>23</v>
      </c>
      <c r="J6052" s="8">
        <v>0</v>
      </c>
      <c r="K6052" s="8">
        <v>0</v>
      </c>
      <c r="L6052" s="5">
        <f t="shared" si="188"/>
        <v>0</v>
      </c>
      <c r="M6052" s="7"/>
      <c r="N6052">
        <f t="shared" si="187"/>
        <v>0</v>
      </c>
    </row>
    <row r="6053" spans="1:14" ht="45" customHeight="1" x14ac:dyDescent="0.35">
      <c r="A6053" s="7" t="s">
        <v>2980</v>
      </c>
      <c r="B6053" t="str">
        <f>VLOOKUP(A6053,[1]Sheet1!A:B,2,FALSE)</f>
        <v>CitraLand Driyorejo CBD</v>
      </c>
      <c r="C6053" t="str">
        <f>VLOOKUP(B6053,[1]Proyek!A:E,5,FALSE)</f>
        <v>Housing</v>
      </c>
      <c r="D6053" s="8" t="s">
        <v>356</v>
      </c>
      <c r="E6053" s="8" t="s">
        <v>2421</v>
      </c>
      <c r="F6053" s="7" t="s">
        <v>91</v>
      </c>
      <c r="G6053" s="7" t="s">
        <v>97</v>
      </c>
      <c r="H6053" s="7"/>
      <c r="I6053" s="8" t="s">
        <v>23</v>
      </c>
      <c r="J6053" s="8">
        <v>0</v>
      </c>
      <c r="K6053" s="8">
        <v>0</v>
      </c>
      <c r="L6053" s="5">
        <f t="shared" si="188"/>
        <v>0</v>
      </c>
      <c r="M6053" s="7"/>
      <c r="N6053">
        <f t="shared" si="187"/>
        <v>0</v>
      </c>
    </row>
    <row r="6054" spans="1:14" ht="45" customHeight="1" x14ac:dyDescent="0.35">
      <c r="A6054" s="4" t="s">
        <v>2980</v>
      </c>
      <c r="B6054" t="str">
        <f>VLOOKUP(A6054,[1]Sheet1!A:B,2,FALSE)</f>
        <v>CitraLand Driyorejo CBD</v>
      </c>
      <c r="C6054" t="str">
        <f>VLOOKUP(B6054,[1]Proyek!A:E,5,FALSE)</f>
        <v>Housing</v>
      </c>
      <c r="D6054" s="5" t="s">
        <v>356</v>
      </c>
      <c r="E6054" s="5" t="s">
        <v>2421</v>
      </c>
      <c r="F6054" s="4" t="s">
        <v>91</v>
      </c>
      <c r="G6054" s="4" t="s">
        <v>390</v>
      </c>
      <c r="H6054" s="4" t="s">
        <v>2991</v>
      </c>
      <c r="I6054" s="5" t="s">
        <v>20</v>
      </c>
      <c r="J6054" s="5">
        <v>2</v>
      </c>
      <c r="K6054" s="5">
        <v>3</v>
      </c>
      <c r="L6054" s="5">
        <f t="shared" si="188"/>
        <v>6</v>
      </c>
      <c r="M6054" s="4"/>
      <c r="N6054">
        <f t="shared" si="187"/>
        <v>0</v>
      </c>
    </row>
    <row r="6055" spans="1:14" ht="45" customHeight="1" x14ac:dyDescent="0.35">
      <c r="A6055" s="7" t="s">
        <v>2980</v>
      </c>
      <c r="B6055" t="str">
        <f>VLOOKUP(A6055,[1]Sheet1!A:B,2,FALSE)</f>
        <v>CitraLand Driyorejo CBD</v>
      </c>
      <c r="C6055" t="str">
        <f>VLOOKUP(B6055,[1]Proyek!A:E,5,FALSE)</f>
        <v>Housing</v>
      </c>
      <c r="D6055" s="8" t="s">
        <v>356</v>
      </c>
      <c r="E6055" s="8" t="s">
        <v>2421</v>
      </c>
      <c r="F6055" s="7" t="s">
        <v>98</v>
      </c>
      <c r="G6055" s="7" t="s">
        <v>99</v>
      </c>
      <c r="H6055" s="7"/>
      <c r="I6055" s="8" t="s">
        <v>23</v>
      </c>
      <c r="J6055" s="8">
        <v>0</v>
      </c>
      <c r="K6055" s="8">
        <v>0</v>
      </c>
      <c r="L6055" s="5">
        <f t="shared" si="188"/>
        <v>0</v>
      </c>
      <c r="M6055" s="7"/>
      <c r="N6055">
        <f t="shared" si="187"/>
        <v>0</v>
      </c>
    </row>
    <row r="6056" spans="1:14" ht="45" customHeight="1" x14ac:dyDescent="0.35">
      <c r="A6056" s="7" t="s">
        <v>2980</v>
      </c>
      <c r="B6056" t="str">
        <f>VLOOKUP(A6056,[1]Sheet1!A:B,2,FALSE)</f>
        <v>CitraLand Driyorejo CBD</v>
      </c>
      <c r="C6056" t="str">
        <f>VLOOKUP(B6056,[1]Proyek!A:E,5,FALSE)</f>
        <v>Housing</v>
      </c>
      <c r="D6056" s="8" t="s">
        <v>356</v>
      </c>
      <c r="E6056" s="8" t="s">
        <v>2421</v>
      </c>
      <c r="F6056" s="7" t="s">
        <v>102</v>
      </c>
      <c r="G6056" s="7" t="s">
        <v>103</v>
      </c>
      <c r="H6056" s="7"/>
      <c r="I6056" s="8" t="s">
        <v>23</v>
      </c>
      <c r="J6056" s="8">
        <v>0</v>
      </c>
      <c r="K6056" s="8">
        <v>0</v>
      </c>
      <c r="L6056" s="5">
        <f t="shared" si="188"/>
        <v>0</v>
      </c>
      <c r="M6056" s="7"/>
      <c r="N6056">
        <f t="shared" si="187"/>
        <v>0</v>
      </c>
    </row>
    <row r="6057" spans="1:14" ht="45" customHeight="1" x14ac:dyDescent="0.35">
      <c r="A6057" s="7" t="s">
        <v>2980</v>
      </c>
      <c r="B6057" t="str">
        <f>VLOOKUP(A6057,[1]Sheet1!A:B,2,FALSE)</f>
        <v>CitraLand Driyorejo CBD</v>
      </c>
      <c r="C6057" t="str">
        <f>VLOOKUP(B6057,[1]Proyek!A:E,5,FALSE)</f>
        <v>Housing</v>
      </c>
      <c r="D6057" s="8" t="s">
        <v>356</v>
      </c>
      <c r="E6057" s="8" t="s">
        <v>2421</v>
      </c>
      <c r="F6057" s="7" t="s">
        <v>102</v>
      </c>
      <c r="G6057" s="7" t="s">
        <v>104</v>
      </c>
      <c r="H6057" s="7"/>
      <c r="I6057" s="8" t="s">
        <v>23</v>
      </c>
      <c r="J6057" s="8">
        <v>0</v>
      </c>
      <c r="K6057" s="8">
        <v>0</v>
      </c>
      <c r="L6057" s="5">
        <f t="shared" si="188"/>
        <v>0</v>
      </c>
      <c r="M6057" s="7"/>
      <c r="N6057">
        <f t="shared" ref="N6057:N6120" si="189">IF(H6057="",0,(LEN(H6057)-LEN(SUBSTITUTE(LOWER(H6057),"temuan ulangan","")))/LEN("temuan ulangan")+(LEN(H6057)-LEN(SUBSTITUTE(H6057,"(TU)","")))/LEN("(TU)"))</f>
        <v>0</v>
      </c>
    </row>
    <row r="6058" spans="1:14" ht="45" customHeight="1" x14ac:dyDescent="0.35">
      <c r="A6058" s="7" t="s">
        <v>2980</v>
      </c>
      <c r="B6058" t="str">
        <f>VLOOKUP(A6058,[1]Sheet1!A:B,2,FALSE)</f>
        <v>CitraLand Driyorejo CBD</v>
      </c>
      <c r="C6058" t="str">
        <f>VLOOKUP(B6058,[1]Proyek!A:E,5,FALSE)</f>
        <v>Housing</v>
      </c>
      <c r="D6058" s="8" t="s">
        <v>356</v>
      </c>
      <c r="E6058" s="8" t="s">
        <v>2421</v>
      </c>
      <c r="F6058" s="7" t="s">
        <v>102</v>
      </c>
      <c r="G6058" s="7" t="s">
        <v>351</v>
      </c>
      <c r="H6058" s="7"/>
      <c r="I6058" s="8" t="s">
        <v>23</v>
      </c>
      <c r="J6058" s="8">
        <v>0</v>
      </c>
      <c r="K6058" s="8">
        <v>0</v>
      </c>
      <c r="L6058" s="5">
        <f t="shared" si="188"/>
        <v>0</v>
      </c>
      <c r="M6058" s="7"/>
      <c r="N6058">
        <f t="shared" si="189"/>
        <v>0</v>
      </c>
    </row>
    <row r="6059" spans="1:14" ht="45" customHeight="1" x14ac:dyDescent="0.35">
      <c r="A6059" s="7" t="s">
        <v>2980</v>
      </c>
      <c r="B6059" t="str">
        <f>VLOOKUP(A6059,[1]Sheet1!A:B,2,FALSE)</f>
        <v>CitraLand Driyorejo CBD</v>
      </c>
      <c r="C6059" t="str">
        <f>VLOOKUP(B6059,[1]Proyek!A:E,5,FALSE)</f>
        <v>Housing</v>
      </c>
      <c r="D6059" s="8" t="s">
        <v>356</v>
      </c>
      <c r="E6059" s="8" t="s">
        <v>2421</v>
      </c>
      <c r="F6059" s="7" t="s">
        <v>102</v>
      </c>
      <c r="G6059" s="7" t="s">
        <v>110</v>
      </c>
      <c r="H6059" s="7"/>
      <c r="I6059" s="8" t="s">
        <v>23</v>
      </c>
      <c r="J6059" s="8">
        <v>0</v>
      </c>
      <c r="K6059" s="8">
        <v>0</v>
      </c>
      <c r="L6059" s="5">
        <f t="shared" si="188"/>
        <v>0</v>
      </c>
      <c r="M6059" s="7"/>
      <c r="N6059">
        <f t="shared" si="189"/>
        <v>0</v>
      </c>
    </row>
    <row r="6060" spans="1:14" ht="45" customHeight="1" x14ac:dyDescent="0.35">
      <c r="A6060" s="4" t="s">
        <v>2980</v>
      </c>
      <c r="B6060" t="str">
        <f>VLOOKUP(A6060,[1]Sheet1!A:B,2,FALSE)</f>
        <v>CitraLand Driyorejo CBD</v>
      </c>
      <c r="C6060" t="str">
        <f>VLOOKUP(B6060,[1]Proyek!A:E,5,FALSE)</f>
        <v>Housing</v>
      </c>
      <c r="D6060" s="5" t="s">
        <v>356</v>
      </c>
      <c r="E6060" s="5" t="s">
        <v>2421</v>
      </c>
      <c r="F6060" s="4" t="s">
        <v>102</v>
      </c>
      <c r="G6060" s="4" t="s">
        <v>112</v>
      </c>
      <c r="H6060" s="4" t="s">
        <v>2992</v>
      </c>
      <c r="I6060" s="5" t="s">
        <v>20</v>
      </c>
      <c r="J6060" s="5">
        <v>2</v>
      </c>
      <c r="K6060" s="5">
        <v>1</v>
      </c>
      <c r="L6060" s="5">
        <f t="shared" si="188"/>
        <v>2</v>
      </c>
      <c r="M6060" s="4"/>
      <c r="N6060">
        <f t="shared" si="189"/>
        <v>0</v>
      </c>
    </row>
    <row r="6061" spans="1:14" ht="45" customHeight="1" x14ac:dyDescent="0.35">
      <c r="A6061" s="4" t="s">
        <v>2980</v>
      </c>
      <c r="B6061" t="str">
        <f>VLOOKUP(A6061,[1]Sheet1!A:B,2,FALSE)</f>
        <v>CitraLand Driyorejo CBD</v>
      </c>
      <c r="C6061" t="str">
        <f>VLOOKUP(B6061,[1]Proyek!A:E,5,FALSE)</f>
        <v>Housing</v>
      </c>
      <c r="D6061" s="5" t="s">
        <v>356</v>
      </c>
      <c r="E6061" s="5" t="s">
        <v>2421</v>
      </c>
      <c r="F6061" s="4" t="s">
        <v>102</v>
      </c>
      <c r="G6061" s="4" t="s">
        <v>113</v>
      </c>
      <c r="H6061" s="4" t="s">
        <v>2993</v>
      </c>
      <c r="I6061" s="5" t="s">
        <v>20</v>
      </c>
      <c r="J6061" s="5">
        <v>2</v>
      </c>
      <c r="K6061" s="5">
        <v>2</v>
      </c>
      <c r="L6061" s="5">
        <f t="shared" si="188"/>
        <v>4</v>
      </c>
      <c r="M6061" s="4"/>
      <c r="N6061">
        <f t="shared" si="189"/>
        <v>0</v>
      </c>
    </row>
    <row r="6062" spans="1:14" ht="45" customHeight="1" x14ac:dyDescent="0.35">
      <c r="A6062" s="7" t="s">
        <v>2980</v>
      </c>
      <c r="B6062" t="str">
        <f>VLOOKUP(A6062,[1]Sheet1!A:B,2,FALSE)</f>
        <v>CitraLand Driyorejo CBD</v>
      </c>
      <c r="C6062" t="str">
        <f>VLOOKUP(B6062,[1]Proyek!A:E,5,FALSE)</f>
        <v>Housing</v>
      </c>
      <c r="D6062" s="8" t="s">
        <v>356</v>
      </c>
      <c r="E6062" s="8" t="s">
        <v>2421</v>
      </c>
      <c r="F6062" s="7" t="s">
        <v>102</v>
      </c>
      <c r="G6062" s="7" t="s">
        <v>115</v>
      </c>
      <c r="H6062" s="7"/>
      <c r="I6062" s="8" t="s">
        <v>23</v>
      </c>
      <c r="J6062" s="8">
        <v>0</v>
      </c>
      <c r="K6062" s="8">
        <v>0</v>
      </c>
      <c r="L6062" s="5">
        <f t="shared" si="188"/>
        <v>0</v>
      </c>
      <c r="M6062" s="7"/>
      <c r="N6062">
        <f t="shared" si="189"/>
        <v>0</v>
      </c>
    </row>
    <row r="6063" spans="1:14" ht="45" customHeight="1" x14ac:dyDescent="0.35">
      <c r="A6063" s="7" t="s">
        <v>2980</v>
      </c>
      <c r="B6063" t="str">
        <f>VLOOKUP(A6063,[1]Sheet1!A:B,2,FALSE)</f>
        <v>CitraLand Driyorejo CBD</v>
      </c>
      <c r="C6063" t="str">
        <f>VLOOKUP(B6063,[1]Proyek!A:E,5,FALSE)</f>
        <v>Housing</v>
      </c>
      <c r="D6063" s="8" t="s">
        <v>356</v>
      </c>
      <c r="E6063" s="8" t="s">
        <v>2421</v>
      </c>
      <c r="F6063" s="7" t="s">
        <v>116</v>
      </c>
      <c r="G6063" s="7" t="s">
        <v>39</v>
      </c>
      <c r="H6063" s="7"/>
      <c r="I6063" s="8" t="s">
        <v>23</v>
      </c>
      <c r="J6063" s="8">
        <v>0</v>
      </c>
      <c r="K6063" s="8">
        <v>0</v>
      </c>
      <c r="L6063" s="5">
        <f t="shared" si="188"/>
        <v>0</v>
      </c>
      <c r="M6063" s="7"/>
      <c r="N6063">
        <f t="shared" si="189"/>
        <v>0</v>
      </c>
    </row>
    <row r="6064" spans="1:14" ht="45" customHeight="1" x14ac:dyDescent="0.35">
      <c r="A6064" s="4" t="s">
        <v>2980</v>
      </c>
      <c r="B6064" t="str">
        <f>VLOOKUP(A6064,[1]Sheet1!A:B,2,FALSE)</f>
        <v>CitraLand Driyorejo CBD</v>
      </c>
      <c r="C6064" t="str">
        <f>VLOOKUP(B6064,[1]Proyek!A:E,5,FALSE)</f>
        <v>Housing</v>
      </c>
      <c r="D6064" s="5" t="s">
        <v>356</v>
      </c>
      <c r="E6064" s="5" t="s">
        <v>2421</v>
      </c>
      <c r="F6064" s="4" t="s">
        <v>116</v>
      </c>
      <c r="G6064" s="4" t="s">
        <v>41</v>
      </c>
      <c r="H6064" s="4" t="s">
        <v>2994</v>
      </c>
      <c r="I6064" s="5" t="s">
        <v>20</v>
      </c>
      <c r="J6064" s="5">
        <v>2</v>
      </c>
      <c r="K6064" s="5">
        <v>3</v>
      </c>
      <c r="L6064" s="5">
        <f t="shared" si="188"/>
        <v>6</v>
      </c>
      <c r="M6064" s="4"/>
      <c r="N6064">
        <f t="shared" si="189"/>
        <v>0</v>
      </c>
    </row>
    <row r="6065" spans="1:14" ht="45" customHeight="1" x14ac:dyDescent="0.35">
      <c r="A6065" s="4" t="s">
        <v>2980</v>
      </c>
      <c r="B6065" t="str">
        <f>VLOOKUP(A6065,[1]Sheet1!A:B,2,FALSE)</f>
        <v>CitraLand Driyorejo CBD</v>
      </c>
      <c r="C6065" t="str">
        <f>VLOOKUP(B6065,[1]Proyek!A:E,5,FALSE)</f>
        <v>Housing</v>
      </c>
      <c r="D6065" s="5" t="s">
        <v>356</v>
      </c>
      <c r="E6065" s="5" t="s">
        <v>2421</v>
      </c>
      <c r="F6065" s="4" t="s">
        <v>116</v>
      </c>
      <c r="G6065" s="4" t="s">
        <v>43</v>
      </c>
      <c r="H6065" s="4" t="s">
        <v>2995</v>
      </c>
      <c r="I6065" s="5" t="s">
        <v>20</v>
      </c>
      <c r="J6065" s="5">
        <v>2</v>
      </c>
      <c r="K6065" s="5">
        <v>2</v>
      </c>
      <c r="L6065" s="5">
        <f t="shared" si="188"/>
        <v>4</v>
      </c>
      <c r="M6065" s="4"/>
      <c r="N6065">
        <f t="shared" si="189"/>
        <v>0</v>
      </c>
    </row>
    <row r="6066" spans="1:14" ht="45" customHeight="1" x14ac:dyDescent="0.35">
      <c r="A6066" s="7" t="s">
        <v>2980</v>
      </c>
      <c r="B6066" t="str">
        <f>VLOOKUP(A6066,[1]Sheet1!A:B,2,FALSE)</f>
        <v>CitraLand Driyorejo CBD</v>
      </c>
      <c r="C6066" t="str">
        <f>VLOOKUP(B6066,[1]Proyek!A:E,5,FALSE)</f>
        <v>Housing</v>
      </c>
      <c r="D6066" s="8" t="s">
        <v>356</v>
      </c>
      <c r="E6066" s="8" t="s">
        <v>2421</v>
      </c>
      <c r="F6066" s="7" t="s">
        <v>116</v>
      </c>
      <c r="G6066" s="7" t="s">
        <v>120</v>
      </c>
      <c r="H6066" s="7"/>
      <c r="I6066" s="8" t="s">
        <v>23</v>
      </c>
      <c r="J6066" s="8">
        <v>0</v>
      </c>
      <c r="K6066" s="8">
        <v>0</v>
      </c>
      <c r="L6066" s="5">
        <f t="shared" si="188"/>
        <v>0</v>
      </c>
      <c r="M6066" s="7"/>
      <c r="N6066">
        <f t="shared" si="189"/>
        <v>0</v>
      </c>
    </row>
    <row r="6067" spans="1:14" ht="45" customHeight="1" x14ac:dyDescent="0.35">
      <c r="A6067" s="4" t="s">
        <v>2980</v>
      </c>
      <c r="B6067" t="str">
        <f>VLOOKUP(A6067,[1]Sheet1!A:B,2,FALSE)</f>
        <v>CitraLand Driyorejo CBD</v>
      </c>
      <c r="C6067" t="str">
        <f>VLOOKUP(B6067,[1]Proyek!A:E,5,FALSE)</f>
        <v>Housing</v>
      </c>
      <c r="D6067" s="5" t="s">
        <v>356</v>
      </c>
      <c r="E6067" s="5" t="s">
        <v>2421</v>
      </c>
      <c r="F6067" s="4" t="s">
        <v>116</v>
      </c>
      <c r="G6067" s="4" t="s">
        <v>121</v>
      </c>
      <c r="H6067" s="4" t="s">
        <v>2996</v>
      </c>
      <c r="I6067" s="5" t="s">
        <v>20</v>
      </c>
      <c r="J6067" s="5">
        <v>2</v>
      </c>
      <c r="K6067" s="5">
        <v>1</v>
      </c>
      <c r="L6067" s="5">
        <f t="shared" si="188"/>
        <v>2</v>
      </c>
      <c r="M6067" s="4"/>
      <c r="N6067">
        <f t="shared" si="189"/>
        <v>0</v>
      </c>
    </row>
    <row r="6068" spans="1:14" ht="45" customHeight="1" x14ac:dyDescent="0.35">
      <c r="A6068" s="4" t="s">
        <v>2980</v>
      </c>
      <c r="B6068" t="str">
        <f>VLOOKUP(A6068,[1]Sheet1!A:B,2,FALSE)</f>
        <v>CitraLand Driyorejo CBD</v>
      </c>
      <c r="C6068" t="str">
        <f>VLOOKUP(B6068,[1]Proyek!A:E,5,FALSE)</f>
        <v>Housing</v>
      </c>
      <c r="D6068" s="5" t="s">
        <v>356</v>
      </c>
      <c r="E6068" s="5" t="s">
        <v>2421</v>
      </c>
      <c r="F6068" s="4" t="s">
        <v>116</v>
      </c>
      <c r="G6068" s="4" t="s">
        <v>123</v>
      </c>
      <c r="H6068" s="4" t="s">
        <v>2997</v>
      </c>
      <c r="I6068" s="5" t="s">
        <v>20</v>
      </c>
      <c r="J6068" s="5">
        <v>2</v>
      </c>
      <c r="K6068" s="5">
        <v>3</v>
      </c>
      <c r="L6068" s="5">
        <f t="shared" si="188"/>
        <v>6</v>
      </c>
      <c r="M6068" s="4"/>
      <c r="N6068">
        <f t="shared" si="189"/>
        <v>0</v>
      </c>
    </row>
    <row r="6069" spans="1:14" ht="45" customHeight="1" x14ac:dyDescent="0.35">
      <c r="A6069" s="4" t="s">
        <v>2980</v>
      </c>
      <c r="B6069" t="str">
        <f>VLOOKUP(A6069,[1]Sheet1!A:B,2,FALSE)</f>
        <v>CitraLand Driyorejo CBD</v>
      </c>
      <c r="C6069" t="str">
        <f>VLOOKUP(B6069,[1]Proyek!A:E,5,FALSE)</f>
        <v>Housing</v>
      </c>
      <c r="D6069" s="5" t="s">
        <v>356</v>
      </c>
      <c r="E6069" s="5" t="s">
        <v>2421</v>
      </c>
      <c r="F6069" s="4" t="s">
        <v>396</v>
      </c>
      <c r="G6069" s="4" t="s">
        <v>145</v>
      </c>
      <c r="H6069" s="4" t="s">
        <v>2998</v>
      </c>
      <c r="I6069" s="5" t="s">
        <v>20</v>
      </c>
      <c r="J6069" s="5">
        <v>2</v>
      </c>
      <c r="K6069" s="5">
        <v>1</v>
      </c>
      <c r="L6069" s="5">
        <f t="shared" si="188"/>
        <v>2</v>
      </c>
      <c r="M6069" s="4"/>
      <c r="N6069">
        <f t="shared" si="189"/>
        <v>0</v>
      </c>
    </row>
    <row r="6070" spans="1:14" ht="45" customHeight="1" x14ac:dyDescent="0.35">
      <c r="A6070" s="4" t="s">
        <v>2980</v>
      </c>
      <c r="B6070" t="str">
        <f>VLOOKUP(A6070,[1]Sheet1!A:B,2,FALSE)</f>
        <v>CitraLand Driyorejo CBD</v>
      </c>
      <c r="C6070" t="str">
        <f>VLOOKUP(B6070,[1]Proyek!A:E,5,FALSE)</f>
        <v>Housing</v>
      </c>
      <c r="D6070" s="5" t="s">
        <v>356</v>
      </c>
      <c r="E6070" s="5" t="s">
        <v>2421</v>
      </c>
      <c r="F6070" s="4" t="s">
        <v>396</v>
      </c>
      <c r="G6070" s="4" t="s">
        <v>53</v>
      </c>
      <c r="H6070" s="4" t="s">
        <v>2999</v>
      </c>
      <c r="I6070" s="5" t="s">
        <v>20</v>
      </c>
      <c r="J6070" s="5">
        <v>2</v>
      </c>
      <c r="K6070" s="5">
        <v>2</v>
      </c>
      <c r="L6070" s="5">
        <f t="shared" si="188"/>
        <v>4</v>
      </c>
      <c r="M6070" s="4"/>
      <c r="N6070">
        <f t="shared" si="189"/>
        <v>0</v>
      </c>
    </row>
    <row r="6071" spans="1:14" ht="45" customHeight="1" x14ac:dyDescent="0.35">
      <c r="A6071" s="7" t="s">
        <v>2980</v>
      </c>
      <c r="B6071" t="str">
        <f>VLOOKUP(A6071,[1]Sheet1!A:B,2,FALSE)</f>
        <v>CitraLand Driyorejo CBD</v>
      </c>
      <c r="C6071" t="str">
        <f>VLOOKUP(B6071,[1]Proyek!A:E,5,FALSE)</f>
        <v>Housing</v>
      </c>
      <c r="D6071" s="8" t="s">
        <v>356</v>
      </c>
      <c r="E6071" s="8" t="s">
        <v>2421</v>
      </c>
      <c r="F6071" s="7" t="s">
        <v>396</v>
      </c>
      <c r="G6071" s="7" t="s">
        <v>128</v>
      </c>
      <c r="H6071" s="7"/>
      <c r="I6071" s="8" t="s">
        <v>23</v>
      </c>
      <c r="J6071" s="8">
        <v>0</v>
      </c>
      <c r="K6071" s="8">
        <v>0</v>
      </c>
      <c r="L6071" s="5">
        <f t="shared" si="188"/>
        <v>0</v>
      </c>
      <c r="M6071" s="7"/>
      <c r="N6071">
        <f t="shared" si="189"/>
        <v>0</v>
      </c>
    </row>
    <row r="6072" spans="1:14" ht="45" customHeight="1" x14ac:dyDescent="0.35">
      <c r="A6072" s="4" t="s">
        <v>2980</v>
      </c>
      <c r="B6072" t="str">
        <f>VLOOKUP(A6072,[1]Sheet1!A:B,2,FALSE)</f>
        <v>CitraLand Driyorejo CBD</v>
      </c>
      <c r="C6072" t="str">
        <f>VLOOKUP(B6072,[1]Proyek!A:E,5,FALSE)</f>
        <v>Housing</v>
      </c>
      <c r="D6072" s="5" t="s">
        <v>356</v>
      </c>
      <c r="E6072" s="5" t="s">
        <v>2421</v>
      </c>
      <c r="F6072" s="4" t="s">
        <v>396</v>
      </c>
      <c r="G6072" s="4" t="s">
        <v>354</v>
      </c>
      <c r="H6072" s="4" t="s">
        <v>3000</v>
      </c>
      <c r="I6072" s="5" t="s">
        <v>20</v>
      </c>
      <c r="J6072" s="5">
        <v>2</v>
      </c>
      <c r="K6072" s="5">
        <v>2</v>
      </c>
      <c r="L6072" s="5">
        <f t="shared" si="188"/>
        <v>4</v>
      </c>
      <c r="M6072" s="4"/>
      <c r="N6072">
        <f t="shared" si="189"/>
        <v>1</v>
      </c>
    </row>
    <row r="6073" spans="1:14" ht="45" customHeight="1" x14ac:dyDescent="0.35">
      <c r="A6073" s="7" t="s">
        <v>3001</v>
      </c>
      <c r="B6073" t="str">
        <f>VLOOKUP(A6073,[1]Sheet1!A:B,2,FALSE)</f>
        <v>CitraLand Gama City Medan</v>
      </c>
      <c r="C6073" t="str">
        <f>VLOOKUP(B6073,[1]Proyek!A:E,5,FALSE)</f>
        <v>Housing</v>
      </c>
      <c r="D6073" s="8" t="s">
        <v>356</v>
      </c>
      <c r="E6073" s="8" t="s">
        <v>2421</v>
      </c>
      <c r="F6073" s="7" t="s">
        <v>60</v>
      </c>
      <c r="G6073" s="7" t="s">
        <v>61</v>
      </c>
      <c r="H6073" s="7"/>
      <c r="I6073" s="8" t="s">
        <v>23</v>
      </c>
      <c r="J6073" s="8">
        <v>0</v>
      </c>
      <c r="K6073" s="8">
        <v>0</v>
      </c>
      <c r="L6073" s="5">
        <f t="shared" si="188"/>
        <v>0</v>
      </c>
      <c r="M6073" s="7"/>
      <c r="N6073">
        <f t="shared" si="189"/>
        <v>0</v>
      </c>
    </row>
    <row r="6074" spans="1:14" ht="45" customHeight="1" x14ac:dyDescent="0.35">
      <c r="A6074" s="7" t="s">
        <v>3001</v>
      </c>
      <c r="B6074" t="str">
        <f>VLOOKUP(A6074,[1]Sheet1!A:B,2,FALSE)</f>
        <v>CitraLand Gama City Medan</v>
      </c>
      <c r="C6074" t="str">
        <f>VLOOKUP(B6074,[1]Proyek!A:E,5,FALSE)</f>
        <v>Housing</v>
      </c>
      <c r="D6074" s="8" t="s">
        <v>356</v>
      </c>
      <c r="E6074" s="8" t="s">
        <v>2421</v>
      </c>
      <c r="F6074" s="7" t="s">
        <v>60</v>
      </c>
      <c r="G6074" s="7" t="s">
        <v>62</v>
      </c>
      <c r="H6074" s="7"/>
      <c r="I6074" s="8" t="s">
        <v>23</v>
      </c>
      <c r="J6074" s="8">
        <v>0</v>
      </c>
      <c r="K6074" s="8">
        <v>0</v>
      </c>
      <c r="L6074" s="5">
        <f t="shared" si="188"/>
        <v>0</v>
      </c>
      <c r="M6074" s="7"/>
      <c r="N6074">
        <f t="shared" si="189"/>
        <v>0</v>
      </c>
    </row>
    <row r="6075" spans="1:14" ht="45" customHeight="1" x14ac:dyDescent="0.35">
      <c r="A6075" s="7" t="s">
        <v>3001</v>
      </c>
      <c r="B6075" t="str">
        <f>VLOOKUP(A6075,[1]Sheet1!A:B,2,FALSE)</f>
        <v>CitraLand Gama City Medan</v>
      </c>
      <c r="C6075" t="str">
        <f>VLOOKUP(B6075,[1]Proyek!A:E,5,FALSE)</f>
        <v>Housing</v>
      </c>
      <c r="D6075" s="8" t="s">
        <v>356</v>
      </c>
      <c r="E6075" s="8" t="s">
        <v>2421</v>
      </c>
      <c r="F6075" s="7" t="s">
        <v>60</v>
      </c>
      <c r="G6075" s="7" t="s">
        <v>63</v>
      </c>
      <c r="H6075" s="7"/>
      <c r="I6075" s="8" t="s">
        <v>23</v>
      </c>
      <c r="J6075" s="8">
        <v>0</v>
      </c>
      <c r="K6075" s="8">
        <v>0</v>
      </c>
      <c r="L6075" s="5">
        <f t="shared" si="188"/>
        <v>0</v>
      </c>
      <c r="M6075" s="7"/>
      <c r="N6075">
        <f t="shared" si="189"/>
        <v>0</v>
      </c>
    </row>
    <row r="6076" spans="1:14" ht="45" customHeight="1" x14ac:dyDescent="0.35">
      <c r="A6076" s="7" t="s">
        <v>3001</v>
      </c>
      <c r="B6076" t="str">
        <f>VLOOKUP(A6076,[1]Sheet1!A:B,2,FALSE)</f>
        <v>CitraLand Gama City Medan</v>
      </c>
      <c r="C6076" t="str">
        <f>VLOOKUP(B6076,[1]Proyek!A:E,5,FALSE)</f>
        <v>Housing</v>
      </c>
      <c r="D6076" s="8" t="s">
        <v>356</v>
      </c>
      <c r="E6076" s="8" t="s">
        <v>2421</v>
      </c>
      <c r="F6076" s="7" t="s">
        <v>60</v>
      </c>
      <c r="G6076" s="7" t="s">
        <v>64</v>
      </c>
      <c r="H6076" s="7"/>
      <c r="I6076" s="8" t="s">
        <v>23</v>
      </c>
      <c r="J6076" s="8">
        <v>0</v>
      </c>
      <c r="K6076" s="8">
        <v>0</v>
      </c>
      <c r="L6076" s="5">
        <f t="shared" si="188"/>
        <v>0</v>
      </c>
      <c r="M6076" s="7"/>
      <c r="N6076">
        <f t="shared" si="189"/>
        <v>0</v>
      </c>
    </row>
    <row r="6077" spans="1:14" ht="45" customHeight="1" x14ac:dyDescent="0.35">
      <c r="A6077" s="7" t="s">
        <v>3001</v>
      </c>
      <c r="B6077" t="str">
        <f>VLOOKUP(A6077,[1]Sheet1!A:B,2,FALSE)</f>
        <v>CitraLand Gama City Medan</v>
      </c>
      <c r="C6077" t="str">
        <f>VLOOKUP(B6077,[1]Proyek!A:E,5,FALSE)</f>
        <v>Housing</v>
      </c>
      <c r="D6077" s="8" t="s">
        <v>356</v>
      </c>
      <c r="E6077" s="8" t="s">
        <v>2421</v>
      </c>
      <c r="F6077" s="7" t="s">
        <v>60</v>
      </c>
      <c r="G6077" s="7" t="s">
        <v>65</v>
      </c>
      <c r="H6077" s="7"/>
      <c r="I6077" s="8" t="s">
        <v>23</v>
      </c>
      <c r="J6077" s="8">
        <v>0</v>
      </c>
      <c r="K6077" s="8">
        <v>0</v>
      </c>
      <c r="L6077" s="5">
        <f t="shared" si="188"/>
        <v>0</v>
      </c>
      <c r="M6077" s="7"/>
      <c r="N6077">
        <f t="shared" si="189"/>
        <v>0</v>
      </c>
    </row>
    <row r="6078" spans="1:14" ht="45" customHeight="1" x14ac:dyDescent="0.35">
      <c r="A6078" s="7" t="s">
        <v>3001</v>
      </c>
      <c r="B6078" t="str">
        <f>VLOOKUP(A6078,[1]Sheet1!A:B,2,FALSE)</f>
        <v>CitraLand Gama City Medan</v>
      </c>
      <c r="C6078" t="str">
        <f>VLOOKUP(B6078,[1]Proyek!A:E,5,FALSE)</f>
        <v>Housing</v>
      </c>
      <c r="D6078" s="8" t="s">
        <v>356</v>
      </c>
      <c r="E6078" s="8" t="s">
        <v>2421</v>
      </c>
      <c r="F6078" s="7" t="s">
        <v>60</v>
      </c>
      <c r="G6078" s="7" t="s">
        <v>67</v>
      </c>
      <c r="H6078" s="7"/>
      <c r="I6078" s="8" t="s">
        <v>23</v>
      </c>
      <c r="J6078" s="8">
        <v>0</v>
      </c>
      <c r="K6078" s="8">
        <v>0</v>
      </c>
      <c r="L6078" s="5">
        <f t="shared" si="188"/>
        <v>0</v>
      </c>
      <c r="M6078" s="7"/>
      <c r="N6078">
        <f t="shared" si="189"/>
        <v>0</v>
      </c>
    </row>
    <row r="6079" spans="1:14" ht="45" customHeight="1" x14ac:dyDescent="0.35">
      <c r="A6079" s="7" t="s">
        <v>3001</v>
      </c>
      <c r="B6079" t="str">
        <f>VLOOKUP(A6079,[1]Sheet1!A:B,2,FALSE)</f>
        <v>CitraLand Gama City Medan</v>
      </c>
      <c r="C6079" t="str">
        <f>VLOOKUP(B6079,[1]Proyek!A:E,5,FALSE)</f>
        <v>Housing</v>
      </c>
      <c r="D6079" s="8" t="s">
        <v>356</v>
      </c>
      <c r="E6079" s="8" t="s">
        <v>2421</v>
      </c>
      <c r="F6079" s="7" t="s">
        <v>60</v>
      </c>
      <c r="G6079" s="7" t="s">
        <v>68</v>
      </c>
      <c r="H6079" s="7"/>
      <c r="I6079" s="8" t="s">
        <v>23</v>
      </c>
      <c r="J6079" s="8">
        <v>0</v>
      </c>
      <c r="K6079" s="8">
        <v>0</v>
      </c>
      <c r="L6079" s="5">
        <f t="shared" si="188"/>
        <v>0</v>
      </c>
      <c r="M6079" s="7"/>
      <c r="N6079">
        <f t="shared" si="189"/>
        <v>0</v>
      </c>
    </row>
    <row r="6080" spans="1:14" ht="45" customHeight="1" x14ac:dyDescent="0.35">
      <c r="A6080" s="7" t="s">
        <v>3001</v>
      </c>
      <c r="B6080" t="str">
        <f>VLOOKUP(A6080,[1]Sheet1!A:B,2,FALSE)</f>
        <v>CitraLand Gama City Medan</v>
      </c>
      <c r="C6080" t="str">
        <f>VLOOKUP(B6080,[1]Proyek!A:E,5,FALSE)</f>
        <v>Housing</v>
      </c>
      <c r="D6080" s="8" t="s">
        <v>356</v>
      </c>
      <c r="E6080" s="8" t="s">
        <v>2421</v>
      </c>
      <c r="F6080" s="7" t="s">
        <v>60</v>
      </c>
      <c r="G6080" s="7" t="s">
        <v>69</v>
      </c>
      <c r="H6080" s="7"/>
      <c r="I6080" s="8" t="s">
        <v>23</v>
      </c>
      <c r="J6080" s="8">
        <v>0</v>
      </c>
      <c r="K6080" s="8">
        <v>0</v>
      </c>
      <c r="L6080" s="5">
        <f t="shared" si="188"/>
        <v>0</v>
      </c>
      <c r="M6080" s="7"/>
      <c r="N6080">
        <f t="shared" si="189"/>
        <v>0</v>
      </c>
    </row>
    <row r="6081" spans="1:14" ht="45" customHeight="1" x14ac:dyDescent="0.35">
      <c r="A6081" s="7" t="s">
        <v>3001</v>
      </c>
      <c r="B6081" t="str">
        <f>VLOOKUP(A6081,[1]Sheet1!A:B,2,FALSE)</f>
        <v>CitraLand Gama City Medan</v>
      </c>
      <c r="C6081" t="str">
        <f>VLOOKUP(B6081,[1]Proyek!A:E,5,FALSE)</f>
        <v>Housing</v>
      </c>
      <c r="D6081" s="8" t="s">
        <v>356</v>
      </c>
      <c r="E6081" s="8" t="s">
        <v>2421</v>
      </c>
      <c r="F6081" s="7" t="s">
        <v>60</v>
      </c>
      <c r="G6081" s="7" t="s">
        <v>70</v>
      </c>
      <c r="H6081" s="7"/>
      <c r="I6081" s="8" t="s">
        <v>23</v>
      </c>
      <c r="J6081" s="8">
        <v>0</v>
      </c>
      <c r="K6081" s="8">
        <v>0</v>
      </c>
      <c r="L6081" s="5">
        <f t="shared" si="188"/>
        <v>0</v>
      </c>
      <c r="M6081" s="7"/>
      <c r="N6081">
        <f t="shared" si="189"/>
        <v>0</v>
      </c>
    </row>
    <row r="6082" spans="1:14" ht="45" customHeight="1" x14ac:dyDescent="0.35">
      <c r="A6082" s="4" t="s">
        <v>3001</v>
      </c>
      <c r="B6082" t="str">
        <f>VLOOKUP(A6082,[1]Sheet1!A:B,2,FALSE)</f>
        <v>CitraLand Gama City Medan</v>
      </c>
      <c r="C6082" t="str">
        <f>VLOOKUP(B6082,[1]Proyek!A:E,5,FALSE)</f>
        <v>Housing</v>
      </c>
      <c r="D6082" s="5" t="s">
        <v>356</v>
      </c>
      <c r="E6082" s="5" t="s">
        <v>2421</v>
      </c>
      <c r="F6082" s="4" t="s">
        <v>60</v>
      </c>
      <c r="G6082" s="4" t="s">
        <v>71</v>
      </c>
      <c r="H6082" s="4" t="s">
        <v>3002</v>
      </c>
      <c r="I6082" s="5" t="s">
        <v>20</v>
      </c>
      <c r="J6082" s="5">
        <v>2</v>
      </c>
      <c r="K6082" s="5">
        <v>2</v>
      </c>
      <c r="L6082" s="5">
        <f t="shared" si="188"/>
        <v>4</v>
      </c>
      <c r="M6082" s="4"/>
      <c r="N6082">
        <f t="shared" si="189"/>
        <v>0</v>
      </c>
    </row>
    <row r="6083" spans="1:14" ht="45" customHeight="1" x14ac:dyDescent="0.35">
      <c r="A6083" s="7" t="s">
        <v>3001</v>
      </c>
      <c r="B6083" t="str">
        <f>VLOOKUP(A6083,[1]Sheet1!A:B,2,FALSE)</f>
        <v>CitraLand Gama City Medan</v>
      </c>
      <c r="C6083" t="str">
        <f>VLOOKUP(B6083,[1]Proyek!A:E,5,FALSE)</f>
        <v>Housing</v>
      </c>
      <c r="D6083" s="8" t="s">
        <v>356</v>
      </c>
      <c r="E6083" s="8" t="s">
        <v>2421</v>
      </c>
      <c r="F6083" s="7" t="s">
        <v>60</v>
      </c>
      <c r="G6083" s="7" t="s">
        <v>151</v>
      </c>
      <c r="H6083" s="7"/>
      <c r="I6083" s="8" t="s">
        <v>23</v>
      </c>
      <c r="J6083" s="8">
        <v>0</v>
      </c>
      <c r="K6083" s="8">
        <v>0</v>
      </c>
      <c r="L6083" s="5">
        <f t="shared" ref="L6083:L6146" si="190">J6083*K6083</f>
        <v>0</v>
      </c>
      <c r="M6083" s="7"/>
      <c r="N6083">
        <f t="shared" si="189"/>
        <v>0</v>
      </c>
    </row>
    <row r="6084" spans="1:14" ht="45" customHeight="1" x14ac:dyDescent="0.35">
      <c r="A6084" s="7" t="s">
        <v>3001</v>
      </c>
      <c r="B6084" t="str">
        <f>VLOOKUP(A6084,[1]Sheet1!A:B,2,FALSE)</f>
        <v>CitraLand Gama City Medan</v>
      </c>
      <c r="C6084" t="str">
        <f>VLOOKUP(B6084,[1]Proyek!A:E,5,FALSE)</f>
        <v>Housing</v>
      </c>
      <c r="D6084" s="8" t="s">
        <v>356</v>
      </c>
      <c r="E6084" s="8" t="s">
        <v>2421</v>
      </c>
      <c r="F6084" s="7" t="s">
        <v>74</v>
      </c>
      <c r="G6084" s="7" t="s">
        <v>344</v>
      </c>
      <c r="H6084" s="7"/>
      <c r="I6084" s="8" t="s">
        <v>23</v>
      </c>
      <c r="J6084" s="8">
        <v>0</v>
      </c>
      <c r="K6084" s="8">
        <v>0</v>
      </c>
      <c r="L6084" s="5">
        <f t="shared" si="190"/>
        <v>0</v>
      </c>
      <c r="M6084" s="7"/>
      <c r="N6084">
        <f t="shared" si="189"/>
        <v>0</v>
      </c>
    </row>
    <row r="6085" spans="1:14" ht="45" customHeight="1" x14ac:dyDescent="0.35">
      <c r="A6085" s="4" t="s">
        <v>3001</v>
      </c>
      <c r="B6085" t="str">
        <f>VLOOKUP(A6085,[1]Sheet1!A:B,2,FALSE)</f>
        <v>CitraLand Gama City Medan</v>
      </c>
      <c r="C6085" t="str">
        <f>VLOOKUP(B6085,[1]Proyek!A:E,5,FALSE)</f>
        <v>Housing</v>
      </c>
      <c r="D6085" s="5" t="s">
        <v>356</v>
      </c>
      <c r="E6085" s="5" t="s">
        <v>2421</v>
      </c>
      <c r="F6085" s="4" t="s">
        <v>74</v>
      </c>
      <c r="G6085" s="4" t="s">
        <v>77</v>
      </c>
      <c r="H6085" s="4" t="s">
        <v>3003</v>
      </c>
      <c r="I6085" s="5" t="s">
        <v>20</v>
      </c>
      <c r="J6085" s="5">
        <v>2</v>
      </c>
      <c r="K6085" s="5">
        <v>1</v>
      </c>
      <c r="L6085" s="5">
        <f t="shared" si="190"/>
        <v>2</v>
      </c>
      <c r="M6085" s="4"/>
      <c r="N6085">
        <f t="shared" si="189"/>
        <v>0</v>
      </c>
    </row>
    <row r="6086" spans="1:14" ht="45" customHeight="1" x14ac:dyDescent="0.35">
      <c r="A6086" s="4" t="s">
        <v>3001</v>
      </c>
      <c r="B6086" t="str">
        <f>VLOOKUP(A6086,[1]Sheet1!A:B,2,FALSE)</f>
        <v>CitraLand Gama City Medan</v>
      </c>
      <c r="C6086" t="str">
        <f>VLOOKUP(B6086,[1]Proyek!A:E,5,FALSE)</f>
        <v>Housing</v>
      </c>
      <c r="D6086" s="5" t="s">
        <v>356</v>
      </c>
      <c r="E6086" s="5" t="s">
        <v>2421</v>
      </c>
      <c r="F6086" s="4" t="s">
        <v>74</v>
      </c>
      <c r="G6086" s="4" t="s">
        <v>79</v>
      </c>
      <c r="H6086" s="4" t="s">
        <v>3004</v>
      </c>
      <c r="I6086" s="5" t="s">
        <v>20</v>
      </c>
      <c r="J6086" s="5">
        <v>2</v>
      </c>
      <c r="K6086" s="5">
        <v>2</v>
      </c>
      <c r="L6086" s="5">
        <f t="shared" si="190"/>
        <v>4</v>
      </c>
      <c r="M6086" s="4"/>
      <c r="N6086">
        <f t="shared" si="189"/>
        <v>0</v>
      </c>
    </row>
    <row r="6087" spans="1:14" ht="45" customHeight="1" x14ac:dyDescent="0.35">
      <c r="A6087" s="4" t="s">
        <v>3001</v>
      </c>
      <c r="B6087" t="str">
        <f>VLOOKUP(A6087,[1]Sheet1!A:B,2,FALSE)</f>
        <v>CitraLand Gama City Medan</v>
      </c>
      <c r="C6087" t="str">
        <f>VLOOKUP(B6087,[1]Proyek!A:E,5,FALSE)</f>
        <v>Housing</v>
      </c>
      <c r="D6087" s="5" t="s">
        <v>356</v>
      </c>
      <c r="E6087" s="5" t="s">
        <v>2421</v>
      </c>
      <c r="F6087" s="4" t="s">
        <v>74</v>
      </c>
      <c r="G6087" s="4" t="s">
        <v>382</v>
      </c>
      <c r="H6087" s="4" t="s">
        <v>3005</v>
      </c>
      <c r="I6087" s="5" t="s">
        <v>20</v>
      </c>
      <c r="J6087" s="5">
        <v>1</v>
      </c>
      <c r="K6087" s="5">
        <v>1</v>
      </c>
      <c r="L6087" s="5">
        <f t="shared" si="190"/>
        <v>1</v>
      </c>
      <c r="M6087" s="4"/>
      <c r="N6087">
        <f t="shared" si="189"/>
        <v>0</v>
      </c>
    </row>
    <row r="6088" spans="1:14" ht="45" customHeight="1" x14ac:dyDescent="0.35">
      <c r="A6088" s="7" t="s">
        <v>3001</v>
      </c>
      <c r="B6088" t="str">
        <f>VLOOKUP(A6088,[1]Sheet1!A:B,2,FALSE)</f>
        <v>CitraLand Gama City Medan</v>
      </c>
      <c r="C6088" t="str">
        <f>VLOOKUP(B6088,[1]Proyek!A:E,5,FALSE)</f>
        <v>Housing</v>
      </c>
      <c r="D6088" s="8" t="s">
        <v>356</v>
      </c>
      <c r="E6088" s="8" t="s">
        <v>2421</v>
      </c>
      <c r="F6088" s="7" t="s">
        <v>83</v>
      </c>
      <c r="G6088" s="7" t="s">
        <v>84</v>
      </c>
      <c r="H6088" s="7"/>
      <c r="I6088" s="8" t="s">
        <v>23</v>
      </c>
      <c r="J6088" s="8">
        <v>0</v>
      </c>
      <c r="K6088" s="8">
        <v>0</v>
      </c>
      <c r="L6088" s="5">
        <f t="shared" si="190"/>
        <v>0</v>
      </c>
      <c r="M6088" s="7"/>
      <c r="N6088">
        <f t="shared" si="189"/>
        <v>0</v>
      </c>
    </row>
    <row r="6089" spans="1:14" ht="45" customHeight="1" x14ac:dyDescent="0.35">
      <c r="A6089" s="4" t="s">
        <v>3001</v>
      </c>
      <c r="B6089" t="str">
        <f>VLOOKUP(A6089,[1]Sheet1!A:B,2,FALSE)</f>
        <v>CitraLand Gama City Medan</v>
      </c>
      <c r="C6089" t="str">
        <f>VLOOKUP(B6089,[1]Proyek!A:E,5,FALSE)</f>
        <v>Housing</v>
      </c>
      <c r="D6089" s="5" t="s">
        <v>356</v>
      </c>
      <c r="E6089" s="5" t="s">
        <v>2421</v>
      </c>
      <c r="F6089" s="4" t="s">
        <v>83</v>
      </c>
      <c r="G6089" s="4" t="s">
        <v>85</v>
      </c>
      <c r="H6089" s="4" t="s">
        <v>3006</v>
      </c>
      <c r="I6089" s="5" t="s">
        <v>20</v>
      </c>
      <c r="J6089" s="5">
        <v>2</v>
      </c>
      <c r="K6089" s="5">
        <v>2</v>
      </c>
      <c r="L6089" s="5">
        <f t="shared" si="190"/>
        <v>4</v>
      </c>
      <c r="M6089" s="4"/>
      <c r="N6089">
        <f t="shared" si="189"/>
        <v>0</v>
      </c>
    </row>
    <row r="6090" spans="1:14" ht="45" customHeight="1" x14ac:dyDescent="0.35">
      <c r="A6090" s="7" t="s">
        <v>3001</v>
      </c>
      <c r="B6090" t="str">
        <f>VLOOKUP(A6090,[1]Sheet1!A:B,2,FALSE)</f>
        <v>CitraLand Gama City Medan</v>
      </c>
      <c r="C6090" t="str">
        <f>VLOOKUP(B6090,[1]Proyek!A:E,5,FALSE)</f>
        <v>Housing</v>
      </c>
      <c r="D6090" s="8" t="s">
        <v>356</v>
      </c>
      <c r="E6090" s="8" t="s">
        <v>2421</v>
      </c>
      <c r="F6090" s="7" t="s">
        <v>83</v>
      </c>
      <c r="G6090" s="7" t="s">
        <v>86</v>
      </c>
      <c r="H6090" s="7"/>
      <c r="I6090" s="8" t="s">
        <v>23</v>
      </c>
      <c r="J6090" s="8">
        <v>0</v>
      </c>
      <c r="K6090" s="8">
        <v>0</v>
      </c>
      <c r="L6090" s="5">
        <f t="shared" si="190"/>
        <v>0</v>
      </c>
      <c r="M6090" s="7"/>
      <c r="N6090">
        <f t="shared" si="189"/>
        <v>0</v>
      </c>
    </row>
    <row r="6091" spans="1:14" ht="45" customHeight="1" x14ac:dyDescent="0.35">
      <c r="A6091" s="7" t="s">
        <v>3001</v>
      </c>
      <c r="B6091" t="str">
        <f>VLOOKUP(A6091,[1]Sheet1!A:B,2,FALSE)</f>
        <v>CitraLand Gama City Medan</v>
      </c>
      <c r="C6091" t="str">
        <f>VLOOKUP(B6091,[1]Proyek!A:E,5,FALSE)</f>
        <v>Housing</v>
      </c>
      <c r="D6091" s="8" t="s">
        <v>356</v>
      </c>
      <c r="E6091" s="8" t="s">
        <v>2421</v>
      </c>
      <c r="F6091" s="7" t="s">
        <v>83</v>
      </c>
      <c r="G6091" s="7" t="s">
        <v>386</v>
      </c>
      <c r="H6091" s="7"/>
      <c r="I6091" s="8" t="s">
        <v>23</v>
      </c>
      <c r="J6091" s="8">
        <v>0</v>
      </c>
      <c r="K6091" s="8">
        <v>0</v>
      </c>
      <c r="L6091" s="5">
        <f t="shared" si="190"/>
        <v>0</v>
      </c>
      <c r="M6091" s="7"/>
      <c r="N6091">
        <f t="shared" si="189"/>
        <v>0</v>
      </c>
    </row>
    <row r="6092" spans="1:14" ht="45" customHeight="1" x14ac:dyDescent="0.35">
      <c r="A6092" s="7" t="s">
        <v>3001</v>
      </c>
      <c r="B6092" t="str">
        <f>VLOOKUP(A6092,[1]Sheet1!A:B,2,FALSE)</f>
        <v>CitraLand Gama City Medan</v>
      </c>
      <c r="C6092" t="str">
        <f>VLOOKUP(B6092,[1]Proyek!A:E,5,FALSE)</f>
        <v>Housing</v>
      </c>
      <c r="D6092" s="8" t="s">
        <v>356</v>
      </c>
      <c r="E6092" s="8" t="s">
        <v>2421</v>
      </c>
      <c r="F6092" s="7" t="s">
        <v>83</v>
      </c>
      <c r="G6092" s="7" t="s">
        <v>90</v>
      </c>
      <c r="H6092" s="7"/>
      <c r="I6092" s="8" t="s">
        <v>23</v>
      </c>
      <c r="J6092" s="8">
        <v>0</v>
      </c>
      <c r="K6092" s="8">
        <v>0</v>
      </c>
      <c r="L6092" s="5">
        <f t="shared" si="190"/>
        <v>0</v>
      </c>
      <c r="M6092" s="7"/>
      <c r="N6092">
        <f t="shared" si="189"/>
        <v>0</v>
      </c>
    </row>
    <row r="6093" spans="1:14" ht="45" customHeight="1" x14ac:dyDescent="0.35">
      <c r="A6093" s="7" t="s">
        <v>3001</v>
      </c>
      <c r="B6093" t="str">
        <f>VLOOKUP(A6093,[1]Sheet1!A:B,2,FALSE)</f>
        <v>CitraLand Gama City Medan</v>
      </c>
      <c r="C6093" t="str">
        <f>VLOOKUP(B6093,[1]Proyek!A:E,5,FALSE)</f>
        <v>Housing</v>
      </c>
      <c r="D6093" s="8" t="s">
        <v>356</v>
      </c>
      <c r="E6093" s="8" t="s">
        <v>2421</v>
      </c>
      <c r="F6093" s="7" t="s">
        <v>91</v>
      </c>
      <c r="G6093" s="7" t="s">
        <v>92</v>
      </c>
      <c r="H6093" s="7"/>
      <c r="I6093" s="8" t="s">
        <v>23</v>
      </c>
      <c r="J6093" s="8">
        <v>0</v>
      </c>
      <c r="K6093" s="8">
        <v>0</v>
      </c>
      <c r="L6093" s="5">
        <f t="shared" si="190"/>
        <v>0</v>
      </c>
      <c r="M6093" s="7"/>
      <c r="N6093">
        <f t="shared" si="189"/>
        <v>0</v>
      </c>
    </row>
    <row r="6094" spans="1:14" ht="45" customHeight="1" x14ac:dyDescent="0.35">
      <c r="A6094" s="4" t="s">
        <v>3001</v>
      </c>
      <c r="B6094" t="str">
        <f>VLOOKUP(A6094,[1]Sheet1!A:B,2,FALSE)</f>
        <v>CitraLand Gama City Medan</v>
      </c>
      <c r="C6094" t="str">
        <f>VLOOKUP(B6094,[1]Proyek!A:E,5,FALSE)</f>
        <v>Housing</v>
      </c>
      <c r="D6094" s="5" t="s">
        <v>356</v>
      </c>
      <c r="E6094" s="5" t="s">
        <v>2421</v>
      </c>
      <c r="F6094" s="4" t="s">
        <v>91</v>
      </c>
      <c r="G6094" s="4" t="s">
        <v>95</v>
      </c>
      <c r="H6094" s="4" t="s">
        <v>3007</v>
      </c>
      <c r="I6094" s="5" t="s">
        <v>20</v>
      </c>
      <c r="J6094" s="5">
        <v>2</v>
      </c>
      <c r="K6094" s="5">
        <v>2</v>
      </c>
      <c r="L6094" s="5">
        <f t="shared" si="190"/>
        <v>4</v>
      </c>
      <c r="M6094" s="4"/>
      <c r="N6094">
        <f t="shared" si="189"/>
        <v>0</v>
      </c>
    </row>
    <row r="6095" spans="1:14" ht="45" customHeight="1" x14ac:dyDescent="0.35">
      <c r="A6095" s="7" t="s">
        <v>3001</v>
      </c>
      <c r="B6095" t="str">
        <f>VLOOKUP(A6095,[1]Sheet1!A:B,2,FALSE)</f>
        <v>CitraLand Gama City Medan</v>
      </c>
      <c r="C6095" t="str">
        <f>VLOOKUP(B6095,[1]Proyek!A:E,5,FALSE)</f>
        <v>Housing</v>
      </c>
      <c r="D6095" s="8" t="s">
        <v>356</v>
      </c>
      <c r="E6095" s="8" t="s">
        <v>2421</v>
      </c>
      <c r="F6095" s="7" t="s">
        <v>91</v>
      </c>
      <c r="G6095" s="7" t="s">
        <v>97</v>
      </c>
      <c r="H6095" s="7"/>
      <c r="I6095" s="8" t="s">
        <v>23</v>
      </c>
      <c r="J6095" s="8">
        <v>0</v>
      </c>
      <c r="K6095" s="8">
        <v>0</v>
      </c>
      <c r="L6095" s="5">
        <f t="shared" si="190"/>
        <v>0</v>
      </c>
      <c r="M6095" s="7"/>
      <c r="N6095">
        <f t="shared" si="189"/>
        <v>0</v>
      </c>
    </row>
    <row r="6096" spans="1:14" ht="45" customHeight="1" x14ac:dyDescent="0.35">
      <c r="A6096" s="4" t="s">
        <v>3001</v>
      </c>
      <c r="B6096" t="str">
        <f>VLOOKUP(A6096,[1]Sheet1!A:B,2,FALSE)</f>
        <v>CitraLand Gama City Medan</v>
      </c>
      <c r="C6096" t="str">
        <f>VLOOKUP(B6096,[1]Proyek!A:E,5,FALSE)</f>
        <v>Housing</v>
      </c>
      <c r="D6096" s="5" t="s">
        <v>356</v>
      </c>
      <c r="E6096" s="5" t="s">
        <v>2421</v>
      </c>
      <c r="F6096" s="4" t="s">
        <v>102</v>
      </c>
      <c r="G6096" s="4" t="s">
        <v>103</v>
      </c>
      <c r="H6096" s="4" t="s">
        <v>3008</v>
      </c>
      <c r="I6096" s="5" t="s">
        <v>20</v>
      </c>
      <c r="J6096" s="5">
        <v>2</v>
      </c>
      <c r="K6096" s="5">
        <v>2</v>
      </c>
      <c r="L6096" s="5">
        <f t="shared" si="190"/>
        <v>4</v>
      </c>
      <c r="M6096" s="4"/>
      <c r="N6096">
        <f t="shared" si="189"/>
        <v>0</v>
      </c>
    </row>
    <row r="6097" spans="1:14" ht="45" customHeight="1" x14ac:dyDescent="0.35">
      <c r="A6097" s="4" t="s">
        <v>3001</v>
      </c>
      <c r="B6097" t="str">
        <f>VLOOKUP(A6097,[1]Sheet1!A:B,2,FALSE)</f>
        <v>CitraLand Gama City Medan</v>
      </c>
      <c r="C6097" t="str">
        <f>VLOOKUP(B6097,[1]Proyek!A:E,5,FALSE)</f>
        <v>Housing</v>
      </c>
      <c r="D6097" s="5" t="s">
        <v>356</v>
      </c>
      <c r="E6097" s="5" t="s">
        <v>2421</v>
      </c>
      <c r="F6097" s="4" t="s">
        <v>102</v>
      </c>
      <c r="G6097" s="4" t="s">
        <v>104</v>
      </c>
      <c r="H6097" s="4" t="s">
        <v>3009</v>
      </c>
      <c r="I6097" s="5" t="s">
        <v>20</v>
      </c>
      <c r="J6097" s="5">
        <v>2</v>
      </c>
      <c r="K6097" s="5">
        <v>1</v>
      </c>
      <c r="L6097" s="5">
        <f t="shared" si="190"/>
        <v>2</v>
      </c>
      <c r="M6097" s="4"/>
      <c r="N6097">
        <f t="shared" si="189"/>
        <v>0</v>
      </c>
    </row>
    <row r="6098" spans="1:14" ht="45" customHeight="1" x14ac:dyDescent="0.35">
      <c r="A6098" s="7" t="s">
        <v>3001</v>
      </c>
      <c r="B6098" t="str">
        <f>VLOOKUP(A6098,[1]Sheet1!A:B,2,FALSE)</f>
        <v>CitraLand Gama City Medan</v>
      </c>
      <c r="C6098" t="str">
        <f>VLOOKUP(B6098,[1]Proyek!A:E,5,FALSE)</f>
        <v>Housing</v>
      </c>
      <c r="D6098" s="8" t="s">
        <v>356</v>
      </c>
      <c r="E6098" s="8" t="s">
        <v>2421</v>
      </c>
      <c r="F6098" s="7" t="s">
        <v>102</v>
      </c>
      <c r="G6098" s="7" t="s">
        <v>136</v>
      </c>
      <c r="H6098" s="7"/>
      <c r="I6098" s="8" t="s">
        <v>23</v>
      </c>
      <c r="J6098" s="8">
        <v>0</v>
      </c>
      <c r="K6098" s="8">
        <v>0</v>
      </c>
      <c r="L6098" s="5">
        <f t="shared" si="190"/>
        <v>0</v>
      </c>
      <c r="M6098" s="7"/>
      <c r="N6098">
        <f t="shared" si="189"/>
        <v>0</v>
      </c>
    </row>
    <row r="6099" spans="1:14" ht="45" customHeight="1" x14ac:dyDescent="0.35">
      <c r="A6099" s="7" t="s">
        <v>3001</v>
      </c>
      <c r="B6099" t="str">
        <f>VLOOKUP(A6099,[1]Sheet1!A:B,2,FALSE)</f>
        <v>CitraLand Gama City Medan</v>
      </c>
      <c r="C6099" t="str">
        <f>VLOOKUP(B6099,[1]Proyek!A:E,5,FALSE)</f>
        <v>Housing</v>
      </c>
      <c r="D6099" s="8" t="s">
        <v>356</v>
      </c>
      <c r="E6099" s="8" t="s">
        <v>2421</v>
      </c>
      <c r="F6099" s="7" t="s">
        <v>102</v>
      </c>
      <c r="G6099" s="7" t="s">
        <v>108</v>
      </c>
      <c r="H6099" s="7"/>
      <c r="I6099" s="8" t="s">
        <v>23</v>
      </c>
      <c r="J6099" s="8">
        <v>0</v>
      </c>
      <c r="K6099" s="8">
        <v>0</v>
      </c>
      <c r="L6099" s="5">
        <f t="shared" si="190"/>
        <v>0</v>
      </c>
      <c r="M6099" s="7"/>
      <c r="N6099">
        <f t="shared" si="189"/>
        <v>0</v>
      </c>
    </row>
    <row r="6100" spans="1:14" ht="45" customHeight="1" x14ac:dyDescent="0.35">
      <c r="A6100" s="4" t="s">
        <v>3001</v>
      </c>
      <c r="B6100" t="str">
        <f>VLOOKUP(A6100,[1]Sheet1!A:B,2,FALSE)</f>
        <v>CitraLand Gama City Medan</v>
      </c>
      <c r="C6100" t="str">
        <f>VLOOKUP(B6100,[1]Proyek!A:E,5,FALSE)</f>
        <v>Housing</v>
      </c>
      <c r="D6100" s="5" t="s">
        <v>356</v>
      </c>
      <c r="E6100" s="5" t="s">
        <v>2421</v>
      </c>
      <c r="F6100" s="4" t="s">
        <v>102</v>
      </c>
      <c r="G6100" s="4" t="s">
        <v>110</v>
      </c>
      <c r="H6100" s="4" t="s">
        <v>3010</v>
      </c>
      <c r="I6100" s="5" t="s">
        <v>20</v>
      </c>
      <c r="J6100" s="5">
        <v>2</v>
      </c>
      <c r="K6100" s="5">
        <v>1</v>
      </c>
      <c r="L6100" s="5">
        <f t="shared" si="190"/>
        <v>2</v>
      </c>
      <c r="M6100" s="4"/>
      <c r="N6100">
        <f t="shared" si="189"/>
        <v>0</v>
      </c>
    </row>
    <row r="6101" spans="1:14" ht="45" customHeight="1" x14ac:dyDescent="0.35">
      <c r="A6101" s="7" t="s">
        <v>3001</v>
      </c>
      <c r="B6101" t="str">
        <f>VLOOKUP(A6101,[1]Sheet1!A:B,2,FALSE)</f>
        <v>CitraLand Gama City Medan</v>
      </c>
      <c r="C6101" t="str">
        <f>VLOOKUP(B6101,[1]Proyek!A:E,5,FALSE)</f>
        <v>Housing</v>
      </c>
      <c r="D6101" s="8" t="s">
        <v>356</v>
      </c>
      <c r="E6101" s="8" t="s">
        <v>2421</v>
      </c>
      <c r="F6101" s="7" t="s">
        <v>102</v>
      </c>
      <c r="G6101" s="7" t="s">
        <v>112</v>
      </c>
      <c r="H6101" s="7"/>
      <c r="I6101" s="8" t="s">
        <v>23</v>
      </c>
      <c r="J6101" s="8">
        <v>0</v>
      </c>
      <c r="K6101" s="8">
        <v>0</v>
      </c>
      <c r="L6101" s="5">
        <f t="shared" si="190"/>
        <v>0</v>
      </c>
      <c r="M6101" s="7"/>
      <c r="N6101">
        <f t="shared" si="189"/>
        <v>0</v>
      </c>
    </row>
    <row r="6102" spans="1:14" ht="45" customHeight="1" x14ac:dyDescent="0.35">
      <c r="A6102" s="7" t="s">
        <v>3001</v>
      </c>
      <c r="B6102" t="str">
        <f>VLOOKUP(A6102,[1]Sheet1!A:B,2,FALSE)</f>
        <v>CitraLand Gama City Medan</v>
      </c>
      <c r="C6102" t="str">
        <f>VLOOKUP(B6102,[1]Proyek!A:E,5,FALSE)</f>
        <v>Housing</v>
      </c>
      <c r="D6102" s="8" t="s">
        <v>356</v>
      </c>
      <c r="E6102" s="8" t="s">
        <v>2421</v>
      </c>
      <c r="F6102" s="7" t="s">
        <v>102</v>
      </c>
      <c r="G6102" s="7" t="s">
        <v>113</v>
      </c>
      <c r="H6102" s="7"/>
      <c r="I6102" s="8" t="s">
        <v>23</v>
      </c>
      <c r="J6102" s="8">
        <v>0</v>
      </c>
      <c r="K6102" s="8">
        <v>0</v>
      </c>
      <c r="L6102" s="5">
        <f t="shared" si="190"/>
        <v>0</v>
      </c>
      <c r="M6102" s="7"/>
      <c r="N6102">
        <f t="shared" si="189"/>
        <v>0</v>
      </c>
    </row>
    <row r="6103" spans="1:14" ht="45" customHeight="1" x14ac:dyDescent="0.35">
      <c r="A6103" s="4" t="s">
        <v>3001</v>
      </c>
      <c r="B6103" t="str">
        <f>VLOOKUP(A6103,[1]Sheet1!A:B,2,FALSE)</f>
        <v>CitraLand Gama City Medan</v>
      </c>
      <c r="C6103" t="str">
        <f>VLOOKUP(B6103,[1]Proyek!A:E,5,FALSE)</f>
        <v>Housing</v>
      </c>
      <c r="D6103" s="5" t="s">
        <v>356</v>
      </c>
      <c r="E6103" s="5" t="s">
        <v>2421</v>
      </c>
      <c r="F6103" s="4" t="s">
        <v>102</v>
      </c>
      <c r="G6103" s="4" t="s">
        <v>115</v>
      </c>
      <c r="H6103" s="4" t="s">
        <v>3011</v>
      </c>
      <c r="I6103" s="5" t="s">
        <v>20</v>
      </c>
      <c r="J6103" s="5">
        <v>2</v>
      </c>
      <c r="K6103" s="5">
        <v>1</v>
      </c>
      <c r="L6103" s="5">
        <f t="shared" si="190"/>
        <v>2</v>
      </c>
      <c r="M6103" s="4"/>
      <c r="N6103">
        <f t="shared" si="189"/>
        <v>0</v>
      </c>
    </row>
    <row r="6104" spans="1:14" ht="45" customHeight="1" x14ac:dyDescent="0.35">
      <c r="A6104" s="7" t="s">
        <v>3001</v>
      </c>
      <c r="B6104" t="str">
        <f>VLOOKUP(A6104,[1]Sheet1!A:B,2,FALSE)</f>
        <v>CitraLand Gama City Medan</v>
      </c>
      <c r="C6104" t="str">
        <f>VLOOKUP(B6104,[1]Proyek!A:E,5,FALSE)</f>
        <v>Housing</v>
      </c>
      <c r="D6104" s="8" t="s">
        <v>356</v>
      </c>
      <c r="E6104" s="8" t="s">
        <v>2421</v>
      </c>
      <c r="F6104" s="7" t="s">
        <v>116</v>
      </c>
      <c r="G6104" s="7" t="s">
        <v>39</v>
      </c>
      <c r="H6104" s="7"/>
      <c r="I6104" s="8" t="s">
        <v>23</v>
      </c>
      <c r="J6104" s="8">
        <v>0</v>
      </c>
      <c r="K6104" s="8">
        <v>0</v>
      </c>
      <c r="L6104" s="5">
        <f t="shared" si="190"/>
        <v>0</v>
      </c>
      <c r="M6104" s="7"/>
      <c r="N6104">
        <f t="shared" si="189"/>
        <v>0</v>
      </c>
    </row>
    <row r="6105" spans="1:14" ht="45" customHeight="1" x14ac:dyDescent="0.35">
      <c r="A6105" s="4" t="s">
        <v>3001</v>
      </c>
      <c r="B6105" t="str">
        <f>VLOOKUP(A6105,[1]Sheet1!A:B,2,FALSE)</f>
        <v>CitraLand Gama City Medan</v>
      </c>
      <c r="C6105" t="str">
        <f>VLOOKUP(B6105,[1]Proyek!A:E,5,FALSE)</f>
        <v>Housing</v>
      </c>
      <c r="D6105" s="5" t="s">
        <v>356</v>
      </c>
      <c r="E6105" s="5" t="s">
        <v>2421</v>
      </c>
      <c r="F6105" s="4" t="s">
        <v>116</v>
      </c>
      <c r="G6105" s="4" t="s">
        <v>41</v>
      </c>
      <c r="H6105" s="4" t="s">
        <v>3012</v>
      </c>
      <c r="I6105" s="5" t="s">
        <v>20</v>
      </c>
      <c r="J6105" s="5">
        <v>2</v>
      </c>
      <c r="K6105" s="5">
        <v>2</v>
      </c>
      <c r="L6105" s="5">
        <f t="shared" si="190"/>
        <v>4</v>
      </c>
      <c r="M6105" s="4"/>
      <c r="N6105">
        <f t="shared" si="189"/>
        <v>0</v>
      </c>
    </row>
    <row r="6106" spans="1:14" ht="45" customHeight="1" x14ac:dyDescent="0.35">
      <c r="A6106" s="4" t="s">
        <v>3001</v>
      </c>
      <c r="B6106" t="str">
        <f>VLOOKUP(A6106,[1]Sheet1!A:B,2,FALSE)</f>
        <v>CitraLand Gama City Medan</v>
      </c>
      <c r="C6106" t="str">
        <f>VLOOKUP(B6106,[1]Proyek!A:E,5,FALSE)</f>
        <v>Housing</v>
      </c>
      <c r="D6106" s="5" t="s">
        <v>356</v>
      </c>
      <c r="E6106" s="5" t="s">
        <v>2421</v>
      </c>
      <c r="F6106" s="4" t="s">
        <v>116</v>
      </c>
      <c r="G6106" s="4" t="s">
        <v>43</v>
      </c>
      <c r="H6106" s="4" t="s">
        <v>3013</v>
      </c>
      <c r="I6106" s="5" t="s">
        <v>20</v>
      </c>
      <c r="J6106" s="5">
        <v>2</v>
      </c>
      <c r="K6106" s="5">
        <v>2</v>
      </c>
      <c r="L6106" s="5">
        <f t="shared" si="190"/>
        <v>4</v>
      </c>
      <c r="M6106" s="4"/>
      <c r="N6106">
        <f t="shared" si="189"/>
        <v>0</v>
      </c>
    </row>
    <row r="6107" spans="1:14" ht="45" customHeight="1" x14ac:dyDescent="0.35">
      <c r="A6107" s="7" t="s">
        <v>3001</v>
      </c>
      <c r="B6107" t="str">
        <f>VLOOKUP(A6107,[1]Sheet1!A:B,2,FALSE)</f>
        <v>CitraLand Gama City Medan</v>
      </c>
      <c r="C6107" t="str">
        <f>VLOOKUP(B6107,[1]Proyek!A:E,5,FALSE)</f>
        <v>Housing</v>
      </c>
      <c r="D6107" s="8" t="s">
        <v>356</v>
      </c>
      <c r="E6107" s="8" t="s">
        <v>2421</v>
      </c>
      <c r="F6107" s="7" t="s">
        <v>116</v>
      </c>
      <c r="G6107" s="7" t="s">
        <v>120</v>
      </c>
      <c r="H6107" s="7"/>
      <c r="I6107" s="8" t="s">
        <v>23</v>
      </c>
      <c r="J6107" s="8">
        <v>0</v>
      </c>
      <c r="K6107" s="8">
        <v>0</v>
      </c>
      <c r="L6107" s="5">
        <f t="shared" si="190"/>
        <v>0</v>
      </c>
      <c r="M6107" s="7"/>
      <c r="N6107">
        <f t="shared" si="189"/>
        <v>0</v>
      </c>
    </row>
    <row r="6108" spans="1:14" ht="45" customHeight="1" x14ac:dyDescent="0.35">
      <c r="A6108" s="4" t="s">
        <v>3001</v>
      </c>
      <c r="B6108" t="str">
        <f>VLOOKUP(A6108,[1]Sheet1!A:B,2,FALSE)</f>
        <v>CitraLand Gama City Medan</v>
      </c>
      <c r="C6108" t="str">
        <f>VLOOKUP(B6108,[1]Proyek!A:E,5,FALSE)</f>
        <v>Housing</v>
      </c>
      <c r="D6108" s="5" t="s">
        <v>356</v>
      </c>
      <c r="E6108" s="5" t="s">
        <v>2421</v>
      </c>
      <c r="F6108" s="4" t="s">
        <v>116</v>
      </c>
      <c r="G6108" s="4" t="s">
        <v>121</v>
      </c>
      <c r="H6108" s="4" t="s">
        <v>3014</v>
      </c>
      <c r="I6108" s="5" t="s">
        <v>20</v>
      </c>
      <c r="J6108" s="5">
        <v>2</v>
      </c>
      <c r="K6108" s="5">
        <v>1</v>
      </c>
      <c r="L6108" s="5">
        <f t="shared" si="190"/>
        <v>2</v>
      </c>
      <c r="M6108" s="4"/>
      <c r="N6108">
        <f t="shared" si="189"/>
        <v>0</v>
      </c>
    </row>
    <row r="6109" spans="1:14" ht="45" customHeight="1" x14ac:dyDescent="0.35">
      <c r="A6109" s="4" t="s">
        <v>3001</v>
      </c>
      <c r="B6109" t="str">
        <f>VLOOKUP(A6109,[1]Sheet1!A:B,2,FALSE)</f>
        <v>CitraLand Gama City Medan</v>
      </c>
      <c r="C6109" t="str">
        <f>VLOOKUP(B6109,[1]Proyek!A:E,5,FALSE)</f>
        <v>Housing</v>
      </c>
      <c r="D6109" s="5" t="s">
        <v>356</v>
      </c>
      <c r="E6109" s="5" t="s">
        <v>2421</v>
      </c>
      <c r="F6109" s="4" t="s">
        <v>116</v>
      </c>
      <c r="G6109" s="4" t="s">
        <v>123</v>
      </c>
      <c r="H6109" s="4" t="s">
        <v>3015</v>
      </c>
      <c r="I6109" s="5" t="s">
        <v>20</v>
      </c>
      <c r="J6109" s="5">
        <v>2</v>
      </c>
      <c r="K6109" s="5">
        <v>5</v>
      </c>
      <c r="L6109" s="5">
        <f t="shared" si="190"/>
        <v>10</v>
      </c>
      <c r="M6109" s="4"/>
      <c r="N6109">
        <f t="shared" si="189"/>
        <v>0</v>
      </c>
    </row>
    <row r="6110" spans="1:14" ht="45" customHeight="1" x14ac:dyDescent="0.35">
      <c r="A6110" s="7" t="s">
        <v>3001</v>
      </c>
      <c r="B6110" t="str">
        <f>VLOOKUP(A6110,[1]Sheet1!A:B,2,FALSE)</f>
        <v>CitraLand Gama City Medan</v>
      </c>
      <c r="C6110" t="str">
        <f>VLOOKUP(B6110,[1]Proyek!A:E,5,FALSE)</f>
        <v>Housing</v>
      </c>
      <c r="D6110" s="8" t="s">
        <v>356</v>
      </c>
      <c r="E6110" s="8" t="s">
        <v>2421</v>
      </c>
      <c r="F6110" s="7" t="s">
        <v>396</v>
      </c>
      <c r="G6110" s="7" t="s">
        <v>50</v>
      </c>
      <c r="H6110" s="7"/>
      <c r="I6110" s="8" t="s">
        <v>23</v>
      </c>
      <c r="J6110" s="8">
        <v>0</v>
      </c>
      <c r="K6110" s="8">
        <v>0</v>
      </c>
      <c r="L6110" s="5">
        <f t="shared" si="190"/>
        <v>0</v>
      </c>
      <c r="M6110" s="7"/>
      <c r="N6110">
        <f t="shared" si="189"/>
        <v>0</v>
      </c>
    </row>
    <row r="6111" spans="1:14" ht="45" customHeight="1" x14ac:dyDescent="0.35">
      <c r="A6111" s="7" t="s">
        <v>3001</v>
      </c>
      <c r="B6111" t="str">
        <f>VLOOKUP(A6111,[1]Sheet1!A:B,2,FALSE)</f>
        <v>CitraLand Gama City Medan</v>
      </c>
      <c r="C6111" t="str">
        <f>VLOOKUP(B6111,[1]Proyek!A:E,5,FALSE)</f>
        <v>Housing</v>
      </c>
      <c r="D6111" s="8" t="s">
        <v>356</v>
      </c>
      <c r="E6111" s="8" t="s">
        <v>2421</v>
      </c>
      <c r="F6111" s="7" t="s">
        <v>396</v>
      </c>
      <c r="G6111" s="7" t="s">
        <v>145</v>
      </c>
      <c r="H6111" s="7"/>
      <c r="I6111" s="8" t="s">
        <v>23</v>
      </c>
      <c r="J6111" s="8">
        <v>0</v>
      </c>
      <c r="K6111" s="8">
        <v>0</v>
      </c>
      <c r="L6111" s="5">
        <f t="shared" si="190"/>
        <v>0</v>
      </c>
      <c r="M6111" s="7"/>
      <c r="N6111">
        <f t="shared" si="189"/>
        <v>0</v>
      </c>
    </row>
    <row r="6112" spans="1:14" ht="45" customHeight="1" x14ac:dyDescent="0.35">
      <c r="A6112" s="7" t="s">
        <v>3001</v>
      </c>
      <c r="B6112" t="str">
        <f>VLOOKUP(A6112,[1]Sheet1!A:B,2,FALSE)</f>
        <v>CitraLand Gama City Medan</v>
      </c>
      <c r="C6112" t="str">
        <f>VLOOKUP(B6112,[1]Proyek!A:E,5,FALSE)</f>
        <v>Housing</v>
      </c>
      <c r="D6112" s="8" t="s">
        <v>356</v>
      </c>
      <c r="E6112" s="8" t="s">
        <v>2421</v>
      </c>
      <c r="F6112" s="7" t="s">
        <v>396</v>
      </c>
      <c r="G6112" s="7" t="s">
        <v>126</v>
      </c>
      <c r="H6112" s="7"/>
      <c r="I6112" s="8" t="s">
        <v>23</v>
      </c>
      <c r="J6112" s="8">
        <v>0</v>
      </c>
      <c r="K6112" s="8">
        <v>0</v>
      </c>
      <c r="L6112" s="5">
        <f t="shared" si="190"/>
        <v>0</v>
      </c>
      <c r="M6112" s="7"/>
      <c r="N6112">
        <f t="shared" si="189"/>
        <v>0</v>
      </c>
    </row>
    <row r="6113" spans="1:14" ht="45" customHeight="1" x14ac:dyDescent="0.35">
      <c r="A6113" s="7" t="s">
        <v>3001</v>
      </c>
      <c r="B6113" t="str">
        <f>VLOOKUP(A6113,[1]Sheet1!A:B,2,FALSE)</f>
        <v>CitraLand Gama City Medan</v>
      </c>
      <c r="C6113" t="str">
        <f>VLOOKUP(B6113,[1]Proyek!A:E,5,FALSE)</f>
        <v>Housing</v>
      </c>
      <c r="D6113" s="8" t="s">
        <v>356</v>
      </c>
      <c r="E6113" s="8" t="s">
        <v>2421</v>
      </c>
      <c r="F6113" s="7" t="s">
        <v>396</v>
      </c>
      <c r="G6113" s="7" t="s">
        <v>127</v>
      </c>
      <c r="H6113" s="7"/>
      <c r="I6113" s="8" t="s">
        <v>23</v>
      </c>
      <c r="J6113" s="8">
        <v>0</v>
      </c>
      <c r="K6113" s="8">
        <v>0</v>
      </c>
      <c r="L6113" s="5">
        <f t="shared" si="190"/>
        <v>0</v>
      </c>
      <c r="M6113" s="7"/>
      <c r="N6113">
        <f t="shared" si="189"/>
        <v>0</v>
      </c>
    </row>
    <row r="6114" spans="1:14" ht="45" customHeight="1" x14ac:dyDescent="0.35">
      <c r="A6114" s="7" t="s">
        <v>3001</v>
      </c>
      <c r="B6114" t="str">
        <f>VLOOKUP(A6114,[1]Sheet1!A:B,2,FALSE)</f>
        <v>CitraLand Gama City Medan</v>
      </c>
      <c r="C6114" t="str">
        <f>VLOOKUP(B6114,[1]Proyek!A:E,5,FALSE)</f>
        <v>Housing</v>
      </c>
      <c r="D6114" s="8" t="s">
        <v>356</v>
      </c>
      <c r="E6114" s="8" t="s">
        <v>2421</v>
      </c>
      <c r="F6114" s="7" t="s">
        <v>396</v>
      </c>
      <c r="G6114" s="7" t="s">
        <v>53</v>
      </c>
      <c r="H6114" s="7"/>
      <c r="I6114" s="8" t="s">
        <v>23</v>
      </c>
      <c r="J6114" s="8">
        <v>0</v>
      </c>
      <c r="K6114" s="8">
        <v>0</v>
      </c>
      <c r="L6114" s="5">
        <f t="shared" si="190"/>
        <v>0</v>
      </c>
      <c r="M6114" s="7"/>
      <c r="N6114">
        <f t="shared" si="189"/>
        <v>0</v>
      </c>
    </row>
    <row r="6115" spans="1:14" ht="45" customHeight="1" x14ac:dyDescent="0.35">
      <c r="A6115" s="7" t="s">
        <v>3016</v>
      </c>
      <c r="B6115" t="str">
        <f>VLOOKUP(A6115,[1]Sheet1!A:B,2,FALSE)</f>
        <v>CitraLand Kairagi Manado</v>
      </c>
      <c r="C6115" t="str">
        <f>VLOOKUP(B6115,[1]Proyek!A:E,5,FALSE)</f>
        <v>Housing</v>
      </c>
      <c r="D6115" s="8" t="s">
        <v>356</v>
      </c>
      <c r="E6115" s="8" t="s">
        <v>2421</v>
      </c>
      <c r="F6115" s="7" t="s">
        <v>60</v>
      </c>
      <c r="G6115" s="7" t="s">
        <v>62</v>
      </c>
      <c r="H6115" s="7"/>
      <c r="I6115" s="8" t="s">
        <v>23</v>
      </c>
      <c r="J6115" s="8">
        <v>0</v>
      </c>
      <c r="K6115" s="8">
        <v>0</v>
      </c>
      <c r="L6115" s="5">
        <f t="shared" si="190"/>
        <v>0</v>
      </c>
      <c r="M6115" s="7"/>
      <c r="N6115">
        <f t="shared" si="189"/>
        <v>0</v>
      </c>
    </row>
    <row r="6116" spans="1:14" ht="45" customHeight="1" x14ac:dyDescent="0.35">
      <c r="A6116" s="7" t="s">
        <v>3016</v>
      </c>
      <c r="B6116" t="str">
        <f>VLOOKUP(A6116,[1]Sheet1!A:B,2,FALSE)</f>
        <v>CitraLand Kairagi Manado</v>
      </c>
      <c r="C6116" t="str">
        <f>VLOOKUP(B6116,[1]Proyek!A:E,5,FALSE)</f>
        <v>Housing</v>
      </c>
      <c r="D6116" s="8" t="s">
        <v>356</v>
      </c>
      <c r="E6116" s="8" t="s">
        <v>2421</v>
      </c>
      <c r="F6116" s="7" t="s">
        <v>60</v>
      </c>
      <c r="G6116" s="7" t="s">
        <v>63</v>
      </c>
      <c r="H6116" s="7"/>
      <c r="I6116" s="8" t="s">
        <v>23</v>
      </c>
      <c r="J6116" s="8">
        <v>0</v>
      </c>
      <c r="K6116" s="8">
        <v>0</v>
      </c>
      <c r="L6116" s="5">
        <f t="shared" si="190"/>
        <v>0</v>
      </c>
      <c r="M6116" s="7"/>
      <c r="N6116">
        <f t="shared" si="189"/>
        <v>0</v>
      </c>
    </row>
    <row r="6117" spans="1:14" ht="45" customHeight="1" x14ac:dyDescent="0.35">
      <c r="A6117" s="7" t="s">
        <v>3016</v>
      </c>
      <c r="B6117" t="str">
        <f>VLOOKUP(A6117,[1]Sheet1!A:B,2,FALSE)</f>
        <v>CitraLand Kairagi Manado</v>
      </c>
      <c r="C6117" t="str">
        <f>VLOOKUP(B6117,[1]Proyek!A:E,5,FALSE)</f>
        <v>Housing</v>
      </c>
      <c r="D6117" s="8" t="s">
        <v>356</v>
      </c>
      <c r="E6117" s="8" t="s">
        <v>2421</v>
      </c>
      <c r="F6117" s="7" t="s">
        <v>60</v>
      </c>
      <c r="G6117" s="7" t="s">
        <v>64</v>
      </c>
      <c r="H6117" s="7"/>
      <c r="I6117" s="8" t="s">
        <v>23</v>
      </c>
      <c r="J6117" s="8">
        <v>0</v>
      </c>
      <c r="K6117" s="8">
        <v>0</v>
      </c>
      <c r="L6117" s="5">
        <f t="shared" si="190"/>
        <v>0</v>
      </c>
      <c r="M6117" s="7"/>
      <c r="N6117">
        <f t="shared" si="189"/>
        <v>0</v>
      </c>
    </row>
    <row r="6118" spans="1:14" ht="45" customHeight="1" x14ac:dyDescent="0.35">
      <c r="A6118" s="7" t="s">
        <v>3016</v>
      </c>
      <c r="B6118" t="str">
        <f>VLOOKUP(A6118,[1]Sheet1!A:B,2,FALSE)</f>
        <v>CitraLand Kairagi Manado</v>
      </c>
      <c r="C6118" t="str">
        <f>VLOOKUP(B6118,[1]Proyek!A:E,5,FALSE)</f>
        <v>Housing</v>
      </c>
      <c r="D6118" s="8" t="s">
        <v>356</v>
      </c>
      <c r="E6118" s="8" t="s">
        <v>2421</v>
      </c>
      <c r="F6118" s="7" t="s">
        <v>60</v>
      </c>
      <c r="G6118" s="7" t="s">
        <v>67</v>
      </c>
      <c r="H6118" s="7"/>
      <c r="I6118" s="8" t="s">
        <v>23</v>
      </c>
      <c r="J6118" s="8">
        <v>0</v>
      </c>
      <c r="K6118" s="8">
        <v>0</v>
      </c>
      <c r="L6118" s="5">
        <f t="shared" si="190"/>
        <v>0</v>
      </c>
      <c r="M6118" s="7"/>
      <c r="N6118">
        <f t="shared" si="189"/>
        <v>0</v>
      </c>
    </row>
    <row r="6119" spans="1:14" ht="45" customHeight="1" x14ac:dyDescent="0.35">
      <c r="A6119" s="7" t="s">
        <v>3016</v>
      </c>
      <c r="B6119" t="str">
        <f>VLOOKUP(A6119,[1]Sheet1!A:B,2,FALSE)</f>
        <v>CitraLand Kairagi Manado</v>
      </c>
      <c r="C6119" t="str">
        <f>VLOOKUP(B6119,[1]Proyek!A:E,5,FALSE)</f>
        <v>Housing</v>
      </c>
      <c r="D6119" s="8" t="s">
        <v>356</v>
      </c>
      <c r="E6119" s="8" t="s">
        <v>2421</v>
      </c>
      <c r="F6119" s="7" t="s">
        <v>60</v>
      </c>
      <c r="G6119" s="7" t="s">
        <v>68</v>
      </c>
      <c r="H6119" s="7"/>
      <c r="I6119" s="8" t="s">
        <v>23</v>
      </c>
      <c r="J6119" s="8">
        <v>0</v>
      </c>
      <c r="K6119" s="8">
        <v>0</v>
      </c>
      <c r="L6119" s="5">
        <f t="shared" si="190"/>
        <v>0</v>
      </c>
      <c r="M6119" s="7"/>
      <c r="N6119">
        <f t="shared" si="189"/>
        <v>0</v>
      </c>
    </row>
    <row r="6120" spans="1:14" ht="45" customHeight="1" x14ac:dyDescent="0.35">
      <c r="A6120" s="7" t="s">
        <v>3016</v>
      </c>
      <c r="B6120" t="str">
        <f>VLOOKUP(A6120,[1]Sheet1!A:B,2,FALSE)</f>
        <v>CitraLand Kairagi Manado</v>
      </c>
      <c r="C6120" t="str">
        <f>VLOOKUP(B6120,[1]Proyek!A:E,5,FALSE)</f>
        <v>Housing</v>
      </c>
      <c r="D6120" s="8" t="s">
        <v>356</v>
      </c>
      <c r="E6120" s="8" t="s">
        <v>2421</v>
      </c>
      <c r="F6120" s="7" t="s">
        <v>60</v>
      </c>
      <c r="G6120" s="7" t="s">
        <v>69</v>
      </c>
      <c r="H6120" s="7"/>
      <c r="I6120" s="8" t="s">
        <v>23</v>
      </c>
      <c r="J6120" s="8">
        <v>0</v>
      </c>
      <c r="K6120" s="8">
        <v>0</v>
      </c>
      <c r="L6120" s="5">
        <f t="shared" si="190"/>
        <v>0</v>
      </c>
      <c r="M6120" s="7"/>
      <c r="N6120">
        <f t="shared" si="189"/>
        <v>0</v>
      </c>
    </row>
    <row r="6121" spans="1:14" ht="45" customHeight="1" x14ac:dyDescent="0.35">
      <c r="A6121" s="4" t="s">
        <v>3016</v>
      </c>
      <c r="B6121" t="str">
        <f>VLOOKUP(A6121,[1]Sheet1!A:B,2,FALSE)</f>
        <v>CitraLand Kairagi Manado</v>
      </c>
      <c r="C6121" t="str">
        <f>VLOOKUP(B6121,[1]Proyek!A:E,5,FALSE)</f>
        <v>Housing</v>
      </c>
      <c r="D6121" s="5" t="s">
        <v>356</v>
      </c>
      <c r="E6121" s="5" t="s">
        <v>2421</v>
      </c>
      <c r="F6121" s="4" t="s">
        <v>60</v>
      </c>
      <c r="G6121" s="4" t="s">
        <v>70</v>
      </c>
      <c r="H6121" s="4" t="s">
        <v>3017</v>
      </c>
      <c r="I6121" s="5" t="s">
        <v>20</v>
      </c>
      <c r="J6121" s="5">
        <v>2</v>
      </c>
      <c r="K6121" s="5">
        <v>2</v>
      </c>
      <c r="L6121" s="5">
        <f t="shared" si="190"/>
        <v>4</v>
      </c>
      <c r="M6121" s="4"/>
      <c r="N6121">
        <f t="shared" ref="N6121:N6184" si="191">IF(H6121="",0,(LEN(H6121)-LEN(SUBSTITUTE(LOWER(H6121),"temuan ulangan","")))/LEN("temuan ulangan")+(LEN(H6121)-LEN(SUBSTITUTE(H6121,"(TU)","")))/LEN("(TU)"))</f>
        <v>0</v>
      </c>
    </row>
    <row r="6122" spans="1:14" ht="45" customHeight="1" x14ac:dyDescent="0.35">
      <c r="A6122" s="7" t="s">
        <v>3016</v>
      </c>
      <c r="B6122" t="str">
        <f>VLOOKUP(A6122,[1]Sheet1!A:B,2,FALSE)</f>
        <v>CitraLand Kairagi Manado</v>
      </c>
      <c r="C6122" t="str">
        <f>VLOOKUP(B6122,[1]Proyek!A:E,5,FALSE)</f>
        <v>Housing</v>
      </c>
      <c r="D6122" s="8" t="s">
        <v>356</v>
      </c>
      <c r="E6122" s="8" t="s">
        <v>2421</v>
      </c>
      <c r="F6122" s="7" t="s">
        <v>60</v>
      </c>
      <c r="G6122" s="7" t="s">
        <v>71</v>
      </c>
      <c r="H6122" s="7"/>
      <c r="I6122" s="8" t="s">
        <v>23</v>
      </c>
      <c r="J6122" s="8">
        <v>0</v>
      </c>
      <c r="K6122" s="8">
        <v>0</v>
      </c>
      <c r="L6122" s="5">
        <f t="shared" si="190"/>
        <v>0</v>
      </c>
      <c r="M6122" s="7"/>
      <c r="N6122">
        <f t="shared" si="191"/>
        <v>0</v>
      </c>
    </row>
    <row r="6123" spans="1:14" ht="45" customHeight="1" x14ac:dyDescent="0.35">
      <c r="A6123" s="7" t="s">
        <v>3016</v>
      </c>
      <c r="B6123" t="str">
        <f>VLOOKUP(A6123,[1]Sheet1!A:B,2,FALSE)</f>
        <v>CitraLand Kairagi Manado</v>
      </c>
      <c r="C6123" t="str">
        <f>VLOOKUP(B6123,[1]Proyek!A:E,5,FALSE)</f>
        <v>Housing</v>
      </c>
      <c r="D6123" s="8" t="s">
        <v>356</v>
      </c>
      <c r="E6123" s="8" t="s">
        <v>2421</v>
      </c>
      <c r="F6123" s="7" t="s">
        <v>60</v>
      </c>
      <c r="G6123" s="7" t="s">
        <v>151</v>
      </c>
      <c r="H6123" s="7"/>
      <c r="I6123" s="8" t="s">
        <v>23</v>
      </c>
      <c r="J6123" s="8">
        <v>0</v>
      </c>
      <c r="K6123" s="8">
        <v>0</v>
      </c>
      <c r="L6123" s="5">
        <f t="shared" si="190"/>
        <v>0</v>
      </c>
      <c r="M6123" s="7"/>
      <c r="N6123">
        <f t="shared" si="191"/>
        <v>0</v>
      </c>
    </row>
    <row r="6124" spans="1:14" ht="45" customHeight="1" x14ac:dyDescent="0.35">
      <c r="A6124" s="4" t="s">
        <v>3016</v>
      </c>
      <c r="B6124" t="str">
        <f>VLOOKUP(A6124,[1]Sheet1!A:B,2,FALSE)</f>
        <v>CitraLand Kairagi Manado</v>
      </c>
      <c r="C6124" t="str">
        <f>VLOOKUP(B6124,[1]Proyek!A:E,5,FALSE)</f>
        <v>Housing</v>
      </c>
      <c r="D6124" s="5" t="s">
        <v>356</v>
      </c>
      <c r="E6124" s="5" t="s">
        <v>2421</v>
      </c>
      <c r="F6124" s="4" t="s">
        <v>60</v>
      </c>
      <c r="G6124" s="4" t="s">
        <v>343</v>
      </c>
      <c r="H6124" s="4" t="s">
        <v>3018</v>
      </c>
      <c r="I6124" s="5" t="s">
        <v>20</v>
      </c>
      <c r="J6124" s="5">
        <v>2</v>
      </c>
      <c r="K6124" s="5">
        <v>1</v>
      </c>
      <c r="L6124" s="5">
        <f t="shared" si="190"/>
        <v>2</v>
      </c>
      <c r="M6124" s="4"/>
      <c r="N6124">
        <f t="shared" si="191"/>
        <v>0</v>
      </c>
    </row>
    <row r="6125" spans="1:14" ht="45" customHeight="1" x14ac:dyDescent="0.35">
      <c r="A6125" s="7" t="s">
        <v>3016</v>
      </c>
      <c r="B6125" t="str">
        <f>VLOOKUP(A6125,[1]Sheet1!A:B,2,FALSE)</f>
        <v>CitraLand Kairagi Manado</v>
      </c>
      <c r="C6125" t="str">
        <f>VLOOKUP(B6125,[1]Proyek!A:E,5,FALSE)</f>
        <v>Housing</v>
      </c>
      <c r="D6125" s="8" t="s">
        <v>356</v>
      </c>
      <c r="E6125" s="8" t="s">
        <v>2421</v>
      </c>
      <c r="F6125" s="7" t="s">
        <v>60</v>
      </c>
      <c r="G6125" s="7" t="s">
        <v>346</v>
      </c>
      <c r="H6125" s="7"/>
      <c r="I6125" s="8" t="s">
        <v>23</v>
      </c>
      <c r="J6125" s="8">
        <v>0</v>
      </c>
      <c r="K6125" s="8">
        <v>0</v>
      </c>
      <c r="L6125" s="5">
        <f t="shared" si="190"/>
        <v>0</v>
      </c>
      <c r="M6125" s="7"/>
      <c r="N6125">
        <f t="shared" si="191"/>
        <v>0</v>
      </c>
    </row>
    <row r="6126" spans="1:14" ht="45" customHeight="1" x14ac:dyDescent="0.35">
      <c r="A6126" s="4" t="s">
        <v>3016</v>
      </c>
      <c r="B6126" t="str">
        <f>VLOOKUP(A6126,[1]Sheet1!A:B,2,FALSE)</f>
        <v>CitraLand Kairagi Manado</v>
      </c>
      <c r="C6126" t="str">
        <f>VLOOKUP(B6126,[1]Proyek!A:E,5,FALSE)</f>
        <v>Housing</v>
      </c>
      <c r="D6126" s="5" t="s">
        <v>356</v>
      </c>
      <c r="E6126" s="5" t="s">
        <v>2421</v>
      </c>
      <c r="F6126" s="4" t="s">
        <v>74</v>
      </c>
      <c r="G6126" s="4" t="s">
        <v>344</v>
      </c>
      <c r="H6126" s="4" t="s">
        <v>3019</v>
      </c>
      <c r="I6126" s="5" t="s">
        <v>20</v>
      </c>
      <c r="J6126" s="5">
        <v>2</v>
      </c>
      <c r="K6126" s="5">
        <v>3</v>
      </c>
      <c r="L6126" s="5">
        <f t="shared" si="190"/>
        <v>6</v>
      </c>
      <c r="M6126" s="4"/>
      <c r="N6126">
        <f t="shared" si="191"/>
        <v>0</v>
      </c>
    </row>
    <row r="6127" spans="1:14" ht="45" customHeight="1" x14ac:dyDescent="0.35">
      <c r="A6127" s="7" t="s">
        <v>3016</v>
      </c>
      <c r="B6127" t="str">
        <f>VLOOKUP(A6127,[1]Sheet1!A:B,2,FALSE)</f>
        <v>CitraLand Kairagi Manado</v>
      </c>
      <c r="C6127" t="str">
        <f>VLOOKUP(B6127,[1]Proyek!A:E,5,FALSE)</f>
        <v>Housing</v>
      </c>
      <c r="D6127" s="8" t="s">
        <v>356</v>
      </c>
      <c r="E6127" s="8" t="s">
        <v>2421</v>
      </c>
      <c r="F6127" s="7" t="s">
        <v>74</v>
      </c>
      <c r="G6127" s="7" t="s">
        <v>77</v>
      </c>
      <c r="H6127" s="7"/>
      <c r="I6127" s="8" t="s">
        <v>23</v>
      </c>
      <c r="J6127" s="8">
        <v>0</v>
      </c>
      <c r="K6127" s="8">
        <v>0</v>
      </c>
      <c r="L6127" s="5">
        <f t="shared" si="190"/>
        <v>0</v>
      </c>
      <c r="M6127" s="7"/>
      <c r="N6127">
        <f t="shared" si="191"/>
        <v>0</v>
      </c>
    </row>
    <row r="6128" spans="1:14" ht="45" customHeight="1" x14ac:dyDescent="0.35">
      <c r="A6128" s="4" t="s">
        <v>3016</v>
      </c>
      <c r="B6128" t="str">
        <f>VLOOKUP(A6128,[1]Sheet1!A:B,2,FALSE)</f>
        <v>CitraLand Kairagi Manado</v>
      </c>
      <c r="C6128" t="str">
        <f>VLOOKUP(B6128,[1]Proyek!A:E,5,FALSE)</f>
        <v>Housing</v>
      </c>
      <c r="D6128" s="5" t="s">
        <v>356</v>
      </c>
      <c r="E6128" s="5" t="s">
        <v>2421</v>
      </c>
      <c r="F6128" s="4" t="s">
        <v>74</v>
      </c>
      <c r="G6128" s="4" t="s">
        <v>79</v>
      </c>
      <c r="H6128" s="4" t="s">
        <v>3020</v>
      </c>
      <c r="I6128" s="5" t="s">
        <v>20</v>
      </c>
      <c r="J6128" s="5">
        <v>2</v>
      </c>
      <c r="K6128" s="5">
        <v>1</v>
      </c>
      <c r="L6128" s="5">
        <f t="shared" si="190"/>
        <v>2</v>
      </c>
      <c r="M6128" s="4"/>
      <c r="N6128">
        <f t="shared" si="191"/>
        <v>0</v>
      </c>
    </row>
    <row r="6129" spans="1:14" ht="45" customHeight="1" x14ac:dyDescent="0.35">
      <c r="A6129" s="4" t="s">
        <v>3016</v>
      </c>
      <c r="B6129" t="str">
        <f>VLOOKUP(A6129,[1]Sheet1!A:B,2,FALSE)</f>
        <v>CitraLand Kairagi Manado</v>
      </c>
      <c r="C6129" t="str">
        <f>VLOOKUP(B6129,[1]Proyek!A:E,5,FALSE)</f>
        <v>Housing</v>
      </c>
      <c r="D6129" s="5" t="s">
        <v>356</v>
      </c>
      <c r="E6129" s="5" t="s">
        <v>2421</v>
      </c>
      <c r="F6129" s="4" t="s">
        <v>83</v>
      </c>
      <c r="G6129" s="4" t="s">
        <v>84</v>
      </c>
      <c r="H6129" s="4" t="s">
        <v>3021</v>
      </c>
      <c r="I6129" s="5" t="s">
        <v>20</v>
      </c>
      <c r="J6129" s="5">
        <v>2</v>
      </c>
      <c r="K6129" s="5">
        <v>2</v>
      </c>
      <c r="L6129" s="5">
        <f t="shared" si="190"/>
        <v>4</v>
      </c>
      <c r="M6129" s="4"/>
      <c r="N6129">
        <f t="shared" si="191"/>
        <v>0</v>
      </c>
    </row>
    <row r="6130" spans="1:14" ht="45" customHeight="1" x14ac:dyDescent="0.35">
      <c r="A6130" s="7" t="s">
        <v>3016</v>
      </c>
      <c r="B6130" t="str">
        <f>VLOOKUP(A6130,[1]Sheet1!A:B,2,FALSE)</f>
        <v>CitraLand Kairagi Manado</v>
      </c>
      <c r="C6130" t="str">
        <f>VLOOKUP(B6130,[1]Proyek!A:E,5,FALSE)</f>
        <v>Housing</v>
      </c>
      <c r="D6130" s="8" t="s">
        <v>356</v>
      </c>
      <c r="E6130" s="8" t="s">
        <v>2421</v>
      </c>
      <c r="F6130" s="7" t="s">
        <v>83</v>
      </c>
      <c r="G6130" s="7" t="s">
        <v>85</v>
      </c>
      <c r="H6130" s="7"/>
      <c r="I6130" s="8" t="s">
        <v>23</v>
      </c>
      <c r="J6130" s="8">
        <v>0</v>
      </c>
      <c r="K6130" s="8">
        <v>0</v>
      </c>
      <c r="L6130" s="5">
        <f t="shared" si="190"/>
        <v>0</v>
      </c>
      <c r="M6130" s="7"/>
      <c r="N6130">
        <f t="shared" si="191"/>
        <v>0</v>
      </c>
    </row>
    <row r="6131" spans="1:14" ht="45" customHeight="1" x14ac:dyDescent="0.35">
      <c r="A6131" s="7" t="s">
        <v>3016</v>
      </c>
      <c r="B6131" t="str">
        <f>VLOOKUP(A6131,[1]Sheet1!A:B,2,FALSE)</f>
        <v>CitraLand Kairagi Manado</v>
      </c>
      <c r="C6131" t="str">
        <f>VLOOKUP(B6131,[1]Proyek!A:E,5,FALSE)</f>
        <v>Housing</v>
      </c>
      <c r="D6131" s="8" t="s">
        <v>356</v>
      </c>
      <c r="E6131" s="8" t="s">
        <v>2421</v>
      </c>
      <c r="F6131" s="7" t="s">
        <v>83</v>
      </c>
      <c r="G6131" s="7" t="s">
        <v>86</v>
      </c>
      <c r="H6131" s="7"/>
      <c r="I6131" s="8" t="s">
        <v>23</v>
      </c>
      <c r="J6131" s="8">
        <v>0</v>
      </c>
      <c r="K6131" s="8">
        <v>0</v>
      </c>
      <c r="L6131" s="5">
        <f t="shared" si="190"/>
        <v>0</v>
      </c>
      <c r="M6131" s="7"/>
      <c r="N6131">
        <f t="shared" si="191"/>
        <v>0</v>
      </c>
    </row>
    <row r="6132" spans="1:14" ht="45" customHeight="1" x14ac:dyDescent="0.35">
      <c r="A6132" s="4" t="s">
        <v>3016</v>
      </c>
      <c r="B6132" t="str">
        <f>VLOOKUP(A6132,[1]Sheet1!A:B,2,FALSE)</f>
        <v>CitraLand Kairagi Manado</v>
      </c>
      <c r="C6132" t="str">
        <f>VLOOKUP(B6132,[1]Proyek!A:E,5,FALSE)</f>
        <v>Housing</v>
      </c>
      <c r="D6132" s="5" t="s">
        <v>356</v>
      </c>
      <c r="E6132" s="5" t="s">
        <v>2421</v>
      </c>
      <c r="F6132" s="4" t="s">
        <v>83</v>
      </c>
      <c r="G6132" s="4" t="s">
        <v>386</v>
      </c>
      <c r="H6132" s="4" t="s">
        <v>3022</v>
      </c>
      <c r="I6132" s="5" t="s">
        <v>20</v>
      </c>
      <c r="J6132" s="5">
        <v>2</v>
      </c>
      <c r="K6132" s="5">
        <v>3</v>
      </c>
      <c r="L6132" s="5">
        <f t="shared" si="190"/>
        <v>6</v>
      </c>
      <c r="M6132" s="4"/>
      <c r="N6132">
        <f t="shared" si="191"/>
        <v>0</v>
      </c>
    </row>
    <row r="6133" spans="1:14" ht="45" customHeight="1" x14ac:dyDescent="0.35">
      <c r="A6133" s="7" t="s">
        <v>3016</v>
      </c>
      <c r="B6133" t="str">
        <f>VLOOKUP(A6133,[1]Sheet1!A:B,2,FALSE)</f>
        <v>CitraLand Kairagi Manado</v>
      </c>
      <c r="C6133" t="str">
        <f>VLOOKUP(B6133,[1]Proyek!A:E,5,FALSE)</f>
        <v>Housing</v>
      </c>
      <c r="D6133" s="8" t="s">
        <v>356</v>
      </c>
      <c r="E6133" s="8" t="s">
        <v>2421</v>
      </c>
      <c r="F6133" s="7" t="s">
        <v>83</v>
      </c>
      <c r="G6133" s="7" t="s">
        <v>90</v>
      </c>
      <c r="H6133" s="7"/>
      <c r="I6133" s="8" t="s">
        <v>23</v>
      </c>
      <c r="J6133" s="8">
        <v>0</v>
      </c>
      <c r="K6133" s="8">
        <v>0</v>
      </c>
      <c r="L6133" s="5">
        <f t="shared" si="190"/>
        <v>0</v>
      </c>
      <c r="M6133" s="7"/>
      <c r="N6133">
        <f t="shared" si="191"/>
        <v>0</v>
      </c>
    </row>
    <row r="6134" spans="1:14" ht="45" customHeight="1" x14ac:dyDescent="0.35">
      <c r="A6134" s="4" t="s">
        <v>3016</v>
      </c>
      <c r="B6134" t="str">
        <f>VLOOKUP(A6134,[1]Sheet1!A:B,2,FALSE)</f>
        <v>CitraLand Kairagi Manado</v>
      </c>
      <c r="C6134" t="str">
        <f>VLOOKUP(B6134,[1]Proyek!A:E,5,FALSE)</f>
        <v>Housing</v>
      </c>
      <c r="D6134" s="5" t="s">
        <v>356</v>
      </c>
      <c r="E6134" s="5" t="s">
        <v>2421</v>
      </c>
      <c r="F6134" s="4" t="s">
        <v>91</v>
      </c>
      <c r="G6134" s="4" t="s">
        <v>92</v>
      </c>
      <c r="H6134" s="4" t="s">
        <v>3023</v>
      </c>
      <c r="I6134" s="5" t="s">
        <v>20</v>
      </c>
      <c r="J6134" s="5">
        <v>2</v>
      </c>
      <c r="K6134" s="5">
        <v>3.5</v>
      </c>
      <c r="L6134" s="5">
        <f t="shared" si="190"/>
        <v>7</v>
      </c>
      <c r="M6134" s="4"/>
      <c r="N6134">
        <f t="shared" si="191"/>
        <v>1</v>
      </c>
    </row>
    <row r="6135" spans="1:14" ht="45" customHeight="1" x14ac:dyDescent="0.35">
      <c r="A6135" s="7" t="s">
        <v>3016</v>
      </c>
      <c r="B6135" t="str">
        <f>VLOOKUP(A6135,[1]Sheet1!A:B,2,FALSE)</f>
        <v>CitraLand Kairagi Manado</v>
      </c>
      <c r="C6135" t="str">
        <f>VLOOKUP(B6135,[1]Proyek!A:E,5,FALSE)</f>
        <v>Housing</v>
      </c>
      <c r="D6135" s="8" t="s">
        <v>356</v>
      </c>
      <c r="E6135" s="8" t="s">
        <v>2421</v>
      </c>
      <c r="F6135" s="7" t="s">
        <v>91</v>
      </c>
      <c r="G6135" s="7" t="s">
        <v>95</v>
      </c>
      <c r="H6135" s="7"/>
      <c r="I6135" s="8" t="s">
        <v>23</v>
      </c>
      <c r="J6135" s="8">
        <v>0</v>
      </c>
      <c r="K6135" s="8">
        <v>0</v>
      </c>
      <c r="L6135" s="5">
        <f t="shared" si="190"/>
        <v>0</v>
      </c>
      <c r="M6135" s="7"/>
      <c r="N6135">
        <f t="shared" si="191"/>
        <v>0</v>
      </c>
    </row>
    <row r="6136" spans="1:14" ht="45" customHeight="1" x14ac:dyDescent="0.35">
      <c r="A6136" s="7" t="s">
        <v>3016</v>
      </c>
      <c r="B6136" t="str">
        <f>VLOOKUP(A6136,[1]Sheet1!A:B,2,FALSE)</f>
        <v>CitraLand Kairagi Manado</v>
      </c>
      <c r="C6136" t="str">
        <f>VLOOKUP(B6136,[1]Proyek!A:E,5,FALSE)</f>
        <v>Housing</v>
      </c>
      <c r="D6136" s="8" t="s">
        <v>356</v>
      </c>
      <c r="E6136" s="8" t="s">
        <v>2421</v>
      </c>
      <c r="F6136" s="7" t="s">
        <v>91</v>
      </c>
      <c r="G6136" s="7" t="s">
        <v>97</v>
      </c>
      <c r="H6136" s="7"/>
      <c r="I6136" s="8" t="s">
        <v>23</v>
      </c>
      <c r="J6136" s="8">
        <v>0</v>
      </c>
      <c r="K6136" s="8">
        <v>0</v>
      </c>
      <c r="L6136" s="5">
        <f t="shared" si="190"/>
        <v>0</v>
      </c>
      <c r="M6136" s="7"/>
      <c r="N6136">
        <f t="shared" si="191"/>
        <v>0</v>
      </c>
    </row>
    <row r="6137" spans="1:14" ht="45" customHeight="1" x14ac:dyDescent="0.35">
      <c r="A6137" s="4" t="s">
        <v>3016</v>
      </c>
      <c r="B6137" t="str">
        <f>VLOOKUP(A6137,[1]Sheet1!A:B,2,FALSE)</f>
        <v>CitraLand Kairagi Manado</v>
      </c>
      <c r="C6137" t="str">
        <f>VLOOKUP(B6137,[1]Proyek!A:E,5,FALSE)</f>
        <v>Housing</v>
      </c>
      <c r="D6137" s="5" t="s">
        <v>356</v>
      </c>
      <c r="E6137" s="5" t="s">
        <v>2421</v>
      </c>
      <c r="F6137" s="4" t="s">
        <v>91</v>
      </c>
      <c r="G6137" s="4" t="s">
        <v>1698</v>
      </c>
      <c r="H6137" s="4" t="s">
        <v>3024</v>
      </c>
      <c r="I6137" s="5" t="s">
        <v>20</v>
      </c>
      <c r="J6137" s="5">
        <v>2</v>
      </c>
      <c r="K6137" s="5">
        <v>1</v>
      </c>
      <c r="L6137" s="5">
        <f t="shared" si="190"/>
        <v>2</v>
      </c>
      <c r="M6137" s="4"/>
      <c r="N6137">
        <f t="shared" si="191"/>
        <v>0</v>
      </c>
    </row>
    <row r="6138" spans="1:14" ht="45" customHeight="1" x14ac:dyDescent="0.35">
      <c r="A6138" s="7" t="s">
        <v>3016</v>
      </c>
      <c r="B6138" t="str">
        <f>VLOOKUP(A6138,[1]Sheet1!A:B,2,FALSE)</f>
        <v>CitraLand Kairagi Manado</v>
      </c>
      <c r="C6138" t="str">
        <f>VLOOKUP(B6138,[1]Proyek!A:E,5,FALSE)</f>
        <v>Housing</v>
      </c>
      <c r="D6138" s="8" t="s">
        <v>356</v>
      </c>
      <c r="E6138" s="8" t="s">
        <v>2421</v>
      </c>
      <c r="F6138" s="7" t="s">
        <v>116</v>
      </c>
      <c r="G6138" s="7" t="s">
        <v>39</v>
      </c>
      <c r="H6138" s="7"/>
      <c r="I6138" s="8" t="s">
        <v>23</v>
      </c>
      <c r="J6138" s="8">
        <v>0</v>
      </c>
      <c r="K6138" s="8">
        <v>0</v>
      </c>
      <c r="L6138" s="5">
        <f t="shared" si="190"/>
        <v>0</v>
      </c>
      <c r="M6138" s="7"/>
      <c r="N6138">
        <f t="shared" si="191"/>
        <v>0</v>
      </c>
    </row>
    <row r="6139" spans="1:14" ht="45" customHeight="1" x14ac:dyDescent="0.35">
      <c r="A6139" s="7" t="s">
        <v>3016</v>
      </c>
      <c r="B6139" t="str">
        <f>VLOOKUP(A6139,[1]Sheet1!A:B,2,FALSE)</f>
        <v>CitraLand Kairagi Manado</v>
      </c>
      <c r="C6139" t="str">
        <f>VLOOKUP(B6139,[1]Proyek!A:E,5,FALSE)</f>
        <v>Housing</v>
      </c>
      <c r="D6139" s="8" t="s">
        <v>356</v>
      </c>
      <c r="E6139" s="8" t="s">
        <v>2421</v>
      </c>
      <c r="F6139" s="7" t="s">
        <v>116</v>
      </c>
      <c r="G6139" s="7" t="s">
        <v>41</v>
      </c>
      <c r="H6139" s="7"/>
      <c r="I6139" s="8" t="s">
        <v>23</v>
      </c>
      <c r="J6139" s="8">
        <v>0</v>
      </c>
      <c r="K6139" s="8">
        <v>0</v>
      </c>
      <c r="L6139" s="5">
        <f t="shared" si="190"/>
        <v>0</v>
      </c>
      <c r="M6139" s="7"/>
      <c r="N6139">
        <f t="shared" si="191"/>
        <v>0</v>
      </c>
    </row>
    <row r="6140" spans="1:14" ht="45" customHeight="1" x14ac:dyDescent="0.35">
      <c r="A6140" s="7" t="s">
        <v>3016</v>
      </c>
      <c r="B6140" t="str">
        <f>VLOOKUP(A6140,[1]Sheet1!A:B,2,FALSE)</f>
        <v>CitraLand Kairagi Manado</v>
      </c>
      <c r="C6140" t="str">
        <f>VLOOKUP(B6140,[1]Proyek!A:E,5,FALSE)</f>
        <v>Housing</v>
      </c>
      <c r="D6140" s="8" t="s">
        <v>356</v>
      </c>
      <c r="E6140" s="8" t="s">
        <v>2421</v>
      </c>
      <c r="F6140" s="7" t="s">
        <v>116</v>
      </c>
      <c r="G6140" s="7" t="s">
        <v>43</v>
      </c>
      <c r="H6140" s="7"/>
      <c r="I6140" s="8" t="s">
        <v>23</v>
      </c>
      <c r="J6140" s="8">
        <v>0</v>
      </c>
      <c r="K6140" s="8">
        <v>0</v>
      </c>
      <c r="L6140" s="5">
        <f t="shared" si="190"/>
        <v>0</v>
      </c>
      <c r="M6140" s="7"/>
      <c r="N6140">
        <f t="shared" si="191"/>
        <v>0</v>
      </c>
    </row>
    <row r="6141" spans="1:14" ht="45" customHeight="1" x14ac:dyDescent="0.35">
      <c r="A6141" s="7" t="s">
        <v>3016</v>
      </c>
      <c r="B6141" t="str">
        <f>VLOOKUP(A6141,[1]Sheet1!A:B,2,FALSE)</f>
        <v>CitraLand Kairagi Manado</v>
      </c>
      <c r="C6141" t="str">
        <f>VLOOKUP(B6141,[1]Proyek!A:E,5,FALSE)</f>
        <v>Housing</v>
      </c>
      <c r="D6141" s="8" t="s">
        <v>356</v>
      </c>
      <c r="E6141" s="8" t="s">
        <v>2421</v>
      </c>
      <c r="F6141" s="7" t="s">
        <v>116</v>
      </c>
      <c r="G6141" s="7" t="s">
        <v>120</v>
      </c>
      <c r="H6141" s="7"/>
      <c r="I6141" s="8" t="s">
        <v>23</v>
      </c>
      <c r="J6141" s="8">
        <v>0</v>
      </c>
      <c r="K6141" s="8">
        <v>0</v>
      </c>
      <c r="L6141" s="5">
        <f t="shared" si="190"/>
        <v>0</v>
      </c>
      <c r="M6141" s="7"/>
      <c r="N6141">
        <f t="shared" si="191"/>
        <v>0</v>
      </c>
    </row>
    <row r="6142" spans="1:14" ht="45" customHeight="1" x14ac:dyDescent="0.35">
      <c r="A6142" s="7" t="s">
        <v>3016</v>
      </c>
      <c r="B6142" t="str">
        <f>VLOOKUP(A6142,[1]Sheet1!A:B,2,FALSE)</f>
        <v>CitraLand Kairagi Manado</v>
      </c>
      <c r="C6142" t="str">
        <f>VLOOKUP(B6142,[1]Proyek!A:E,5,FALSE)</f>
        <v>Housing</v>
      </c>
      <c r="D6142" s="8" t="s">
        <v>356</v>
      </c>
      <c r="E6142" s="8" t="s">
        <v>2421</v>
      </c>
      <c r="F6142" s="7" t="s">
        <v>116</v>
      </c>
      <c r="G6142" s="7" t="s">
        <v>121</v>
      </c>
      <c r="H6142" s="7"/>
      <c r="I6142" s="8" t="s">
        <v>23</v>
      </c>
      <c r="J6142" s="8">
        <v>0</v>
      </c>
      <c r="K6142" s="8">
        <v>0</v>
      </c>
      <c r="L6142" s="5">
        <f t="shared" si="190"/>
        <v>0</v>
      </c>
      <c r="M6142" s="7"/>
      <c r="N6142">
        <f t="shared" si="191"/>
        <v>0</v>
      </c>
    </row>
    <row r="6143" spans="1:14" ht="45" customHeight="1" x14ac:dyDescent="0.35">
      <c r="A6143" s="7" t="s">
        <v>3016</v>
      </c>
      <c r="B6143" t="str">
        <f>VLOOKUP(A6143,[1]Sheet1!A:B,2,FALSE)</f>
        <v>CitraLand Kairagi Manado</v>
      </c>
      <c r="C6143" t="str">
        <f>VLOOKUP(B6143,[1]Proyek!A:E,5,FALSE)</f>
        <v>Housing</v>
      </c>
      <c r="D6143" s="8" t="s">
        <v>356</v>
      </c>
      <c r="E6143" s="8" t="s">
        <v>2421</v>
      </c>
      <c r="F6143" s="7" t="s">
        <v>116</v>
      </c>
      <c r="G6143" s="7" t="s">
        <v>123</v>
      </c>
      <c r="H6143" s="7"/>
      <c r="I6143" s="8" t="s">
        <v>23</v>
      </c>
      <c r="J6143" s="8">
        <v>0</v>
      </c>
      <c r="K6143" s="8">
        <v>0</v>
      </c>
      <c r="L6143" s="5">
        <f t="shared" si="190"/>
        <v>0</v>
      </c>
      <c r="M6143" s="7"/>
      <c r="N6143">
        <f t="shared" si="191"/>
        <v>0</v>
      </c>
    </row>
    <row r="6144" spans="1:14" ht="45" customHeight="1" x14ac:dyDescent="0.35">
      <c r="A6144" s="7" t="s">
        <v>3016</v>
      </c>
      <c r="B6144" t="str">
        <f>VLOOKUP(A6144,[1]Sheet1!A:B,2,FALSE)</f>
        <v>CitraLand Kairagi Manado</v>
      </c>
      <c r="C6144" t="str">
        <f>VLOOKUP(B6144,[1]Proyek!A:E,5,FALSE)</f>
        <v>Housing</v>
      </c>
      <c r="D6144" s="8" t="s">
        <v>356</v>
      </c>
      <c r="E6144" s="8" t="s">
        <v>2421</v>
      </c>
      <c r="F6144" s="7" t="s">
        <v>396</v>
      </c>
      <c r="G6144" s="7" t="s">
        <v>145</v>
      </c>
      <c r="H6144" s="7"/>
      <c r="I6144" s="8" t="s">
        <v>23</v>
      </c>
      <c r="J6144" s="8">
        <v>0</v>
      </c>
      <c r="K6144" s="8">
        <v>0</v>
      </c>
      <c r="L6144" s="5">
        <f t="shared" si="190"/>
        <v>0</v>
      </c>
      <c r="M6144" s="7"/>
      <c r="N6144">
        <f t="shared" si="191"/>
        <v>0</v>
      </c>
    </row>
    <row r="6145" spans="1:14" ht="45" customHeight="1" x14ac:dyDescent="0.35">
      <c r="A6145" s="7" t="s">
        <v>3016</v>
      </c>
      <c r="B6145" t="str">
        <f>VLOOKUP(A6145,[1]Sheet1!A:B,2,FALSE)</f>
        <v>CitraLand Kairagi Manado</v>
      </c>
      <c r="C6145" t="str">
        <f>VLOOKUP(B6145,[1]Proyek!A:E,5,FALSE)</f>
        <v>Housing</v>
      </c>
      <c r="D6145" s="8" t="s">
        <v>356</v>
      </c>
      <c r="E6145" s="8" t="s">
        <v>2421</v>
      </c>
      <c r="F6145" s="7" t="s">
        <v>396</v>
      </c>
      <c r="G6145" s="7" t="s">
        <v>53</v>
      </c>
      <c r="H6145" s="7"/>
      <c r="I6145" s="8" t="s">
        <v>23</v>
      </c>
      <c r="J6145" s="8">
        <v>0</v>
      </c>
      <c r="K6145" s="8">
        <v>0</v>
      </c>
      <c r="L6145" s="5">
        <f t="shared" si="190"/>
        <v>0</v>
      </c>
      <c r="M6145" s="7"/>
      <c r="N6145">
        <f t="shared" si="191"/>
        <v>0</v>
      </c>
    </row>
    <row r="6146" spans="1:14" ht="45" customHeight="1" x14ac:dyDescent="0.35">
      <c r="A6146" s="7" t="s">
        <v>3016</v>
      </c>
      <c r="B6146" t="str">
        <f>VLOOKUP(A6146,[1]Sheet1!A:B,2,FALSE)</f>
        <v>CitraLand Kairagi Manado</v>
      </c>
      <c r="C6146" t="str">
        <f>VLOOKUP(B6146,[1]Proyek!A:E,5,FALSE)</f>
        <v>Housing</v>
      </c>
      <c r="D6146" s="8" t="s">
        <v>356</v>
      </c>
      <c r="E6146" s="8" t="s">
        <v>2421</v>
      </c>
      <c r="F6146" s="7" t="s">
        <v>396</v>
      </c>
      <c r="G6146" s="7" t="s">
        <v>354</v>
      </c>
      <c r="H6146" s="7"/>
      <c r="I6146" s="8" t="s">
        <v>23</v>
      </c>
      <c r="J6146" s="8">
        <v>0</v>
      </c>
      <c r="K6146" s="8">
        <v>0</v>
      </c>
      <c r="L6146" s="5">
        <f t="shared" si="190"/>
        <v>0</v>
      </c>
      <c r="M6146" s="7"/>
      <c r="N6146">
        <f t="shared" si="191"/>
        <v>0</v>
      </c>
    </row>
    <row r="6147" spans="1:14" ht="45" customHeight="1" x14ac:dyDescent="0.35">
      <c r="A6147" s="7" t="s">
        <v>3025</v>
      </c>
      <c r="B6147" t="str">
        <f>VLOOKUP(A6147,[1]Sheet1!A:B,2,FALSE)</f>
        <v>CitraLand Palembang</v>
      </c>
      <c r="C6147" t="str">
        <f>VLOOKUP(B6147,[1]Proyek!A:E,5,FALSE)</f>
        <v>Housing</v>
      </c>
      <c r="D6147" s="8" t="s">
        <v>356</v>
      </c>
      <c r="E6147" s="8" t="s">
        <v>2421</v>
      </c>
      <c r="F6147" s="7" t="s">
        <v>60</v>
      </c>
      <c r="G6147" s="7" t="s">
        <v>62</v>
      </c>
      <c r="H6147" s="7"/>
      <c r="I6147" s="8" t="s">
        <v>23</v>
      </c>
      <c r="J6147" s="8">
        <v>0</v>
      </c>
      <c r="K6147" s="8">
        <v>0</v>
      </c>
      <c r="L6147" s="5">
        <f t="shared" ref="L6147:L6210" si="192">J6147*K6147</f>
        <v>0</v>
      </c>
      <c r="M6147" s="7"/>
      <c r="N6147">
        <f t="shared" si="191"/>
        <v>0</v>
      </c>
    </row>
    <row r="6148" spans="1:14" ht="45" customHeight="1" x14ac:dyDescent="0.35">
      <c r="A6148" s="7" t="s">
        <v>3025</v>
      </c>
      <c r="B6148" t="str">
        <f>VLOOKUP(A6148,[1]Sheet1!A:B,2,FALSE)</f>
        <v>CitraLand Palembang</v>
      </c>
      <c r="C6148" t="str">
        <f>VLOOKUP(B6148,[1]Proyek!A:E,5,FALSE)</f>
        <v>Housing</v>
      </c>
      <c r="D6148" s="8" t="s">
        <v>356</v>
      </c>
      <c r="E6148" s="8" t="s">
        <v>2421</v>
      </c>
      <c r="F6148" s="7" t="s">
        <v>60</v>
      </c>
      <c r="G6148" s="7" t="s">
        <v>63</v>
      </c>
      <c r="H6148" s="7"/>
      <c r="I6148" s="8" t="s">
        <v>23</v>
      </c>
      <c r="J6148" s="8">
        <v>0</v>
      </c>
      <c r="K6148" s="8">
        <v>0</v>
      </c>
      <c r="L6148" s="5">
        <f t="shared" si="192"/>
        <v>0</v>
      </c>
      <c r="M6148" s="7"/>
      <c r="N6148">
        <f t="shared" si="191"/>
        <v>0</v>
      </c>
    </row>
    <row r="6149" spans="1:14" ht="45" customHeight="1" x14ac:dyDescent="0.35">
      <c r="A6149" s="7" t="s">
        <v>3025</v>
      </c>
      <c r="B6149" t="str">
        <f>VLOOKUP(A6149,[1]Sheet1!A:B,2,FALSE)</f>
        <v>CitraLand Palembang</v>
      </c>
      <c r="C6149" t="str">
        <f>VLOOKUP(B6149,[1]Proyek!A:E,5,FALSE)</f>
        <v>Housing</v>
      </c>
      <c r="D6149" s="8" t="s">
        <v>356</v>
      </c>
      <c r="E6149" s="8" t="s">
        <v>2421</v>
      </c>
      <c r="F6149" s="7" t="s">
        <v>60</v>
      </c>
      <c r="G6149" s="7" t="s">
        <v>64</v>
      </c>
      <c r="H6149" s="7"/>
      <c r="I6149" s="8" t="s">
        <v>23</v>
      </c>
      <c r="J6149" s="8">
        <v>0</v>
      </c>
      <c r="K6149" s="8">
        <v>0</v>
      </c>
      <c r="L6149" s="5">
        <f t="shared" si="192"/>
        <v>0</v>
      </c>
      <c r="M6149" s="7"/>
      <c r="N6149">
        <f t="shared" si="191"/>
        <v>0</v>
      </c>
    </row>
    <row r="6150" spans="1:14" ht="45" customHeight="1" x14ac:dyDescent="0.35">
      <c r="A6150" s="7" t="s">
        <v>3025</v>
      </c>
      <c r="B6150" t="str">
        <f>VLOOKUP(A6150,[1]Sheet1!A:B,2,FALSE)</f>
        <v>CitraLand Palembang</v>
      </c>
      <c r="C6150" t="str">
        <f>VLOOKUP(B6150,[1]Proyek!A:E,5,FALSE)</f>
        <v>Housing</v>
      </c>
      <c r="D6150" s="8" t="s">
        <v>356</v>
      </c>
      <c r="E6150" s="8" t="s">
        <v>2421</v>
      </c>
      <c r="F6150" s="7" t="s">
        <v>60</v>
      </c>
      <c r="G6150" s="7" t="s">
        <v>65</v>
      </c>
      <c r="H6150" s="7"/>
      <c r="I6150" s="8" t="s">
        <v>23</v>
      </c>
      <c r="J6150" s="8">
        <v>0</v>
      </c>
      <c r="K6150" s="8">
        <v>0</v>
      </c>
      <c r="L6150" s="5">
        <f t="shared" si="192"/>
        <v>0</v>
      </c>
      <c r="M6150" s="7"/>
      <c r="N6150">
        <f t="shared" si="191"/>
        <v>0</v>
      </c>
    </row>
    <row r="6151" spans="1:14" ht="45" customHeight="1" x14ac:dyDescent="0.35">
      <c r="A6151" s="7" t="s">
        <v>3025</v>
      </c>
      <c r="B6151" t="str">
        <f>VLOOKUP(A6151,[1]Sheet1!A:B,2,FALSE)</f>
        <v>CitraLand Palembang</v>
      </c>
      <c r="C6151" t="str">
        <f>VLOOKUP(B6151,[1]Proyek!A:E,5,FALSE)</f>
        <v>Housing</v>
      </c>
      <c r="D6151" s="8" t="s">
        <v>356</v>
      </c>
      <c r="E6151" s="8" t="s">
        <v>2421</v>
      </c>
      <c r="F6151" s="7" t="s">
        <v>60</v>
      </c>
      <c r="G6151" s="7" t="s">
        <v>67</v>
      </c>
      <c r="H6151" s="7"/>
      <c r="I6151" s="8" t="s">
        <v>23</v>
      </c>
      <c r="J6151" s="8">
        <v>0</v>
      </c>
      <c r="K6151" s="8">
        <v>0</v>
      </c>
      <c r="L6151" s="5">
        <f t="shared" si="192"/>
        <v>0</v>
      </c>
      <c r="M6151" s="7"/>
      <c r="N6151">
        <f t="shared" si="191"/>
        <v>0</v>
      </c>
    </row>
    <row r="6152" spans="1:14" ht="45" customHeight="1" x14ac:dyDescent="0.35">
      <c r="A6152" s="7" t="s">
        <v>3025</v>
      </c>
      <c r="B6152" t="str">
        <f>VLOOKUP(A6152,[1]Sheet1!A:B,2,FALSE)</f>
        <v>CitraLand Palembang</v>
      </c>
      <c r="C6152" t="str">
        <f>VLOOKUP(B6152,[1]Proyek!A:E,5,FALSE)</f>
        <v>Housing</v>
      </c>
      <c r="D6152" s="8" t="s">
        <v>356</v>
      </c>
      <c r="E6152" s="8" t="s">
        <v>2421</v>
      </c>
      <c r="F6152" s="7" t="s">
        <v>60</v>
      </c>
      <c r="G6152" s="7" t="s">
        <v>68</v>
      </c>
      <c r="H6152" s="7"/>
      <c r="I6152" s="8" t="s">
        <v>23</v>
      </c>
      <c r="J6152" s="8">
        <v>0</v>
      </c>
      <c r="K6152" s="8">
        <v>0</v>
      </c>
      <c r="L6152" s="5">
        <f t="shared" si="192"/>
        <v>0</v>
      </c>
      <c r="M6152" s="7"/>
      <c r="N6152">
        <f t="shared" si="191"/>
        <v>0</v>
      </c>
    </row>
    <row r="6153" spans="1:14" ht="45" customHeight="1" x14ac:dyDescent="0.35">
      <c r="A6153" s="7" t="s">
        <v>3025</v>
      </c>
      <c r="B6153" t="str">
        <f>VLOOKUP(A6153,[1]Sheet1!A:B,2,FALSE)</f>
        <v>CitraLand Palembang</v>
      </c>
      <c r="C6153" t="str">
        <f>VLOOKUP(B6153,[1]Proyek!A:E,5,FALSE)</f>
        <v>Housing</v>
      </c>
      <c r="D6153" s="8" t="s">
        <v>356</v>
      </c>
      <c r="E6153" s="8" t="s">
        <v>2421</v>
      </c>
      <c r="F6153" s="7" t="s">
        <v>60</v>
      </c>
      <c r="G6153" s="7" t="s">
        <v>69</v>
      </c>
      <c r="H6153" s="7"/>
      <c r="I6153" s="8" t="s">
        <v>23</v>
      </c>
      <c r="J6153" s="8">
        <v>0</v>
      </c>
      <c r="K6153" s="8">
        <v>0</v>
      </c>
      <c r="L6153" s="5">
        <f t="shared" si="192"/>
        <v>0</v>
      </c>
      <c r="M6153" s="7"/>
      <c r="N6153">
        <f t="shared" si="191"/>
        <v>0</v>
      </c>
    </row>
    <row r="6154" spans="1:14" ht="45" customHeight="1" x14ac:dyDescent="0.35">
      <c r="A6154" s="7" t="s">
        <v>3025</v>
      </c>
      <c r="B6154" t="str">
        <f>VLOOKUP(A6154,[1]Sheet1!A:B,2,FALSE)</f>
        <v>CitraLand Palembang</v>
      </c>
      <c r="C6154" t="str">
        <f>VLOOKUP(B6154,[1]Proyek!A:E,5,FALSE)</f>
        <v>Housing</v>
      </c>
      <c r="D6154" s="8" t="s">
        <v>356</v>
      </c>
      <c r="E6154" s="8" t="s">
        <v>2421</v>
      </c>
      <c r="F6154" s="7" t="s">
        <v>60</v>
      </c>
      <c r="G6154" s="7" t="s">
        <v>70</v>
      </c>
      <c r="H6154" s="7"/>
      <c r="I6154" s="8" t="s">
        <v>23</v>
      </c>
      <c r="J6154" s="8">
        <v>0</v>
      </c>
      <c r="K6154" s="8">
        <v>0</v>
      </c>
      <c r="L6154" s="5">
        <f t="shared" si="192"/>
        <v>0</v>
      </c>
      <c r="M6154" s="7"/>
      <c r="N6154">
        <f t="shared" si="191"/>
        <v>0</v>
      </c>
    </row>
    <row r="6155" spans="1:14" ht="45" customHeight="1" x14ac:dyDescent="0.35">
      <c r="A6155" s="4" t="s">
        <v>3025</v>
      </c>
      <c r="B6155" t="str">
        <f>VLOOKUP(A6155,[1]Sheet1!A:B,2,FALSE)</f>
        <v>CitraLand Palembang</v>
      </c>
      <c r="C6155" t="str">
        <f>VLOOKUP(B6155,[1]Proyek!A:E,5,FALSE)</f>
        <v>Housing</v>
      </c>
      <c r="D6155" s="5" t="s">
        <v>356</v>
      </c>
      <c r="E6155" s="5" t="s">
        <v>2421</v>
      </c>
      <c r="F6155" s="4" t="s">
        <v>60</v>
      </c>
      <c r="G6155" s="4" t="s">
        <v>71</v>
      </c>
      <c r="H6155" s="4" t="s">
        <v>3026</v>
      </c>
      <c r="I6155" s="5" t="s">
        <v>20</v>
      </c>
      <c r="J6155" s="5">
        <v>2</v>
      </c>
      <c r="K6155" s="5">
        <v>3</v>
      </c>
      <c r="L6155" s="5">
        <f t="shared" si="192"/>
        <v>6</v>
      </c>
      <c r="M6155" s="4"/>
      <c r="N6155">
        <f t="shared" si="191"/>
        <v>0</v>
      </c>
    </row>
    <row r="6156" spans="1:14" ht="45" customHeight="1" x14ac:dyDescent="0.35">
      <c r="A6156" s="7" t="s">
        <v>3025</v>
      </c>
      <c r="B6156" t="str">
        <f>VLOOKUP(A6156,[1]Sheet1!A:B,2,FALSE)</f>
        <v>CitraLand Palembang</v>
      </c>
      <c r="C6156" t="str">
        <f>VLOOKUP(B6156,[1]Proyek!A:E,5,FALSE)</f>
        <v>Housing</v>
      </c>
      <c r="D6156" s="8" t="s">
        <v>356</v>
      </c>
      <c r="E6156" s="8" t="s">
        <v>2421</v>
      </c>
      <c r="F6156" s="7" t="s">
        <v>60</v>
      </c>
      <c r="G6156" s="7" t="s">
        <v>151</v>
      </c>
      <c r="H6156" s="7"/>
      <c r="I6156" s="8" t="s">
        <v>23</v>
      </c>
      <c r="J6156" s="8">
        <v>0</v>
      </c>
      <c r="K6156" s="8">
        <v>0</v>
      </c>
      <c r="L6156" s="5">
        <f t="shared" si="192"/>
        <v>0</v>
      </c>
      <c r="M6156" s="7"/>
      <c r="N6156">
        <f t="shared" si="191"/>
        <v>0</v>
      </c>
    </row>
    <row r="6157" spans="1:14" ht="45" customHeight="1" x14ac:dyDescent="0.35">
      <c r="A6157" s="7" t="s">
        <v>3025</v>
      </c>
      <c r="B6157" t="str">
        <f>VLOOKUP(A6157,[1]Sheet1!A:B,2,FALSE)</f>
        <v>CitraLand Palembang</v>
      </c>
      <c r="C6157" t="str">
        <f>VLOOKUP(B6157,[1]Proyek!A:E,5,FALSE)</f>
        <v>Housing</v>
      </c>
      <c r="D6157" s="8" t="s">
        <v>356</v>
      </c>
      <c r="E6157" s="8" t="s">
        <v>2421</v>
      </c>
      <c r="F6157" s="7" t="s">
        <v>74</v>
      </c>
      <c r="G6157" s="7" t="s">
        <v>344</v>
      </c>
      <c r="H6157" s="7"/>
      <c r="I6157" s="8" t="s">
        <v>23</v>
      </c>
      <c r="J6157" s="8">
        <v>0</v>
      </c>
      <c r="K6157" s="8">
        <v>0</v>
      </c>
      <c r="L6157" s="5">
        <f t="shared" si="192"/>
        <v>0</v>
      </c>
      <c r="M6157" s="7"/>
      <c r="N6157">
        <f t="shared" si="191"/>
        <v>0</v>
      </c>
    </row>
    <row r="6158" spans="1:14" ht="45" customHeight="1" x14ac:dyDescent="0.35">
      <c r="A6158" s="4" t="s">
        <v>3025</v>
      </c>
      <c r="B6158" t="str">
        <f>VLOOKUP(A6158,[1]Sheet1!A:B,2,FALSE)</f>
        <v>CitraLand Palembang</v>
      </c>
      <c r="C6158" t="str">
        <f>VLOOKUP(B6158,[1]Proyek!A:E,5,FALSE)</f>
        <v>Housing</v>
      </c>
      <c r="D6158" s="5" t="s">
        <v>356</v>
      </c>
      <c r="E6158" s="5" t="s">
        <v>2421</v>
      </c>
      <c r="F6158" s="4" t="s">
        <v>74</v>
      </c>
      <c r="G6158" s="4" t="s">
        <v>77</v>
      </c>
      <c r="H6158" s="4" t="s">
        <v>3027</v>
      </c>
      <c r="I6158" s="5" t="s">
        <v>20</v>
      </c>
      <c r="J6158" s="5">
        <v>2</v>
      </c>
      <c r="K6158" s="5">
        <v>1</v>
      </c>
      <c r="L6158" s="5">
        <f t="shared" si="192"/>
        <v>2</v>
      </c>
      <c r="M6158" s="4"/>
      <c r="N6158">
        <f t="shared" si="191"/>
        <v>1</v>
      </c>
    </row>
    <row r="6159" spans="1:14" ht="45" customHeight="1" x14ac:dyDescent="0.35">
      <c r="A6159" s="7" t="s">
        <v>3025</v>
      </c>
      <c r="B6159" t="str">
        <f>VLOOKUP(A6159,[1]Sheet1!A:B,2,FALSE)</f>
        <v>CitraLand Palembang</v>
      </c>
      <c r="C6159" t="str">
        <f>VLOOKUP(B6159,[1]Proyek!A:E,5,FALSE)</f>
        <v>Housing</v>
      </c>
      <c r="D6159" s="8" t="s">
        <v>356</v>
      </c>
      <c r="E6159" s="8" t="s">
        <v>2421</v>
      </c>
      <c r="F6159" s="7" t="s">
        <v>74</v>
      </c>
      <c r="G6159" s="7" t="s">
        <v>79</v>
      </c>
      <c r="H6159" s="7"/>
      <c r="I6159" s="8" t="s">
        <v>23</v>
      </c>
      <c r="J6159" s="8">
        <v>0</v>
      </c>
      <c r="K6159" s="8">
        <v>0</v>
      </c>
      <c r="L6159" s="5">
        <f t="shared" si="192"/>
        <v>0</v>
      </c>
      <c r="M6159" s="7"/>
      <c r="N6159">
        <f t="shared" si="191"/>
        <v>0</v>
      </c>
    </row>
    <row r="6160" spans="1:14" ht="45" customHeight="1" x14ac:dyDescent="0.35">
      <c r="A6160" s="7" t="s">
        <v>3025</v>
      </c>
      <c r="B6160" t="str">
        <f>VLOOKUP(A6160,[1]Sheet1!A:B,2,FALSE)</f>
        <v>CitraLand Palembang</v>
      </c>
      <c r="C6160" t="str">
        <f>VLOOKUP(B6160,[1]Proyek!A:E,5,FALSE)</f>
        <v>Housing</v>
      </c>
      <c r="D6160" s="8" t="s">
        <v>356</v>
      </c>
      <c r="E6160" s="8" t="s">
        <v>2421</v>
      </c>
      <c r="F6160" s="7" t="s">
        <v>83</v>
      </c>
      <c r="G6160" s="7" t="s">
        <v>84</v>
      </c>
      <c r="H6160" s="7"/>
      <c r="I6160" s="8" t="s">
        <v>23</v>
      </c>
      <c r="J6160" s="8">
        <v>0</v>
      </c>
      <c r="K6160" s="8">
        <v>0</v>
      </c>
      <c r="L6160" s="5">
        <f t="shared" si="192"/>
        <v>0</v>
      </c>
      <c r="M6160" s="7"/>
      <c r="N6160">
        <f t="shared" si="191"/>
        <v>0</v>
      </c>
    </row>
    <row r="6161" spans="1:14" ht="45" customHeight="1" x14ac:dyDescent="0.35">
      <c r="A6161" s="4" t="s">
        <v>3025</v>
      </c>
      <c r="B6161" t="str">
        <f>VLOOKUP(A6161,[1]Sheet1!A:B,2,FALSE)</f>
        <v>CitraLand Palembang</v>
      </c>
      <c r="C6161" t="str">
        <f>VLOOKUP(B6161,[1]Proyek!A:E,5,FALSE)</f>
        <v>Housing</v>
      </c>
      <c r="D6161" s="5" t="s">
        <v>356</v>
      </c>
      <c r="E6161" s="5" t="s">
        <v>2421</v>
      </c>
      <c r="F6161" s="4" t="s">
        <v>83</v>
      </c>
      <c r="G6161" s="4" t="s">
        <v>85</v>
      </c>
      <c r="H6161" s="4" t="s">
        <v>3028</v>
      </c>
      <c r="I6161" s="5" t="s">
        <v>20</v>
      </c>
      <c r="J6161" s="5">
        <v>2</v>
      </c>
      <c r="K6161" s="5">
        <v>1</v>
      </c>
      <c r="L6161" s="5">
        <f t="shared" si="192"/>
        <v>2</v>
      </c>
      <c r="M6161" s="4"/>
      <c r="N6161">
        <f t="shared" si="191"/>
        <v>0</v>
      </c>
    </row>
    <row r="6162" spans="1:14" ht="45" customHeight="1" x14ac:dyDescent="0.35">
      <c r="A6162" s="7" t="s">
        <v>3025</v>
      </c>
      <c r="B6162" t="str">
        <f>VLOOKUP(A6162,[1]Sheet1!A:B,2,FALSE)</f>
        <v>CitraLand Palembang</v>
      </c>
      <c r="C6162" t="str">
        <f>VLOOKUP(B6162,[1]Proyek!A:E,5,FALSE)</f>
        <v>Housing</v>
      </c>
      <c r="D6162" s="8" t="s">
        <v>356</v>
      </c>
      <c r="E6162" s="8" t="s">
        <v>2421</v>
      </c>
      <c r="F6162" s="7" t="s">
        <v>83</v>
      </c>
      <c r="G6162" s="7" t="s">
        <v>86</v>
      </c>
      <c r="H6162" s="7"/>
      <c r="I6162" s="8" t="s">
        <v>23</v>
      </c>
      <c r="J6162" s="8">
        <v>0</v>
      </c>
      <c r="K6162" s="8">
        <v>0</v>
      </c>
      <c r="L6162" s="5">
        <f t="shared" si="192"/>
        <v>0</v>
      </c>
      <c r="M6162" s="7"/>
      <c r="N6162">
        <f t="shared" si="191"/>
        <v>0</v>
      </c>
    </row>
    <row r="6163" spans="1:14" ht="45" customHeight="1" x14ac:dyDescent="0.35">
      <c r="A6163" s="4" t="s">
        <v>3025</v>
      </c>
      <c r="B6163" t="str">
        <f>VLOOKUP(A6163,[1]Sheet1!A:B,2,FALSE)</f>
        <v>CitraLand Palembang</v>
      </c>
      <c r="C6163" t="str">
        <f>VLOOKUP(B6163,[1]Proyek!A:E,5,FALSE)</f>
        <v>Housing</v>
      </c>
      <c r="D6163" s="5" t="s">
        <v>356</v>
      </c>
      <c r="E6163" s="5" t="s">
        <v>2421</v>
      </c>
      <c r="F6163" s="4" t="s">
        <v>83</v>
      </c>
      <c r="G6163" s="4" t="s">
        <v>90</v>
      </c>
      <c r="H6163" s="4" t="s">
        <v>3029</v>
      </c>
      <c r="I6163" s="5" t="s">
        <v>20</v>
      </c>
      <c r="J6163" s="5">
        <v>1</v>
      </c>
      <c r="K6163" s="5">
        <v>1</v>
      </c>
      <c r="L6163" s="5">
        <f t="shared" si="192"/>
        <v>1</v>
      </c>
      <c r="M6163" s="4"/>
      <c r="N6163">
        <f t="shared" si="191"/>
        <v>0</v>
      </c>
    </row>
    <row r="6164" spans="1:14" ht="45" customHeight="1" x14ac:dyDescent="0.35">
      <c r="A6164" s="4" t="s">
        <v>3025</v>
      </c>
      <c r="B6164" t="str">
        <f>VLOOKUP(A6164,[1]Sheet1!A:B,2,FALSE)</f>
        <v>CitraLand Palembang</v>
      </c>
      <c r="C6164" t="str">
        <f>VLOOKUP(B6164,[1]Proyek!A:E,5,FALSE)</f>
        <v>Housing</v>
      </c>
      <c r="D6164" s="5" t="s">
        <v>356</v>
      </c>
      <c r="E6164" s="5" t="s">
        <v>2421</v>
      </c>
      <c r="F6164" s="4" t="s">
        <v>91</v>
      </c>
      <c r="G6164" s="4" t="s">
        <v>92</v>
      </c>
      <c r="H6164" s="4" t="s">
        <v>3030</v>
      </c>
      <c r="I6164" s="5" t="s">
        <v>20</v>
      </c>
      <c r="J6164" s="5">
        <v>2</v>
      </c>
      <c r="K6164" s="5">
        <v>1</v>
      </c>
      <c r="L6164" s="5">
        <f t="shared" si="192"/>
        <v>2</v>
      </c>
      <c r="M6164" s="4"/>
      <c r="N6164">
        <f t="shared" si="191"/>
        <v>0</v>
      </c>
    </row>
    <row r="6165" spans="1:14" ht="45" customHeight="1" x14ac:dyDescent="0.35">
      <c r="A6165" s="4" t="s">
        <v>3025</v>
      </c>
      <c r="B6165" t="str">
        <f>VLOOKUP(A6165,[1]Sheet1!A:B,2,FALSE)</f>
        <v>CitraLand Palembang</v>
      </c>
      <c r="C6165" t="str">
        <f>VLOOKUP(B6165,[1]Proyek!A:E,5,FALSE)</f>
        <v>Housing</v>
      </c>
      <c r="D6165" s="5" t="s">
        <v>356</v>
      </c>
      <c r="E6165" s="5" t="s">
        <v>2421</v>
      </c>
      <c r="F6165" s="4" t="s">
        <v>91</v>
      </c>
      <c r="G6165" s="4" t="s">
        <v>95</v>
      </c>
      <c r="H6165" s="4" t="s">
        <v>3031</v>
      </c>
      <c r="I6165" s="5" t="s">
        <v>20</v>
      </c>
      <c r="J6165" s="5">
        <v>2</v>
      </c>
      <c r="K6165" s="5">
        <v>1</v>
      </c>
      <c r="L6165" s="5">
        <f t="shared" si="192"/>
        <v>2</v>
      </c>
      <c r="M6165" s="4"/>
      <c r="N6165">
        <f t="shared" si="191"/>
        <v>0</v>
      </c>
    </row>
    <row r="6166" spans="1:14" ht="45" customHeight="1" x14ac:dyDescent="0.35">
      <c r="A6166" s="7" t="s">
        <v>3025</v>
      </c>
      <c r="B6166" t="str">
        <f>VLOOKUP(A6166,[1]Sheet1!A:B,2,FALSE)</f>
        <v>CitraLand Palembang</v>
      </c>
      <c r="C6166" t="str">
        <f>VLOOKUP(B6166,[1]Proyek!A:E,5,FALSE)</f>
        <v>Housing</v>
      </c>
      <c r="D6166" s="8" t="s">
        <v>356</v>
      </c>
      <c r="E6166" s="8" t="s">
        <v>2421</v>
      </c>
      <c r="F6166" s="7" t="s">
        <v>91</v>
      </c>
      <c r="G6166" s="7" t="s">
        <v>97</v>
      </c>
      <c r="H6166" s="7"/>
      <c r="I6166" s="8" t="s">
        <v>23</v>
      </c>
      <c r="J6166" s="8">
        <v>0</v>
      </c>
      <c r="K6166" s="8">
        <v>0</v>
      </c>
      <c r="L6166" s="5">
        <f t="shared" si="192"/>
        <v>0</v>
      </c>
      <c r="M6166" s="7"/>
      <c r="N6166">
        <f t="shared" si="191"/>
        <v>0</v>
      </c>
    </row>
    <row r="6167" spans="1:14" ht="45" customHeight="1" x14ac:dyDescent="0.35">
      <c r="A6167" s="4" t="s">
        <v>3025</v>
      </c>
      <c r="B6167" t="str">
        <f>VLOOKUP(A6167,[1]Sheet1!A:B,2,FALSE)</f>
        <v>CitraLand Palembang</v>
      </c>
      <c r="C6167" t="str">
        <f>VLOOKUP(B6167,[1]Proyek!A:E,5,FALSE)</f>
        <v>Housing</v>
      </c>
      <c r="D6167" s="5" t="s">
        <v>356</v>
      </c>
      <c r="E6167" s="5" t="s">
        <v>2421</v>
      </c>
      <c r="F6167" s="4" t="s">
        <v>102</v>
      </c>
      <c r="G6167" s="4" t="s">
        <v>103</v>
      </c>
      <c r="H6167" s="4" t="s">
        <v>3032</v>
      </c>
      <c r="I6167" s="5" t="s">
        <v>20</v>
      </c>
      <c r="J6167" s="5">
        <v>1</v>
      </c>
      <c r="K6167" s="5">
        <v>1</v>
      </c>
      <c r="L6167" s="5">
        <f t="shared" si="192"/>
        <v>1</v>
      </c>
      <c r="M6167" s="4"/>
      <c r="N6167">
        <f t="shared" si="191"/>
        <v>0</v>
      </c>
    </row>
    <row r="6168" spans="1:14" ht="45" customHeight="1" x14ac:dyDescent="0.35">
      <c r="A6168" s="7" t="s">
        <v>3025</v>
      </c>
      <c r="B6168" t="str">
        <f>VLOOKUP(A6168,[1]Sheet1!A:B,2,FALSE)</f>
        <v>CitraLand Palembang</v>
      </c>
      <c r="C6168" t="str">
        <f>VLOOKUP(B6168,[1]Proyek!A:E,5,FALSE)</f>
        <v>Housing</v>
      </c>
      <c r="D6168" s="8" t="s">
        <v>356</v>
      </c>
      <c r="E6168" s="8" t="s">
        <v>2421</v>
      </c>
      <c r="F6168" s="7" t="s">
        <v>102</v>
      </c>
      <c r="G6168" s="7" t="s">
        <v>104</v>
      </c>
      <c r="H6168" s="7"/>
      <c r="I6168" s="8" t="s">
        <v>23</v>
      </c>
      <c r="J6168" s="8">
        <v>0</v>
      </c>
      <c r="K6168" s="8">
        <v>0</v>
      </c>
      <c r="L6168" s="5">
        <f t="shared" si="192"/>
        <v>0</v>
      </c>
      <c r="M6168" s="7"/>
      <c r="N6168">
        <f t="shared" si="191"/>
        <v>0</v>
      </c>
    </row>
    <row r="6169" spans="1:14" ht="45" customHeight="1" x14ac:dyDescent="0.35">
      <c r="A6169" s="7" t="s">
        <v>3025</v>
      </c>
      <c r="B6169" t="str">
        <f>VLOOKUP(A6169,[1]Sheet1!A:B,2,FALSE)</f>
        <v>CitraLand Palembang</v>
      </c>
      <c r="C6169" t="str">
        <f>VLOOKUP(B6169,[1]Proyek!A:E,5,FALSE)</f>
        <v>Housing</v>
      </c>
      <c r="D6169" s="8" t="s">
        <v>356</v>
      </c>
      <c r="E6169" s="8" t="s">
        <v>2421</v>
      </c>
      <c r="F6169" s="7" t="s">
        <v>102</v>
      </c>
      <c r="G6169" s="7" t="s">
        <v>107</v>
      </c>
      <c r="H6169" s="7"/>
      <c r="I6169" s="8" t="s">
        <v>23</v>
      </c>
      <c r="J6169" s="8">
        <v>0</v>
      </c>
      <c r="K6169" s="8">
        <v>0</v>
      </c>
      <c r="L6169" s="5">
        <f t="shared" si="192"/>
        <v>0</v>
      </c>
      <c r="M6169" s="7"/>
      <c r="N6169">
        <f t="shared" si="191"/>
        <v>0</v>
      </c>
    </row>
    <row r="6170" spans="1:14" ht="45" customHeight="1" x14ac:dyDescent="0.35">
      <c r="A6170" s="7" t="s">
        <v>3025</v>
      </c>
      <c r="B6170" t="str">
        <f>VLOOKUP(A6170,[1]Sheet1!A:B,2,FALSE)</f>
        <v>CitraLand Palembang</v>
      </c>
      <c r="C6170" t="str">
        <f>VLOOKUP(B6170,[1]Proyek!A:E,5,FALSE)</f>
        <v>Housing</v>
      </c>
      <c r="D6170" s="8" t="s">
        <v>356</v>
      </c>
      <c r="E6170" s="8" t="s">
        <v>2421</v>
      </c>
      <c r="F6170" s="7" t="s">
        <v>102</v>
      </c>
      <c r="G6170" s="7" t="s">
        <v>108</v>
      </c>
      <c r="H6170" s="7"/>
      <c r="I6170" s="8" t="s">
        <v>23</v>
      </c>
      <c r="J6170" s="8">
        <v>0</v>
      </c>
      <c r="K6170" s="8">
        <v>0</v>
      </c>
      <c r="L6170" s="5">
        <f t="shared" si="192"/>
        <v>0</v>
      </c>
      <c r="M6170" s="7"/>
      <c r="N6170">
        <f t="shared" si="191"/>
        <v>0</v>
      </c>
    </row>
    <row r="6171" spans="1:14" ht="45" customHeight="1" x14ac:dyDescent="0.35">
      <c r="A6171" s="4" t="s">
        <v>3025</v>
      </c>
      <c r="B6171" t="str">
        <f>VLOOKUP(A6171,[1]Sheet1!A:B,2,FALSE)</f>
        <v>CitraLand Palembang</v>
      </c>
      <c r="C6171" t="str">
        <f>VLOOKUP(B6171,[1]Proyek!A:E,5,FALSE)</f>
        <v>Housing</v>
      </c>
      <c r="D6171" s="5" t="s">
        <v>356</v>
      </c>
      <c r="E6171" s="5" t="s">
        <v>2421</v>
      </c>
      <c r="F6171" s="4" t="s">
        <v>102</v>
      </c>
      <c r="G6171" s="4" t="s">
        <v>110</v>
      </c>
      <c r="H6171" s="4" t="s">
        <v>3033</v>
      </c>
      <c r="I6171" s="5" t="s">
        <v>20</v>
      </c>
      <c r="J6171" s="5">
        <v>2</v>
      </c>
      <c r="K6171" s="5">
        <v>1</v>
      </c>
      <c r="L6171" s="5">
        <f t="shared" si="192"/>
        <v>2</v>
      </c>
      <c r="M6171" s="4"/>
      <c r="N6171">
        <f t="shared" si="191"/>
        <v>0</v>
      </c>
    </row>
    <row r="6172" spans="1:14" ht="45" customHeight="1" x14ac:dyDescent="0.35">
      <c r="A6172" s="7" t="s">
        <v>3025</v>
      </c>
      <c r="B6172" t="str">
        <f>VLOOKUP(A6172,[1]Sheet1!A:B,2,FALSE)</f>
        <v>CitraLand Palembang</v>
      </c>
      <c r="C6172" t="str">
        <f>VLOOKUP(B6172,[1]Proyek!A:E,5,FALSE)</f>
        <v>Housing</v>
      </c>
      <c r="D6172" s="8" t="s">
        <v>356</v>
      </c>
      <c r="E6172" s="8" t="s">
        <v>2421</v>
      </c>
      <c r="F6172" s="7" t="s">
        <v>102</v>
      </c>
      <c r="G6172" s="7" t="s">
        <v>112</v>
      </c>
      <c r="H6172" s="7"/>
      <c r="I6172" s="8" t="s">
        <v>23</v>
      </c>
      <c r="J6172" s="8">
        <v>0</v>
      </c>
      <c r="K6172" s="8">
        <v>0</v>
      </c>
      <c r="L6172" s="5">
        <f t="shared" si="192"/>
        <v>0</v>
      </c>
      <c r="M6172" s="7"/>
      <c r="N6172">
        <f t="shared" si="191"/>
        <v>0</v>
      </c>
    </row>
    <row r="6173" spans="1:14" ht="45" customHeight="1" x14ac:dyDescent="0.35">
      <c r="A6173" s="4" t="s">
        <v>3025</v>
      </c>
      <c r="B6173" t="str">
        <f>VLOOKUP(A6173,[1]Sheet1!A:B,2,FALSE)</f>
        <v>CitraLand Palembang</v>
      </c>
      <c r="C6173" t="str">
        <f>VLOOKUP(B6173,[1]Proyek!A:E,5,FALSE)</f>
        <v>Housing</v>
      </c>
      <c r="D6173" s="5" t="s">
        <v>356</v>
      </c>
      <c r="E6173" s="5" t="s">
        <v>2421</v>
      </c>
      <c r="F6173" s="4" t="s">
        <v>102</v>
      </c>
      <c r="G6173" s="4" t="s">
        <v>113</v>
      </c>
      <c r="H6173" s="4" t="s">
        <v>3034</v>
      </c>
      <c r="I6173" s="5" t="s">
        <v>20</v>
      </c>
      <c r="J6173" s="5">
        <v>3</v>
      </c>
      <c r="K6173" s="5">
        <v>1</v>
      </c>
      <c r="L6173" s="5">
        <f t="shared" si="192"/>
        <v>3</v>
      </c>
      <c r="M6173" s="4"/>
      <c r="N6173">
        <f t="shared" si="191"/>
        <v>0</v>
      </c>
    </row>
    <row r="6174" spans="1:14" ht="45" customHeight="1" x14ac:dyDescent="0.35">
      <c r="A6174" s="4" t="s">
        <v>3025</v>
      </c>
      <c r="B6174" t="str">
        <f>VLOOKUP(A6174,[1]Sheet1!A:B,2,FALSE)</f>
        <v>CitraLand Palembang</v>
      </c>
      <c r="C6174" t="str">
        <f>VLOOKUP(B6174,[1]Proyek!A:E,5,FALSE)</f>
        <v>Housing</v>
      </c>
      <c r="D6174" s="5" t="s">
        <v>356</v>
      </c>
      <c r="E6174" s="5" t="s">
        <v>2421</v>
      </c>
      <c r="F6174" s="4" t="s">
        <v>102</v>
      </c>
      <c r="G6174" s="4" t="s">
        <v>113</v>
      </c>
      <c r="H6174" s="4" t="s">
        <v>3035</v>
      </c>
      <c r="I6174" s="5" t="s">
        <v>20</v>
      </c>
      <c r="J6174" s="5">
        <v>2</v>
      </c>
      <c r="K6174" s="5">
        <v>2</v>
      </c>
      <c r="L6174" s="5">
        <f t="shared" si="192"/>
        <v>4</v>
      </c>
      <c r="M6174" s="4"/>
      <c r="N6174">
        <f t="shared" si="191"/>
        <v>1</v>
      </c>
    </row>
    <row r="6175" spans="1:14" ht="45" customHeight="1" x14ac:dyDescent="0.35">
      <c r="A6175" s="4" t="s">
        <v>3025</v>
      </c>
      <c r="B6175" t="str">
        <f>VLOOKUP(A6175,[1]Sheet1!A:B,2,FALSE)</f>
        <v>CitraLand Palembang</v>
      </c>
      <c r="C6175" t="str">
        <f>VLOOKUP(B6175,[1]Proyek!A:E,5,FALSE)</f>
        <v>Housing</v>
      </c>
      <c r="D6175" s="5" t="s">
        <v>356</v>
      </c>
      <c r="E6175" s="5" t="s">
        <v>2421</v>
      </c>
      <c r="F6175" s="4" t="s">
        <v>102</v>
      </c>
      <c r="G6175" s="4" t="s">
        <v>114</v>
      </c>
      <c r="H6175" s="4" t="s">
        <v>3036</v>
      </c>
      <c r="I6175" s="5" t="s">
        <v>20</v>
      </c>
      <c r="J6175" s="5">
        <v>1</v>
      </c>
      <c r="K6175" s="5">
        <v>2</v>
      </c>
      <c r="L6175" s="5">
        <f t="shared" si="192"/>
        <v>2</v>
      </c>
      <c r="M6175" s="4"/>
      <c r="N6175">
        <f t="shared" si="191"/>
        <v>0</v>
      </c>
    </row>
    <row r="6176" spans="1:14" ht="45" customHeight="1" x14ac:dyDescent="0.35">
      <c r="A6176" s="7" t="s">
        <v>3025</v>
      </c>
      <c r="B6176" t="str">
        <f>VLOOKUP(A6176,[1]Sheet1!A:B,2,FALSE)</f>
        <v>CitraLand Palembang</v>
      </c>
      <c r="C6176" t="str">
        <f>VLOOKUP(B6176,[1]Proyek!A:E,5,FALSE)</f>
        <v>Housing</v>
      </c>
      <c r="D6176" s="8" t="s">
        <v>356</v>
      </c>
      <c r="E6176" s="8" t="s">
        <v>2421</v>
      </c>
      <c r="F6176" s="7" t="s">
        <v>116</v>
      </c>
      <c r="G6176" s="7" t="s">
        <v>39</v>
      </c>
      <c r="H6176" s="7"/>
      <c r="I6176" s="8" t="s">
        <v>23</v>
      </c>
      <c r="J6176" s="8">
        <v>0</v>
      </c>
      <c r="K6176" s="8">
        <v>0</v>
      </c>
      <c r="L6176" s="5">
        <f t="shared" si="192"/>
        <v>0</v>
      </c>
      <c r="M6176" s="7"/>
      <c r="N6176">
        <f t="shared" si="191"/>
        <v>0</v>
      </c>
    </row>
    <row r="6177" spans="1:14" ht="45" customHeight="1" x14ac:dyDescent="0.35">
      <c r="A6177" s="7" t="s">
        <v>3025</v>
      </c>
      <c r="B6177" t="str">
        <f>VLOOKUP(A6177,[1]Sheet1!A:B,2,FALSE)</f>
        <v>CitraLand Palembang</v>
      </c>
      <c r="C6177" t="str">
        <f>VLOOKUP(B6177,[1]Proyek!A:E,5,FALSE)</f>
        <v>Housing</v>
      </c>
      <c r="D6177" s="8" t="s">
        <v>356</v>
      </c>
      <c r="E6177" s="8" t="s">
        <v>2421</v>
      </c>
      <c r="F6177" s="7" t="s">
        <v>116</v>
      </c>
      <c r="G6177" s="7" t="s">
        <v>41</v>
      </c>
      <c r="H6177" s="7"/>
      <c r="I6177" s="8" t="s">
        <v>23</v>
      </c>
      <c r="J6177" s="8">
        <v>0</v>
      </c>
      <c r="K6177" s="8">
        <v>0</v>
      </c>
      <c r="L6177" s="5">
        <f t="shared" si="192"/>
        <v>0</v>
      </c>
      <c r="M6177" s="7"/>
      <c r="N6177">
        <f t="shared" si="191"/>
        <v>0</v>
      </c>
    </row>
    <row r="6178" spans="1:14" ht="45" customHeight="1" x14ac:dyDescent="0.35">
      <c r="A6178" s="4" t="s">
        <v>3025</v>
      </c>
      <c r="B6178" t="str">
        <f>VLOOKUP(A6178,[1]Sheet1!A:B,2,FALSE)</f>
        <v>CitraLand Palembang</v>
      </c>
      <c r="C6178" t="str">
        <f>VLOOKUP(B6178,[1]Proyek!A:E,5,FALSE)</f>
        <v>Housing</v>
      </c>
      <c r="D6178" s="5" t="s">
        <v>356</v>
      </c>
      <c r="E6178" s="5" t="s">
        <v>2421</v>
      </c>
      <c r="F6178" s="4" t="s">
        <v>116</v>
      </c>
      <c r="G6178" s="4" t="s">
        <v>43</v>
      </c>
      <c r="H6178" s="4" t="s">
        <v>3037</v>
      </c>
      <c r="I6178" s="5" t="s">
        <v>20</v>
      </c>
      <c r="J6178" s="5">
        <v>2</v>
      </c>
      <c r="K6178" s="5">
        <v>2</v>
      </c>
      <c r="L6178" s="5">
        <f t="shared" si="192"/>
        <v>4</v>
      </c>
      <c r="M6178" s="4"/>
      <c r="N6178">
        <f t="shared" si="191"/>
        <v>0</v>
      </c>
    </row>
    <row r="6179" spans="1:14" ht="45" customHeight="1" x14ac:dyDescent="0.35">
      <c r="A6179" s="7" t="s">
        <v>3025</v>
      </c>
      <c r="B6179" t="str">
        <f>VLOOKUP(A6179,[1]Sheet1!A:B,2,FALSE)</f>
        <v>CitraLand Palembang</v>
      </c>
      <c r="C6179" t="str">
        <f>VLOOKUP(B6179,[1]Proyek!A:E,5,FALSE)</f>
        <v>Housing</v>
      </c>
      <c r="D6179" s="8" t="s">
        <v>356</v>
      </c>
      <c r="E6179" s="8" t="s">
        <v>2421</v>
      </c>
      <c r="F6179" s="7" t="s">
        <v>116</v>
      </c>
      <c r="G6179" s="7" t="s">
        <v>121</v>
      </c>
      <c r="H6179" s="7"/>
      <c r="I6179" s="8" t="s">
        <v>23</v>
      </c>
      <c r="J6179" s="8">
        <v>0</v>
      </c>
      <c r="K6179" s="8">
        <v>0</v>
      </c>
      <c r="L6179" s="5">
        <f t="shared" si="192"/>
        <v>0</v>
      </c>
      <c r="M6179" s="7"/>
      <c r="N6179">
        <f t="shared" si="191"/>
        <v>0</v>
      </c>
    </row>
    <row r="6180" spans="1:14" ht="45" customHeight="1" x14ac:dyDescent="0.35">
      <c r="A6180" s="7" t="s">
        <v>3025</v>
      </c>
      <c r="B6180" t="str">
        <f>VLOOKUP(A6180,[1]Sheet1!A:B,2,FALSE)</f>
        <v>CitraLand Palembang</v>
      </c>
      <c r="C6180" t="str">
        <f>VLOOKUP(B6180,[1]Proyek!A:E,5,FALSE)</f>
        <v>Housing</v>
      </c>
      <c r="D6180" s="8" t="s">
        <v>356</v>
      </c>
      <c r="E6180" s="8" t="s">
        <v>2421</v>
      </c>
      <c r="F6180" s="7" t="s">
        <v>116</v>
      </c>
      <c r="G6180" s="7" t="s">
        <v>143</v>
      </c>
      <c r="H6180" s="7"/>
      <c r="I6180" s="8" t="s">
        <v>23</v>
      </c>
      <c r="J6180" s="8">
        <v>0</v>
      </c>
      <c r="K6180" s="8">
        <v>0</v>
      </c>
      <c r="L6180" s="5">
        <f t="shared" si="192"/>
        <v>0</v>
      </c>
      <c r="M6180" s="7"/>
      <c r="N6180">
        <f t="shared" si="191"/>
        <v>0</v>
      </c>
    </row>
    <row r="6181" spans="1:14" ht="45" customHeight="1" x14ac:dyDescent="0.35">
      <c r="A6181" s="4" t="s">
        <v>3025</v>
      </c>
      <c r="B6181" t="str">
        <f>VLOOKUP(A6181,[1]Sheet1!A:B,2,FALSE)</f>
        <v>CitraLand Palembang</v>
      </c>
      <c r="C6181" t="str">
        <f>VLOOKUP(B6181,[1]Proyek!A:E,5,FALSE)</f>
        <v>Housing</v>
      </c>
      <c r="D6181" s="5" t="s">
        <v>356</v>
      </c>
      <c r="E6181" s="5" t="s">
        <v>2421</v>
      </c>
      <c r="F6181" s="4" t="s">
        <v>116</v>
      </c>
      <c r="G6181" s="4" t="s">
        <v>123</v>
      </c>
      <c r="H6181" s="4" t="s">
        <v>3038</v>
      </c>
      <c r="I6181" s="5" t="s">
        <v>20</v>
      </c>
      <c r="J6181" s="5">
        <v>2</v>
      </c>
      <c r="K6181" s="5">
        <v>1.5</v>
      </c>
      <c r="L6181" s="5">
        <f t="shared" si="192"/>
        <v>3</v>
      </c>
      <c r="M6181" s="4"/>
      <c r="N6181">
        <f t="shared" si="191"/>
        <v>0</v>
      </c>
    </row>
    <row r="6182" spans="1:14" ht="45" customHeight="1" x14ac:dyDescent="0.35">
      <c r="A6182" s="7" t="s">
        <v>3025</v>
      </c>
      <c r="B6182" t="str">
        <f>VLOOKUP(A6182,[1]Sheet1!A:B,2,FALSE)</f>
        <v>CitraLand Palembang</v>
      </c>
      <c r="C6182" t="str">
        <f>VLOOKUP(B6182,[1]Proyek!A:E,5,FALSE)</f>
        <v>Housing</v>
      </c>
      <c r="D6182" s="8" t="s">
        <v>356</v>
      </c>
      <c r="E6182" s="8" t="s">
        <v>2421</v>
      </c>
      <c r="F6182" s="7" t="s">
        <v>396</v>
      </c>
      <c r="G6182" s="7" t="s">
        <v>50</v>
      </c>
      <c r="H6182" s="7"/>
      <c r="I6182" s="8" t="s">
        <v>23</v>
      </c>
      <c r="J6182" s="8">
        <v>0</v>
      </c>
      <c r="K6182" s="8">
        <v>0</v>
      </c>
      <c r="L6182" s="5">
        <f t="shared" si="192"/>
        <v>0</v>
      </c>
      <c r="M6182" s="7"/>
      <c r="N6182">
        <f t="shared" si="191"/>
        <v>0</v>
      </c>
    </row>
    <row r="6183" spans="1:14" ht="45" customHeight="1" x14ac:dyDescent="0.35">
      <c r="A6183" s="7" t="s">
        <v>3025</v>
      </c>
      <c r="B6183" t="str">
        <f>VLOOKUP(A6183,[1]Sheet1!A:B,2,FALSE)</f>
        <v>CitraLand Palembang</v>
      </c>
      <c r="C6183" t="str">
        <f>VLOOKUP(B6183,[1]Proyek!A:E,5,FALSE)</f>
        <v>Housing</v>
      </c>
      <c r="D6183" s="8" t="s">
        <v>356</v>
      </c>
      <c r="E6183" s="8" t="s">
        <v>2421</v>
      </c>
      <c r="F6183" s="7" t="s">
        <v>396</v>
      </c>
      <c r="G6183" s="7" t="s">
        <v>145</v>
      </c>
      <c r="H6183" s="7"/>
      <c r="I6183" s="8" t="s">
        <v>23</v>
      </c>
      <c r="J6183" s="8">
        <v>0</v>
      </c>
      <c r="K6183" s="8">
        <v>0</v>
      </c>
      <c r="L6183" s="5">
        <f t="shared" si="192"/>
        <v>0</v>
      </c>
      <c r="M6183" s="7"/>
      <c r="N6183">
        <f t="shared" si="191"/>
        <v>0</v>
      </c>
    </row>
    <row r="6184" spans="1:14" ht="45" customHeight="1" x14ac:dyDescent="0.35">
      <c r="A6184" s="7" t="s">
        <v>3025</v>
      </c>
      <c r="B6184" t="str">
        <f>VLOOKUP(A6184,[1]Sheet1!A:B,2,FALSE)</f>
        <v>CitraLand Palembang</v>
      </c>
      <c r="C6184" t="str">
        <f>VLOOKUP(B6184,[1]Proyek!A:E,5,FALSE)</f>
        <v>Housing</v>
      </c>
      <c r="D6184" s="8" t="s">
        <v>356</v>
      </c>
      <c r="E6184" s="8" t="s">
        <v>2421</v>
      </c>
      <c r="F6184" s="7" t="s">
        <v>396</v>
      </c>
      <c r="G6184" s="7" t="s">
        <v>126</v>
      </c>
      <c r="H6184" s="7"/>
      <c r="I6184" s="8" t="s">
        <v>23</v>
      </c>
      <c r="J6184" s="8">
        <v>0</v>
      </c>
      <c r="K6184" s="8">
        <v>0</v>
      </c>
      <c r="L6184" s="5">
        <f t="shared" si="192"/>
        <v>0</v>
      </c>
      <c r="M6184" s="7"/>
      <c r="N6184">
        <f t="shared" si="191"/>
        <v>0</v>
      </c>
    </row>
    <row r="6185" spans="1:14" ht="45" customHeight="1" x14ac:dyDescent="0.35">
      <c r="A6185" s="7" t="s">
        <v>3025</v>
      </c>
      <c r="B6185" t="str">
        <f>VLOOKUP(A6185,[1]Sheet1!A:B,2,FALSE)</f>
        <v>CitraLand Palembang</v>
      </c>
      <c r="C6185" t="str">
        <f>VLOOKUP(B6185,[1]Proyek!A:E,5,FALSE)</f>
        <v>Housing</v>
      </c>
      <c r="D6185" s="8" t="s">
        <v>356</v>
      </c>
      <c r="E6185" s="8" t="s">
        <v>2421</v>
      </c>
      <c r="F6185" s="7" t="s">
        <v>396</v>
      </c>
      <c r="G6185" s="7" t="s">
        <v>127</v>
      </c>
      <c r="H6185" s="7"/>
      <c r="I6185" s="8" t="s">
        <v>23</v>
      </c>
      <c r="J6185" s="8">
        <v>0</v>
      </c>
      <c r="K6185" s="8">
        <v>0</v>
      </c>
      <c r="L6185" s="5">
        <f t="shared" si="192"/>
        <v>0</v>
      </c>
      <c r="M6185" s="7"/>
      <c r="N6185">
        <f t="shared" ref="N6185:N6248" si="193">IF(H6185="",0,(LEN(H6185)-LEN(SUBSTITUTE(LOWER(H6185),"temuan ulangan","")))/LEN("temuan ulangan")+(LEN(H6185)-LEN(SUBSTITUTE(H6185,"(TU)","")))/LEN("(TU)"))</f>
        <v>0</v>
      </c>
    </row>
    <row r="6186" spans="1:14" ht="45" customHeight="1" x14ac:dyDescent="0.35">
      <c r="A6186" s="7" t="s">
        <v>3025</v>
      </c>
      <c r="B6186" t="str">
        <f>VLOOKUP(A6186,[1]Sheet1!A:B,2,FALSE)</f>
        <v>CitraLand Palembang</v>
      </c>
      <c r="C6186" t="str">
        <f>VLOOKUP(B6186,[1]Proyek!A:E,5,FALSE)</f>
        <v>Housing</v>
      </c>
      <c r="D6186" s="8" t="s">
        <v>356</v>
      </c>
      <c r="E6186" s="8" t="s">
        <v>2421</v>
      </c>
      <c r="F6186" s="7" t="s">
        <v>396</v>
      </c>
      <c r="G6186" s="7" t="s">
        <v>173</v>
      </c>
      <c r="H6186" s="7"/>
      <c r="I6186" s="8" t="s">
        <v>23</v>
      </c>
      <c r="J6186" s="8">
        <v>0</v>
      </c>
      <c r="K6186" s="8">
        <v>0</v>
      </c>
      <c r="L6186" s="5">
        <f t="shared" si="192"/>
        <v>0</v>
      </c>
      <c r="M6186" s="7"/>
      <c r="N6186">
        <f t="shared" si="193"/>
        <v>0</v>
      </c>
    </row>
    <row r="6187" spans="1:14" ht="45" customHeight="1" x14ac:dyDescent="0.35">
      <c r="A6187" s="7" t="s">
        <v>3039</v>
      </c>
      <c r="B6187" t="str">
        <f>VLOOKUP(A6187,[1]Sheet1!A:B,2,FALSE)</f>
        <v>CitraLand Puncak Tidar Malang</v>
      </c>
      <c r="C6187" t="str">
        <f>VLOOKUP(B6187,[1]Proyek!A:E,5,FALSE)</f>
        <v>Housing</v>
      </c>
      <c r="D6187" s="8" t="s">
        <v>356</v>
      </c>
      <c r="E6187" s="8" t="s">
        <v>2421</v>
      </c>
      <c r="F6187" s="7" t="s">
        <v>60</v>
      </c>
      <c r="G6187" s="7" t="s">
        <v>61</v>
      </c>
      <c r="H6187" s="7"/>
      <c r="I6187" s="8" t="s">
        <v>23</v>
      </c>
      <c r="J6187" s="8">
        <v>0</v>
      </c>
      <c r="K6187" s="8">
        <v>0</v>
      </c>
      <c r="L6187" s="5">
        <f t="shared" si="192"/>
        <v>0</v>
      </c>
      <c r="M6187" s="7"/>
      <c r="N6187">
        <f t="shared" si="193"/>
        <v>0</v>
      </c>
    </row>
    <row r="6188" spans="1:14" ht="45" customHeight="1" x14ac:dyDescent="0.35">
      <c r="A6188" s="7" t="s">
        <v>3039</v>
      </c>
      <c r="B6188" t="str">
        <f>VLOOKUP(A6188,[1]Sheet1!A:B,2,FALSE)</f>
        <v>CitraLand Puncak Tidar Malang</v>
      </c>
      <c r="C6188" t="str">
        <f>VLOOKUP(B6188,[1]Proyek!A:E,5,FALSE)</f>
        <v>Housing</v>
      </c>
      <c r="D6188" s="8" t="s">
        <v>356</v>
      </c>
      <c r="E6188" s="8" t="s">
        <v>2421</v>
      </c>
      <c r="F6188" s="7" t="s">
        <v>60</v>
      </c>
      <c r="G6188" s="7" t="s">
        <v>62</v>
      </c>
      <c r="H6188" s="7"/>
      <c r="I6188" s="8" t="s">
        <v>23</v>
      </c>
      <c r="J6188" s="8">
        <v>0</v>
      </c>
      <c r="K6188" s="8">
        <v>0</v>
      </c>
      <c r="L6188" s="5">
        <f t="shared" si="192"/>
        <v>0</v>
      </c>
      <c r="M6188" s="7"/>
      <c r="N6188">
        <f t="shared" si="193"/>
        <v>0</v>
      </c>
    </row>
    <row r="6189" spans="1:14" ht="45" customHeight="1" x14ac:dyDescent="0.35">
      <c r="A6189" s="7" t="s">
        <v>3039</v>
      </c>
      <c r="B6189" t="str">
        <f>VLOOKUP(A6189,[1]Sheet1!A:B,2,FALSE)</f>
        <v>CitraLand Puncak Tidar Malang</v>
      </c>
      <c r="C6189" t="str">
        <f>VLOOKUP(B6189,[1]Proyek!A:E,5,FALSE)</f>
        <v>Housing</v>
      </c>
      <c r="D6189" s="8" t="s">
        <v>356</v>
      </c>
      <c r="E6189" s="8" t="s">
        <v>2421</v>
      </c>
      <c r="F6189" s="7" t="s">
        <v>60</v>
      </c>
      <c r="G6189" s="7" t="s">
        <v>63</v>
      </c>
      <c r="H6189" s="7"/>
      <c r="I6189" s="8" t="s">
        <v>23</v>
      </c>
      <c r="J6189" s="8">
        <v>0</v>
      </c>
      <c r="K6189" s="8">
        <v>0</v>
      </c>
      <c r="L6189" s="5">
        <f t="shared" si="192"/>
        <v>0</v>
      </c>
      <c r="M6189" s="7"/>
      <c r="N6189">
        <f t="shared" si="193"/>
        <v>0</v>
      </c>
    </row>
    <row r="6190" spans="1:14" ht="45" customHeight="1" x14ac:dyDescent="0.35">
      <c r="A6190" s="4" t="s">
        <v>3039</v>
      </c>
      <c r="B6190" t="str">
        <f>VLOOKUP(A6190,[1]Sheet1!A:B,2,FALSE)</f>
        <v>CitraLand Puncak Tidar Malang</v>
      </c>
      <c r="C6190" t="str">
        <f>VLOOKUP(B6190,[1]Proyek!A:E,5,FALSE)</f>
        <v>Housing</v>
      </c>
      <c r="D6190" s="5" t="s">
        <v>356</v>
      </c>
      <c r="E6190" s="5" t="s">
        <v>2421</v>
      </c>
      <c r="F6190" s="4" t="s">
        <v>60</v>
      </c>
      <c r="G6190" s="4" t="s">
        <v>64</v>
      </c>
      <c r="H6190" s="4" t="s">
        <v>3040</v>
      </c>
      <c r="I6190" s="5" t="s">
        <v>20</v>
      </c>
      <c r="J6190" s="5">
        <v>2</v>
      </c>
      <c r="K6190" s="5">
        <v>1</v>
      </c>
      <c r="L6190" s="5">
        <f t="shared" si="192"/>
        <v>2</v>
      </c>
      <c r="M6190" s="4"/>
      <c r="N6190">
        <f t="shared" si="193"/>
        <v>0</v>
      </c>
    </row>
    <row r="6191" spans="1:14" ht="45" customHeight="1" x14ac:dyDescent="0.35">
      <c r="A6191" s="7" t="s">
        <v>3039</v>
      </c>
      <c r="B6191" t="str">
        <f>VLOOKUP(A6191,[1]Sheet1!A:B,2,FALSE)</f>
        <v>CitraLand Puncak Tidar Malang</v>
      </c>
      <c r="C6191" t="str">
        <f>VLOOKUP(B6191,[1]Proyek!A:E,5,FALSE)</f>
        <v>Housing</v>
      </c>
      <c r="D6191" s="8" t="s">
        <v>356</v>
      </c>
      <c r="E6191" s="8" t="s">
        <v>2421</v>
      </c>
      <c r="F6191" s="7" t="s">
        <v>60</v>
      </c>
      <c r="G6191" s="7" t="s">
        <v>65</v>
      </c>
      <c r="H6191" s="7"/>
      <c r="I6191" s="8" t="s">
        <v>23</v>
      </c>
      <c r="J6191" s="8">
        <v>0</v>
      </c>
      <c r="K6191" s="8">
        <v>0</v>
      </c>
      <c r="L6191" s="5">
        <f t="shared" si="192"/>
        <v>0</v>
      </c>
      <c r="M6191" s="7"/>
      <c r="N6191">
        <f t="shared" si="193"/>
        <v>0</v>
      </c>
    </row>
    <row r="6192" spans="1:14" ht="45" customHeight="1" x14ac:dyDescent="0.35">
      <c r="A6192" s="7" t="s">
        <v>3039</v>
      </c>
      <c r="B6192" t="str">
        <f>VLOOKUP(A6192,[1]Sheet1!A:B,2,FALSE)</f>
        <v>CitraLand Puncak Tidar Malang</v>
      </c>
      <c r="C6192" t="str">
        <f>VLOOKUP(B6192,[1]Proyek!A:E,5,FALSE)</f>
        <v>Housing</v>
      </c>
      <c r="D6192" s="8" t="s">
        <v>356</v>
      </c>
      <c r="E6192" s="8" t="s">
        <v>2421</v>
      </c>
      <c r="F6192" s="7" t="s">
        <v>60</v>
      </c>
      <c r="G6192" s="7" t="s">
        <v>67</v>
      </c>
      <c r="H6192" s="7"/>
      <c r="I6192" s="8" t="s">
        <v>23</v>
      </c>
      <c r="J6192" s="8">
        <v>0</v>
      </c>
      <c r="K6192" s="8">
        <v>0</v>
      </c>
      <c r="L6192" s="5">
        <f t="shared" si="192"/>
        <v>0</v>
      </c>
      <c r="M6192" s="7"/>
      <c r="N6192">
        <f t="shared" si="193"/>
        <v>0</v>
      </c>
    </row>
    <row r="6193" spans="1:14" ht="45" customHeight="1" x14ac:dyDescent="0.35">
      <c r="A6193" s="7" t="s">
        <v>3039</v>
      </c>
      <c r="B6193" t="str">
        <f>VLOOKUP(A6193,[1]Sheet1!A:B,2,FALSE)</f>
        <v>CitraLand Puncak Tidar Malang</v>
      </c>
      <c r="C6193" t="str">
        <f>VLOOKUP(B6193,[1]Proyek!A:E,5,FALSE)</f>
        <v>Housing</v>
      </c>
      <c r="D6193" s="8" t="s">
        <v>356</v>
      </c>
      <c r="E6193" s="8" t="s">
        <v>2421</v>
      </c>
      <c r="F6193" s="7" t="s">
        <v>60</v>
      </c>
      <c r="G6193" s="7" t="s">
        <v>68</v>
      </c>
      <c r="H6193" s="7"/>
      <c r="I6193" s="8" t="s">
        <v>23</v>
      </c>
      <c r="J6193" s="8">
        <v>0</v>
      </c>
      <c r="K6193" s="8">
        <v>0</v>
      </c>
      <c r="L6193" s="5">
        <f t="shared" si="192"/>
        <v>0</v>
      </c>
      <c r="M6193" s="7"/>
      <c r="N6193">
        <f t="shared" si="193"/>
        <v>0</v>
      </c>
    </row>
    <row r="6194" spans="1:14" ht="45" customHeight="1" x14ac:dyDescent="0.35">
      <c r="A6194" s="7" t="s">
        <v>3039</v>
      </c>
      <c r="B6194" t="str">
        <f>VLOOKUP(A6194,[1]Sheet1!A:B,2,FALSE)</f>
        <v>CitraLand Puncak Tidar Malang</v>
      </c>
      <c r="C6194" t="str">
        <f>VLOOKUP(B6194,[1]Proyek!A:E,5,FALSE)</f>
        <v>Housing</v>
      </c>
      <c r="D6194" s="8" t="s">
        <v>356</v>
      </c>
      <c r="E6194" s="8" t="s">
        <v>2421</v>
      </c>
      <c r="F6194" s="7" t="s">
        <v>60</v>
      </c>
      <c r="G6194" s="7" t="s">
        <v>69</v>
      </c>
      <c r="H6194" s="7"/>
      <c r="I6194" s="8" t="s">
        <v>23</v>
      </c>
      <c r="J6194" s="8">
        <v>0</v>
      </c>
      <c r="K6194" s="8">
        <v>0</v>
      </c>
      <c r="L6194" s="5">
        <f t="shared" si="192"/>
        <v>0</v>
      </c>
      <c r="M6194" s="7"/>
      <c r="N6194">
        <f t="shared" si="193"/>
        <v>0</v>
      </c>
    </row>
    <row r="6195" spans="1:14" ht="45" customHeight="1" x14ac:dyDescent="0.35">
      <c r="A6195" s="4" t="s">
        <v>3039</v>
      </c>
      <c r="B6195" t="str">
        <f>VLOOKUP(A6195,[1]Sheet1!A:B,2,FALSE)</f>
        <v>CitraLand Puncak Tidar Malang</v>
      </c>
      <c r="C6195" t="str">
        <f>VLOOKUP(B6195,[1]Proyek!A:E,5,FALSE)</f>
        <v>Housing</v>
      </c>
      <c r="D6195" s="5" t="s">
        <v>356</v>
      </c>
      <c r="E6195" s="5" t="s">
        <v>2421</v>
      </c>
      <c r="F6195" s="4" t="s">
        <v>60</v>
      </c>
      <c r="G6195" s="4" t="s">
        <v>70</v>
      </c>
      <c r="H6195" s="4" t="s">
        <v>3041</v>
      </c>
      <c r="I6195" s="5" t="s">
        <v>20</v>
      </c>
      <c r="J6195" s="5">
        <v>2</v>
      </c>
      <c r="K6195" s="5">
        <v>2.5</v>
      </c>
      <c r="L6195" s="5">
        <f t="shared" si="192"/>
        <v>5</v>
      </c>
      <c r="M6195" s="4"/>
      <c r="N6195">
        <f t="shared" si="193"/>
        <v>1</v>
      </c>
    </row>
    <row r="6196" spans="1:14" ht="45" customHeight="1" x14ac:dyDescent="0.35">
      <c r="A6196" s="4" t="s">
        <v>3039</v>
      </c>
      <c r="B6196" t="str">
        <f>VLOOKUP(A6196,[1]Sheet1!A:B,2,FALSE)</f>
        <v>CitraLand Puncak Tidar Malang</v>
      </c>
      <c r="C6196" t="str">
        <f>VLOOKUP(B6196,[1]Proyek!A:E,5,FALSE)</f>
        <v>Housing</v>
      </c>
      <c r="D6196" s="5" t="s">
        <v>356</v>
      </c>
      <c r="E6196" s="5" t="s">
        <v>2421</v>
      </c>
      <c r="F6196" s="4" t="s">
        <v>60</v>
      </c>
      <c r="G6196" s="4" t="s">
        <v>71</v>
      </c>
      <c r="H6196" s="4" t="s">
        <v>3042</v>
      </c>
      <c r="I6196" s="5" t="s">
        <v>20</v>
      </c>
      <c r="J6196" s="5">
        <v>2</v>
      </c>
      <c r="K6196" s="5">
        <v>3</v>
      </c>
      <c r="L6196" s="5">
        <f t="shared" si="192"/>
        <v>6</v>
      </c>
      <c r="M6196" s="4"/>
      <c r="N6196">
        <f t="shared" si="193"/>
        <v>0</v>
      </c>
    </row>
    <row r="6197" spans="1:14" ht="45" customHeight="1" x14ac:dyDescent="0.35">
      <c r="A6197" s="7" t="s">
        <v>3039</v>
      </c>
      <c r="B6197" t="str">
        <f>VLOOKUP(A6197,[1]Sheet1!A:B,2,FALSE)</f>
        <v>CitraLand Puncak Tidar Malang</v>
      </c>
      <c r="C6197" t="str">
        <f>VLOOKUP(B6197,[1]Proyek!A:E,5,FALSE)</f>
        <v>Housing</v>
      </c>
      <c r="D6197" s="8" t="s">
        <v>356</v>
      </c>
      <c r="E6197" s="8" t="s">
        <v>2421</v>
      </c>
      <c r="F6197" s="7" t="s">
        <v>60</v>
      </c>
      <c r="G6197" s="7" t="s">
        <v>151</v>
      </c>
      <c r="H6197" s="7"/>
      <c r="I6197" s="8" t="s">
        <v>23</v>
      </c>
      <c r="J6197" s="8">
        <v>0</v>
      </c>
      <c r="K6197" s="8">
        <v>0</v>
      </c>
      <c r="L6197" s="5">
        <f t="shared" si="192"/>
        <v>0</v>
      </c>
      <c r="M6197" s="7"/>
      <c r="N6197">
        <f t="shared" si="193"/>
        <v>0</v>
      </c>
    </row>
    <row r="6198" spans="1:14" ht="45" customHeight="1" x14ac:dyDescent="0.35">
      <c r="A6198" s="4" t="s">
        <v>3039</v>
      </c>
      <c r="B6198" t="str">
        <f>VLOOKUP(A6198,[1]Sheet1!A:B,2,FALSE)</f>
        <v>CitraLand Puncak Tidar Malang</v>
      </c>
      <c r="C6198" t="str">
        <f>VLOOKUP(B6198,[1]Proyek!A:E,5,FALSE)</f>
        <v>Housing</v>
      </c>
      <c r="D6198" s="5" t="s">
        <v>356</v>
      </c>
      <c r="E6198" s="5" t="s">
        <v>2421</v>
      </c>
      <c r="F6198" s="4" t="s">
        <v>60</v>
      </c>
      <c r="G6198" s="4" t="s">
        <v>346</v>
      </c>
      <c r="H6198" s="4" t="s">
        <v>3043</v>
      </c>
      <c r="I6198" s="5" t="s">
        <v>20</v>
      </c>
      <c r="J6198" s="5">
        <v>3</v>
      </c>
      <c r="K6198" s="5">
        <v>1</v>
      </c>
      <c r="L6198" s="5">
        <f t="shared" si="192"/>
        <v>3</v>
      </c>
      <c r="M6198" s="4"/>
      <c r="N6198">
        <f t="shared" si="193"/>
        <v>0</v>
      </c>
    </row>
    <row r="6199" spans="1:14" ht="45" customHeight="1" x14ac:dyDescent="0.35">
      <c r="A6199" s="4" t="s">
        <v>3039</v>
      </c>
      <c r="B6199" t="str">
        <f>VLOOKUP(A6199,[1]Sheet1!A:B,2,FALSE)</f>
        <v>CitraLand Puncak Tidar Malang</v>
      </c>
      <c r="C6199" t="str">
        <f>VLOOKUP(B6199,[1]Proyek!A:E,5,FALSE)</f>
        <v>Housing</v>
      </c>
      <c r="D6199" s="5" t="s">
        <v>356</v>
      </c>
      <c r="E6199" s="5" t="s">
        <v>2421</v>
      </c>
      <c r="F6199" s="4" t="s">
        <v>74</v>
      </c>
      <c r="G6199" s="4" t="s">
        <v>344</v>
      </c>
      <c r="H6199" s="4" t="s">
        <v>3044</v>
      </c>
      <c r="I6199" s="5" t="s">
        <v>20</v>
      </c>
      <c r="J6199" s="5">
        <v>2</v>
      </c>
      <c r="K6199" s="5">
        <v>1</v>
      </c>
      <c r="L6199" s="5">
        <f t="shared" si="192"/>
        <v>2</v>
      </c>
      <c r="M6199" s="4"/>
      <c r="N6199">
        <f t="shared" si="193"/>
        <v>0</v>
      </c>
    </row>
    <row r="6200" spans="1:14" ht="45" customHeight="1" x14ac:dyDescent="0.35">
      <c r="A6200" s="7" t="s">
        <v>3039</v>
      </c>
      <c r="B6200" t="str">
        <f>VLOOKUP(A6200,[1]Sheet1!A:B,2,FALSE)</f>
        <v>CitraLand Puncak Tidar Malang</v>
      </c>
      <c r="C6200" t="str">
        <f>VLOOKUP(B6200,[1]Proyek!A:E,5,FALSE)</f>
        <v>Housing</v>
      </c>
      <c r="D6200" s="8" t="s">
        <v>356</v>
      </c>
      <c r="E6200" s="8" t="s">
        <v>2421</v>
      </c>
      <c r="F6200" s="7" t="s">
        <v>74</v>
      </c>
      <c r="G6200" s="7" t="s">
        <v>77</v>
      </c>
      <c r="H6200" s="7"/>
      <c r="I6200" s="8" t="s">
        <v>23</v>
      </c>
      <c r="J6200" s="8">
        <v>0</v>
      </c>
      <c r="K6200" s="8">
        <v>0</v>
      </c>
      <c r="L6200" s="5">
        <f t="shared" si="192"/>
        <v>0</v>
      </c>
      <c r="M6200" s="7"/>
      <c r="N6200">
        <f t="shared" si="193"/>
        <v>0</v>
      </c>
    </row>
    <row r="6201" spans="1:14" ht="45" customHeight="1" x14ac:dyDescent="0.35">
      <c r="A6201" s="4" t="s">
        <v>3039</v>
      </c>
      <c r="B6201" t="str">
        <f>VLOOKUP(A6201,[1]Sheet1!A:B,2,FALSE)</f>
        <v>CitraLand Puncak Tidar Malang</v>
      </c>
      <c r="C6201" t="str">
        <f>VLOOKUP(B6201,[1]Proyek!A:E,5,FALSE)</f>
        <v>Housing</v>
      </c>
      <c r="D6201" s="5" t="s">
        <v>356</v>
      </c>
      <c r="E6201" s="5" t="s">
        <v>2421</v>
      </c>
      <c r="F6201" s="4" t="s">
        <v>74</v>
      </c>
      <c r="G6201" s="4" t="s">
        <v>79</v>
      </c>
      <c r="H6201" s="4" t="s">
        <v>3045</v>
      </c>
      <c r="I6201" s="5" t="s">
        <v>20</v>
      </c>
      <c r="J6201" s="5">
        <v>2</v>
      </c>
      <c r="K6201" s="5">
        <v>2</v>
      </c>
      <c r="L6201" s="5">
        <f t="shared" si="192"/>
        <v>4</v>
      </c>
      <c r="M6201" s="4"/>
      <c r="N6201">
        <f t="shared" si="193"/>
        <v>1</v>
      </c>
    </row>
    <row r="6202" spans="1:14" ht="45" customHeight="1" x14ac:dyDescent="0.35">
      <c r="A6202" s="4" t="s">
        <v>3039</v>
      </c>
      <c r="B6202" t="str">
        <f>VLOOKUP(A6202,[1]Sheet1!A:B,2,FALSE)</f>
        <v>CitraLand Puncak Tidar Malang</v>
      </c>
      <c r="C6202" t="str">
        <f>VLOOKUP(B6202,[1]Proyek!A:E,5,FALSE)</f>
        <v>Housing</v>
      </c>
      <c r="D6202" s="5" t="s">
        <v>356</v>
      </c>
      <c r="E6202" s="5" t="s">
        <v>2421</v>
      </c>
      <c r="F6202" s="4" t="s">
        <v>83</v>
      </c>
      <c r="G6202" s="4" t="s">
        <v>84</v>
      </c>
      <c r="H6202" s="4" t="s">
        <v>3046</v>
      </c>
      <c r="I6202" s="5" t="s">
        <v>20</v>
      </c>
      <c r="J6202" s="5">
        <v>2</v>
      </c>
      <c r="K6202" s="5">
        <v>3</v>
      </c>
      <c r="L6202" s="5">
        <f t="shared" si="192"/>
        <v>6</v>
      </c>
      <c r="M6202" s="4"/>
      <c r="N6202">
        <f t="shared" si="193"/>
        <v>1</v>
      </c>
    </row>
    <row r="6203" spans="1:14" ht="45" customHeight="1" x14ac:dyDescent="0.35">
      <c r="A6203" s="7" t="s">
        <v>3039</v>
      </c>
      <c r="B6203" t="str">
        <f>VLOOKUP(A6203,[1]Sheet1!A:B,2,FALSE)</f>
        <v>CitraLand Puncak Tidar Malang</v>
      </c>
      <c r="C6203" t="str">
        <f>VLOOKUP(B6203,[1]Proyek!A:E,5,FALSE)</f>
        <v>Housing</v>
      </c>
      <c r="D6203" s="8" t="s">
        <v>356</v>
      </c>
      <c r="E6203" s="8" t="s">
        <v>2421</v>
      </c>
      <c r="F6203" s="7" t="s">
        <v>83</v>
      </c>
      <c r="G6203" s="7" t="s">
        <v>85</v>
      </c>
      <c r="H6203" s="7"/>
      <c r="I6203" s="8" t="s">
        <v>23</v>
      </c>
      <c r="J6203" s="8">
        <v>0</v>
      </c>
      <c r="K6203" s="8">
        <v>0</v>
      </c>
      <c r="L6203" s="5">
        <f t="shared" si="192"/>
        <v>0</v>
      </c>
      <c r="M6203" s="7"/>
      <c r="N6203">
        <f t="shared" si="193"/>
        <v>0</v>
      </c>
    </row>
    <row r="6204" spans="1:14" ht="45" customHeight="1" x14ac:dyDescent="0.35">
      <c r="A6204" s="7" t="s">
        <v>3039</v>
      </c>
      <c r="B6204" t="str">
        <f>VLOOKUP(A6204,[1]Sheet1!A:B,2,FALSE)</f>
        <v>CitraLand Puncak Tidar Malang</v>
      </c>
      <c r="C6204" t="str">
        <f>VLOOKUP(B6204,[1]Proyek!A:E,5,FALSE)</f>
        <v>Housing</v>
      </c>
      <c r="D6204" s="8" t="s">
        <v>356</v>
      </c>
      <c r="E6204" s="8" t="s">
        <v>2421</v>
      </c>
      <c r="F6204" s="7" t="s">
        <v>83</v>
      </c>
      <c r="G6204" s="7" t="s">
        <v>86</v>
      </c>
      <c r="H6204" s="7"/>
      <c r="I6204" s="8" t="s">
        <v>23</v>
      </c>
      <c r="J6204" s="8">
        <v>0</v>
      </c>
      <c r="K6204" s="8">
        <v>0</v>
      </c>
      <c r="L6204" s="5">
        <f t="shared" si="192"/>
        <v>0</v>
      </c>
      <c r="M6204" s="7"/>
      <c r="N6204">
        <f t="shared" si="193"/>
        <v>0</v>
      </c>
    </row>
    <row r="6205" spans="1:14" ht="45" customHeight="1" x14ac:dyDescent="0.35">
      <c r="A6205" s="7" t="s">
        <v>3039</v>
      </c>
      <c r="B6205" t="str">
        <f>VLOOKUP(A6205,[1]Sheet1!A:B,2,FALSE)</f>
        <v>CitraLand Puncak Tidar Malang</v>
      </c>
      <c r="C6205" t="str">
        <f>VLOOKUP(B6205,[1]Proyek!A:E,5,FALSE)</f>
        <v>Housing</v>
      </c>
      <c r="D6205" s="8" t="s">
        <v>356</v>
      </c>
      <c r="E6205" s="8" t="s">
        <v>2421</v>
      </c>
      <c r="F6205" s="7" t="s">
        <v>83</v>
      </c>
      <c r="G6205" s="7" t="s">
        <v>88</v>
      </c>
      <c r="H6205" s="7"/>
      <c r="I6205" s="8" t="s">
        <v>23</v>
      </c>
      <c r="J6205" s="8">
        <v>0</v>
      </c>
      <c r="K6205" s="8">
        <v>0</v>
      </c>
      <c r="L6205" s="5">
        <f t="shared" si="192"/>
        <v>0</v>
      </c>
      <c r="M6205" s="7"/>
      <c r="N6205">
        <f t="shared" si="193"/>
        <v>0</v>
      </c>
    </row>
    <row r="6206" spans="1:14" ht="45" customHeight="1" x14ac:dyDescent="0.35">
      <c r="A6206" s="7" t="s">
        <v>3039</v>
      </c>
      <c r="B6206" t="str">
        <f>VLOOKUP(A6206,[1]Sheet1!A:B,2,FALSE)</f>
        <v>CitraLand Puncak Tidar Malang</v>
      </c>
      <c r="C6206" t="str">
        <f>VLOOKUP(B6206,[1]Proyek!A:E,5,FALSE)</f>
        <v>Housing</v>
      </c>
      <c r="D6206" s="8" t="s">
        <v>356</v>
      </c>
      <c r="E6206" s="8" t="s">
        <v>2421</v>
      </c>
      <c r="F6206" s="7" t="s">
        <v>83</v>
      </c>
      <c r="G6206" s="7" t="s">
        <v>90</v>
      </c>
      <c r="H6206" s="7"/>
      <c r="I6206" s="8" t="s">
        <v>23</v>
      </c>
      <c r="J6206" s="8">
        <v>0</v>
      </c>
      <c r="K6206" s="8">
        <v>0</v>
      </c>
      <c r="L6206" s="5">
        <f t="shared" si="192"/>
        <v>0</v>
      </c>
      <c r="M6206" s="7"/>
      <c r="N6206">
        <f t="shared" si="193"/>
        <v>0</v>
      </c>
    </row>
    <row r="6207" spans="1:14" ht="45" customHeight="1" x14ac:dyDescent="0.35">
      <c r="A6207" s="4" t="s">
        <v>3039</v>
      </c>
      <c r="B6207" t="str">
        <f>VLOOKUP(A6207,[1]Sheet1!A:B,2,FALSE)</f>
        <v>CitraLand Puncak Tidar Malang</v>
      </c>
      <c r="C6207" t="str">
        <f>VLOOKUP(B6207,[1]Proyek!A:E,5,FALSE)</f>
        <v>Housing</v>
      </c>
      <c r="D6207" s="5" t="s">
        <v>356</v>
      </c>
      <c r="E6207" s="5" t="s">
        <v>2421</v>
      </c>
      <c r="F6207" s="4" t="s">
        <v>91</v>
      </c>
      <c r="G6207" s="4" t="s">
        <v>92</v>
      </c>
      <c r="H6207" s="4" t="s">
        <v>3047</v>
      </c>
      <c r="I6207" s="5" t="s">
        <v>20</v>
      </c>
      <c r="J6207" s="5">
        <v>2</v>
      </c>
      <c r="K6207" s="5">
        <v>3.5</v>
      </c>
      <c r="L6207" s="5">
        <f t="shared" si="192"/>
        <v>7</v>
      </c>
      <c r="M6207" s="4"/>
      <c r="N6207">
        <f t="shared" si="193"/>
        <v>2</v>
      </c>
    </row>
    <row r="6208" spans="1:14" ht="45" customHeight="1" x14ac:dyDescent="0.35">
      <c r="A6208" s="4" t="s">
        <v>3039</v>
      </c>
      <c r="B6208" t="str">
        <f>VLOOKUP(A6208,[1]Sheet1!A:B,2,FALSE)</f>
        <v>CitraLand Puncak Tidar Malang</v>
      </c>
      <c r="C6208" t="str">
        <f>VLOOKUP(B6208,[1]Proyek!A:E,5,FALSE)</f>
        <v>Housing</v>
      </c>
      <c r="D6208" s="5" t="s">
        <v>356</v>
      </c>
      <c r="E6208" s="5" t="s">
        <v>2421</v>
      </c>
      <c r="F6208" s="4" t="s">
        <v>91</v>
      </c>
      <c r="G6208" s="4" t="s">
        <v>95</v>
      </c>
      <c r="H6208" s="4" t="s">
        <v>3048</v>
      </c>
      <c r="I6208" s="5" t="s">
        <v>20</v>
      </c>
      <c r="J6208" s="5">
        <v>2</v>
      </c>
      <c r="K6208" s="5">
        <v>1</v>
      </c>
      <c r="L6208" s="5">
        <f t="shared" si="192"/>
        <v>2</v>
      </c>
      <c r="M6208" s="4"/>
      <c r="N6208">
        <f t="shared" si="193"/>
        <v>0</v>
      </c>
    </row>
    <row r="6209" spans="1:14" ht="45" customHeight="1" x14ac:dyDescent="0.35">
      <c r="A6209" s="7" t="s">
        <v>3039</v>
      </c>
      <c r="B6209" t="str">
        <f>VLOOKUP(A6209,[1]Sheet1!A:B,2,FALSE)</f>
        <v>CitraLand Puncak Tidar Malang</v>
      </c>
      <c r="C6209" t="str">
        <f>VLOOKUP(B6209,[1]Proyek!A:E,5,FALSE)</f>
        <v>Housing</v>
      </c>
      <c r="D6209" s="8" t="s">
        <v>356</v>
      </c>
      <c r="E6209" s="8" t="s">
        <v>2421</v>
      </c>
      <c r="F6209" s="7" t="s">
        <v>91</v>
      </c>
      <c r="G6209" s="7" t="s">
        <v>97</v>
      </c>
      <c r="H6209" s="7"/>
      <c r="I6209" s="8" t="s">
        <v>23</v>
      </c>
      <c r="J6209" s="8">
        <v>0</v>
      </c>
      <c r="K6209" s="8">
        <v>0</v>
      </c>
      <c r="L6209" s="5">
        <f t="shared" si="192"/>
        <v>0</v>
      </c>
      <c r="M6209" s="7"/>
      <c r="N6209">
        <f t="shared" si="193"/>
        <v>0</v>
      </c>
    </row>
    <row r="6210" spans="1:14" ht="45" customHeight="1" x14ac:dyDescent="0.35">
      <c r="A6210" s="4" t="s">
        <v>3039</v>
      </c>
      <c r="B6210" t="str">
        <f>VLOOKUP(A6210,[1]Sheet1!A:B,2,FALSE)</f>
        <v>CitraLand Puncak Tidar Malang</v>
      </c>
      <c r="C6210" t="str">
        <f>VLOOKUP(B6210,[1]Proyek!A:E,5,FALSE)</f>
        <v>Housing</v>
      </c>
      <c r="D6210" s="5" t="s">
        <v>356</v>
      </c>
      <c r="E6210" s="5" t="s">
        <v>2421</v>
      </c>
      <c r="F6210" s="4" t="s">
        <v>91</v>
      </c>
      <c r="G6210" s="4" t="s">
        <v>1698</v>
      </c>
      <c r="H6210" s="4" t="s">
        <v>3049</v>
      </c>
      <c r="I6210" s="5" t="s">
        <v>20</v>
      </c>
      <c r="J6210" s="5">
        <v>3</v>
      </c>
      <c r="K6210" s="5">
        <v>1</v>
      </c>
      <c r="L6210" s="5">
        <f t="shared" si="192"/>
        <v>3</v>
      </c>
      <c r="M6210" s="4"/>
      <c r="N6210">
        <f t="shared" si="193"/>
        <v>0</v>
      </c>
    </row>
    <row r="6211" spans="1:14" ht="45" customHeight="1" x14ac:dyDescent="0.35">
      <c r="A6211" s="7" t="s">
        <v>3039</v>
      </c>
      <c r="B6211" t="str">
        <f>VLOOKUP(A6211,[1]Sheet1!A:B,2,FALSE)</f>
        <v>CitraLand Puncak Tidar Malang</v>
      </c>
      <c r="C6211" t="str">
        <f>VLOOKUP(B6211,[1]Proyek!A:E,5,FALSE)</f>
        <v>Housing</v>
      </c>
      <c r="D6211" s="8" t="s">
        <v>356</v>
      </c>
      <c r="E6211" s="8" t="s">
        <v>2421</v>
      </c>
      <c r="F6211" s="7" t="s">
        <v>116</v>
      </c>
      <c r="G6211" s="7" t="s">
        <v>39</v>
      </c>
      <c r="H6211" s="7"/>
      <c r="I6211" s="8" t="s">
        <v>23</v>
      </c>
      <c r="J6211" s="8">
        <v>0</v>
      </c>
      <c r="K6211" s="8">
        <v>0</v>
      </c>
      <c r="L6211" s="5">
        <f t="shared" ref="L6211:L6274" si="194">J6211*K6211</f>
        <v>0</v>
      </c>
      <c r="M6211" s="7"/>
      <c r="N6211">
        <f t="shared" si="193"/>
        <v>0</v>
      </c>
    </row>
    <row r="6212" spans="1:14" ht="45" customHeight="1" x14ac:dyDescent="0.35">
      <c r="A6212" s="7" t="s">
        <v>3039</v>
      </c>
      <c r="B6212" t="str">
        <f>VLOOKUP(A6212,[1]Sheet1!A:B,2,FALSE)</f>
        <v>CitraLand Puncak Tidar Malang</v>
      </c>
      <c r="C6212" t="str">
        <f>VLOOKUP(B6212,[1]Proyek!A:E,5,FALSE)</f>
        <v>Housing</v>
      </c>
      <c r="D6212" s="8" t="s">
        <v>356</v>
      </c>
      <c r="E6212" s="8" t="s">
        <v>2421</v>
      </c>
      <c r="F6212" s="7" t="s">
        <v>116</v>
      </c>
      <c r="G6212" s="7" t="s">
        <v>41</v>
      </c>
      <c r="H6212" s="7"/>
      <c r="I6212" s="8" t="s">
        <v>23</v>
      </c>
      <c r="J6212" s="8">
        <v>0</v>
      </c>
      <c r="K6212" s="8">
        <v>0</v>
      </c>
      <c r="L6212" s="5">
        <f t="shared" si="194"/>
        <v>0</v>
      </c>
      <c r="M6212" s="7"/>
      <c r="N6212">
        <f t="shared" si="193"/>
        <v>0</v>
      </c>
    </row>
    <row r="6213" spans="1:14" ht="45" customHeight="1" x14ac:dyDescent="0.35">
      <c r="A6213" s="4" t="s">
        <v>3039</v>
      </c>
      <c r="B6213" t="str">
        <f>VLOOKUP(A6213,[1]Sheet1!A:B,2,FALSE)</f>
        <v>CitraLand Puncak Tidar Malang</v>
      </c>
      <c r="C6213" t="str">
        <f>VLOOKUP(B6213,[1]Proyek!A:E,5,FALSE)</f>
        <v>Housing</v>
      </c>
      <c r="D6213" s="5" t="s">
        <v>356</v>
      </c>
      <c r="E6213" s="5" t="s">
        <v>2421</v>
      </c>
      <c r="F6213" s="4" t="s">
        <v>116</v>
      </c>
      <c r="G6213" s="4" t="s">
        <v>43</v>
      </c>
      <c r="H6213" s="4" t="s">
        <v>3050</v>
      </c>
      <c r="I6213" s="5" t="s">
        <v>20</v>
      </c>
      <c r="J6213" s="5">
        <v>2</v>
      </c>
      <c r="K6213" s="5">
        <v>2</v>
      </c>
      <c r="L6213" s="5">
        <f t="shared" si="194"/>
        <v>4</v>
      </c>
      <c r="M6213" s="4"/>
      <c r="N6213">
        <f t="shared" si="193"/>
        <v>0</v>
      </c>
    </row>
    <row r="6214" spans="1:14" ht="45" customHeight="1" x14ac:dyDescent="0.35">
      <c r="A6214" s="7" t="s">
        <v>3039</v>
      </c>
      <c r="B6214" t="str">
        <f>VLOOKUP(A6214,[1]Sheet1!A:B,2,FALSE)</f>
        <v>CitraLand Puncak Tidar Malang</v>
      </c>
      <c r="C6214" t="str">
        <f>VLOOKUP(B6214,[1]Proyek!A:E,5,FALSE)</f>
        <v>Housing</v>
      </c>
      <c r="D6214" s="8" t="s">
        <v>356</v>
      </c>
      <c r="E6214" s="8" t="s">
        <v>2421</v>
      </c>
      <c r="F6214" s="7" t="s">
        <v>116</v>
      </c>
      <c r="G6214" s="7" t="s">
        <v>120</v>
      </c>
      <c r="H6214" s="7"/>
      <c r="I6214" s="8" t="s">
        <v>23</v>
      </c>
      <c r="J6214" s="8">
        <v>0</v>
      </c>
      <c r="K6214" s="8">
        <v>0</v>
      </c>
      <c r="L6214" s="5">
        <f t="shared" si="194"/>
        <v>0</v>
      </c>
      <c r="M6214" s="7"/>
      <c r="N6214">
        <f t="shared" si="193"/>
        <v>0</v>
      </c>
    </row>
    <row r="6215" spans="1:14" ht="45" customHeight="1" x14ac:dyDescent="0.35">
      <c r="A6215" s="7" t="s">
        <v>3039</v>
      </c>
      <c r="B6215" t="str">
        <f>VLOOKUP(A6215,[1]Sheet1!A:B,2,FALSE)</f>
        <v>CitraLand Puncak Tidar Malang</v>
      </c>
      <c r="C6215" t="str">
        <f>VLOOKUP(B6215,[1]Proyek!A:E,5,FALSE)</f>
        <v>Housing</v>
      </c>
      <c r="D6215" s="8" t="s">
        <v>356</v>
      </c>
      <c r="E6215" s="8" t="s">
        <v>2421</v>
      </c>
      <c r="F6215" s="7" t="s">
        <v>116</v>
      </c>
      <c r="G6215" s="7" t="s">
        <v>121</v>
      </c>
      <c r="H6215" s="7"/>
      <c r="I6215" s="8" t="s">
        <v>23</v>
      </c>
      <c r="J6215" s="8">
        <v>0</v>
      </c>
      <c r="K6215" s="8">
        <v>0</v>
      </c>
      <c r="L6215" s="5">
        <f t="shared" si="194"/>
        <v>0</v>
      </c>
      <c r="M6215" s="7"/>
      <c r="N6215">
        <f t="shared" si="193"/>
        <v>0</v>
      </c>
    </row>
    <row r="6216" spans="1:14" ht="45" customHeight="1" x14ac:dyDescent="0.35">
      <c r="A6216" s="7" t="s">
        <v>3039</v>
      </c>
      <c r="B6216" t="str">
        <f>VLOOKUP(A6216,[1]Sheet1!A:B,2,FALSE)</f>
        <v>CitraLand Puncak Tidar Malang</v>
      </c>
      <c r="C6216" t="str">
        <f>VLOOKUP(B6216,[1]Proyek!A:E,5,FALSE)</f>
        <v>Housing</v>
      </c>
      <c r="D6216" s="8" t="s">
        <v>356</v>
      </c>
      <c r="E6216" s="8" t="s">
        <v>2421</v>
      </c>
      <c r="F6216" s="7" t="s">
        <v>116</v>
      </c>
      <c r="G6216" s="7" t="s">
        <v>123</v>
      </c>
      <c r="H6216" s="7"/>
      <c r="I6216" s="8" t="s">
        <v>23</v>
      </c>
      <c r="J6216" s="8">
        <v>0</v>
      </c>
      <c r="K6216" s="8">
        <v>0</v>
      </c>
      <c r="L6216" s="5">
        <f t="shared" si="194"/>
        <v>0</v>
      </c>
      <c r="M6216" s="7"/>
      <c r="N6216">
        <f t="shared" si="193"/>
        <v>0</v>
      </c>
    </row>
    <row r="6217" spans="1:14" ht="45" customHeight="1" x14ac:dyDescent="0.35">
      <c r="A6217" s="7" t="s">
        <v>3039</v>
      </c>
      <c r="B6217" t="str">
        <f>VLOOKUP(A6217,[1]Sheet1!A:B,2,FALSE)</f>
        <v>CitraLand Puncak Tidar Malang</v>
      </c>
      <c r="C6217" t="str">
        <f>VLOOKUP(B6217,[1]Proyek!A:E,5,FALSE)</f>
        <v>Housing</v>
      </c>
      <c r="D6217" s="8" t="s">
        <v>356</v>
      </c>
      <c r="E6217" s="8" t="s">
        <v>2421</v>
      </c>
      <c r="F6217" s="7" t="s">
        <v>396</v>
      </c>
      <c r="G6217" s="7" t="s">
        <v>145</v>
      </c>
      <c r="H6217" s="7"/>
      <c r="I6217" s="8" t="s">
        <v>23</v>
      </c>
      <c r="J6217" s="8">
        <v>0</v>
      </c>
      <c r="K6217" s="8">
        <v>0</v>
      </c>
      <c r="L6217" s="5">
        <f t="shared" si="194"/>
        <v>0</v>
      </c>
      <c r="M6217" s="7"/>
      <c r="N6217">
        <f t="shared" si="193"/>
        <v>0</v>
      </c>
    </row>
    <row r="6218" spans="1:14" ht="45" customHeight="1" x14ac:dyDescent="0.35">
      <c r="A6218" s="4" t="s">
        <v>3039</v>
      </c>
      <c r="B6218" t="str">
        <f>VLOOKUP(A6218,[1]Sheet1!A:B,2,FALSE)</f>
        <v>CitraLand Puncak Tidar Malang</v>
      </c>
      <c r="C6218" t="str">
        <f>VLOOKUP(B6218,[1]Proyek!A:E,5,FALSE)</f>
        <v>Housing</v>
      </c>
      <c r="D6218" s="5" t="s">
        <v>356</v>
      </c>
      <c r="E6218" s="5" t="s">
        <v>2421</v>
      </c>
      <c r="F6218" s="4" t="s">
        <v>396</v>
      </c>
      <c r="G6218" s="4" t="s">
        <v>53</v>
      </c>
      <c r="H6218" s="4" t="s">
        <v>3051</v>
      </c>
      <c r="I6218" s="5" t="s">
        <v>20</v>
      </c>
      <c r="J6218" s="5">
        <v>2</v>
      </c>
      <c r="K6218" s="5">
        <v>1</v>
      </c>
      <c r="L6218" s="5">
        <f t="shared" si="194"/>
        <v>2</v>
      </c>
      <c r="M6218" s="4"/>
      <c r="N6218">
        <f t="shared" si="193"/>
        <v>0</v>
      </c>
    </row>
    <row r="6219" spans="1:14" ht="45" customHeight="1" x14ac:dyDescent="0.35">
      <c r="A6219" s="7" t="s">
        <v>3039</v>
      </c>
      <c r="B6219" t="str">
        <f>VLOOKUP(A6219,[1]Sheet1!A:B,2,FALSE)</f>
        <v>CitraLand Puncak Tidar Malang</v>
      </c>
      <c r="C6219" t="str">
        <f>VLOOKUP(B6219,[1]Proyek!A:E,5,FALSE)</f>
        <v>Housing</v>
      </c>
      <c r="D6219" s="8" t="s">
        <v>356</v>
      </c>
      <c r="E6219" s="8" t="s">
        <v>2421</v>
      </c>
      <c r="F6219" s="7" t="s">
        <v>396</v>
      </c>
      <c r="G6219" s="7" t="s">
        <v>354</v>
      </c>
      <c r="H6219" s="7"/>
      <c r="I6219" s="8" t="s">
        <v>23</v>
      </c>
      <c r="J6219" s="8">
        <v>0</v>
      </c>
      <c r="K6219" s="8">
        <v>0</v>
      </c>
      <c r="L6219" s="5">
        <f t="shared" si="194"/>
        <v>0</v>
      </c>
      <c r="M6219" s="7"/>
      <c r="N6219">
        <f t="shared" si="193"/>
        <v>0</v>
      </c>
    </row>
    <row r="6220" spans="1:14" ht="45" customHeight="1" x14ac:dyDescent="0.35">
      <c r="A6220" s="7" t="s">
        <v>3052</v>
      </c>
      <c r="B6220" t="str">
        <f>VLOOKUP(A6220,[1]Sheet1!A:B,2,FALSE)</f>
        <v>CitraLand Surabaya</v>
      </c>
      <c r="C6220" t="str">
        <f>VLOOKUP(B6220,[1]Proyek!A:E,5,FALSE)</f>
        <v>Housing</v>
      </c>
      <c r="D6220" s="8" t="s">
        <v>356</v>
      </c>
      <c r="E6220" s="8" t="s">
        <v>2421</v>
      </c>
      <c r="F6220" s="7" t="s">
        <v>60</v>
      </c>
      <c r="G6220" s="7" t="s">
        <v>61</v>
      </c>
      <c r="H6220" s="7"/>
      <c r="I6220" s="8" t="s">
        <v>23</v>
      </c>
      <c r="J6220" s="8">
        <v>0</v>
      </c>
      <c r="K6220" s="8">
        <v>0</v>
      </c>
      <c r="L6220" s="5">
        <f t="shared" si="194"/>
        <v>0</v>
      </c>
      <c r="M6220" s="7"/>
      <c r="N6220">
        <f t="shared" si="193"/>
        <v>0</v>
      </c>
    </row>
    <row r="6221" spans="1:14" ht="45" customHeight="1" x14ac:dyDescent="0.35">
      <c r="A6221" s="4" t="s">
        <v>3052</v>
      </c>
      <c r="B6221" t="str">
        <f>VLOOKUP(A6221,[1]Sheet1!A:B,2,FALSE)</f>
        <v>CitraLand Surabaya</v>
      </c>
      <c r="C6221" t="str">
        <f>VLOOKUP(B6221,[1]Proyek!A:E,5,FALSE)</f>
        <v>Housing</v>
      </c>
      <c r="D6221" s="5" t="s">
        <v>356</v>
      </c>
      <c r="E6221" s="5" t="s">
        <v>2421</v>
      </c>
      <c r="F6221" s="4" t="s">
        <v>60</v>
      </c>
      <c r="G6221" s="4" t="s">
        <v>62</v>
      </c>
      <c r="H6221" s="4" t="s">
        <v>3053</v>
      </c>
      <c r="I6221" s="5" t="s">
        <v>20</v>
      </c>
      <c r="J6221" s="5">
        <v>2</v>
      </c>
      <c r="K6221" s="5">
        <v>3</v>
      </c>
      <c r="L6221" s="5">
        <f t="shared" si="194"/>
        <v>6</v>
      </c>
      <c r="M6221" s="4"/>
      <c r="N6221">
        <f t="shared" si="193"/>
        <v>0</v>
      </c>
    </row>
    <row r="6222" spans="1:14" ht="45" customHeight="1" x14ac:dyDescent="0.35">
      <c r="A6222" s="7" t="s">
        <v>3052</v>
      </c>
      <c r="B6222" t="str">
        <f>VLOOKUP(A6222,[1]Sheet1!A:B,2,FALSE)</f>
        <v>CitraLand Surabaya</v>
      </c>
      <c r="C6222" t="str">
        <f>VLOOKUP(B6222,[1]Proyek!A:E,5,FALSE)</f>
        <v>Housing</v>
      </c>
      <c r="D6222" s="8" t="s">
        <v>356</v>
      </c>
      <c r="E6222" s="8" t="s">
        <v>2421</v>
      </c>
      <c r="F6222" s="7" t="s">
        <v>60</v>
      </c>
      <c r="G6222" s="7" t="s">
        <v>63</v>
      </c>
      <c r="H6222" s="7"/>
      <c r="I6222" s="8" t="s">
        <v>23</v>
      </c>
      <c r="J6222" s="8">
        <v>0</v>
      </c>
      <c r="K6222" s="8">
        <v>0</v>
      </c>
      <c r="L6222" s="5">
        <f t="shared" si="194"/>
        <v>0</v>
      </c>
      <c r="M6222" s="7"/>
      <c r="N6222">
        <f t="shared" si="193"/>
        <v>0</v>
      </c>
    </row>
    <row r="6223" spans="1:14" ht="45" customHeight="1" x14ac:dyDescent="0.35">
      <c r="A6223" s="7" t="s">
        <v>3052</v>
      </c>
      <c r="B6223" t="str">
        <f>VLOOKUP(A6223,[1]Sheet1!A:B,2,FALSE)</f>
        <v>CitraLand Surabaya</v>
      </c>
      <c r="C6223" t="str">
        <f>VLOOKUP(B6223,[1]Proyek!A:E,5,FALSE)</f>
        <v>Housing</v>
      </c>
      <c r="D6223" s="8" t="s">
        <v>356</v>
      </c>
      <c r="E6223" s="8" t="s">
        <v>2421</v>
      </c>
      <c r="F6223" s="7" t="s">
        <v>60</v>
      </c>
      <c r="G6223" s="7" t="s">
        <v>64</v>
      </c>
      <c r="H6223" s="7"/>
      <c r="I6223" s="8" t="s">
        <v>23</v>
      </c>
      <c r="J6223" s="8">
        <v>0</v>
      </c>
      <c r="K6223" s="8">
        <v>0</v>
      </c>
      <c r="L6223" s="5">
        <f t="shared" si="194"/>
        <v>0</v>
      </c>
      <c r="M6223" s="7"/>
      <c r="N6223">
        <f t="shared" si="193"/>
        <v>0</v>
      </c>
    </row>
    <row r="6224" spans="1:14" ht="45" customHeight="1" x14ac:dyDescent="0.35">
      <c r="A6224" s="7" t="s">
        <v>3052</v>
      </c>
      <c r="B6224" t="str">
        <f>VLOOKUP(A6224,[1]Sheet1!A:B,2,FALSE)</f>
        <v>CitraLand Surabaya</v>
      </c>
      <c r="C6224" t="str">
        <f>VLOOKUP(B6224,[1]Proyek!A:E,5,FALSE)</f>
        <v>Housing</v>
      </c>
      <c r="D6224" s="8" t="s">
        <v>356</v>
      </c>
      <c r="E6224" s="8" t="s">
        <v>2421</v>
      </c>
      <c r="F6224" s="7" t="s">
        <v>60</v>
      </c>
      <c r="G6224" s="7" t="s">
        <v>65</v>
      </c>
      <c r="H6224" s="7"/>
      <c r="I6224" s="8" t="s">
        <v>23</v>
      </c>
      <c r="J6224" s="8">
        <v>0</v>
      </c>
      <c r="K6224" s="8">
        <v>0</v>
      </c>
      <c r="L6224" s="5">
        <f t="shared" si="194"/>
        <v>0</v>
      </c>
      <c r="M6224" s="7"/>
      <c r="N6224">
        <f t="shared" si="193"/>
        <v>0</v>
      </c>
    </row>
    <row r="6225" spans="1:14" ht="45" customHeight="1" x14ac:dyDescent="0.35">
      <c r="A6225" s="7" t="s">
        <v>3052</v>
      </c>
      <c r="B6225" t="str">
        <f>VLOOKUP(A6225,[1]Sheet1!A:B,2,FALSE)</f>
        <v>CitraLand Surabaya</v>
      </c>
      <c r="C6225" t="str">
        <f>VLOOKUP(B6225,[1]Proyek!A:E,5,FALSE)</f>
        <v>Housing</v>
      </c>
      <c r="D6225" s="8" t="s">
        <v>356</v>
      </c>
      <c r="E6225" s="8" t="s">
        <v>2421</v>
      </c>
      <c r="F6225" s="7" t="s">
        <v>60</v>
      </c>
      <c r="G6225" s="7" t="s">
        <v>67</v>
      </c>
      <c r="H6225" s="7"/>
      <c r="I6225" s="8" t="s">
        <v>23</v>
      </c>
      <c r="J6225" s="8">
        <v>0</v>
      </c>
      <c r="K6225" s="8">
        <v>0</v>
      </c>
      <c r="L6225" s="5">
        <f t="shared" si="194"/>
        <v>0</v>
      </c>
      <c r="M6225" s="7"/>
      <c r="N6225">
        <f t="shared" si="193"/>
        <v>0</v>
      </c>
    </row>
    <row r="6226" spans="1:14" ht="45" customHeight="1" x14ac:dyDescent="0.35">
      <c r="A6226" s="7" t="s">
        <v>3052</v>
      </c>
      <c r="B6226" t="str">
        <f>VLOOKUP(A6226,[1]Sheet1!A:B,2,FALSE)</f>
        <v>CitraLand Surabaya</v>
      </c>
      <c r="C6226" t="str">
        <f>VLOOKUP(B6226,[1]Proyek!A:E,5,FALSE)</f>
        <v>Housing</v>
      </c>
      <c r="D6226" s="8" t="s">
        <v>356</v>
      </c>
      <c r="E6226" s="8" t="s">
        <v>2421</v>
      </c>
      <c r="F6226" s="7" t="s">
        <v>60</v>
      </c>
      <c r="G6226" s="7" t="s">
        <v>68</v>
      </c>
      <c r="H6226" s="7"/>
      <c r="I6226" s="8" t="s">
        <v>23</v>
      </c>
      <c r="J6226" s="8">
        <v>0</v>
      </c>
      <c r="K6226" s="8">
        <v>0</v>
      </c>
      <c r="L6226" s="5">
        <f t="shared" si="194"/>
        <v>0</v>
      </c>
      <c r="M6226" s="7"/>
      <c r="N6226">
        <f t="shared" si="193"/>
        <v>0</v>
      </c>
    </row>
    <row r="6227" spans="1:14" ht="45" customHeight="1" x14ac:dyDescent="0.35">
      <c r="A6227" s="7" t="s">
        <v>3052</v>
      </c>
      <c r="B6227" t="str">
        <f>VLOOKUP(A6227,[1]Sheet1!A:B,2,FALSE)</f>
        <v>CitraLand Surabaya</v>
      </c>
      <c r="C6227" t="str">
        <f>VLOOKUP(B6227,[1]Proyek!A:E,5,FALSE)</f>
        <v>Housing</v>
      </c>
      <c r="D6227" s="8" t="s">
        <v>356</v>
      </c>
      <c r="E6227" s="8" t="s">
        <v>2421</v>
      </c>
      <c r="F6227" s="7" t="s">
        <v>60</v>
      </c>
      <c r="G6227" s="7" t="s">
        <v>69</v>
      </c>
      <c r="H6227" s="7"/>
      <c r="I6227" s="8" t="s">
        <v>23</v>
      </c>
      <c r="J6227" s="8">
        <v>0</v>
      </c>
      <c r="K6227" s="8">
        <v>0</v>
      </c>
      <c r="L6227" s="5">
        <f t="shared" si="194"/>
        <v>0</v>
      </c>
      <c r="M6227" s="7"/>
      <c r="N6227">
        <f t="shared" si="193"/>
        <v>0</v>
      </c>
    </row>
    <row r="6228" spans="1:14" ht="45" customHeight="1" x14ac:dyDescent="0.35">
      <c r="A6228" s="7" t="s">
        <v>3052</v>
      </c>
      <c r="B6228" t="str">
        <f>VLOOKUP(A6228,[1]Sheet1!A:B,2,FALSE)</f>
        <v>CitraLand Surabaya</v>
      </c>
      <c r="C6228" t="str">
        <f>VLOOKUP(B6228,[1]Proyek!A:E,5,FALSE)</f>
        <v>Housing</v>
      </c>
      <c r="D6228" s="8" t="s">
        <v>356</v>
      </c>
      <c r="E6228" s="8" t="s">
        <v>2421</v>
      </c>
      <c r="F6228" s="7" t="s">
        <v>60</v>
      </c>
      <c r="G6228" s="7" t="s">
        <v>70</v>
      </c>
      <c r="H6228" s="7"/>
      <c r="I6228" s="8" t="s">
        <v>23</v>
      </c>
      <c r="J6228" s="8">
        <v>0</v>
      </c>
      <c r="K6228" s="8">
        <v>0</v>
      </c>
      <c r="L6228" s="5">
        <f t="shared" si="194"/>
        <v>0</v>
      </c>
      <c r="M6228" s="7"/>
      <c r="N6228">
        <f t="shared" si="193"/>
        <v>0</v>
      </c>
    </row>
    <row r="6229" spans="1:14" ht="45" customHeight="1" x14ac:dyDescent="0.35">
      <c r="A6229" s="4" t="s">
        <v>3052</v>
      </c>
      <c r="B6229" t="str">
        <f>VLOOKUP(A6229,[1]Sheet1!A:B,2,FALSE)</f>
        <v>CitraLand Surabaya</v>
      </c>
      <c r="C6229" t="str">
        <f>VLOOKUP(B6229,[1]Proyek!A:E,5,FALSE)</f>
        <v>Housing</v>
      </c>
      <c r="D6229" s="5" t="s">
        <v>356</v>
      </c>
      <c r="E6229" s="5" t="s">
        <v>2421</v>
      </c>
      <c r="F6229" s="4" t="s">
        <v>60</v>
      </c>
      <c r="G6229" s="4" t="s">
        <v>71</v>
      </c>
      <c r="H6229" s="4" t="s">
        <v>3054</v>
      </c>
      <c r="I6229" s="5" t="s">
        <v>20</v>
      </c>
      <c r="J6229" s="5">
        <v>2</v>
      </c>
      <c r="K6229" s="5">
        <v>1</v>
      </c>
      <c r="L6229" s="5">
        <f t="shared" si="194"/>
        <v>2</v>
      </c>
      <c r="M6229" s="4"/>
      <c r="N6229">
        <f t="shared" si="193"/>
        <v>0</v>
      </c>
    </row>
    <row r="6230" spans="1:14" ht="45" customHeight="1" x14ac:dyDescent="0.35">
      <c r="A6230" s="7" t="s">
        <v>3052</v>
      </c>
      <c r="B6230" t="str">
        <f>VLOOKUP(A6230,[1]Sheet1!A:B,2,FALSE)</f>
        <v>CitraLand Surabaya</v>
      </c>
      <c r="C6230" t="str">
        <f>VLOOKUP(B6230,[1]Proyek!A:E,5,FALSE)</f>
        <v>Housing</v>
      </c>
      <c r="D6230" s="8" t="s">
        <v>356</v>
      </c>
      <c r="E6230" s="8" t="s">
        <v>2421</v>
      </c>
      <c r="F6230" s="7" t="s">
        <v>60</v>
      </c>
      <c r="G6230" s="7" t="s">
        <v>149</v>
      </c>
      <c r="H6230" s="7"/>
      <c r="I6230" s="8" t="s">
        <v>23</v>
      </c>
      <c r="J6230" s="8">
        <v>0</v>
      </c>
      <c r="K6230" s="8">
        <v>0</v>
      </c>
      <c r="L6230" s="5">
        <f t="shared" si="194"/>
        <v>0</v>
      </c>
      <c r="M6230" s="7"/>
      <c r="N6230">
        <f t="shared" si="193"/>
        <v>0</v>
      </c>
    </row>
    <row r="6231" spans="1:14" ht="45" customHeight="1" x14ac:dyDescent="0.35">
      <c r="A6231" s="7" t="s">
        <v>3052</v>
      </c>
      <c r="B6231" t="str">
        <f>VLOOKUP(A6231,[1]Sheet1!A:B,2,FALSE)</f>
        <v>CitraLand Surabaya</v>
      </c>
      <c r="C6231" t="str">
        <f>VLOOKUP(B6231,[1]Proyek!A:E,5,FALSE)</f>
        <v>Housing</v>
      </c>
      <c r="D6231" s="8" t="s">
        <v>356</v>
      </c>
      <c r="E6231" s="8" t="s">
        <v>2421</v>
      </c>
      <c r="F6231" s="7" t="s">
        <v>60</v>
      </c>
      <c r="G6231" s="7" t="s">
        <v>151</v>
      </c>
      <c r="H6231" s="7"/>
      <c r="I6231" s="8" t="s">
        <v>23</v>
      </c>
      <c r="J6231" s="8">
        <v>0</v>
      </c>
      <c r="K6231" s="8">
        <v>0</v>
      </c>
      <c r="L6231" s="5">
        <f t="shared" si="194"/>
        <v>0</v>
      </c>
      <c r="M6231" s="7"/>
      <c r="N6231">
        <f t="shared" si="193"/>
        <v>0</v>
      </c>
    </row>
    <row r="6232" spans="1:14" ht="45" customHeight="1" x14ac:dyDescent="0.35">
      <c r="A6232" s="4" t="s">
        <v>3052</v>
      </c>
      <c r="B6232" t="str">
        <f>VLOOKUP(A6232,[1]Sheet1!A:B,2,FALSE)</f>
        <v>CitraLand Surabaya</v>
      </c>
      <c r="C6232" t="str">
        <f>VLOOKUP(B6232,[1]Proyek!A:E,5,FALSE)</f>
        <v>Housing</v>
      </c>
      <c r="D6232" s="5" t="s">
        <v>356</v>
      </c>
      <c r="E6232" s="5" t="s">
        <v>2421</v>
      </c>
      <c r="F6232" s="4" t="s">
        <v>60</v>
      </c>
      <c r="G6232" s="4" t="s">
        <v>343</v>
      </c>
      <c r="H6232" s="4" t="s">
        <v>3055</v>
      </c>
      <c r="I6232" s="5" t="s">
        <v>20</v>
      </c>
      <c r="J6232" s="5">
        <v>2</v>
      </c>
      <c r="K6232" s="5">
        <v>1</v>
      </c>
      <c r="L6232" s="5">
        <f t="shared" si="194"/>
        <v>2</v>
      </c>
      <c r="M6232" s="4"/>
      <c r="N6232">
        <f t="shared" si="193"/>
        <v>0</v>
      </c>
    </row>
    <row r="6233" spans="1:14" ht="45" customHeight="1" x14ac:dyDescent="0.35">
      <c r="A6233" s="7" t="s">
        <v>3052</v>
      </c>
      <c r="B6233" t="str">
        <f>VLOOKUP(A6233,[1]Sheet1!A:B,2,FALSE)</f>
        <v>CitraLand Surabaya</v>
      </c>
      <c r="C6233" t="str">
        <f>VLOOKUP(B6233,[1]Proyek!A:E,5,FALSE)</f>
        <v>Housing</v>
      </c>
      <c r="D6233" s="8" t="s">
        <v>356</v>
      </c>
      <c r="E6233" s="8" t="s">
        <v>2421</v>
      </c>
      <c r="F6233" s="7" t="s">
        <v>60</v>
      </c>
      <c r="G6233" s="7" t="s">
        <v>346</v>
      </c>
      <c r="H6233" s="7"/>
      <c r="I6233" s="8" t="s">
        <v>23</v>
      </c>
      <c r="J6233" s="8">
        <v>0</v>
      </c>
      <c r="K6233" s="8">
        <v>0</v>
      </c>
      <c r="L6233" s="5">
        <f t="shared" si="194"/>
        <v>0</v>
      </c>
      <c r="M6233" s="7"/>
      <c r="N6233">
        <f t="shared" si="193"/>
        <v>0</v>
      </c>
    </row>
    <row r="6234" spans="1:14" ht="45" customHeight="1" x14ac:dyDescent="0.35">
      <c r="A6234" s="7" t="s">
        <v>3052</v>
      </c>
      <c r="B6234" t="str">
        <f>VLOOKUP(A6234,[1]Sheet1!A:B,2,FALSE)</f>
        <v>CitraLand Surabaya</v>
      </c>
      <c r="C6234" t="str">
        <f>VLOOKUP(B6234,[1]Proyek!A:E,5,FALSE)</f>
        <v>Housing</v>
      </c>
      <c r="D6234" s="8" t="s">
        <v>356</v>
      </c>
      <c r="E6234" s="8" t="s">
        <v>2421</v>
      </c>
      <c r="F6234" s="7" t="s">
        <v>74</v>
      </c>
      <c r="G6234" s="7" t="s">
        <v>344</v>
      </c>
      <c r="H6234" s="7"/>
      <c r="I6234" s="8" t="s">
        <v>23</v>
      </c>
      <c r="J6234" s="8">
        <v>0</v>
      </c>
      <c r="K6234" s="8">
        <v>0</v>
      </c>
      <c r="L6234" s="5">
        <f t="shared" si="194"/>
        <v>0</v>
      </c>
      <c r="M6234" s="7"/>
      <c r="N6234">
        <f t="shared" si="193"/>
        <v>0</v>
      </c>
    </row>
    <row r="6235" spans="1:14" ht="45" customHeight="1" x14ac:dyDescent="0.35">
      <c r="A6235" s="7" t="s">
        <v>3052</v>
      </c>
      <c r="B6235" t="str">
        <f>VLOOKUP(A6235,[1]Sheet1!A:B,2,FALSE)</f>
        <v>CitraLand Surabaya</v>
      </c>
      <c r="C6235" t="str">
        <f>VLOOKUP(B6235,[1]Proyek!A:E,5,FALSE)</f>
        <v>Housing</v>
      </c>
      <c r="D6235" s="8" t="s">
        <v>356</v>
      </c>
      <c r="E6235" s="8" t="s">
        <v>2421</v>
      </c>
      <c r="F6235" s="7" t="s">
        <v>74</v>
      </c>
      <c r="G6235" s="7" t="s">
        <v>77</v>
      </c>
      <c r="H6235" s="7"/>
      <c r="I6235" s="8" t="s">
        <v>23</v>
      </c>
      <c r="J6235" s="8">
        <v>0</v>
      </c>
      <c r="K6235" s="8">
        <v>0</v>
      </c>
      <c r="L6235" s="5">
        <f t="shared" si="194"/>
        <v>0</v>
      </c>
      <c r="M6235" s="7"/>
      <c r="N6235">
        <f t="shared" si="193"/>
        <v>0</v>
      </c>
    </row>
    <row r="6236" spans="1:14" ht="45" customHeight="1" x14ac:dyDescent="0.35">
      <c r="A6236" s="4" t="s">
        <v>3052</v>
      </c>
      <c r="B6236" t="str">
        <f>VLOOKUP(A6236,[1]Sheet1!A:B,2,FALSE)</f>
        <v>CitraLand Surabaya</v>
      </c>
      <c r="C6236" t="str">
        <f>VLOOKUP(B6236,[1]Proyek!A:E,5,FALSE)</f>
        <v>Housing</v>
      </c>
      <c r="D6236" s="5" t="s">
        <v>356</v>
      </c>
      <c r="E6236" s="5" t="s">
        <v>2421</v>
      </c>
      <c r="F6236" s="4" t="s">
        <v>74</v>
      </c>
      <c r="G6236" s="4" t="s">
        <v>79</v>
      </c>
      <c r="H6236" s="4" t="s">
        <v>3056</v>
      </c>
      <c r="I6236" s="5" t="s">
        <v>20</v>
      </c>
      <c r="J6236" s="5">
        <v>2</v>
      </c>
      <c r="K6236" s="5">
        <v>1</v>
      </c>
      <c r="L6236" s="5">
        <f t="shared" si="194"/>
        <v>2</v>
      </c>
      <c r="M6236" s="4"/>
      <c r="N6236">
        <f t="shared" si="193"/>
        <v>0</v>
      </c>
    </row>
    <row r="6237" spans="1:14" ht="45" customHeight="1" x14ac:dyDescent="0.35">
      <c r="A6237" s="7" t="s">
        <v>3052</v>
      </c>
      <c r="B6237" t="str">
        <f>VLOOKUP(A6237,[1]Sheet1!A:B,2,FALSE)</f>
        <v>CitraLand Surabaya</v>
      </c>
      <c r="C6237" t="str">
        <f>VLOOKUP(B6237,[1]Proyek!A:E,5,FALSE)</f>
        <v>Housing</v>
      </c>
      <c r="D6237" s="8" t="s">
        <v>356</v>
      </c>
      <c r="E6237" s="8" t="s">
        <v>2421</v>
      </c>
      <c r="F6237" s="7" t="s">
        <v>83</v>
      </c>
      <c r="G6237" s="7" t="s">
        <v>84</v>
      </c>
      <c r="H6237" s="7"/>
      <c r="I6237" s="8" t="s">
        <v>23</v>
      </c>
      <c r="J6237" s="8">
        <v>0</v>
      </c>
      <c r="K6237" s="8">
        <v>0</v>
      </c>
      <c r="L6237" s="5">
        <f t="shared" si="194"/>
        <v>0</v>
      </c>
      <c r="M6237" s="7"/>
      <c r="N6237">
        <f t="shared" si="193"/>
        <v>0</v>
      </c>
    </row>
    <row r="6238" spans="1:14" ht="45" customHeight="1" x14ac:dyDescent="0.35">
      <c r="A6238" s="4" t="s">
        <v>3052</v>
      </c>
      <c r="B6238" t="str">
        <f>VLOOKUP(A6238,[1]Sheet1!A:B,2,FALSE)</f>
        <v>CitraLand Surabaya</v>
      </c>
      <c r="C6238" t="str">
        <f>VLOOKUP(B6238,[1]Proyek!A:E,5,FALSE)</f>
        <v>Housing</v>
      </c>
      <c r="D6238" s="5" t="s">
        <v>356</v>
      </c>
      <c r="E6238" s="5" t="s">
        <v>2421</v>
      </c>
      <c r="F6238" s="4" t="s">
        <v>83</v>
      </c>
      <c r="G6238" s="4" t="s">
        <v>85</v>
      </c>
      <c r="H6238" s="4" t="s">
        <v>3057</v>
      </c>
      <c r="I6238" s="5" t="s">
        <v>20</v>
      </c>
      <c r="J6238" s="5">
        <v>2</v>
      </c>
      <c r="K6238" s="5">
        <v>2</v>
      </c>
      <c r="L6238" s="5">
        <f t="shared" si="194"/>
        <v>4</v>
      </c>
      <c r="M6238" s="4"/>
      <c r="N6238">
        <f t="shared" si="193"/>
        <v>0</v>
      </c>
    </row>
    <row r="6239" spans="1:14" ht="45" customHeight="1" x14ac:dyDescent="0.35">
      <c r="A6239" s="7" t="s">
        <v>3052</v>
      </c>
      <c r="B6239" t="str">
        <f>VLOOKUP(A6239,[1]Sheet1!A:B,2,FALSE)</f>
        <v>CitraLand Surabaya</v>
      </c>
      <c r="C6239" t="str">
        <f>VLOOKUP(B6239,[1]Proyek!A:E,5,FALSE)</f>
        <v>Housing</v>
      </c>
      <c r="D6239" s="8" t="s">
        <v>356</v>
      </c>
      <c r="E6239" s="8" t="s">
        <v>2421</v>
      </c>
      <c r="F6239" s="7" t="s">
        <v>83</v>
      </c>
      <c r="G6239" s="7" t="s">
        <v>86</v>
      </c>
      <c r="H6239" s="7"/>
      <c r="I6239" s="8" t="s">
        <v>23</v>
      </c>
      <c r="J6239" s="8">
        <v>0</v>
      </c>
      <c r="K6239" s="8">
        <v>0</v>
      </c>
      <c r="L6239" s="5">
        <f t="shared" si="194"/>
        <v>0</v>
      </c>
      <c r="M6239" s="7"/>
      <c r="N6239">
        <f t="shared" si="193"/>
        <v>0</v>
      </c>
    </row>
    <row r="6240" spans="1:14" ht="45" customHeight="1" x14ac:dyDescent="0.35">
      <c r="A6240" s="7" t="s">
        <v>3052</v>
      </c>
      <c r="B6240" t="str">
        <f>VLOOKUP(A6240,[1]Sheet1!A:B,2,FALSE)</f>
        <v>CitraLand Surabaya</v>
      </c>
      <c r="C6240" t="str">
        <f>VLOOKUP(B6240,[1]Proyek!A:E,5,FALSE)</f>
        <v>Housing</v>
      </c>
      <c r="D6240" s="8" t="s">
        <v>356</v>
      </c>
      <c r="E6240" s="8" t="s">
        <v>2421</v>
      </c>
      <c r="F6240" s="7" t="s">
        <v>83</v>
      </c>
      <c r="G6240" s="7" t="s">
        <v>90</v>
      </c>
      <c r="H6240" s="7"/>
      <c r="I6240" s="8" t="s">
        <v>23</v>
      </c>
      <c r="J6240" s="8">
        <v>0</v>
      </c>
      <c r="K6240" s="8">
        <v>0</v>
      </c>
      <c r="L6240" s="5">
        <f t="shared" si="194"/>
        <v>0</v>
      </c>
      <c r="M6240" s="7"/>
      <c r="N6240">
        <f t="shared" si="193"/>
        <v>0</v>
      </c>
    </row>
    <row r="6241" spans="1:14" ht="45" customHeight="1" x14ac:dyDescent="0.35">
      <c r="A6241" s="4" t="s">
        <v>3052</v>
      </c>
      <c r="B6241" t="str">
        <f>VLOOKUP(A6241,[1]Sheet1!A:B,2,FALSE)</f>
        <v>CitraLand Surabaya</v>
      </c>
      <c r="C6241" t="str">
        <f>VLOOKUP(B6241,[1]Proyek!A:E,5,FALSE)</f>
        <v>Housing</v>
      </c>
      <c r="D6241" s="5" t="s">
        <v>356</v>
      </c>
      <c r="E6241" s="5" t="s">
        <v>2421</v>
      </c>
      <c r="F6241" s="4" t="s">
        <v>91</v>
      </c>
      <c r="G6241" s="4" t="s">
        <v>92</v>
      </c>
      <c r="H6241" s="4" t="s">
        <v>3058</v>
      </c>
      <c r="I6241" s="5" t="s">
        <v>20</v>
      </c>
      <c r="J6241" s="5">
        <v>2</v>
      </c>
      <c r="K6241" s="5">
        <v>2.5</v>
      </c>
      <c r="L6241" s="5">
        <f t="shared" si="194"/>
        <v>5</v>
      </c>
      <c r="M6241" s="4"/>
      <c r="N6241">
        <f t="shared" si="193"/>
        <v>1</v>
      </c>
    </row>
    <row r="6242" spans="1:14" ht="45" customHeight="1" x14ac:dyDescent="0.35">
      <c r="A6242" s="4" t="s">
        <v>3052</v>
      </c>
      <c r="B6242" t="str">
        <f>VLOOKUP(A6242,[1]Sheet1!A:B,2,FALSE)</f>
        <v>CitraLand Surabaya</v>
      </c>
      <c r="C6242" t="str">
        <f>VLOOKUP(B6242,[1]Proyek!A:E,5,FALSE)</f>
        <v>Housing</v>
      </c>
      <c r="D6242" s="5" t="s">
        <v>356</v>
      </c>
      <c r="E6242" s="5" t="s">
        <v>2421</v>
      </c>
      <c r="F6242" s="4" t="s">
        <v>91</v>
      </c>
      <c r="G6242" s="4" t="s">
        <v>95</v>
      </c>
      <c r="H6242" s="4" t="s">
        <v>3059</v>
      </c>
      <c r="I6242" s="5" t="s">
        <v>20</v>
      </c>
      <c r="J6242" s="5">
        <v>2</v>
      </c>
      <c r="K6242" s="5">
        <v>1</v>
      </c>
      <c r="L6242" s="5">
        <f t="shared" si="194"/>
        <v>2</v>
      </c>
      <c r="M6242" s="4"/>
      <c r="N6242">
        <f t="shared" si="193"/>
        <v>0</v>
      </c>
    </row>
    <row r="6243" spans="1:14" ht="45" customHeight="1" x14ac:dyDescent="0.35">
      <c r="A6243" s="7" t="s">
        <v>3052</v>
      </c>
      <c r="B6243" t="str">
        <f>VLOOKUP(A6243,[1]Sheet1!A:B,2,FALSE)</f>
        <v>CitraLand Surabaya</v>
      </c>
      <c r="C6243" t="str">
        <f>VLOOKUP(B6243,[1]Proyek!A:E,5,FALSE)</f>
        <v>Housing</v>
      </c>
      <c r="D6243" s="8" t="s">
        <v>356</v>
      </c>
      <c r="E6243" s="8" t="s">
        <v>2421</v>
      </c>
      <c r="F6243" s="7" t="s">
        <v>91</v>
      </c>
      <c r="G6243" s="7" t="s">
        <v>97</v>
      </c>
      <c r="H6243" s="7"/>
      <c r="I6243" s="8" t="s">
        <v>23</v>
      </c>
      <c r="J6243" s="8">
        <v>0</v>
      </c>
      <c r="K6243" s="8">
        <v>0</v>
      </c>
      <c r="L6243" s="5">
        <f t="shared" si="194"/>
        <v>0</v>
      </c>
      <c r="M6243" s="7"/>
      <c r="N6243">
        <f t="shared" si="193"/>
        <v>0</v>
      </c>
    </row>
    <row r="6244" spans="1:14" ht="45" customHeight="1" x14ac:dyDescent="0.35">
      <c r="A6244" s="7" t="s">
        <v>3052</v>
      </c>
      <c r="B6244" t="str">
        <f>VLOOKUP(A6244,[1]Sheet1!A:B,2,FALSE)</f>
        <v>CitraLand Surabaya</v>
      </c>
      <c r="C6244" t="str">
        <f>VLOOKUP(B6244,[1]Proyek!A:E,5,FALSE)</f>
        <v>Housing</v>
      </c>
      <c r="D6244" s="8" t="s">
        <v>356</v>
      </c>
      <c r="E6244" s="8" t="s">
        <v>2421</v>
      </c>
      <c r="F6244" s="7" t="s">
        <v>98</v>
      </c>
      <c r="G6244" s="7" t="s">
        <v>99</v>
      </c>
      <c r="H6244" s="7"/>
      <c r="I6244" s="8" t="s">
        <v>23</v>
      </c>
      <c r="J6244" s="8">
        <v>0</v>
      </c>
      <c r="K6244" s="8">
        <v>0</v>
      </c>
      <c r="L6244" s="5">
        <f t="shared" si="194"/>
        <v>0</v>
      </c>
      <c r="M6244" s="7"/>
      <c r="N6244">
        <f t="shared" si="193"/>
        <v>0</v>
      </c>
    </row>
    <row r="6245" spans="1:14" ht="45" customHeight="1" x14ac:dyDescent="0.35">
      <c r="A6245" s="4" t="s">
        <v>3052</v>
      </c>
      <c r="B6245" t="str">
        <f>VLOOKUP(A6245,[1]Sheet1!A:B,2,FALSE)</f>
        <v>CitraLand Surabaya</v>
      </c>
      <c r="C6245" t="str">
        <f>VLOOKUP(B6245,[1]Proyek!A:E,5,FALSE)</f>
        <v>Housing</v>
      </c>
      <c r="D6245" s="5" t="s">
        <v>356</v>
      </c>
      <c r="E6245" s="5" t="s">
        <v>2421</v>
      </c>
      <c r="F6245" s="4" t="s">
        <v>98</v>
      </c>
      <c r="G6245" s="4" t="s">
        <v>223</v>
      </c>
      <c r="H6245" s="4" t="s">
        <v>3060</v>
      </c>
      <c r="I6245" s="5" t="s">
        <v>20</v>
      </c>
      <c r="J6245" s="5">
        <v>2</v>
      </c>
      <c r="K6245" s="5">
        <v>2</v>
      </c>
      <c r="L6245" s="5">
        <f t="shared" si="194"/>
        <v>4</v>
      </c>
      <c r="M6245" s="4"/>
      <c r="N6245">
        <f t="shared" si="193"/>
        <v>0</v>
      </c>
    </row>
    <row r="6246" spans="1:14" ht="45" customHeight="1" x14ac:dyDescent="0.35">
      <c r="A6246" s="7" t="s">
        <v>3052</v>
      </c>
      <c r="B6246" t="str">
        <f>VLOOKUP(A6246,[1]Sheet1!A:B,2,FALSE)</f>
        <v>CitraLand Surabaya</v>
      </c>
      <c r="C6246" t="str">
        <f>VLOOKUP(B6246,[1]Proyek!A:E,5,FALSE)</f>
        <v>Housing</v>
      </c>
      <c r="D6246" s="8" t="s">
        <v>356</v>
      </c>
      <c r="E6246" s="8" t="s">
        <v>2421</v>
      </c>
      <c r="F6246" s="7" t="s">
        <v>98</v>
      </c>
      <c r="G6246" s="7" t="s">
        <v>100</v>
      </c>
      <c r="H6246" s="7"/>
      <c r="I6246" s="8" t="s">
        <v>23</v>
      </c>
      <c r="J6246" s="8">
        <v>0</v>
      </c>
      <c r="K6246" s="8">
        <v>0</v>
      </c>
      <c r="L6246" s="5">
        <f t="shared" si="194"/>
        <v>0</v>
      </c>
      <c r="M6246" s="7"/>
      <c r="N6246">
        <f t="shared" si="193"/>
        <v>0</v>
      </c>
    </row>
    <row r="6247" spans="1:14" ht="45" customHeight="1" x14ac:dyDescent="0.35">
      <c r="A6247" s="4" t="s">
        <v>3052</v>
      </c>
      <c r="B6247" t="str">
        <f>VLOOKUP(A6247,[1]Sheet1!A:B,2,FALSE)</f>
        <v>CitraLand Surabaya</v>
      </c>
      <c r="C6247" t="str">
        <f>VLOOKUP(B6247,[1]Proyek!A:E,5,FALSE)</f>
        <v>Housing</v>
      </c>
      <c r="D6247" s="5" t="s">
        <v>356</v>
      </c>
      <c r="E6247" s="5" t="s">
        <v>2421</v>
      </c>
      <c r="F6247" s="4" t="s">
        <v>98</v>
      </c>
      <c r="G6247" s="4" t="s">
        <v>101</v>
      </c>
      <c r="H6247" s="4" t="s">
        <v>3061</v>
      </c>
      <c r="I6247" s="5" t="s">
        <v>20</v>
      </c>
      <c r="J6247" s="5">
        <v>2</v>
      </c>
      <c r="K6247" s="5">
        <v>1</v>
      </c>
      <c r="L6247" s="5">
        <f t="shared" si="194"/>
        <v>2</v>
      </c>
      <c r="M6247" s="4"/>
      <c r="N6247">
        <f t="shared" si="193"/>
        <v>0</v>
      </c>
    </row>
    <row r="6248" spans="1:14" ht="45" customHeight="1" x14ac:dyDescent="0.35">
      <c r="A6248" s="4" t="s">
        <v>3052</v>
      </c>
      <c r="B6248" t="str">
        <f>VLOOKUP(A6248,[1]Sheet1!A:B,2,FALSE)</f>
        <v>CitraLand Surabaya</v>
      </c>
      <c r="C6248" t="str">
        <f>VLOOKUP(B6248,[1]Proyek!A:E,5,FALSE)</f>
        <v>Housing</v>
      </c>
      <c r="D6248" s="5" t="s">
        <v>356</v>
      </c>
      <c r="E6248" s="5" t="s">
        <v>2421</v>
      </c>
      <c r="F6248" s="4" t="s">
        <v>102</v>
      </c>
      <c r="G6248" s="4" t="s">
        <v>103</v>
      </c>
      <c r="H6248" s="4" t="s">
        <v>3062</v>
      </c>
      <c r="I6248" s="5" t="s">
        <v>20</v>
      </c>
      <c r="J6248" s="5">
        <v>2</v>
      </c>
      <c r="K6248" s="5">
        <v>2</v>
      </c>
      <c r="L6248" s="5">
        <f t="shared" si="194"/>
        <v>4</v>
      </c>
      <c r="M6248" s="4"/>
      <c r="N6248">
        <f t="shared" si="193"/>
        <v>0</v>
      </c>
    </row>
    <row r="6249" spans="1:14" ht="45" customHeight="1" x14ac:dyDescent="0.35">
      <c r="A6249" s="7" t="s">
        <v>3052</v>
      </c>
      <c r="B6249" t="str">
        <f>VLOOKUP(A6249,[1]Sheet1!A:B,2,FALSE)</f>
        <v>CitraLand Surabaya</v>
      </c>
      <c r="C6249" t="str">
        <f>VLOOKUP(B6249,[1]Proyek!A:E,5,FALSE)</f>
        <v>Housing</v>
      </c>
      <c r="D6249" s="8" t="s">
        <v>356</v>
      </c>
      <c r="E6249" s="8" t="s">
        <v>2421</v>
      </c>
      <c r="F6249" s="7" t="s">
        <v>102</v>
      </c>
      <c r="G6249" s="7" t="s">
        <v>104</v>
      </c>
      <c r="H6249" s="7"/>
      <c r="I6249" s="8" t="s">
        <v>23</v>
      </c>
      <c r="J6249" s="8">
        <v>0</v>
      </c>
      <c r="K6249" s="8">
        <v>0</v>
      </c>
      <c r="L6249" s="5">
        <f t="shared" si="194"/>
        <v>0</v>
      </c>
      <c r="M6249" s="7"/>
      <c r="N6249">
        <f t="shared" ref="N6249:N6312" si="195">IF(H6249="",0,(LEN(H6249)-LEN(SUBSTITUTE(LOWER(H6249),"temuan ulangan","")))/LEN("temuan ulangan")+(LEN(H6249)-LEN(SUBSTITUTE(H6249,"(TU)","")))/LEN("(TU)"))</f>
        <v>0</v>
      </c>
    </row>
    <row r="6250" spans="1:14" ht="45" customHeight="1" x14ac:dyDescent="0.35">
      <c r="A6250" s="7" t="s">
        <v>3052</v>
      </c>
      <c r="B6250" t="str">
        <f>VLOOKUP(A6250,[1]Sheet1!A:B,2,FALSE)</f>
        <v>CitraLand Surabaya</v>
      </c>
      <c r="C6250" t="str">
        <f>VLOOKUP(B6250,[1]Proyek!A:E,5,FALSE)</f>
        <v>Housing</v>
      </c>
      <c r="D6250" s="8" t="s">
        <v>356</v>
      </c>
      <c r="E6250" s="8" t="s">
        <v>2421</v>
      </c>
      <c r="F6250" s="7" t="s">
        <v>102</v>
      </c>
      <c r="G6250" s="7" t="s">
        <v>351</v>
      </c>
      <c r="H6250" s="7"/>
      <c r="I6250" s="8" t="s">
        <v>23</v>
      </c>
      <c r="J6250" s="8">
        <v>0</v>
      </c>
      <c r="K6250" s="8">
        <v>0</v>
      </c>
      <c r="L6250" s="5">
        <f t="shared" si="194"/>
        <v>0</v>
      </c>
      <c r="M6250" s="7"/>
      <c r="N6250">
        <f t="shared" si="195"/>
        <v>0</v>
      </c>
    </row>
    <row r="6251" spans="1:14" ht="45" customHeight="1" x14ac:dyDescent="0.35">
      <c r="A6251" s="7" t="s">
        <v>3052</v>
      </c>
      <c r="B6251" t="str">
        <f>VLOOKUP(A6251,[1]Sheet1!A:B,2,FALSE)</f>
        <v>CitraLand Surabaya</v>
      </c>
      <c r="C6251" t="str">
        <f>VLOOKUP(B6251,[1]Proyek!A:E,5,FALSE)</f>
        <v>Housing</v>
      </c>
      <c r="D6251" s="8" t="s">
        <v>356</v>
      </c>
      <c r="E6251" s="8" t="s">
        <v>2421</v>
      </c>
      <c r="F6251" s="7" t="s">
        <v>102</v>
      </c>
      <c r="G6251" s="7" t="s">
        <v>108</v>
      </c>
      <c r="H6251" s="7"/>
      <c r="I6251" s="8" t="s">
        <v>23</v>
      </c>
      <c r="J6251" s="8">
        <v>0</v>
      </c>
      <c r="K6251" s="8">
        <v>0</v>
      </c>
      <c r="L6251" s="5">
        <f t="shared" si="194"/>
        <v>0</v>
      </c>
      <c r="M6251" s="7"/>
      <c r="N6251">
        <f t="shared" si="195"/>
        <v>0</v>
      </c>
    </row>
    <row r="6252" spans="1:14" ht="45" customHeight="1" x14ac:dyDescent="0.35">
      <c r="A6252" s="4" t="s">
        <v>3052</v>
      </c>
      <c r="B6252" t="str">
        <f>VLOOKUP(A6252,[1]Sheet1!A:B,2,FALSE)</f>
        <v>CitraLand Surabaya</v>
      </c>
      <c r="C6252" t="str">
        <f>VLOOKUP(B6252,[1]Proyek!A:E,5,FALSE)</f>
        <v>Housing</v>
      </c>
      <c r="D6252" s="5" t="s">
        <v>356</v>
      </c>
      <c r="E6252" s="5" t="s">
        <v>2421</v>
      </c>
      <c r="F6252" s="4" t="s">
        <v>102</v>
      </c>
      <c r="G6252" s="4" t="s">
        <v>110</v>
      </c>
      <c r="H6252" s="4" t="s">
        <v>3063</v>
      </c>
      <c r="I6252" s="5" t="s">
        <v>20</v>
      </c>
      <c r="J6252" s="5">
        <v>2</v>
      </c>
      <c r="K6252" s="5">
        <v>1</v>
      </c>
      <c r="L6252" s="5">
        <f t="shared" si="194"/>
        <v>2</v>
      </c>
      <c r="M6252" s="4"/>
      <c r="N6252">
        <f t="shared" si="195"/>
        <v>0</v>
      </c>
    </row>
    <row r="6253" spans="1:14" ht="45" customHeight="1" x14ac:dyDescent="0.35">
      <c r="A6253" s="4" t="s">
        <v>3052</v>
      </c>
      <c r="B6253" t="str">
        <f>VLOOKUP(A6253,[1]Sheet1!A:B,2,FALSE)</f>
        <v>CitraLand Surabaya</v>
      </c>
      <c r="C6253" t="str">
        <f>VLOOKUP(B6253,[1]Proyek!A:E,5,FALSE)</f>
        <v>Housing</v>
      </c>
      <c r="D6253" s="5" t="s">
        <v>356</v>
      </c>
      <c r="E6253" s="5" t="s">
        <v>2421</v>
      </c>
      <c r="F6253" s="4" t="s">
        <v>102</v>
      </c>
      <c r="G6253" s="4" t="s">
        <v>112</v>
      </c>
      <c r="H6253" s="4" t="s">
        <v>3064</v>
      </c>
      <c r="I6253" s="5" t="s">
        <v>20</v>
      </c>
      <c r="J6253" s="5">
        <v>2</v>
      </c>
      <c r="K6253" s="5">
        <v>2</v>
      </c>
      <c r="L6253" s="5">
        <f t="shared" si="194"/>
        <v>4</v>
      </c>
      <c r="M6253" s="4"/>
      <c r="N6253">
        <f t="shared" si="195"/>
        <v>0</v>
      </c>
    </row>
    <row r="6254" spans="1:14" ht="45" customHeight="1" x14ac:dyDescent="0.35">
      <c r="A6254" s="4" t="s">
        <v>3052</v>
      </c>
      <c r="B6254" t="str">
        <f>VLOOKUP(A6254,[1]Sheet1!A:B,2,FALSE)</f>
        <v>CitraLand Surabaya</v>
      </c>
      <c r="C6254" t="str">
        <f>VLOOKUP(B6254,[1]Proyek!A:E,5,FALSE)</f>
        <v>Housing</v>
      </c>
      <c r="D6254" s="5" t="s">
        <v>356</v>
      </c>
      <c r="E6254" s="5" t="s">
        <v>2421</v>
      </c>
      <c r="F6254" s="4" t="s">
        <v>102</v>
      </c>
      <c r="G6254" s="4" t="s">
        <v>113</v>
      </c>
      <c r="H6254" s="4" t="s">
        <v>3065</v>
      </c>
      <c r="I6254" s="5" t="s">
        <v>20</v>
      </c>
      <c r="J6254" s="5">
        <v>3</v>
      </c>
      <c r="K6254" s="5">
        <v>1</v>
      </c>
      <c r="L6254" s="5">
        <f t="shared" si="194"/>
        <v>3</v>
      </c>
      <c r="M6254" s="4"/>
      <c r="N6254">
        <f t="shared" si="195"/>
        <v>0</v>
      </c>
    </row>
    <row r="6255" spans="1:14" ht="45" customHeight="1" x14ac:dyDescent="0.35">
      <c r="A6255" s="4" t="s">
        <v>3052</v>
      </c>
      <c r="B6255" t="str">
        <f>VLOOKUP(A6255,[1]Sheet1!A:B,2,FALSE)</f>
        <v>CitraLand Surabaya</v>
      </c>
      <c r="C6255" t="str">
        <f>VLOOKUP(B6255,[1]Proyek!A:E,5,FALSE)</f>
        <v>Housing</v>
      </c>
      <c r="D6255" s="5" t="s">
        <v>356</v>
      </c>
      <c r="E6255" s="5" t="s">
        <v>2421</v>
      </c>
      <c r="F6255" s="4" t="s">
        <v>102</v>
      </c>
      <c r="G6255" s="4" t="s">
        <v>115</v>
      </c>
      <c r="H6255" s="4" t="s">
        <v>3066</v>
      </c>
      <c r="I6255" s="5" t="s">
        <v>20</v>
      </c>
      <c r="J6255" s="5">
        <v>2</v>
      </c>
      <c r="K6255" s="5">
        <v>2</v>
      </c>
      <c r="L6255" s="5">
        <f t="shared" si="194"/>
        <v>4</v>
      </c>
      <c r="M6255" s="4"/>
      <c r="N6255">
        <f t="shared" si="195"/>
        <v>0</v>
      </c>
    </row>
    <row r="6256" spans="1:14" ht="45" customHeight="1" x14ac:dyDescent="0.35">
      <c r="A6256" s="7" t="s">
        <v>3052</v>
      </c>
      <c r="B6256" t="str">
        <f>VLOOKUP(A6256,[1]Sheet1!A:B,2,FALSE)</f>
        <v>CitraLand Surabaya</v>
      </c>
      <c r="C6256" t="str">
        <f>VLOOKUP(B6256,[1]Proyek!A:E,5,FALSE)</f>
        <v>Housing</v>
      </c>
      <c r="D6256" s="8" t="s">
        <v>356</v>
      </c>
      <c r="E6256" s="8" t="s">
        <v>2421</v>
      </c>
      <c r="F6256" s="7" t="s">
        <v>116</v>
      </c>
      <c r="G6256" s="7" t="s">
        <v>39</v>
      </c>
      <c r="H6256" s="7"/>
      <c r="I6256" s="8" t="s">
        <v>23</v>
      </c>
      <c r="J6256" s="8">
        <v>0</v>
      </c>
      <c r="K6256" s="8">
        <v>0</v>
      </c>
      <c r="L6256" s="5">
        <f t="shared" si="194"/>
        <v>0</v>
      </c>
      <c r="M6256" s="7"/>
      <c r="N6256">
        <f t="shared" si="195"/>
        <v>0</v>
      </c>
    </row>
    <row r="6257" spans="1:14" ht="45" customHeight="1" x14ac:dyDescent="0.35">
      <c r="A6257" s="7" t="s">
        <v>3052</v>
      </c>
      <c r="B6257" t="str">
        <f>VLOOKUP(A6257,[1]Sheet1!A:B,2,FALSE)</f>
        <v>CitraLand Surabaya</v>
      </c>
      <c r="C6257" t="str">
        <f>VLOOKUP(B6257,[1]Proyek!A:E,5,FALSE)</f>
        <v>Housing</v>
      </c>
      <c r="D6257" s="8" t="s">
        <v>356</v>
      </c>
      <c r="E6257" s="8" t="s">
        <v>2421</v>
      </c>
      <c r="F6257" s="7" t="s">
        <v>116</v>
      </c>
      <c r="G6257" s="7" t="s">
        <v>41</v>
      </c>
      <c r="H6257" s="7"/>
      <c r="I6257" s="8" t="s">
        <v>23</v>
      </c>
      <c r="J6257" s="8">
        <v>0</v>
      </c>
      <c r="K6257" s="8">
        <v>0</v>
      </c>
      <c r="L6257" s="5">
        <f t="shared" si="194"/>
        <v>0</v>
      </c>
      <c r="M6257" s="7"/>
      <c r="N6257">
        <f t="shared" si="195"/>
        <v>0</v>
      </c>
    </row>
    <row r="6258" spans="1:14" ht="45" customHeight="1" x14ac:dyDescent="0.35">
      <c r="A6258" s="4" t="s">
        <v>3052</v>
      </c>
      <c r="B6258" t="str">
        <f>VLOOKUP(A6258,[1]Sheet1!A:B,2,FALSE)</f>
        <v>CitraLand Surabaya</v>
      </c>
      <c r="C6258" t="str">
        <f>VLOOKUP(B6258,[1]Proyek!A:E,5,FALSE)</f>
        <v>Housing</v>
      </c>
      <c r="D6258" s="5" t="s">
        <v>356</v>
      </c>
      <c r="E6258" s="5" t="s">
        <v>2421</v>
      </c>
      <c r="F6258" s="4" t="s">
        <v>116</v>
      </c>
      <c r="G6258" s="4" t="s">
        <v>43</v>
      </c>
      <c r="H6258" s="4" t="s">
        <v>3067</v>
      </c>
      <c r="I6258" s="5" t="s">
        <v>20</v>
      </c>
      <c r="J6258" s="5">
        <v>2</v>
      </c>
      <c r="K6258" s="5">
        <v>2</v>
      </c>
      <c r="L6258" s="5">
        <f t="shared" si="194"/>
        <v>4</v>
      </c>
      <c r="M6258" s="4"/>
      <c r="N6258">
        <f t="shared" si="195"/>
        <v>0</v>
      </c>
    </row>
    <row r="6259" spans="1:14" ht="45" customHeight="1" x14ac:dyDescent="0.35">
      <c r="A6259" s="7" t="s">
        <v>3052</v>
      </c>
      <c r="B6259" t="str">
        <f>VLOOKUP(A6259,[1]Sheet1!A:B,2,FALSE)</f>
        <v>CitraLand Surabaya</v>
      </c>
      <c r="C6259" t="str">
        <f>VLOOKUP(B6259,[1]Proyek!A:E,5,FALSE)</f>
        <v>Housing</v>
      </c>
      <c r="D6259" s="8" t="s">
        <v>356</v>
      </c>
      <c r="E6259" s="8" t="s">
        <v>2421</v>
      </c>
      <c r="F6259" s="7" t="s">
        <v>116</v>
      </c>
      <c r="G6259" s="7" t="s">
        <v>120</v>
      </c>
      <c r="H6259" s="7"/>
      <c r="I6259" s="8" t="s">
        <v>23</v>
      </c>
      <c r="J6259" s="8">
        <v>0</v>
      </c>
      <c r="K6259" s="8">
        <v>0</v>
      </c>
      <c r="L6259" s="5">
        <f t="shared" si="194"/>
        <v>0</v>
      </c>
      <c r="M6259" s="7"/>
      <c r="N6259">
        <f t="shared" si="195"/>
        <v>0</v>
      </c>
    </row>
    <row r="6260" spans="1:14" ht="45" customHeight="1" x14ac:dyDescent="0.35">
      <c r="A6260" s="4" t="s">
        <v>3052</v>
      </c>
      <c r="B6260" t="str">
        <f>VLOOKUP(A6260,[1]Sheet1!A:B,2,FALSE)</f>
        <v>CitraLand Surabaya</v>
      </c>
      <c r="C6260" t="str">
        <f>VLOOKUP(B6260,[1]Proyek!A:E,5,FALSE)</f>
        <v>Housing</v>
      </c>
      <c r="D6260" s="5" t="s">
        <v>356</v>
      </c>
      <c r="E6260" s="5" t="s">
        <v>2421</v>
      </c>
      <c r="F6260" s="4" t="s">
        <v>116</v>
      </c>
      <c r="G6260" s="4" t="s">
        <v>121</v>
      </c>
      <c r="H6260" s="4" t="s">
        <v>3068</v>
      </c>
      <c r="I6260" s="5" t="s">
        <v>20</v>
      </c>
      <c r="J6260" s="5">
        <v>2</v>
      </c>
      <c r="K6260" s="5">
        <v>1</v>
      </c>
      <c r="L6260" s="5">
        <f t="shared" si="194"/>
        <v>2</v>
      </c>
      <c r="M6260" s="4"/>
      <c r="N6260">
        <f t="shared" si="195"/>
        <v>0</v>
      </c>
    </row>
    <row r="6261" spans="1:14" ht="45" customHeight="1" x14ac:dyDescent="0.35">
      <c r="A6261" s="4" t="s">
        <v>3052</v>
      </c>
      <c r="B6261" t="str">
        <f>VLOOKUP(A6261,[1]Sheet1!A:B,2,FALSE)</f>
        <v>CitraLand Surabaya</v>
      </c>
      <c r="C6261" t="str">
        <f>VLOOKUP(B6261,[1]Proyek!A:E,5,FALSE)</f>
        <v>Housing</v>
      </c>
      <c r="D6261" s="5" t="s">
        <v>356</v>
      </c>
      <c r="E6261" s="5" t="s">
        <v>2421</v>
      </c>
      <c r="F6261" s="4" t="s">
        <v>116</v>
      </c>
      <c r="G6261" s="4" t="s">
        <v>123</v>
      </c>
      <c r="H6261" s="4" t="s">
        <v>3069</v>
      </c>
      <c r="I6261" s="5" t="s">
        <v>20</v>
      </c>
      <c r="J6261" s="5">
        <v>2</v>
      </c>
      <c r="K6261" s="5">
        <v>3</v>
      </c>
      <c r="L6261" s="5">
        <f t="shared" si="194"/>
        <v>6</v>
      </c>
      <c r="M6261" s="4"/>
      <c r="N6261">
        <f t="shared" si="195"/>
        <v>0</v>
      </c>
    </row>
    <row r="6262" spans="1:14" ht="45" customHeight="1" x14ac:dyDescent="0.35">
      <c r="A6262" s="4" t="s">
        <v>3052</v>
      </c>
      <c r="B6262" t="str">
        <f>VLOOKUP(A6262,[1]Sheet1!A:B,2,FALSE)</f>
        <v>CitraLand Surabaya</v>
      </c>
      <c r="C6262" t="str">
        <f>VLOOKUP(B6262,[1]Proyek!A:E,5,FALSE)</f>
        <v>Housing</v>
      </c>
      <c r="D6262" s="5" t="s">
        <v>356</v>
      </c>
      <c r="E6262" s="5" t="s">
        <v>2421</v>
      </c>
      <c r="F6262" s="4" t="s">
        <v>396</v>
      </c>
      <c r="G6262" s="4" t="s">
        <v>145</v>
      </c>
      <c r="H6262" s="4" t="s">
        <v>3070</v>
      </c>
      <c r="I6262" s="5" t="s">
        <v>20</v>
      </c>
      <c r="J6262" s="5">
        <v>2</v>
      </c>
      <c r="K6262" s="5">
        <v>2</v>
      </c>
      <c r="L6262" s="5">
        <f t="shared" si="194"/>
        <v>4</v>
      </c>
      <c r="M6262" s="4"/>
      <c r="N6262">
        <f t="shared" si="195"/>
        <v>0</v>
      </c>
    </row>
    <row r="6263" spans="1:14" ht="45" customHeight="1" x14ac:dyDescent="0.35">
      <c r="A6263" s="4" t="s">
        <v>3052</v>
      </c>
      <c r="B6263" t="str">
        <f>VLOOKUP(A6263,[1]Sheet1!A:B,2,FALSE)</f>
        <v>CitraLand Surabaya</v>
      </c>
      <c r="C6263" t="str">
        <f>VLOOKUP(B6263,[1]Proyek!A:E,5,FALSE)</f>
        <v>Housing</v>
      </c>
      <c r="D6263" s="5" t="s">
        <v>356</v>
      </c>
      <c r="E6263" s="5" t="s">
        <v>2421</v>
      </c>
      <c r="F6263" s="4" t="s">
        <v>396</v>
      </c>
      <c r="G6263" s="4" t="s">
        <v>53</v>
      </c>
      <c r="H6263" s="4" t="s">
        <v>3071</v>
      </c>
      <c r="I6263" s="5" t="s">
        <v>20</v>
      </c>
      <c r="J6263" s="5">
        <v>2</v>
      </c>
      <c r="K6263" s="5">
        <v>1</v>
      </c>
      <c r="L6263" s="5">
        <f t="shared" si="194"/>
        <v>2</v>
      </c>
      <c r="M6263" s="4"/>
      <c r="N6263">
        <f t="shared" si="195"/>
        <v>0</v>
      </c>
    </row>
    <row r="6264" spans="1:14" ht="45" customHeight="1" x14ac:dyDescent="0.35">
      <c r="A6264" s="7" t="s">
        <v>3052</v>
      </c>
      <c r="B6264" t="str">
        <f>VLOOKUP(A6264,[1]Sheet1!A:B,2,FALSE)</f>
        <v>CitraLand Surabaya</v>
      </c>
      <c r="C6264" t="str">
        <f>VLOOKUP(B6264,[1]Proyek!A:E,5,FALSE)</f>
        <v>Housing</v>
      </c>
      <c r="D6264" s="8" t="s">
        <v>356</v>
      </c>
      <c r="E6264" s="8" t="s">
        <v>2421</v>
      </c>
      <c r="F6264" s="7" t="s">
        <v>396</v>
      </c>
      <c r="G6264" s="7" t="s">
        <v>354</v>
      </c>
      <c r="H6264" s="7"/>
      <c r="I6264" s="8" t="s">
        <v>23</v>
      </c>
      <c r="J6264" s="8">
        <v>0</v>
      </c>
      <c r="K6264" s="8">
        <v>0</v>
      </c>
      <c r="L6264" s="5">
        <f t="shared" si="194"/>
        <v>0</v>
      </c>
      <c r="M6264" s="7"/>
      <c r="N6264">
        <f t="shared" si="195"/>
        <v>0</v>
      </c>
    </row>
    <row r="6265" spans="1:14" ht="45" customHeight="1" x14ac:dyDescent="0.35">
      <c r="A6265" s="7" t="s">
        <v>3072</v>
      </c>
      <c r="B6265" t="str">
        <f>VLOOKUP(A6265,[1]Sheet1!A:B,2,FALSE)</f>
        <v>CitraLand Tallasa City Makassar</v>
      </c>
      <c r="C6265" t="str">
        <f>VLOOKUP(B6265,[1]Proyek!A:E,5,FALSE)</f>
        <v>Housing</v>
      </c>
      <c r="D6265" s="8" t="s">
        <v>356</v>
      </c>
      <c r="E6265" s="8" t="s">
        <v>2421</v>
      </c>
      <c r="F6265" s="7" t="s">
        <v>60</v>
      </c>
      <c r="G6265" s="7" t="s">
        <v>61</v>
      </c>
      <c r="H6265" s="7"/>
      <c r="I6265" s="8" t="s">
        <v>23</v>
      </c>
      <c r="J6265" s="8">
        <v>0</v>
      </c>
      <c r="K6265" s="8">
        <v>0</v>
      </c>
      <c r="L6265" s="5">
        <f t="shared" si="194"/>
        <v>0</v>
      </c>
      <c r="M6265" s="7"/>
      <c r="N6265">
        <f t="shared" si="195"/>
        <v>0</v>
      </c>
    </row>
    <row r="6266" spans="1:14" ht="45" customHeight="1" x14ac:dyDescent="0.35">
      <c r="A6266" s="7" t="s">
        <v>3072</v>
      </c>
      <c r="B6266" t="str">
        <f>VLOOKUP(A6266,[1]Sheet1!A:B,2,FALSE)</f>
        <v>CitraLand Tallasa City Makassar</v>
      </c>
      <c r="C6266" t="str">
        <f>VLOOKUP(B6266,[1]Proyek!A:E,5,FALSE)</f>
        <v>Housing</v>
      </c>
      <c r="D6266" s="8" t="s">
        <v>356</v>
      </c>
      <c r="E6266" s="8" t="s">
        <v>2421</v>
      </c>
      <c r="F6266" s="7" t="s">
        <v>60</v>
      </c>
      <c r="G6266" s="7" t="s">
        <v>62</v>
      </c>
      <c r="H6266" s="7"/>
      <c r="I6266" s="8" t="s">
        <v>23</v>
      </c>
      <c r="J6266" s="8">
        <v>0</v>
      </c>
      <c r="K6266" s="8">
        <v>0</v>
      </c>
      <c r="L6266" s="5">
        <f t="shared" si="194"/>
        <v>0</v>
      </c>
      <c r="M6266" s="7"/>
      <c r="N6266">
        <f t="shared" si="195"/>
        <v>0</v>
      </c>
    </row>
    <row r="6267" spans="1:14" ht="45" customHeight="1" x14ac:dyDescent="0.35">
      <c r="A6267" s="7" t="s">
        <v>3072</v>
      </c>
      <c r="B6267" t="str">
        <f>VLOOKUP(A6267,[1]Sheet1!A:B,2,FALSE)</f>
        <v>CitraLand Tallasa City Makassar</v>
      </c>
      <c r="C6267" t="str">
        <f>VLOOKUP(B6267,[1]Proyek!A:E,5,FALSE)</f>
        <v>Housing</v>
      </c>
      <c r="D6267" s="8" t="s">
        <v>356</v>
      </c>
      <c r="E6267" s="8" t="s">
        <v>2421</v>
      </c>
      <c r="F6267" s="7" t="s">
        <v>60</v>
      </c>
      <c r="G6267" s="7" t="s">
        <v>63</v>
      </c>
      <c r="H6267" s="7"/>
      <c r="I6267" s="8" t="s">
        <v>23</v>
      </c>
      <c r="J6267" s="8">
        <v>0</v>
      </c>
      <c r="K6267" s="8">
        <v>0</v>
      </c>
      <c r="L6267" s="5">
        <f t="shared" si="194"/>
        <v>0</v>
      </c>
      <c r="M6267" s="7"/>
      <c r="N6267">
        <f t="shared" si="195"/>
        <v>0</v>
      </c>
    </row>
    <row r="6268" spans="1:14" ht="45" customHeight="1" x14ac:dyDescent="0.35">
      <c r="A6268" s="4" t="s">
        <v>3072</v>
      </c>
      <c r="B6268" t="str">
        <f>VLOOKUP(A6268,[1]Sheet1!A:B,2,FALSE)</f>
        <v>CitraLand Tallasa City Makassar</v>
      </c>
      <c r="C6268" t="str">
        <f>VLOOKUP(B6268,[1]Proyek!A:E,5,FALSE)</f>
        <v>Housing</v>
      </c>
      <c r="D6268" s="5" t="s">
        <v>356</v>
      </c>
      <c r="E6268" s="5" t="s">
        <v>2421</v>
      </c>
      <c r="F6268" s="4" t="s">
        <v>60</v>
      </c>
      <c r="G6268" s="4" t="s">
        <v>64</v>
      </c>
      <c r="H6268" s="4" t="s">
        <v>3073</v>
      </c>
      <c r="I6268" s="5" t="s">
        <v>20</v>
      </c>
      <c r="J6268" s="5">
        <v>2</v>
      </c>
      <c r="K6268" s="5">
        <v>2</v>
      </c>
      <c r="L6268" s="5">
        <f t="shared" si="194"/>
        <v>4</v>
      </c>
      <c r="M6268" s="4"/>
      <c r="N6268">
        <f t="shared" si="195"/>
        <v>0</v>
      </c>
    </row>
    <row r="6269" spans="1:14" ht="45" customHeight="1" x14ac:dyDescent="0.35">
      <c r="A6269" s="7" t="s">
        <v>3072</v>
      </c>
      <c r="B6269" t="str">
        <f>VLOOKUP(A6269,[1]Sheet1!A:B,2,FALSE)</f>
        <v>CitraLand Tallasa City Makassar</v>
      </c>
      <c r="C6269" t="str">
        <f>VLOOKUP(B6269,[1]Proyek!A:E,5,FALSE)</f>
        <v>Housing</v>
      </c>
      <c r="D6269" s="8" t="s">
        <v>356</v>
      </c>
      <c r="E6269" s="8" t="s">
        <v>2421</v>
      </c>
      <c r="F6269" s="7" t="s">
        <v>60</v>
      </c>
      <c r="G6269" s="7" t="s">
        <v>65</v>
      </c>
      <c r="H6269" s="7"/>
      <c r="I6269" s="8" t="s">
        <v>23</v>
      </c>
      <c r="J6269" s="8">
        <v>0</v>
      </c>
      <c r="K6269" s="8">
        <v>0</v>
      </c>
      <c r="L6269" s="5">
        <f t="shared" si="194"/>
        <v>0</v>
      </c>
      <c r="M6269" s="7"/>
      <c r="N6269">
        <f t="shared" si="195"/>
        <v>0</v>
      </c>
    </row>
    <row r="6270" spans="1:14" ht="45" customHeight="1" x14ac:dyDescent="0.35">
      <c r="A6270" s="7" t="s">
        <v>3072</v>
      </c>
      <c r="B6270" t="str">
        <f>VLOOKUP(A6270,[1]Sheet1!A:B,2,FALSE)</f>
        <v>CitraLand Tallasa City Makassar</v>
      </c>
      <c r="C6270" t="str">
        <f>VLOOKUP(B6270,[1]Proyek!A:E,5,FALSE)</f>
        <v>Housing</v>
      </c>
      <c r="D6270" s="8" t="s">
        <v>356</v>
      </c>
      <c r="E6270" s="8" t="s">
        <v>2421</v>
      </c>
      <c r="F6270" s="7" t="s">
        <v>60</v>
      </c>
      <c r="G6270" s="7" t="s">
        <v>67</v>
      </c>
      <c r="H6270" s="7"/>
      <c r="I6270" s="8" t="s">
        <v>23</v>
      </c>
      <c r="J6270" s="8">
        <v>0</v>
      </c>
      <c r="K6270" s="8">
        <v>0</v>
      </c>
      <c r="L6270" s="5">
        <f t="shared" si="194"/>
        <v>0</v>
      </c>
      <c r="M6270" s="7"/>
      <c r="N6270">
        <f t="shared" si="195"/>
        <v>0</v>
      </c>
    </row>
    <row r="6271" spans="1:14" ht="45" customHeight="1" x14ac:dyDescent="0.35">
      <c r="A6271" s="7" t="s">
        <v>3072</v>
      </c>
      <c r="B6271" t="str">
        <f>VLOOKUP(A6271,[1]Sheet1!A:B,2,FALSE)</f>
        <v>CitraLand Tallasa City Makassar</v>
      </c>
      <c r="C6271" t="str">
        <f>VLOOKUP(B6271,[1]Proyek!A:E,5,FALSE)</f>
        <v>Housing</v>
      </c>
      <c r="D6271" s="8" t="s">
        <v>356</v>
      </c>
      <c r="E6271" s="8" t="s">
        <v>2421</v>
      </c>
      <c r="F6271" s="7" t="s">
        <v>60</v>
      </c>
      <c r="G6271" s="7" t="s">
        <v>68</v>
      </c>
      <c r="H6271" s="7"/>
      <c r="I6271" s="8" t="s">
        <v>23</v>
      </c>
      <c r="J6271" s="8">
        <v>0</v>
      </c>
      <c r="K6271" s="8">
        <v>0</v>
      </c>
      <c r="L6271" s="5">
        <f t="shared" si="194"/>
        <v>0</v>
      </c>
      <c r="M6271" s="7"/>
      <c r="N6271">
        <f t="shared" si="195"/>
        <v>0</v>
      </c>
    </row>
    <row r="6272" spans="1:14" ht="45" customHeight="1" x14ac:dyDescent="0.35">
      <c r="A6272" s="7" t="s">
        <v>3072</v>
      </c>
      <c r="B6272" t="str">
        <f>VLOOKUP(A6272,[1]Sheet1!A:B,2,FALSE)</f>
        <v>CitraLand Tallasa City Makassar</v>
      </c>
      <c r="C6272" t="str">
        <f>VLOOKUP(B6272,[1]Proyek!A:E,5,FALSE)</f>
        <v>Housing</v>
      </c>
      <c r="D6272" s="8" t="s">
        <v>356</v>
      </c>
      <c r="E6272" s="8" t="s">
        <v>2421</v>
      </c>
      <c r="F6272" s="7" t="s">
        <v>60</v>
      </c>
      <c r="G6272" s="7" t="s">
        <v>69</v>
      </c>
      <c r="H6272" s="7"/>
      <c r="I6272" s="8" t="s">
        <v>23</v>
      </c>
      <c r="J6272" s="8">
        <v>0</v>
      </c>
      <c r="K6272" s="8">
        <v>0</v>
      </c>
      <c r="L6272" s="5">
        <f t="shared" si="194"/>
        <v>0</v>
      </c>
      <c r="M6272" s="7"/>
      <c r="N6272">
        <f t="shared" si="195"/>
        <v>0</v>
      </c>
    </row>
    <row r="6273" spans="1:14" ht="45" customHeight="1" x14ac:dyDescent="0.35">
      <c r="A6273" s="7" t="s">
        <v>3072</v>
      </c>
      <c r="B6273" t="str">
        <f>VLOOKUP(A6273,[1]Sheet1!A:B,2,FALSE)</f>
        <v>CitraLand Tallasa City Makassar</v>
      </c>
      <c r="C6273" t="str">
        <f>VLOOKUP(B6273,[1]Proyek!A:E,5,FALSE)</f>
        <v>Housing</v>
      </c>
      <c r="D6273" s="8" t="s">
        <v>356</v>
      </c>
      <c r="E6273" s="8" t="s">
        <v>2421</v>
      </c>
      <c r="F6273" s="7" t="s">
        <v>60</v>
      </c>
      <c r="G6273" s="7" t="s">
        <v>70</v>
      </c>
      <c r="H6273" s="7"/>
      <c r="I6273" s="8" t="s">
        <v>23</v>
      </c>
      <c r="J6273" s="8">
        <v>0</v>
      </c>
      <c r="K6273" s="8">
        <v>0</v>
      </c>
      <c r="L6273" s="5">
        <f t="shared" si="194"/>
        <v>0</v>
      </c>
      <c r="M6273" s="7"/>
      <c r="N6273">
        <f t="shared" si="195"/>
        <v>0</v>
      </c>
    </row>
    <row r="6274" spans="1:14" ht="45" customHeight="1" x14ac:dyDescent="0.35">
      <c r="A6274" s="7" t="s">
        <v>3072</v>
      </c>
      <c r="B6274" t="str">
        <f>VLOOKUP(A6274,[1]Sheet1!A:B,2,FALSE)</f>
        <v>CitraLand Tallasa City Makassar</v>
      </c>
      <c r="C6274" t="str">
        <f>VLOOKUP(B6274,[1]Proyek!A:E,5,FALSE)</f>
        <v>Housing</v>
      </c>
      <c r="D6274" s="8" t="s">
        <v>356</v>
      </c>
      <c r="E6274" s="8" t="s">
        <v>2421</v>
      </c>
      <c r="F6274" s="7" t="s">
        <v>60</v>
      </c>
      <c r="G6274" s="7" t="s">
        <v>71</v>
      </c>
      <c r="H6274" s="7"/>
      <c r="I6274" s="8" t="s">
        <v>23</v>
      </c>
      <c r="J6274" s="8">
        <v>0</v>
      </c>
      <c r="K6274" s="8">
        <v>0</v>
      </c>
      <c r="L6274" s="5">
        <f t="shared" si="194"/>
        <v>0</v>
      </c>
      <c r="M6274" s="7"/>
      <c r="N6274">
        <f t="shared" si="195"/>
        <v>0</v>
      </c>
    </row>
    <row r="6275" spans="1:14" ht="45" customHeight="1" x14ac:dyDescent="0.35">
      <c r="A6275" s="7" t="s">
        <v>3072</v>
      </c>
      <c r="B6275" t="str">
        <f>VLOOKUP(A6275,[1]Sheet1!A:B,2,FALSE)</f>
        <v>CitraLand Tallasa City Makassar</v>
      </c>
      <c r="C6275" t="str">
        <f>VLOOKUP(B6275,[1]Proyek!A:E,5,FALSE)</f>
        <v>Housing</v>
      </c>
      <c r="D6275" s="8" t="s">
        <v>356</v>
      </c>
      <c r="E6275" s="8" t="s">
        <v>2421</v>
      </c>
      <c r="F6275" s="7" t="s">
        <v>60</v>
      </c>
      <c r="G6275" s="7" t="s">
        <v>149</v>
      </c>
      <c r="H6275" s="7"/>
      <c r="I6275" s="8" t="s">
        <v>23</v>
      </c>
      <c r="J6275" s="8">
        <v>0</v>
      </c>
      <c r="K6275" s="8">
        <v>0</v>
      </c>
      <c r="L6275" s="5">
        <f t="shared" ref="L6275:L6338" si="196">J6275*K6275</f>
        <v>0</v>
      </c>
      <c r="M6275" s="7"/>
      <c r="N6275">
        <f t="shared" si="195"/>
        <v>0</v>
      </c>
    </row>
    <row r="6276" spans="1:14" ht="45" customHeight="1" x14ac:dyDescent="0.35">
      <c r="A6276" s="4" t="s">
        <v>3072</v>
      </c>
      <c r="B6276" t="str">
        <f>VLOOKUP(A6276,[1]Sheet1!A:B,2,FALSE)</f>
        <v>CitraLand Tallasa City Makassar</v>
      </c>
      <c r="C6276" t="str">
        <f>VLOOKUP(B6276,[1]Proyek!A:E,5,FALSE)</f>
        <v>Housing</v>
      </c>
      <c r="D6276" s="5" t="s">
        <v>356</v>
      </c>
      <c r="E6276" s="5" t="s">
        <v>2421</v>
      </c>
      <c r="F6276" s="4" t="s">
        <v>74</v>
      </c>
      <c r="G6276" s="4" t="s">
        <v>344</v>
      </c>
      <c r="H6276" s="4" t="s">
        <v>3074</v>
      </c>
      <c r="I6276" s="5" t="s">
        <v>20</v>
      </c>
      <c r="J6276" s="5">
        <v>1</v>
      </c>
      <c r="K6276" s="5">
        <v>1</v>
      </c>
      <c r="L6276" s="5">
        <f t="shared" si="196"/>
        <v>1</v>
      </c>
      <c r="M6276" s="4"/>
      <c r="N6276">
        <f t="shared" si="195"/>
        <v>0</v>
      </c>
    </row>
    <row r="6277" spans="1:14" ht="45" customHeight="1" x14ac:dyDescent="0.35">
      <c r="A6277" s="7" t="s">
        <v>3072</v>
      </c>
      <c r="B6277" t="str">
        <f>VLOOKUP(A6277,[1]Sheet1!A:B,2,FALSE)</f>
        <v>CitraLand Tallasa City Makassar</v>
      </c>
      <c r="C6277" t="str">
        <f>VLOOKUP(B6277,[1]Proyek!A:E,5,FALSE)</f>
        <v>Housing</v>
      </c>
      <c r="D6277" s="8" t="s">
        <v>356</v>
      </c>
      <c r="E6277" s="8" t="s">
        <v>2421</v>
      </c>
      <c r="F6277" s="7" t="s">
        <v>74</v>
      </c>
      <c r="G6277" s="7" t="s">
        <v>77</v>
      </c>
      <c r="H6277" s="7"/>
      <c r="I6277" s="8" t="s">
        <v>23</v>
      </c>
      <c r="J6277" s="8">
        <v>0</v>
      </c>
      <c r="K6277" s="8">
        <v>0</v>
      </c>
      <c r="L6277" s="5">
        <f t="shared" si="196"/>
        <v>0</v>
      </c>
      <c r="M6277" s="7"/>
      <c r="N6277">
        <f t="shared" si="195"/>
        <v>0</v>
      </c>
    </row>
    <row r="6278" spans="1:14" ht="45" customHeight="1" x14ac:dyDescent="0.35">
      <c r="A6278" s="4" t="s">
        <v>3072</v>
      </c>
      <c r="B6278" t="str">
        <f>VLOOKUP(A6278,[1]Sheet1!A:B,2,FALSE)</f>
        <v>CitraLand Tallasa City Makassar</v>
      </c>
      <c r="C6278" t="str">
        <f>VLOOKUP(B6278,[1]Proyek!A:E,5,FALSE)</f>
        <v>Housing</v>
      </c>
      <c r="D6278" s="5" t="s">
        <v>356</v>
      </c>
      <c r="E6278" s="5" t="s">
        <v>2421</v>
      </c>
      <c r="F6278" s="4" t="s">
        <v>74</v>
      </c>
      <c r="G6278" s="4" t="s">
        <v>79</v>
      </c>
      <c r="H6278" s="4" t="s">
        <v>3075</v>
      </c>
      <c r="I6278" s="5" t="s">
        <v>20</v>
      </c>
      <c r="J6278" s="5">
        <v>1</v>
      </c>
      <c r="K6278" s="5">
        <v>4</v>
      </c>
      <c r="L6278" s="5">
        <f t="shared" si="196"/>
        <v>4</v>
      </c>
      <c r="M6278" s="4"/>
      <c r="N6278">
        <f t="shared" si="195"/>
        <v>0</v>
      </c>
    </row>
    <row r="6279" spans="1:14" ht="45" customHeight="1" x14ac:dyDescent="0.35">
      <c r="A6279" s="4" t="s">
        <v>3072</v>
      </c>
      <c r="B6279" t="str">
        <f>VLOOKUP(A6279,[1]Sheet1!A:B,2,FALSE)</f>
        <v>CitraLand Tallasa City Makassar</v>
      </c>
      <c r="C6279" t="str">
        <f>VLOOKUP(B6279,[1]Proyek!A:E,5,FALSE)</f>
        <v>Housing</v>
      </c>
      <c r="D6279" s="5" t="s">
        <v>356</v>
      </c>
      <c r="E6279" s="5" t="s">
        <v>2421</v>
      </c>
      <c r="F6279" s="4" t="s">
        <v>74</v>
      </c>
      <c r="G6279" s="4" t="s">
        <v>79</v>
      </c>
      <c r="H6279" s="4" t="s">
        <v>3076</v>
      </c>
      <c r="I6279" s="5" t="s">
        <v>20</v>
      </c>
      <c r="J6279" s="5">
        <v>2</v>
      </c>
      <c r="K6279" s="5">
        <v>1</v>
      </c>
      <c r="L6279" s="5">
        <f t="shared" si="196"/>
        <v>2</v>
      </c>
      <c r="M6279" s="4"/>
      <c r="N6279">
        <f t="shared" si="195"/>
        <v>0</v>
      </c>
    </row>
    <row r="6280" spans="1:14" ht="45" customHeight="1" x14ac:dyDescent="0.35">
      <c r="A6280" s="4" t="s">
        <v>3072</v>
      </c>
      <c r="B6280" t="str">
        <f>VLOOKUP(A6280,[1]Sheet1!A:B,2,FALSE)</f>
        <v>CitraLand Tallasa City Makassar</v>
      </c>
      <c r="C6280" t="str">
        <f>VLOOKUP(B6280,[1]Proyek!A:E,5,FALSE)</f>
        <v>Housing</v>
      </c>
      <c r="D6280" s="5" t="s">
        <v>356</v>
      </c>
      <c r="E6280" s="5" t="s">
        <v>2421</v>
      </c>
      <c r="F6280" s="4" t="s">
        <v>83</v>
      </c>
      <c r="G6280" s="4" t="s">
        <v>84</v>
      </c>
      <c r="H6280" s="4" t="s">
        <v>3077</v>
      </c>
      <c r="I6280" s="5" t="s">
        <v>20</v>
      </c>
      <c r="J6280" s="5">
        <v>2</v>
      </c>
      <c r="K6280" s="5">
        <v>1</v>
      </c>
      <c r="L6280" s="5">
        <f t="shared" si="196"/>
        <v>2</v>
      </c>
      <c r="M6280" s="4"/>
      <c r="N6280">
        <f t="shared" si="195"/>
        <v>0</v>
      </c>
    </row>
    <row r="6281" spans="1:14" ht="45" customHeight="1" x14ac:dyDescent="0.35">
      <c r="A6281" s="4" t="s">
        <v>3072</v>
      </c>
      <c r="B6281" t="str">
        <f>VLOOKUP(A6281,[1]Sheet1!A:B,2,FALSE)</f>
        <v>CitraLand Tallasa City Makassar</v>
      </c>
      <c r="C6281" t="str">
        <f>VLOOKUP(B6281,[1]Proyek!A:E,5,FALSE)</f>
        <v>Housing</v>
      </c>
      <c r="D6281" s="5" t="s">
        <v>356</v>
      </c>
      <c r="E6281" s="5" t="s">
        <v>2421</v>
      </c>
      <c r="F6281" s="4" t="s">
        <v>83</v>
      </c>
      <c r="G6281" s="4" t="s">
        <v>85</v>
      </c>
      <c r="H6281" s="4" t="s">
        <v>3078</v>
      </c>
      <c r="I6281" s="5" t="s">
        <v>20</v>
      </c>
      <c r="J6281" s="5">
        <v>2</v>
      </c>
      <c r="K6281" s="5">
        <v>1</v>
      </c>
      <c r="L6281" s="5">
        <f t="shared" si="196"/>
        <v>2</v>
      </c>
      <c r="M6281" s="4"/>
      <c r="N6281">
        <f t="shared" si="195"/>
        <v>0</v>
      </c>
    </row>
    <row r="6282" spans="1:14" ht="45" customHeight="1" x14ac:dyDescent="0.35">
      <c r="A6282" s="7" t="s">
        <v>3072</v>
      </c>
      <c r="B6282" t="str">
        <f>VLOOKUP(A6282,[1]Sheet1!A:B,2,FALSE)</f>
        <v>CitraLand Tallasa City Makassar</v>
      </c>
      <c r="C6282" t="str">
        <f>VLOOKUP(B6282,[1]Proyek!A:E,5,FALSE)</f>
        <v>Housing</v>
      </c>
      <c r="D6282" s="8" t="s">
        <v>356</v>
      </c>
      <c r="E6282" s="8" t="s">
        <v>2421</v>
      </c>
      <c r="F6282" s="7" t="s">
        <v>83</v>
      </c>
      <c r="G6282" s="7" t="s">
        <v>86</v>
      </c>
      <c r="H6282" s="7"/>
      <c r="I6282" s="8" t="s">
        <v>23</v>
      </c>
      <c r="J6282" s="8">
        <v>0</v>
      </c>
      <c r="K6282" s="8">
        <v>0</v>
      </c>
      <c r="L6282" s="5">
        <f t="shared" si="196"/>
        <v>0</v>
      </c>
      <c r="M6282" s="7"/>
      <c r="N6282">
        <f t="shared" si="195"/>
        <v>0</v>
      </c>
    </row>
    <row r="6283" spans="1:14" ht="45" customHeight="1" x14ac:dyDescent="0.35">
      <c r="A6283" s="7" t="s">
        <v>3072</v>
      </c>
      <c r="B6283" t="str">
        <f>VLOOKUP(A6283,[1]Sheet1!A:B,2,FALSE)</f>
        <v>CitraLand Tallasa City Makassar</v>
      </c>
      <c r="C6283" t="str">
        <f>VLOOKUP(B6283,[1]Proyek!A:E,5,FALSE)</f>
        <v>Housing</v>
      </c>
      <c r="D6283" s="8" t="s">
        <v>356</v>
      </c>
      <c r="E6283" s="8" t="s">
        <v>2421</v>
      </c>
      <c r="F6283" s="7" t="s">
        <v>83</v>
      </c>
      <c r="G6283" s="7" t="s">
        <v>89</v>
      </c>
      <c r="H6283" s="7"/>
      <c r="I6283" s="8" t="s">
        <v>23</v>
      </c>
      <c r="J6283" s="8">
        <v>0</v>
      </c>
      <c r="K6283" s="8">
        <v>0</v>
      </c>
      <c r="L6283" s="5">
        <f t="shared" si="196"/>
        <v>0</v>
      </c>
      <c r="M6283" s="7"/>
      <c r="N6283">
        <f t="shared" si="195"/>
        <v>0</v>
      </c>
    </row>
    <row r="6284" spans="1:14" ht="45" customHeight="1" x14ac:dyDescent="0.35">
      <c r="A6284" s="7" t="s">
        <v>3072</v>
      </c>
      <c r="B6284" t="str">
        <f>VLOOKUP(A6284,[1]Sheet1!A:B,2,FALSE)</f>
        <v>CitraLand Tallasa City Makassar</v>
      </c>
      <c r="C6284" t="str">
        <f>VLOOKUP(B6284,[1]Proyek!A:E,5,FALSE)</f>
        <v>Housing</v>
      </c>
      <c r="D6284" s="8" t="s">
        <v>356</v>
      </c>
      <c r="E6284" s="8" t="s">
        <v>2421</v>
      </c>
      <c r="F6284" s="7" t="s">
        <v>83</v>
      </c>
      <c r="G6284" s="7" t="s">
        <v>90</v>
      </c>
      <c r="H6284" s="7"/>
      <c r="I6284" s="8" t="s">
        <v>23</v>
      </c>
      <c r="J6284" s="8">
        <v>0</v>
      </c>
      <c r="K6284" s="8">
        <v>0</v>
      </c>
      <c r="L6284" s="5">
        <f t="shared" si="196"/>
        <v>0</v>
      </c>
      <c r="M6284" s="7"/>
      <c r="N6284">
        <f t="shared" si="195"/>
        <v>0</v>
      </c>
    </row>
    <row r="6285" spans="1:14" ht="45" customHeight="1" x14ac:dyDescent="0.35">
      <c r="A6285" s="4" t="s">
        <v>3072</v>
      </c>
      <c r="B6285" t="str">
        <f>VLOOKUP(A6285,[1]Sheet1!A:B,2,FALSE)</f>
        <v>CitraLand Tallasa City Makassar</v>
      </c>
      <c r="C6285" t="str">
        <f>VLOOKUP(B6285,[1]Proyek!A:E,5,FALSE)</f>
        <v>Housing</v>
      </c>
      <c r="D6285" s="5" t="s">
        <v>356</v>
      </c>
      <c r="E6285" s="5" t="s">
        <v>2421</v>
      </c>
      <c r="F6285" s="4" t="s">
        <v>91</v>
      </c>
      <c r="G6285" s="4" t="s">
        <v>92</v>
      </c>
      <c r="H6285" s="4" t="s">
        <v>3079</v>
      </c>
      <c r="I6285" s="5" t="s">
        <v>20</v>
      </c>
      <c r="J6285" s="5">
        <v>2</v>
      </c>
      <c r="K6285" s="5">
        <v>2</v>
      </c>
      <c r="L6285" s="5">
        <f t="shared" si="196"/>
        <v>4</v>
      </c>
      <c r="M6285" s="4"/>
      <c r="N6285">
        <f t="shared" si="195"/>
        <v>0</v>
      </c>
    </row>
    <row r="6286" spans="1:14" ht="45" customHeight="1" x14ac:dyDescent="0.35">
      <c r="A6286" s="7" t="s">
        <v>3072</v>
      </c>
      <c r="B6286" t="str">
        <f>VLOOKUP(A6286,[1]Sheet1!A:B,2,FALSE)</f>
        <v>CitraLand Tallasa City Makassar</v>
      </c>
      <c r="C6286" t="str">
        <f>VLOOKUP(B6286,[1]Proyek!A:E,5,FALSE)</f>
        <v>Housing</v>
      </c>
      <c r="D6286" s="8" t="s">
        <v>356</v>
      </c>
      <c r="E6286" s="8" t="s">
        <v>2421</v>
      </c>
      <c r="F6286" s="7" t="s">
        <v>91</v>
      </c>
      <c r="G6286" s="7" t="s">
        <v>95</v>
      </c>
      <c r="H6286" s="7"/>
      <c r="I6286" s="8" t="s">
        <v>23</v>
      </c>
      <c r="J6286" s="8">
        <v>0</v>
      </c>
      <c r="K6286" s="8">
        <v>0</v>
      </c>
      <c r="L6286" s="5">
        <f t="shared" si="196"/>
        <v>0</v>
      </c>
      <c r="M6286" s="7"/>
      <c r="N6286">
        <f t="shared" si="195"/>
        <v>0</v>
      </c>
    </row>
    <row r="6287" spans="1:14" ht="45" customHeight="1" x14ac:dyDescent="0.35">
      <c r="A6287" s="4" t="s">
        <v>3072</v>
      </c>
      <c r="B6287" t="str">
        <f>VLOOKUP(A6287,[1]Sheet1!A:B,2,FALSE)</f>
        <v>CitraLand Tallasa City Makassar</v>
      </c>
      <c r="C6287" t="str">
        <f>VLOOKUP(B6287,[1]Proyek!A:E,5,FALSE)</f>
        <v>Housing</v>
      </c>
      <c r="D6287" s="5" t="s">
        <v>356</v>
      </c>
      <c r="E6287" s="5" t="s">
        <v>2421</v>
      </c>
      <c r="F6287" s="4" t="s">
        <v>102</v>
      </c>
      <c r="G6287" s="4" t="s">
        <v>103</v>
      </c>
      <c r="H6287" s="4" t="s">
        <v>3080</v>
      </c>
      <c r="I6287" s="5" t="s">
        <v>20</v>
      </c>
      <c r="J6287" s="5">
        <v>2</v>
      </c>
      <c r="K6287" s="5">
        <v>2</v>
      </c>
      <c r="L6287" s="5">
        <f t="shared" si="196"/>
        <v>4</v>
      </c>
      <c r="M6287" s="4"/>
      <c r="N6287">
        <f t="shared" si="195"/>
        <v>0</v>
      </c>
    </row>
    <row r="6288" spans="1:14" ht="45" customHeight="1" x14ac:dyDescent="0.35">
      <c r="A6288" s="4" t="s">
        <v>3072</v>
      </c>
      <c r="B6288" t="str">
        <f>VLOOKUP(A6288,[1]Sheet1!A:B,2,FALSE)</f>
        <v>CitraLand Tallasa City Makassar</v>
      </c>
      <c r="C6288" t="str">
        <f>VLOOKUP(B6288,[1]Proyek!A:E,5,FALSE)</f>
        <v>Housing</v>
      </c>
      <c r="D6288" s="5" t="s">
        <v>356</v>
      </c>
      <c r="E6288" s="5" t="s">
        <v>2421</v>
      </c>
      <c r="F6288" s="4" t="s">
        <v>102</v>
      </c>
      <c r="G6288" s="4" t="s">
        <v>104</v>
      </c>
      <c r="H6288" s="4" t="s">
        <v>3081</v>
      </c>
      <c r="I6288" s="5" t="s">
        <v>20</v>
      </c>
      <c r="J6288" s="5">
        <v>2</v>
      </c>
      <c r="K6288" s="5">
        <v>3</v>
      </c>
      <c r="L6288" s="5">
        <f t="shared" si="196"/>
        <v>6</v>
      </c>
      <c r="M6288" s="4"/>
      <c r="N6288">
        <f t="shared" si="195"/>
        <v>0</v>
      </c>
    </row>
    <row r="6289" spans="1:14" ht="45" customHeight="1" x14ac:dyDescent="0.35">
      <c r="A6289" s="7" t="s">
        <v>3072</v>
      </c>
      <c r="B6289" t="str">
        <f>VLOOKUP(A6289,[1]Sheet1!A:B,2,FALSE)</f>
        <v>CitraLand Tallasa City Makassar</v>
      </c>
      <c r="C6289" t="str">
        <f>VLOOKUP(B6289,[1]Proyek!A:E,5,FALSE)</f>
        <v>Housing</v>
      </c>
      <c r="D6289" s="8" t="s">
        <v>356</v>
      </c>
      <c r="E6289" s="8" t="s">
        <v>2421</v>
      </c>
      <c r="F6289" s="7" t="s">
        <v>102</v>
      </c>
      <c r="G6289" s="7" t="s">
        <v>107</v>
      </c>
      <c r="H6289" s="7"/>
      <c r="I6289" s="8" t="s">
        <v>23</v>
      </c>
      <c r="J6289" s="8">
        <v>0</v>
      </c>
      <c r="K6289" s="8">
        <v>0</v>
      </c>
      <c r="L6289" s="5">
        <f t="shared" si="196"/>
        <v>0</v>
      </c>
      <c r="M6289" s="7"/>
      <c r="N6289">
        <f t="shared" si="195"/>
        <v>0</v>
      </c>
    </row>
    <row r="6290" spans="1:14" ht="45" customHeight="1" x14ac:dyDescent="0.35">
      <c r="A6290" s="7" t="s">
        <v>3072</v>
      </c>
      <c r="B6290" t="str">
        <f>VLOOKUP(A6290,[1]Sheet1!A:B,2,FALSE)</f>
        <v>CitraLand Tallasa City Makassar</v>
      </c>
      <c r="C6290" t="str">
        <f>VLOOKUP(B6290,[1]Proyek!A:E,5,FALSE)</f>
        <v>Housing</v>
      </c>
      <c r="D6290" s="8" t="s">
        <v>356</v>
      </c>
      <c r="E6290" s="8" t="s">
        <v>2421</v>
      </c>
      <c r="F6290" s="7" t="s">
        <v>102</v>
      </c>
      <c r="G6290" s="7" t="s">
        <v>108</v>
      </c>
      <c r="H6290" s="7"/>
      <c r="I6290" s="8" t="s">
        <v>23</v>
      </c>
      <c r="J6290" s="8">
        <v>0</v>
      </c>
      <c r="K6290" s="8">
        <v>0</v>
      </c>
      <c r="L6290" s="5">
        <f t="shared" si="196"/>
        <v>0</v>
      </c>
      <c r="M6290" s="7"/>
      <c r="N6290">
        <f t="shared" si="195"/>
        <v>0</v>
      </c>
    </row>
    <row r="6291" spans="1:14" ht="45" customHeight="1" x14ac:dyDescent="0.35">
      <c r="A6291" s="7" t="s">
        <v>3072</v>
      </c>
      <c r="B6291" t="str">
        <f>VLOOKUP(A6291,[1]Sheet1!A:B,2,FALSE)</f>
        <v>CitraLand Tallasa City Makassar</v>
      </c>
      <c r="C6291" t="str">
        <f>VLOOKUP(B6291,[1]Proyek!A:E,5,FALSE)</f>
        <v>Housing</v>
      </c>
      <c r="D6291" s="8" t="s">
        <v>356</v>
      </c>
      <c r="E6291" s="8" t="s">
        <v>2421</v>
      </c>
      <c r="F6291" s="7" t="s">
        <v>102</v>
      </c>
      <c r="G6291" s="7" t="s">
        <v>110</v>
      </c>
      <c r="H6291" s="7"/>
      <c r="I6291" s="8" t="s">
        <v>23</v>
      </c>
      <c r="J6291" s="8">
        <v>0</v>
      </c>
      <c r="K6291" s="8">
        <v>0</v>
      </c>
      <c r="L6291" s="5">
        <f t="shared" si="196"/>
        <v>0</v>
      </c>
      <c r="M6291" s="7"/>
      <c r="N6291">
        <f t="shared" si="195"/>
        <v>0</v>
      </c>
    </row>
    <row r="6292" spans="1:14" ht="45" customHeight="1" x14ac:dyDescent="0.35">
      <c r="A6292" s="4" t="s">
        <v>3072</v>
      </c>
      <c r="B6292" t="str">
        <f>VLOOKUP(A6292,[1]Sheet1!A:B,2,FALSE)</f>
        <v>CitraLand Tallasa City Makassar</v>
      </c>
      <c r="C6292" t="str">
        <f>VLOOKUP(B6292,[1]Proyek!A:E,5,FALSE)</f>
        <v>Housing</v>
      </c>
      <c r="D6292" s="5" t="s">
        <v>356</v>
      </c>
      <c r="E6292" s="5" t="s">
        <v>2421</v>
      </c>
      <c r="F6292" s="4" t="s">
        <v>102</v>
      </c>
      <c r="G6292" s="4" t="s">
        <v>112</v>
      </c>
      <c r="H6292" s="4" t="s">
        <v>3082</v>
      </c>
      <c r="I6292" s="5" t="s">
        <v>20</v>
      </c>
      <c r="J6292" s="5">
        <v>2</v>
      </c>
      <c r="K6292" s="5">
        <v>1</v>
      </c>
      <c r="L6292" s="5">
        <f t="shared" si="196"/>
        <v>2</v>
      </c>
      <c r="M6292" s="4"/>
      <c r="N6292">
        <f t="shared" si="195"/>
        <v>0</v>
      </c>
    </row>
    <row r="6293" spans="1:14" ht="45" customHeight="1" x14ac:dyDescent="0.35">
      <c r="A6293" s="7" t="s">
        <v>3072</v>
      </c>
      <c r="B6293" t="str">
        <f>VLOOKUP(A6293,[1]Sheet1!A:B,2,FALSE)</f>
        <v>CitraLand Tallasa City Makassar</v>
      </c>
      <c r="C6293" t="str">
        <f>VLOOKUP(B6293,[1]Proyek!A:E,5,FALSE)</f>
        <v>Housing</v>
      </c>
      <c r="D6293" s="8" t="s">
        <v>356</v>
      </c>
      <c r="E6293" s="8" t="s">
        <v>2421</v>
      </c>
      <c r="F6293" s="7" t="s">
        <v>102</v>
      </c>
      <c r="G6293" s="7" t="s">
        <v>113</v>
      </c>
      <c r="H6293" s="7"/>
      <c r="I6293" s="8" t="s">
        <v>23</v>
      </c>
      <c r="J6293" s="8">
        <v>0</v>
      </c>
      <c r="K6293" s="8">
        <v>0</v>
      </c>
      <c r="L6293" s="5">
        <f t="shared" si="196"/>
        <v>0</v>
      </c>
      <c r="M6293" s="7"/>
      <c r="N6293">
        <f t="shared" si="195"/>
        <v>0</v>
      </c>
    </row>
    <row r="6294" spans="1:14" ht="45" customHeight="1" x14ac:dyDescent="0.35">
      <c r="A6294" s="4" t="s">
        <v>3072</v>
      </c>
      <c r="B6294" t="str">
        <f>VLOOKUP(A6294,[1]Sheet1!A:B,2,FALSE)</f>
        <v>CitraLand Tallasa City Makassar</v>
      </c>
      <c r="C6294" t="str">
        <f>VLOOKUP(B6294,[1]Proyek!A:E,5,FALSE)</f>
        <v>Housing</v>
      </c>
      <c r="D6294" s="5" t="s">
        <v>356</v>
      </c>
      <c r="E6294" s="5" t="s">
        <v>2421</v>
      </c>
      <c r="F6294" s="4" t="s">
        <v>102</v>
      </c>
      <c r="G6294" s="4" t="s">
        <v>115</v>
      </c>
      <c r="H6294" s="4" t="s">
        <v>3083</v>
      </c>
      <c r="I6294" s="5" t="s">
        <v>20</v>
      </c>
      <c r="J6294" s="5">
        <v>2</v>
      </c>
      <c r="K6294" s="5">
        <v>1</v>
      </c>
      <c r="L6294" s="5">
        <f t="shared" si="196"/>
        <v>2</v>
      </c>
      <c r="M6294" s="4"/>
      <c r="N6294">
        <f t="shared" si="195"/>
        <v>0</v>
      </c>
    </row>
    <row r="6295" spans="1:14" ht="45" customHeight="1" x14ac:dyDescent="0.35">
      <c r="A6295" s="7" t="s">
        <v>3072</v>
      </c>
      <c r="B6295" t="str">
        <f>VLOOKUP(A6295,[1]Sheet1!A:B,2,FALSE)</f>
        <v>CitraLand Tallasa City Makassar</v>
      </c>
      <c r="C6295" t="str">
        <f>VLOOKUP(B6295,[1]Proyek!A:E,5,FALSE)</f>
        <v>Housing</v>
      </c>
      <c r="D6295" s="8" t="s">
        <v>356</v>
      </c>
      <c r="E6295" s="8" t="s">
        <v>2421</v>
      </c>
      <c r="F6295" s="7" t="s">
        <v>116</v>
      </c>
      <c r="G6295" s="7" t="s">
        <v>39</v>
      </c>
      <c r="H6295" s="7"/>
      <c r="I6295" s="8" t="s">
        <v>23</v>
      </c>
      <c r="J6295" s="8">
        <v>0</v>
      </c>
      <c r="K6295" s="8">
        <v>0</v>
      </c>
      <c r="L6295" s="5">
        <f t="shared" si="196"/>
        <v>0</v>
      </c>
      <c r="M6295" s="7"/>
      <c r="N6295">
        <f t="shared" si="195"/>
        <v>0</v>
      </c>
    </row>
    <row r="6296" spans="1:14" ht="45" customHeight="1" x14ac:dyDescent="0.35">
      <c r="A6296" s="4" t="s">
        <v>3072</v>
      </c>
      <c r="B6296" t="str">
        <f>VLOOKUP(A6296,[1]Sheet1!A:B,2,FALSE)</f>
        <v>CitraLand Tallasa City Makassar</v>
      </c>
      <c r="C6296" t="str">
        <f>VLOOKUP(B6296,[1]Proyek!A:E,5,FALSE)</f>
        <v>Housing</v>
      </c>
      <c r="D6296" s="5" t="s">
        <v>356</v>
      </c>
      <c r="E6296" s="5" t="s">
        <v>2421</v>
      </c>
      <c r="F6296" s="4" t="s">
        <v>116</v>
      </c>
      <c r="G6296" s="4" t="s">
        <v>41</v>
      </c>
      <c r="H6296" s="4" t="s">
        <v>3084</v>
      </c>
      <c r="I6296" s="5" t="s">
        <v>20</v>
      </c>
      <c r="J6296" s="5">
        <v>2</v>
      </c>
      <c r="K6296" s="5">
        <v>1</v>
      </c>
      <c r="L6296" s="5">
        <f t="shared" si="196"/>
        <v>2</v>
      </c>
      <c r="M6296" s="4"/>
      <c r="N6296">
        <f t="shared" si="195"/>
        <v>0</v>
      </c>
    </row>
    <row r="6297" spans="1:14" ht="45" customHeight="1" x14ac:dyDescent="0.35">
      <c r="A6297" s="7" t="s">
        <v>3072</v>
      </c>
      <c r="B6297" t="str">
        <f>VLOOKUP(A6297,[1]Sheet1!A:B,2,FALSE)</f>
        <v>CitraLand Tallasa City Makassar</v>
      </c>
      <c r="C6297" t="str">
        <f>VLOOKUP(B6297,[1]Proyek!A:E,5,FALSE)</f>
        <v>Housing</v>
      </c>
      <c r="D6297" s="8" t="s">
        <v>356</v>
      </c>
      <c r="E6297" s="8" t="s">
        <v>2421</v>
      </c>
      <c r="F6297" s="7" t="s">
        <v>116</v>
      </c>
      <c r="G6297" s="7" t="s">
        <v>43</v>
      </c>
      <c r="H6297" s="7"/>
      <c r="I6297" s="8" t="s">
        <v>23</v>
      </c>
      <c r="J6297" s="8">
        <v>0</v>
      </c>
      <c r="K6297" s="8">
        <v>0</v>
      </c>
      <c r="L6297" s="5">
        <f t="shared" si="196"/>
        <v>0</v>
      </c>
      <c r="M6297" s="7"/>
      <c r="N6297">
        <f t="shared" si="195"/>
        <v>0</v>
      </c>
    </row>
    <row r="6298" spans="1:14" ht="45" customHeight="1" x14ac:dyDescent="0.35">
      <c r="A6298" s="7" t="s">
        <v>3072</v>
      </c>
      <c r="B6298" t="str">
        <f>VLOOKUP(A6298,[1]Sheet1!A:B,2,FALSE)</f>
        <v>CitraLand Tallasa City Makassar</v>
      </c>
      <c r="C6298" t="str">
        <f>VLOOKUP(B6298,[1]Proyek!A:E,5,FALSE)</f>
        <v>Housing</v>
      </c>
      <c r="D6298" s="8" t="s">
        <v>356</v>
      </c>
      <c r="E6298" s="8" t="s">
        <v>2421</v>
      </c>
      <c r="F6298" s="7" t="s">
        <v>116</v>
      </c>
      <c r="G6298" s="7" t="s">
        <v>121</v>
      </c>
      <c r="H6298" s="7"/>
      <c r="I6298" s="8" t="s">
        <v>23</v>
      </c>
      <c r="J6298" s="8">
        <v>0</v>
      </c>
      <c r="K6298" s="8">
        <v>0</v>
      </c>
      <c r="L6298" s="5">
        <f t="shared" si="196"/>
        <v>0</v>
      </c>
      <c r="M6298" s="7"/>
      <c r="N6298">
        <f t="shared" si="195"/>
        <v>0</v>
      </c>
    </row>
    <row r="6299" spans="1:14" ht="45" customHeight="1" x14ac:dyDescent="0.35">
      <c r="A6299" s="4" t="s">
        <v>3072</v>
      </c>
      <c r="B6299" t="str">
        <f>VLOOKUP(A6299,[1]Sheet1!A:B,2,FALSE)</f>
        <v>CitraLand Tallasa City Makassar</v>
      </c>
      <c r="C6299" t="str">
        <f>VLOOKUP(B6299,[1]Proyek!A:E,5,FALSE)</f>
        <v>Housing</v>
      </c>
      <c r="D6299" s="5" t="s">
        <v>356</v>
      </c>
      <c r="E6299" s="5" t="s">
        <v>2421</v>
      </c>
      <c r="F6299" s="4" t="s">
        <v>116</v>
      </c>
      <c r="G6299" s="4" t="s">
        <v>123</v>
      </c>
      <c r="H6299" s="4" t="s">
        <v>3085</v>
      </c>
      <c r="I6299" s="5" t="s">
        <v>20</v>
      </c>
      <c r="J6299" s="5">
        <v>2</v>
      </c>
      <c r="K6299" s="5">
        <v>1</v>
      </c>
      <c r="L6299" s="5">
        <f t="shared" si="196"/>
        <v>2</v>
      </c>
      <c r="M6299" s="4"/>
      <c r="N6299">
        <f t="shared" si="195"/>
        <v>0</v>
      </c>
    </row>
    <row r="6300" spans="1:14" ht="45" customHeight="1" x14ac:dyDescent="0.35">
      <c r="A6300" s="7" t="s">
        <v>3072</v>
      </c>
      <c r="B6300" t="str">
        <f>VLOOKUP(A6300,[1]Sheet1!A:B,2,FALSE)</f>
        <v>CitraLand Tallasa City Makassar</v>
      </c>
      <c r="C6300" t="str">
        <f>VLOOKUP(B6300,[1]Proyek!A:E,5,FALSE)</f>
        <v>Housing</v>
      </c>
      <c r="D6300" s="8" t="s">
        <v>356</v>
      </c>
      <c r="E6300" s="8" t="s">
        <v>2421</v>
      </c>
      <c r="F6300" s="7" t="s">
        <v>396</v>
      </c>
      <c r="G6300" s="7" t="s">
        <v>50</v>
      </c>
      <c r="H6300" s="7"/>
      <c r="I6300" s="8" t="s">
        <v>23</v>
      </c>
      <c r="J6300" s="8">
        <v>0</v>
      </c>
      <c r="K6300" s="8">
        <v>0</v>
      </c>
      <c r="L6300" s="5">
        <f t="shared" si="196"/>
        <v>0</v>
      </c>
      <c r="M6300" s="7"/>
      <c r="N6300">
        <f t="shared" si="195"/>
        <v>0</v>
      </c>
    </row>
    <row r="6301" spans="1:14" ht="45" customHeight="1" x14ac:dyDescent="0.35">
      <c r="A6301" s="7" t="s">
        <v>3072</v>
      </c>
      <c r="B6301" t="str">
        <f>VLOOKUP(A6301,[1]Sheet1!A:B,2,FALSE)</f>
        <v>CitraLand Tallasa City Makassar</v>
      </c>
      <c r="C6301" t="str">
        <f>VLOOKUP(B6301,[1]Proyek!A:E,5,FALSE)</f>
        <v>Housing</v>
      </c>
      <c r="D6301" s="8" t="s">
        <v>356</v>
      </c>
      <c r="E6301" s="8" t="s">
        <v>2421</v>
      </c>
      <c r="F6301" s="7" t="s">
        <v>396</v>
      </c>
      <c r="G6301" s="7" t="s">
        <v>145</v>
      </c>
      <c r="H6301" s="7"/>
      <c r="I6301" s="8" t="s">
        <v>23</v>
      </c>
      <c r="J6301" s="8">
        <v>0</v>
      </c>
      <c r="K6301" s="8">
        <v>0</v>
      </c>
      <c r="L6301" s="5">
        <f t="shared" si="196"/>
        <v>0</v>
      </c>
      <c r="M6301" s="7"/>
      <c r="N6301">
        <f t="shared" si="195"/>
        <v>0</v>
      </c>
    </row>
    <row r="6302" spans="1:14" ht="45" customHeight="1" x14ac:dyDescent="0.35">
      <c r="A6302" s="7" t="s">
        <v>3072</v>
      </c>
      <c r="B6302" t="str">
        <f>VLOOKUP(A6302,[1]Sheet1!A:B,2,FALSE)</f>
        <v>CitraLand Tallasa City Makassar</v>
      </c>
      <c r="C6302" t="str">
        <f>VLOOKUP(B6302,[1]Proyek!A:E,5,FALSE)</f>
        <v>Housing</v>
      </c>
      <c r="D6302" s="8" t="s">
        <v>356</v>
      </c>
      <c r="E6302" s="8" t="s">
        <v>2421</v>
      </c>
      <c r="F6302" s="7" t="s">
        <v>396</v>
      </c>
      <c r="G6302" s="7" t="s">
        <v>126</v>
      </c>
      <c r="H6302" s="7"/>
      <c r="I6302" s="8" t="s">
        <v>23</v>
      </c>
      <c r="J6302" s="8">
        <v>0</v>
      </c>
      <c r="K6302" s="8">
        <v>0</v>
      </c>
      <c r="L6302" s="5">
        <f t="shared" si="196"/>
        <v>0</v>
      </c>
      <c r="M6302" s="7"/>
      <c r="N6302">
        <f t="shared" si="195"/>
        <v>0</v>
      </c>
    </row>
    <row r="6303" spans="1:14" ht="45" customHeight="1" x14ac:dyDescent="0.35">
      <c r="A6303" s="7" t="s">
        <v>3072</v>
      </c>
      <c r="B6303" t="str">
        <f>VLOOKUP(A6303,[1]Sheet1!A:B,2,FALSE)</f>
        <v>CitraLand Tallasa City Makassar</v>
      </c>
      <c r="C6303" t="str">
        <f>VLOOKUP(B6303,[1]Proyek!A:E,5,FALSE)</f>
        <v>Housing</v>
      </c>
      <c r="D6303" s="8" t="s">
        <v>356</v>
      </c>
      <c r="E6303" s="8" t="s">
        <v>2421</v>
      </c>
      <c r="F6303" s="7" t="s">
        <v>396</v>
      </c>
      <c r="G6303" s="7" t="s">
        <v>127</v>
      </c>
      <c r="H6303" s="7"/>
      <c r="I6303" s="8" t="s">
        <v>23</v>
      </c>
      <c r="J6303" s="8">
        <v>0</v>
      </c>
      <c r="K6303" s="8">
        <v>0</v>
      </c>
      <c r="L6303" s="5">
        <f t="shared" si="196"/>
        <v>0</v>
      </c>
      <c r="M6303" s="7"/>
      <c r="N6303">
        <f t="shared" si="195"/>
        <v>0</v>
      </c>
    </row>
    <row r="6304" spans="1:14" ht="45" customHeight="1" x14ac:dyDescent="0.35">
      <c r="A6304" s="7" t="s">
        <v>3072</v>
      </c>
      <c r="B6304" t="str">
        <f>VLOOKUP(A6304,[1]Sheet1!A:B,2,FALSE)</f>
        <v>CitraLand Tallasa City Makassar</v>
      </c>
      <c r="C6304" t="str">
        <f>VLOOKUP(B6304,[1]Proyek!A:E,5,FALSE)</f>
        <v>Housing</v>
      </c>
      <c r="D6304" s="8" t="s">
        <v>356</v>
      </c>
      <c r="E6304" s="8" t="s">
        <v>2421</v>
      </c>
      <c r="F6304" s="7" t="s">
        <v>396</v>
      </c>
      <c r="G6304" s="7" t="s">
        <v>53</v>
      </c>
      <c r="H6304" s="7"/>
      <c r="I6304" s="8" t="s">
        <v>23</v>
      </c>
      <c r="J6304" s="8">
        <v>0</v>
      </c>
      <c r="K6304" s="8">
        <v>0</v>
      </c>
      <c r="L6304" s="5">
        <f t="shared" si="196"/>
        <v>0</v>
      </c>
      <c r="M6304" s="7"/>
      <c r="N6304">
        <f t="shared" si="195"/>
        <v>0</v>
      </c>
    </row>
    <row r="6305" spans="1:14" ht="45" customHeight="1" x14ac:dyDescent="0.35">
      <c r="A6305" s="7" t="s">
        <v>3086</v>
      </c>
      <c r="B6305" t="str">
        <f>VLOOKUP(A6305,[1]Sheet1!A:B,2,FALSE)</f>
        <v>CitraLand Tanjung Morawa Medan</v>
      </c>
      <c r="C6305" t="str">
        <f>VLOOKUP(B6305,[1]Proyek!A:E,5,FALSE)</f>
        <v>Housing</v>
      </c>
      <c r="D6305" s="8" t="s">
        <v>356</v>
      </c>
      <c r="E6305" s="8" t="s">
        <v>2421</v>
      </c>
      <c r="F6305" s="7" t="s">
        <v>60</v>
      </c>
      <c r="G6305" s="7" t="s">
        <v>61</v>
      </c>
      <c r="H6305" s="7"/>
      <c r="I6305" s="8" t="s">
        <v>23</v>
      </c>
      <c r="J6305" s="8">
        <v>0</v>
      </c>
      <c r="K6305" s="8">
        <v>0</v>
      </c>
      <c r="L6305" s="5">
        <f t="shared" si="196"/>
        <v>0</v>
      </c>
      <c r="M6305" s="7"/>
      <c r="N6305">
        <f t="shared" si="195"/>
        <v>0</v>
      </c>
    </row>
    <row r="6306" spans="1:14" ht="45" customHeight="1" x14ac:dyDescent="0.35">
      <c r="A6306" s="4" t="s">
        <v>3086</v>
      </c>
      <c r="B6306" t="str">
        <f>VLOOKUP(A6306,[1]Sheet1!A:B,2,FALSE)</f>
        <v>CitraLand Tanjung Morawa Medan</v>
      </c>
      <c r="C6306" t="str">
        <f>VLOOKUP(B6306,[1]Proyek!A:E,5,FALSE)</f>
        <v>Housing</v>
      </c>
      <c r="D6306" s="5" t="s">
        <v>356</v>
      </c>
      <c r="E6306" s="5" t="s">
        <v>2421</v>
      </c>
      <c r="F6306" s="4" t="s">
        <v>60</v>
      </c>
      <c r="G6306" s="4" t="s">
        <v>62</v>
      </c>
      <c r="H6306" s="4" t="s">
        <v>3087</v>
      </c>
      <c r="I6306" s="5" t="s">
        <v>20</v>
      </c>
      <c r="J6306" s="5">
        <v>2</v>
      </c>
      <c r="K6306" s="5">
        <v>1</v>
      </c>
      <c r="L6306" s="5">
        <f t="shared" si="196"/>
        <v>2</v>
      </c>
      <c r="M6306" s="4"/>
      <c r="N6306">
        <f t="shared" si="195"/>
        <v>0</v>
      </c>
    </row>
    <row r="6307" spans="1:14" ht="45" customHeight="1" x14ac:dyDescent="0.35">
      <c r="A6307" s="7" t="s">
        <v>3086</v>
      </c>
      <c r="B6307" t="str">
        <f>VLOOKUP(A6307,[1]Sheet1!A:B,2,FALSE)</f>
        <v>CitraLand Tanjung Morawa Medan</v>
      </c>
      <c r="C6307" t="str">
        <f>VLOOKUP(B6307,[1]Proyek!A:E,5,FALSE)</f>
        <v>Housing</v>
      </c>
      <c r="D6307" s="8" t="s">
        <v>356</v>
      </c>
      <c r="E6307" s="8" t="s">
        <v>2421</v>
      </c>
      <c r="F6307" s="7" t="s">
        <v>60</v>
      </c>
      <c r="G6307" s="7" t="s">
        <v>63</v>
      </c>
      <c r="H6307" s="7"/>
      <c r="I6307" s="8" t="s">
        <v>23</v>
      </c>
      <c r="J6307" s="8">
        <v>0</v>
      </c>
      <c r="K6307" s="8">
        <v>0</v>
      </c>
      <c r="L6307" s="5">
        <f t="shared" si="196"/>
        <v>0</v>
      </c>
      <c r="M6307" s="7"/>
      <c r="N6307">
        <f t="shared" si="195"/>
        <v>0</v>
      </c>
    </row>
    <row r="6308" spans="1:14" ht="45" customHeight="1" x14ac:dyDescent="0.35">
      <c r="A6308" s="7" t="s">
        <v>3086</v>
      </c>
      <c r="B6308" t="str">
        <f>VLOOKUP(A6308,[1]Sheet1!A:B,2,FALSE)</f>
        <v>CitraLand Tanjung Morawa Medan</v>
      </c>
      <c r="C6308" t="str">
        <f>VLOOKUP(B6308,[1]Proyek!A:E,5,FALSE)</f>
        <v>Housing</v>
      </c>
      <c r="D6308" s="8" t="s">
        <v>356</v>
      </c>
      <c r="E6308" s="8" t="s">
        <v>2421</v>
      </c>
      <c r="F6308" s="7" t="s">
        <v>60</v>
      </c>
      <c r="G6308" s="7" t="s">
        <v>64</v>
      </c>
      <c r="H6308" s="7"/>
      <c r="I6308" s="8" t="s">
        <v>23</v>
      </c>
      <c r="J6308" s="8">
        <v>0</v>
      </c>
      <c r="K6308" s="8">
        <v>0</v>
      </c>
      <c r="L6308" s="5">
        <f t="shared" si="196"/>
        <v>0</v>
      </c>
      <c r="M6308" s="7"/>
      <c r="N6308">
        <f t="shared" si="195"/>
        <v>0</v>
      </c>
    </row>
    <row r="6309" spans="1:14" ht="45" customHeight="1" x14ac:dyDescent="0.35">
      <c r="A6309" s="4" t="s">
        <v>3086</v>
      </c>
      <c r="B6309" t="str">
        <f>VLOOKUP(A6309,[1]Sheet1!A:B,2,FALSE)</f>
        <v>CitraLand Tanjung Morawa Medan</v>
      </c>
      <c r="C6309" t="str">
        <f>VLOOKUP(B6309,[1]Proyek!A:E,5,FALSE)</f>
        <v>Housing</v>
      </c>
      <c r="D6309" s="5" t="s">
        <v>356</v>
      </c>
      <c r="E6309" s="5" t="s">
        <v>2421</v>
      </c>
      <c r="F6309" s="4" t="s">
        <v>60</v>
      </c>
      <c r="G6309" s="4" t="s">
        <v>65</v>
      </c>
      <c r="H6309" s="4" t="s">
        <v>3088</v>
      </c>
      <c r="I6309" s="5" t="s">
        <v>20</v>
      </c>
      <c r="J6309" s="5">
        <v>3</v>
      </c>
      <c r="K6309" s="5">
        <v>2</v>
      </c>
      <c r="L6309" s="5">
        <f t="shared" si="196"/>
        <v>6</v>
      </c>
      <c r="M6309" s="4"/>
      <c r="N6309">
        <f t="shared" si="195"/>
        <v>0</v>
      </c>
    </row>
    <row r="6310" spans="1:14" ht="45" customHeight="1" x14ac:dyDescent="0.35">
      <c r="A6310" s="4" t="s">
        <v>3086</v>
      </c>
      <c r="B6310" t="str">
        <f>VLOOKUP(A6310,[1]Sheet1!A:B,2,FALSE)</f>
        <v>CitraLand Tanjung Morawa Medan</v>
      </c>
      <c r="C6310" t="str">
        <f>VLOOKUP(B6310,[1]Proyek!A:E,5,FALSE)</f>
        <v>Housing</v>
      </c>
      <c r="D6310" s="5" t="s">
        <v>356</v>
      </c>
      <c r="E6310" s="5" t="s">
        <v>2421</v>
      </c>
      <c r="F6310" s="4" t="s">
        <v>60</v>
      </c>
      <c r="G6310" s="4" t="s">
        <v>67</v>
      </c>
      <c r="H6310" s="4" t="s">
        <v>3089</v>
      </c>
      <c r="I6310" s="5" t="s">
        <v>20</v>
      </c>
      <c r="J6310" s="5">
        <v>2</v>
      </c>
      <c r="K6310" s="5">
        <v>2</v>
      </c>
      <c r="L6310" s="5">
        <f t="shared" si="196"/>
        <v>4</v>
      </c>
      <c r="M6310" s="4"/>
      <c r="N6310">
        <f t="shared" si="195"/>
        <v>0</v>
      </c>
    </row>
    <row r="6311" spans="1:14" ht="45" customHeight="1" x14ac:dyDescent="0.35">
      <c r="A6311" s="4" t="s">
        <v>3086</v>
      </c>
      <c r="B6311" t="str">
        <f>VLOOKUP(A6311,[1]Sheet1!A:B,2,FALSE)</f>
        <v>CitraLand Tanjung Morawa Medan</v>
      </c>
      <c r="C6311" t="str">
        <f>VLOOKUP(B6311,[1]Proyek!A:E,5,FALSE)</f>
        <v>Housing</v>
      </c>
      <c r="D6311" s="5" t="s">
        <v>356</v>
      </c>
      <c r="E6311" s="5" t="s">
        <v>2421</v>
      </c>
      <c r="F6311" s="4" t="s">
        <v>60</v>
      </c>
      <c r="G6311" s="4" t="s">
        <v>68</v>
      </c>
      <c r="H6311" s="4" t="s">
        <v>3090</v>
      </c>
      <c r="I6311" s="5" t="s">
        <v>20</v>
      </c>
      <c r="J6311" s="5">
        <v>2</v>
      </c>
      <c r="K6311" s="5">
        <v>1</v>
      </c>
      <c r="L6311" s="5">
        <f t="shared" si="196"/>
        <v>2</v>
      </c>
      <c r="M6311" s="4"/>
      <c r="N6311">
        <f t="shared" si="195"/>
        <v>0</v>
      </c>
    </row>
    <row r="6312" spans="1:14" ht="45" customHeight="1" x14ac:dyDescent="0.35">
      <c r="A6312" s="7" t="s">
        <v>3086</v>
      </c>
      <c r="B6312" t="str">
        <f>VLOOKUP(A6312,[1]Sheet1!A:B,2,FALSE)</f>
        <v>CitraLand Tanjung Morawa Medan</v>
      </c>
      <c r="C6312" t="str">
        <f>VLOOKUP(B6312,[1]Proyek!A:E,5,FALSE)</f>
        <v>Housing</v>
      </c>
      <c r="D6312" s="8" t="s">
        <v>356</v>
      </c>
      <c r="E6312" s="8" t="s">
        <v>2421</v>
      </c>
      <c r="F6312" s="7" t="s">
        <v>60</v>
      </c>
      <c r="G6312" s="7" t="s">
        <v>69</v>
      </c>
      <c r="H6312" s="7"/>
      <c r="I6312" s="8" t="s">
        <v>23</v>
      </c>
      <c r="J6312" s="8">
        <v>0</v>
      </c>
      <c r="K6312" s="8">
        <v>0</v>
      </c>
      <c r="L6312" s="5">
        <f t="shared" si="196"/>
        <v>0</v>
      </c>
      <c r="M6312" s="7"/>
      <c r="N6312">
        <f t="shared" si="195"/>
        <v>0</v>
      </c>
    </row>
    <row r="6313" spans="1:14" ht="45" customHeight="1" x14ac:dyDescent="0.35">
      <c r="A6313" s="7" t="s">
        <v>3086</v>
      </c>
      <c r="B6313" t="str">
        <f>VLOOKUP(A6313,[1]Sheet1!A:B,2,FALSE)</f>
        <v>CitraLand Tanjung Morawa Medan</v>
      </c>
      <c r="C6313" t="str">
        <f>VLOOKUP(B6313,[1]Proyek!A:E,5,FALSE)</f>
        <v>Housing</v>
      </c>
      <c r="D6313" s="8" t="s">
        <v>356</v>
      </c>
      <c r="E6313" s="8" t="s">
        <v>2421</v>
      </c>
      <c r="F6313" s="7" t="s">
        <v>60</v>
      </c>
      <c r="G6313" s="7" t="s">
        <v>70</v>
      </c>
      <c r="H6313" s="7"/>
      <c r="I6313" s="8" t="s">
        <v>23</v>
      </c>
      <c r="J6313" s="8">
        <v>0</v>
      </c>
      <c r="K6313" s="8">
        <v>0</v>
      </c>
      <c r="L6313" s="5">
        <f t="shared" si="196"/>
        <v>0</v>
      </c>
      <c r="M6313" s="7"/>
      <c r="N6313">
        <f t="shared" ref="N6313:N6376" si="197">IF(H6313="",0,(LEN(H6313)-LEN(SUBSTITUTE(LOWER(H6313),"temuan ulangan","")))/LEN("temuan ulangan")+(LEN(H6313)-LEN(SUBSTITUTE(H6313,"(TU)","")))/LEN("(TU)"))</f>
        <v>0</v>
      </c>
    </row>
    <row r="6314" spans="1:14" ht="45" customHeight="1" x14ac:dyDescent="0.35">
      <c r="A6314" s="4" t="s">
        <v>3086</v>
      </c>
      <c r="B6314" t="str">
        <f>VLOOKUP(A6314,[1]Sheet1!A:B,2,FALSE)</f>
        <v>CitraLand Tanjung Morawa Medan</v>
      </c>
      <c r="C6314" t="str">
        <f>VLOOKUP(B6314,[1]Proyek!A:E,5,FALSE)</f>
        <v>Housing</v>
      </c>
      <c r="D6314" s="5" t="s">
        <v>356</v>
      </c>
      <c r="E6314" s="5" t="s">
        <v>2421</v>
      </c>
      <c r="F6314" s="4" t="s">
        <v>60</v>
      </c>
      <c r="G6314" s="4" t="s">
        <v>71</v>
      </c>
      <c r="H6314" s="4" t="s">
        <v>3091</v>
      </c>
      <c r="I6314" s="5" t="s">
        <v>20</v>
      </c>
      <c r="J6314" s="5">
        <v>2</v>
      </c>
      <c r="K6314" s="5">
        <v>2</v>
      </c>
      <c r="L6314" s="5">
        <f t="shared" si="196"/>
        <v>4</v>
      </c>
      <c r="M6314" s="4"/>
      <c r="N6314">
        <f t="shared" si="197"/>
        <v>0</v>
      </c>
    </row>
    <row r="6315" spans="1:14" ht="45" customHeight="1" x14ac:dyDescent="0.35">
      <c r="A6315" s="7" t="s">
        <v>3086</v>
      </c>
      <c r="B6315" t="str">
        <f>VLOOKUP(A6315,[1]Sheet1!A:B,2,FALSE)</f>
        <v>CitraLand Tanjung Morawa Medan</v>
      </c>
      <c r="C6315" t="str">
        <f>VLOOKUP(B6315,[1]Proyek!A:E,5,FALSE)</f>
        <v>Housing</v>
      </c>
      <c r="D6315" s="8" t="s">
        <v>356</v>
      </c>
      <c r="E6315" s="8" t="s">
        <v>2421</v>
      </c>
      <c r="F6315" s="7" t="s">
        <v>60</v>
      </c>
      <c r="G6315" s="7" t="s">
        <v>151</v>
      </c>
      <c r="H6315" s="7"/>
      <c r="I6315" s="8" t="s">
        <v>23</v>
      </c>
      <c r="J6315" s="8">
        <v>0</v>
      </c>
      <c r="K6315" s="8">
        <v>0</v>
      </c>
      <c r="L6315" s="5">
        <f t="shared" si="196"/>
        <v>0</v>
      </c>
      <c r="M6315" s="7"/>
      <c r="N6315">
        <f t="shared" si="197"/>
        <v>0</v>
      </c>
    </row>
    <row r="6316" spans="1:14" ht="45" customHeight="1" x14ac:dyDescent="0.35">
      <c r="A6316" s="4" t="s">
        <v>3086</v>
      </c>
      <c r="B6316" t="str">
        <f>VLOOKUP(A6316,[1]Sheet1!A:B,2,FALSE)</f>
        <v>CitraLand Tanjung Morawa Medan</v>
      </c>
      <c r="C6316" t="str">
        <f>VLOOKUP(B6316,[1]Proyek!A:E,5,FALSE)</f>
        <v>Housing</v>
      </c>
      <c r="D6316" s="5" t="s">
        <v>356</v>
      </c>
      <c r="E6316" s="5" t="s">
        <v>2421</v>
      </c>
      <c r="F6316" s="4" t="s">
        <v>74</v>
      </c>
      <c r="G6316" s="4" t="s">
        <v>344</v>
      </c>
      <c r="H6316" s="4" t="s">
        <v>3092</v>
      </c>
      <c r="I6316" s="5" t="s">
        <v>20</v>
      </c>
      <c r="J6316" s="5">
        <v>1</v>
      </c>
      <c r="K6316" s="5">
        <v>1</v>
      </c>
      <c r="L6316" s="5">
        <f t="shared" si="196"/>
        <v>1</v>
      </c>
      <c r="M6316" s="4"/>
      <c r="N6316">
        <f t="shared" si="197"/>
        <v>0</v>
      </c>
    </row>
    <row r="6317" spans="1:14" ht="45" customHeight="1" x14ac:dyDescent="0.35">
      <c r="A6317" s="4" t="s">
        <v>3086</v>
      </c>
      <c r="B6317" t="str">
        <f>VLOOKUP(A6317,[1]Sheet1!A:B,2,FALSE)</f>
        <v>CitraLand Tanjung Morawa Medan</v>
      </c>
      <c r="C6317" t="str">
        <f>VLOOKUP(B6317,[1]Proyek!A:E,5,FALSE)</f>
        <v>Housing</v>
      </c>
      <c r="D6317" s="5" t="s">
        <v>356</v>
      </c>
      <c r="E6317" s="5" t="s">
        <v>2421</v>
      </c>
      <c r="F6317" s="4" t="s">
        <v>74</v>
      </c>
      <c r="G6317" s="4" t="s">
        <v>344</v>
      </c>
      <c r="H6317" s="4" t="s">
        <v>3093</v>
      </c>
      <c r="I6317" s="5" t="s">
        <v>20</v>
      </c>
      <c r="J6317" s="5">
        <v>2</v>
      </c>
      <c r="K6317" s="5">
        <v>1</v>
      </c>
      <c r="L6317" s="5">
        <f t="shared" si="196"/>
        <v>2</v>
      </c>
      <c r="M6317" s="4"/>
      <c r="N6317">
        <f t="shared" si="197"/>
        <v>0</v>
      </c>
    </row>
    <row r="6318" spans="1:14" ht="45" customHeight="1" x14ac:dyDescent="0.35">
      <c r="A6318" s="4" t="s">
        <v>3086</v>
      </c>
      <c r="B6318" t="str">
        <f>VLOOKUP(A6318,[1]Sheet1!A:B,2,FALSE)</f>
        <v>CitraLand Tanjung Morawa Medan</v>
      </c>
      <c r="C6318" t="str">
        <f>VLOOKUP(B6318,[1]Proyek!A:E,5,FALSE)</f>
        <v>Housing</v>
      </c>
      <c r="D6318" s="5" t="s">
        <v>356</v>
      </c>
      <c r="E6318" s="5" t="s">
        <v>2421</v>
      </c>
      <c r="F6318" s="4" t="s">
        <v>74</v>
      </c>
      <c r="G6318" s="4" t="s">
        <v>77</v>
      </c>
      <c r="H6318" s="4" t="s">
        <v>3094</v>
      </c>
      <c r="I6318" s="5" t="s">
        <v>20</v>
      </c>
      <c r="J6318" s="5">
        <v>2</v>
      </c>
      <c r="K6318" s="5">
        <v>2</v>
      </c>
      <c r="L6318" s="5">
        <f t="shared" si="196"/>
        <v>4</v>
      </c>
      <c r="M6318" s="4"/>
      <c r="N6318">
        <f t="shared" si="197"/>
        <v>0</v>
      </c>
    </row>
    <row r="6319" spans="1:14" ht="45" customHeight="1" x14ac:dyDescent="0.35">
      <c r="A6319" s="4" t="s">
        <v>3086</v>
      </c>
      <c r="B6319" t="str">
        <f>VLOOKUP(A6319,[1]Sheet1!A:B,2,FALSE)</f>
        <v>CitraLand Tanjung Morawa Medan</v>
      </c>
      <c r="C6319" t="str">
        <f>VLOOKUP(B6319,[1]Proyek!A:E,5,FALSE)</f>
        <v>Housing</v>
      </c>
      <c r="D6319" s="5" t="s">
        <v>356</v>
      </c>
      <c r="E6319" s="5" t="s">
        <v>2421</v>
      </c>
      <c r="F6319" s="4" t="s">
        <v>74</v>
      </c>
      <c r="G6319" s="4" t="s">
        <v>382</v>
      </c>
      <c r="H6319" s="4" t="s">
        <v>3095</v>
      </c>
      <c r="I6319" s="5" t="s">
        <v>20</v>
      </c>
      <c r="J6319" s="5">
        <v>3</v>
      </c>
      <c r="K6319" s="5">
        <v>1</v>
      </c>
      <c r="L6319" s="5">
        <f t="shared" si="196"/>
        <v>3</v>
      </c>
      <c r="M6319" s="4"/>
      <c r="N6319">
        <f t="shared" si="197"/>
        <v>0</v>
      </c>
    </row>
    <row r="6320" spans="1:14" ht="45" customHeight="1" x14ac:dyDescent="0.35">
      <c r="A6320" s="4" t="s">
        <v>3086</v>
      </c>
      <c r="B6320" t="str">
        <f>VLOOKUP(A6320,[1]Sheet1!A:B,2,FALSE)</f>
        <v>CitraLand Tanjung Morawa Medan</v>
      </c>
      <c r="C6320" t="str">
        <f>VLOOKUP(B6320,[1]Proyek!A:E,5,FALSE)</f>
        <v>Housing</v>
      </c>
      <c r="D6320" s="5" t="s">
        <v>356</v>
      </c>
      <c r="E6320" s="5" t="s">
        <v>2421</v>
      </c>
      <c r="F6320" s="4" t="s">
        <v>83</v>
      </c>
      <c r="G6320" s="4" t="s">
        <v>84</v>
      </c>
      <c r="H6320" s="4" t="s">
        <v>3096</v>
      </c>
      <c r="I6320" s="5" t="s">
        <v>20</v>
      </c>
      <c r="J6320" s="5">
        <v>2</v>
      </c>
      <c r="K6320" s="5">
        <v>1</v>
      </c>
      <c r="L6320" s="5">
        <f t="shared" si="196"/>
        <v>2</v>
      </c>
      <c r="M6320" s="4"/>
      <c r="N6320">
        <f t="shared" si="197"/>
        <v>0</v>
      </c>
    </row>
    <row r="6321" spans="1:14" ht="45" customHeight="1" x14ac:dyDescent="0.35">
      <c r="A6321" s="7" t="s">
        <v>3086</v>
      </c>
      <c r="B6321" t="str">
        <f>VLOOKUP(A6321,[1]Sheet1!A:B,2,FALSE)</f>
        <v>CitraLand Tanjung Morawa Medan</v>
      </c>
      <c r="C6321" t="str">
        <f>VLOOKUP(B6321,[1]Proyek!A:E,5,FALSE)</f>
        <v>Housing</v>
      </c>
      <c r="D6321" s="8" t="s">
        <v>356</v>
      </c>
      <c r="E6321" s="8" t="s">
        <v>2421</v>
      </c>
      <c r="F6321" s="7" t="s">
        <v>83</v>
      </c>
      <c r="G6321" s="7" t="s">
        <v>85</v>
      </c>
      <c r="H6321" s="7"/>
      <c r="I6321" s="8" t="s">
        <v>23</v>
      </c>
      <c r="J6321" s="8">
        <v>0</v>
      </c>
      <c r="K6321" s="8">
        <v>0</v>
      </c>
      <c r="L6321" s="5">
        <f t="shared" si="196"/>
        <v>0</v>
      </c>
      <c r="M6321" s="7"/>
      <c r="N6321">
        <f t="shared" si="197"/>
        <v>0</v>
      </c>
    </row>
    <row r="6322" spans="1:14" ht="45" customHeight="1" x14ac:dyDescent="0.35">
      <c r="A6322" s="7" t="s">
        <v>3086</v>
      </c>
      <c r="B6322" t="str">
        <f>VLOOKUP(A6322,[1]Sheet1!A:B,2,FALSE)</f>
        <v>CitraLand Tanjung Morawa Medan</v>
      </c>
      <c r="C6322" t="str">
        <f>VLOOKUP(B6322,[1]Proyek!A:E,5,FALSE)</f>
        <v>Housing</v>
      </c>
      <c r="D6322" s="8" t="s">
        <v>356</v>
      </c>
      <c r="E6322" s="8" t="s">
        <v>2421</v>
      </c>
      <c r="F6322" s="7" t="s">
        <v>83</v>
      </c>
      <c r="G6322" s="7" t="s">
        <v>86</v>
      </c>
      <c r="H6322" s="7"/>
      <c r="I6322" s="8" t="s">
        <v>23</v>
      </c>
      <c r="J6322" s="8">
        <v>0</v>
      </c>
      <c r="K6322" s="8">
        <v>0</v>
      </c>
      <c r="L6322" s="5">
        <f t="shared" si="196"/>
        <v>0</v>
      </c>
      <c r="M6322" s="7"/>
      <c r="N6322">
        <f t="shared" si="197"/>
        <v>0</v>
      </c>
    </row>
    <row r="6323" spans="1:14" ht="45" customHeight="1" x14ac:dyDescent="0.35">
      <c r="A6323" s="7" t="s">
        <v>3086</v>
      </c>
      <c r="B6323" t="str">
        <f>VLOOKUP(A6323,[1]Sheet1!A:B,2,FALSE)</f>
        <v>CitraLand Tanjung Morawa Medan</v>
      </c>
      <c r="C6323" t="str">
        <f>VLOOKUP(B6323,[1]Proyek!A:E,5,FALSE)</f>
        <v>Housing</v>
      </c>
      <c r="D6323" s="8" t="s">
        <v>356</v>
      </c>
      <c r="E6323" s="8" t="s">
        <v>2421</v>
      </c>
      <c r="F6323" s="7" t="s">
        <v>83</v>
      </c>
      <c r="G6323" s="7" t="s">
        <v>386</v>
      </c>
      <c r="H6323" s="7"/>
      <c r="I6323" s="8" t="s">
        <v>23</v>
      </c>
      <c r="J6323" s="8">
        <v>0</v>
      </c>
      <c r="K6323" s="8">
        <v>0</v>
      </c>
      <c r="L6323" s="5">
        <f t="shared" si="196"/>
        <v>0</v>
      </c>
      <c r="M6323" s="7"/>
      <c r="N6323">
        <f t="shared" si="197"/>
        <v>0</v>
      </c>
    </row>
    <row r="6324" spans="1:14" ht="45" customHeight="1" x14ac:dyDescent="0.35">
      <c r="A6324" s="4" t="s">
        <v>3086</v>
      </c>
      <c r="B6324" t="str">
        <f>VLOOKUP(A6324,[1]Sheet1!A:B,2,FALSE)</f>
        <v>CitraLand Tanjung Morawa Medan</v>
      </c>
      <c r="C6324" t="str">
        <f>VLOOKUP(B6324,[1]Proyek!A:E,5,FALSE)</f>
        <v>Housing</v>
      </c>
      <c r="D6324" s="5" t="s">
        <v>356</v>
      </c>
      <c r="E6324" s="5" t="s">
        <v>2421</v>
      </c>
      <c r="F6324" s="4" t="s">
        <v>91</v>
      </c>
      <c r="G6324" s="4" t="s">
        <v>92</v>
      </c>
      <c r="H6324" s="4" t="s">
        <v>3097</v>
      </c>
      <c r="I6324" s="5" t="s">
        <v>20</v>
      </c>
      <c r="J6324" s="5">
        <v>2</v>
      </c>
      <c r="K6324" s="5">
        <v>1</v>
      </c>
      <c r="L6324" s="5">
        <f t="shared" si="196"/>
        <v>2</v>
      </c>
      <c r="M6324" s="4"/>
      <c r="N6324">
        <f t="shared" si="197"/>
        <v>0</v>
      </c>
    </row>
    <row r="6325" spans="1:14" ht="45" customHeight="1" x14ac:dyDescent="0.35">
      <c r="A6325" s="7" t="s">
        <v>3086</v>
      </c>
      <c r="B6325" t="str">
        <f>VLOOKUP(A6325,[1]Sheet1!A:B,2,FALSE)</f>
        <v>CitraLand Tanjung Morawa Medan</v>
      </c>
      <c r="C6325" t="str">
        <f>VLOOKUP(B6325,[1]Proyek!A:E,5,FALSE)</f>
        <v>Housing</v>
      </c>
      <c r="D6325" s="8" t="s">
        <v>356</v>
      </c>
      <c r="E6325" s="8" t="s">
        <v>2421</v>
      </c>
      <c r="F6325" s="7" t="s">
        <v>91</v>
      </c>
      <c r="G6325" s="7" t="s">
        <v>97</v>
      </c>
      <c r="H6325" s="7"/>
      <c r="I6325" s="8" t="s">
        <v>23</v>
      </c>
      <c r="J6325" s="8">
        <v>0</v>
      </c>
      <c r="K6325" s="8">
        <v>0</v>
      </c>
      <c r="L6325" s="5">
        <f t="shared" si="196"/>
        <v>0</v>
      </c>
      <c r="M6325" s="7"/>
      <c r="N6325">
        <f t="shared" si="197"/>
        <v>0</v>
      </c>
    </row>
    <row r="6326" spans="1:14" ht="45" customHeight="1" x14ac:dyDescent="0.35">
      <c r="A6326" s="7" t="s">
        <v>3086</v>
      </c>
      <c r="B6326" t="str">
        <f>VLOOKUP(A6326,[1]Sheet1!A:B,2,FALSE)</f>
        <v>CitraLand Tanjung Morawa Medan</v>
      </c>
      <c r="C6326" t="str">
        <f>VLOOKUP(B6326,[1]Proyek!A:E,5,FALSE)</f>
        <v>Housing</v>
      </c>
      <c r="D6326" s="8" t="s">
        <v>356</v>
      </c>
      <c r="E6326" s="8" t="s">
        <v>2421</v>
      </c>
      <c r="F6326" s="7" t="s">
        <v>116</v>
      </c>
      <c r="G6326" s="7" t="s">
        <v>39</v>
      </c>
      <c r="H6326" s="7"/>
      <c r="I6326" s="8" t="s">
        <v>23</v>
      </c>
      <c r="J6326" s="8">
        <v>0</v>
      </c>
      <c r="K6326" s="8">
        <v>0</v>
      </c>
      <c r="L6326" s="5">
        <f t="shared" si="196"/>
        <v>0</v>
      </c>
      <c r="M6326" s="7"/>
      <c r="N6326">
        <f t="shared" si="197"/>
        <v>0</v>
      </c>
    </row>
    <row r="6327" spans="1:14" ht="45" customHeight="1" x14ac:dyDescent="0.35">
      <c r="A6327" s="4" t="s">
        <v>3086</v>
      </c>
      <c r="B6327" t="str">
        <f>VLOOKUP(A6327,[1]Sheet1!A:B,2,FALSE)</f>
        <v>CitraLand Tanjung Morawa Medan</v>
      </c>
      <c r="C6327" t="str">
        <f>VLOOKUP(B6327,[1]Proyek!A:E,5,FALSE)</f>
        <v>Housing</v>
      </c>
      <c r="D6327" s="5" t="s">
        <v>356</v>
      </c>
      <c r="E6327" s="5" t="s">
        <v>2421</v>
      </c>
      <c r="F6327" s="4" t="s">
        <v>116</v>
      </c>
      <c r="G6327" s="4" t="s">
        <v>41</v>
      </c>
      <c r="H6327" s="4" t="s">
        <v>3098</v>
      </c>
      <c r="I6327" s="5" t="s">
        <v>20</v>
      </c>
      <c r="J6327" s="5">
        <v>2</v>
      </c>
      <c r="K6327" s="5">
        <v>2</v>
      </c>
      <c r="L6327" s="5">
        <f t="shared" si="196"/>
        <v>4</v>
      </c>
      <c r="M6327" s="4"/>
      <c r="N6327">
        <f t="shared" si="197"/>
        <v>0</v>
      </c>
    </row>
    <row r="6328" spans="1:14" ht="45" customHeight="1" x14ac:dyDescent="0.35">
      <c r="A6328" s="4" t="s">
        <v>3086</v>
      </c>
      <c r="B6328" t="str">
        <f>VLOOKUP(A6328,[1]Sheet1!A:B,2,FALSE)</f>
        <v>CitraLand Tanjung Morawa Medan</v>
      </c>
      <c r="C6328" t="str">
        <f>VLOOKUP(B6328,[1]Proyek!A:E,5,FALSE)</f>
        <v>Housing</v>
      </c>
      <c r="D6328" s="5" t="s">
        <v>356</v>
      </c>
      <c r="E6328" s="5" t="s">
        <v>2421</v>
      </c>
      <c r="F6328" s="4" t="s">
        <v>116</v>
      </c>
      <c r="G6328" s="4" t="s">
        <v>43</v>
      </c>
      <c r="H6328" s="4" t="s">
        <v>3099</v>
      </c>
      <c r="I6328" s="5" t="s">
        <v>20</v>
      </c>
      <c r="J6328" s="5">
        <v>2</v>
      </c>
      <c r="K6328" s="5">
        <v>1</v>
      </c>
      <c r="L6328" s="5">
        <f t="shared" si="196"/>
        <v>2</v>
      </c>
      <c r="M6328" s="4"/>
      <c r="N6328">
        <f t="shared" si="197"/>
        <v>0</v>
      </c>
    </row>
    <row r="6329" spans="1:14" ht="45" customHeight="1" x14ac:dyDescent="0.35">
      <c r="A6329" s="4" t="s">
        <v>3086</v>
      </c>
      <c r="B6329" t="str">
        <f>VLOOKUP(A6329,[1]Sheet1!A:B,2,FALSE)</f>
        <v>CitraLand Tanjung Morawa Medan</v>
      </c>
      <c r="C6329" t="str">
        <f>VLOOKUP(B6329,[1]Proyek!A:E,5,FALSE)</f>
        <v>Housing</v>
      </c>
      <c r="D6329" s="5" t="s">
        <v>356</v>
      </c>
      <c r="E6329" s="5" t="s">
        <v>2421</v>
      </c>
      <c r="F6329" s="4" t="s">
        <v>116</v>
      </c>
      <c r="G6329" s="4" t="s">
        <v>121</v>
      </c>
      <c r="H6329" s="4" t="s">
        <v>3100</v>
      </c>
      <c r="I6329" s="5" t="s">
        <v>20</v>
      </c>
      <c r="J6329" s="5">
        <v>2</v>
      </c>
      <c r="K6329" s="5">
        <v>1</v>
      </c>
      <c r="L6329" s="5">
        <f t="shared" si="196"/>
        <v>2</v>
      </c>
      <c r="M6329" s="4"/>
      <c r="N6329">
        <f t="shared" si="197"/>
        <v>0</v>
      </c>
    </row>
    <row r="6330" spans="1:14" ht="45" customHeight="1" x14ac:dyDescent="0.35">
      <c r="A6330" s="7" t="s">
        <v>3086</v>
      </c>
      <c r="B6330" t="str">
        <f>VLOOKUP(A6330,[1]Sheet1!A:B,2,FALSE)</f>
        <v>CitraLand Tanjung Morawa Medan</v>
      </c>
      <c r="C6330" t="str">
        <f>VLOOKUP(B6330,[1]Proyek!A:E,5,FALSE)</f>
        <v>Housing</v>
      </c>
      <c r="D6330" s="8" t="s">
        <v>356</v>
      </c>
      <c r="E6330" s="8" t="s">
        <v>2421</v>
      </c>
      <c r="F6330" s="7" t="s">
        <v>116</v>
      </c>
      <c r="G6330" s="7" t="s">
        <v>123</v>
      </c>
      <c r="H6330" s="7"/>
      <c r="I6330" s="8" t="s">
        <v>23</v>
      </c>
      <c r="J6330" s="8">
        <v>0</v>
      </c>
      <c r="K6330" s="8">
        <v>0</v>
      </c>
      <c r="L6330" s="5">
        <f t="shared" si="196"/>
        <v>0</v>
      </c>
      <c r="M6330" s="7"/>
      <c r="N6330">
        <f t="shared" si="197"/>
        <v>0</v>
      </c>
    </row>
    <row r="6331" spans="1:14" ht="45" customHeight="1" x14ac:dyDescent="0.35">
      <c r="A6331" s="7" t="s">
        <v>3086</v>
      </c>
      <c r="B6331" t="str">
        <f>VLOOKUP(A6331,[1]Sheet1!A:B,2,FALSE)</f>
        <v>CitraLand Tanjung Morawa Medan</v>
      </c>
      <c r="C6331" t="str">
        <f>VLOOKUP(B6331,[1]Proyek!A:E,5,FALSE)</f>
        <v>Housing</v>
      </c>
      <c r="D6331" s="8" t="s">
        <v>356</v>
      </c>
      <c r="E6331" s="8" t="s">
        <v>2421</v>
      </c>
      <c r="F6331" s="7" t="s">
        <v>396</v>
      </c>
      <c r="G6331" s="7" t="s">
        <v>50</v>
      </c>
      <c r="H6331" s="7"/>
      <c r="I6331" s="8" t="s">
        <v>23</v>
      </c>
      <c r="J6331" s="8">
        <v>0</v>
      </c>
      <c r="K6331" s="8">
        <v>0</v>
      </c>
      <c r="L6331" s="5">
        <f t="shared" si="196"/>
        <v>0</v>
      </c>
      <c r="M6331" s="7"/>
      <c r="N6331">
        <f t="shared" si="197"/>
        <v>0</v>
      </c>
    </row>
    <row r="6332" spans="1:14" ht="45" customHeight="1" x14ac:dyDescent="0.35">
      <c r="A6332" s="7" t="s">
        <v>3086</v>
      </c>
      <c r="B6332" t="str">
        <f>VLOOKUP(A6332,[1]Sheet1!A:B,2,FALSE)</f>
        <v>CitraLand Tanjung Morawa Medan</v>
      </c>
      <c r="C6332" t="str">
        <f>VLOOKUP(B6332,[1]Proyek!A:E,5,FALSE)</f>
        <v>Housing</v>
      </c>
      <c r="D6332" s="8" t="s">
        <v>356</v>
      </c>
      <c r="E6332" s="8" t="s">
        <v>2421</v>
      </c>
      <c r="F6332" s="7" t="s">
        <v>396</v>
      </c>
      <c r="G6332" s="7" t="s">
        <v>145</v>
      </c>
      <c r="H6332" s="7"/>
      <c r="I6332" s="8" t="s">
        <v>23</v>
      </c>
      <c r="J6332" s="8">
        <v>0</v>
      </c>
      <c r="K6332" s="8">
        <v>0</v>
      </c>
      <c r="L6332" s="5">
        <f t="shared" si="196"/>
        <v>0</v>
      </c>
      <c r="M6332" s="7"/>
      <c r="N6332">
        <f t="shared" si="197"/>
        <v>0</v>
      </c>
    </row>
    <row r="6333" spans="1:14" ht="45" customHeight="1" x14ac:dyDescent="0.35">
      <c r="A6333" s="7" t="s">
        <v>3086</v>
      </c>
      <c r="B6333" t="str">
        <f>VLOOKUP(A6333,[1]Sheet1!A:B,2,FALSE)</f>
        <v>CitraLand Tanjung Morawa Medan</v>
      </c>
      <c r="C6333" t="str">
        <f>VLOOKUP(B6333,[1]Proyek!A:E,5,FALSE)</f>
        <v>Housing</v>
      </c>
      <c r="D6333" s="8" t="s">
        <v>356</v>
      </c>
      <c r="E6333" s="8" t="s">
        <v>2421</v>
      </c>
      <c r="F6333" s="7" t="s">
        <v>396</v>
      </c>
      <c r="G6333" s="7" t="s">
        <v>126</v>
      </c>
      <c r="H6333" s="7"/>
      <c r="I6333" s="8" t="s">
        <v>23</v>
      </c>
      <c r="J6333" s="8">
        <v>0</v>
      </c>
      <c r="K6333" s="8">
        <v>0</v>
      </c>
      <c r="L6333" s="5">
        <f t="shared" si="196"/>
        <v>0</v>
      </c>
      <c r="M6333" s="7"/>
      <c r="N6333">
        <f t="shared" si="197"/>
        <v>0</v>
      </c>
    </row>
    <row r="6334" spans="1:14" ht="45" customHeight="1" x14ac:dyDescent="0.35">
      <c r="A6334" s="7" t="s">
        <v>3086</v>
      </c>
      <c r="B6334" t="str">
        <f>VLOOKUP(A6334,[1]Sheet1!A:B,2,FALSE)</f>
        <v>CitraLand Tanjung Morawa Medan</v>
      </c>
      <c r="C6334" t="str">
        <f>VLOOKUP(B6334,[1]Proyek!A:E,5,FALSE)</f>
        <v>Housing</v>
      </c>
      <c r="D6334" s="8" t="s">
        <v>356</v>
      </c>
      <c r="E6334" s="8" t="s">
        <v>2421</v>
      </c>
      <c r="F6334" s="7" t="s">
        <v>396</v>
      </c>
      <c r="G6334" s="7" t="s">
        <v>127</v>
      </c>
      <c r="H6334" s="7"/>
      <c r="I6334" s="8" t="s">
        <v>23</v>
      </c>
      <c r="J6334" s="8">
        <v>0</v>
      </c>
      <c r="K6334" s="8">
        <v>0</v>
      </c>
      <c r="L6334" s="5">
        <f t="shared" si="196"/>
        <v>0</v>
      </c>
      <c r="M6334" s="7"/>
      <c r="N6334">
        <f t="shared" si="197"/>
        <v>0</v>
      </c>
    </row>
    <row r="6335" spans="1:14" ht="45" customHeight="1" x14ac:dyDescent="0.35">
      <c r="A6335" s="7" t="s">
        <v>3086</v>
      </c>
      <c r="B6335" t="str">
        <f>VLOOKUP(A6335,[1]Sheet1!A:B,2,FALSE)</f>
        <v>CitraLand Tanjung Morawa Medan</v>
      </c>
      <c r="C6335" t="str">
        <f>VLOOKUP(B6335,[1]Proyek!A:E,5,FALSE)</f>
        <v>Housing</v>
      </c>
      <c r="D6335" s="8" t="s">
        <v>356</v>
      </c>
      <c r="E6335" s="8" t="s">
        <v>2421</v>
      </c>
      <c r="F6335" s="7" t="s">
        <v>396</v>
      </c>
      <c r="G6335" s="7" t="s">
        <v>53</v>
      </c>
      <c r="H6335" s="7"/>
      <c r="I6335" s="8" t="s">
        <v>23</v>
      </c>
      <c r="J6335" s="8">
        <v>0</v>
      </c>
      <c r="K6335" s="8">
        <v>0</v>
      </c>
      <c r="L6335" s="5">
        <f t="shared" si="196"/>
        <v>0</v>
      </c>
      <c r="M6335" s="7"/>
      <c r="N6335">
        <f t="shared" si="197"/>
        <v>0</v>
      </c>
    </row>
    <row r="6336" spans="1:14" ht="45" customHeight="1" x14ac:dyDescent="0.35">
      <c r="A6336" s="7" t="s">
        <v>3101</v>
      </c>
      <c r="B6336" t="str">
        <f>VLOOKUP(A6336,[1]Sheet1!A:B,2,FALSE)</f>
        <v>CitraLand The Green Lake</v>
      </c>
      <c r="C6336" t="str">
        <f>VLOOKUP(B6336,[1]Proyek!A:E,5,FALSE)</f>
        <v>Housing</v>
      </c>
      <c r="D6336" s="8" t="s">
        <v>356</v>
      </c>
      <c r="E6336" s="8" t="s">
        <v>2421</v>
      </c>
      <c r="F6336" s="7" t="s">
        <v>60</v>
      </c>
      <c r="G6336" s="7" t="s">
        <v>61</v>
      </c>
      <c r="H6336" s="7"/>
      <c r="I6336" s="8" t="s">
        <v>23</v>
      </c>
      <c r="J6336" s="8">
        <v>0</v>
      </c>
      <c r="K6336" s="8">
        <v>0</v>
      </c>
      <c r="L6336" s="5">
        <f t="shared" si="196"/>
        <v>0</v>
      </c>
      <c r="M6336" s="7"/>
      <c r="N6336">
        <f t="shared" si="197"/>
        <v>0</v>
      </c>
    </row>
    <row r="6337" spans="1:14" ht="45" customHeight="1" x14ac:dyDescent="0.35">
      <c r="A6337" s="7" t="s">
        <v>3101</v>
      </c>
      <c r="B6337" t="str">
        <f>VLOOKUP(A6337,[1]Sheet1!A:B,2,FALSE)</f>
        <v>CitraLand The Green Lake</v>
      </c>
      <c r="C6337" t="str">
        <f>VLOOKUP(B6337,[1]Proyek!A:E,5,FALSE)</f>
        <v>Housing</v>
      </c>
      <c r="D6337" s="8" t="s">
        <v>356</v>
      </c>
      <c r="E6337" s="8" t="s">
        <v>2421</v>
      </c>
      <c r="F6337" s="7" t="s">
        <v>60</v>
      </c>
      <c r="G6337" s="7" t="s">
        <v>62</v>
      </c>
      <c r="H6337" s="7"/>
      <c r="I6337" s="8" t="s">
        <v>23</v>
      </c>
      <c r="J6337" s="8">
        <v>0</v>
      </c>
      <c r="K6337" s="8">
        <v>0</v>
      </c>
      <c r="L6337" s="5">
        <f t="shared" si="196"/>
        <v>0</v>
      </c>
      <c r="M6337" s="7"/>
      <c r="N6337">
        <f t="shared" si="197"/>
        <v>0</v>
      </c>
    </row>
    <row r="6338" spans="1:14" ht="45" customHeight="1" x14ac:dyDescent="0.35">
      <c r="A6338" s="7" t="s">
        <v>3101</v>
      </c>
      <c r="B6338" t="str">
        <f>VLOOKUP(A6338,[1]Sheet1!A:B,2,FALSE)</f>
        <v>CitraLand The Green Lake</v>
      </c>
      <c r="C6338" t="str">
        <f>VLOOKUP(B6338,[1]Proyek!A:E,5,FALSE)</f>
        <v>Housing</v>
      </c>
      <c r="D6338" s="8" t="s">
        <v>356</v>
      </c>
      <c r="E6338" s="8" t="s">
        <v>2421</v>
      </c>
      <c r="F6338" s="7" t="s">
        <v>60</v>
      </c>
      <c r="G6338" s="7" t="s">
        <v>63</v>
      </c>
      <c r="H6338" s="7"/>
      <c r="I6338" s="8" t="s">
        <v>23</v>
      </c>
      <c r="J6338" s="8">
        <v>0</v>
      </c>
      <c r="K6338" s="8">
        <v>0</v>
      </c>
      <c r="L6338" s="5">
        <f t="shared" si="196"/>
        <v>0</v>
      </c>
      <c r="M6338" s="7"/>
      <c r="N6338">
        <f t="shared" si="197"/>
        <v>0</v>
      </c>
    </row>
    <row r="6339" spans="1:14" ht="45" customHeight="1" x14ac:dyDescent="0.35">
      <c r="A6339" s="7" t="s">
        <v>3101</v>
      </c>
      <c r="B6339" t="str">
        <f>VLOOKUP(A6339,[1]Sheet1!A:B,2,FALSE)</f>
        <v>CitraLand The Green Lake</v>
      </c>
      <c r="C6339" t="str">
        <f>VLOOKUP(B6339,[1]Proyek!A:E,5,FALSE)</f>
        <v>Housing</v>
      </c>
      <c r="D6339" s="8" t="s">
        <v>356</v>
      </c>
      <c r="E6339" s="8" t="s">
        <v>2421</v>
      </c>
      <c r="F6339" s="7" t="s">
        <v>60</v>
      </c>
      <c r="G6339" s="7" t="s">
        <v>64</v>
      </c>
      <c r="H6339" s="7"/>
      <c r="I6339" s="8" t="s">
        <v>23</v>
      </c>
      <c r="J6339" s="8">
        <v>0</v>
      </c>
      <c r="K6339" s="8">
        <v>0</v>
      </c>
      <c r="L6339" s="5">
        <f t="shared" ref="L6339:L6402" si="198">J6339*K6339</f>
        <v>0</v>
      </c>
      <c r="M6339" s="7"/>
      <c r="N6339">
        <f t="shared" si="197"/>
        <v>0</v>
      </c>
    </row>
    <row r="6340" spans="1:14" ht="45" customHeight="1" x14ac:dyDescent="0.35">
      <c r="A6340" s="7" t="s">
        <v>3101</v>
      </c>
      <c r="B6340" t="str">
        <f>VLOOKUP(A6340,[1]Sheet1!A:B,2,FALSE)</f>
        <v>CitraLand The Green Lake</v>
      </c>
      <c r="C6340" t="str">
        <f>VLOOKUP(B6340,[1]Proyek!A:E,5,FALSE)</f>
        <v>Housing</v>
      </c>
      <c r="D6340" s="8" t="s">
        <v>356</v>
      </c>
      <c r="E6340" s="8" t="s">
        <v>2421</v>
      </c>
      <c r="F6340" s="7" t="s">
        <v>60</v>
      </c>
      <c r="G6340" s="7" t="s">
        <v>65</v>
      </c>
      <c r="H6340" s="7"/>
      <c r="I6340" s="8" t="s">
        <v>23</v>
      </c>
      <c r="J6340" s="8">
        <v>0</v>
      </c>
      <c r="K6340" s="8">
        <v>0</v>
      </c>
      <c r="L6340" s="5">
        <f t="shared" si="198"/>
        <v>0</v>
      </c>
      <c r="M6340" s="7"/>
      <c r="N6340">
        <f t="shared" si="197"/>
        <v>0</v>
      </c>
    </row>
    <row r="6341" spans="1:14" ht="45" customHeight="1" x14ac:dyDescent="0.35">
      <c r="A6341" s="7" t="s">
        <v>3101</v>
      </c>
      <c r="B6341" t="str">
        <f>VLOOKUP(A6341,[1]Sheet1!A:B,2,FALSE)</f>
        <v>CitraLand The Green Lake</v>
      </c>
      <c r="C6341" t="str">
        <f>VLOOKUP(B6341,[1]Proyek!A:E,5,FALSE)</f>
        <v>Housing</v>
      </c>
      <c r="D6341" s="8" t="s">
        <v>356</v>
      </c>
      <c r="E6341" s="8" t="s">
        <v>2421</v>
      </c>
      <c r="F6341" s="7" t="s">
        <v>60</v>
      </c>
      <c r="G6341" s="7" t="s">
        <v>67</v>
      </c>
      <c r="H6341" s="7"/>
      <c r="I6341" s="8" t="s">
        <v>23</v>
      </c>
      <c r="J6341" s="8">
        <v>0</v>
      </c>
      <c r="K6341" s="8">
        <v>0</v>
      </c>
      <c r="L6341" s="5">
        <f t="shared" si="198"/>
        <v>0</v>
      </c>
      <c r="M6341" s="7"/>
      <c r="N6341">
        <f t="shared" si="197"/>
        <v>0</v>
      </c>
    </row>
    <row r="6342" spans="1:14" ht="45" customHeight="1" x14ac:dyDescent="0.35">
      <c r="A6342" s="7" t="s">
        <v>3101</v>
      </c>
      <c r="B6342" t="str">
        <f>VLOOKUP(A6342,[1]Sheet1!A:B,2,FALSE)</f>
        <v>CitraLand The Green Lake</v>
      </c>
      <c r="C6342" t="str">
        <f>VLOOKUP(B6342,[1]Proyek!A:E,5,FALSE)</f>
        <v>Housing</v>
      </c>
      <c r="D6342" s="8" t="s">
        <v>356</v>
      </c>
      <c r="E6342" s="8" t="s">
        <v>2421</v>
      </c>
      <c r="F6342" s="7" t="s">
        <v>60</v>
      </c>
      <c r="G6342" s="7" t="s">
        <v>68</v>
      </c>
      <c r="H6342" s="7"/>
      <c r="I6342" s="8" t="s">
        <v>23</v>
      </c>
      <c r="J6342" s="8">
        <v>0</v>
      </c>
      <c r="K6342" s="8">
        <v>0</v>
      </c>
      <c r="L6342" s="5">
        <f t="shared" si="198"/>
        <v>0</v>
      </c>
      <c r="M6342" s="7"/>
      <c r="N6342">
        <f t="shared" si="197"/>
        <v>0</v>
      </c>
    </row>
    <row r="6343" spans="1:14" ht="45" customHeight="1" x14ac:dyDescent="0.35">
      <c r="A6343" s="7" t="s">
        <v>3101</v>
      </c>
      <c r="B6343" t="str">
        <f>VLOOKUP(A6343,[1]Sheet1!A:B,2,FALSE)</f>
        <v>CitraLand The Green Lake</v>
      </c>
      <c r="C6343" t="str">
        <f>VLOOKUP(B6343,[1]Proyek!A:E,5,FALSE)</f>
        <v>Housing</v>
      </c>
      <c r="D6343" s="8" t="s">
        <v>356</v>
      </c>
      <c r="E6343" s="8" t="s">
        <v>2421</v>
      </c>
      <c r="F6343" s="7" t="s">
        <v>60</v>
      </c>
      <c r="G6343" s="7" t="s">
        <v>69</v>
      </c>
      <c r="H6343" s="7"/>
      <c r="I6343" s="8" t="s">
        <v>23</v>
      </c>
      <c r="J6343" s="8">
        <v>0</v>
      </c>
      <c r="K6343" s="8">
        <v>0</v>
      </c>
      <c r="L6343" s="5">
        <f t="shared" si="198"/>
        <v>0</v>
      </c>
      <c r="M6343" s="7"/>
      <c r="N6343">
        <f t="shared" si="197"/>
        <v>0</v>
      </c>
    </row>
    <row r="6344" spans="1:14" ht="45" customHeight="1" x14ac:dyDescent="0.35">
      <c r="A6344" s="7" t="s">
        <v>3101</v>
      </c>
      <c r="B6344" t="str">
        <f>VLOOKUP(A6344,[1]Sheet1!A:B,2,FALSE)</f>
        <v>CitraLand The Green Lake</v>
      </c>
      <c r="C6344" t="str">
        <f>VLOOKUP(B6344,[1]Proyek!A:E,5,FALSE)</f>
        <v>Housing</v>
      </c>
      <c r="D6344" s="8" t="s">
        <v>356</v>
      </c>
      <c r="E6344" s="8" t="s">
        <v>2421</v>
      </c>
      <c r="F6344" s="7" t="s">
        <v>60</v>
      </c>
      <c r="G6344" s="7" t="s">
        <v>70</v>
      </c>
      <c r="H6344" s="7"/>
      <c r="I6344" s="8" t="s">
        <v>23</v>
      </c>
      <c r="J6344" s="8">
        <v>0</v>
      </c>
      <c r="K6344" s="8">
        <v>0</v>
      </c>
      <c r="L6344" s="5">
        <f t="shared" si="198"/>
        <v>0</v>
      </c>
      <c r="M6344" s="7"/>
      <c r="N6344">
        <f t="shared" si="197"/>
        <v>0</v>
      </c>
    </row>
    <row r="6345" spans="1:14" ht="45" customHeight="1" x14ac:dyDescent="0.35">
      <c r="A6345" s="4" t="s">
        <v>3101</v>
      </c>
      <c r="B6345" t="str">
        <f>VLOOKUP(A6345,[1]Sheet1!A:B,2,FALSE)</f>
        <v>CitraLand The Green Lake</v>
      </c>
      <c r="C6345" t="str">
        <f>VLOOKUP(B6345,[1]Proyek!A:E,5,FALSE)</f>
        <v>Housing</v>
      </c>
      <c r="D6345" s="5" t="s">
        <v>356</v>
      </c>
      <c r="E6345" s="5" t="s">
        <v>2421</v>
      </c>
      <c r="F6345" s="4" t="s">
        <v>60</v>
      </c>
      <c r="G6345" s="4" t="s">
        <v>71</v>
      </c>
      <c r="H6345" s="4" t="s">
        <v>3102</v>
      </c>
      <c r="I6345" s="5" t="s">
        <v>20</v>
      </c>
      <c r="J6345" s="5">
        <v>2</v>
      </c>
      <c r="K6345" s="5">
        <v>2</v>
      </c>
      <c r="L6345" s="5">
        <f t="shared" si="198"/>
        <v>4</v>
      </c>
      <c r="M6345" s="4"/>
      <c r="N6345">
        <f t="shared" si="197"/>
        <v>0</v>
      </c>
    </row>
    <row r="6346" spans="1:14" ht="45" customHeight="1" x14ac:dyDescent="0.35">
      <c r="A6346" s="7" t="s">
        <v>3101</v>
      </c>
      <c r="B6346" t="str">
        <f>VLOOKUP(A6346,[1]Sheet1!A:B,2,FALSE)</f>
        <v>CitraLand The Green Lake</v>
      </c>
      <c r="C6346" t="str">
        <f>VLOOKUP(B6346,[1]Proyek!A:E,5,FALSE)</f>
        <v>Housing</v>
      </c>
      <c r="D6346" s="8" t="s">
        <v>356</v>
      </c>
      <c r="E6346" s="8" t="s">
        <v>2421</v>
      </c>
      <c r="F6346" s="7" t="s">
        <v>60</v>
      </c>
      <c r="G6346" s="7" t="s">
        <v>151</v>
      </c>
      <c r="H6346" s="7"/>
      <c r="I6346" s="8" t="s">
        <v>23</v>
      </c>
      <c r="J6346" s="8">
        <v>0</v>
      </c>
      <c r="K6346" s="8">
        <v>0</v>
      </c>
      <c r="L6346" s="5">
        <f t="shared" si="198"/>
        <v>0</v>
      </c>
      <c r="M6346" s="7"/>
      <c r="N6346">
        <f t="shared" si="197"/>
        <v>0</v>
      </c>
    </row>
    <row r="6347" spans="1:14" ht="45" customHeight="1" x14ac:dyDescent="0.35">
      <c r="A6347" s="7" t="s">
        <v>3101</v>
      </c>
      <c r="B6347" t="str">
        <f>VLOOKUP(A6347,[1]Sheet1!A:B,2,FALSE)</f>
        <v>CitraLand The Green Lake</v>
      </c>
      <c r="C6347" t="str">
        <f>VLOOKUP(B6347,[1]Proyek!A:E,5,FALSE)</f>
        <v>Housing</v>
      </c>
      <c r="D6347" s="8" t="s">
        <v>356</v>
      </c>
      <c r="E6347" s="8" t="s">
        <v>2421</v>
      </c>
      <c r="F6347" s="7" t="s">
        <v>60</v>
      </c>
      <c r="G6347" s="7" t="s">
        <v>346</v>
      </c>
      <c r="H6347" s="7"/>
      <c r="I6347" s="8" t="s">
        <v>23</v>
      </c>
      <c r="J6347" s="8">
        <v>0</v>
      </c>
      <c r="K6347" s="8">
        <v>0</v>
      </c>
      <c r="L6347" s="5">
        <f t="shared" si="198"/>
        <v>0</v>
      </c>
      <c r="M6347" s="7"/>
      <c r="N6347">
        <f t="shared" si="197"/>
        <v>0</v>
      </c>
    </row>
    <row r="6348" spans="1:14" ht="45" customHeight="1" x14ac:dyDescent="0.35">
      <c r="A6348" s="7" t="s">
        <v>3101</v>
      </c>
      <c r="B6348" t="str">
        <f>VLOOKUP(A6348,[1]Sheet1!A:B,2,FALSE)</f>
        <v>CitraLand The Green Lake</v>
      </c>
      <c r="C6348" t="str">
        <f>VLOOKUP(B6348,[1]Proyek!A:E,5,FALSE)</f>
        <v>Housing</v>
      </c>
      <c r="D6348" s="8" t="s">
        <v>356</v>
      </c>
      <c r="E6348" s="8" t="s">
        <v>2421</v>
      </c>
      <c r="F6348" s="7" t="s">
        <v>74</v>
      </c>
      <c r="G6348" s="7" t="s">
        <v>344</v>
      </c>
      <c r="H6348" s="7"/>
      <c r="I6348" s="8" t="s">
        <v>23</v>
      </c>
      <c r="J6348" s="8">
        <v>0</v>
      </c>
      <c r="K6348" s="8">
        <v>0</v>
      </c>
      <c r="L6348" s="5">
        <f t="shared" si="198"/>
        <v>0</v>
      </c>
      <c r="M6348" s="7"/>
      <c r="N6348">
        <f t="shared" si="197"/>
        <v>0</v>
      </c>
    </row>
    <row r="6349" spans="1:14" ht="45" customHeight="1" x14ac:dyDescent="0.35">
      <c r="A6349" s="7" t="s">
        <v>3101</v>
      </c>
      <c r="B6349" t="str">
        <f>VLOOKUP(A6349,[1]Sheet1!A:B,2,FALSE)</f>
        <v>CitraLand The Green Lake</v>
      </c>
      <c r="C6349" t="str">
        <f>VLOOKUP(B6349,[1]Proyek!A:E,5,FALSE)</f>
        <v>Housing</v>
      </c>
      <c r="D6349" s="8" t="s">
        <v>356</v>
      </c>
      <c r="E6349" s="8" t="s">
        <v>2421</v>
      </c>
      <c r="F6349" s="7" t="s">
        <v>74</v>
      </c>
      <c r="G6349" s="7" t="s">
        <v>77</v>
      </c>
      <c r="H6349" s="7"/>
      <c r="I6349" s="8" t="s">
        <v>23</v>
      </c>
      <c r="J6349" s="8">
        <v>0</v>
      </c>
      <c r="K6349" s="8">
        <v>0</v>
      </c>
      <c r="L6349" s="5">
        <f t="shared" si="198"/>
        <v>0</v>
      </c>
      <c r="M6349" s="7"/>
      <c r="N6349">
        <f t="shared" si="197"/>
        <v>0</v>
      </c>
    </row>
    <row r="6350" spans="1:14" ht="45" customHeight="1" x14ac:dyDescent="0.35">
      <c r="A6350" s="7" t="s">
        <v>3101</v>
      </c>
      <c r="B6350" t="str">
        <f>VLOOKUP(A6350,[1]Sheet1!A:B,2,FALSE)</f>
        <v>CitraLand The Green Lake</v>
      </c>
      <c r="C6350" t="str">
        <f>VLOOKUP(B6350,[1]Proyek!A:E,5,FALSE)</f>
        <v>Housing</v>
      </c>
      <c r="D6350" s="8" t="s">
        <v>356</v>
      </c>
      <c r="E6350" s="8" t="s">
        <v>2421</v>
      </c>
      <c r="F6350" s="7" t="s">
        <v>74</v>
      </c>
      <c r="G6350" s="7" t="s">
        <v>79</v>
      </c>
      <c r="H6350" s="7"/>
      <c r="I6350" s="8" t="s">
        <v>23</v>
      </c>
      <c r="J6350" s="8">
        <v>0</v>
      </c>
      <c r="K6350" s="8">
        <v>0</v>
      </c>
      <c r="L6350" s="5">
        <f t="shared" si="198"/>
        <v>0</v>
      </c>
      <c r="M6350" s="7"/>
      <c r="N6350">
        <f t="shared" si="197"/>
        <v>0</v>
      </c>
    </row>
    <row r="6351" spans="1:14" ht="45" customHeight="1" x14ac:dyDescent="0.35">
      <c r="A6351" s="4" t="s">
        <v>3101</v>
      </c>
      <c r="B6351" t="str">
        <f>VLOOKUP(A6351,[1]Sheet1!A:B,2,FALSE)</f>
        <v>CitraLand The Green Lake</v>
      </c>
      <c r="C6351" t="str">
        <f>VLOOKUP(B6351,[1]Proyek!A:E,5,FALSE)</f>
        <v>Housing</v>
      </c>
      <c r="D6351" s="5" t="s">
        <v>356</v>
      </c>
      <c r="E6351" s="5" t="s">
        <v>2421</v>
      </c>
      <c r="F6351" s="4" t="s">
        <v>83</v>
      </c>
      <c r="G6351" s="4" t="s">
        <v>84</v>
      </c>
      <c r="H6351" s="4" t="s">
        <v>3103</v>
      </c>
      <c r="I6351" s="5" t="s">
        <v>20</v>
      </c>
      <c r="J6351" s="5">
        <v>2</v>
      </c>
      <c r="K6351" s="5">
        <v>2</v>
      </c>
      <c r="L6351" s="5">
        <f t="shared" si="198"/>
        <v>4</v>
      </c>
      <c r="M6351" s="4"/>
      <c r="N6351">
        <f t="shared" si="197"/>
        <v>0</v>
      </c>
    </row>
    <row r="6352" spans="1:14" ht="45" customHeight="1" x14ac:dyDescent="0.35">
      <c r="A6352" s="4" t="s">
        <v>3101</v>
      </c>
      <c r="B6352" t="str">
        <f>VLOOKUP(A6352,[1]Sheet1!A:B,2,FALSE)</f>
        <v>CitraLand The Green Lake</v>
      </c>
      <c r="C6352" t="str">
        <f>VLOOKUP(B6352,[1]Proyek!A:E,5,FALSE)</f>
        <v>Housing</v>
      </c>
      <c r="D6352" s="5" t="s">
        <v>356</v>
      </c>
      <c r="E6352" s="5" t="s">
        <v>2421</v>
      </c>
      <c r="F6352" s="4" t="s">
        <v>83</v>
      </c>
      <c r="G6352" s="4" t="s">
        <v>85</v>
      </c>
      <c r="H6352" s="4" t="s">
        <v>3104</v>
      </c>
      <c r="I6352" s="5" t="s">
        <v>20</v>
      </c>
      <c r="J6352" s="5">
        <v>2</v>
      </c>
      <c r="K6352" s="5">
        <v>3</v>
      </c>
      <c r="L6352" s="5">
        <f t="shared" si="198"/>
        <v>6</v>
      </c>
      <c r="M6352" s="4"/>
      <c r="N6352">
        <f t="shared" si="197"/>
        <v>0</v>
      </c>
    </row>
    <row r="6353" spans="1:14" ht="45" customHeight="1" x14ac:dyDescent="0.35">
      <c r="A6353" s="7" t="s">
        <v>3101</v>
      </c>
      <c r="B6353" t="str">
        <f>VLOOKUP(A6353,[1]Sheet1!A:B,2,FALSE)</f>
        <v>CitraLand The Green Lake</v>
      </c>
      <c r="C6353" t="str">
        <f>VLOOKUP(B6353,[1]Proyek!A:E,5,FALSE)</f>
        <v>Housing</v>
      </c>
      <c r="D6353" s="8" t="s">
        <v>356</v>
      </c>
      <c r="E6353" s="8" t="s">
        <v>2421</v>
      </c>
      <c r="F6353" s="7" t="s">
        <v>83</v>
      </c>
      <c r="G6353" s="7" t="s">
        <v>86</v>
      </c>
      <c r="H6353" s="7"/>
      <c r="I6353" s="8" t="s">
        <v>23</v>
      </c>
      <c r="J6353" s="8">
        <v>0</v>
      </c>
      <c r="K6353" s="8">
        <v>0</v>
      </c>
      <c r="L6353" s="5">
        <f t="shared" si="198"/>
        <v>0</v>
      </c>
      <c r="M6353" s="7"/>
      <c r="N6353">
        <f t="shared" si="197"/>
        <v>0</v>
      </c>
    </row>
    <row r="6354" spans="1:14" ht="45" customHeight="1" x14ac:dyDescent="0.35">
      <c r="A6354" s="7" t="s">
        <v>3101</v>
      </c>
      <c r="B6354" t="str">
        <f>VLOOKUP(A6354,[1]Sheet1!A:B,2,FALSE)</f>
        <v>CitraLand The Green Lake</v>
      </c>
      <c r="C6354" t="str">
        <f>VLOOKUP(B6354,[1]Proyek!A:E,5,FALSE)</f>
        <v>Housing</v>
      </c>
      <c r="D6354" s="8" t="s">
        <v>356</v>
      </c>
      <c r="E6354" s="8" t="s">
        <v>2421</v>
      </c>
      <c r="F6354" s="7" t="s">
        <v>83</v>
      </c>
      <c r="G6354" s="7" t="s">
        <v>90</v>
      </c>
      <c r="H6354" s="7"/>
      <c r="I6354" s="8" t="s">
        <v>23</v>
      </c>
      <c r="J6354" s="8">
        <v>0</v>
      </c>
      <c r="K6354" s="8">
        <v>0</v>
      </c>
      <c r="L6354" s="5">
        <f t="shared" si="198"/>
        <v>0</v>
      </c>
      <c r="M6354" s="7"/>
      <c r="N6354">
        <f t="shared" si="197"/>
        <v>0</v>
      </c>
    </row>
    <row r="6355" spans="1:14" ht="45" customHeight="1" x14ac:dyDescent="0.35">
      <c r="A6355" s="4" t="s">
        <v>3101</v>
      </c>
      <c r="B6355" t="str">
        <f>VLOOKUP(A6355,[1]Sheet1!A:B,2,FALSE)</f>
        <v>CitraLand The Green Lake</v>
      </c>
      <c r="C6355" t="str">
        <f>VLOOKUP(B6355,[1]Proyek!A:E,5,FALSE)</f>
        <v>Housing</v>
      </c>
      <c r="D6355" s="5" t="s">
        <v>356</v>
      </c>
      <c r="E6355" s="5" t="s">
        <v>2421</v>
      </c>
      <c r="F6355" s="4" t="s">
        <v>91</v>
      </c>
      <c r="G6355" s="4" t="s">
        <v>92</v>
      </c>
      <c r="H6355" s="4" t="s">
        <v>3105</v>
      </c>
      <c r="I6355" s="5" t="s">
        <v>20</v>
      </c>
      <c r="J6355" s="5">
        <v>2</v>
      </c>
      <c r="K6355" s="5">
        <v>2.5</v>
      </c>
      <c r="L6355" s="5">
        <f t="shared" si="198"/>
        <v>5</v>
      </c>
      <c r="M6355" s="4"/>
      <c r="N6355">
        <f t="shared" si="197"/>
        <v>1</v>
      </c>
    </row>
    <row r="6356" spans="1:14" ht="45" customHeight="1" x14ac:dyDescent="0.35">
      <c r="A6356" s="7" t="s">
        <v>3101</v>
      </c>
      <c r="B6356" t="str">
        <f>VLOOKUP(A6356,[1]Sheet1!A:B,2,FALSE)</f>
        <v>CitraLand The Green Lake</v>
      </c>
      <c r="C6356" t="str">
        <f>VLOOKUP(B6356,[1]Proyek!A:E,5,FALSE)</f>
        <v>Housing</v>
      </c>
      <c r="D6356" s="8" t="s">
        <v>356</v>
      </c>
      <c r="E6356" s="8" t="s">
        <v>2421</v>
      </c>
      <c r="F6356" s="7" t="s">
        <v>91</v>
      </c>
      <c r="G6356" s="7" t="s">
        <v>95</v>
      </c>
      <c r="H6356" s="7"/>
      <c r="I6356" s="8" t="s">
        <v>23</v>
      </c>
      <c r="J6356" s="8">
        <v>0</v>
      </c>
      <c r="K6356" s="8">
        <v>0</v>
      </c>
      <c r="L6356" s="5">
        <f t="shared" si="198"/>
        <v>0</v>
      </c>
      <c r="M6356" s="7"/>
      <c r="N6356">
        <f t="shared" si="197"/>
        <v>0</v>
      </c>
    </row>
    <row r="6357" spans="1:14" ht="45" customHeight="1" x14ac:dyDescent="0.35">
      <c r="A6357" s="7" t="s">
        <v>3101</v>
      </c>
      <c r="B6357" t="str">
        <f>VLOOKUP(A6357,[1]Sheet1!A:B,2,FALSE)</f>
        <v>CitraLand The Green Lake</v>
      </c>
      <c r="C6357" t="str">
        <f>VLOOKUP(B6357,[1]Proyek!A:E,5,FALSE)</f>
        <v>Housing</v>
      </c>
      <c r="D6357" s="8" t="s">
        <v>356</v>
      </c>
      <c r="E6357" s="8" t="s">
        <v>2421</v>
      </c>
      <c r="F6357" s="7" t="s">
        <v>91</v>
      </c>
      <c r="G6357" s="7" t="s">
        <v>97</v>
      </c>
      <c r="H6357" s="7"/>
      <c r="I6357" s="8" t="s">
        <v>23</v>
      </c>
      <c r="J6357" s="8">
        <v>0</v>
      </c>
      <c r="K6357" s="8">
        <v>0</v>
      </c>
      <c r="L6357" s="5">
        <f t="shared" si="198"/>
        <v>0</v>
      </c>
      <c r="M6357" s="7"/>
      <c r="N6357">
        <f t="shared" si="197"/>
        <v>0</v>
      </c>
    </row>
    <row r="6358" spans="1:14" ht="45" customHeight="1" x14ac:dyDescent="0.35">
      <c r="A6358" s="7" t="s">
        <v>3101</v>
      </c>
      <c r="B6358" t="str">
        <f>VLOOKUP(A6358,[1]Sheet1!A:B,2,FALSE)</f>
        <v>CitraLand The Green Lake</v>
      </c>
      <c r="C6358" t="str">
        <f>VLOOKUP(B6358,[1]Proyek!A:E,5,FALSE)</f>
        <v>Housing</v>
      </c>
      <c r="D6358" s="8" t="s">
        <v>356</v>
      </c>
      <c r="E6358" s="8" t="s">
        <v>2421</v>
      </c>
      <c r="F6358" s="7" t="s">
        <v>91</v>
      </c>
      <c r="G6358" s="7" t="s">
        <v>1698</v>
      </c>
      <c r="H6358" s="7"/>
      <c r="I6358" s="8" t="s">
        <v>23</v>
      </c>
      <c r="J6358" s="8">
        <v>0</v>
      </c>
      <c r="K6358" s="8">
        <v>0</v>
      </c>
      <c r="L6358" s="5">
        <f t="shared" si="198"/>
        <v>0</v>
      </c>
      <c r="M6358" s="7"/>
      <c r="N6358">
        <f t="shared" si="197"/>
        <v>0</v>
      </c>
    </row>
    <row r="6359" spans="1:14" ht="45" customHeight="1" x14ac:dyDescent="0.35">
      <c r="A6359" s="7" t="s">
        <v>3101</v>
      </c>
      <c r="B6359" t="str">
        <f>VLOOKUP(A6359,[1]Sheet1!A:B,2,FALSE)</f>
        <v>CitraLand The Green Lake</v>
      </c>
      <c r="C6359" t="str">
        <f>VLOOKUP(B6359,[1]Proyek!A:E,5,FALSE)</f>
        <v>Housing</v>
      </c>
      <c r="D6359" s="8" t="s">
        <v>356</v>
      </c>
      <c r="E6359" s="8" t="s">
        <v>2421</v>
      </c>
      <c r="F6359" s="7" t="s">
        <v>102</v>
      </c>
      <c r="G6359" s="7" t="s">
        <v>103</v>
      </c>
      <c r="H6359" s="7"/>
      <c r="I6359" s="8" t="s">
        <v>23</v>
      </c>
      <c r="J6359" s="8">
        <v>0</v>
      </c>
      <c r="K6359" s="8">
        <v>0</v>
      </c>
      <c r="L6359" s="5">
        <f t="shared" si="198"/>
        <v>0</v>
      </c>
      <c r="M6359" s="7"/>
      <c r="N6359">
        <f t="shared" si="197"/>
        <v>0</v>
      </c>
    </row>
    <row r="6360" spans="1:14" ht="45" customHeight="1" x14ac:dyDescent="0.35">
      <c r="A6360" s="7" t="s">
        <v>3101</v>
      </c>
      <c r="B6360" t="str">
        <f>VLOOKUP(A6360,[1]Sheet1!A:B,2,FALSE)</f>
        <v>CitraLand The Green Lake</v>
      </c>
      <c r="C6360" t="str">
        <f>VLOOKUP(B6360,[1]Proyek!A:E,5,FALSE)</f>
        <v>Housing</v>
      </c>
      <c r="D6360" s="8" t="s">
        <v>356</v>
      </c>
      <c r="E6360" s="8" t="s">
        <v>2421</v>
      </c>
      <c r="F6360" s="7" t="s">
        <v>102</v>
      </c>
      <c r="G6360" s="7" t="s">
        <v>104</v>
      </c>
      <c r="H6360" s="7"/>
      <c r="I6360" s="8" t="s">
        <v>23</v>
      </c>
      <c r="J6360" s="8">
        <v>0</v>
      </c>
      <c r="K6360" s="8">
        <v>0</v>
      </c>
      <c r="L6360" s="5">
        <f t="shared" si="198"/>
        <v>0</v>
      </c>
      <c r="M6360" s="7"/>
      <c r="N6360">
        <f t="shared" si="197"/>
        <v>0</v>
      </c>
    </row>
    <row r="6361" spans="1:14" ht="45" customHeight="1" x14ac:dyDescent="0.35">
      <c r="A6361" s="7" t="s">
        <v>3101</v>
      </c>
      <c r="B6361" t="str">
        <f>VLOOKUP(A6361,[1]Sheet1!A:B,2,FALSE)</f>
        <v>CitraLand The Green Lake</v>
      </c>
      <c r="C6361" t="str">
        <f>VLOOKUP(B6361,[1]Proyek!A:E,5,FALSE)</f>
        <v>Housing</v>
      </c>
      <c r="D6361" s="8" t="s">
        <v>356</v>
      </c>
      <c r="E6361" s="8" t="s">
        <v>2421</v>
      </c>
      <c r="F6361" s="7" t="s">
        <v>102</v>
      </c>
      <c r="G6361" s="7" t="s">
        <v>351</v>
      </c>
      <c r="H6361" s="7"/>
      <c r="I6361" s="8" t="s">
        <v>23</v>
      </c>
      <c r="J6361" s="8">
        <v>0</v>
      </c>
      <c r="K6361" s="8">
        <v>0</v>
      </c>
      <c r="L6361" s="5">
        <f t="shared" si="198"/>
        <v>0</v>
      </c>
      <c r="M6361" s="7"/>
      <c r="N6361">
        <f t="shared" si="197"/>
        <v>0</v>
      </c>
    </row>
    <row r="6362" spans="1:14" ht="45" customHeight="1" x14ac:dyDescent="0.35">
      <c r="A6362" s="7" t="s">
        <v>3101</v>
      </c>
      <c r="B6362" t="str">
        <f>VLOOKUP(A6362,[1]Sheet1!A:B,2,FALSE)</f>
        <v>CitraLand The Green Lake</v>
      </c>
      <c r="C6362" t="str">
        <f>VLOOKUP(B6362,[1]Proyek!A:E,5,FALSE)</f>
        <v>Housing</v>
      </c>
      <c r="D6362" s="8" t="s">
        <v>356</v>
      </c>
      <c r="E6362" s="8" t="s">
        <v>2421</v>
      </c>
      <c r="F6362" s="7" t="s">
        <v>102</v>
      </c>
      <c r="G6362" s="7" t="s">
        <v>110</v>
      </c>
      <c r="H6362" s="7"/>
      <c r="I6362" s="8" t="s">
        <v>23</v>
      </c>
      <c r="J6362" s="8">
        <v>0</v>
      </c>
      <c r="K6362" s="8">
        <v>0</v>
      </c>
      <c r="L6362" s="5">
        <f t="shared" si="198"/>
        <v>0</v>
      </c>
      <c r="M6362" s="7"/>
      <c r="N6362">
        <f t="shared" si="197"/>
        <v>0</v>
      </c>
    </row>
    <row r="6363" spans="1:14" ht="45" customHeight="1" x14ac:dyDescent="0.35">
      <c r="A6363" s="4" t="s">
        <v>3101</v>
      </c>
      <c r="B6363" t="str">
        <f>VLOOKUP(A6363,[1]Sheet1!A:B,2,FALSE)</f>
        <v>CitraLand The Green Lake</v>
      </c>
      <c r="C6363" t="str">
        <f>VLOOKUP(B6363,[1]Proyek!A:E,5,FALSE)</f>
        <v>Housing</v>
      </c>
      <c r="D6363" s="5" t="s">
        <v>356</v>
      </c>
      <c r="E6363" s="5" t="s">
        <v>2421</v>
      </c>
      <c r="F6363" s="4" t="s">
        <v>102</v>
      </c>
      <c r="G6363" s="4" t="s">
        <v>112</v>
      </c>
      <c r="H6363" s="4" t="s">
        <v>3106</v>
      </c>
      <c r="I6363" s="5" t="s">
        <v>20</v>
      </c>
      <c r="J6363" s="5">
        <v>2</v>
      </c>
      <c r="K6363" s="5">
        <v>1</v>
      </c>
      <c r="L6363" s="5">
        <f t="shared" si="198"/>
        <v>2</v>
      </c>
      <c r="M6363" s="4"/>
      <c r="N6363">
        <f t="shared" si="197"/>
        <v>0</v>
      </c>
    </row>
    <row r="6364" spans="1:14" ht="45" customHeight="1" x14ac:dyDescent="0.35">
      <c r="A6364" s="7" t="s">
        <v>3101</v>
      </c>
      <c r="B6364" t="str">
        <f>VLOOKUP(A6364,[1]Sheet1!A:B,2,FALSE)</f>
        <v>CitraLand The Green Lake</v>
      </c>
      <c r="C6364" t="str">
        <f>VLOOKUP(B6364,[1]Proyek!A:E,5,FALSE)</f>
        <v>Housing</v>
      </c>
      <c r="D6364" s="8" t="s">
        <v>356</v>
      </c>
      <c r="E6364" s="8" t="s">
        <v>2421</v>
      </c>
      <c r="F6364" s="7" t="s">
        <v>102</v>
      </c>
      <c r="G6364" s="7" t="s">
        <v>113</v>
      </c>
      <c r="H6364" s="7"/>
      <c r="I6364" s="8" t="s">
        <v>23</v>
      </c>
      <c r="J6364" s="8">
        <v>0</v>
      </c>
      <c r="K6364" s="8">
        <v>0</v>
      </c>
      <c r="L6364" s="5">
        <f t="shared" si="198"/>
        <v>0</v>
      </c>
      <c r="M6364" s="7"/>
      <c r="N6364">
        <f t="shared" si="197"/>
        <v>0</v>
      </c>
    </row>
    <row r="6365" spans="1:14" ht="45" customHeight="1" x14ac:dyDescent="0.35">
      <c r="A6365" s="7" t="s">
        <v>3101</v>
      </c>
      <c r="B6365" t="str">
        <f>VLOOKUP(A6365,[1]Sheet1!A:B,2,FALSE)</f>
        <v>CitraLand The Green Lake</v>
      </c>
      <c r="C6365" t="str">
        <f>VLOOKUP(B6365,[1]Proyek!A:E,5,FALSE)</f>
        <v>Housing</v>
      </c>
      <c r="D6365" s="8" t="s">
        <v>356</v>
      </c>
      <c r="E6365" s="8" t="s">
        <v>2421</v>
      </c>
      <c r="F6365" s="7" t="s">
        <v>102</v>
      </c>
      <c r="G6365" s="7" t="s">
        <v>115</v>
      </c>
      <c r="H6365" s="7"/>
      <c r="I6365" s="8" t="s">
        <v>23</v>
      </c>
      <c r="J6365" s="8">
        <v>0</v>
      </c>
      <c r="K6365" s="8">
        <v>0</v>
      </c>
      <c r="L6365" s="5">
        <f t="shared" si="198"/>
        <v>0</v>
      </c>
      <c r="M6365" s="7"/>
      <c r="N6365">
        <f t="shared" si="197"/>
        <v>0</v>
      </c>
    </row>
    <row r="6366" spans="1:14" ht="45" customHeight="1" x14ac:dyDescent="0.35">
      <c r="A6366" s="7" t="s">
        <v>3101</v>
      </c>
      <c r="B6366" t="str">
        <f>VLOOKUP(A6366,[1]Sheet1!A:B,2,FALSE)</f>
        <v>CitraLand The Green Lake</v>
      </c>
      <c r="C6366" t="str">
        <f>VLOOKUP(B6366,[1]Proyek!A:E,5,FALSE)</f>
        <v>Housing</v>
      </c>
      <c r="D6366" s="8" t="s">
        <v>356</v>
      </c>
      <c r="E6366" s="8" t="s">
        <v>2421</v>
      </c>
      <c r="F6366" s="7" t="s">
        <v>116</v>
      </c>
      <c r="G6366" s="7" t="s">
        <v>39</v>
      </c>
      <c r="H6366" s="7"/>
      <c r="I6366" s="8" t="s">
        <v>23</v>
      </c>
      <c r="J6366" s="8">
        <v>0</v>
      </c>
      <c r="K6366" s="8">
        <v>0</v>
      </c>
      <c r="L6366" s="5">
        <f t="shared" si="198"/>
        <v>0</v>
      </c>
      <c r="M6366" s="7"/>
      <c r="N6366">
        <f t="shared" si="197"/>
        <v>0</v>
      </c>
    </row>
    <row r="6367" spans="1:14" ht="45" customHeight="1" x14ac:dyDescent="0.35">
      <c r="A6367" s="4" t="s">
        <v>3101</v>
      </c>
      <c r="B6367" t="str">
        <f>VLOOKUP(A6367,[1]Sheet1!A:B,2,FALSE)</f>
        <v>CitraLand The Green Lake</v>
      </c>
      <c r="C6367" t="str">
        <f>VLOOKUP(B6367,[1]Proyek!A:E,5,FALSE)</f>
        <v>Housing</v>
      </c>
      <c r="D6367" s="5" t="s">
        <v>356</v>
      </c>
      <c r="E6367" s="5" t="s">
        <v>2421</v>
      </c>
      <c r="F6367" s="4" t="s">
        <v>116</v>
      </c>
      <c r="G6367" s="4" t="s">
        <v>41</v>
      </c>
      <c r="H6367" s="4" t="s">
        <v>3107</v>
      </c>
      <c r="I6367" s="5" t="s">
        <v>20</v>
      </c>
      <c r="J6367" s="5">
        <v>2</v>
      </c>
      <c r="K6367" s="5">
        <v>1</v>
      </c>
      <c r="L6367" s="5">
        <f t="shared" si="198"/>
        <v>2</v>
      </c>
      <c r="M6367" s="4"/>
      <c r="N6367">
        <f t="shared" si="197"/>
        <v>0</v>
      </c>
    </row>
    <row r="6368" spans="1:14" ht="45" customHeight="1" x14ac:dyDescent="0.35">
      <c r="A6368" s="7" t="s">
        <v>3101</v>
      </c>
      <c r="B6368" t="str">
        <f>VLOOKUP(A6368,[1]Sheet1!A:B,2,FALSE)</f>
        <v>CitraLand The Green Lake</v>
      </c>
      <c r="C6368" t="str">
        <f>VLOOKUP(B6368,[1]Proyek!A:E,5,FALSE)</f>
        <v>Housing</v>
      </c>
      <c r="D6368" s="8" t="s">
        <v>356</v>
      </c>
      <c r="E6368" s="8" t="s">
        <v>2421</v>
      </c>
      <c r="F6368" s="7" t="s">
        <v>116</v>
      </c>
      <c r="G6368" s="7" t="s">
        <v>43</v>
      </c>
      <c r="H6368" s="7"/>
      <c r="I6368" s="8" t="s">
        <v>23</v>
      </c>
      <c r="J6368" s="8">
        <v>0</v>
      </c>
      <c r="K6368" s="8">
        <v>0</v>
      </c>
      <c r="L6368" s="5">
        <f t="shared" si="198"/>
        <v>0</v>
      </c>
      <c r="M6368" s="7"/>
      <c r="N6368">
        <f t="shared" si="197"/>
        <v>0</v>
      </c>
    </row>
    <row r="6369" spans="1:14" ht="45" customHeight="1" x14ac:dyDescent="0.35">
      <c r="A6369" s="7" t="s">
        <v>3101</v>
      </c>
      <c r="B6369" t="str">
        <f>VLOOKUP(A6369,[1]Sheet1!A:B,2,FALSE)</f>
        <v>CitraLand The Green Lake</v>
      </c>
      <c r="C6369" t="str">
        <f>VLOOKUP(B6369,[1]Proyek!A:E,5,FALSE)</f>
        <v>Housing</v>
      </c>
      <c r="D6369" s="8" t="s">
        <v>356</v>
      </c>
      <c r="E6369" s="8" t="s">
        <v>2421</v>
      </c>
      <c r="F6369" s="7" t="s">
        <v>116</v>
      </c>
      <c r="G6369" s="7" t="s">
        <v>120</v>
      </c>
      <c r="H6369" s="7"/>
      <c r="I6369" s="8" t="s">
        <v>23</v>
      </c>
      <c r="J6369" s="8">
        <v>0</v>
      </c>
      <c r="K6369" s="8">
        <v>0</v>
      </c>
      <c r="L6369" s="5">
        <f t="shared" si="198"/>
        <v>0</v>
      </c>
      <c r="M6369" s="7"/>
      <c r="N6369">
        <f t="shared" si="197"/>
        <v>0</v>
      </c>
    </row>
    <row r="6370" spans="1:14" ht="45" customHeight="1" x14ac:dyDescent="0.35">
      <c r="A6370" s="4" t="s">
        <v>3101</v>
      </c>
      <c r="B6370" t="str">
        <f>VLOOKUP(A6370,[1]Sheet1!A:B,2,FALSE)</f>
        <v>CitraLand The Green Lake</v>
      </c>
      <c r="C6370" t="str">
        <f>VLOOKUP(B6370,[1]Proyek!A:E,5,FALSE)</f>
        <v>Housing</v>
      </c>
      <c r="D6370" s="5" t="s">
        <v>356</v>
      </c>
      <c r="E6370" s="5" t="s">
        <v>2421</v>
      </c>
      <c r="F6370" s="4" t="s">
        <v>116</v>
      </c>
      <c r="G6370" s="4" t="s">
        <v>121</v>
      </c>
      <c r="H6370" s="4" t="s">
        <v>3108</v>
      </c>
      <c r="I6370" s="5" t="s">
        <v>20</v>
      </c>
      <c r="J6370" s="5">
        <v>2</v>
      </c>
      <c r="K6370" s="5">
        <v>1</v>
      </c>
      <c r="L6370" s="5">
        <f t="shared" si="198"/>
        <v>2</v>
      </c>
      <c r="M6370" s="4"/>
      <c r="N6370">
        <f t="shared" si="197"/>
        <v>0</v>
      </c>
    </row>
    <row r="6371" spans="1:14" ht="45" customHeight="1" x14ac:dyDescent="0.35">
      <c r="A6371" s="4" t="s">
        <v>3101</v>
      </c>
      <c r="B6371" t="str">
        <f>VLOOKUP(A6371,[1]Sheet1!A:B,2,FALSE)</f>
        <v>CitraLand The Green Lake</v>
      </c>
      <c r="C6371" t="str">
        <f>VLOOKUP(B6371,[1]Proyek!A:E,5,FALSE)</f>
        <v>Housing</v>
      </c>
      <c r="D6371" s="5" t="s">
        <v>356</v>
      </c>
      <c r="E6371" s="5" t="s">
        <v>2421</v>
      </c>
      <c r="F6371" s="4" t="s">
        <v>116</v>
      </c>
      <c r="G6371" s="4" t="s">
        <v>123</v>
      </c>
      <c r="H6371" s="4" t="s">
        <v>3109</v>
      </c>
      <c r="I6371" s="5" t="s">
        <v>20</v>
      </c>
      <c r="J6371" s="5">
        <v>2</v>
      </c>
      <c r="K6371" s="5">
        <v>2</v>
      </c>
      <c r="L6371" s="5">
        <f t="shared" si="198"/>
        <v>4</v>
      </c>
      <c r="M6371" s="4"/>
      <c r="N6371">
        <f t="shared" si="197"/>
        <v>1</v>
      </c>
    </row>
    <row r="6372" spans="1:14" ht="45" customHeight="1" x14ac:dyDescent="0.35">
      <c r="A6372" s="7" t="s">
        <v>3101</v>
      </c>
      <c r="B6372" t="str">
        <f>VLOOKUP(A6372,[1]Sheet1!A:B,2,FALSE)</f>
        <v>CitraLand The Green Lake</v>
      </c>
      <c r="C6372" t="str">
        <f>VLOOKUP(B6372,[1]Proyek!A:E,5,FALSE)</f>
        <v>Housing</v>
      </c>
      <c r="D6372" s="8" t="s">
        <v>356</v>
      </c>
      <c r="E6372" s="8" t="s">
        <v>2421</v>
      </c>
      <c r="F6372" s="7" t="s">
        <v>396</v>
      </c>
      <c r="G6372" s="7" t="s">
        <v>145</v>
      </c>
      <c r="H6372" s="7"/>
      <c r="I6372" s="8" t="s">
        <v>23</v>
      </c>
      <c r="J6372" s="8">
        <v>0</v>
      </c>
      <c r="K6372" s="8">
        <v>0</v>
      </c>
      <c r="L6372" s="5">
        <f t="shared" si="198"/>
        <v>0</v>
      </c>
      <c r="M6372" s="7"/>
      <c r="N6372">
        <f t="shared" si="197"/>
        <v>0</v>
      </c>
    </row>
    <row r="6373" spans="1:14" ht="45" customHeight="1" x14ac:dyDescent="0.35">
      <c r="A6373" s="7" t="s">
        <v>3101</v>
      </c>
      <c r="B6373" t="str">
        <f>VLOOKUP(A6373,[1]Sheet1!A:B,2,FALSE)</f>
        <v>CitraLand The Green Lake</v>
      </c>
      <c r="C6373" t="str">
        <f>VLOOKUP(B6373,[1]Proyek!A:E,5,FALSE)</f>
        <v>Housing</v>
      </c>
      <c r="D6373" s="8" t="s">
        <v>356</v>
      </c>
      <c r="E6373" s="8" t="s">
        <v>2421</v>
      </c>
      <c r="F6373" s="7" t="s">
        <v>396</v>
      </c>
      <c r="G6373" s="7" t="s">
        <v>53</v>
      </c>
      <c r="H6373" s="7"/>
      <c r="I6373" s="8" t="s">
        <v>23</v>
      </c>
      <c r="J6373" s="8">
        <v>0</v>
      </c>
      <c r="K6373" s="8">
        <v>0</v>
      </c>
      <c r="L6373" s="5">
        <f t="shared" si="198"/>
        <v>0</v>
      </c>
      <c r="M6373" s="7"/>
      <c r="N6373">
        <f t="shared" si="197"/>
        <v>0</v>
      </c>
    </row>
    <row r="6374" spans="1:14" ht="45" customHeight="1" x14ac:dyDescent="0.35">
      <c r="A6374" s="7" t="s">
        <v>3101</v>
      </c>
      <c r="B6374" t="str">
        <f>VLOOKUP(A6374,[1]Sheet1!A:B,2,FALSE)</f>
        <v>CitraLand The Green Lake</v>
      </c>
      <c r="C6374" t="str">
        <f>VLOOKUP(B6374,[1]Proyek!A:E,5,FALSE)</f>
        <v>Housing</v>
      </c>
      <c r="D6374" s="8" t="s">
        <v>356</v>
      </c>
      <c r="E6374" s="8" t="s">
        <v>2421</v>
      </c>
      <c r="F6374" s="7" t="s">
        <v>396</v>
      </c>
      <c r="G6374" s="7" t="s">
        <v>128</v>
      </c>
      <c r="H6374" s="7"/>
      <c r="I6374" s="8" t="s">
        <v>23</v>
      </c>
      <c r="J6374" s="8">
        <v>0</v>
      </c>
      <c r="K6374" s="8">
        <v>0</v>
      </c>
      <c r="L6374" s="5">
        <f t="shared" si="198"/>
        <v>0</v>
      </c>
      <c r="M6374" s="7"/>
      <c r="N6374">
        <f t="shared" si="197"/>
        <v>0</v>
      </c>
    </row>
    <row r="6375" spans="1:14" ht="45" customHeight="1" x14ac:dyDescent="0.35">
      <c r="A6375" s="7" t="s">
        <v>3101</v>
      </c>
      <c r="B6375" t="str">
        <f>VLOOKUP(A6375,[1]Sheet1!A:B,2,FALSE)</f>
        <v>CitraLand The Green Lake</v>
      </c>
      <c r="C6375" t="str">
        <f>VLOOKUP(B6375,[1]Proyek!A:E,5,FALSE)</f>
        <v>Housing</v>
      </c>
      <c r="D6375" s="8" t="s">
        <v>356</v>
      </c>
      <c r="E6375" s="8" t="s">
        <v>2421</v>
      </c>
      <c r="F6375" s="7" t="s">
        <v>396</v>
      </c>
      <c r="G6375" s="7" t="s">
        <v>354</v>
      </c>
      <c r="H6375" s="7"/>
      <c r="I6375" s="8" t="s">
        <v>23</v>
      </c>
      <c r="J6375" s="8">
        <v>0</v>
      </c>
      <c r="K6375" s="8">
        <v>0</v>
      </c>
      <c r="L6375" s="5">
        <f t="shared" si="198"/>
        <v>0</v>
      </c>
      <c r="M6375" s="7"/>
      <c r="N6375">
        <f t="shared" si="197"/>
        <v>0</v>
      </c>
    </row>
    <row r="6376" spans="1:14" ht="45" customHeight="1" x14ac:dyDescent="0.35">
      <c r="A6376" s="7" t="s">
        <v>3110</v>
      </c>
      <c r="B6376" t="str">
        <f>VLOOKUP(A6376,[1]Sheet1!A:B,2,FALSE)</f>
        <v>CitraLand Utara dan Northwest</v>
      </c>
      <c r="C6376" t="str">
        <f>VLOOKUP(B6376,[1]Proyek!A:E,5,FALSE)</f>
        <v>Housing</v>
      </c>
      <c r="D6376" s="8" t="s">
        <v>356</v>
      </c>
      <c r="E6376" s="8" t="s">
        <v>2421</v>
      </c>
      <c r="F6376" s="7" t="s">
        <v>60</v>
      </c>
      <c r="G6376" s="7" t="s">
        <v>61</v>
      </c>
      <c r="H6376" s="7"/>
      <c r="I6376" s="8" t="s">
        <v>23</v>
      </c>
      <c r="J6376" s="8">
        <v>0</v>
      </c>
      <c r="K6376" s="8">
        <v>0</v>
      </c>
      <c r="L6376" s="5">
        <f t="shared" si="198"/>
        <v>0</v>
      </c>
      <c r="M6376" s="7"/>
      <c r="N6376">
        <f t="shared" si="197"/>
        <v>0</v>
      </c>
    </row>
    <row r="6377" spans="1:14" ht="45" customHeight="1" x14ac:dyDescent="0.35">
      <c r="A6377" s="4" t="s">
        <v>3110</v>
      </c>
      <c r="B6377" t="str">
        <f>VLOOKUP(A6377,[1]Sheet1!A:B,2,FALSE)</f>
        <v>CitraLand Utara dan Northwest</v>
      </c>
      <c r="C6377" t="str">
        <f>VLOOKUP(B6377,[1]Proyek!A:E,5,FALSE)</f>
        <v>Housing</v>
      </c>
      <c r="D6377" s="5" t="s">
        <v>356</v>
      </c>
      <c r="E6377" s="5" t="s">
        <v>2421</v>
      </c>
      <c r="F6377" s="4" t="s">
        <v>60</v>
      </c>
      <c r="G6377" s="4" t="s">
        <v>62</v>
      </c>
      <c r="H6377" s="4" t="s">
        <v>3111</v>
      </c>
      <c r="I6377" s="5" t="s">
        <v>20</v>
      </c>
      <c r="J6377" s="5">
        <v>2</v>
      </c>
      <c r="K6377" s="5">
        <v>1</v>
      </c>
      <c r="L6377" s="5">
        <f t="shared" si="198"/>
        <v>2</v>
      </c>
      <c r="M6377" s="4"/>
      <c r="N6377">
        <f t="shared" ref="N6377:N6440" si="199">IF(H6377="",0,(LEN(H6377)-LEN(SUBSTITUTE(LOWER(H6377),"temuan ulangan","")))/LEN("temuan ulangan")+(LEN(H6377)-LEN(SUBSTITUTE(H6377,"(TU)","")))/LEN("(TU)"))</f>
        <v>0</v>
      </c>
    </row>
    <row r="6378" spans="1:14" ht="45" customHeight="1" x14ac:dyDescent="0.35">
      <c r="A6378" s="7" t="s">
        <v>3110</v>
      </c>
      <c r="B6378" t="str">
        <f>VLOOKUP(A6378,[1]Sheet1!A:B,2,FALSE)</f>
        <v>CitraLand Utara dan Northwest</v>
      </c>
      <c r="C6378" t="str">
        <f>VLOOKUP(B6378,[1]Proyek!A:E,5,FALSE)</f>
        <v>Housing</v>
      </c>
      <c r="D6378" s="8" t="s">
        <v>356</v>
      </c>
      <c r="E6378" s="8" t="s">
        <v>2421</v>
      </c>
      <c r="F6378" s="7" t="s">
        <v>60</v>
      </c>
      <c r="G6378" s="7" t="s">
        <v>63</v>
      </c>
      <c r="H6378" s="7"/>
      <c r="I6378" s="8" t="s">
        <v>23</v>
      </c>
      <c r="J6378" s="8">
        <v>0</v>
      </c>
      <c r="K6378" s="8">
        <v>0</v>
      </c>
      <c r="L6378" s="5">
        <f t="shared" si="198"/>
        <v>0</v>
      </c>
      <c r="M6378" s="7"/>
      <c r="N6378">
        <f t="shared" si="199"/>
        <v>0</v>
      </c>
    </row>
    <row r="6379" spans="1:14" ht="45" customHeight="1" x14ac:dyDescent="0.35">
      <c r="A6379" s="7" t="s">
        <v>3110</v>
      </c>
      <c r="B6379" t="str">
        <f>VLOOKUP(A6379,[1]Sheet1!A:B,2,FALSE)</f>
        <v>CitraLand Utara dan Northwest</v>
      </c>
      <c r="C6379" t="str">
        <f>VLOOKUP(B6379,[1]Proyek!A:E,5,FALSE)</f>
        <v>Housing</v>
      </c>
      <c r="D6379" s="8" t="s">
        <v>356</v>
      </c>
      <c r="E6379" s="8" t="s">
        <v>2421</v>
      </c>
      <c r="F6379" s="7" t="s">
        <v>60</v>
      </c>
      <c r="G6379" s="7" t="s">
        <v>64</v>
      </c>
      <c r="H6379" s="7"/>
      <c r="I6379" s="8" t="s">
        <v>23</v>
      </c>
      <c r="J6379" s="8">
        <v>0</v>
      </c>
      <c r="K6379" s="8">
        <v>0</v>
      </c>
      <c r="L6379" s="5">
        <f t="shared" si="198"/>
        <v>0</v>
      </c>
      <c r="M6379" s="7"/>
      <c r="N6379">
        <f t="shared" si="199"/>
        <v>0</v>
      </c>
    </row>
    <row r="6380" spans="1:14" ht="45" customHeight="1" x14ac:dyDescent="0.35">
      <c r="A6380" s="7" t="s">
        <v>3110</v>
      </c>
      <c r="B6380" t="str">
        <f>VLOOKUP(A6380,[1]Sheet1!A:B,2,FALSE)</f>
        <v>CitraLand Utara dan Northwest</v>
      </c>
      <c r="C6380" t="str">
        <f>VLOOKUP(B6380,[1]Proyek!A:E,5,FALSE)</f>
        <v>Housing</v>
      </c>
      <c r="D6380" s="8" t="s">
        <v>356</v>
      </c>
      <c r="E6380" s="8" t="s">
        <v>2421</v>
      </c>
      <c r="F6380" s="7" t="s">
        <v>60</v>
      </c>
      <c r="G6380" s="7" t="s">
        <v>65</v>
      </c>
      <c r="H6380" s="7"/>
      <c r="I6380" s="8" t="s">
        <v>23</v>
      </c>
      <c r="J6380" s="8">
        <v>0</v>
      </c>
      <c r="K6380" s="8">
        <v>0</v>
      </c>
      <c r="L6380" s="5">
        <f t="shared" si="198"/>
        <v>0</v>
      </c>
      <c r="M6380" s="7"/>
      <c r="N6380">
        <f t="shared" si="199"/>
        <v>0</v>
      </c>
    </row>
    <row r="6381" spans="1:14" ht="45" customHeight="1" x14ac:dyDescent="0.35">
      <c r="A6381" s="7" t="s">
        <v>3110</v>
      </c>
      <c r="B6381" t="str">
        <f>VLOOKUP(A6381,[1]Sheet1!A:B,2,FALSE)</f>
        <v>CitraLand Utara dan Northwest</v>
      </c>
      <c r="C6381" t="str">
        <f>VLOOKUP(B6381,[1]Proyek!A:E,5,FALSE)</f>
        <v>Housing</v>
      </c>
      <c r="D6381" s="8" t="s">
        <v>356</v>
      </c>
      <c r="E6381" s="8" t="s">
        <v>2421</v>
      </c>
      <c r="F6381" s="7" t="s">
        <v>60</v>
      </c>
      <c r="G6381" s="7" t="s">
        <v>67</v>
      </c>
      <c r="H6381" s="7"/>
      <c r="I6381" s="8" t="s">
        <v>23</v>
      </c>
      <c r="J6381" s="8">
        <v>0</v>
      </c>
      <c r="K6381" s="8">
        <v>0</v>
      </c>
      <c r="L6381" s="5">
        <f t="shared" si="198"/>
        <v>0</v>
      </c>
      <c r="M6381" s="7"/>
      <c r="N6381">
        <f t="shared" si="199"/>
        <v>0</v>
      </c>
    </row>
    <row r="6382" spans="1:14" ht="45" customHeight="1" x14ac:dyDescent="0.35">
      <c r="A6382" s="7" t="s">
        <v>3110</v>
      </c>
      <c r="B6382" t="str">
        <f>VLOOKUP(A6382,[1]Sheet1!A:B,2,FALSE)</f>
        <v>CitraLand Utara dan Northwest</v>
      </c>
      <c r="C6382" t="str">
        <f>VLOOKUP(B6382,[1]Proyek!A:E,5,FALSE)</f>
        <v>Housing</v>
      </c>
      <c r="D6382" s="8" t="s">
        <v>356</v>
      </c>
      <c r="E6382" s="8" t="s">
        <v>2421</v>
      </c>
      <c r="F6382" s="7" t="s">
        <v>60</v>
      </c>
      <c r="G6382" s="7" t="s">
        <v>68</v>
      </c>
      <c r="H6382" s="7"/>
      <c r="I6382" s="8" t="s">
        <v>23</v>
      </c>
      <c r="J6382" s="8">
        <v>0</v>
      </c>
      <c r="K6382" s="8">
        <v>0</v>
      </c>
      <c r="L6382" s="5">
        <f t="shared" si="198"/>
        <v>0</v>
      </c>
      <c r="M6382" s="7"/>
      <c r="N6382">
        <f t="shared" si="199"/>
        <v>0</v>
      </c>
    </row>
    <row r="6383" spans="1:14" ht="45" customHeight="1" x14ac:dyDescent="0.35">
      <c r="A6383" s="7" t="s">
        <v>3110</v>
      </c>
      <c r="B6383" t="str">
        <f>VLOOKUP(A6383,[1]Sheet1!A:B,2,FALSE)</f>
        <v>CitraLand Utara dan Northwest</v>
      </c>
      <c r="C6383" t="str">
        <f>VLOOKUP(B6383,[1]Proyek!A:E,5,FALSE)</f>
        <v>Housing</v>
      </c>
      <c r="D6383" s="8" t="s">
        <v>356</v>
      </c>
      <c r="E6383" s="8" t="s">
        <v>2421</v>
      </c>
      <c r="F6383" s="7" t="s">
        <v>60</v>
      </c>
      <c r="G6383" s="7" t="s">
        <v>69</v>
      </c>
      <c r="H6383" s="7"/>
      <c r="I6383" s="8" t="s">
        <v>23</v>
      </c>
      <c r="J6383" s="8">
        <v>0</v>
      </c>
      <c r="K6383" s="8">
        <v>0</v>
      </c>
      <c r="L6383" s="5">
        <f t="shared" si="198"/>
        <v>0</v>
      </c>
      <c r="M6383" s="7"/>
      <c r="N6383">
        <f t="shared" si="199"/>
        <v>0</v>
      </c>
    </row>
    <row r="6384" spans="1:14" ht="45" customHeight="1" x14ac:dyDescent="0.35">
      <c r="A6384" s="7" t="s">
        <v>3110</v>
      </c>
      <c r="B6384" t="str">
        <f>VLOOKUP(A6384,[1]Sheet1!A:B,2,FALSE)</f>
        <v>CitraLand Utara dan Northwest</v>
      </c>
      <c r="C6384" t="str">
        <f>VLOOKUP(B6384,[1]Proyek!A:E,5,FALSE)</f>
        <v>Housing</v>
      </c>
      <c r="D6384" s="8" t="s">
        <v>356</v>
      </c>
      <c r="E6384" s="8" t="s">
        <v>2421</v>
      </c>
      <c r="F6384" s="7" t="s">
        <v>60</v>
      </c>
      <c r="G6384" s="7" t="s">
        <v>70</v>
      </c>
      <c r="H6384" s="7"/>
      <c r="I6384" s="8" t="s">
        <v>23</v>
      </c>
      <c r="J6384" s="8">
        <v>0</v>
      </c>
      <c r="K6384" s="8">
        <v>0</v>
      </c>
      <c r="L6384" s="5">
        <f t="shared" si="198"/>
        <v>0</v>
      </c>
      <c r="M6384" s="7"/>
      <c r="N6384">
        <f t="shared" si="199"/>
        <v>0</v>
      </c>
    </row>
    <row r="6385" spans="1:14" ht="45" customHeight="1" x14ac:dyDescent="0.35">
      <c r="A6385" s="4" t="s">
        <v>3110</v>
      </c>
      <c r="B6385" t="str">
        <f>VLOOKUP(A6385,[1]Sheet1!A:B,2,FALSE)</f>
        <v>CitraLand Utara dan Northwest</v>
      </c>
      <c r="C6385" t="str">
        <f>VLOOKUP(B6385,[1]Proyek!A:E,5,FALSE)</f>
        <v>Housing</v>
      </c>
      <c r="D6385" s="5" t="s">
        <v>356</v>
      </c>
      <c r="E6385" s="5" t="s">
        <v>2421</v>
      </c>
      <c r="F6385" s="4" t="s">
        <v>60</v>
      </c>
      <c r="G6385" s="4" t="s">
        <v>71</v>
      </c>
      <c r="H6385" s="4" t="s">
        <v>3112</v>
      </c>
      <c r="I6385" s="5" t="s">
        <v>20</v>
      </c>
      <c r="J6385" s="5">
        <v>2</v>
      </c>
      <c r="K6385" s="5">
        <v>2</v>
      </c>
      <c r="L6385" s="5">
        <f t="shared" si="198"/>
        <v>4</v>
      </c>
      <c r="M6385" s="4"/>
      <c r="N6385">
        <f t="shared" si="199"/>
        <v>0</v>
      </c>
    </row>
    <row r="6386" spans="1:14" ht="45" customHeight="1" x14ac:dyDescent="0.35">
      <c r="A6386" s="7" t="s">
        <v>3110</v>
      </c>
      <c r="B6386" t="str">
        <f>VLOOKUP(A6386,[1]Sheet1!A:B,2,FALSE)</f>
        <v>CitraLand Utara dan Northwest</v>
      </c>
      <c r="C6386" t="str">
        <f>VLOOKUP(B6386,[1]Proyek!A:E,5,FALSE)</f>
        <v>Housing</v>
      </c>
      <c r="D6386" s="8" t="s">
        <v>356</v>
      </c>
      <c r="E6386" s="8" t="s">
        <v>2421</v>
      </c>
      <c r="F6386" s="7" t="s">
        <v>60</v>
      </c>
      <c r="G6386" s="7" t="s">
        <v>149</v>
      </c>
      <c r="H6386" s="7"/>
      <c r="I6386" s="8" t="s">
        <v>23</v>
      </c>
      <c r="J6386" s="8">
        <v>0</v>
      </c>
      <c r="K6386" s="8">
        <v>0</v>
      </c>
      <c r="L6386" s="5">
        <f t="shared" si="198"/>
        <v>0</v>
      </c>
      <c r="M6386" s="7"/>
      <c r="N6386">
        <f t="shared" si="199"/>
        <v>0</v>
      </c>
    </row>
    <row r="6387" spans="1:14" ht="45" customHeight="1" x14ac:dyDescent="0.35">
      <c r="A6387" s="7" t="s">
        <v>3110</v>
      </c>
      <c r="B6387" t="str">
        <f>VLOOKUP(A6387,[1]Sheet1!A:B,2,FALSE)</f>
        <v>CitraLand Utara dan Northwest</v>
      </c>
      <c r="C6387" t="str">
        <f>VLOOKUP(B6387,[1]Proyek!A:E,5,FALSE)</f>
        <v>Housing</v>
      </c>
      <c r="D6387" s="8" t="s">
        <v>356</v>
      </c>
      <c r="E6387" s="8" t="s">
        <v>2421</v>
      </c>
      <c r="F6387" s="7" t="s">
        <v>60</v>
      </c>
      <c r="G6387" s="7" t="s">
        <v>151</v>
      </c>
      <c r="H6387" s="7"/>
      <c r="I6387" s="8" t="s">
        <v>23</v>
      </c>
      <c r="J6387" s="8">
        <v>0</v>
      </c>
      <c r="K6387" s="8">
        <v>0</v>
      </c>
      <c r="L6387" s="5">
        <f t="shared" si="198"/>
        <v>0</v>
      </c>
      <c r="M6387" s="7"/>
      <c r="N6387">
        <f t="shared" si="199"/>
        <v>0</v>
      </c>
    </row>
    <row r="6388" spans="1:14" ht="45" customHeight="1" x14ac:dyDescent="0.35">
      <c r="A6388" s="4" t="s">
        <v>3110</v>
      </c>
      <c r="B6388" t="str">
        <f>VLOOKUP(A6388,[1]Sheet1!A:B,2,FALSE)</f>
        <v>CitraLand Utara dan Northwest</v>
      </c>
      <c r="C6388" t="str">
        <f>VLOOKUP(B6388,[1]Proyek!A:E,5,FALSE)</f>
        <v>Housing</v>
      </c>
      <c r="D6388" s="5" t="s">
        <v>356</v>
      </c>
      <c r="E6388" s="5" t="s">
        <v>2421</v>
      </c>
      <c r="F6388" s="4" t="s">
        <v>60</v>
      </c>
      <c r="G6388" s="4" t="s">
        <v>343</v>
      </c>
      <c r="H6388" s="4" t="s">
        <v>3113</v>
      </c>
      <c r="I6388" s="5" t="s">
        <v>20</v>
      </c>
      <c r="J6388" s="5">
        <v>2</v>
      </c>
      <c r="K6388" s="5">
        <v>1</v>
      </c>
      <c r="L6388" s="5">
        <f t="shared" si="198"/>
        <v>2</v>
      </c>
      <c r="M6388" s="4"/>
      <c r="N6388">
        <f t="shared" si="199"/>
        <v>0</v>
      </c>
    </row>
    <row r="6389" spans="1:14" ht="45" customHeight="1" x14ac:dyDescent="0.35">
      <c r="A6389" s="4" t="s">
        <v>3110</v>
      </c>
      <c r="B6389" t="str">
        <f>VLOOKUP(A6389,[1]Sheet1!A:B,2,FALSE)</f>
        <v>CitraLand Utara dan Northwest</v>
      </c>
      <c r="C6389" t="str">
        <f>VLOOKUP(B6389,[1]Proyek!A:E,5,FALSE)</f>
        <v>Housing</v>
      </c>
      <c r="D6389" s="5" t="s">
        <v>356</v>
      </c>
      <c r="E6389" s="5" t="s">
        <v>2421</v>
      </c>
      <c r="F6389" s="4" t="s">
        <v>60</v>
      </c>
      <c r="G6389" s="4" t="s">
        <v>346</v>
      </c>
      <c r="H6389" s="4" t="s">
        <v>3114</v>
      </c>
      <c r="I6389" s="5" t="s">
        <v>20</v>
      </c>
      <c r="J6389" s="5">
        <v>1</v>
      </c>
      <c r="K6389" s="5">
        <v>1</v>
      </c>
      <c r="L6389" s="5">
        <f t="shared" si="198"/>
        <v>1</v>
      </c>
      <c r="M6389" s="4"/>
      <c r="N6389">
        <f t="shared" si="199"/>
        <v>0</v>
      </c>
    </row>
    <row r="6390" spans="1:14" ht="45" customHeight="1" x14ac:dyDescent="0.35">
      <c r="A6390" s="7" t="s">
        <v>3110</v>
      </c>
      <c r="B6390" t="str">
        <f>VLOOKUP(A6390,[1]Sheet1!A:B,2,FALSE)</f>
        <v>CitraLand Utara dan Northwest</v>
      </c>
      <c r="C6390" t="str">
        <f>VLOOKUP(B6390,[1]Proyek!A:E,5,FALSE)</f>
        <v>Housing</v>
      </c>
      <c r="D6390" s="8" t="s">
        <v>356</v>
      </c>
      <c r="E6390" s="8" t="s">
        <v>2421</v>
      </c>
      <c r="F6390" s="7" t="s">
        <v>74</v>
      </c>
      <c r="G6390" s="7" t="s">
        <v>344</v>
      </c>
      <c r="H6390" s="7"/>
      <c r="I6390" s="8" t="s">
        <v>23</v>
      </c>
      <c r="J6390" s="8">
        <v>0</v>
      </c>
      <c r="K6390" s="8">
        <v>0</v>
      </c>
      <c r="L6390" s="5">
        <f t="shared" si="198"/>
        <v>0</v>
      </c>
      <c r="M6390" s="7"/>
      <c r="N6390">
        <f t="shared" si="199"/>
        <v>0</v>
      </c>
    </row>
    <row r="6391" spans="1:14" ht="45" customHeight="1" x14ac:dyDescent="0.35">
      <c r="A6391" s="7" t="s">
        <v>3110</v>
      </c>
      <c r="B6391" t="str">
        <f>VLOOKUP(A6391,[1]Sheet1!A:B,2,FALSE)</f>
        <v>CitraLand Utara dan Northwest</v>
      </c>
      <c r="C6391" t="str">
        <f>VLOOKUP(B6391,[1]Proyek!A:E,5,FALSE)</f>
        <v>Housing</v>
      </c>
      <c r="D6391" s="8" t="s">
        <v>356</v>
      </c>
      <c r="E6391" s="8" t="s">
        <v>2421</v>
      </c>
      <c r="F6391" s="7" t="s">
        <v>74</v>
      </c>
      <c r="G6391" s="7" t="s">
        <v>77</v>
      </c>
      <c r="H6391" s="7"/>
      <c r="I6391" s="8" t="s">
        <v>23</v>
      </c>
      <c r="J6391" s="8">
        <v>0</v>
      </c>
      <c r="K6391" s="8">
        <v>0</v>
      </c>
      <c r="L6391" s="5">
        <f t="shared" si="198"/>
        <v>0</v>
      </c>
      <c r="M6391" s="7"/>
      <c r="N6391">
        <f t="shared" si="199"/>
        <v>0</v>
      </c>
    </row>
    <row r="6392" spans="1:14" ht="45" customHeight="1" x14ac:dyDescent="0.35">
      <c r="A6392" s="4" t="s">
        <v>3110</v>
      </c>
      <c r="B6392" t="str">
        <f>VLOOKUP(A6392,[1]Sheet1!A:B,2,FALSE)</f>
        <v>CitraLand Utara dan Northwest</v>
      </c>
      <c r="C6392" t="str">
        <f>VLOOKUP(B6392,[1]Proyek!A:E,5,FALSE)</f>
        <v>Housing</v>
      </c>
      <c r="D6392" s="5" t="s">
        <v>356</v>
      </c>
      <c r="E6392" s="5" t="s">
        <v>2421</v>
      </c>
      <c r="F6392" s="4" t="s">
        <v>74</v>
      </c>
      <c r="G6392" s="4" t="s">
        <v>79</v>
      </c>
      <c r="H6392" s="4" t="s">
        <v>3115</v>
      </c>
      <c r="I6392" s="5" t="s">
        <v>20</v>
      </c>
      <c r="J6392" s="5">
        <v>2</v>
      </c>
      <c r="K6392" s="5">
        <v>2</v>
      </c>
      <c r="L6392" s="5">
        <f t="shared" si="198"/>
        <v>4</v>
      </c>
      <c r="M6392" s="4"/>
      <c r="N6392">
        <f t="shared" si="199"/>
        <v>0</v>
      </c>
    </row>
    <row r="6393" spans="1:14" ht="45" customHeight="1" x14ac:dyDescent="0.35">
      <c r="A6393" s="4" t="s">
        <v>3110</v>
      </c>
      <c r="B6393" t="str">
        <f>VLOOKUP(A6393,[1]Sheet1!A:B,2,FALSE)</f>
        <v>CitraLand Utara dan Northwest</v>
      </c>
      <c r="C6393" t="str">
        <f>VLOOKUP(B6393,[1]Proyek!A:E,5,FALSE)</f>
        <v>Housing</v>
      </c>
      <c r="D6393" s="5" t="s">
        <v>356</v>
      </c>
      <c r="E6393" s="5" t="s">
        <v>2421</v>
      </c>
      <c r="F6393" s="4" t="s">
        <v>83</v>
      </c>
      <c r="G6393" s="4" t="s">
        <v>84</v>
      </c>
      <c r="H6393" s="4" t="s">
        <v>3116</v>
      </c>
      <c r="I6393" s="5" t="s">
        <v>20</v>
      </c>
      <c r="J6393" s="5">
        <v>2</v>
      </c>
      <c r="K6393" s="5">
        <v>3</v>
      </c>
      <c r="L6393" s="5">
        <f t="shared" si="198"/>
        <v>6</v>
      </c>
      <c r="M6393" s="4"/>
      <c r="N6393">
        <f t="shared" si="199"/>
        <v>0</v>
      </c>
    </row>
    <row r="6394" spans="1:14" ht="45" customHeight="1" x14ac:dyDescent="0.35">
      <c r="A6394" s="4" t="s">
        <v>3110</v>
      </c>
      <c r="B6394" t="str">
        <f>VLOOKUP(A6394,[1]Sheet1!A:B,2,FALSE)</f>
        <v>CitraLand Utara dan Northwest</v>
      </c>
      <c r="C6394" t="str">
        <f>VLOOKUP(B6394,[1]Proyek!A:E,5,FALSE)</f>
        <v>Housing</v>
      </c>
      <c r="D6394" s="5" t="s">
        <v>356</v>
      </c>
      <c r="E6394" s="5" t="s">
        <v>2421</v>
      </c>
      <c r="F6394" s="4" t="s">
        <v>83</v>
      </c>
      <c r="G6394" s="4" t="s">
        <v>85</v>
      </c>
      <c r="H6394" s="4" t="s">
        <v>3117</v>
      </c>
      <c r="I6394" s="5" t="s">
        <v>20</v>
      </c>
      <c r="J6394" s="5">
        <v>2</v>
      </c>
      <c r="K6394" s="5">
        <v>1</v>
      </c>
      <c r="L6394" s="5">
        <f t="shared" si="198"/>
        <v>2</v>
      </c>
      <c r="M6394" s="4"/>
      <c r="N6394">
        <f t="shared" si="199"/>
        <v>0</v>
      </c>
    </row>
    <row r="6395" spans="1:14" ht="45" customHeight="1" x14ac:dyDescent="0.35">
      <c r="A6395" s="7" t="s">
        <v>3110</v>
      </c>
      <c r="B6395" t="str">
        <f>VLOOKUP(A6395,[1]Sheet1!A:B,2,FALSE)</f>
        <v>CitraLand Utara dan Northwest</v>
      </c>
      <c r="C6395" t="str">
        <f>VLOOKUP(B6395,[1]Proyek!A:E,5,FALSE)</f>
        <v>Housing</v>
      </c>
      <c r="D6395" s="8" t="s">
        <v>356</v>
      </c>
      <c r="E6395" s="8" t="s">
        <v>2421</v>
      </c>
      <c r="F6395" s="7" t="s">
        <v>83</v>
      </c>
      <c r="G6395" s="7" t="s">
        <v>86</v>
      </c>
      <c r="H6395" s="7"/>
      <c r="I6395" s="8" t="s">
        <v>23</v>
      </c>
      <c r="J6395" s="8">
        <v>0</v>
      </c>
      <c r="K6395" s="8">
        <v>0</v>
      </c>
      <c r="L6395" s="5">
        <f t="shared" si="198"/>
        <v>0</v>
      </c>
      <c r="M6395" s="7"/>
      <c r="N6395">
        <f t="shared" si="199"/>
        <v>0</v>
      </c>
    </row>
    <row r="6396" spans="1:14" ht="45" customHeight="1" x14ac:dyDescent="0.35">
      <c r="A6396" s="7" t="s">
        <v>3110</v>
      </c>
      <c r="B6396" t="str">
        <f>VLOOKUP(A6396,[1]Sheet1!A:B,2,FALSE)</f>
        <v>CitraLand Utara dan Northwest</v>
      </c>
      <c r="C6396" t="str">
        <f>VLOOKUP(B6396,[1]Proyek!A:E,5,FALSE)</f>
        <v>Housing</v>
      </c>
      <c r="D6396" s="8" t="s">
        <v>356</v>
      </c>
      <c r="E6396" s="8" t="s">
        <v>2421</v>
      </c>
      <c r="F6396" s="7" t="s">
        <v>83</v>
      </c>
      <c r="G6396" s="7" t="s">
        <v>90</v>
      </c>
      <c r="H6396" s="7"/>
      <c r="I6396" s="8" t="s">
        <v>23</v>
      </c>
      <c r="J6396" s="8">
        <v>0</v>
      </c>
      <c r="K6396" s="8">
        <v>0</v>
      </c>
      <c r="L6396" s="5">
        <f t="shared" si="198"/>
        <v>0</v>
      </c>
      <c r="M6396" s="7"/>
      <c r="N6396">
        <f t="shared" si="199"/>
        <v>0</v>
      </c>
    </row>
    <row r="6397" spans="1:14" ht="45" customHeight="1" x14ac:dyDescent="0.35">
      <c r="A6397" s="4" t="s">
        <v>3110</v>
      </c>
      <c r="B6397" t="str">
        <f>VLOOKUP(A6397,[1]Sheet1!A:B,2,FALSE)</f>
        <v>CitraLand Utara dan Northwest</v>
      </c>
      <c r="C6397" t="str">
        <f>VLOOKUP(B6397,[1]Proyek!A:E,5,FALSE)</f>
        <v>Housing</v>
      </c>
      <c r="D6397" s="5" t="s">
        <v>356</v>
      </c>
      <c r="E6397" s="5" t="s">
        <v>2421</v>
      </c>
      <c r="F6397" s="4" t="s">
        <v>91</v>
      </c>
      <c r="G6397" s="4" t="s">
        <v>92</v>
      </c>
      <c r="H6397" s="4" t="s">
        <v>3118</v>
      </c>
      <c r="I6397" s="5" t="s">
        <v>20</v>
      </c>
      <c r="J6397" s="5">
        <v>2</v>
      </c>
      <c r="K6397" s="5">
        <v>1.5</v>
      </c>
      <c r="L6397" s="5">
        <f t="shared" si="198"/>
        <v>3</v>
      </c>
      <c r="M6397" s="4"/>
      <c r="N6397">
        <f t="shared" si="199"/>
        <v>1</v>
      </c>
    </row>
    <row r="6398" spans="1:14" ht="45" customHeight="1" x14ac:dyDescent="0.35">
      <c r="A6398" s="4" t="s">
        <v>3110</v>
      </c>
      <c r="B6398" t="str">
        <f>VLOOKUP(A6398,[1]Sheet1!A:B,2,FALSE)</f>
        <v>CitraLand Utara dan Northwest</v>
      </c>
      <c r="C6398" t="str">
        <f>VLOOKUP(B6398,[1]Proyek!A:E,5,FALSE)</f>
        <v>Housing</v>
      </c>
      <c r="D6398" s="5" t="s">
        <v>356</v>
      </c>
      <c r="E6398" s="5" t="s">
        <v>2421</v>
      </c>
      <c r="F6398" s="4" t="s">
        <v>91</v>
      </c>
      <c r="G6398" s="4" t="s">
        <v>95</v>
      </c>
      <c r="H6398" s="4" t="s">
        <v>3119</v>
      </c>
      <c r="I6398" s="5" t="s">
        <v>20</v>
      </c>
      <c r="J6398" s="5">
        <v>2</v>
      </c>
      <c r="K6398" s="5">
        <v>1</v>
      </c>
      <c r="L6398" s="5">
        <f t="shared" si="198"/>
        <v>2</v>
      </c>
      <c r="M6398" s="4"/>
      <c r="N6398">
        <f t="shared" si="199"/>
        <v>0</v>
      </c>
    </row>
    <row r="6399" spans="1:14" ht="45" customHeight="1" x14ac:dyDescent="0.35">
      <c r="A6399" s="7" t="s">
        <v>3110</v>
      </c>
      <c r="B6399" t="str">
        <f>VLOOKUP(A6399,[1]Sheet1!A:B,2,FALSE)</f>
        <v>CitraLand Utara dan Northwest</v>
      </c>
      <c r="C6399" t="str">
        <f>VLOOKUP(B6399,[1]Proyek!A:E,5,FALSE)</f>
        <v>Housing</v>
      </c>
      <c r="D6399" s="8" t="s">
        <v>356</v>
      </c>
      <c r="E6399" s="8" t="s">
        <v>2421</v>
      </c>
      <c r="F6399" s="7" t="s">
        <v>91</v>
      </c>
      <c r="G6399" s="7" t="s">
        <v>97</v>
      </c>
      <c r="H6399" s="7"/>
      <c r="I6399" s="8" t="s">
        <v>23</v>
      </c>
      <c r="J6399" s="8">
        <v>0</v>
      </c>
      <c r="K6399" s="8">
        <v>0</v>
      </c>
      <c r="L6399" s="5">
        <f t="shared" si="198"/>
        <v>0</v>
      </c>
      <c r="M6399" s="7"/>
      <c r="N6399">
        <f t="shared" si="199"/>
        <v>0</v>
      </c>
    </row>
    <row r="6400" spans="1:14" ht="45" customHeight="1" x14ac:dyDescent="0.35">
      <c r="A6400" s="7" t="s">
        <v>3110</v>
      </c>
      <c r="B6400" t="str">
        <f>VLOOKUP(A6400,[1]Sheet1!A:B,2,FALSE)</f>
        <v>CitraLand Utara dan Northwest</v>
      </c>
      <c r="C6400" t="str">
        <f>VLOOKUP(B6400,[1]Proyek!A:E,5,FALSE)</f>
        <v>Housing</v>
      </c>
      <c r="D6400" s="8" t="s">
        <v>356</v>
      </c>
      <c r="E6400" s="8" t="s">
        <v>2421</v>
      </c>
      <c r="F6400" s="7" t="s">
        <v>98</v>
      </c>
      <c r="G6400" s="7" t="s">
        <v>99</v>
      </c>
      <c r="H6400" s="7"/>
      <c r="I6400" s="8" t="s">
        <v>23</v>
      </c>
      <c r="J6400" s="8">
        <v>0</v>
      </c>
      <c r="K6400" s="8">
        <v>0</v>
      </c>
      <c r="L6400" s="5">
        <f t="shared" si="198"/>
        <v>0</v>
      </c>
      <c r="M6400" s="7"/>
      <c r="N6400">
        <f t="shared" si="199"/>
        <v>0</v>
      </c>
    </row>
    <row r="6401" spans="1:14" ht="45" customHeight="1" x14ac:dyDescent="0.35">
      <c r="A6401" s="4" t="s">
        <v>3110</v>
      </c>
      <c r="B6401" t="str">
        <f>VLOOKUP(A6401,[1]Sheet1!A:B,2,FALSE)</f>
        <v>CitraLand Utara dan Northwest</v>
      </c>
      <c r="C6401" t="str">
        <f>VLOOKUP(B6401,[1]Proyek!A:E,5,FALSE)</f>
        <v>Housing</v>
      </c>
      <c r="D6401" s="5" t="s">
        <v>356</v>
      </c>
      <c r="E6401" s="5" t="s">
        <v>2421</v>
      </c>
      <c r="F6401" s="4" t="s">
        <v>98</v>
      </c>
      <c r="G6401" s="4" t="s">
        <v>223</v>
      </c>
      <c r="H6401" s="4" t="s">
        <v>3120</v>
      </c>
      <c r="I6401" s="5" t="s">
        <v>20</v>
      </c>
      <c r="J6401" s="5">
        <v>2</v>
      </c>
      <c r="K6401" s="5">
        <v>1</v>
      </c>
      <c r="L6401" s="5">
        <f t="shared" si="198"/>
        <v>2</v>
      </c>
      <c r="M6401" s="4"/>
      <c r="N6401">
        <f t="shared" si="199"/>
        <v>0</v>
      </c>
    </row>
    <row r="6402" spans="1:14" ht="45" customHeight="1" x14ac:dyDescent="0.35">
      <c r="A6402" s="7" t="s">
        <v>3110</v>
      </c>
      <c r="B6402" t="str">
        <f>VLOOKUP(A6402,[1]Sheet1!A:B,2,FALSE)</f>
        <v>CitraLand Utara dan Northwest</v>
      </c>
      <c r="C6402" t="str">
        <f>VLOOKUP(B6402,[1]Proyek!A:E,5,FALSE)</f>
        <v>Housing</v>
      </c>
      <c r="D6402" s="8" t="s">
        <v>356</v>
      </c>
      <c r="E6402" s="8" t="s">
        <v>2421</v>
      </c>
      <c r="F6402" s="7" t="s">
        <v>98</v>
      </c>
      <c r="G6402" s="7" t="s">
        <v>100</v>
      </c>
      <c r="H6402" s="7"/>
      <c r="I6402" s="8" t="s">
        <v>23</v>
      </c>
      <c r="J6402" s="8">
        <v>0</v>
      </c>
      <c r="K6402" s="8">
        <v>0</v>
      </c>
      <c r="L6402" s="5">
        <f t="shared" si="198"/>
        <v>0</v>
      </c>
      <c r="M6402" s="7"/>
      <c r="N6402">
        <f t="shared" si="199"/>
        <v>0</v>
      </c>
    </row>
    <row r="6403" spans="1:14" ht="45" customHeight="1" x14ac:dyDescent="0.35">
      <c r="A6403" s="7" t="s">
        <v>3110</v>
      </c>
      <c r="B6403" t="str">
        <f>VLOOKUP(A6403,[1]Sheet1!A:B,2,FALSE)</f>
        <v>CitraLand Utara dan Northwest</v>
      </c>
      <c r="C6403" t="str">
        <f>VLOOKUP(B6403,[1]Proyek!A:E,5,FALSE)</f>
        <v>Housing</v>
      </c>
      <c r="D6403" s="8" t="s">
        <v>356</v>
      </c>
      <c r="E6403" s="8" t="s">
        <v>2421</v>
      </c>
      <c r="F6403" s="7" t="s">
        <v>98</v>
      </c>
      <c r="G6403" s="7" t="s">
        <v>101</v>
      </c>
      <c r="H6403" s="7"/>
      <c r="I6403" s="8" t="s">
        <v>23</v>
      </c>
      <c r="J6403" s="8">
        <v>0</v>
      </c>
      <c r="K6403" s="8">
        <v>0</v>
      </c>
      <c r="L6403" s="5">
        <f t="shared" ref="L6403:L6466" si="200">J6403*K6403</f>
        <v>0</v>
      </c>
      <c r="M6403" s="7"/>
      <c r="N6403">
        <f t="shared" si="199"/>
        <v>0</v>
      </c>
    </row>
    <row r="6404" spans="1:14" ht="45" customHeight="1" x14ac:dyDescent="0.35">
      <c r="A6404" s="7" t="s">
        <v>3110</v>
      </c>
      <c r="B6404" t="str">
        <f>VLOOKUP(A6404,[1]Sheet1!A:B,2,FALSE)</f>
        <v>CitraLand Utara dan Northwest</v>
      </c>
      <c r="C6404" t="str">
        <f>VLOOKUP(B6404,[1]Proyek!A:E,5,FALSE)</f>
        <v>Housing</v>
      </c>
      <c r="D6404" s="8" t="s">
        <v>356</v>
      </c>
      <c r="E6404" s="8" t="s">
        <v>2421</v>
      </c>
      <c r="F6404" s="7" t="s">
        <v>102</v>
      </c>
      <c r="G6404" s="7" t="s">
        <v>103</v>
      </c>
      <c r="H6404" s="7"/>
      <c r="I6404" s="8" t="s">
        <v>23</v>
      </c>
      <c r="J6404" s="8">
        <v>0</v>
      </c>
      <c r="K6404" s="8">
        <v>0</v>
      </c>
      <c r="L6404" s="5">
        <f t="shared" si="200"/>
        <v>0</v>
      </c>
      <c r="M6404" s="7"/>
      <c r="N6404">
        <f t="shared" si="199"/>
        <v>0</v>
      </c>
    </row>
    <row r="6405" spans="1:14" ht="45" customHeight="1" x14ac:dyDescent="0.35">
      <c r="A6405" s="7" t="s">
        <v>3110</v>
      </c>
      <c r="B6405" t="str">
        <f>VLOOKUP(A6405,[1]Sheet1!A:B,2,FALSE)</f>
        <v>CitraLand Utara dan Northwest</v>
      </c>
      <c r="C6405" t="str">
        <f>VLOOKUP(B6405,[1]Proyek!A:E,5,FALSE)</f>
        <v>Housing</v>
      </c>
      <c r="D6405" s="8" t="s">
        <v>356</v>
      </c>
      <c r="E6405" s="8" t="s">
        <v>2421</v>
      </c>
      <c r="F6405" s="7" t="s">
        <v>102</v>
      </c>
      <c r="G6405" s="7" t="s">
        <v>104</v>
      </c>
      <c r="H6405" s="7"/>
      <c r="I6405" s="8" t="s">
        <v>23</v>
      </c>
      <c r="J6405" s="8">
        <v>0</v>
      </c>
      <c r="K6405" s="8">
        <v>0</v>
      </c>
      <c r="L6405" s="5">
        <f t="shared" si="200"/>
        <v>0</v>
      </c>
      <c r="M6405" s="7"/>
      <c r="N6405">
        <f t="shared" si="199"/>
        <v>0</v>
      </c>
    </row>
    <row r="6406" spans="1:14" ht="45" customHeight="1" x14ac:dyDescent="0.35">
      <c r="A6406" s="7" t="s">
        <v>3110</v>
      </c>
      <c r="B6406" t="str">
        <f>VLOOKUP(A6406,[1]Sheet1!A:B,2,FALSE)</f>
        <v>CitraLand Utara dan Northwest</v>
      </c>
      <c r="C6406" t="str">
        <f>VLOOKUP(B6406,[1]Proyek!A:E,5,FALSE)</f>
        <v>Housing</v>
      </c>
      <c r="D6406" s="8" t="s">
        <v>356</v>
      </c>
      <c r="E6406" s="8" t="s">
        <v>2421</v>
      </c>
      <c r="F6406" s="7" t="s">
        <v>102</v>
      </c>
      <c r="G6406" s="7" t="s">
        <v>351</v>
      </c>
      <c r="H6406" s="7"/>
      <c r="I6406" s="8" t="s">
        <v>23</v>
      </c>
      <c r="J6406" s="8">
        <v>0</v>
      </c>
      <c r="K6406" s="8">
        <v>0</v>
      </c>
      <c r="L6406" s="5">
        <f t="shared" si="200"/>
        <v>0</v>
      </c>
      <c r="M6406" s="7"/>
      <c r="N6406">
        <f t="shared" si="199"/>
        <v>0</v>
      </c>
    </row>
    <row r="6407" spans="1:14" ht="45" customHeight="1" x14ac:dyDescent="0.35">
      <c r="A6407" s="7" t="s">
        <v>3110</v>
      </c>
      <c r="B6407" t="str">
        <f>VLOOKUP(A6407,[1]Sheet1!A:B,2,FALSE)</f>
        <v>CitraLand Utara dan Northwest</v>
      </c>
      <c r="C6407" t="str">
        <f>VLOOKUP(B6407,[1]Proyek!A:E,5,FALSE)</f>
        <v>Housing</v>
      </c>
      <c r="D6407" s="8" t="s">
        <v>356</v>
      </c>
      <c r="E6407" s="8" t="s">
        <v>2421</v>
      </c>
      <c r="F6407" s="7" t="s">
        <v>102</v>
      </c>
      <c r="G6407" s="7" t="s">
        <v>110</v>
      </c>
      <c r="H6407" s="7"/>
      <c r="I6407" s="8" t="s">
        <v>23</v>
      </c>
      <c r="J6407" s="8">
        <v>0</v>
      </c>
      <c r="K6407" s="8">
        <v>0</v>
      </c>
      <c r="L6407" s="5">
        <f t="shared" si="200"/>
        <v>0</v>
      </c>
      <c r="M6407" s="7"/>
      <c r="N6407">
        <f t="shared" si="199"/>
        <v>0</v>
      </c>
    </row>
    <row r="6408" spans="1:14" ht="45" customHeight="1" x14ac:dyDescent="0.35">
      <c r="A6408" s="4" t="s">
        <v>3110</v>
      </c>
      <c r="B6408" t="str">
        <f>VLOOKUP(A6408,[1]Sheet1!A:B,2,FALSE)</f>
        <v>CitraLand Utara dan Northwest</v>
      </c>
      <c r="C6408" t="str">
        <f>VLOOKUP(B6408,[1]Proyek!A:E,5,FALSE)</f>
        <v>Housing</v>
      </c>
      <c r="D6408" s="5" t="s">
        <v>356</v>
      </c>
      <c r="E6408" s="5" t="s">
        <v>2421</v>
      </c>
      <c r="F6408" s="4" t="s">
        <v>102</v>
      </c>
      <c r="G6408" s="4" t="s">
        <v>112</v>
      </c>
      <c r="H6408" s="4" t="s">
        <v>3121</v>
      </c>
      <c r="I6408" s="5" t="s">
        <v>20</v>
      </c>
      <c r="J6408" s="5">
        <v>2</v>
      </c>
      <c r="K6408" s="5">
        <v>2</v>
      </c>
      <c r="L6408" s="5">
        <f t="shared" si="200"/>
        <v>4</v>
      </c>
      <c r="M6408" s="4"/>
      <c r="N6408">
        <f t="shared" si="199"/>
        <v>0</v>
      </c>
    </row>
    <row r="6409" spans="1:14" ht="45" customHeight="1" x14ac:dyDescent="0.35">
      <c r="A6409" s="4" t="s">
        <v>3110</v>
      </c>
      <c r="B6409" t="str">
        <f>VLOOKUP(A6409,[1]Sheet1!A:B,2,FALSE)</f>
        <v>CitraLand Utara dan Northwest</v>
      </c>
      <c r="C6409" t="str">
        <f>VLOOKUP(B6409,[1]Proyek!A:E,5,FALSE)</f>
        <v>Housing</v>
      </c>
      <c r="D6409" s="5" t="s">
        <v>356</v>
      </c>
      <c r="E6409" s="5" t="s">
        <v>2421</v>
      </c>
      <c r="F6409" s="4" t="s">
        <v>102</v>
      </c>
      <c r="G6409" s="4" t="s">
        <v>113</v>
      </c>
      <c r="H6409" s="4" t="s">
        <v>3122</v>
      </c>
      <c r="I6409" s="5" t="s">
        <v>20</v>
      </c>
      <c r="J6409" s="5">
        <v>3</v>
      </c>
      <c r="K6409" s="5">
        <v>1</v>
      </c>
      <c r="L6409" s="5">
        <f t="shared" si="200"/>
        <v>3</v>
      </c>
      <c r="M6409" s="4"/>
      <c r="N6409">
        <f t="shared" si="199"/>
        <v>0</v>
      </c>
    </row>
    <row r="6410" spans="1:14" ht="45" customHeight="1" x14ac:dyDescent="0.35">
      <c r="A6410" s="4" t="s">
        <v>3110</v>
      </c>
      <c r="B6410" t="str">
        <f>VLOOKUP(A6410,[1]Sheet1!A:B,2,FALSE)</f>
        <v>CitraLand Utara dan Northwest</v>
      </c>
      <c r="C6410" t="str">
        <f>VLOOKUP(B6410,[1]Proyek!A:E,5,FALSE)</f>
        <v>Housing</v>
      </c>
      <c r="D6410" s="5" t="s">
        <v>356</v>
      </c>
      <c r="E6410" s="5" t="s">
        <v>2421</v>
      </c>
      <c r="F6410" s="4" t="s">
        <v>102</v>
      </c>
      <c r="G6410" s="4" t="s">
        <v>113</v>
      </c>
      <c r="H6410" s="4" t="s">
        <v>3123</v>
      </c>
      <c r="I6410" s="5" t="s">
        <v>20</v>
      </c>
      <c r="J6410" s="5">
        <v>2</v>
      </c>
      <c r="K6410" s="5">
        <v>1</v>
      </c>
      <c r="L6410" s="5">
        <f t="shared" si="200"/>
        <v>2</v>
      </c>
      <c r="M6410" s="4"/>
      <c r="N6410">
        <f t="shared" si="199"/>
        <v>0</v>
      </c>
    </row>
    <row r="6411" spans="1:14" ht="45" customHeight="1" x14ac:dyDescent="0.35">
      <c r="A6411" s="4" t="s">
        <v>3110</v>
      </c>
      <c r="B6411" t="str">
        <f>VLOOKUP(A6411,[1]Sheet1!A:B,2,FALSE)</f>
        <v>CitraLand Utara dan Northwest</v>
      </c>
      <c r="C6411" t="str">
        <f>VLOOKUP(B6411,[1]Proyek!A:E,5,FALSE)</f>
        <v>Housing</v>
      </c>
      <c r="D6411" s="5" t="s">
        <v>356</v>
      </c>
      <c r="E6411" s="5" t="s">
        <v>2421</v>
      </c>
      <c r="F6411" s="4" t="s">
        <v>102</v>
      </c>
      <c r="G6411" s="4" t="s">
        <v>115</v>
      </c>
      <c r="H6411" s="4" t="s">
        <v>3124</v>
      </c>
      <c r="I6411" s="5" t="s">
        <v>20</v>
      </c>
      <c r="J6411" s="5">
        <v>2</v>
      </c>
      <c r="K6411" s="5">
        <v>2</v>
      </c>
      <c r="L6411" s="5">
        <f t="shared" si="200"/>
        <v>4</v>
      </c>
      <c r="M6411" s="4"/>
      <c r="N6411">
        <f t="shared" si="199"/>
        <v>0</v>
      </c>
    </row>
    <row r="6412" spans="1:14" ht="45" customHeight="1" x14ac:dyDescent="0.35">
      <c r="A6412" s="7" t="s">
        <v>3110</v>
      </c>
      <c r="B6412" t="str">
        <f>VLOOKUP(A6412,[1]Sheet1!A:B,2,FALSE)</f>
        <v>CitraLand Utara dan Northwest</v>
      </c>
      <c r="C6412" t="str">
        <f>VLOOKUP(B6412,[1]Proyek!A:E,5,FALSE)</f>
        <v>Housing</v>
      </c>
      <c r="D6412" s="8" t="s">
        <v>356</v>
      </c>
      <c r="E6412" s="8" t="s">
        <v>2421</v>
      </c>
      <c r="F6412" s="7" t="s">
        <v>116</v>
      </c>
      <c r="G6412" s="7" t="s">
        <v>39</v>
      </c>
      <c r="H6412" s="7"/>
      <c r="I6412" s="8" t="s">
        <v>23</v>
      </c>
      <c r="J6412" s="8">
        <v>0</v>
      </c>
      <c r="K6412" s="8">
        <v>0</v>
      </c>
      <c r="L6412" s="5">
        <f t="shared" si="200"/>
        <v>0</v>
      </c>
      <c r="M6412" s="7"/>
      <c r="N6412">
        <f t="shared" si="199"/>
        <v>0</v>
      </c>
    </row>
    <row r="6413" spans="1:14" ht="45" customHeight="1" x14ac:dyDescent="0.35">
      <c r="A6413" s="7" t="s">
        <v>3110</v>
      </c>
      <c r="B6413" t="str">
        <f>VLOOKUP(A6413,[1]Sheet1!A:B,2,FALSE)</f>
        <v>CitraLand Utara dan Northwest</v>
      </c>
      <c r="C6413" t="str">
        <f>VLOOKUP(B6413,[1]Proyek!A:E,5,FALSE)</f>
        <v>Housing</v>
      </c>
      <c r="D6413" s="8" t="s">
        <v>356</v>
      </c>
      <c r="E6413" s="8" t="s">
        <v>2421</v>
      </c>
      <c r="F6413" s="7" t="s">
        <v>116</v>
      </c>
      <c r="G6413" s="7" t="s">
        <v>41</v>
      </c>
      <c r="H6413" s="7"/>
      <c r="I6413" s="8" t="s">
        <v>23</v>
      </c>
      <c r="J6413" s="8">
        <v>0</v>
      </c>
      <c r="K6413" s="8">
        <v>0</v>
      </c>
      <c r="L6413" s="5">
        <f t="shared" si="200"/>
        <v>0</v>
      </c>
      <c r="M6413" s="7"/>
      <c r="N6413">
        <f t="shared" si="199"/>
        <v>0</v>
      </c>
    </row>
    <row r="6414" spans="1:14" ht="45" customHeight="1" x14ac:dyDescent="0.35">
      <c r="A6414" s="4" t="s">
        <v>3110</v>
      </c>
      <c r="B6414" t="str">
        <f>VLOOKUP(A6414,[1]Sheet1!A:B,2,FALSE)</f>
        <v>CitraLand Utara dan Northwest</v>
      </c>
      <c r="C6414" t="str">
        <f>VLOOKUP(B6414,[1]Proyek!A:E,5,FALSE)</f>
        <v>Housing</v>
      </c>
      <c r="D6414" s="5" t="s">
        <v>356</v>
      </c>
      <c r="E6414" s="5" t="s">
        <v>2421</v>
      </c>
      <c r="F6414" s="4" t="s">
        <v>116</v>
      </c>
      <c r="G6414" s="4" t="s">
        <v>43</v>
      </c>
      <c r="H6414" s="4" t="s">
        <v>3125</v>
      </c>
      <c r="I6414" s="5" t="s">
        <v>20</v>
      </c>
      <c r="J6414" s="5">
        <v>2</v>
      </c>
      <c r="K6414" s="5">
        <v>4</v>
      </c>
      <c r="L6414" s="5">
        <f t="shared" si="200"/>
        <v>8</v>
      </c>
      <c r="M6414" s="4"/>
      <c r="N6414">
        <f t="shared" si="199"/>
        <v>1</v>
      </c>
    </row>
    <row r="6415" spans="1:14" ht="45" customHeight="1" x14ac:dyDescent="0.35">
      <c r="A6415" s="7" t="s">
        <v>3110</v>
      </c>
      <c r="B6415" t="str">
        <f>VLOOKUP(A6415,[1]Sheet1!A:B,2,FALSE)</f>
        <v>CitraLand Utara dan Northwest</v>
      </c>
      <c r="C6415" t="str">
        <f>VLOOKUP(B6415,[1]Proyek!A:E,5,FALSE)</f>
        <v>Housing</v>
      </c>
      <c r="D6415" s="8" t="s">
        <v>356</v>
      </c>
      <c r="E6415" s="8" t="s">
        <v>2421</v>
      </c>
      <c r="F6415" s="7" t="s">
        <v>116</v>
      </c>
      <c r="G6415" s="7" t="s">
        <v>120</v>
      </c>
      <c r="H6415" s="7"/>
      <c r="I6415" s="8" t="s">
        <v>23</v>
      </c>
      <c r="J6415" s="8">
        <v>0</v>
      </c>
      <c r="K6415" s="8">
        <v>0</v>
      </c>
      <c r="L6415" s="5">
        <f t="shared" si="200"/>
        <v>0</v>
      </c>
      <c r="M6415" s="7"/>
      <c r="N6415">
        <f t="shared" si="199"/>
        <v>0</v>
      </c>
    </row>
    <row r="6416" spans="1:14" ht="45" customHeight="1" x14ac:dyDescent="0.35">
      <c r="A6416" s="7" t="s">
        <v>3110</v>
      </c>
      <c r="B6416" t="str">
        <f>VLOOKUP(A6416,[1]Sheet1!A:B,2,FALSE)</f>
        <v>CitraLand Utara dan Northwest</v>
      </c>
      <c r="C6416" t="str">
        <f>VLOOKUP(B6416,[1]Proyek!A:E,5,FALSE)</f>
        <v>Housing</v>
      </c>
      <c r="D6416" s="8" t="s">
        <v>356</v>
      </c>
      <c r="E6416" s="8" t="s">
        <v>2421</v>
      </c>
      <c r="F6416" s="7" t="s">
        <v>116</v>
      </c>
      <c r="G6416" s="7" t="s">
        <v>121</v>
      </c>
      <c r="H6416" s="7"/>
      <c r="I6416" s="8" t="s">
        <v>23</v>
      </c>
      <c r="J6416" s="8">
        <v>0</v>
      </c>
      <c r="K6416" s="8">
        <v>0</v>
      </c>
      <c r="L6416" s="5">
        <f t="shared" si="200"/>
        <v>0</v>
      </c>
      <c r="M6416" s="7"/>
      <c r="N6416">
        <f t="shared" si="199"/>
        <v>0</v>
      </c>
    </row>
    <row r="6417" spans="1:14" ht="45" customHeight="1" x14ac:dyDescent="0.35">
      <c r="A6417" s="4" t="s">
        <v>3110</v>
      </c>
      <c r="B6417" t="str">
        <f>VLOOKUP(A6417,[1]Sheet1!A:B,2,FALSE)</f>
        <v>CitraLand Utara dan Northwest</v>
      </c>
      <c r="C6417" t="str">
        <f>VLOOKUP(B6417,[1]Proyek!A:E,5,FALSE)</f>
        <v>Housing</v>
      </c>
      <c r="D6417" s="5" t="s">
        <v>356</v>
      </c>
      <c r="E6417" s="5" t="s">
        <v>2421</v>
      </c>
      <c r="F6417" s="4" t="s">
        <v>116</v>
      </c>
      <c r="G6417" s="4" t="s">
        <v>123</v>
      </c>
      <c r="H6417" s="4" t="s">
        <v>3126</v>
      </c>
      <c r="I6417" s="5" t="s">
        <v>20</v>
      </c>
      <c r="J6417" s="5">
        <v>2</v>
      </c>
      <c r="K6417" s="5">
        <v>3</v>
      </c>
      <c r="L6417" s="5">
        <f t="shared" si="200"/>
        <v>6</v>
      </c>
      <c r="M6417" s="4"/>
      <c r="N6417">
        <f t="shared" si="199"/>
        <v>3</v>
      </c>
    </row>
    <row r="6418" spans="1:14" ht="45" customHeight="1" x14ac:dyDescent="0.35">
      <c r="A6418" s="7" t="s">
        <v>3110</v>
      </c>
      <c r="B6418" t="str">
        <f>VLOOKUP(A6418,[1]Sheet1!A:B,2,FALSE)</f>
        <v>CitraLand Utara dan Northwest</v>
      </c>
      <c r="C6418" t="str">
        <f>VLOOKUP(B6418,[1]Proyek!A:E,5,FALSE)</f>
        <v>Housing</v>
      </c>
      <c r="D6418" s="8" t="s">
        <v>356</v>
      </c>
      <c r="E6418" s="8" t="s">
        <v>2421</v>
      </c>
      <c r="F6418" s="7" t="s">
        <v>396</v>
      </c>
      <c r="G6418" s="7" t="s">
        <v>145</v>
      </c>
      <c r="H6418" s="7"/>
      <c r="I6418" s="8" t="s">
        <v>23</v>
      </c>
      <c r="J6418" s="8">
        <v>0</v>
      </c>
      <c r="K6418" s="8">
        <v>0</v>
      </c>
      <c r="L6418" s="5">
        <f t="shared" si="200"/>
        <v>0</v>
      </c>
      <c r="M6418" s="7"/>
      <c r="N6418">
        <f t="shared" si="199"/>
        <v>0</v>
      </c>
    </row>
    <row r="6419" spans="1:14" ht="45" customHeight="1" x14ac:dyDescent="0.35">
      <c r="A6419" s="7" t="s">
        <v>3110</v>
      </c>
      <c r="B6419" t="str">
        <f>VLOOKUP(A6419,[1]Sheet1!A:B,2,FALSE)</f>
        <v>CitraLand Utara dan Northwest</v>
      </c>
      <c r="C6419" t="str">
        <f>VLOOKUP(B6419,[1]Proyek!A:E,5,FALSE)</f>
        <v>Housing</v>
      </c>
      <c r="D6419" s="8" t="s">
        <v>356</v>
      </c>
      <c r="E6419" s="8" t="s">
        <v>2421</v>
      </c>
      <c r="F6419" s="7" t="s">
        <v>396</v>
      </c>
      <c r="G6419" s="7" t="s">
        <v>53</v>
      </c>
      <c r="H6419" s="7"/>
      <c r="I6419" s="8" t="s">
        <v>23</v>
      </c>
      <c r="J6419" s="8">
        <v>0</v>
      </c>
      <c r="K6419" s="8">
        <v>0</v>
      </c>
      <c r="L6419" s="5">
        <f t="shared" si="200"/>
        <v>0</v>
      </c>
      <c r="M6419" s="7"/>
      <c r="N6419">
        <f t="shared" si="199"/>
        <v>0</v>
      </c>
    </row>
    <row r="6420" spans="1:14" ht="45" customHeight="1" x14ac:dyDescent="0.35">
      <c r="A6420" s="4" t="s">
        <v>3110</v>
      </c>
      <c r="B6420" t="str">
        <f>VLOOKUP(A6420,[1]Sheet1!A:B,2,FALSE)</f>
        <v>CitraLand Utara dan Northwest</v>
      </c>
      <c r="C6420" t="str">
        <f>VLOOKUP(B6420,[1]Proyek!A:E,5,FALSE)</f>
        <v>Housing</v>
      </c>
      <c r="D6420" s="5" t="s">
        <v>356</v>
      </c>
      <c r="E6420" s="5" t="s">
        <v>2421</v>
      </c>
      <c r="F6420" s="4" t="s">
        <v>396</v>
      </c>
      <c r="G6420" s="4" t="s">
        <v>354</v>
      </c>
      <c r="H6420" s="4" t="s">
        <v>3127</v>
      </c>
      <c r="I6420" s="5" t="s">
        <v>20</v>
      </c>
      <c r="J6420" s="5">
        <v>2</v>
      </c>
      <c r="K6420" s="5">
        <v>1</v>
      </c>
      <c r="L6420" s="5">
        <f t="shared" si="200"/>
        <v>2</v>
      </c>
      <c r="M6420" s="4"/>
      <c r="N6420">
        <f t="shared" si="199"/>
        <v>0</v>
      </c>
    </row>
    <row r="6421" spans="1:14" ht="45" customHeight="1" x14ac:dyDescent="0.35">
      <c r="A6421" s="7" t="s">
        <v>3128</v>
      </c>
      <c r="B6421" t="str">
        <f>VLOOKUP(A6421,[1]Sheet1!A:B,2,FALSE)</f>
        <v>CitraLand Winangun Manado</v>
      </c>
      <c r="C6421" t="str">
        <f>VLOOKUP(B6421,[1]Proyek!A:E,5,FALSE)</f>
        <v>Housing</v>
      </c>
      <c r="D6421" s="8" t="s">
        <v>356</v>
      </c>
      <c r="E6421" s="8" t="s">
        <v>2421</v>
      </c>
      <c r="F6421" s="7" t="s">
        <v>60</v>
      </c>
      <c r="G6421" s="7" t="s">
        <v>61</v>
      </c>
      <c r="H6421" s="7"/>
      <c r="I6421" s="8" t="s">
        <v>23</v>
      </c>
      <c r="J6421" s="8">
        <v>0</v>
      </c>
      <c r="K6421" s="8">
        <v>0</v>
      </c>
      <c r="L6421" s="5">
        <f t="shared" si="200"/>
        <v>0</v>
      </c>
      <c r="M6421" s="7"/>
      <c r="N6421">
        <f t="shared" si="199"/>
        <v>0</v>
      </c>
    </row>
    <row r="6422" spans="1:14" ht="45" customHeight="1" x14ac:dyDescent="0.35">
      <c r="A6422" s="7" t="s">
        <v>3128</v>
      </c>
      <c r="B6422" t="str">
        <f>VLOOKUP(A6422,[1]Sheet1!A:B,2,FALSE)</f>
        <v>CitraLand Winangun Manado</v>
      </c>
      <c r="C6422" t="str">
        <f>VLOOKUP(B6422,[1]Proyek!A:E,5,FALSE)</f>
        <v>Housing</v>
      </c>
      <c r="D6422" s="8" t="s">
        <v>356</v>
      </c>
      <c r="E6422" s="8" t="s">
        <v>2421</v>
      </c>
      <c r="F6422" s="7" t="s">
        <v>60</v>
      </c>
      <c r="G6422" s="7" t="s">
        <v>62</v>
      </c>
      <c r="H6422" s="7"/>
      <c r="I6422" s="8" t="s">
        <v>23</v>
      </c>
      <c r="J6422" s="8">
        <v>0</v>
      </c>
      <c r="K6422" s="8">
        <v>0</v>
      </c>
      <c r="L6422" s="5">
        <f t="shared" si="200"/>
        <v>0</v>
      </c>
      <c r="M6422" s="7"/>
      <c r="N6422">
        <f t="shared" si="199"/>
        <v>0</v>
      </c>
    </row>
    <row r="6423" spans="1:14" ht="45" customHeight="1" x14ac:dyDescent="0.35">
      <c r="A6423" s="7" t="s">
        <v>3128</v>
      </c>
      <c r="B6423" t="str">
        <f>VLOOKUP(A6423,[1]Sheet1!A:B,2,FALSE)</f>
        <v>CitraLand Winangun Manado</v>
      </c>
      <c r="C6423" t="str">
        <f>VLOOKUP(B6423,[1]Proyek!A:E,5,FALSE)</f>
        <v>Housing</v>
      </c>
      <c r="D6423" s="8" t="s">
        <v>356</v>
      </c>
      <c r="E6423" s="8" t="s">
        <v>2421</v>
      </c>
      <c r="F6423" s="7" t="s">
        <v>60</v>
      </c>
      <c r="G6423" s="7" t="s">
        <v>63</v>
      </c>
      <c r="H6423" s="7"/>
      <c r="I6423" s="8" t="s">
        <v>23</v>
      </c>
      <c r="J6423" s="8">
        <v>0</v>
      </c>
      <c r="K6423" s="8">
        <v>0</v>
      </c>
      <c r="L6423" s="5">
        <f t="shared" si="200"/>
        <v>0</v>
      </c>
      <c r="M6423" s="7"/>
      <c r="N6423">
        <f t="shared" si="199"/>
        <v>0</v>
      </c>
    </row>
    <row r="6424" spans="1:14" ht="45" customHeight="1" x14ac:dyDescent="0.35">
      <c r="A6424" s="7" t="s">
        <v>3128</v>
      </c>
      <c r="B6424" t="str">
        <f>VLOOKUP(A6424,[1]Sheet1!A:B,2,FALSE)</f>
        <v>CitraLand Winangun Manado</v>
      </c>
      <c r="C6424" t="str">
        <f>VLOOKUP(B6424,[1]Proyek!A:E,5,FALSE)</f>
        <v>Housing</v>
      </c>
      <c r="D6424" s="8" t="s">
        <v>356</v>
      </c>
      <c r="E6424" s="8" t="s">
        <v>2421</v>
      </c>
      <c r="F6424" s="7" t="s">
        <v>60</v>
      </c>
      <c r="G6424" s="7" t="s">
        <v>64</v>
      </c>
      <c r="H6424" s="7"/>
      <c r="I6424" s="8" t="s">
        <v>23</v>
      </c>
      <c r="J6424" s="8">
        <v>0</v>
      </c>
      <c r="K6424" s="8">
        <v>0</v>
      </c>
      <c r="L6424" s="5">
        <f t="shared" si="200"/>
        <v>0</v>
      </c>
      <c r="M6424" s="7"/>
      <c r="N6424">
        <f t="shared" si="199"/>
        <v>0</v>
      </c>
    </row>
    <row r="6425" spans="1:14" ht="45" customHeight="1" x14ac:dyDescent="0.35">
      <c r="A6425" s="4" t="s">
        <v>3128</v>
      </c>
      <c r="B6425" t="str">
        <f>VLOOKUP(A6425,[1]Sheet1!A:B,2,FALSE)</f>
        <v>CitraLand Winangun Manado</v>
      </c>
      <c r="C6425" t="str">
        <f>VLOOKUP(B6425,[1]Proyek!A:E,5,FALSE)</f>
        <v>Housing</v>
      </c>
      <c r="D6425" s="5" t="s">
        <v>356</v>
      </c>
      <c r="E6425" s="5" t="s">
        <v>2421</v>
      </c>
      <c r="F6425" s="4" t="s">
        <v>60</v>
      </c>
      <c r="G6425" s="4" t="s">
        <v>65</v>
      </c>
      <c r="H6425" s="4" t="s">
        <v>3129</v>
      </c>
      <c r="I6425" s="5" t="s">
        <v>20</v>
      </c>
      <c r="J6425" s="5">
        <v>2</v>
      </c>
      <c r="K6425" s="5">
        <v>2.5</v>
      </c>
      <c r="L6425" s="5">
        <f t="shared" si="200"/>
        <v>5</v>
      </c>
      <c r="M6425" s="4"/>
      <c r="N6425">
        <f t="shared" si="199"/>
        <v>1</v>
      </c>
    </row>
    <row r="6426" spans="1:14" ht="45" customHeight="1" x14ac:dyDescent="0.35">
      <c r="A6426" s="7" t="s">
        <v>3128</v>
      </c>
      <c r="B6426" t="str">
        <f>VLOOKUP(A6426,[1]Sheet1!A:B,2,FALSE)</f>
        <v>CitraLand Winangun Manado</v>
      </c>
      <c r="C6426" t="str">
        <f>VLOOKUP(B6426,[1]Proyek!A:E,5,FALSE)</f>
        <v>Housing</v>
      </c>
      <c r="D6426" s="8" t="s">
        <v>356</v>
      </c>
      <c r="E6426" s="8" t="s">
        <v>2421</v>
      </c>
      <c r="F6426" s="7" t="s">
        <v>60</v>
      </c>
      <c r="G6426" s="7" t="s">
        <v>67</v>
      </c>
      <c r="H6426" s="7"/>
      <c r="I6426" s="8" t="s">
        <v>23</v>
      </c>
      <c r="J6426" s="8">
        <v>0</v>
      </c>
      <c r="K6426" s="8">
        <v>0</v>
      </c>
      <c r="L6426" s="5">
        <f t="shared" si="200"/>
        <v>0</v>
      </c>
      <c r="M6426" s="7"/>
      <c r="N6426">
        <f t="shared" si="199"/>
        <v>0</v>
      </c>
    </row>
    <row r="6427" spans="1:14" ht="45" customHeight="1" x14ac:dyDescent="0.35">
      <c r="A6427" s="7" t="s">
        <v>3128</v>
      </c>
      <c r="B6427" t="str">
        <f>VLOOKUP(A6427,[1]Sheet1!A:B,2,FALSE)</f>
        <v>CitraLand Winangun Manado</v>
      </c>
      <c r="C6427" t="str">
        <f>VLOOKUP(B6427,[1]Proyek!A:E,5,FALSE)</f>
        <v>Housing</v>
      </c>
      <c r="D6427" s="8" t="s">
        <v>356</v>
      </c>
      <c r="E6427" s="8" t="s">
        <v>2421</v>
      </c>
      <c r="F6427" s="7" t="s">
        <v>60</v>
      </c>
      <c r="G6427" s="7" t="s">
        <v>68</v>
      </c>
      <c r="H6427" s="7"/>
      <c r="I6427" s="8" t="s">
        <v>23</v>
      </c>
      <c r="J6427" s="8">
        <v>0</v>
      </c>
      <c r="K6427" s="8">
        <v>0</v>
      </c>
      <c r="L6427" s="5">
        <f t="shared" si="200"/>
        <v>0</v>
      </c>
      <c r="M6427" s="7"/>
      <c r="N6427">
        <f t="shared" si="199"/>
        <v>0</v>
      </c>
    </row>
    <row r="6428" spans="1:14" ht="45" customHeight="1" x14ac:dyDescent="0.35">
      <c r="A6428" s="7" t="s">
        <v>3128</v>
      </c>
      <c r="B6428" t="str">
        <f>VLOOKUP(A6428,[1]Sheet1!A:B,2,FALSE)</f>
        <v>CitraLand Winangun Manado</v>
      </c>
      <c r="C6428" t="str">
        <f>VLOOKUP(B6428,[1]Proyek!A:E,5,FALSE)</f>
        <v>Housing</v>
      </c>
      <c r="D6428" s="8" t="s">
        <v>356</v>
      </c>
      <c r="E6428" s="8" t="s">
        <v>2421</v>
      </c>
      <c r="F6428" s="7" t="s">
        <v>60</v>
      </c>
      <c r="G6428" s="7" t="s">
        <v>69</v>
      </c>
      <c r="H6428" s="7"/>
      <c r="I6428" s="8" t="s">
        <v>23</v>
      </c>
      <c r="J6428" s="8">
        <v>0</v>
      </c>
      <c r="K6428" s="8">
        <v>0</v>
      </c>
      <c r="L6428" s="5">
        <f t="shared" si="200"/>
        <v>0</v>
      </c>
      <c r="M6428" s="7"/>
      <c r="N6428">
        <f t="shared" si="199"/>
        <v>0</v>
      </c>
    </row>
    <row r="6429" spans="1:14" ht="45" customHeight="1" x14ac:dyDescent="0.35">
      <c r="A6429" s="7" t="s">
        <v>3128</v>
      </c>
      <c r="B6429" t="str">
        <f>VLOOKUP(A6429,[1]Sheet1!A:B,2,FALSE)</f>
        <v>CitraLand Winangun Manado</v>
      </c>
      <c r="C6429" t="str">
        <f>VLOOKUP(B6429,[1]Proyek!A:E,5,FALSE)</f>
        <v>Housing</v>
      </c>
      <c r="D6429" s="8" t="s">
        <v>356</v>
      </c>
      <c r="E6429" s="8" t="s">
        <v>2421</v>
      </c>
      <c r="F6429" s="7" t="s">
        <v>60</v>
      </c>
      <c r="G6429" s="7" t="s">
        <v>70</v>
      </c>
      <c r="H6429" s="7"/>
      <c r="I6429" s="8" t="s">
        <v>23</v>
      </c>
      <c r="J6429" s="8">
        <v>0</v>
      </c>
      <c r="K6429" s="8">
        <v>0</v>
      </c>
      <c r="L6429" s="5">
        <f t="shared" si="200"/>
        <v>0</v>
      </c>
      <c r="M6429" s="7"/>
      <c r="N6429">
        <f t="shared" si="199"/>
        <v>0</v>
      </c>
    </row>
    <row r="6430" spans="1:14" ht="45" customHeight="1" x14ac:dyDescent="0.35">
      <c r="A6430" s="7" t="s">
        <v>3128</v>
      </c>
      <c r="B6430" t="str">
        <f>VLOOKUP(A6430,[1]Sheet1!A:B,2,FALSE)</f>
        <v>CitraLand Winangun Manado</v>
      </c>
      <c r="C6430" t="str">
        <f>VLOOKUP(B6430,[1]Proyek!A:E,5,FALSE)</f>
        <v>Housing</v>
      </c>
      <c r="D6430" s="8" t="s">
        <v>356</v>
      </c>
      <c r="E6430" s="8" t="s">
        <v>2421</v>
      </c>
      <c r="F6430" s="7" t="s">
        <v>60</v>
      </c>
      <c r="G6430" s="7" t="s">
        <v>71</v>
      </c>
      <c r="H6430" s="7"/>
      <c r="I6430" s="8" t="s">
        <v>23</v>
      </c>
      <c r="J6430" s="8">
        <v>0</v>
      </c>
      <c r="K6430" s="8">
        <v>0</v>
      </c>
      <c r="L6430" s="5">
        <f t="shared" si="200"/>
        <v>0</v>
      </c>
      <c r="M6430" s="7"/>
      <c r="N6430">
        <f t="shared" si="199"/>
        <v>0</v>
      </c>
    </row>
    <row r="6431" spans="1:14" ht="45" customHeight="1" x14ac:dyDescent="0.35">
      <c r="A6431" s="7" t="s">
        <v>3128</v>
      </c>
      <c r="B6431" t="str">
        <f>VLOOKUP(A6431,[1]Sheet1!A:B,2,FALSE)</f>
        <v>CitraLand Winangun Manado</v>
      </c>
      <c r="C6431" t="str">
        <f>VLOOKUP(B6431,[1]Proyek!A:E,5,FALSE)</f>
        <v>Housing</v>
      </c>
      <c r="D6431" s="8" t="s">
        <v>356</v>
      </c>
      <c r="E6431" s="8" t="s">
        <v>2421</v>
      </c>
      <c r="F6431" s="7" t="s">
        <v>60</v>
      </c>
      <c r="G6431" s="7" t="s">
        <v>149</v>
      </c>
      <c r="H6431" s="7"/>
      <c r="I6431" s="8" t="s">
        <v>23</v>
      </c>
      <c r="J6431" s="8">
        <v>0</v>
      </c>
      <c r="K6431" s="8">
        <v>0</v>
      </c>
      <c r="L6431" s="5">
        <f t="shared" si="200"/>
        <v>0</v>
      </c>
      <c r="M6431" s="7"/>
      <c r="N6431">
        <f t="shared" si="199"/>
        <v>0</v>
      </c>
    </row>
    <row r="6432" spans="1:14" ht="45" customHeight="1" x14ac:dyDescent="0.35">
      <c r="A6432" s="7" t="s">
        <v>3128</v>
      </c>
      <c r="B6432" t="str">
        <f>VLOOKUP(A6432,[1]Sheet1!A:B,2,FALSE)</f>
        <v>CitraLand Winangun Manado</v>
      </c>
      <c r="C6432" t="str">
        <f>VLOOKUP(B6432,[1]Proyek!A:E,5,FALSE)</f>
        <v>Housing</v>
      </c>
      <c r="D6432" s="8" t="s">
        <v>356</v>
      </c>
      <c r="E6432" s="8" t="s">
        <v>2421</v>
      </c>
      <c r="F6432" s="7" t="s">
        <v>60</v>
      </c>
      <c r="G6432" s="7" t="s">
        <v>151</v>
      </c>
      <c r="H6432" s="7"/>
      <c r="I6432" s="8" t="s">
        <v>23</v>
      </c>
      <c r="J6432" s="8">
        <v>0</v>
      </c>
      <c r="K6432" s="8">
        <v>0</v>
      </c>
      <c r="L6432" s="5">
        <f t="shared" si="200"/>
        <v>0</v>
      </c>
      <c r="M6432" s="7"/>
      <c r="N6432">
        <f t="shared" si="199"/>
        <v>0</v>
      </c>
    </row>
    <row r="6433" spans="1:14" ht="45" customHeight="1" x14ac:dyDescent="0.35">
      <c r="A6433" s="7" t="s">
        <v>3128</v>
      </c>
      <c r="B6433" t="str">
        <f>VLOOKUP(A6433,[1]Sheet1!A:B,2,FALSE)</f>
        <v>CitraLand Winangun Manado</v>
      </c>
      <c r="C6433" t="str">
        <f>VLOOKUP(B6433,[1]Proyek!A:E,5,FALSE)</f>
        <v>Housing</v>
      </c>
      <c r="D6433" s="8" t="s">
        <v>356</v>
      </c>
      <c r="E6433" s="8" t="s">
        <v>2421</v>
      </c>
      <c r="F6433" s="7" t="s">
        <v>60</v>
      </c>
      <c r="G6433" s="7" t="s">
        <v>346</v>
      </c>
      <c r="H6433" s="7"/>
      <c r="I6433" s="8" t="s">
        <v>23</v>
      </c>
      <c r="J6433" s="8">
        <v>0</v>
      </c>
      <c r="K6433" s="8">
        <v>0</v>
      </c>
      <c r="L6433" s="5">
        <f t="shared" si="200"/>
        <v>0</v>
      </c>
      <c r="M6433" s="7"/>
      <c r="N6433">
        <f t="shared" si="199"/>
        <v>0</v>
      </c>
    </row>
    <row r="6434" spans="1:14" ht="45" customHeight="1" x14ac:dyDescent="0.35">
      <c r="A6434" s="7" t="s">
        <v>3128</v>
      </c>
      <c r="B6434" t="str">
        <f>VLOOKUP(A6434,[1]Sheet1!A:B,2,FALSE)</f>
        <v>CitraLand Winangun Manado</v>
      </c>
      <c r="C6434" t="str">
        <f>VLOOKUP(B6434,[1]Proyek!A:E,5,FALSE)</f>
        <v>Housing</v>
      </c>
      <c r="D6434" s="8" t="s">
        <v>356</v>
      </c>
      <c r="E6434" s="8" t="s">
        <v>2421</v>
      </c>
      <c r="F6434" s="7" t="s">
        <v>74</v>
      </c>
      <c r="G6434" s="7" t="s">
        <v>344</v>
      </c>
      <c r="H6434" s="7"/>
      <c r="I6434" s="8" t="s">
        <v>23</v>
      </c>
      <c r="J6434" s="8">
        <v>0</v>
      </c>
      <c r="K6434" s="8">
        <v>0</v>
      </c>
      <c r="L6434" s="5">
        <f t="shared" si="200"/>
        <v>0</v>
      </c>
      <c r="M6434" s="7"/>
      <c r="N6434">
        <f t="shared" si="199"/>
        <v>0</v>
      </c>
    </row>
    <row r="6435" spans="1:14" ht="45" customHeight="1" x14ac:dyDescent="0.35">
      <c r="A6435" s="4" t="s">
        <v>3128</v>
      </c>
      <c r="B6435" t="str">
        <f>VLOOKUP(A6435,[1]Sheet1!A:B,2,FALSE)</f>
        <v>CitraLand Winangun Manado</v>
      </c>
      <c r="C6435" t="str">
        <f>VLOOKUP(B6435,[1]Proyek!A:E,5,FALSE)</f>
        <v>Housing</v>
      </c>
      <c r="D6435" s="5" t="s">
        <v>356</v>
      </c>
      <c r="E6435" s="5" t="s">
        <v>2421</v>
      </c>
      <c r="F6435" s="4" t="s">
        <v>74</v>
      </c>
      <c r="G6435" s="4" t="s">
        <v>77</v>
      </c>
      <c r="H6435" s="4" t="s">
        <v>3130</v>
      </c>
      <c r="I6435" s="5" t="s">
        <v>20</v>
      </c>
      <c r="J6435" s="5">
        <v>2</v>
      </c>
      <c r="K6435" s="5">
        <v>1</v>
      </c>
      <c r="L6435" s="5">
        <f t="shared" si="200"/>
        <v>2</v>
      </c>
      <c r="M6435" s="4"/>
      <c r="N6435">
        <f t="shared" si="199"/>
        <v>0</v>
      </c>
    </row>
    <row r="6436" spans="1:14" ht="45" customHeight="1" x14ac:dyDescent="0.35">
      <c r="A6436" s="4" t="s">
        <v>3128</v>
      </c>
      <c r="B6436" t="str">
        <f>VLOOKUP(A6436,[1]Sheet1!A:B,2,FALSE)</f>
        <v>CitraLand Winangun Manado</v>
      </c>
      <c r="C6436" t="str">
        <f>VLOOKUP(B6436,[1]Proyek!A:E,5,FALSE)</f>
        <v>Housing</v>
      </c>
      <c r="D6436" s="5" t="s">
        <v>356</v>
      </c>
      <c r="E6436" s="5" t="s">
        <v>2421</v>
      </c>
      <c r="F6436" s="4" t="s">
        <v>74</v>
      </c>
      <c r="G6436" s="4" t="s">
        <v>79</v>
      </c>
      <c r="H6436" s="4" t="s">
        <v>3131</v>
      </c>
      <c r="I6436" s="5" t="s">
        <v>20</v>
      </c>
      <c r="J6436" s="5">
        <v>2</v>
      </c>
      <c r="K6436" s="5">
        <v>1.5</v>
      </c>
      <c r="L6436" s="5">
        <f t="shared" si="200"/>
        <v>3</v>
      </c>
      <c r="M6436" s="4"/>
      <c r="N6436">
        <f t="shared" si="199"/>
        <v>1</v>
      </c>
    </row>
    <row r="6437" spans="1:14" ht="45" customHeight="1" x14ac:dyDescent="0.35">
      <c r="A6437" s="4" t="s">
        <v>3128</v>
      </c>
      <c r="B6437" t="str">
        <f>VLOOKUP(A6437,[1]Sheet1!A:B,2,FALSE)</f>
        <v>CitraLand Winangun Manado</v>
      </c>
      <c r="C6437" t="str">
        <f>VLOOKUP(B6437,[1]Proyek!A:E,5,FALSE)</f>
        <v>Housing</v>
      </c>
      <c r="D6437" s="5" t="s">
        <v>356</v>
      </c>
      <c r="E6437" s="5" t="s">
        <v>2421</v>
      </c>
      <c r="F6437" s="4" t="s">
        <v>83</v>
      </c>
      <c r="G6437" s="4" t="s">
        <v>84</v>
      </c>
      <c r="H6437" s="4" t="s">
        <v>3132</v>
      </c>
      <c r="I6437" s="5" t="s">
        <v>20</v>
      </c>
      <c r="J6437" s="5">
        <v>2</v>
      </c>
      <c r="K6437" s="5">
        <v>2.5</v>
      </c>
      <c r="L6437" s="5">
        <f t="shared" si="200"/>
        <v>5</v>
      </c>
      <c r="M6437" s="4"/>
      <c r="N6437">
        <f t="shared" si="199"/>
        <v>1</v>
      </c>
    </row>
    <row r="6438" spans="1:14" ht="45" customHeight="1" x14ac:dyDescent="0.35">
      <c r="A6438" s="4" t="s">
        <v>3128</v>
      </c>
      <c r="B6438" t="str">
        <f>VLOOKUP(A6438,[1]Sheet1!A:B,2,FALSE)</f>
        <v>CitraLand Winangun Manado</v>
      </c>
      <c r="C6438" t="str">
        <f>VLOOKUP(B6438,[1]Proyek!A:E,5,FALSE)</f>
        <v>Housing</v>
      </c>
      <c r="D6438" s="5" t="s">
        <v>356</v>
      </c>
      <c r="E6438" s="5" t="s">
        <v>2421</v>
      </c>
      <c r="F6438" s="4" t="s">
        <v>83</v>
      </c>
      <c r="G6438" s="4" t="s">
        <v>85</v>
      </c>
      <c r="H6438" s="4" t="s">
        <v>3133</v>
      </c>
      <c r="I6438" s="5" t="s">
        <v>20</v>
      </c>
      <c r="J6438" s="5">
        <v>2</v>
      </c>
      <c r="K6438" s="5">
        <v>1</v>
      </c>
      <c r="L6438" s="5">
        <f t="shared" si="200"/>
        <v>2</v>
      </c>
      <c r="M6438" s="4"/>
      <c r="N6438">
        <f t="shared" si="199"/>
        <v>0</v>
      </c>
    </row>
    <row r="6439" spans="1:14" ht="45" customHeight="1" x14ac:dyDescent="0.35">
      <c r="A6439" s="7" t="s">
        <v>3128</v>
      </c>
      <c r="B6439" t="str">
        <f>VLOOKUP(A6439,[1]Sheet1!A:B,2,FALSE)</f>
        <v>CitraLand Winangun Manado</v>
      </c>
      <c r="C6439" t="str">
        <f>VLOOKUP(B6439,[1]Proyek!A:E,5,FALSE)</f>
        <v>Housing</v>
      </c>
      <c r="D6439" s="8" t="s">
        <v>356</v>
      </c>
      <c r="E6439" s="8" t="s">
        <v>2421</v>
      </c>
      <c r="F6439" s="7" t="s">
        <v>83</v>
      </c>
      <c r="G6439" s="7" t="s">
        <v>86</v>
      </c>
      <c r="H6439" s="7"/>
      <c r="I6439" s="8" t="s">
        <v>23</v>
      </c>
      <c r="J6439" s="8">
        <v>0</v>
      </c>
      <c r="K6439" s="8">
        <v>0</v>
      </c>
      <c r="L6439" s="5">
        <f t="shared" si="200"/>
        <v>0</v>
      </c>
      <c r="M6439" s="7"/>
      <c r="N6439">
        <f t="shared" si="199"/>
        <v>0</v>
      </c>
    </row>
    <row r="6440" spans="1:14" ht="45" customHeight="1" x14ac:dyDescent="0.35">
      <c r="A6440" s="7" t="s">
        <v>3128</v>
      </c>
      <c r="B6440" t="str">
        <f>VLOOKUP(A6440,[1]Sheet1!A:B,2,FALSE)</f>
        <v>CitraLand Winangun Manado</v>
      </c>
      <c r="C6440" t="str">
        <f>VLOOKUP(B6440,[1]Proyek!A:E,5,FALSE)</f>
        <v>Housing</v>
      </c>
      <c r="D6440" s="8" t="s">
        <v>356</v>
      </c>
      <c r="E6440" s="8" t="s">
        <v>2421</v>
      </c>
      <c r="F6440" s="7" t="s">
        <v>83</v>
      </c>
      <c r="G6440" s="7" t="s">
        <v>90</v>
      </c>
      <c r="H6440" s="7"/>
      <c r="I6440" s="8" t="s">
        <v>23</v>
      </c>
      <c r="J6440" s="8">
        <v>0</v>
      </c>
      <c r="K6440" s="8">
        <v>0</v>
      </c>
      <c r="L6440" s="5">
        <f t="shared" si="200"/>
        <v>0</v>
      </c>
      <c r="M6440" s="7"/>
      <c r="N6440">
        <f t="shared" si="199"/>
        <v>0</v>
      </c>
    </row>
    <row r="6441" spans="1:14" ht="45" customHeight="1" x14ac:dyDescent="0.35">
      <c r="A6441" s="4" t="s">
        <v>3128</v>
      </c>
      <c r="B6441" t="str">
        <f>VLOOKUP(A6441,[1]Sheet1!A:B,2,FALSE)</f>
        <v>CitraLand Winangun Manado</v>
      </c>
      <c r="C6441" t="str">
        <f>VLOOKUP(B6441,[1]Proyek!A:E,5,FALSE)</f>
        <v>Housing</v>
      </c>
      <c r="D6441" s="5" t="s">
        <v>356</v>
      </c>
      <c r="E6441" s="5" t="s">
        <v>2421</v>
      </c>
      <c r="F6441" s="4" t="s">
        <v>91</v>
      </c>
      <c r="G6441" s="4" t="s">
        <v>92</v>
      </c>
      <c r="H6441" s="4" t="s">
        <v>3134</v>
      </c>
      <c r="I6441" s="5" t="s">
        <v>20</v>
      </c>
      <c r="J6441" s="5">
        <v>2</v>
      </c>
      <c r="K6441" s="5">
        <v>4</v>
      </c>
      <c r="L6441" s="5">
        <f t="shared" si="200"/>
        <v>8</v>
      </c>
      <c r="M6441" s="4"/>
      <c r="N6441">
        <f t="shared" ref="N6441:N6504" si="201">IF(H6441="",0,(LEN(H6441)-LEN(SUBSTITUTE(LOWER(H6441),"temuan ulangan","")))/LEN("temuan ulangan")+(LEN(H6441)-LEN(SUBSTITUTE(H6441,"(TU)","")))/LEN("(TU)"))</f>
        <v>1</v>
      </c>
    </row>
    <row r="6442" spans="1:14" ht="45" customHeight="1" x14ac:dyDescent="0.35">
      <c r="A6442" s="4" t="s">
        <v>3128</v>
      </c>
      <c r="B6442" t="str">
        <f>VLOOKUP(A6442,[1]Sheet1!A:B,2,FALSE)</f>
        <v>CitraLand Winangun Manado</v>
      </c>
      <c r="C6442" t="str">
        <f>VLOOKUP(B6442,[1]Proyek!A:E,5,FALSE)</f>
        <v>Housing</v>
      </c>
      <c r="D6442" s="5" t="s">
        <v>356</v>
      </c>
      <c r="E6442" s="5" t="s">
        <v>2421</v>
      </c>
      <c r="F6442" s="4" t="s">
        <v>91</v>
      </c>
      <c r="G6442" s="4" t="s">
        <v>95</v>
      </c>
      <c r="H6442" s="4" t="s">
        <v>3135</v>
      </c>
      <c r="I6442" s="5" t="s">
        <v>20</v>
      </c>
      <c r="J6442" s="5">
        <v>2</v>
      </c>
      <c r="K6442" s="5">
        <v>2</v>
      </c>
      <c r="L6442" s="5">
        <f t="shared" si="200"/>
        <v>4</v>
      </c>
      <c r="M6442" s="4"/>
      <c r="N6442">
        <f t="shared" si="201"/>
        <v>1</v>
      </c>
    </row>
    <row r="6443" spans="1:14" ht="45" customHeight="1" x14ac:dyDescent="0.35">
      <c r="A6443" s="7" t="s">
        <v>3128</v>
      </c>
      <c r="B6443" t="str">
        <f>VLOOKUP(A6443,[1]Sheet1!A:B,2,FALSE)</f>
        <v>CitraLand Winangun Manado</v>
      </c>
      <c r="C6443" t="str">
        <f>VLOOKUP(B6443,[1]Proyek!A:E,5,FALSE)</f>
        <v>Housing</v>
      </c>
      <c r="D6443" s="8" t="s">
        <v>356</v>
      </c>
      <c r="E6443" s="8" t="s">
        <v>2421</v>
      </c>
      <c r="F6443" s="7" t="s">
        <v>91</v>
      </c>
      <c r="G6443" s="7" t="s">
        <v>97</v>
      </c>
      <c r="H6443" s="7"/>
      <c r="I6443" s="8" t="s">
        <v>23</v>
      </c>
      <c r="J6443" s="8">
        <v>0</v>
      </c>
      <c r="K6443" s="8">
        <v>0</v>
      </c>
      <c r="L6443" s="5">
        <f t="shared" si="200"/>
        <v>0</v>
      </c>
      <c r="M6443" s="7"/>
      <c r="N6443">
        <f t="shared" si="201"/>
        <v>0</v>
      </c>
    </row>
    <row r="6444" spans="1:14" ht="45" customHeight="1" x14ac:dyDescent="0.35">
      <c r="A6444" s="4" t="s">
        <v>3128</v>
      </c>
      <c r="B6444" t="str">
        <f>VLOOKUP(A6444,[1]Sheet1!A:B,2,FALSE)</f>
        <v>CitraLand Winangun Manado</v>
      </c>
      <c r="C6444" t="str">
        <f>VLOOKUP(B6444,[1]Proyek!A:E,5,FALSE)</f>
        <v>Housing</v>
      </c>
      <c r="D6444" s="5" t="s">
        <v>356</v>
      </c>
      <c r="E6444" s="5" t="s">
        <v>2421</v>
      </c>
      <c r="F6444" s="4" t="s">
        <v>91</v>
      </c>
      <c r="G6444" s="4" t="s">
        <v>390</v>
      </c>
      <c r="H6444" s="4" t="s">
        <v>3136</v>
      </c>
      <c r="I6444" s="5" t="s">
        <v>20</v>
      </c>
      <c r="J6444" s="5">
        <v>2</v>
      </c>
      <c r="K6444" s="5">
        <v>1</v>
      </c>
      <c r="L6444" s="5">
        <f t="shared" si="200"/>
        <v>2</v>
      </c>
      <c r="M6444" s="4"/>
      <c r="N6444">
        <f t="shared" si="201"/>
        <v>0</v>
      </c>
    </row>
    <row r="6445" spans="1:14" ht="45" customHeight="1" x14ac:dyDescent="0.35">
      <c r="A6445" s="7" t="s">
        <v>3128</v>
      </c>
      <c r="B6445" t="str">
        <f>VLOOKUP(A6445,[1]Sheet1!A:B,2,FALSE)</f>
        <v>CitraLand Winangun Manado</v>
      </c>
      <c r="C6445" t="str">
        <f>VLOOKUP(B6445,[1]Proyek!A:E,5,FALSE)</f>
        <v>Housing</v>
      </c>
      <c r="D6445" s="8" t="s">
        <v>356</v>
      </c>
      <c r="E6445" s="8" t="s">
        <v>2421</v>
      </c>
      <c r="F6445" s="7" t="s">
        <v>98</v>
      </c>
      <c r="G6445" s="7" t="s">
        <v>99</v>
      </c>
      <c r="H6445" s="7"/>
      <c r="I6445" s="8" t="s">
        <v>23</v>
      </c>
      <c r="J6445" s="8">
        <v>0</v>
      </c>
      <c r="K6445" s="8">
        <v>0</v>
      </c>
      <c r="L6445" s="5">
        <f t="shared" si="200"/>
        <v>0</v>
      </c>
      <c r="M6445" s="7"/>
      <c r="N6445">
        <f t="shared" si="201"/>
        <v>0</v>
      </c>
    </row>
    <row r="6446" spans="1:14" ht="45" customHeight="1" x14ac:dyDescent="0.35">
      <c r="A6446" s="7" t="s">
        <v>3128</v>
      </c>
      <c r="B6446" t="str">
        <f>VLOOKUP(A6446,[1]Sheet1!A:B,2,FALSE)</f>
        <v>CitraLand Winangun Manado</v>
      </c>
      <c r="C6446" t="str">
        <f>VLOOKUP(B6446,[1]Proyek!A:E,5,FALSE)</f>
        <v>Housing</v>
      </c>
      <c r="D6446" s="8" t="s">
        <v>356</v>
      </c>
      <c r="E6446" s="8" t="s">
        <v>2421</v>
      </c>
      <c r="F6446" s="7" t="s">
        <v>98</v>
      </c>
      <c r="G6446" s="7" t="s">
        <v>223</v>
      </c>
      <c r="H6446" s="7"/>
      <c r="I6446" s="8" t="s">
        <v>23</v>
      </c>
      <c r="J6446" s="8">
        <v>0</v>
      </c>
      <c r="K6446" s="8">
        <v>0</v>
      </c>
      <c r="L6446" s="5">
        <f t="shared" si="200"/>
        <v>0</v>
      </c>
      <c r="M6446" s="7"/>
      <c r="N6446">
        <f t="shared" si="201"/>
        <v>0</v>
      </c>
    </row>
    <row r="6447" spans="1:14" ht="45" customHeight="1" x14ac:dyDescent="0.35">
      <c r="A6447" s="7" t="s">
        <v>3128</v>
      </c>
      <c r="B6447" t="str">
        <f>VLOOKUP(A6447,[1]Sheet1!A:B,2,FALSE)</f>
        <v>CitraLand Winangun Manado</v>
      </c>
      <c r="C6447" t="str">
        <f>VLOOKUP(B6447,[1]Proyek!A:E,5,FALSE)</f>
        <v>Housing</v>
      </c>
      <c r="D6447" s="8" t="s">
        <v>356</v>
      </c>
      <c r="E6447" s="8" t="s">
        <v>2421</v>
      </c>
      <c r="F6447" s="7" t="s">
        <v>98</v>
      </c>
      <c r="G6447" s="7" t="s">
        <v>100</v>
      </c>
      <c r="H6447" s="7"/>
      <c r="I6447" s="8" t="s">
        <v>23</v>
      </c>
      <c r="J6447" s="8">
        <v>0</v>
      </c>
      <c r="K6447" s="8">
        <v>0</v>
      </c>
      <c r="L6447" s="5">
        <f t="shared" si="200"/>
        <v>0</v>
      </c>
      <c r="M6447" s="7"/>
      <c r="N6447">
        <f t="shared" si="201"/>
        <v>0</v>
      </c>
    </row>
    <row r="6448" spans="1:14" ht="45" customHeight="1" x14ac:dyDescent="0.35">
      <c r="A6448" s="4" t="s">
        <v>3128</v>
      </c>
      <c r="B6448" t="str">
        <f>VLOOKUP(A6448,[1]Sheet1!A:B,2,FALSE)</f>
        <v>CitraLand Winangun Manado</v>
      </c>
      <c r="C6448" t="str">
        <f>VLOOKUP(B6448,[1]Proyek!A:E,5,FALSE)</f>
        <v>Housing</v>
      </c>
      <c r="D6448" s="5" t="s">
        <v>356</v>
      </c>
      <c r="E6448" s="5" t="s">
        <v>2421</v>
      </c>
      <c r="F6448" s="4" t="s">
        <v>102</v>
      </c>
      <c r="G6448" s="4" t="s">
        <v>103</v>
      </c>
      <c r="H6448" s="4" t="s">
        <v>3137</v>
      </c>
      <c r="I6448" s="5" t="s">
        <v>20</v>
      </c>
      <c r="J6448" s="5">
        <v>2</v>
      </c>
      <c r="K6448" s="5">
        <v>1</v>
      </c>
      <c r="L6448" s="5">
        <f t="shared" si="200"/>
        <v>2</v>
      </c>
      <c r="M6448" s="4"/>
      <c r="N6448">
        <f t="shared" si="201"/>
        <v>0</v>
      </c>
    </row>
    <row r="6449" spans="1:14" ht="45" customHeight="1" x14ac:dyDescent="0.35">
      <c r="A6449" s="4" t="s">
        <v>3128</v>
      </c>
      <c r="B6449" t="str">
        <f>VLOOKUP(A6449,[1]Sheet1!A:B,2,FALSE)</f>
        <v>CitraLand Winangun Manado</v>
      </c>
      <c r="C6449" t="str">
        <f>VLOOKUP(B6449,[1]Proyek!A:E,5,FALSE)</f>
        <v>Housing</v>
      </c>
      <c r="D6449" s="5" t="s">
        <v>356</v>
      </c>
      <c r="E6449" s="5" t="s">
        <v>2421</v>
      </c>
      <c r="F6449" s="4" t="s">
        <v>102</v>
      </c>
      <c r="G6449" s="4" t="s">
        <v>104</v>
      </c>
      <c r="H6449" s="4" t="s">
        <v>3138</v>
      </c>
      <c r="I6449" s="5" t="s">
        <v>20</v>
      </c>
      <c r="J6449" s="5">
        <v>2</v>
      </c>
      <c r="K6449" s="5">
        <v>3</v>
      </c>
      <c r="L6449" s="5">
        <f t="shared" si="200"/>
        <v>6</v>
      </c>
      <c r="M6449" s="4"/>
      <c r="N6449">
        <f t="shared" si="201"/>
        <v>0</v>
      </c>
    </row>
    <row r="6450" spans="1:14" ht="45" customHeight="1" x14ac:dyDescent="0.35">
      <c r="A6450" s="7" t="s">
        <v>3128</v>
      </c>
      <c r="B6450" t="str">
        <f>VLOOKUP(A6450,[1]Sheet1!A:B,2,FALSE)</f>
        <v>CitraLand Winangun Manado</v>
      </c>
      <c r="C6450" t="str">
        <f>VLOOKUP(B6450,[1]Proyek!A:E,5,FALSE)</f>
        <v>Housing</v>
      </c>
      <c r="D6450" s="8" t="s">
        <v>356</v>
      </c>
      <c r="E6450" s="8" t="s">
        <v>2421</v>
      </c>
      <c r="F6450" s="7" t="s">
        <v>102</v>
      </c>
      <c r="G6450" s="7" t="s">
        <v>351</v>
      </c>
      <c r="H6450" s="7"/>
      <c r="I6450" s="8" t="s">
        <v>23</v>
      </c>
      <c r="J6450" s="8">
        <v>0</v>
      </c>
      <c r="K6450" s="8">
        <v>0</v>
      </c>
      <c r="L6450" s="5">
        <f t="shared" si="200"/>
        <v>0</v>
      </c>
      <c r="M6450" s="7"/>
      <c r="N6450">
        <f t="shared" si="201"/>
        <v>0</v>
      </c>
    </row>
    <row r="6451" spans="1:14" ht="45" customHeight="1" x14ac:dyDescent="0.35">
      <c r="A6451" s="4" t="s">
        <v>3128</v>
      </c>
      <c r="B6451" t="str">
        <f>VLOOKUP(A6451,[1]Sheet1!A:B,2,FALSE)</f>
        <v>CitraLand Winangun Manado</v>
      </c>
      <c r="C6451" t="str">
        <f>VLOOKUP(B6451,[1]Proyek!A:E,5,FALSE)</f>
        <v>Housing</v>
      </c>
      <c r="D6451" s="5" t="s">
        <v>356</v>
      </c>
      <c r="E6451" s="5" t="s">
        <v>2421</v>
      </c>
      <c r="F6451" s="4" t="s">
        <v>102</v>
      </c>
      <c r="G6451" s="4" t="s">
        <v>110</v>
      </c>
      <c r="H6451" s="4" t="s">
        <v>3139</v>
      </c>
      <c r="I6451" s="5" t="s">
        <v>20</v>
      </c>
      <c r="J6451" s="5">
        <v>2</v>
      </c>
      <c r="K6451" s="5">
        <v>2.5</v>
      </c>
      <c r="L6451" s="5">
        <f t="shared" si="200"/>
        <v>5</v>
      </c>
      <c r="M6451" s="4"/>
      <c r="N6451">
        <f t="shared" si="201"/>
        <v>1</v>
      </c>
    </row>
    <row r="6452" spans="1:14" ht="45" customHeight="1" x14ac:dyDescent="0.35">
      <c r="A6452" s="4" t="s">
        <v>3128</v>
      </c>
      <c r="B6452" t="str">
        <f>VLOOKUP(A6452,[1]Sheet1!A:B,2,FALSE)</f>
        <v>CitraLand Winangun Manado</v>
      </c>
      <c r="C6452" t="str">
        <f>VLOOKUP(B6452,[1]Proyek!A:E,5,FALSE)</f>
        <v>Housing</v>
      </c>
      <c r="D6452" s="5" t="s">
        <v>356</v>
      </c>
      <c r="E6452" s="5" t="s">
        <v>2421</v>
      </c>
      <c r="F6452" s="4" t="s">
        <v>102</v>
      </c>
      <c r="G6452" s="4" t="s">
        <v>112</v>
      </c>
      <c r="H6452" s="4" t="s">
        <v>3140</v>
      </c>
      <c r="I6452" s="5" t="s">
        <v>20</v>
      </c>
      <c r="J6452" s="5">
        <v>2</v>
      </c>
      <c r="K6452" s="5">
        <v>1</v>
      </c>
      <c r="L6452" s="5">
        <f t="shared" si="200"/>
        <v>2</v>
      </c>
      <c r="M6452" s="4"/>
      <c r="N6452">
        <f t="shared" si="201"/>
        <v>0</v>
      </c>
    </row>
    <row r="6453" spans="1:14" ht="45" customHeight="1" x14ac:dyDescent="0.35">
      <c r="A6453" s="4" t="s">
        <v>3128</v>
      </c>
      <c r="B6453" t="str">
        <f>VLOOKUP(A6453,[1]Sheet1!A:B,2,FALSE)</f>
        <v>CitraLand Winangun Manado</v>
      </c>
      <c r="C6453" t="str">
        <f>VLOOKUP(B6453,[1]Proyek!A:E,5,FALSE)</f>
        <v>Housing</v>
      </c>
      <c r="D6453" s="5" t="s">
        <v>356</v>
      </c>
      <c r="E6453" s="5" t="s">
        <v>2421</v>
      </c>
      <c r="F6453" s="4" t="s">
        <v>102</v>
      </c>
      <c r="G6453" s="4" t="s">
        <v>113</v>
      </c>
      <c r="H6453" s="4" t="s">
        <v>3141</v>
      </c>
      <c r="I6453" s="5" t="s">
        <v>20</v>
      </c>
      <c r="J6453" s="5">
        <v>2</v>
      </c>
      <c r="K6453" s="5">
        <v>4</v>
      </c>
      <c r="L6453" s="5">
        <f t="shared" si="200"/>
        <v>8</v>
      </c>
      <c r="M6453" s="4"/>
      <c r="N6453">
        <f t="shared" si="201"/>
        <v>1</v>
      </c>
    </row>
    <row r="6454" spans="1:14" ht="45" customHeight="1" x14ac:dyDescent="0.35">
      <c r="A6454" s="7" t="s">
        <v>3128</v>
      </c>
      <c r="B6454" t="str">
        <f>VLOOKUP(A6454,[1]Sheet1!A:B,2,FALSE)</f>
        <v>CitraLand Winangun Manado</v>
      </c>
      <c r="C6454" t="str">
        <f>VLOOKUP(B6454,[1]Proyek!A:E,5,FALSE)</f>
        <v>Housing</v>
      </c>
      <c r="D6454" s="8" t="s">
        <v>356</v>
      </c>
      <c r="E6454" s="8" t="s">
        <v>2421</v>
      </c>
      <c r="F6454" s="7" t="s">
        <v>102</v>
      </c>
      <c r="G6454" s="7" t="s">
        <v>115</v>
      </c>
      <c r="H6454" s="7"/>
      <c r="I6454" s="8" t="s">
        <v>23</v>
      </c>
      <c r="J6454" s="8">
        <v>0</v>
      </c>
      <c r="K6454" s="8">
        <v>0</v>
      </c>
      <c r="L6454" s="5">
        <f t="shared" si="200"/>
        <v>0</v>
      </c>
      <c r="M6454" s="7"/>
      <c r="N6454">
        <f t="shared" si="201"/>
        <v>0</v>
      </c>
    </row>
    <row r="6455" spans="1:14" ht="45" customHeight="1" x14ac:dyDescent="0.35">
      <c r="A6455" s="4" t="s">
        <v>3128</v>
      </c>
      <c r="B6455" t="str">
        <f>VLOOKUP(A6455,[1]Sheet1!A:B,2,FALSE)</f>
        <v>CitraLand Winangun Manado</v>
      </c>
      <c r="C6455" t="str">
        <f>VLOOKUP(B6455,[1]Proyek!A:E,5,FALSE)</f>
        <v>Housing</v>
      </c>
      <c r="D6455" s="5" t="s">
        <v>356</v>
      </c>
      <c r="E6455" s="5" t="s">
        <v>2421</v>
      </c>
      <c r="F6455" s="4" t="s">
        <v>116</v>
      </c>
      <c r="G6455" s="4" t="s">
        <v>39</v>
      </c>
      <c r="H6455" s="4" t="s">
        <v>3142</v>
      </c>
      <c r="I6455" s="5" t="s">
        <v>20</v>
      </c>
      <c r="J6455" s="5">
        <v>2</v>
      </c>
      <c r="K6455" s="5">
        <v>2</v>
      </c>
      <c r="L6455" s="5">
        <f t="shared" si="200"/>
        <v>4</v>
      </c>
      <c r="M6455" s="4"/>
      <c r="N6455">
        <f t="shared" si="201"/>
        <v>0</v>
      </c>
    </row>
    <row r="6456" spans="1:14" ht="45" customHeight="1" x14ac:dyDescent="0.35">
      <c r="A6456" s="4" t="s">
        <v>3128</v>
      </c>
      <c r="B6456" t="str">
        <f>VLOOKUP(A6456,[1]Sheet1!A:B,2,FALSE)</f>
        <v>CitraLand Winangun Manado</v>
      </c>
      <c r="C6456" t="str">
        <f>VLOOKUP(B6456,[1]Proyek!A:E,5,FALSE)</f>
        <v>Housing</v>
      </c>
      <c r="D6456" s="5" t="s">
        <v>356</v>
      </c>
      <c r="E6456" s="5" t="s">
        <v>2421</v>
      </c>
      <c r="F6456" s="4" t="s">
        <v>116</v>
      </c>
      <c r="G6456" s="4" t="s">
        <v>41</v>
      </c>
      <c r="H6456" s="4" t="s">
        <v>3143</v>
      </c>
      <c r="I6456" s="5" t="s">
        <v>20</v>
      </c>
      <c r="J6456" s="5">
        <v>2</v>
      </c>
      <c r="K6456" s="5">
        <v>1</v>
      </c>
      <c r="L6456" s="5">
        <f t="shared" si="200"/>
        <v>2</v>
      </c>
      <c r="M6456" s="4"/>
      <c r="N6456">
        <f t="shared" si="201"/>
        <v>0</v>
      </c>
    </row>
    <row r="6457" spans="1:14" ht="45" customHeight="1" x14ac:dyDescent="0.35">
      <c r="A6457" s="4" t="s">
        <v>3128</v>
      </c>
      <c r="B6457" t="str">
        <f>VLOOKUP(A6457,[1]Sheet1!A:B,2,FALSE)</f>
        <v>CitraLand Winangun Manado</v>
      </c>
      <c r="C6457" t="str">
        <f>VLOOKUP(B6457,[1]Proyek!A:E,5,FALSE)</f>
        <v>Housing</v>
      </c>
      <c r="D6457" s="5" t="s">
        <v>356</v>
      </c>
      <c r="E6457" s="5" t="s">
        <v>2421</v>
      </c>
      <c r="F6457" s="4" t="s">
        <v>116</v>
      </c>
      <c r="G6457" s="4" t="s">
        <v>43</v>
      </c>
      <c r="H6457" s="4" t="s">
        <v>3144</v>
      </c>
      <c r="I6457" s="5" t="s">
        <v>20</v>
      </c>
      <c r="J6457" s="5">
        <v>2</v>
      </c>
      <c r="K6457" s="5">
        <v>4.5</v>
      </c>
      <c r="L6457" s="5">
        <f t="shared" si="200"/>
        <v>9</v>
      </c>
      <c r="M6457" s="4"/>
      <c r="N6457">
        <f t="shared" si="201"/>
        <v>0</v>
      </c>
    </row>
    <row r="6458" spans="1:14" ht="45" customHeight="1" x14ac:dyDescent="0.35">
      <c r="A6458" s="4" t="s">
        <v>3128</v>
      </c>
      <c r="B6458" t="str">
        <f>VLOOKUP(A6458,[1]Sheet1!A:B,2,FALSE)</f>
        <v>CitraLand Winangun Manado</v>
      </c>
      <c r="C6458" t="str">
        <f>VLOOKUP(B6458,[1]Proyek!A:E,5,FALSE)</f>
        <v>Housing</v>
      </c>
      <c r="D6458" s="5" t="s">
        <v>356</v>
      </c>
      <c r="E6458" s="5" t="s">
        <v>2421</v>
      </c>
      <c r="F6458" s="4" t="s">
        <v>116</v>
      </c>
      <c r="G6458" s="4" t="s">
        <v>43</v>
      </c>
      <c r="H6458" s="4" t="s">
        <v>3145</v>
      </c>
      <c r="I6458" s="5" t="s">
        <v>20</v>
      </c>
      <c r="J6458" s="5">
        <v>2</v>
      </c>
      <c r="K6458" s="5">
        <v>4.5</v>
      </c>
      <c r="L6458" s="5">
        <f t="shared" si="200"/>
        <v>9</v>
      </c>
      <c r="M6458" s="4"/>
      <c r="N6458">
        <f t="shared" si="201"/>
        <v>1</v>
      </c>
    </row>
    <row r="6459" spans="1:14" ht="45" customHeight="1" x14ac:dyDescent="0.35">
      <c r="A6459" s="7" t="s">
        <v>3128</v>
      </c>
      <c r="B6459" t="str">
        <f>VLOOKUP(A6459,[1]Sheet1!A:B,2,FALSE)</f>
        <v>CitraLand Winangun Manado</v>
      </c>
      <c r="C6459" t="str">
        <f>VLOOKUP(B6459,[1]Proyek!A:E,5,FALSE)</f>
        <v>Housing</v>
      </c>
      <c r="D6459" s="8" t="s">
        <v>356</v>
      </c>
      <c r="E6459" s="8" t="s">
        <v>2421</v>
      </c>
      <c r="F6459" s="7" t="s">
        <v>116</v>
      </c>
      <c r="G6459" s="7" t="s">
        <v>120</v>
      </c>
      <c r="H6459" s="7"/>
      <c r="I6459" s="8" t="s">
        <v>23</v>
      </c>
      <c r="J6459" s="8">
        <v>0</v>
      </c>
      <c r="K6459" s="8">
        <v>0</v>
      </c>
      <c r="L6459" s="5">
        <f t="shared" si="200"/>
        <v>0</v>
      </c>
      <c r="M6459" s="7"/>
      <c r="N6459">
        <f t="shared" si="201"/>
        <v>0</v>
      </c>
    </row>
    <row r="6460" spans="1:14" ht="45" customHeight="1" x14ac:dyDescent="0.35">
      <c r="A6460" s="7" t="s">
        <v>3128</v>
      </c>
      <c r="B6460" t="str">
        <f>VLOOKUP(A6460,[1]Sheet1!A:B,2,FALSE)</f>
        <v>CitraLand Winangun Manado</v>
      </c>
      <c r="C6460" t="str">
        <f>VLOOKUP(B6460,[1]Proyek!A:E,5,FALSE)</f>
        <v>Housing</v>
      </c>
      <c r="D6460" s="8" t="s">
        <v>356</v>
      </c>
      <c r="E6460" s="8" t="s">
        <v>2421</v>
      </c>
      <c r="F6460" s="7" t="s">
        <v>116</v>
      </c>
      <c r="G6460" s="7" t="s">
        <v>121</v>
      </c>
      <c r="H6460" s="7"/>
      <c r="I6460" s="8" t="s">
        <v>23</v>
      </c>
      <c r="J6460" s="8">
        <v>0</v>
      </c>
      <c r="K6460" s="8">
        <v>0</v>
      </c>
      <c r="L6460" s="5">
        <f t="shared" si="200"/>
        <v>0</v>
      </c>
      <c r="M6460" s="7"/>
      <c r="N6460">
        <f t="shared" si="201"/>
        <v>0</v>
      </c>
    </row>
    <row r="6461" spans="1:14" ht="45" customHeight="1" x14ac:dyDescent="0.35">
      <c r="A6461" s="4" t="s">
        <v>3128</v>
      </c>
      <c r="B6461" t="str">
        <f>VLOOKUP(A6461,[1]Sheet1!A:B,2,FALSE)</f>
        <v>CitraLand Winangun Manado</v>
      </c>
      <c r="C6461" t="str">
        <f>VLOOKUP(B6461,[1]Proyek!A:E,5,FALSE)</f>
        <v>Housing</v>
      </c>
      <c r="D6461" s="5" t="s">
        <v>356</v>
      </c>
      <c r="E6461" s="5" t="s">
        <v>2421</v>
      </c>
      <c r="F6461" s="4" t="s">
        <v>116</v>
      </c>
      <c r="G6461" s="4" t="s">
        <v>123</v>
      </c>
      <c r="H6461" s="4" t="s">
        <v>3146</v>
      </c>
      <c r="I6461" s="5" t="s">
        <v>20</v>
      </c>
      <c r="J6461" s="5">
        <v>2</v>
      </c>
      <c r="K6461" s="5">
        <v>4</v>
      </c>
      <c r="L6461" s="5">
        <f t="shared" si="200"/>
        <v>8</v>
      </c>
      <c r="M6461" s="4"/>
      <c r="N6461">
        <f t="shared" si="201"/>
        <v>2</v>
      </c>
    </row>
    <row r="6462" spans="1:14" ht="45" customHeight="1" x14ac:dyDescent="0.35">
      <c r="A6462" s="7" t="s">
        <v>3128</v>
      </c>
      <c r="B6462" t="str">
        <f>VLOOKUP(A6462,[1]Sheet1!A:B,2,FALSE)</f>
        <v>CitraLand Winangun Manado</v>
      </c>
      <c r="C6462" t="str">
        <f>VLOOKUP(B6462,[1]Proyek!A:E,5,FALSE)</f>
        <v>Housing</v>
      </c>
      <c r="D6462" s="8" t="s">
        <v>356</v>
      </c>
      <c r="E6462" s="8" t="s">
        <v>2421</v>
      </c>
      <c r="F6462" s="7" t="s">
        <v>396</v>
      </c>
      <c r="G6462" s="7" t="s">
        <v>145</v>
      </c>
      <c r="H6462" s="7"/>
      <c r="I6462" s="8" t="s">
        <v>23</v>
      </c>
      <c r="J6462" s="8">
        <v>0</v>
      </c>
      <c r="K6462" s="8">
        <v>0</v>
      </c>
      <c r="L6462" s="5">
        <f t="shared" si="200"/>
        <v>0</v>
      </c>
      <c r="M6462" s="7"/>
      <c r="N6462">
        <f t="shared" si="201"/>
        <v>0</v>
      </c>
    </row>
    <row r="6463" spans="1:14" ht="45" customHeight="1" x14ac:dyDescent="0.35">
      <c r="A6463" s="7" t="s">
        <v>3128</v>
      </c>
      <c r="B6463" t="str">
        <f>VLOOKUP(A6463,[1]Sheet1!A:B,2,FALSE)</f>
        <v>CitraLand Winangun Manado</v>
      </c>
      <c r="C6463" t="str">
        <f>VLOOKUP(B6463,[1]Proyek!A:E,5,FALSE)</f>
        <v>Housing</v>
      </c>
      <c r="D6463" s="8" t="s">
        <v>356</v>
      </c>
      <c r="E6463" s="8" t="s">
        <v>2421</v>
      </c>
      <c r="F6463" s="7" t="s">
        <v>396</v>
      </c>
      <c r="G6463" s="7" t="s">
        <v>53</v>
      </c>
      <c r="H6463" s="7"/>
      <c r="I6463" s="8" t="s">
        <v>23</v>
      </c>
      <c r="J6463" s="8">
        <v>0</v>
      </c>
      <c r="K6463" s="8">
        <v>0</v>
      </c>
      <c r="L6463" s="5">
        <f t="shared" si="200"/>
        <v>0</v>
      </c>
      <c r="M6463" s="7"/>
      <c r="N6463">
        <f t="shared" si="201"/>
        <v>0</v>
      </c>
    </row>
    <row r="6464" spans="1:14" ht="45" customHeight="1" x14ac:dyDescent="0.35">
      <c r="A6464" s="4" t="s">
        <v>3128</v>
      </c>
      <c r="B6464" t="str">
        <f>VLOOKUP(A6464,[1]Sheet1!A:B,2,FALSE)</f>
        <v>CitraLand Winangun Manado</v>
      </c>
      <c r="C6464" t="str">
        <f>VLOOKUP(B6464,[1]Proyek!A:E,5,FALSE)</f>
        <v>Housing</v>
      </c>
      <c r="D6464" s="5" t="s">
        <v>356</v>
      </c>
      <c r="E6464" s="5" t="s">
        <v>2421</v>
      </c>
      <c r="F6464" s="4" t="s">
        <v>396</v>
      </c>
      <c r="G6464" s="4" t="s">
        <v>354</v>
      </c>
      <c r="H6464" s="4" t="s">
        <v>3147</v>
      </c>
      <c r="I6464" s="5" t="s">
        <v>20</v>
      </c>
      <c r="J6464" s="5">
        <v>2</v>
      </c>
      <c r="K6464" s="5">
        <v>1.5</v>
      </c>
      <c r="L6464" s="5">
        <f t="shared" si="200"/>
        <v>3</v>
      </c>
      <c r="M6464" s="4"/>
      <c r="N6464">
        <f t="shared" si="201"/>
        <v>1</v>
      </c>
    </row>
    <row r="6465" spans="1:14" ht="45" customHeight="1" x14ac:dyDescent="0.35">
      <c r="A6465" s="7" t="s">
        <v>3148</v>
      </c>
      <c r="B6465" t="str">
        <f>VLOOKUP(A6465,[1]Sheet1!A:B,2,FALSE)</f>
        <v>Hotel Ciputra Cibubur</v>
      </c>
      <c r="C6465" t="str">
        <f>VLOOKUP(B6465,[1]Proyek!A:E,5,FALSE)</f>
        <v>Hotel</v>
      </c>
      <c r="D6465" s="8" t="s">
        <v>356</v>
      </c>
      <c r="E6465" s="8" t="s">
        <v>2421</v>
      </c>
      <c r="F6465" s="7" t="s">
        <v>800</v>
      </c>
      <c r="G6465" s="7" t="s">
        <v>801</v>
      </c>
      <c r="H6465" s="7"/>
      <c r="I6465" s="8" t="s">
        <v>23</v>
      </c>
      <c r="J6465" s="8">
        <v>0</v>
      </c>
      <c r="K6465" s="8">
        <v>0</v>
      </c>
      <c r="L6465" s="5">
        <f t="shared" si="200"/>
        <v>0</v>
      </c>
      <c r="M6465" s="7"/>
      <c r="N6465">
        <f t="shared" si="201"/>
        <v>0</v>
      </c>
    </row>
    <row r="6466" spans="1:14" ht="45" customHeight="1" x14ac:dyDescent="0.35">
      <c r="A6466" s="7" t="s">
        <v>3148</v>
      </c>
      <c r="B6466" t="str">
        <f>VLOOKUP(A6466,[1]Sheet1!A:B,2,FALSE)</f>
        <v>Hotel Ciputra Cibubur</v>
      </c>
      <c r="C6466" t="str">
        <f>VLOOKUP(B6466,[1]Proyek!A:E,5,FALSE)</f>
        <v>Hotel</v>
      </c>
      <c r="D6466" s="8" t="s">
        <v>356</v>
      </c>
      <c r="E6466" s="8" t="s">
        <v>2421</v>
      </c>
      <c r="F6466" s="7" t="s">
        <v>800</v>
      </c>
      <c r="G6466" s="7" t="s">
        <v>802</v>
      </c>
      <c r="H6466" s="7"/>
      <c r="I6466" s="8" t="s">
        <v>23</v>
      </c>
      <c r="J6466" s="8">
        <v>0</v>
      </c>
      <c r="K6466" s="8">
        <v>0</v>
      </c>
      <c r="L6466" s="5">
        <f t="shared" si="200"/>
        <v>0</v>
      </c>
      <c r="M6466" s="7"/>
      <c r="N6466">
        <f t="shared" si="201"/>
        <v>0</v>
      </c>
    </row>
    <row r="6467" spans="1:14" ht="45" customHeight="1" x14ac:dyDescent="0.35">
      <c r="A6467" s="7" t="s">
        <v>3148</v>
      </c>
      <c r="B6467" t="str">
        <f>VLOOKUP(A6467,[1]Sheet1!A:B,2,FALSE)</f>
        <v>Hotel Ciputra Cibubur</v>
      </c>
      <c r="C6467" t="str">
        <f>VLOOKUP(B6467,[1]Proyek!A:E,5,FALSE)</f>
        <v>Hotel</v>
      </c>
      <c r="D6467" s="8" t="s">
        <v>356</v>
      </c>
      <c r="E6467" s="8" t="s">
        <v>2421</v>
      </c>
      <c r="F6467" s="7" t="s">
        <v>800</v>
      </c>
      <c r="G6467" s="7" t="s">
        <v>803</v>
      </c>
      <c r="H6467" s="7"/>
      <c r="I6467" s="8" t="s">
        <v>23</v>
      </c>
      <c r="J6467" s="8">
        <v>0</v>
      </c>
      <c r="K6467" s="8">
        <v>0</v>
      </c>
      <c r="L6467" s="5">
        <f t="shared" ref="L6467:L6530" si="202">J6467*K6467</f>
        <v>0</v>
      </c>
      <c r="M6467" s="7"/>
      <c r="N6467">
        <f t="shared" si="201"/>
        <v>0</v>
      </c>
    </row>
    <row r="6468" spans="1:14" ht="45" customHeight="1" x14ac:dyDescent="0.35">
      <c r="A6468" s="7" t="s">
        <v>3148</v>
      </c>
      <c r="B6468" t="str">
        <f>VLOOKUP(A6468,[1]Sheet1!A:B,2,FALSE)</f>
        <v>Hotel Ciputra Cibubur</v>
      </c>
      <c r="C6468" t="str">
        <f>VLOOKUP(B6468,[1]Proyek!A:E,5,FALSE)</f>
        <v>Hotel</v>
      </c>
      <c r="D6468" s="8" t="s">
        <v>356</v>
      </c>
      <c r="E6468" s="8" t="s">
        <v>2421</v>
      </c>
      <c r="F6468" s="7" t="s">
        <v>800</v>
      </c>
      <c r="G6468" s="7" t="s">
        <v>805</v>
      </c>
      <c r="H6468" s="7"/>
      <c r="I6468" s="8" t="s">
        <v>23</v>
      </c>
      <c r="J6468" s="8">
        <v>0</v>
      </c>
      <c r="K6468" s="8">
        <v>0</v>
      </c>
      <c r="L6468" s="5">
        <f t="shared" si="202"/>
        <v>0</v>
      </c>
      <c r="M6468" s="7"/>
      <c r="N6468">
        <f t="shared" si="201"/>
        <v>0</v>
      </c>
    </row>
    <row r="6469" spans="1:14" ht="45" customHeight="1" x14ac:dyDescent="0.35">
      <c r="A6469" s="7" t="s">
        <v>3148</v>
      </c>
      <c r="B6469" t="str">
        <f>VLOOKUP(A6469,[1]Sheet1!A:B,2,FALSE)</f>
        <v>Hotel Ciputra Cibubur</v>
      </c>
      <c r="C6469" t="str">
        <f>VLOOKUP(B6469,[1]Proyek!A:E,5,FALSE)</f>
        <v>Hotel</v>
      </c>
      <c r="D6469" s="8" t="s">
        <v>356</v>
      </c>
      <c r="E6469" s="8" t="s">
        <v>2421</v>
      </c>
      <c r="F6469" s="7" t="s">
        <v>800</v>
      </c>
      <c r="G6469" s="7" t="s">
        <v>806</v>
      </c>
      <c r="H6469" s="7"/>
      <c r="I6469" s="8" t="s">
        <v>23</v>
      </c>
      <c r="J6469" s="8">
        <v>0</v>
      </c>
      <c r="K6469" s="8">
        <v>0</v>
      </c>
      <c r="L6469" s="5">
        <f t="shared" si="202"/>
        <v>0</v>
      </c>
      <c r="M6469" s="7"/>
      <c r="N6469">
        <f t="shared" si="201"/>
        <v>0</v>
      </c>
    </row>
    <row r="6470" spans="1:14" ht="45" customHeight="1" x14ac:dyDescent="0.35">
      <c r="A6470" s="7" t="s">
        <v>3148</v>
      </c>
      <c r="B6470" t="str">
        <f>VLOOKUP(A6470,[1]Sheet1!A:B,2,FALSE)</f>
        <v>Hotel Ciputra Cibubur</v>
      </c>
      <c r="C6470" t="str">
        <f>VLOOKUP(B6470,[1]Proyek!A:E,5,FALSE)</f>
        <v>Hotel</v>
      </c>
      <c r="D6470" s="8" t="s">
        <v>356</v>
      </c>
      <c r="E6470" s="8" t="s">
        <v>2421</v>
      </c>
      <c r="F6470" s="7" t="s">
        <v>800</v>
      </c>
      <c r="G6470" s="7" t="s">
        <v>807</v>
      </c>
      <c r="H6470" s="7"/>
      <c r="I6470" s="8" t="s">
        <v>23</v>
      </c>
      <c r="J6470" s="8">
        <v>0</v>
      </c>
      <c r="K6470" s="8">
        <v>0</v>
      </c>
      <c r="L6470" s="5">
        <f t="shared" si="202"/>
        <v>0</v>
      </c>
      <c r="M6470" s="7"/>
      <c r="N6470">
        <f t="shared" si="201"/>
        <v>0</v>
      </c>
    </row>
    <row r="6471" spans="1:14" ht="45" customHeight="1" x14ac:dyDescent="0.35">
      <c r="A6471" s="4" t="s">
        <v>3148</v>
      </c>
      <c r="B6471" t="str">
        <f>VLOOKUP(A6471,[1]Sheet1!A:B,2,FALSE)</f>
        <v>Hotel Ciputra Cibubur</v>
      </c>
      <c r="C6471" t="str">
        <f>VLOOKUP(B6471,[1]Proyek!A:E,5,FALSE)</f>
        <v>Hotel</v>
      </c>
      <c r="D6471" s="5" t="s">
        <v>356</v>
      </c>
      <c r="E6471" s="5" t="s">
        <v>2421</v>
      </c>
      <c r="F6471" s="4" t="s">
        <v>809</v>
      </c>
      <c r="G6471" s="4" t="s">
        <v>810</v>
      </c>
      <c r="H6471" s="4" t="s">
        <v>3149</v>
      </c>
      <c r="I6471" s="5" t="s">
        <v>20</v>
      </c>
      <c r="J6471" s="5">
        <v>2</v>
      </c>
      <c r="K6471" s="5">
        <v>2.5</v>
      </c>
      <c r="L6471" s="5">
        <f t="shared" si="202"/>
        <v>5</v>
      </c>
      <c r="M6471" s="4"/>
      <c r="N6471">
        <f t="shared" si="201"/>
        <v>1</v>
      </c>
    </row>
    <row r="6472" spans="1:14" ht="45" customHeight="1" x14ac:dyDescent="0.35">
      <c r="A6472" s="7" t="s">
        <v>3148</v>
      </c>
      <c r="B6472" t="str">
        <f>VLOOKUP(A6472,[1]Sheet1!A:B,2,FALSE)</f>
        <v>Hotel Ciputra Cibubur</v>
      </c>
      <c r="C6472" t="str">
        <f>VLOOKUP(B6472,[1]Proyek!A:E,5,FALSE)</f>
        <v>Hotel</v>
      </c>
      <c r="D6472" s="8" t="s">
        <v>356</v>
      </c>
      <c r="E6472" s="8" t="s">
        <v>2421</v>
      </c>
      <c r="F6472" s="7" t="s">
        <v>809</v>
      </c>
      <c r="G6472" s="7" t="s">
        <v>812</v>
      </c>
      <c r="H6472" s="7"/>
      <c r="I6472" s="8" t="s">
        <v>23</v>
      </c>
      <c r="J6472" s="8">
        <v>0</v>
      </c>
      <c r="K6472" s="8">
        <v>0</v>
      </c>
      <c r="L6472" s="5">
        <f t="shared" si="202"/>
        <v>0</v>
      </c>
      <c r="M6472" s="7"/>
      <c r="N6472">
        <f t="shared" si="201"/>
        <v>0</v>
      </c>
    </row>
    <row r="6473" spans="1:14" ht="45" customHeight="1" x14ac:dyDescent="0.35">
      <c r="A6473" s="7" t="s">
        <v>3148</v>
      </c>
      <c r="B6473" t="str">
        <f>VLOOKUP(A6473,[1]Sheet1!A:B,2,FALSE)</f>
        <v>Hotel Ciputra Cibubur</v>
      </c>
      <c r="C6473" t="str">
        <f>VLOOKUP(B6473,[1]Proyek!A:E,5,FALSE)</f>
        <v>Hotel</v>
      </c>
      <c r="D6473" s="8" t="s">
        <v>356</v>
      </c>
      <c r="E6473" s="8" t="s">
        <v>2421</v>
      </c>
      <c r="F6473" s="7" t="s">
        <v>809</v>
      </c>
      <c r="G6473" s="7" t="s">
        <v>813</v>
      </c>
      <c r="H6473" s="7"/>
      <c r="I6473" s="8" t="s">
        <v>23</v>
      </c>
      <c r="J6473" s="8">
        <v>0</v>
      </c>
      <c r="K6473" s="8">
        <v>0</v>
      </c>
      <c r="L6473" s="5">
        <f t="shared" si="202"/>
        <v>0</v>
      </c>
      <c r="M6473" s="7"/>
      <c r="N6473">
        <f t="shared" si="201"/>
        <v>0</v>
      </c>
    </row>
    <row r="6474" spans="1:14" ht="45" customHeight="1" x14ac:dyDescent="0.35">
      <c r="A6474" s="7" t="s">
        <v>3148</v>
      </c>
      <c r="B6474" t="str">
        <f>VLOOKUP(A6474,[1]Sheet1!A:B,2,FALSE)</f>
        <v>Hotel Ciputra Cibubur</v>
      </c>
      <c r="C6474" t="str">
        <f>VLOOKUP(B6474,[1]Proyek!A:E,5,FALSE)</f>
        <v>Hotel</v>
      </c>
      <c r="D6474" s="8" t="s">
        <v>356</v>
      </c>
      <c r="E6474" s="8" t="s">
        <v>2421</v>
      </c>
      <c r="F6474" s="7" t="s">
        <v>809</v>
      </c>
      <c r="G6474" s="7" t="s">
        <v>814</v>
      </c>
      <c r="H6474" s="7"/>
      <c r="I6474" s="8" t="s">
        <v>23</v>
      </c>
      <c r="J6474" s="8">
        <v>0</v>
      </c>
      <c r="K6474" s="8">
        <v>0</v>
      </c>
      <c r="L6474" s="5">
        <f t="shared" si="202"/>
        <v>0</v>
      </c>
      <c r="M6474" s="7"/>
      <c r="N6474">
        <f t="shared" si="201"/>
        <v>0</v>
      </c>
    </row>
    <row r="6475" spans="1:14" ht="45" customHeight="1" x14ac:dyDescent="0.35">
      <c r="A6475" s="7" t="s">
        <v>3148</v>
      </c>
      <c r="B6475" t="str">
        <f>VLOOKUP(A6475,[1]Sheet1!A:B,2,FALSE)</f>
        <v>Hotel Ciputra Cibubur</v>
      </c>
      <c r="C6475" t="str">
        <f>VLOOKUP(B6475,[1]Proyek!A:E,5,FALSE)</f>
        <v>Hotel</v>
      </c>
      <c r="D6475" s="8" t="s">
        <v>356</v>
      </c>
      <c r="E6475" s="8" t="s">
        <v>2421</v>
      </c>
      <c r="F6475" s="7" t="s">
        <v>815</v>
      </c>
      <c r="G6475" s="7" t="s">
        <v>816</v>
      </c>
      <c r="H6475" s="7"/>
      <c r="I6475" s="8" t="s">
        <v>23</v>
      </c>
      <c r="J6475" s="8">
        <v>0</v>
      </c>
      <c r="K6475" s="8">
        <v>0</v>
      </c>
      <c r="L6475" s="5">
        <f t="shared" si="202"/>
        <v>0</v>
      </c>
      <c r="M6475" s="7"/>
      <c r="N6475">
        <f t="shared" si="201"/>
        <v>0</v>
      </c>
    </row>
    <row r="6476" spans="1:14" ht="45" customHeight="1" x14ac:dyDescent="0.35">
      <c r="A6476" s="7" t="s">
        <v>3148</v>
      </c>
      <c r="B6476" t="str">
        <f>VLOOKUP(A6476,[1]Sheet1!A:B,2,FALSE)</f>
        <v>Hotel Ciputra Cibubur</v>
      </c>
      <c r="C6476" t="str">
        <f>VLOOKUP(B6476,[1]Proyek!A:E,5,FALSE)</f>
        <v>Hotel</v>
      </c>
      <c r="D6476" s="8" t="s">
        <v>356</v>
      </c>
      <c r="E6476" s="8" t="s">
        <v>2421</v>
      </c>
      <c r="F6476" s="7" t="s">
        <v>815</v>
      </c>
      <c r="G6476" s="7" t="s">
        <v>818</v>
      </c>
      <c r="H6476" s="7"/>
      <c r="I6476" s="8" t="s">
        <v>23</v>
      </c>
      <c r="J6476" s="8">
        <v>0</v>
      </c>
      <c r="K6476" s="8">
        <v>0</v>
      </c>
      <c r="L6476" s="5">
        <f t="shared" si="202"/>
        <v>0</v>
      </c>
      <c r="M6476" s="7"/>
      <c r="N6476">
        <f t="shared" si="201"/>
        <v>0</v>
      </c>
    </row>
    <row r="6477" spans="1:14" ht="45" customHeight="1" x14ac:dyDescent="0.35">
      <c r="A6477" s="7" t="s">
        <v>3148</v>
      </c>
      <c r="B6477" t="str">
        <f>VLOOKUP(A6477,[1]Sheet1!A:B,2,FALSE)</f>
        <v>Hotel Ciputra Cibubur</v>
      </c>
      <c r="C6477" t="str">
        <f>VLOOKUP(B6477,[1]Proyek!A:E,5,FALSE)</f>
        <v>Hotel</v>
      </c>
      <c r="D6477" s="8" t="s">
        <v>356</v>
      </c>
      <c r="E6477" s="8" t="s">
        <v>2421</v>
      </c>
      <c r="F6477" s="7" t="s">
        <v>815</v>
      </c>
      <c r="G6477" s="7" t="s">
        <v>819</v>
      </c>
      <c r="H6477" s="7"/>
      <c r="I6477" s="8" t="s">
        <v>23</v>
      </c>
      <c r="J6477" s="8">
        <v>0</v>
      </c>
      <c r="K6477" s="8">
        <v>0</v>
      </c>
      <c r="L6477" s="5">
        <f t="shared" si="202"/>
        <v>0</v>
      </c>
      <c r="M6477" s="7"/>
      <c r="N6477">
        <f t="shared" si="201"/>
        <v>0</v>
      </c>
    </row>
    <row r="6478" spans="1:14" ht="45" customHeight="1" x14ac:dyDescent="0.35">
      <c r="A6478" s="4" t="s">
        <v>3148</v>
      </c>
      <c r="B6478" t="str">
        <f>VLOOKUP(A6478,[1]Sheet1!A:B,2,FALSE)</f>
        <v>Hotel Ciputra Cibubur</v>
      </c>
      <c r="C6478" t="str">
        <f>VLOOKUP(B6478,[1]Proyek!A:E,5,FALSE)</f>
        <v>Hotel</v>
      </c>
      <c r="D6478" s="5" t="s">
        <v>356</v>
      </c>
      <c r="E6478" s="5" t="s">
        <v>2421</v>
      </c>
      <c r="F6478" s="4" t="s">
        <v>815</v>
      </c>
      <c r="G6478" s="4" t="s">
        <v>820</v>
      </c>
      <c r="H6478" s="4" t="s">
        <v>3150</v>
      </c>
      <c r="I6478" s="5" t="s">
        <v>20</v>
      </c>
      <c r="J6478" s="5">
        <v>2</v>
      </c>
      <c r="K6478" s="5">
        <v>4</v>
      </c>
      <c r="L6478" s="5">
        <f t="shared" si="202"/>
        <v>8</v>
      </c>
      <c r="M6478" s="4"/>
      <c r="N6478">
        <f t="shared" si="201"/>
        <v>0</v>
      </c>
    </row>
    <row r="6479" spans="1:14" ht="45" customHeight="1" x14ac:dyDescent="0.35">
      <c r="A6479" s="4" t="s">
        <v>3148</v>
      </c>
      <c r="B6479" t="str">
        <f>VLOOKUP(A6479,[1]Sheet1!A:B,2,FALSE)</f>
        <v>Hotel Ciputra Cibubur</v>
      </c>
      <c r="C6479" t="str">
        <f>VLOOKUP(B6479,[1]Proyek!A:E,5,FALSE)</f>
        <v>Hotel</v>
      </c>
      <c r="D6479" s="5" t="s">
        <v>356</v>
      </c>
      <c r="E6479" s="5" t="s">
        <v>2421</v>
      </c>
      <c r="F6479" s="4" t="s">
        <v>815</v>
      </c>
      <c r="G6479" s="4" t="s">
        <v>2046</v>
      </c>
      <c r="H6479" s="4" t="s">
        <v>3151</v>
      </c>
      <c r="I6479" s="5" t="s">
        <v>20</v>
      </c>
      <c r="J6479" s="5">
        <v>2</v>
      </c>
      <c r="K6479" s="5">
        <v>1</v>
      </c>
      <c r="L6479" s="5">
        <f t="shared" si="202"/>
        <v>2</v>
      </c>
      <c r="M6479" s="4"/>
      <c r="N6479">
        <f t="shared" si="201"/>
        <v>0</v>
      </c>
    </row>
    <row r="6480" spans="1:14" ht="45" customHeight="1" x14ac:dyDescent="0.35">
      <c r="A6480" s="7" t="s">
        <v>3148</v>
      </c>
      <c r="B6480" t="str">
        <f>VLOOKUP(A6480,[1]Sheet1!A:B,2,FALSE)</f>
        <v>Hotel Ciputra Cibubur</v>
      </c>
      <c r="C6480" t="str">
        <f>VLOOKUP(B6480,[1]Proyek!A:E,5,FALSE)</f>
        <v>Hotel</v>
      </c>
      <c r="D6480" s="8" t="s">
        <v>356</v>
      </c>
      <c r="E6480" s="8" t="s">
        <v>2421</v>
      </c>
      <c r="F6480" s="7" t="s">
        <v>822</v>
      </c>
      <c r="G6480" s="7" t="s">
        <v>823</v>
      </c>
      <c r="H6480" s="7"/>
      <c r="I6480" s="8" t="s">
        <v>23</v>
      </c>
      <c r="J6480" s="8">
        <v>0</v>
      </c>
      <c r="K6480" s="8">
        <v>0</v>
      </c>
      <c r="L6480" s="5">
        <f t="shared" si="202"/>
        <v>0</v>
      </c>
      <c r="M6480" s="7"/>
      <c r="N6480">
        <f t="shared" si="201"/>
        <v>0</v>
      </c>
    </row>
    <row r="6481" spans="1:14" ht="45" customHeight="1" x14ac:dyDescent="0.35">
      <c r="A6481" s="7" t="s">
        <v>3148</v>
      </c>
      <c r="B6481" t="str">
        <f>VLOOKUP(A6481,[1]Sheet1!A:B,2,FALSE)</f>
        <v>Hotel Ciputra Cibubur</v>
      </c>
      <c r="C6481" t="str">
        <f>VLOOKUP(B6481,[1]Proyek!A:E,5,FALSE)</f>
        <v>Hotel</v>
      </c>
      <c r="D6481" s="8" t="s">
        <v>356</v>
      </c>
      <c r="E6481" s="8" t="s">
        <v>2421</v>
      </c>
      <c r="F6481" s="7" t="s">
        <v>822</v>
      </c>
      <c r="G6481" s="7" t="s">
        <v>825</v>
      </c>
      <c r="H6481" s="7"/>
      <c r="I6481" s="8" t="s">
        <v>23</v>
      </c>
      <c r="J6481" s="8">
        <v>0</v>
      </c>
      <c r="K6481" s="8">
        <v>0</v>
      </c>
      <c r="L6481" s="5">
        <f t="shared" si="202"/>
        <v>0</v>
      </c>
      <c r="M6481" s="7"/>
      <c r="N6481">
        <f t="shared" si="201"/>
        <v>0</v>
      </c>
    </row>
    <row r="6482" spans="1:14" ht="45" customHeight="1" x14ac:dyDescent="0.35">
      <c r="A6482" s="7" t="s">
        <v>3148</v>
      </c>
      <c r="B6482" t="str">
        <f>VLOOKUP(A6482,[1]Sheet1!A:B,2,FALSE)</f>
        <v>Hotel Ciputra Cibubur</v>
      </c>
      <c r="C6482" t="str">
        <f>VLOOKUP(B6482,[1]Proyek!A:E,5,FALSE)</f>
        <v>Hotel</v>
      </c>
      <c r="D6482" s="8" t="s">
        <v>356</v>
      </c>
      <c r="E6482" s="8" t="s">
        <v>2421</v>
      </c>
      <c r="F6482" s="7" t="s">
        <v>822</v>
      </c>
      <c r="G6482" s="7" t="s">
        <v>826</v>
      </c>
      <c r="H6482" s="7"/>
      <c r="I6482" s="8" t="s">
        <v>23</v>
      </c>
      <c r="J6482" s="8">
        <v>0</v>
      </c>
      <c r="K6482" s="8">
        <v>0</v>
      </c>
      <c r="L6482" s="5">
        <f t="shared" si="202"/>
        <v>0</v>
      </c>
      <c r="M6482" s="7"/>
      <c r="N6482">
        <f t="shared" si="201"/>
        <v>0</v>
      </c>
    </row>
    <row r="6483" spans="1:14" ht="45" customHeight="1" x14ac:dyDescent="0.35">
      <c r="A6483" s="7" t="s">
        <v>3148</v>
      </c>
      <c r="B6483" t="str">
        <f>VLOOKUP(A6483,[1]Sheet1!A:B,2,FALSE)</f>
        <v>Hotel Ciputra Cibubur</v>
      </c>
      <c r="C6483" t="str">
        <f>VLOOKUP(B6483,[1]Proyek!A:E,5,FALSE)</f>
        <v>Hotel</v>
      </c>
      <c r="D6483" s="8" t="s">
        <v>356</v>
      </c>
      <c r="E6483" s="8" t="s">
        <v>2421</v>
      </c>
      <c r="F6483" s="7" t="s">
        <v>822</v>
      </c>
      <c r="G6483" s="7" t="s">
        <v>827</v>
      </c>
      <c r="H6483" s="7"/>
      <c r="I6483" s="8" t="s">
        <v>23</v>
      </c>
      <c r="J6483" s="8">
        <v>0</v>
      </c>
      <c r="K6483" s="8">
        <v>0</v>
      </c>
      <c r="L6483" s="5">
        <f t="shared" si="202"/>
        <v>0</v>
      </c>
      <c r="M6483" s="7"/>
      <c r="N6483">
        <f t="shared" si="201"/>
        <v>0</v>
      </c>
    </row>
    <row r="6484" spans="1:14" ht="45" customHeight="1" x14ac:dyDescent="0.35">
      <c r="A6484" s="7" t="s">
        <v>3148</v>
      </c>
      <c r="B6484" t="str">
        <f>VLOOKUP(A6484,[1]Sheet1!A:B,2,FALSE)</f>
        <v>Hotel Ciputra Cibubur</v>
      </c>
      <c r="C6484" t="str">
        <f>VLOOKUP(B6484,[1]Proyek!A:E,5,FALSE)</f>
        <v>Hotel</v>
      </c>
      <c r="D6484" s="8" t="s">
        <v>356</v>
      </c>
      <c r="E6484" s="8" t="s">
        <v>2421</v>
      </c>
      <c r="F6484" s="7" t="s">
        <v>822</v>
      </c>
      <c r="G6484" s="7" t="s">
        <v>828</v>
      </c>
      <c r="H6484" s="7"/>
      <c r="I6484" s="8" t="s">
        <v>23</v>
      </c>
      <c r="J6484" s="8">
        <v>0</v>
      </c>
      <c r="K6484" s="8">
        <v>0</v>
      </c>
      <c r="L6484" s="5">
        <f t="shared" si="202"/>
        <v>0</v>
      </c>
      <c r="M6484" s="7"/>
      <c r="N6484">
        <f t="shared" si="201"/>
        <v>0</v>
      </c>
    </row>
    <row r="6485" spans="1:14" ht="45" customHeight="1" x14ac:dyDescent="0.35">
      <c r="A6485" s="7" t="s">
        <v>3148</v>
      </c>
      <c r="B6485" t="str">
        <f>VLOOKUP(A6485,[1]Sheet1!A:B,2,FALSE)</f>
        <v>Hotel Ciputra Cibubur</v>
      </c>
      <c r="C6485" t="str">
        <f>VLOOKUP(B6485,[1]Proyek!A:E,5,FALSE)</f>
        <v>Hotel</v>
      </c>
      <c r="D6485" s="8" t="s">
        <v>356</v>
      </c>
      <c r="E6485" s="8" t="s">
        <v>2421</v>
      </c>
      <c r="F6485" s="7" t="s">
        <v>822</v>
      </c>
      <c r="G6485" s="7" t="s">
        <v>829</v>
      </c>
      <c r="H6485" s="7"/>
      <c r="I6485" s="8" t="s">
        <v>23</v>
      </c>
      <c r="J6485" s="8">
        <v>0</v>
      </c>
      <c r="K6485" s="8">
        <v>0</v>
      </c>
      <c r="L6485" s="5">
        <f t="shared" si="202"/>
        <v>0</v>
      </c>
      <c r="M6485" s="7"/>
      <c r="N6485">
        <f t="shared" si="201"/>
        <v>0</v>
      </c>
    </row>
    <row r="6486" spans="1:14" ht="45" customHeight="1" x14ac:dyDescent="0.35">
      <c r="A6486" s="7" t="s">
        <v>3148</v>
      </c>
      <c r="B6486" t="str">
        <f>VLOOKUP(A6486,[1]Sheet1!A:B,2,FALSE)</f>
        <v>Hotel Ciputra Cibubur</v>
      </c>
      <c r="C6486" t="str">
        <f>VLOOKUP(B6486,[1]Proyek!A:E,5,FALSE)</f>
        <v>Hotel</v>
      </c>
      <c r="D6486" s="8" t="s">
        <v>356</v>
      </c>
      <c r="E6486" s="8" t="s">
        <v>2421</v>
      </c>
      <c r="F6486" s="7" t="s">
        <v>822</v>
      </c>
      <c r="G6486" s="7" t="s">
        <v>830</v>
      </c>
      <c r="H6486" s="7"/>
      <c r="I6486" s="8" t="s">
        <v>23</v>
      </c>
      <c r="J6486" s="8">
        <v>0</v>
      </c>
      <c r="K6486" s="8">
        <v>0</v>
      </c>
      <c r="L6486" s="5">
        <f t="shared" si="202"/>
        <v>0</v>
      </c>
      <c r="M6486" s="7"/>
      <c r="N6486">
        <f t="shared" si="201"/>
        <v>0</v>
      </c>
    </row>
    <row r="6487" spans="1:14" ht="45" customHeight="1" x14ac:dyDescent="0.35">
      <c r="A6487" s="7" t="s">
        <v>3148</v>
      </c>
      <c r="B6487" t="str">
        <f>VLOOKUP(A6487,[1]Sheet1!A:B,2,FALSE)</f>
        <v>Hotel Ciputra Cibubur</v>
      </c>
      <c r="C6487" t="str">
        <f>VLOOKUP(B6487,[1]Proyek!A:E,5,FALSE)</f>
        <v>Hotel</v>
      </c>
      <c r="D6487" s="8" t="s">
        <v>356</v>
      </c>
      <c r="E6487" s="8" t="s">
        <v>2421</v>
      </c>
      <c r="F6487" s="7" t="s">
        <v>822</v>
      </c>
      <c r="G6487" s="7" t="s">
        <v>833</v>
      </c>
      <c r="H6487" s="7"/>
      <c r="I6487" s="8" t="s">
        <v>23</v>
      </c>
      <c r="J6487" s="8">
        <v>0</v>
      </c>
      <c r="K6487" s="8">
        <v>0</v>
      </c>
      <c r="L6487" s="5">
        <f t="shared" si="202"/>
        <v>0</v>
      </c>
      <c r="M6487" s="7"/>
      <c r="N6487">
        <f t="shared" si="201"/>
        <v>0</v>
      </c>
    </row>
    <row r="6488" spans="1:14" ht="45" customHeight="1" x14ac:dyDescent="0.35">
      <c r="A6488" s="4" t="s">
        <v>3148</v>
      </c>
      <c r="B6488" t="str">
        <f>VLOOKUP(A6488,[1]Sheet1!A:B,2,FALSE)</f>
        <v>Hotel Ciputra Cibubur</v>
      </c>
      <c r="C6488" t="str">
        <f>VLOOKUP(B6488,[1]Proyek!A:E,5,FALSE)</f>
        <v>Hotel</v>
      </c>
      <c r="D6488" s="5" t="s">
        <v>356</v>
      </c>
      <c r="E6488" s="5" t="s">
        <v>2421</v>
      </c>
      <c r="F6488" s="4" t="s">
        <v>540</v>
      </c>
      <c r="G6488" s="4" t="s">
        <v>835</v>
      </c>
      <c r="H6488" s="4" t="s">
        <v>3152</v>
      </c>
      <c r="I6488" s="5" t="s">
        <v>20</v>
      </c>
      <c r="J6488" s="5">
        <v>2</v>
      </c>
      <c r="K6488" s="5">
        <v>1</v>
      </c>
      <c r="L6488" s="5">
        <f t="shared" si="202"/>
        <v>2</v>
      </c>
      <c r="M6488" s="4"/>
      <c r="N6488">
        <f t="shared" si="201"/>
        <v>0</v>
      </c>
    </row>
    <row r="6489" spans="1:14" ht="45" customHeight="1" x14ac:dyDescent="0.35">
      <c r="A6489" s="7" t="s">
        <v>3148</v>
      </c>
      <c r="B6489" t="str">
        <f>VLOOKUP(A6489,[1]Sheet1!A:B,2,FALSE)</f>
        <v>Hotel Ciputra Cibubur</v>
      </c>
      <c r="C6489" t="str">
        <f>VLOOKUP(B6489,[1]Proyek!A:E,5,FALSE)</f>
        <v>Hotel</v>
      </c>
      <c r="D6489" s="8" t="s">
        <v>356</v>
      </c>
      <c r="E6489" s="8" t="s">
        <v>2421</v>
      </c>
      <c r="F6489" s="7" t="s">
        <v>540</v>
      </c>
      <c r="G6489" s="7" t="s">
        <v>836</v>
      </c>
      <c r="H6489" s="7"/>
      <c r="I6489" s="8" t="s">
        <v>23</v>
      </c>
      <c r="J6489" s="8">
        <v>0</v>
      </c>
      <c r="K6489" s="8">
        <v>0</v>
      </c>
      <c r="L6489" s="5">
        <f t="shared" si="202"/>
        <v>0</v>
      </c>
      <c r="M6489" s="7"/>
      <c r="N6489">
        <f t="shared" si="201"/>
        <v>0</v>
      </c>
    </row>
    <row r="6490" spans="1:14" ht="45" customHeight="1" x14ac:dyDescent="0.35">
      <c r="A6490" s="4" t="s">
        <v>3148</v>
      </c>
      <c r="B6490" t="str">
        <f>VLOOKUP(A6490,[1]Sheet1!A:B,2,FALSE)</f>
        <v>Hotel Ciputra Cibubur</v>
      </c>
      <c r="C6490" t="str">
        <f>VLOOKUP(B6490,[1]Proyek!A:E,5,FALSE)</f>
        <v>Hotel</v>
      </c>
      <c r="D6490" s="5" t="s">
        <v>356</v>
      </c>
      <c r="E6490" s="5" t="s">
        <v>2421</v>
      </c>
      <c r="F6490" s="4" t="s">
        <v>540</v>
      </c>
      <c r="G6490" s="4" t="s">
        <v>838</v>
      </c>
      <c r="H6490" s="4" t="s">
        <v>3153</v>
      </c>
      <c r="I6490" s="5" t="s">
        <v>20</v>
      </c>
      <c r="J6490" s="5">
        <v>2</v>
      </c>
      <c r="K6490" s="5">
        <v>1</v>
      </c>
      <c r="L6490" s="5">
        <f t="shared" si="202"/>
        <v>2</v>
      </c>
      <c r="M6490" s="4"/>
      <c r="N6490">
        <f t="shared" si="201"/>
        <v>0</v>
      </c>
    </row>
    <row r="6491" spans="1:14" ht="45" customHeight="1" x14ac:dyDescent="0.35">
      <c r="A6491" s="7" t="s">
        <v>3148</v>
      </c>
      <c r="B6491" t="str">
        <f>VLOOKUP(A6491,[1]Sheet1!A:B,2,FALSE)</f>
        <v>Hotel Ciputra Cibubur</v>
      </c>
      <c r="C6491" t="str">
        <f>VLOOKUP(B6491,[1]Proyek!A:E,5,FALSE)</f>
        <v>Hotel</v>
      </c>
      <c r="D6491" s="8" t="s">
        <v>356</v>
      </c>
      <c r="E6491" s="8" t="s">
        <v>2421</v>
      </c>
      <c r="F6491" s="7" t="s">
        <v>540</v>
      </c>
      <c r="G6491" s="7" t="s">
        <v>842</v>
      </c>
      <c r="H6491" s="7"/>
      <c r="I6491" s="8" t="s">
        <v>23</v>
      </c>
      <c r="J6491" s="8">
        <v>0</v>
      </c>
      <c r="K6491" s="8">
        <v>0</v>
      </c>
      <c r="L6491" s="5">
        <f t="shared" si="202"/>
        <v>0</v>
      </c>
      <c r="M6491" s="7"/>
      <c r="N6491">
        <f t="shared" si="201"/>
        <v>0</v>
      </c>
    </row>
    <row r="6492" spans="1:14" ht="45" customHeight="1" x14ac:dyDescent="0.35">
      <c r="A6492" s="7" t="s">
        <v>3148</v>
      </c>
      <c r="B6492" t="str">
        <f>VLOOKUP(A6492,[1]Sheet1!A:B,2,FALSE)</f>
        <v>Hotel Ciputra Cibubur</v>
      </c>
      <c r="C6492" t="str">
        <f>VLOOKUP(B6492,[1]Proyek!A:E,5,FALSE)</f>
        <v>Hotel</v>
      </c>
      <c r="D6492" s="8" t="s">
        <v>356</v>
      </c>
      <c r="E6492" s="8" t="s">
        <v>2421</v>
      </c>
      <c r="F6492" s="7" t="s">
        <v>540</v>
      </c>
      <c r="G6492" s="7" t="s">
        <v>844</v>
      </c>
      <c r="H6492" s="7"/>
      <c r="I6492" s="8" t="s">
        <v>23</v>
      </c>
      <c r="J6492" s="8">
        <v>0</v>
      </c>
      <c r="K6492" s="8">
        <v>0</v>
      </c>
      <c r="L6492" s="5">
        <f t="shared" si="202"/>
        <v>0</v>
      </c>
      <c r="M6492" s="7"/>
      <c r="N6492">
        <f t="shared" si="201"/>
        <v>0</v>
      </c>
    </row>
    <row r="6493" spans="1:14" ht="45" customHeight="1" x14ac:dyDescent="0.35">
      <c r="A6493" s="4" t="s">
        <v>3148</v>
      </c>
      <c r="B6493" t="str">
        <f>VLOOKUP(A6493,[1]Sheet1!A:B,2,FALSE)</f>
        <v>Hotel Ciputra Cibubur</v>
      </c>
      <c r="C6493" t="str">
        <f>VLOOKUP(B6493,[1]Proyek!A:E,5,FALSE)</f>
        <v>Hotel</v>
      </c>
      <c r="D6493" s="5" t="s">
        <v>356</v>
      </c>
      <c r="E6493" s="5" t="s">
        <v>2421</v>
      </c>
      <c r="F6493" s="4" t="s">
        <v>540</v>
      </c>
      <c r="G6493" s="4" t="s">
        <v>3154</v>
      </c>
      <c r="H6493" s="4" t="s">
        <v>3155</v>
      </c>
      <c r="I6493" s="5" t="s">
        <v>20</v>
      </c>
      <c r="J6493" s="5">
        <v>2</v>
      </c>
      <c r="K6493" s="5">
        <v>1</v>
      </c>
      <c r="L6493" s="5">
        <f t="shared" si="202"/>
        <v>2</v>
      </c>
      <c r="M6493" s="4"/>
      <c r="N6493">
        <f t="shared" si="201"/>
        <v>0</v>
      </c>
    </row>
    <row r="6494" spans="1:14" ht="45" customHeight="1" x14ac:dyDescent="0.35">
      <c r="A6494" s="7" t="s">
        <v>3148</v>
      </c>
      <c r="B6494" t="str">
        <f>VLOOKUP(A6494,[1]Sheet1!A:B,2,FALSE)</f>
        <v>Hotel Ciputra Cibubur</v>
      </c>
      <c r="C6494" t="str">
        <f>VLOOKUP(B6494,[1]Proyek!A:E,5,FALSE)</f>
        <v>Hotel</v>
      </c>
      <c r="D6494" s="8" t="s">
        <v>356</v>
      </c>
      <c r="E6494" s="8" t="s">
        <v>2421</v>
      </c>
      <c r="F6494" s="7" t="s">
        <v>396</v>
      </c>
      <c r="G6494" s="7" t="s">
        <v>57</v>
      </c>
      <c r="H6494" s="7"/>
      <c r="I6494" s="8" t="s">
        <v>23</v>
      </c>
      <c r="J6494" s="8">
        <v>0</v>
      </c>
      <c r="K6494" s="8">
        <v>0</v>
      </c>
      <c r="L6494" s="5">
        <f t="shared" si="202"/>
        <v>0</v>
      </c>
      <c r="M6494" s="7"/>
      <c r="N6494">
        <f t="shared" si="201"/>
        <v>0</v>
      </c>
    </row>
    <row r="6495" spans="1:14" ht="45" customHeight="1" x14ac:dyDescent="0.35">
      <c r="A6495" s="7" t="s">
        <v>3148</v>
      </c>
      <c r="B6495" t="str">
        <f>VLOOKUP(A6495,[1]Sheet1!A:B,2,FALSE)</f>
        <v>Hotel Ciputra Cibubur</v>
      </c>
      <c r="C6495" t="str">
        <f>VLOOKUP(B6495,[1]Proyek!A:E,5,FALSE)</f>
        <v>Hotel</v>
      </c>
      <c r="D6495" s="8" t="s">
        <v>356</v>
      </c>
      <c r="E6495" s="8" t="s">
        <v>2421</v>
      </c>
      <c r="F6495" s="7" t="s">
        <v>396</v>
      </c>
      <c r="G6495" s="7" t="s">
        <v>850</v>
      </c>
      <c r="H6495" s="7"/>
      <c r="I6495" s="8" t="s">
        <v>23</v>
      </c>
      <c r="J6495" s="8">
        <v>0</v>
      </c>
      <c r="K6495" s="8">
        <v>0</v>
      </c>
      <c r="L6495" s="5">
        <f t="shared" si="202"/>
        <v>0</v>
      </c>
      <c r="M6495" s="7"/>
      <c r="N6495">
        <f t="shared" si="201"/>
        <v>0</v>
      </c>
    </row>
    <row r="6496" spans="1:14" ht="45" customHeight="1" x14ac:dyDescent="0.35">
      <c r="A6496" s="7" t="s">
        <v>3148</v>
      </c>
      <c r="B6496" t="str">
        <f>VLOOKUP(A6496,[1]Sheet1!A:B,2,FALSE)</f>
        <v>Hotel Ciputra Cibubur</v>
      </c>
      <c r="C6496" t="str">
        <f>VLOOKUP(B6496,[1]Proyek!A:E,5,FALSE)</f>
        <v>Hotel</v>
      </c>
      <c r="D6496" s="8" t="s">
        <v>356</v>
      </c>
      <c r="E6496" s="8" t="s">
        <v>2421</v>
      </c>
      <c r="F6496" s="7" t="s">
        <v>396</v>
      </c>
      <c r="G6496" s="7" t="s">
        <v>113</v>
      </c>
      <c r="H6496" s="7"/>
      <c r="I6496" s="8" t="s">
        <v>23</v>
      </c>
      <c r="J6496" s="8">
        <v>0</v>
      </c>
      <c r="K6496" s="8">
        <v>0</v>
      </c>
      <c r="L6496" s="5">
        <f t="shared" si="202"/>
        <v>0</v>
      </c>
      <c r="M6496" s="7"/>
      <c r="N6496">
        <f t="shared" si="201"/>
        <v>0</v>
      </c>
    </row>
    <row r="6497" spans="1:14" ht="45" customHeight="1" x14ac:dyDescent="0.35">
      <c r="A6497" s="7" t="s">
        <v>3148</v>
      </c>
      <c r="B6497" t="str">
        <f>VLOOKUP(A6497,[1]Sheet1!A:B,2,FALSE)</f>
        <v>Hotel Ciputra Cibubur</v>
      </c>
      <c r="C6497" t="str">
        <f>VLOOKUP(B6497,[1]Proyek!A:E,5,FALSE)</f>
        <v>Hotel</v>
      </c>
      <c r="D6497" s="8" t="s">
        <v>356</v>
      </c>
      <c r="E6497" s="8" t="s">
        <v>2421</v>
      </c>
      <c r="F6497" s="7" t="s">
        <v>396</v>
      </c>
      <c r="G6497" s="7" t="s">
        <v>852</v>
      </c>
      <c r="H6497" s="7"/>
      <c r="I6497" s="8" t="s">
        <v>23</v>
      </c>
      <c r="J6497" s="8">
        <v>0</v>
      </c>
      <c r="K6497" s="8">
        <v>0</v>
      </c>
      <c r="L6497" s="5">
        <f t="shared" si="202"/>
        <v>0</v>
      </c>
      <c r="M6497" s="7"/>
      <c r="N6497">
        <f t="shared" si="201"/>
        <v>0</v>
      </c>
    </row>
    <row r="6498" spans="1:14" ht="45" customHeight="1" x14ac:dyDescent="0.35">
      <c r="A6498" s="4" t="s">
        <v>3148</v>
      </c>
      <c r="B6498" t="str">
        <f>VLOOKUP(A6498,[1]Sheet1!A:B,2,FALSE)</f>
        <v>Hotel Ciputra Cibubur</v>
      </c>
      <c r="C6498" t="str">
        <f>VLOOKUP(B6498,[1]Proyek!A:E,5,FALSE)</f>
        <v>Hotel</v>
      </c>
      <c r="D6498" s="5" t="s">
        <v>356</v>
      </c>
      <c r="E6498" s="5" t="s">
        <v>2421</v>
      </c>
      <c r="F6498" s="4" t="s">
        <v>396</v>
      </c>
      <c r="G6498" s="4" t="s">
        <v>3156</v>
      </c>
      <c r="H6498" s="4" t="s">
        <v>3157</v>
      </c>
      <c r="I6498" s="5" t="s">
        <v>20</v>
      </c>
      <c r="J6498" s="5">
        <v>2</v>
      </c>
      <c r="K6498" s="5">
        <v>2</v>
      </c>
      <c r="L6498" s="5">
        <f t="shared" si="202"/>
        <v>4</v>
      </c>
      <c r="M6498" s="4"/>
      <c r="N6498">
        <f t="shared" si="201"/>
        <v>0</v>
      </c>
    </row>
    <row r="6499" spans="1:14" ht="45" customHeight="1" x14ac:dyDescent="0.35">
      <c r="A6499" s="4" t="s">
        <v>3148</v>
      </c>
      <c r="B6499" t="str">
        <f>VLOOKUP(A6499,[1]Sheet1!A:B,2,FALSE)</f>
        <v>Hotel Ciputra Cibubur</v>
      </c>
      <c r="C6499" t="str">
        <f>VLOOKUP(B6499,[1]Proyek!A:E,5,FALSE)</f>
        <v>Hotel</v>
      </c>
      <c r="D6499" s="5" t="s">
        <v>356</v>
      </c>
      <c r="E6499" s="5" t="s">
        <v>2421</v>
      </c>
      <c r="F6499" s="4" t="s">
        <v>396</v>
      </c>
      <c r="G6499" s="4" t="s">
        <v>3158</v>
      </c>
      <c r="H6499" s="4" t="s">
        <v>3159</v>
      </c>
      <c r="I6499" s="5" t="s">
        <v>20</v>
      </c>
      <c r="J6499" s="5">
        <v>2</v>
      </c>
      <c r="K6499" s="5">
        <v>1</v>
      </c>
      <c r="L6499" s="5">
        <f t="shared" si="202"/>
        <v>2</v>
      </c>
      <c r="M6499" s="4"/>
      <c r="N6499">
        <f t="shared" si="201"/>
        <v>0</v>
      </c>
    </row>
    <row r="6500" spans="1:14" ht="45" customHeight="1" x14ac:dyDescent="0.35">
      <c r="A6500" s="4" t="s">
        <v>3148</v>
      </c>
      <c r="B6500" t="str">
        <f>VLOOKUP(A6500,[1]Sheet1!A:B,2,FALSE)</f>
        <v>Hotel Ciputra Cibubur</v>
      </c>
      <c r="C6500" t="str">
        <f>VLOOKUP(B6500,[1]Proyek!A:E,5,FALSE)</f>
        <v>Hotel</v>
      </c>
      <c r="D6500" s="5" t="s">
        <v>356</v>
      </c>
      <c r="E6500" s="5" t="s">
        <v>2421</v>
      </c>
      <c r="F6500" s="4" t="s">
        <v>855</v>
      </c>
      <c r="G6500" s="4" t="s">
        <v>856</v>
      </c>
      <c r="H6500" s="4" t="s">
        <v>3160</v>
      </c>
      <c r="I6500" s="5" t="s">
        <v>20</v>
      </c>
      <c r="J6500" s="5">
        <v>2</v>
      </c>
      <c r="K6500" s="5">
        <v>1</v>
      </c>
      <c r="L6500" s="5">
        <f t="shared" si="202"/>
        <v>2</v>
      </c>
      <c r="M6500" s="4"/>
      <c r="N6500">
        <f t="shared" si="201"/>
        <v>0</v>
      </c>
    </row>
    <row r="6501" spans="1:14" ht="45" customHeight="1" x14ac:dyDescent="0.35">
      <c r="A6501" s="7" t="s">
        <v>3148</v>
      </c>
      <c r="B6501" t="str">
        <f>VLOOKUP(A6501,[1]Sheet1!A:B,2,FALSE)</f>
        <v>Hotel Ciputra Cibubur</v>
      </c>
      <c r="C6501" t="str">
        <f>VLOOKUP(B6501,[1]Proyek!A:E,5,FALSE)</f>
        <v>Hotel</v>
      </c>
      <c r="D6501" s="8" t="s">
        <v>356</v>
      </c>
      <c r="E6501" s="8" t="s">
        <v>2421</v>
      </c>
      <c r="F6501" s="7" t="s">
        <v>855</v>
      </c>
      <c r="G6501" s="7" t="s">
        <v>858</v>
      </c>
      <c r="H6501" s="7"/>
      <c r="I6501" s="8" t="s">
        <v>23</v>
      </c>
      <c r="J6501" s="8">
        <v>0</v>
      </c>
      <c r="K6501" s="8">
        <v>0</v>
      </c>
      <c r="L6501" s="5">
        <f t="shared" si="202"/>
        <v>0</v>
      </c>
      <c r="M6501" s="7"/>
      <c r="N6501">
        <f t="shared" si="201"/>
        <v>0</v>
      </c>
    </row>
    <row r="6502" spans="1:14" ht="45" customHeight="1" x14ac:dyDescent="0.35">
      <c r="A6502" s="4" t="s">
        <v>3148</v>
      </c>
      <c r="B6502" t="str">
        <f>VLOOKUP(A6502,[1]Sheet1!A:B,2,FALSE)</f>
        <v>Hotel Ciputra Cibubur</v>
      </c>
      <c r="C6502" t="str">
        <f>VLOOKUP(B6502,[1]Proyek!A:E,5,FALSE)</f>
        <v>Hotel</v>
      </c>
      <c r="D6502" s="5" t="s">
        <v>356</v>
      </c>
      <c r="E6502" s="5" t="s">
        <v>2421</v>
      </c>
      <c r="F6502" s="4" t="s">
        <v>855</v>
      </c>
      <c r="G6502" s="4" t="s">
        <v>859</v>
      </c>
      <c r="H6502" s="4" t="s">
        <v>3161</v>
      </c>
      <c r="I6502" s="5" t="s">
        <v>20</v>
      </c>
      <c r="J6502" s="5">
        <v>2</v>
      </c>
      <c r="K6502" s="5">
        <v>5</v>
      </c>
      <c r="L6502" s="5">
        <f t="shared" si="202"/>
        <v>10</v>
      </c>
      <c r="M6502" s="4"/>
      <c r="N6502">
        <f t="shared" si="201"/>
        <v>0</v>
      </c>
    </row>
    <row r="6503" spans="1:14" ht="45" customHeight="1" x14ac:dyDescent="0.35">
      <c r="A6503" s="4" t="s">
        <v>3148</v>
      </c>
      <c r="B6503" t="str">
        <f>VLOOKUP(A6503,[1]Sheet1!A:B,2,FALSE)</f>
        <v>Hotel Ciputra Cibubur</v>
      </c>
      <c r="C6503" t="str">
        <f>VLOOKUP(B6503,[1]Proyek!A:E,5,FALSE)</f>
        <v>Hotel</v>
      </c>
      <c r="D6503" s="5" t="s">
        <v>356</v>
      </c>
      <c r="E6503" s="5" t="s">
        <v>2421</v>
      </c>
      <c r="F6503" s="4" t="s">
        <v>855</v>
      </c>
      <c r="G6503" s="4" t="s">
        <v>3162</v>
      </c>
      <c r="H6503" s="4" t="s">
        <v>3163</v>
      </c>
      <c r="I6503" s="5" t="s">
        <v>20</v>
      </c>
      <c r="J6503" s="5">
        <v>2</v>
      </c>
      <c r="K6503" s="5">
        <v>1.5</v>
      </c>
      <c r="L6503" s="5">
        <f t="shared" si="202"/>
        <v>3</v>
      </c>
      <c r="M6503" s="4"/>
      <c r="N6503">
        <f t="shared" si="201"/>
        <v>1</v>
      </c>
    </row>
    <row r="6504" spans="1:14" ht="45" customHeight="1" x14ac:dyDescent="0.35">
      <c r="A6504" s="4" t="s">
        <v>3148</v>
      </c>
      <c r="B6504" t="str">
        <f>VLOOKUP(A6504,[1]Sheet1!A:B,2,FALSE)</f>
        <v>Hotel Ciputra Cibubur</v>
      </c>
      <c r="C6504" t="str">
        <f>VLOOKUP(B6504,[1]Proyek!A:E,5,FALSE)</f>
        <v>Hotel</v>
      </c>
      <c r="D6504" s="5" t="s">
        <v>356</v>
      </c>
      <c r="E6504" s="5" t="s">
        <v>2421</v>
      </c>
      <c r="F6504" s="4" t="s">
        <v>855</v>
      </c>
      <c r="G6504" s="4" t="s">
        <v>861</v>
      </c>
      <c r="H6504" s="4" t="s">
        <v>3164</v>
      </c>
      <c r="I6504" s="5" t="s">
        <v>20</v>
      </c>
      <c r="J6504" s="5">
        <v>2</v>
      </c>
      <c r="K6504" s="5">
        <v>1</v>
      </c>
      <c r="L6504" s="5">
        <f t="shared" si="202"/>
        <v>2</v>
      </c>
      <c r="M6504" s="4"/>
      <c r="N6504">
        <f t="shared" si="201"/>
        <v>0</v>
      </c>
    </row>
    <row r="6505" spans="1:14" ht="45" customHeight="1" x14ac:dyDescent="0.35">
      <c r="A6505" s="7" t="s">
        <v>3165</v>
      </c>
      <c r="B6505" t="str">
        <f>VLOOKUP(A6505,[1]Sheet1!A:B,2,FALSE)</f>
        <v>Mal Ciputra Cibubur</v>
      </c>
      <c r="C6505" t="str">
        <f>VLOOKUP(B6505,[1]Proyek!A:E,5,FALSE)</f>
        <v>Mall</v>
      </c>
      <c r="D6505" s="8" t="s">
        <v>356</v>
      </c>
      <c r="E6505" s="8" t="s">
        <v>2421</v>
      </c>
      <c r="F6505" s="7" t="s">
        <v>294</v>
      </c>
      <c r="G6505" s="7" t="s">
        <v>295</v>
      </c>
      <c r="H6505" s="7"/>
      <c r="I6505" s="8" t="s">
        <v>23</v>
      </c>
      <c r="J6505" s="8">
        <v>0</v>
      </c>
      <c r="K6505" s="8">
        <v>0</v>
      </c>
      <c r="L6505" s="5">
        <f t="shared" si="202"/>
        <v>0</v>
      </c>
      <c r="M6505" s="7"/>
      <c r="N6505">
        <f t="shared" ref="N6505:N6568" si="203">IF(H6505="",0,(LEN(H6505)-LEN(SUBSTITUTE(LOWER(H6505),"temuan ulangan","")))/LEN("temuan ulangan")+(LEN(H6505)-LEN(SUBSTITUTE(H6505,"(TU)","")))/LEN("(TU)"))</f>
        <v>0</v>
      </c>
    </row>
    <row r="6506" spans="1:14" ht="45" customHeight="1" x14ac:dyDescent="0.35">
      <c r="A6506" s="7" t="s">
        <v>3165</v>
      </c>
      <c r="B6506" t="str">
        <f>VLOOKUP(A6506,[1]Sheet1!A:B,2,FALSE)</f>
        <v>Mal Ciputra Cibubur</v>
      </c>
      <c r="C6506" t="str">
        <f>VLOOKUP(B6506,[1]Proyek!A:E,5,FALSE)</f>
        <v>Mall</v>
      </c>
      <c r="D6506" s="8" t="s">
        <v>356</v>
      </c>
      <c r="E6506" s="8" t="s">
        <v>2421</v>
      </c>
      <c r="F6506" s="7" t="s">
        <v>294</v>
      </c>
      <c r="G6506" s="7" t="s">
        <v>296</v>
      </c>
      <c r="H6506" s="7"/>
      <c r="I6506" s="8" t="s">
        <v>23</v>
      </c>
      <c r="J6506" s="8">
        <v>0</v>
      </c>
      <c r="K6506" s="8">
        <v>0</v>
      </c>
      <c r="L6506" s="5">
        <f t="shared" si="202"/>
        <v>0</v>
      </c>
      <c r="M6506" s="7"/>
      <c r="N6506">
        <f t="shared" si="203"/>
        <v>0</v>
      </c>
    </row>
    <row r="6507" spans="1:14" ht="45" customHeight="1" x14ac:dyDescent="0.35">
      <c r="A6507" s="4" t="s">
        <v>3165</v>
      </c>
      <c r="B6507" t="str">
        <f>VLOOKUP(A6507,[1]Sheet1!A:B,2,FALSE)</f>
        <v>Mal Ciputra Cibubur</v>
      </c>
      <c r="C6507" t="str">
        <f>VLOOKUP(B6507,[1]Proyek!A:E,5,FALSE)</f>
        <v>Mall</v>
      </c>
      <c r="D6507" s="5" t="s">
        <v>356</v>
      </c>
      <c r="E6507" s="5" t="s">
        <v>2421</v>
      </c>
      <c r="F6507" s="4" t="s">
        <v>294</v>
      </c>
      <c r="G6507" s="4" t="s">
        <v>297</v>
      </c>
      <c r="H6507" s="4" t="s">
        <v>3166</v>
      </c>
      <c r="I6507" s="5" t="s">
        <v>20</v>
      </c>
      <c r="J6507" s="5">
        <v>2</v>
      </c>
      <c r="K6507" s="5">
        <v>1</v>
      </c>
      <c r="L6507" s="5">
        <f t="shared" si="202"/>
        <v>2</v>
      </c>
      <c r="M6507" s="4"/>
      <c r="N6507">
        <f t="shared" si="203"/>
        <v>0</v>
      </c>
    </row>
    <row r="6508" spans="1:14" ht="45" customHeight="1" x14ac:dyDescent="0.35">
      <c r="A6508" s="7" t="s">
        <v>3165</v>
      </c>
      <c r="B6508" t="str">
        <f>VLOOKUP(A6508,[1]Sheet1!A:B,2,FALSE)</f>
        <v>Mal Ciputra Cibubur</v>
      </c>
      <c r="C6508" t="str">
        <f>VLOOKUP(B6508,[1]Proyek!A:E,5,FALSE)</f>
        <v>Mall</v>
      </c>
      <c r="D6508" s="8" t="s">
        <v>356</v>
      </c>
      <c r="E6508" s="8" t="s">
        <v>2421</v>
      </c>
      <c r="F6508" s="7" t="s">
        <v>294</v>
      </c>
      <c r="G6508" s="7" t="s">
        <v>300</v>
      </c>
      <c r="H6508" s="7"/>
      <c r="I6508" s="8" t="s">
        <v>23</v>
      </c>
      <c r="J6508" s="8">
        <v>0</v>
      </c>
      <c r="K6508" s="8">
        <v>0</v>
      </c>
      <c r="L6508" s="5">
        <f t="shared" si="202"/>
        <v>0</v>
      </c>
      <c r="M6508" s="7"/>
      <c r="N6508">
        <f t="shared" si="203"/>
        <v>0</v>
      </c>
    </row>
    <row r="6509" spans="1:14" ht="45" customHeight="1" x14ac:dyDescent="0.35">
      <c r="A6509" s="7" t="s">
        <v>3165</v>
      </c>
      <c r="B6509" t="str">
        <f>VLOOKUP(A6509,[1]Sheet1!A:B,2,FALSE)</f>
        <v>Mal Ciputra Cibubur</v>
      </c>
      <c r="C6509" t="str">
        <f>VLOOKUP(B6509,[1]Proyek!A:E,5,FALSE)</f>
        <v>Mall</v>
      </c>
      <c r="D6509" s="8" t="s">
        <v>356</v>
      </c>
      <c r="E6509" s="8" t="s">
        <v>2421</v>
      </c>
      <c r="F6509" s="7" t="s">
        <v>294</v>
      </c>
      <c r="G6509" s="7" t="s">
        <v>302</v>
      </c>
      <c r="H6509" s="7"/>
      <c r="I6509" s="8" t="s">
        <v>23</v>
      </c>
      <c r="J6509" s="8">
        <v>0</v>
      </c>
      <c r="K6509" s="8">
        <v>0</v>
      </c>
      <c r="L6509" s="5">
        <f t="shared" si="202"/>
        <v>0</v>
      </c>
      <c r="M6509" s="7"/>
      <c r="N6509">
        <f t="shared" si="203"/>
        <v>0</v>
      </c>
    </row>
    <row r="6510" spans="1:14" ht="45" customHeight="1" x14ac:dyDescent="0.35">
      <c r="A6510" s="4" t="s">
        <v>3165</v>
      </c>
      <c r="B6510" t="str">
        <f>VLOOKUP(A6510,[1]Sheet1!A:B,2,FALSE)</f>
        <v>Mal Ciputra Cibubur</v>
      </c>
      <c r="C6510" t="str">
        <f>VLOOKUP(B6510,[1]Proyek!A:E,5,FALSE)</f>
        <v>Mall</v>
      </c>
      <c r="D6510" s="5" t="s">
        <v>356</v>
      </c>
      <c r="E6510" s="5" t="s">
        <v>2421</v>
      </c>
      <c r="F6510" s="4" t="s">
        <v>294</v>
      </c>
      <c r="G6510" s="4" t="s">
        <v>307</v>
      </c>
      <c r="H6510" s="4" t="s">
        <v>3167</v>
      </c>
      <c r="I6510" s="5" t="s">
        <v>20</v>
      </c>
      <c r="J6510" s="5">
        <v>1</v>
      </c>
      <c r="K6510" s="5">
        <v>1</v>
      </c>
      <c r="L6510" s="5">
        <f t="shared" si="202"/>
        <v>1</v>
      </c>
      <c r="M6510" s="4"/>
      <c r="N6510">
        <f t="shared" si="203"/>
        <v>0</v>
      </c>
    </row>
    <row r="6511" spans="1:14" ht="45" customHeight="1" x14ac:dyDescent="0.35">
      <c r="A6511" s="7" t="s">
        <v>3165</v>
      </c>
      <c r="B6511" t="str">
        <f>VLOOKUP(A6511,[1]Sheet1!A:B,2,FALSE)</f>
        <v>Mal Ciputra Cibubur</v>
      </c>
      <c r="C6511" t="str">
        <f>VLOOKUP(B6511,[1]Proyek!A:E,5,FALSE)</f>
        <v>Mall</v>
      </c>
      <c r="D6511" s="8" t="s">
        <v>356</v>
      </c>
      <c r="E6511" s="8" t="s">
        <v>2421</v>
      </c>
      <c r="F6511" s="7" t="s">
        <v>294</v>
      </c>
      <c r="G6511" s="7" t="s">
        <v>304</v>
      </c>
      <c r="H6511" s="7"/>
      <c r="I6511" s="8" t="s">
        <v>23</v>
      </c>
      <c r="J6511" s="8">
        <v>0</v>
      </c>
      <c r="K6511" s="8">
        <v>0</v>
      </c>
      <c r="L6511" s="5">
        <f t="shared" si="202"/>
        <v>0</v>
      </c>
      <c r="M6511" s="7"/>
      <c r="N6511">
        <f t="shared" si="203"/>
        <v>0</v>
      </c>
    </row>
    <row r="6512" spans="1:14" ht="45" customHeight="1" x14ac:dyDescent="0.35">
      <c r="A6512" s="4" t="s">
        <v>3165</v>
      </c>
      <c r="B6512" t="str">
        <f>VLOOKUP(A6512,[1]Sheet1!A:B,2,FALSE)</f>
        <v>Mal Ciputra Cibubur</v>
      </c>
      <c r="C6512" t="str">
        <f>VLOOKUP(B6512,[1]Proyek!A:E,5,FALSE)</f>
        <v>Mall</v>
      </c>
      <c r="D6512" s="5" t="s">
        <v>356</v>
      </c>
      <c r="E6512" s="5" t="s">
        <v>2421</v>
      </c>
      <c r="F6512" s="4" t="s">
        <v>306</v>
      </c>
      <c r="G6512" s="4" t="s">
        <v>307</v>
      </c>
      <c r="H6512" s="4" t="s">
        <v>3168</v>
      </c>
      <c r="I6512" s="5" t="s">
        <v>20</v>
      </c>
      <c r="J6512" s="5">
        <v>2</v>
      </c>
      <c r="K6512" s="5">
        <v>2</v>
      </c>
      <c r="L6512" s="5">
        <f t="shared" si="202"/>
        <v>4</v>
      </c>
      <c r="M6512" s="4"/>
      <c r="N6512">
        <f t="shared" si="203"/>
        <v>0</v>
      </c>
    </row>
    <row r="6513" spans="1:14" ht="45" customHeight="1" x14ac:dyDescent="0.35">
      <c r="A6513" s="4" t="s">
        <v>3165</v>
      </c>
      <c r="B6513" t="str">
        <f>VLOOKUP(A6513,[1]Sheet1!A:B,2,FALSE)</f>
        <v>Mal Ciputra Cibubur</v>
      </c>
      <c r="C6513" t="str">
        <f>VLOOKUP(B6513,[1]Proyek!A:E,5,FALSE)</f>
        <v>Mall</v>
      </c>
      <c r="D6513" s="5" t="s">
        <v>356</v>
      </c>
      <c r="E6513" s="5" t="s">
        <v>2421</v>
      </c>
      <c r="F6513" s="4" t="s">
        <v>306</v>
      </c>
      <c r="G6513" s="4" t="s">
        <v>309</v>
      </c>
      <c r="H6513" s="4" t="s">
        <v>3169</v>
      </c>
      <c r="I6513" s="5" t="s">
        <v>20</v>
      </c>
      <c r="J6513" s="5">
        <v>2</v>
      </c>
      <c r="K6513" s="5">
        <v>2</v>
      </c>
      <c r="L6513" s="5">
        <f t="shared" si="202"/>
        <v>4</v>
      </c>
      <c r="M6513" s="4"/>
      <c r="N6513">
        <f t="shared" si="203"/>
        <v>0</v>
      </c>
    </row>
    <row r="6514" spans="1:14" ht="45" customHeight="1" x14ac:dyDescent="0.35">
      <c r="A6514" s="7" t="s">
        <v>3165</v>
      </c>
      <c r="B6514" t="str">
        <f>VLOOKUP(A6514,[1]Sheet1!A:B,2,FALSE)</f>
        <v>Mal Ciputra Cibubur</v>
      </c>
      <c r="C6514" t="str">
        <f>VLOOKUP(B6514,[1]Proyek!A:E,5,FALSE)</f>
        <v>Mall</v>
      </c>
      <c r="D6514" s="8" t="s">
        <v>356</v>
      </c>
      <c r="E6514" s="8" t="s">
        <v>2421</v>
      </c>
      <c r="F6514" s="7" t="s">
        <v>306</v>
      </c>
      <c r="G6514" s="7" t="s">
        <v>3170</v>
      </c>
      <c r="H6514" s="7"/>
      <c r="I6514" s="8" t="s">
        <v>23</v>
      </c>
      <c r="J6514" s="8">
        <v>0</v>
      </c>
      <c r="K6514" s="8">
        <v>0</v>
      </c>
      <c r="L6514" s="5">
        <f t="shared" si="202"/>
        <v>0</v>
      </c>
      <c r="M6514" s="7"/>
      <c r="N6514">
        <f t="shared" si="203"/>
        <v>0</v>
      </c>
    </row>
    <row r="6515" spans="1:14" ht="45" customHeight="1" x14ac:dyDescent="0.35">
      <c r="A6515" s="7" t="s">
        <v>3165</v>
      </c>
      <c r="B6515" t="str">
        <f>VLOOKUP(A6515,[1]Sheet1!A:B,2,FALSE)</f>
        <v>Mal Ciputra Cibubur</v>
      </c>
      <c r="C6515" t="str">
        <f>VLOOKUP(B6515,[1]Proyek!A:E,5,FALSE)</f>
        <v>Mall</v>
      </c>
      <c r="D6515" s="8" t="s">
        <v>356</v>
      </c>
      <c r="E6515" s="8" t="s">
        <v>2421</v>
      </c>
      <c r="F6515" s="7" t="s">
        <v>313</v>
      </c>
      <c r="G6515" s="7" t="s">
        <v>314</v>
      </c>
      <c r="H6515" s="7"/>
      <c r="I6515" s="8" t="s">
        <v>23</v>
      </c>
      <c r="J6515" s="8">
        <v>0</v>
      </c>
      <c r="K6515" s="8">
        <v>0</v>
      </c>
      <c r="L6515" s="5">
        <f t="shared" si="202"/>
        <v>0</v>
      </c>
      <c r="M6515" s="7"/>
      <c r="N6515">
        <f t="shared" si="203"/>
        <v>0</v>
      </c>
    </row>
    <row r="6516" spans="1:14" ht="45" customHeight="1" x14ac:dyDescent="0.35">
      <c r="A6516" s="4" t="s">
        <v>3165</v>
      </c>
      <c r="B6516" t="str">
        <f>VLOOKUP(A6516,[1]Sheet1!A:B,2,FALSE)</f>
        <v>Mal Ciputra Cibubur</v>
      </c>
      <c r="C6516" t="str">
        <f>VLOOKUP(B6516,[1]Proyek!A:E,5,FALSE)</f>
        <v>Mall</v>
      </c>
      <c r="D6516" s="5" t="s">
        <v>356</v>
      </c>
      <c r="E6516" s="5" t="s">
        <v>2421</v>
      </c>
      <c r="F6516" s="4" t="s">
        <v>313</v>
      </c>
      <c r="G6516" s="4" t="s">
        <v>316</v>
      </c>
      <c r="H6516" s="4" t="s">
        <v>3171</v>
      </c>
      <c r="I6516" s="5" t="s">
        <v>20</v>
      </c>
      <c r="J6516" s="5">
        <v>2</v>
      </c>
      <c r="K6516" s="5">
        <v>1</v>
      </c>
      <c r="L6516" s="5">
        <f t="shared" si="202"/>
        <v>2</v>
      </c>
      <c r="M6516" s="4"/>
      <c r="N6516">
        <f t="shared" si="203"/>
        <v>0</v>
      </c>
    </row>
    <row r="6517" spans="1:14" ht="45" customHeight="1" x14ac:dyDescent="0.35">
      <c r="A6517" s="7" t="s">
        <v>3165</v>
      </c>
      <c r="B6517" t="str">
        <f>VLOOKUP(A6517,[1]Sheet1!A:B,2,FALSE)</f>
        <v>Mal Ciputra Cibubur</v>
      </c>
      <c r="C6517" t="str">
        <f>VLOOKUP(B6517,[1]Proyek!A:E,5,FALSE)</f>
        <v>Mall</v>
      </c>
      <c r="D6517" s="8" t="s">
        <v>356</v>
      </c>
      <c r="E6517" s="8" t="s">
        <v>2421</v>
      </c>
      <c r="F6517" s="7" t="s">
        <v>313</v>
      </c>
      <c r="G6517" s="7" t="s">
        <v>318</v>
      </c>
      <c r="H6517" s="7"/>
      <c r="I6517" s="8" t="s">
        <v>23</v>
      </c>
      <c r="J6517" s="8">
        <v>0</v>
      </c>
      <c r="K6517" s="8">
        <v>0</v>
      </c>
      <c r="L6517" s="5">
        <f t="shared" si="202"/>
        <v>0</v>
      </c>
      <c r="M6517" s="7"/>
      <c r="N6517">
        <f t="shared" si="203"/>
        <v>0</v>
      </c>
    </row>
    <row r="6518" spans="1:14" ht="45" customHeight="1" x14ac:dyDescent="0.35">
      <c r="A6518" s="4" t="s">
        <v>3165</v>
      </c>
      <c r="B6518" t="str">
        <f>VLOOKUP(A6518,[1]Sheet1!A:B,2,FALSE)</f>
        <v>Mal Ciputra Cibubur</v>
      </c>
      <c r="C6518" t="str">
        <f>VLOOKUP(B6518,[1]Proyek!A:E,5,FALSE)</f>
        <v>Mall</v>
      </c>
      <c r="D6518" s="5" t="s">
        <v>356</v>
      </c>
      <c r="E6518" s="5" t="s">
        <v>2421</v>
      </c>
      <c r="F6518" s="4" t="s">
        <v>313</v>
      </c>
      <c r="G6518" s="4" t="s">
        <v>319</v>
      </c>
      <c r="H6518" s="4" t="s">
        <v>3172</v>
      </c>
      <c r="I6518" s="5" t="s">
        <v>20</v>
      </c>
      <c r="J6518" s="5">
        <v>2</v>
      </c>
      <c r="K6518" s="5">
        <v>1</v>
      </c>
      <c r="L6518" s="5">
        <f t="shared" si="202"/>
        <v>2</v>
      </c>
      <c r="M6518" s="4"/>
      <c r="N6518">
        <f t="shared" si="203"/>
        <v>0</v>
      </c>
    </row>
    <row r="6519" spans="1:14" ht="45" customHeight="1" x14ac:dyDescent="0.35">
      <c r="A6519" s="7" t="s">
        <v>3165</v>
      </c>
      <c r="B6519" t="str">
        <f>VLOOKUP(A6519,[1]Sheet1!A:B,2,FALSE)</f>
        <v>Mal Ciputra Cibubur</v>
      </c>
      <c r="C6519" t="str">
        <f>VLOOKUP(B6519,[1]Proyek!A:E,5,FALSE)</f>
        <v>Mall</v>
      </c>
      <c r="D6519" s="8" t="s">
        <v>356</v>
      </c>
      <c r="E6519" s="8" t="s">
        <v>2421</v>
      </c>
      <c r="F6519" s="7" t="s">
        <v>321</v>
      </c>
      <c r="G6519" s="7" t="s">
        <v>322</v>
      </c>
      <c r="H6519" s="7"/>
      <c r="I6519" s="8" t="s">
        <v>23</v>
      </c>
      <c r="J6519" s="8">
        <v>0</v>
      </c>
      <c r="K6519" s="8">
        <v>0</v>
      </c>
      <c r="L6519" s="5">
        <f t="shared" si="202"/>
        <v>0</v>
      </c>
      <c r="M6519" s="7"/>
      <c r="N6519">
        <f t="shared" si="203"/>
        <v>0</v>
      </c>
    </row>
    <row r="6520" spans="1:14" ht="45" customHeight="1" x14ac:dyDescent="0.35">
      <c r="A6520" s="7" t="s">
        <v>3165</v>
      </c>
      <c r="B6520" t="str">
        <f>VLOOKUP(A6520,[1]Sheet1!A:B,2,FALSE)</f>
        <v>Mal Ciputra Cibubur</v>
      </c>
      <c r="C6520" t="str">
        <f>VLOOKUP(B6520,[1]Proyek!A:E,5,FALSE)</f>
        <v>Mall</v>
      </c>
      <c r="D6520" s="8" t="s">
        <v>356</v>
      </c>
      <c r="E6520" s="8" t="s">
        <v>2421</v>
      </c>
      <c r="F6520" s="7" t="s">
        <v>321</v>
      </c>
      <c r="G6520" s="7" t="s">
        <v>323</v>
      </c>
      <c r="H6520" s="7"/>
      <c r="I6520" s="8" t="s">
        <v>23</v>
      </c>
      <c r="J6520" s="8">
        <v>0</v>
      </c>
      <c r="K6520" s="8">
        <v>0</v>
      </c>
      <c r="L6520" s="5">
        <f t="shared" si="202"/>
        <v>0</v>
      </c>
      <c r="M6520" s="7"/>
      <c r="N6520">
        <f t="shared" si="203"/>
        <v>0</v>
      </c>
    </row>
    <row r="6521" spans="1:14" ht="45" customHeight="1" x14ac:dyDescent="0.35">
      <c r="A6521" s="7" t="s">
        <v>3165</v>
      </c>
      <c r="B6521" t="str">
        <f>VLOOKUP(A6521,[1]Sheet1!A:B,2,FALSE)</f>
        <v>Mal Ciputra Cibubur</v>
      </c>
      <c r="C6521" t="str">
        <f>VLOOKUP(B6521,[1]Proyek!A:E,5,FALSE)</f>
        <v>Mall</v>
      </c>
      <c r="D6521" s="8" t="s">
        <v>356</v>
      </c>
      <c r="E6521" s="8" t="s">
        <v>2421</v>
      </c>
      <c r="F6521" s="7" t="s">
        <v>321</v>
      </c>
      <c r="G6521" s="7" t="s">
        <v>325</v>
      </c>
      <c r="H6521" s="7"/>
      <c r="I6521" s="8" t="s">
        <v>23</v>
      </c>
      <c r="J6521" s="8">
        <v>0</v>
      </c>
      <c r="K6521" s="8">
        <v>0</v>
      </c>
      <c r="L6521" s="5">
        <f t="shared" si="202"/>
        <v>0</v>
      </c>
      <c r="M6521" s="7"/>
      <c r="N6521">
        <f t="shared" si="203"/>
        <v>0</v>
      </c>
    </row>
    <row r="6522" spans="1:14" ht="45" customHeight="1" x14ac:dyDescent="0.35">
      <c r="A6522" s="7" t="s">
        <v>3165</v>
      </c>
      <c r="B6522" t="str">
        <f>VLOOKUP(A6522,[1]Sheet1!A:B,2,FALSE)</f>
        <v>Mal Ciputra Cibubur</v>
      </c>
      <c r="C6522" t="str">
        <f>VLOOKUP(B6522,[1]Proyek!A:E,5,FALSE)</f>
        <v>Mall</v>
      </c>
      <c r="D6522" s="8" t="s">
        <v>356</v>
      </c>
      <c r="E6522" s="8" t="s">
        <v>2421</v>
      </c>
      <c r="F6522" s="7" t="s">
        <v>321</v>
      </c>
      <c r="G6522" s="7" t="s">
        <v>318</v>
      </c>
      <c r="H6522" s="7"/>
      <c r="I6522" s="8" t="s">
        <v>23</v>
      </c>
      <c r="J6522" s="8">
        <v>0</v>
      </c>
      <c r="K6522" s="8">
        <v>0</v>
      </c>
      <c r="L6522" s="5">
        <f t="shared" si="202"/>
        <v>0</v>
      </c>
      <c r="M6522" s="7"/>
      <c r="N6522">
        <f t="shared" si="203"/>
        <v>0</v>
      </c>
    </row>
    <row r="6523" spans="1:14" ht="45" customHeight="1" x14ac:dyDescent="0.35">
      <c r="A6523" s="7" t="s">
        <v>3165</v>
      </c>
      <c r="B6523" t="str">
        <f>VLOOKUP(A6523,[1]Sheet1!A:B,2,FALSE)</f>
        <v>Mal Ciputra Cibubur</v>
      </c>
      <c r="C6523" t="str">
        <f>VLOOKUP(B6523,[1]Proyek!A:E,5,FALSE)</f>
        <v>Mall</v>
      </c>
      <c r="D6523" s="8" t="s">
        <v>356</v>
      </c>
      <c r="E6523" s="8" t="s">
        <v>2421</v>
      </c>
      <c r="F6523" s="7" t="s">
        <v>321</v>
      </c>
      <c r="G6523" s="7" t="s">
        <v>328</v>
      </c>
      <c r="H6523" s="7"/>
      <c r="I6523" s="8" t="s">
        <v>23</v>
      </c>
      <c r="J6523" s="8">
        <v>0</v>
      </c>
      <c r="K6523" s="8">
        <v>0</v>
      </c>
      <c r="L6523" s="5">
        <f t="shared" si="202"/>
        <v>0</v>
      </c>
      <c r="M6523" s="7"/>
      <c r="N6523">
        <f t="shared" si="203"/>
        <v>0</v>
      </c>
    </row>
    <row r="6524" spans="1:14" ht="45" customHeight="1" x14ac:dyDescent="0.35">
      <c r="A6524" s="4" t="s">
        <v>3165</v>
      </c>
      <c r="B6524" t="str">
        <f>VLOOKUP(A6524,[1]Sheet1!A:B,2,FALSE)</f>
        <v>Mal Ciputra Cibubur</v>
      </c>
      <c r="C6524" t="str">
        <f>VLOOKUP(B6524,[1]Proyek!A:E,5,FALSE)</f>
        <v>Mall</v>
      </c>
      <c r="D6524" s="5" t="s">
        <v>356</v>
      </c>
      <c r="E6524" s="5" t="s">
        <v>2421</v>
      </c>
      <c r="F6524" s="4" t="s">
        <v>321</v>
      </c>
      <c r="G6524" s="4" t="s">
        <v>319</v>
      </c>
      <c r="H6524" s="4" t="s">
        <v>3173</v>
      </c>
      <c r="I6524" s="5" t="s">
        <v>20</v>
      </c>
      <c r="J6524" s="5">
        <v>2</v>
      </c>
      <c r="K6524" s="5">
        <v>4</v>
      </c>
      <c r="L6524" s="5">
        <f t="shared" si="202"/>
        <v>8</v>
      </c>
      <c r="M6524" s="4"/>
      <c r="N6524">
        <f t="shared" si="203"/>
        <v>0</v>
      </c>
    </row>
    <row r="6525" spans="1:14" ht="45" customHeight="1" x14ac:dyDescent="0.35">
      <c r="A6525" s="7" t="s">
        <v>3165</v>
      </c>
      <c r="B6525" t="str">
        <f>VLOOKUP(A6525,[1]Sheet1!A:B,2,FALSE)</f>
        <v>Mal Ciputra Cibubur</v>
      </c>
      <c r="C6525" t="str">
        <f>VLOOKUP(B6525,[1]Proyek!A:E,5,FALSE)</f>
        <v>Mall</v>
      </c>
      <c r="D6525" s="8" t="s">
        <v>356</v>
      </c>
      <c r="E6525" s="8" t="s">
        <v>2421</v>
      </c>
      <c r="F6525" s="7" t="s">
        <v>683</v>
      </c>
      <c r="G6525" s="7" t="s">
        <v>145</v>
      </c>
      <c r="H6525" s="7"/>
      <c r="I6525" s="8" t="s">
        <v>23</v>
      </c>
      <c r="J6525" s="8">
        <v>0</v>
      </c>
      <c r="K6525" s="8">
        <v>0</v>
      </c>
      <c r="L6525" s="5">
        <f t="shared" si="202"/>
        <v>0</v>
      </c>
      <c r="M6525" s="7"/>
      <c r="N6525">
        <f t="shared" si="203"/>
        <v>0</v>
      </c>
    </row>
    <row r="6526" spans="1:14" ht="45" customHeight="1" x14ac:dyDescent="0.35">
      <c r="A6526" s="7" t="s">
        <v>3165</v>
      </c>
      <c r="B6526" t="str">
        <f>VLOOKUP(A6526,[1]Sheet1!A:B,2,FALSE)</f>
        <v>Mal Ciputra Cibubur</v>
      </c>
      <c r="C6526" t="str">
        <f>VLOOKUP(B6526,[1]Proyek!A:E,5,FALSE)</f>
        <v>Mall</v>
      </c>
      <c r="D6526" s="8" t="s">
        <v>356</v>
      </c>
      <c r="E6526" s="8" t="s">
        <v>2421</v>
      </c>
      <c r="F6526" s="7" t="s">
        <v>683</v>
      </c>
      <c r="G6526" s="7" t="s">
        <v>51</v>
      </c>
      <c r="H6526" s="7"/>
      <c r="I6526" s="8" t="s">
        <v>23</v>
      </c>
      <c r="J6526" s="8">
        <v>0</v>
      </c>
      <c r="K6526" s="8">
        <v>0</v>
      </c>
      <c r="L6526" s="5">
        <f t="shared" si="202"/>
        <v>0</v>
      </c>
      <c r="M6526" s="7"/>
      <c r="N6526">
        <f t="shared" si="203"/>
        <v>0</v>
      </c>
    </row>
    <row r="6527" spans="1:14" ht="45" customHeight="1" x14ac:dyDescent="0.35">
      <c r="A6527" s="7" t="s">
        <v>3165</v>
      </c>
      <c r="B6527" t="str">
        <f>VLOOKUP(A6527,[1]Sheet1!A:B,2,FALSE)</f>
        <v>Mal Ciputra Cibubur</v>
      </c>
      <c r="C6527" t="str">
        <f>VLOOKUP(B6527,[1]Proyek!A:E,5,FALSE)</f>
        <v>Mall</v>
      </c>
      <c r="D6527" s="8" t="s">
        <v>356</v>
      </c>
      <c r="E6527" s="8" t="s">
        <v>2421</v>
      </c>
      <c r="F6527" s="7" t="s">
        <v>683</v>
      </c>
      <c r="G6527" s="7" t="s">
        <v>1138</v>
      </c>
      <c r="H6527" s="7"/>
      <c r="I6527" s="8" t="s">
        <v>23</v>
      </c>
      <c r="J6527" s="8">
        <v>0</v>
      </c>
      <c r="K6527" s="8">
        <v>0</v>
      </c>
      <c r="L6527" s="5">
        <f t="shared" si="202"/>
        <v>0</v>
      </c>
      <c r="M6527" s="7"/>
      <c r="N6527">
        <f t="shared" si="203"/>
        <v>0</v>
      </c>
    </row>
    <row r="6528" spans="1:14" ht="45" customHeight="1" x14ac:dyDescent="0.35">
      <c r="A6528" s="4" t="s">
        <v>3165</v>
      </c>
      <c r="B6528" t="str">
        <f>VLOOKUP(A6528,[1]Sheet1!A:B,2,FALSE)</f>
        <v>Mal Ciputra Cibubur</v>
      </c>
      <c r="C6528" t="str">
        <f>VLOOKUP(B6528,[1]Proyek!A:E,5,FALSE)</f>
        <v>Mall</v>
      </c>
      <c r="D6528" s="5" t="s">
        <v>356</v>
      </c>
      <c r="E6528" s="5" t="s">
        <v>2421</v>
      </c>
      <c r="F6528" s="4" t="s">
        <v>683</v>
      </c>
      <c r="G6528" s="4" t="s">
        <v>331</v>
      </c>
      <c r="H6528" s="4" t="s">
        <v>3174</v>
      </c>
      <c r="I6528" s="5" t="s">
        <v>20</v>
      </c>
      <c r="J6528" s="5">
        <v>2</v>
      </c>
      <c r="K6528" s="5">
        <v>1</v>
      </c>
      <c r="L6528" s="5">
        <f t="shared" si="202"/>
        <v>2</v>
      </c>
      <c r="M6528" s="4"/>
      <c r="N6528">
        <f t="shared" si="203"/>
        <v>0</v>
      </c>
    </row>
    <row r="6529" spans="1:14" ht="45" customHeight="1" x14ac:dyDescent="0.35">
      <c r="A6529" s="7" t="s">
        <v>3165</v>
      </c>
      <c r="B6529" t="str">
        <f>VLOOKUP(A6529,[1]Sheet1!A:B,2,FALSE)</f>
        <v>Mal Ciputra Cibubur</v>
      </c>
      <c r="C6529" t="str">
        <f>VLOOKUP(B6529,[1]Proyek!A:E,5,FALSE)</f>
        <v>Mall</v>
      </c>
      <c r="D6529" s="8" t="s">
        <v>356</v>
      </c>
      <c r="E6529" s="8" t="s">
        <v>2421</v>
      </c>
      <c r="F6529" s="7" t="s">
        <v>683</v>
      </c>
      <c r="G6529" s="7" t="s">
        <v>56</v>
      </c>
      <c r="H6529" s="7"/>
      <c r="I6529" s="8" t="s">
        <v>23</v>
      </c>
      <c r="J6529" s="8">
        <v>0</v>
      </c>
      <c r="K6529" s="8">
        <v>0</v>
      </c>
      <c r="L6529" s="5">
        <f t="shared" si="202"/>
        <v>0</v>
      </c>
      <c r="M6529" s="7"/>
      <c r="N6529">
        <f t="shared" si="203"/>
        <v>0</v>
      </c>
    </row>
    <row r="6530" spans="1:14" ht="45" customHeight="1" x14ac:dyDescent="0.35">
      <c r="A6530" s="7" t="s">
        <v>3165</v>
      </c>
      <c r="B6530" t="str">
        <f>VLOOKUP(A6530,[1]Sheet1!A:B,2,FALSE)</f>
        <v>Mal Ciputra Cibubur</v>
      </c>
      <c r="C6530" t="str">
        <f>VLOOKUP(B6530,[1]Proyek!A:E,5,FALSE)</f>
        <v>Mall</v>
      </c>
      <c r="D6530" s="8" t="s">
        <v>356</v>
      </c>
      <c r="E6530" s="8" t="s">
        <v>2421</v>
      </c>
      <c r="F6530" s="7" t="s">
        <v>683</v>
      </c>
      <c r="G6530" s="7" t="s">
        <v>1061</v>
      </c>
      <c r="H6530" s="7"/>
      <c r="I6530" s="8" t="s">
        <v>23</v>
      </c>
      <c r="J6530" s="8">
        <v>0</v>
      </c>
      <c r="K6530" s="8">
        <v>0</v>
      </c>
      <c r="L6530" s="5">
        <f t="shared" si="202"/>
        <v>0</v>
      </c>
      <c r="M6530" s="7"/>
      <c r="N6530">
        <f t="shared" si="203"/>
        <v>0</v>
      </c>
    </row>
    <row r="6531" spans="1:14" ht="45" customHeight="1" x14ac:dyDescent="0.35">
      <c r="A6531" s="7" t="s">
        <v>3165</v>
      </c>
      <c r="B6531" t="str">
        <f>VLOOKUP(A6531,[1]Sheet1!A:B,2,FALSE)</f>
        <v>Mal Ciputra Cibubur</v>
      </c>
      <c r="C6531" t="str">
        <f>VLOOKUP(B6531,[1]Proyek!A:E,5,FALSE)</f>
        <v>Mall</v>
      </c>
      <c r="D6531" s="8" t="s">
        <v>356</v>
      </c>
      <c r="E6531" s="8" t="s">
        <v>2421</v>
      </c>
      <c r="F6531" s="7" t="s">
        <v>683</v>
      </c>
      <c r="G6531" s="7" t="s">
        <v>314</v>
      </c>
      <c r="H6531" s="7"/>
      <c r="I6531" s="8" t="s">
        <v>23</v>
      </c>
      <c r="J6531" s="8">
        <v>0</v>
      </c>
      <c r="K6531" s="8">
        <v>0</v>
      </c>
      <c r="L6531" s="5">
        <f t="shared" ref="L6531:L6594" si="204">J6531*K6531</f>
        <v>0</v>
      </c>
      <c r="M6531" s="7"/>
      <c r="N6531">
        <f t="shared" si="203"/>
        <v>0</v>
      </c>
    </row>
    <row r="6532" spans="1:14" ht="45" customHeight="1" x14ac:dyDescent="0.35">
      <c r="A6532" s="7" t="s">
        <v>3165</v>
      </c>
      <c r="B6532" t="str">
        <f>VLOOKUP(A6532,[1]Sheet1!A:B,2,FALSE)</f>
        <v>Mal Ciputra Cibubur</v>
      </c>
      <c r="C6532" t="str">
        <f>VLOOKUP(B6532,[1]Proyek!A:E,5,FALSE)</f>
        <v>Mall</v>
      </c>
      <c r="D6532" s="8" t="s">
        <v>356</v>
      </c>
      <c r="E6532" s="8" t="s">
        <v>2421</v>
      </c>
      <c r="F6532" s="7" t="s">
        <v>332</v>
      </c>
      <c r="G6532" s="7" t="s">
        <v>333</v>
      </c>
      <c r="H6532" s="7"/>
      <c r="I6532" s="8" t="s">
        <v>23</v>
      </c>
      <c r="J6532" s="8">
        <v>0</v>
      </c>
      <c r="K6532" s="8">
        <v>0</v>
      </c>
      <c r="L6532" s="5">
        <f t="shared" si="204"/>
        <v>0</v>
      </c>
      <c r="M6532" s="7"/>
      <c r="N6532">
        <f t="shared" si="203"/>
        <v>0</v>
      </c>
    </row>
    <row r="6533" spans="1:14" ht="45" customHeight="1" x14ac:dyDescent="0.35">
      <c r="A6533" s="7" t="s">
        <v>3165</v>
      </c>
      <c r="B6533" t="str">
        <f>VLOOKUP(A6533,[1]Sheet1!A:B,2,FALSE)</f>
        <v>Mal Ciputra Cibubur</v>
      </c>
      <c r="C6533" t="str">
        <f>VLOOKUP(B6533,[1]Proyek!A:E,5,FALSE)</f>
        <v>Mall</v>
      </c>
      <c r="D6533" s="8" t="s">
        <v>356</v>
      </c>
      <c r="E6533" s="8" t="s">
        <v>2421</v>
      </c>
      <c r="F6533" s="7" t="s">
        <v>332</v>
      </c>
      <c r="G6533" s="7" t="s">
        <v>334</v>
      </c>
      <c r="H6533" s="7"/>
      <c r="I6533" s="8" t="s">
        <v>23</v>
      </c>
      <c r="J6533" s="8">
        <v>0</v>
      </c>
      <c r="K6533" s="8">
        <v>0</v>
      </c>
      <c r="L6533" s="5">
        <f t="shared" si="204"/>
        <v>0</v>
      </c>
      <c r="M6533" s="7"/>
      <c r="N6533">
        <f t="shared" si="203"/>
        <v>0</v>
      </c>
    </row>
    <row r="6534" spans="1:14" ht="45" customHeight="1" x14ac:dyDescent="0.35">
      <c r="A6534" s="7" t="s">
        <v>3165</v>
      </c>
      <c r="B6534" t="str">
        <f>VLOOKUP(A6534,[1]Sheet1!A:B,2,FALSE)</f>
        <v>Mal Ciputra Cibubur</v>
      </c>
      <c r="C6534" t="str">
        <f>VLOOKUP(B6534,[1]Proyek!A:E,5,FALSE)</f>
        <v>Mall</v>
      </c>
      <c r="D6534" s="8" t="s">
        <v>356</v>
      </c>
      <c r="E6534" s="8" t="s">
        <v>2421</v>
      </c>
      <c r="F6534" s="7" t="s">
        <v>332</v>
      </c>
      <c r="G6534" s="7" t="s">
        <v>335</v>
      </c>
      <c r="H6534" s="7"/>
      <c r="I6534" s="8" t="s">
        <v>23</v>
      </c>
      <c r="J6534" s="8">
        <v>0</v>
      </c>
      <c r="K6534" s="8">
        <v>0</v>
      </c>
      <c r="L6534" s="5">
        <f t="shared" si="204"/>
        <v>0</v>
      </c>
      <c r="M6534" s="7"/>
      <c r="N6534">
        <f t="shared" si="203"/>
        <v>0</v>
      </c>
    </row>
    <row r="6535" spans="1:14" ht="45" customHeight="1" x14ac:dyDescent="0.35">
      <c r="A6535" s="7" t="s">
        <v>3165</v>
      </c>
      <c r="B6535" t="str">
        <f>VLOOKUP(A6535,[1]Sheet1!A:B,2,FALSE)</f>
        <v>Mal Ciputra Cibubur</v>
      </c>
      <c r="C6535" t="str">
        <f>VLOOKUP(B6535,[1]Proyek!A:E,5,FALSE)</f>
        <v>Mall</v>
      </c>
      <c r="D6535" s="8" t="s">
        <v>356</v>
      </c>
      <c r="E6535" s="8" t="s">
        <v>2421</v>
      </c>
      <c r="F6535" s="7" t="s">
        <v>332</v>
      </c>
      <c r="G6535" s="7" t="s">
        <v>337</v>
      </c>
      <c r="H6535" s="7"/>
      <c r="I6535" s="8" t="s">
        <v>23</v>
      </c>
      <c r="J6535" s="8">
        <v>0</v>
      </c>
      <c r="K6535" s="8">
        <v>0</v>
      </c>
      <c r="L6535" s="5">
        <f t="shared" si="204"/>
        <v>0</v>
      </c>
      <c r="M6535" s="7"/>
      <c r="N6535">
        <f t="shared" si="203"/>
        <v>0</v>
      </c>
    </row>
    <row r="6536" spans="1:14" ht="45" customHeight="1" x14ac:dyDescent="0.35">
      <c r="A6536" s="4" t="s">
        <v>3165</v>
      </c>
      <c r="B6536" t="str">
        <f>VLOOKUP(A6536,[1]Sheet1!A:B,2,FALSE)</f>
        <v>Mal Ciputra Cibubur</v>
      </c>
      <c r="C6536" t="str">
        <f>VLOOKUP(B6536,[1]Proyek!A:E,5,FALSE)</f>
        <v>Mall</v>
      </c>
      <c r="D6536" s="5" t="s">
        <v>356</v>
      </c>
      <c r="E6536" s="5" t="s">
        <v>2421</v>
      </c>
      <c r="F6536" s="4" t="s">
        <v>332</v>
      </c>
      <c r="G6536" s="4" t="s">
        <v>323</v>
      </c>
      <c r="H6536" s="4" t="s">
        <v>3175</v>
      </c>
      <c r="I6536" s="5" t="s">
        <v>20</v>
      </c>
      <c r="J6536" s="5">
        <v>2</v>
      </c>
      <c r="K6536" s="5">
        <v>1</v>
      </c>
      <c r="L6536" s="5">
        <f t="shared" si="204"/>
        <v>2</v>
      </c>
      <c r="M6536" s="4"/>
      <c r="N6536">
        <f t="shared" si="203"/>
        <v>0</v>
      </c>
    </row>
    <row r="6537" spans="1:14" ht="45" customHeight="1" x14ac:dyDescent="0.35">
      <c r="A6537" s="4" t="s">
        <v>3165</v>
      </c>
      <c r="B6537" t="str">
        <f>VLOOKUP(A6537,[1]Sheet1!A:B,2,FALSE)</f>
        <v>Mal Ciputra Cibubur</v>
      </c>
      <c r="C6537" t="str">
        <f>VLOOKUP(B6537,[1]Proyek!A:E,5,FALSE)</f>
        <v>Mall</v>
      </c>
      <c r="D6537" s="5" t="s">
        <v>356</v>
      </c>
      <c r="E6537" s="5" t="s">
        <v>2421</v>
      </c>
      <c r="F6537" s="4" t="s">
        <v>332</v>
      </c>
      <c r="G6537" s="4" t="s">
        <v>339</v>
      </c>
      <c r="H6537" s="4" t="s">
        <v>3176</v>
      </c>
      <c r="I6537" s="5" t="s">
        <v>20</v>
      </c>
      <c r="J6537" s="5">
        <v>2</v>
      </c>
      <c r="K6537" s="5">
        <v>3</v>
      </c>
      <c r="L6537" s="5">
        <f t="shared" si="204"/>
        <v>6</v>
      </c>
      <c r="M6537" s="4"/>
      <c r="N6537">
        <f t="shared" si="203"/>
        <v>0</v>
      </c>
    </row>
    <row r="6538" spans="1:14" ht="45" customHeight="1" x14ac:dyDescent="0.35">
      <c r="A6538" s="7" t="s">
        <v>3165</v>
      </c>
      <c r="B6538" t="str">
        <f>VLOOKUP(A6538,[1]Sheet1!A:B,2,FALSE)</f>
        <v>Mal Ciputra Cibubur</v>
      </c>
      <c r="C6538" t="str">
        <f>VLOOKUP(B6538,[1]Proyek!A:E,5,FALSE)</f>
        <v>Mall</v>
      </c>
      <c r="D6538" s="8" t="s">
        <v>356</v>
      </c>
      <c r="E6538" s="8" t="s">
        <v>2421</v>
      </c>
      <c r="F6538" s="7" t="s">
        <v>332</v>
      </c>
      <c r="G6538" s="7" t="s">
        <v>340</v>
      </c>
      <c r="H6538" s="7"/>
      <c r="I6538" s="8" t="s">
        <v>23</v>
      </c>
      <c r="J6538" s="8">
        <v>0</v>
      </c>
      <c r="K6538" s="8">
        <v>0</v>
      </c>
      <c r="L6538" s="5">
        <f t="shared" si="204"/>
        <v>0</v>
      </c>
      <c r="M6538" s="7"/>
      <c r="N6538">
        <f t="shared" si="203"/>
        <v>0</v>
      </c>
    </row>
    <row r="6539" spans="1:14" ht="45" customHeight="1" x14ac:dyDescent="0.35">
      <c r="A6539" s="7" t="s">
        <v>3177</v>
      </c>
      <c r="B6539" t="str">
        <f>VLOOKUP(A6539,[1]Sheet1!A:B,2,FALSE)</f>
        <v>Mal Ciputra Seraya Pekanbaru</v>
      </c>
      <c r="C6539" t="str">
        <f>VLOOKUP(B6539,[1]Proyek!A:E,5,FALSE)</f>
        <v>Mall</v>
      </c>
      <c r="D6539" s="8" t="s">
        <v>356</v>
      </c>
      <c r="E6539" s="8" t="s">
        <v>2421</v>
      </c>
      <c r="F6539" s="7" t="s">
        <v>294</v>
      </c>
      <c r="G6539" s="7" t="s">
        <v>295</v>
      </c>
      <c r="H6539" s="7"/>
      <c r="I6539" s="8" t="s">
        <v>23</v>
      </c>
      <c r="J6539" s="8">
        <v>0</v>
      </c>
      <c r="K6539" s="8">
        <v>0</v>
      </c>
      <c r="L6539" s="5">
        <f t="shared" si="204"/>
        <v>0</v>
      </c>
      <c r="M6539" s="7"/>
      <c r="N6539">
        <f t="shared" si="203"/>
        <v>0</v>
      </c>
    </row>
    <row r="6540" spans="1:14" ht="45" customHeight="1" x14ac:dyDescent="0.35">
      <c r="A6540" s="7" t="s">
        <v>3177</v>
      </c>
      <c r="B6540" t="str">
        <f>VLOOKUP(A6540,[1]Sheet1!A:B,2,FALSE)</f>
        <v>Mal Ciputra Seraya Pekanbaru</v>
      </c>
      <c r="C6540" t="str">
        <f>VLOOKUP(B6540,[1]Proyek!A:E,5,FALSE)</f>
        <v>Mall</v>
      </c>
      <c r="D6540" s="8" t="s">
        <v>356</v>
      </c>
      <c r="E6540" s="8" t="s">
        <v>2421</v>
      </c>
      <c r="F6540" s="7" t="s">
        <v>294</v>
      </c>
      <c r="G6540" s="7" t="s">
        <v>296</v>
      </c>
      <c r="H6540" s="7"/>
      <c r="I6540" s="8" t="s">
        <v>23</v>
      </c>
      <c r="J6540" s="8">
        <v>0</v>
      </c>
      <c r="K6540" s="8">
        <v>0</v>
      </c>
      <c r="L6540" s="5">
        <f t="shared" si="204"/>
        <v>0</v>
      </c>
      <c r="M6540" s="7"/>
      <c r="N6540">
        <f t="shared" si="203"/>
        <v>0</v>
      </c>
    </row>
    <row r="6541" spans="1:14" ht="45" customHeight="1" x14ac:dyDescent="0.35">
      <c r="A6541" s="7" t="s">
        <v>3177</v>
      </c>
      <c r="B6541" t="str">
        <f>VLOOKUP(A6541,[1]Sheet1!A:B,2,FALSE)</f>
        <v>Mal Ciputra Seraya Pekanbaru</v>
      </c>
      <c r="C6541" t="str">
        <f>VLOOKUP(B6541,[1]Proyek!A:E,5,FALSE)</f>
        <v>Mall</v>
      </c>
      <c r="D6541" s="8" t="s">
        <v>356</v>
      </c>
      <c r="E6541" s="8" t="s">
        <v>2421</v>
      </c>
      <c r="F6541" s="7" t="s">
        <v>294</v>
      </c>
      <c r="G6541" s="7" t="s">
        <v>297</v>
      </c>
      <c r="H6541" s="7"/>
      <c r="I6541" s="8" t="s">
        <v>23</v>
      </c>
      <c r="J6541" s="8">
        <v>0</v>
      </c>
      <c r="K6541" s="8">
        <v>0</v>
      </c>
      <c r="L6541" s="5">
        <f t="shared" si="204"/>
        <v>0</v>
      </c>
      <c r="M6541" s="7"/>
      <c r="N6541">
        <f t="shared" si="203"/>
        <v>0</v>
      </c>
    </row>
    <row r="6542" spans="1:14" ht="45" customHeight="1" x14ac:dyDescent="0.35">
      <c r="A6542" s="7" t="s">
        <v>3177</v>
      </c>
      <c r="B6542" t="str">
        <f>VLOOKUP(A6542,[1]Sheet1!A:B,2,FALSE)</f>
        <v>Mal Ciputra Seraya Pekanbaru</v>
      </c>
      <c r="C6542" t="str">
        <f>VLOOKUP(B6542,[1]Proyek!A:E,5,FALSE)</f>
        <v>Mall</v>
      </c>
      <c r="D6542" s="8" t="s">
        <v>356</v>
      </c>
      <c r="E6542" s="8" t="s">
        <v>2421</v>
      </c>
      <c r="F6542" s="7" t="s">
        <v>294</v>
      </c>
      <c r="G6542" s="7" t="s">
        <v>300</v>
      </c>
      <c r="H6542" s="7"/>
      <c r="I6542" s="8" t="s">
        <v>23</v>
      </c>
      <c r="J6542" s="8">
        <v>0</v>
      </c>
      <c r="K6542" s="8">
        <v>0</v>
      </c>
      <c r="L6542" s="5">
        <f t="shared" si="204"/>
        <v>0</v>
      </c>
      <c r="M6542" s="7"/>
      <c r="N6542">
        <f t="shared" si="203"/>
        <v>0</v>
      </c>
    </row>
    <row r="6543" spans="1:14" ht="45" customHeight="1" x14ac:dyDescent="0.35">
      <c r="A6543" s="4" t="s">
        <v>3177</v>
      </c>
      <c r="B6543" t="str">
        <f>VLOOKUP(A6543,[1]Sheet1!A:B,2,FALSE)</f>
        <v>Mal Ciputra Seraya Pekanbaru</v>
      </c>
      <c r="C6543" t="str">
        <f>VLOOKUP(B6543,[1]Proyek!A:E,5,FALSE)</f>
        <v>Mall</v>
      </c>
      <c r="D6543" s="5" t="s">
        <v>356</v>
      </c>
      <c r="E6543" s="5" t="s">
        <v>2421</v>
      </c>
      <c r="F6543" s="4" t="s">
        <v>294</v>
      </c>
      <c r="G6543" s="4" t="s">
        <v>302</v>
      </c>
      <c r="H6543" s="4" t="s">
        <v>3178</v>
      </c>
      <c r="I6543" s="5" t="s">
        <v>20</v>
      </c>
      <c r="J6543" s="5">
        <v>2</v>
      </c>
      <c r="K6543" s="5">
        <v>1</v>
      </c>
      <c r="L6543" s="5">
        <f t="shared" si="204"/>
        <v>2</v>
      </c>
      <c r="M6543" s="4"/>
      <c r="N6543">
        <f t="shared" si="203"/>
        <v>0</v>
      </c>
    </row>
    <row r="6544" spans="1:14" ht="45" customHeight="1" x14ac:dyDescent="0.35">
      <c r="A6544" s="7" t="s">
        <v>3177</v>
      </c>
      <c r="B6544" t="str">
        <f>VLOOKUP(A6544,[1]Sheet1!A:B,2,FALSE)</f>
        <v>Mal Ciputra Seraya Pekanbaru</v>
      </c>
      <c r="C6544" t="str">
        <f>VLOOKUP(B6544,[1]Proyek!A:E,5,FALSE)</f>
        <v>Mall</v>
      </c>
      <c r="D6544" s="8" t="s">
        <v>356</v>
      </c>
      <c r="E6544" s="8" t="s">
        <v>2421</v>
      </c>
      <c r="F6544" s="7" t="s">
        <v>294</v>
      </c>
      <c r="G6544" s="7" t="s">
        <v>307</v>
      </c>
      <c r="H6544" s="7"/>
      <c r="I6544" s="8" t="s">
        <v>23</v>
      </c>
      <c r="J6544" s="8">
        <v>0</v>
      </c>
      <c r="K6544" s="8">
        <v>0</v>
      </c>
      <c r="L6544" s="5">
        <f t="shared" si="204"/>
        <v>0</v>
      </c>
      <c r="M6544" s="7"/>
      <c r="N6544">
        <f t="shared" si="203"/>
        <v>0</v>
      </c>
    </row>
    <row r="6545" spans="1:14" ht="45" customHeight="1" x14ac:dyDescent="0.35">
      <c r="A6545" s="4" t="s">
        <v>3177</v>
      </c>
      <c r="B6545" t="str">
        <f>VLOOKUP(A6545,[1]Sheet1!A:B,2,FALSE)</f>
        <v>Mal Ciputra Seraya Pekanbaru</v>
      </c>
      <c r="C6545" t="str">
        <f>VLOOKUP(B6545,[1]Proyek!A:E,5,FALSE)</f>
        <v>Mall</v>
      </c>
      <c r="D6545" s="5" t="s">
        <v>356</v>
      </c>
      <c r="E6545" s="5" t="s">
        <v>2421</v>
      </c>
      <c r="F6545" s="4" t="s">
        <v>294</v>
      </c>
      <c r="G6545" s="4" t="s">
        <v>304</v>
      </c>
      <c r="H6545" s="4" t="s">
        <v>3179</v>
      </c>
      <c r="I6545" s="5" t="s">
        <v>20</v>
      </c>
      <c r="J6545" s="5">
        <v>2</v>
      </c>
      <c r="K6545" s="5">
        <v>1</v>
      </c>
      <c r="L6545" s="5">
        <f t="shared" si="204"/>
        <v>2</v>
      </c>
      <c r="M6545" s="4"/>
      <c r="N6545">
        <f t="shared" si="203"/>
        <v>0</v>
      </c>
    </row>
    <row r="6546" spans="1:14" ht="45" customHeight="1" x14ac:dyDescent="0.35">
      <c r="A6546" s="7" t="s">
        <v>3177</v>
      </c>
      <c r="B6546" t="str">
        <f>VLOOKUP(A6546,[1]Sheet1!A:B,2,FALSE)</f>
        <v>Mal Ciputra Seraya Pekanbaru</v>
      </c>
      <c r="C6546" t="str">
        <f>VLOOKUP(B6546,[1]Proyek!A:E,5,FALSE)</f>
        <v>Mall</v>
      </c>
      <c r="D6546" s="8" t="s">
        <v>356</v>
      </c>
      <c r="E6546" s="8" t="s">
        <v>2421</v>
      </c>
      <c r="F6546" s="7" t="s">
        <v>306</v>
      </c>
      <c r="G6546" s="7" t="s">
        <v>307</v>
      </c>
      <c r="H6546" s="7"/>
      <c r="I6546" s="8" t="s">
        <v>23</v>
      </c>
      <c r="J6546" s="8">
        <v>0</v>
      </c>
      <c r="K6546" s="8">
        <v>0</v>
      </c>
      <c r="L6546" s="5">
        <f t="shared" si="204"/>
        <v>0</v>
      </c>
      <c r="M6546" s="7"/>
      <c r="N6546">
        <f t="shared" si="203"/>
        <v>0</v>
      </c>
    </row>
    <row r="6547" spans="1:14" ht="45" customHeight="1" x14ac:dyDescent="0.35">
      <c r="A6547" s="4" t="s">
        <v>3177</v>
      </c>
      <c r="B6547" t="str">
        <f>VLOOKUP(A6547,[1]Sheet1!A:B,2,FALSE)</f>
        <v>Mal Ciputra Seraya Pekanbaru</v>
      </c>
      <c r="C6547" t="str">
        <f>VLOOKUP(B6547,[1]Proyek!A:E,5,FALSE)</f>
        <v>Mall</v>
      </c>
      <c r="D6547" s="5" t="s">
        <v>356</v>
      </c>
      <c r="E6547" s="5" t="s">
        <v>2421</v>
      </c>
      <c r="F6547" s="4" t="s">
        <v>306</v>
      </c>
      <c r="G6547" s="4" t="s">
        <v>309</v>
      </c>
      <c r="H6547" s="4" t="s">
        <v>3180</v>
      </c>
      <c r="I6547" s="5" t="s">
        <v>20</v>
      </c>
      <c r="J6547" s="5">
        <v>2</v>
      </c>
      <c r="K6547" s="5">
        <v>3</v>
      </c>
      <c r="L6547" s="5">
        <f t="shared" si="204"/>
        <v>6</v>
      </c>
      <c r="M6547" s="4"/>
      <c r="N6547">
        <f t="shared" si="203"/>
        <v>0</v>
      </c>
    </row>
    <row r="6548" spans="1:14" ht="45" customHeight="1" x14ac:dyDescent="0.35">
      <c r="A6548" s="4" t="s">
        <v>3177</v>
      </c>
      <c r="B6548" t="str">
        <f>VLOOKUP(A6548,[1]Sheet1!A:B,2,FALSE)</f>
        <v>Mal Ciputra Seraya Pekanbaru</v>
      </c>
      <c r="C6548" t="str">
        <f>VLOOKUP(B6548,[1]Proyek!A:E,5,FALSE)</f>
        <v>Mall</v>
      </c>
      <c r="D6548" s="5" t="s">
        <v>356</v>
      </c>
      <c r="E6548" s="5" t="s">
        <v>2421</v>
      </c>
      <c r="F6548" s="4" t="s">
        <v>313</v>
      </c>
      <c r="G6548" s="4" t="s">
        <v>314</v>
      </c>
      <c r="H6548" s="4" t="s">
        <v>3181</v>
      </c>
      <c r="I6548" s="5" t="s">
        <v>20</v>
      </c>
      <c r="J6548" s="5">
        <v>2</v>
      </c>
      <c r="K6548" s="5">
        <v>3</v>
      </c>
      <c r="L6548" s="5">
        <f t="shared" si="204"/>
        <v>6</v>
      </c>
      <c r="M6548" s="4"/>
      <c r="N6548">
        <f t="shared" si="203"/>
        <v>0</v>
      </c>
    </row>
    <row r="6549" spans="1:14" ht="45" customHeight="1" x14ac:dyDescent="0.35">
      <c r="A6549" s="4" t="s">
        <v>3177</v>
      </c>
      <c r="B6549" t="str">
        <f>VLOOKUP(A6549,[1]Sheet1!A:B,2,FALSE)</f>
        <v>Mal Ciputra Seraya Pekanbaru</v>
      </c>
      <c r="C6549" t="str">
        <f>VLOOKUP(B6549,[1]Proyek!A:E,5,FALSE)</f>
        <v>Mall</v>
      </c>
      <c r="D6549" s="5" t="s">
        <v>356</v>
      </c>
      <c r="E6549" s="5" t="s">
        <v>2421</v>
      </c>
      <c r="F6549" s="4" t="s">
        <v>313</v>
      </c>
      <c r="G6549" s="4" t="s">
        <v>316</v>
      </c>
      <c r="H6549" s="4" t="s">
        <v>3182</v>
      </c>
      <c r="I6549" s="5" t="s">
        <v>20</v>
      </c>
      <c r="J6549" s="5">
        <v>2</v>
      </c>
      <c r="K6549" s="5">
        <v>2</v>
      </c>
      <c r="L6549" s="5">
        <f t="shared" si="204"/>
        <v>4</v>
      </c>
      <c r="M6549" s="4"/>
      <c r="N6549">
        <f t="shared" si="203"/>
        <v>0</v>
      </c>
    </row>
    <row r="6550" spans="1:14" ht="45" customHeight="1" x14ac:dyDescent="0.35">
      <c r="A6550" s="4" t="s">
        <v>3177</v>
      </c>
      <c r="B6550" t="str">
        <f>VLOOKUP(A6550,[1]Sheet1!A:B,2,FALSE)</f>
        <v>Mal Ciputra Seraya Pekanbaru</v>
      </c>
      <c r="C6550" t="str">
        <f>VLOOKUP(B6550,[1]Proyek!A:E,5,FALSE)</f>
        <v>Mall</v>
      </c>
      <c r="D6550" s="5" t="s">
        <v>356</v>
      </c>
      <c r="E6550" s="5" t="s">
        <v>2421</v>
      </c>
      <c r="F6550" s="4" t="s">
        <v>313</v>
      </c>
      <c r="G6550" s="4" t="s">
        <v>319</v>
      </c>
      <c r="H6550" s="4" t="s">
        <v>3183</v>
      </c>
      <c r="I6550" s="5" t="s">
        <v>20</v>
      </c>
      <c r="J6550" s="5">
        <v>2</v>
      </c>
      <c r="K6550" s="5">
        <v>1.5</v>
      </c>
      <c r="L6550" s="5">
        <f t="shared" si="204"/>
        <v>3</v>
      </c>
      <c r="M6550" s="4"/>
      <c r="N6550">
        <f t="shared" si="203"/>
        <v>0</v>
      </c>
    </row>
    <row r="6551" spans="1:14" ht="45" customHeight="1" x14ac:dyDescent="0.35">
      <c r="A6551" s="7" t="s">
        <v>3177</v>
      </c>
      <c r="B6551" t="str">
        <f>VLOOKUP(A6551,[1]Sheet1!A:B,2,FALSE)</f>
        <v>Mal Ciputra Seraya Pekanbaru</v>
      </c>
      <c r="C6551" t="str">
        <f>VLOOKUP(B6551,[1]Proyek!A:E,5,FALSE)</f>
        <v>Mall</v>
      </c>
      <c r="D6551" s="8" t="s">
        <v>356</v>
      </c>
      <c r="E6551" s="8" t="s">
        <v>2421</v>
      </c>
      <c r="F6551" s="7" t="s">
        <v>321</v>
      </c>
      <c r="G6551" s="7" t="s">
        <v>322</v>
      </c>
      <c r="H6551" s="7"/>
      <c r="I6551" s="8" t="s">
        <v>23</v>
      </c>
      <c r="J6551" s="8">
        <v>0</v>
      </c>
      <c r="K6551" s="8">
        <v>0</v>
      </c>
      <c r="L6551" s="5">
        <f t="shared" si="204"/>
        <v>0</v>
      </c>
      <c r="M6551" s="7"/>
      <c r="N6551">
        <f t="shared" si="203"/>
        <v>0</v>
      </c>
    </row>
    <row r="6552" spans="1:14" ht="45" customHeight="1" x14ac:dyDescent="0.35">
      <c r="A6552" s="4" t="s">
        <v>3177</v>
      </c>
      <c r="B6552" t="str">
        <f>VLOOKUP(A6552,[1]Sheet1!A:B,2,FALSE)</f>
        <v>Mal Ciputra Seraya Pekanbaru</v>
      </c>
      <c r="C6552" t="str">
        <f>VLOOKUP(B6552,[1]Proyek!A:E,5,FALSE)</f>
        <v>Mall</v>
      </c>
      <c r="D6552" s="5" t="s">
        <v>356</v>
      </c>
      <c r="E6552" s="5" t="s">
        <v>2421</v>
      </c>
      <c r="F6552" s="4" t="s">
        <v>321</v>
      </c>
      <c r="G6552" s="4" t="s">
        <v>323</v>
      </c>
      <c r="H6552" s="4" t="s">
        <v>3184</v>
      </c>
      <c r="I6552" s="5" t="s">
        <v>20</v>
      </c>
      <c r="J6552" s="5">
        <v>2</v>
      </c>
      <c r="K6552" s="5">
        <v>1</v>
      </c>
      <c r="L6552" s="5">
        <f t="shared" si="204"/>
        <v>2</v>
      </c>
      <c r="M6552" s="4"/>
      <c r="N6552">
        <f t="shared" si="203"/>
        <v>0</v>
      </c>
    </row>
    <row r="6553" spans="1:14" ht="45" customHeight="1" x14ac:dyDescent="0.35">
      <c r="A6553" s="4" t="s">
        <v>3177</v>
      </c>
      <c r="B6553" t="str">
        <f>VLOOKUP(A6553,[1]Sheet1!A:B,2,FALSE)</f>
        <v>Mal Ciputra Seraya Pekanbaru</v>
      </c>
      <c r="C6553" t="str">
        <f>VLOOKUP(B6553,[1]Proyek!A:E,5,FALSE)</f>
        <v>Mall</v>
      </c>
      <c r="D6553" s="5" t="s">
        <v>356</v>
      </c>
      <c r="E6553" s="5" t="s">
        <v>2421</v>
      </c>
      <c r="F6553" s="4" t="s">
        <v>321</v>
      </c>
      <c r="G6553" s="4" t="s">
        <v>325</v>
      </c>
      <c r="H6553" s="4" t="s">
        <v>3185</v>
      </c>
      <c r="I6553" s="5" t="s">
        <v>20</v>
      </c>
      <c r="J6553" s="5">
        <v>2</v>
      </c>
      <c r="K6553" s="5">
        <v>2.5</v>
      </c>
      <c r="L6553" s="5">
        <f t="shared" si="204"/>
        <v>5</v>
      </c>
      <c r="M6553" s="4"/>
      <c r="N6553">
        <f t="shared" si="203"/>
        <v>0</v>
      </c>
    </row>
    <row r="6554" spans="1:14" ht="45" customHeight="1" x14ac:dyDescent="0.35">
      <c r="A6554" s="4" t="s">
        <v>3177</v>
      </c>
      <c r="B6554" t="str">
        <f>VLOOKUP(A6554,[1]Sheet1!A:B,2,FALSE)</f>
        <v>Mal Ciputra Seraya Pekanbaru</v>
      </c>
      <c r="C6554" t="str">
        <f>VLOOKUP(B6554,[1]Proyek!A:E,5,FALSE)</f>
        <v>Mall</v>
      </c>
      <c r="D6554" s="5" t="s">
        <v>356</v>
      </c>
      <c r="E6554" s="5" t="s">
        <v>2421</v>
      </c>
      <c r="F6554" s="4" t="s">
        <v>321</v>
      </c>
      <c r="G6554" s="4" t="s">
        <v>318</v>
      </c>
      <c r="H6554" s="4" t="s">
        <v>3186</v>
      </c>
      <c r="I6554" s="5" t="s">
        <v>20</v>
      </c>
      <c r="J6554" s="5">
        <v>1</v>
      </c>
      <c r="K6554" s="5">
        <v>1</v>
      </c>
      <c r="L6554" s="5">
        <f t="shared" si="204"/>
        <v>1</v>
      </c>
      <c r="M6554" s="4"/>
      <c r="N6554">
        <f t="shared" si="203"/>
        <v>0</v>
      </c>
    </row>
    <row r="6555" spans="1:14" ht="45" customHeight="1" x14ac:dyDescent="0.35">
      <c r="A6555" s="4" t="s">
        <v>3177</v>
      </c>
      <c r="B6555" t="str">
        <f>VLOOKUP(A6555,[1]Sheet1!A:B,2,FALSE)</f>
        <v>Mal Ciputra Seraya Pekanbaru</v>
      </c>
      <c r="C6555" t="str">
        <f>VLOOKUP(B6555,[1]Proyek!A:E,5,FALSE)</f>
        <v>Mall</v>
      </c>
      <c r="D6555" s="5" t="s">
        <v>356</v>
      </c>
      <c r="E6555" s="5" t="s">
        <v>2421</v>
      </c>
      <c r="F6555" s="4" t="s">
        <v>321</v>
      </c>
      <c r="G6555" s="4" t="s">
        <v>328</v>
      </c>
      <c r="H6555" s="4" t="s">
        <v>3187</v>
      </c>
      <c r="I6555" s="5" t="s">
        <v>20</v>
      </c>
      <c r="J6555" s="5">
        <v>2</v>
      </c>
      <c r="K6555" s="5">
        <v>1</v>
      </c>
      <c r="L6555" s="5">
        <f t="shared" si="204"/>
        <v>2</v>
      </c>
      <c r="M6555" s="4"/>
      <c r="N6555">
        <f t="shared" si="203"/>
        <v>0</v>
      </c>
    </row>
    <row r="6556" spans="1:14" ht="45" customHeight="1" x14ac:dyDescent="0.35">
      <c r="A6556" s="4" t="s">
        <v>3177</v>
      </c>
      <c r="B6556" t="str">
        <f>VLOOKUP(A6556,[1]Sheet1!A:B,2,FALSE)</f>
        <v>Mal Ciputra Seraya Pekanbaru</v>
      </c>
      <c r="C6556" t="str">
        <f>VLOOKUP(B6556,[1]Proyek!A:E,5,FALSE)</f>
        <v>Mall</v>
      </c>
      <c r="D6556" s="5" t="s">
        <v>356</v>
      </c>
      <c r="E6556" s="5" t="s">
        <v>2421</v>
      </c>
      <c r="F6556" s="4" t="s">
        <v>321</v>
      </c>
      <c r="G6556" s="4" t="s">
        <v>319</v>
      </c>
      <c r="H6556" s="4" t="s">
        <v>3188</v>
      </c>
      <c r="I6556" s="5" t="s">
        <v>20</v>
      </c>
      <c r="J6556" s="5">
        <v>2</v>
      </c>
      <c r="K6556" s="5">
        <v>1</v>
      </c>
      <c r="L6556" s="5">
        <f t="shared" si="204"/>
        <v>2</v>
      </c>
      <c r="M6556" s="4"/>
      <c r="N6556">
        <f t="shared" si="203"/>
        <v>0</v>
      </c>
    </row>
    <row r="6557" spans="1:14" ht="45" customHeight="1" x14ac:dyDescent="0.35">
      <c r="A6557" s="7" t="s">
        <v>3177</v>
      </c>
      <c r="B6557" t="str">
        <f>VLOOKUP(A6557,[1]Sheet1!A:B,2,FALSE)</f>
        <v>Mal Ciputra Seraya Pekanbaru</v>
      </c>
      <c r="C6557" t="str">
        <f>VLOOKUP(B6557,[1]Proyek!A:E,5,FALSE)</f>
        <v>Mall</v>
      </c>
      <c r="D6557" s="8" t="s">
        <v>356</v>
      </c>
      <c r="E6557" s="8" t="s">
        <v>2421</v>
      </c>
      <c r="F6557" s="7" t="s">
        <v>683</v>
      </c>
      <c r="G6557" s="7" t="s">
        <v>145</v>
      </c>
      <c r="H6557" s="7"/>
      <c r="I6557" s="8" t="s">
        <v>23</v>
      </c>
      <c r="J6557" s="8">
        <v>0</v>
      </c>
      <c r="K6557" s="8">
        <v>0</v>
      </c>
      <c r="L6557" s="5">
        <f t="shared" si="204"/>
        <v>0</v>
      </c>
      <c r="M6557" s="7"/>
      <c r="N6557">
        <f t="shared" si="203"/>
        <v>0</v>
      </c>
    </row>
    <row r="6558" spans="1:14" ht="45" customHeight="1" x14ac:dyDescent="0.35">
      <c r="A6558" s="7" t="s">
        <v>3177</v>
      </c>
      <c r="B6558" t="str">
        <f>VLOOKUP(A6558,[1]Sheet1!A:B,2,FALSE)</f>
        <v>Mal Ciputra Seraya Pekanbaru</v>
      </c>
      <c r="C6558" t="str">
        <f>VLOOKUP(B6558,[1]Proyek!A:E,5,FALSE)</f>
        <v>Mall</v>
      </c>
      <c r="D6558" s="8" t="s">
        <v>356</v>
      </c>
      <c r="E6558" s="8" t="s">
        <v>2421</v>
      </c>
      <c r="F6558" s="7" t="s">
        <v>683</v>
      </c>
      <c r="G6558" s="7" t="s">
        <v>331</v>
      </c>
      <c r="H6558" s="7"/>
      <c r="I6558" s="8" t="s">
        <v>23</v>
      </c>
      <c r="J6558" s="8">
        <v>0</v>
      </c>
      <c r="K6558" s="8">
        <v>0</v>
      </c>
      <c r="L6558" s="5">
        <f t="shared" si="204"/>
        <v>0</v>
      </c>
      <c r="M6558" s="7"/>
      <c r="N6558">
        <f t="shared" si="203"/>
        <v>0</v>
      </c>
    </row>
    <row r="6559" spans="1:14" ht="45" customHeight="1" x14ac:dyDescent="0.35">
      <c r="A6559" s="7" t="s">
        <v>3177</v>
      </c>
      <c r="B6559" t="str">
        <f>VLOOKUP(A6559,[1]Sheet1!A:B,2,FALSE)</f>
        <v>Mal Ciputra Seraya Pekanbaru</v>
      </c>
      <c r="C6559" t="str">
        <f>VLOOKUP(B6559,[1]Proyek!A:E,5,FALSE)</f>
        <v>Mall</v>
      </c>
      <c r="D6559" s="8" t="s">
        <v>356</v>
      </c>
      <c r="E6559" s="8" t="s">
        <v>2421</v>
      </c>
      <c r="F6559" s="7" t="s">
        <v>683</v>
      </c>
      <c r="G6559" s="7" t="s">
        <v>56</v>
      </c>
      <c r="H6559" s="7"/>
      <c r="I6559" s="8" t="s">
        <v>23</v>
      </c>
      <c r="J6559" s="8">
        <v>0</v>
      </c>
      <c r="K6559" s="8">
        <v>0</v>
      </c>
      <c r="L6559" s="5">
        <f t="shared" si="204"/>
        <v>0</v>
      </c>
      <c r="M6559" s="7"/>
      <c r="N6559">
        <f t="shared" si="203"/>
        <v>0</v>
      </c>
    </row>
    <row r="6560" spans="1:14" ht="45" customHeight="1" x14ac:dyDescent="0.35">
      <c r="A6560" s="7" t="s">
        <v>3177</v>
      </c>
      <c r="B6560" t="str">
        <f>VLOOKUP(A6560,[1]Sheet1!A:B,2,FALSE)</f>
        <v>Mal Ciputra Seraya Pekanbaru</v>
      </c>
      <c r="C6560" t="str">
        <f>VLOOKUP(B6560,[1]Proyek!A:E,5,FALSE)</f>
        <v>Mall</v>
      </c>
      <c r="D6560" s="8" t="s">
        <v>356</v>
      </c>
      <c r="E6560" s="8" t="s">
        <v>2421</v>
      </c>
      <c r="F6560" s="7" t="s">
        <v>332</v>
      </c>
      <c r="G6560" s="7" t="s">
        <v>333</v>
      </c>
      <c r="H6560" s="7"/>
      <c r="I6560" s="8" t="s">
        <v>23</v>
      </c>
      <c r="J6560" s="8">
        <v>0</v>
      </c>
      <c r="K6560" s="8">
        <v>0</v>
      </c>
      <c r="L6560" s="5">
        <f t="shared" si="204"/>
        <v>0</v>
      </c>
      <c r="M6560" s="7"/>
      <c r="N6560">
        <f t="shared" si="203"/>
        <v>0</v>
      </c>
    </row>
    <row r="6561" spans="1:14" ht="45" customHeight="1" x14ac:dyDescent="0.35">
      <c r="A6561" s="7" t="s">
        <v>3177</v>
      </c>
      <c r="B6561" t="str">
        <f>VLOOKUP(A6561,[1]Sheet1!A:B,2,FALSE)</f>
        <v>Mal Ciputra Seraya Pekanbaru</v>
      </c>
      <c r="C6561" t="str">
        <f>VLOOKUP(B6561,[1]Proyek!A:E,5,FALSE)</f>
        <v>Mall</v>
      </c>
      <c r="D6561" s="8" t="s">
        <v>356</v>
      </c>
      <c r="E6561" s="8" t="s">
        <v>2421</v>
      </c>
      <c r="F6561" s="7" t="s">
        <v>332</v>
      </c>
      <c r="G6561" s="7" t="s">
        <v>334</v>
      </c>
      <c r="H6561" s="7"/>
      <c r="I6561" s="8" t="s">
        <v>23</v>
      </c>
      <c r="J6561" s="8">
        <v>0</v>
      </c>
      <c r="K6561" s="8">
        <v>0</v>
      </c>
      <c r="L6561" s="5">
        <f t="shared" si="204"/>
        <v>0</v>
      </c>
      <c r="M6561" s="7"/>
      <c r="N6561">
        <f t="shared" si="203"/>
        <v>0</v>
      </c>
    </row>
    <row r="6562" spans="1:14" ht="45" customHeight="1" x14ac:dyDescent="0.35">
      <c r="A6562" s="4" t="s">
        <v>3177</v>
      </c>
      <c r="B6562" t="str">
        <f>VLOOKUP(A6562,[1]Sheet1!A:B,2,FALSE)</f>
        <v>Mal Ciputra Seraya Pekanbaru</v>
      </c>
      <c r="C6562" t="str">
        <f>VLOOKUP(B6562,[1]Proyek!A:E,5,FALSE)</f>
        <v>Mall</v>
      </c>
      <c r="D6562" s="5" t="s">
        <v>356</v>
      </c>
      <c r="E6562" s="5" t="s">
        <v>2421</v>
      </c>
      <c r="F6562" s="4" t="s">
        <v>332</v>
      </c>
      <c r="G6562" s="4" t="s">
        <v>335</v>
      </c>
      <c r="H6562" s="4" t="s">
        <v>3189</v>
      </c>
      <c r="I6562" s="5" t="s">
        <v>20</v>
      </c>
      <c r="J6562" s="5">
        <v>2</v>
      </c>
      <c r="K6562" s="5">
        <v>1</v>
      </c>
      <c r="L6562" s="5">
        <f t="shared" si="204"/>
        <v>2</v>
      </c>
      <c r="M6562" s="4"/>
      <c r="N6562">
        <f t="shared" si="203"/>
        <v>0</v>
      </c>
    </row>
    <row r="6563" spans="1:14" ht="45" customHeight="1" x14ac:dyDescent="0.35">
      <c r="A6563" s="4" t="s">
        <v>3177</v>
      </c>
      <c r="B6563" t="str">
        <f>VLOOKUP(A6563,[1]Sheet1!A:B,2,FALSE)</f>
        <v>Mal Ciputra Seraya Pekanbaru</v>
      </c>
      <c r="C6563" t="str">
        <f>VLOOKUP(B6563,[1]Proyek!A:E,5,FALSE)</f>
        <v>Mall</v>
      </c>
      <c r="D6563" s="5" t="s">
        <v>356</v>
      </c>
      <c r="E6563" s="5" t="s">
        <v>2421</v>
      </c>
      <c r="F6563" s="4" t="s">
        <v>332</v>
      </c>
      <c r="G6563" s="4" t="s">
        <v>337</v>
      </c>
      <c r="H6563" s="4" t="s">
        <v>3190</v>
      </c>
      <c r="I6563" s="5" t="s">
        <v>20</v>
      </c>
      <c r="J6563" s="5">
        <v>2</v>
      </c>
      <c r="K6563" s="5">
        <v>1</v>
      </c>
      <c r="L6563" s="5">
        <f t="shared" si="204"/>
        <v>2</v>
      </c>
      <c r="M6563" s="4"/>
      <c r="N6563">
        <f t="shared" si="203"/>
        <v>0</v>
      </c>
    </row>
    <row r="6564" spans="1:14" ht="45" customHeight="1" x14ac:dyDescent="0.35">
      <c r="A6564" s="4" t="s">
        <v>3177</v>
      </c>
      <c r="B6564" t="str">
        <f>VLOOKUP(A6564,[1]Sheet1!A:B,2,FALSE)</f>
        <v>Mal Ciputra Seraya Pekanbaru</v>
      </c>
      <c r="C6564" t="str">
        <f>VLOOKUP(B6564,[1]Proyek!A:E,5,FALSE)</f>
        <v>Mall</v>
      </c>
      <c r="D6564" s="5" t="s">
        <v>356</v>
      </c>
      <c r="E6564" s="5" t="s">
        <v>2421</v>
      </c>
      <c r="F6564" s="4" t="s">
        <v>332</v>
      </c>
      <c r="G6564" s="4" t="s">
        <v>323</v>
      </c>
      <c r="H6564" s="4" t="s">
        <v>3191</v>
      </c>
      <c r="I6564" s="5" t="s">
        <v>20</v>
      </c>
      <c r="J6564" s="5">
        <v>2</v>
      </c>
      <c r="K6564" s="5">
        <v>1</v>
      </c>
      <c r="L6564" s="5">
        <f t="shared" si="204"/>
        <v>2</v>
      </c>
      <c r="M6564" s="4"/>
      <c r="N6564">
        <f t="shared" si="203"/>
        <v>0</v>
      </c>
    </row>
    <row r="6565" spans="1:14" ht="45" customHeight="1" x14ac:dyDescent="0.35">
      <c r="A6565" s="4" t="s">
        <v>3177</v>
      </c>
      <c r="B6565" t="str">
        <f>VLOOKUP(A6565,[1]Sheet1!A:B,2,FALSE)</f>
        <v>Mal Ciputra Seraya Pekanbaru</v>
      </c>
      <c r="C6565" t="str">
        <f>VLOOKUP(B6565,[1]Proyek!A:E,5,FALSE)</f>
        <v>Mall</v>
      </c>
      <c r="D6565" s="5" t="s">
        <v>356</v>
      </c>
      <c r="E6565" s="5" t="s">
        <v>2421</v>
      </c>
      <c r="F6565" s="4" t="s">
        <v>332</v>
      </c>
      <c r="G6565" s="4" t="s">
        <v>339</v>
      </c>
      <c r="H6565" s="4" t="s">
        <v>3192</v>
      </c>
      <c r="I6565" s="5" t="s">
        <v>20</v>
      </c>
      <c r="J6565" s="5">
        <v>2</v>
      </c>
      <c r="K6565" s="5">
        <v>1</v>
      </c>
      <c r="L6565" s="5">
        <f t="shared" si="204"/>
        <v>2</v>
      </c>
      <c r="M6565" s="4"/>
      <c r="N6565">
        <f t="shared" si="203"/>
        <v>0</v>
      </c>
    </row>
    <row r="6566" spans="1:14" ht="45" customHeight="1" x14ac:dyDescent="0.35">
      <c r="A6566" s="7" t="s">
        <v>3177</v>
      </c>
      <c r="B6566" t="str">
        <f>VLOOKUP(A6566,[1]Sheet1!A:B,2,FALSE)</f>
        <v>Mal Ciputra Seraya Pekanbaru</v>
      </c>
      <c r="C6566" t="str">
        <f>VLOOKUP(B6566,[1]Proyek!A:E,5,FALSE)</f>
        <v>Mall</v>
      </c>
      <c r="D6566" s="8" t="s">
        <v>356</v>
      </c>
      <c r="E6566" s="8" t="s">
        <v>2421</v>
      </c>
      <c r="F6566" s="7" t="s">
        <v>332</v>
      </c>
      <c r="G6566" s="7" t="s">
        <v>340</v>
      </c>
      <c r="H6566" s="7"/>
      <c r="I6566" s="8" t="s">
        <v>23</v>
      </c>
      <c r="J6566" s="8">
        <v>0</v>
      </c>
      <c r="K6566" s="8">
        <v>0</v>
      </c>
      <c r="L6566" s="5">
        <f t="shared" si="204"/>
        <v>0</v>
      </c>
      <c r="M6566" s="7"/>
      <c r="N6566">
        <f t="shared" si="203"/>
        <v>0</v>
      </c>
    </row>
    <row r="6567" spans="1:14" ht="45" customHeight="1" x14ac:dyDescent="0.35">
      <c r="A6567" s="7" t="s">
        <v>3193</v>
      </c>
      <c r="B6567" t="str">
        <f>VLOOKUP(A6567,[1]Sheet1!A:B,2,FALSE)</f>
        <v>Sekolah Citra Berkat (SCB) Citra Indah</v>
      </c>
      <c r="C6567" t="str">
        <f>VLOOKUP(B6567,[1]Proyek!A:E,5,FALSE)</f>
        <v>Education</v>
      </c>
      <c r="D6567" s="8" t="s">
        <v>356</v>
      </c>
      <c r="E6567" s="8" t="s">
        <v>2421</v>
      </c>
      <c r="F6567" s="7" t="s">
        <v>902</v>
      </c>
      <c r="G6567" s="7" t="s">
        <v>903</v>
      </c>
      <c r="H6567" s="7"/>
      <c r="I6567" s="8" t="s">
        <v>23</v>
      </c>
      <c r="J6567" s="8">
        <v>0</v>
      </c>
      <c r="K6567" s="8">
        <v>0</v>
      </c>
      <c r="L6567" s="5">
        <f t="shared" si="204"/>
        <v>0</v>
      </c>
      <c r="M6567" s="7"/>
      <c r="N6567">
        <f t="shared" si="203"/>
        <v>0</v>
      </c>
    </row>
    <row r="6568" spans="1:14" ht="45" customHeight="1" x14ac:dyDescent="0.35">
      <c r="A6568" s="4" t="s">
        <v>3193</v>
      </c>
      <c r="B6568" t="str">
        <f>VLOOKUP(A6568,[1]Sheet1!A:B,2,FALSE)</f>
        <v>Sekolah Citra Berkat (SCB) Citra Indah</v>
      </c>
      <c r="C6568" t="str">
        <f>VLOOKUP(B6568,[1]Proyek!A:E,5,FALSE)</f>
        <v>Education</v>
      </c>
      <c r="D6568" s="5" t="s">
        <v>356</v>
      </c>
      <c r="E6568" s="5" t="s">
        <v>2421</v>
      </c>
      <c r="F6568" s="4" t="s">
        <v>902</v>
      </c>
      <c r="G6568" s="4" t="s">
        <v>904</v>
      </c>
      <c r="H6568" s="4" t="s">
        <v>3194</v>
      </c>
      <c r="I6568" s="5" t="s">
        <v>20</v>
      </c>
      <c r="J6568" s="5">
        <v>1</v>
      </c>
      <c r="K6568" s="5">
        <v>1</v>
      </c>
      <c r="L6568" s="5">
        <f t="shared" si="204"/>
        <v>1</v>
      </c>
      <c r="M6568" s="4"/>
      <c r="N6568">
        <f t="shared" si="203"/>
        <v>0</v>
      </c>
    </row>
    <row r="6569" spans="1:14" ht="45" customHeight="1" x14ac:dyDescent="0.35">
      <c r="A6569" s="7" t="s">
        <v>3193</v>
      </c>
      <c r="B6569" t="str">
        <f>VLOOKUP(A6569,[1]Sheet1!A:B,2,FALSE)</f>
        <v>Sekolah Citra Berkat (SCB) Citra Indah</v>
      </c>
      <c r="C6569" t="str">
        <f>VLOOKUP(B6569,[1]Proyek!A:E,5,FALSE)</f>
        <v>Education</v>
      </c>
      <c r="D6569" s="8" t="s">
        <v>356</v>
      </c>
      <c r="E6569" s="8" t="s">
        <v>2421</v>
      </c>
      <c r="F6569" s="7" t="s">
        <v>902</v>
      </c>
      <c r="G6569" s="7" t="s">
        <v>905</v>
      </c>
      <c r="H6569" s="7"/>
      <c r="I6569" s="8" t="s">
        <v>23</v>
      </c>
      <c r="J6569" s="8">
        <v>0</v>
      </c>
      <c r="K6569" s="8">
        <v>0</v>
      </c>
      <c r="L6569" s="5">
        <f t="shared" si="204"/>
        <v>0</v>
      </c>
      <c r="M6569" s="7"/>
      <c r="N6569">
        <f t="shared" ref="N6569:N6632" si="205">IF(H6569="",0,(LEN(H6569)-LEN(SUBSTITUTE(LOWER(H6569),"temuan ulangan","")))/LEN("temuan ulangan")+(LEN(H6569)-LEN(SUBSTITUTE(H6569,"(TU)","")))/LEN("(TU)"))</f>
        <v>0</v>
      </c>
    </row>
    <row r="6570" spans="1:14" ht="45" customHeight="1" x14ac:dyDescent="0.35">
      <c r="A6570" s="7" t="s">
        <v>3193</v>
      </c>
      <c r="B6570" t="str">
        <f>VLOOKUP(A6570,[1]Sheet1!A:B,2,FALSE)</f>
        <v>Sekolah Citra Berkat (SCB) Citra Indah</v>
      </c>
      <c r="C6570" t="str">
        <f>VLOOKUP(B6570,[1]Proyek!A:E,5,FALSE)</f>
        <v>Education</v>
      </c>
      <c r="D6570" s="8" t="s">
        <v>356</v>
      </c>
      <c r="E6570" s="8" t="s">
        <v>2421</v>
      </c>
      <c r="F6570" s="7" t="s">
        <v>902</v>
      </c>
      <c r="G6570" s="7" t="s">
        <v>906</v>
      </c>
      <c r="H6570" s="7"/>
      <c r="I6570" s="8" t="s">
        <v>23</v>
      </c>
      <c r="J6570" s="8">
        <v>0</v>
      </c>
      <c r="K6570" s="8">
        <v>0</v>
      </c>
      <c r="L6570" s="5">
        <f t="shared" si="204"/>
        <v>0</v>
      </c>
      <c r="M6570" s="7"/>
      <c r="N6570">
        <f t="shared" si="205"/>
        <v>0</v>
      </c>
    </row>
    <row r="6571" spans="1:14" ht="45" customHeight="1" x14ac:dyDescent="0.35">
      <c r="A6571" s="7" t="s">
        <v>3193</v>
      </c>
      <c r="B6571" t="str">
        <f>VLOOKUP(A6571,[1]Sheet1!A:B,2,FALSE)</f>
        <v>Sekolah Citra Berkat (SCB) Citra Indah</v>
      </c>
      <c r="C6571" t="str">
        <f>VLOOKUP(B6571,[1]Proyek!A:E,5,FALSE)</f>
        <v>Education</v>
      </c>
      <c r="D6571" s="8" t="s">
        <v>356</v>
      </c>
      <c r="E6571" s="8" t="s">
        <v>2421</v>
      </c>
      <c r="F6571" s="7" t="s">
        <v>907</v>
      </c>
      <c r="G6571" s="7" t="s">
        <v>908</v>
      </c>
      <c r="H6571" s="7"/>
      <c r="I6571" s="8" t="s">
        <v>23</v>
      </c>
      <c r="J6571" s="8">
        <v>0</v>
      </c>
      <c r="K6571" s="8">
        <v>0</v>
      </c>
      <c r="L6571" s="5">
        <f t="shared" si="204"/>
        <v>0</v>
      </c>
      <c r="M6571" s="7"/>
      <c r="N6571">
        <f t="shared" si="205"/>
        <v>0</v>
      </c>
    </row>
    <row r="6572" spans="1:14" ht="45" customHeight="1" x14ac:dyDescent="0.35">
      <c r="A6572" s="7" t="s">
        <v>3193</v>
      </c>
      <c r="B6572" t="str">
        <f>VLOOKUP(A6572,[1]Sheet1!A:B,2,FALSE)</f>
        <v>Sekolah Citra Berkat (SCB) Citra Indah</v>
      </c>
      <c r="C6572" t="str">
        <f>VLOOKUP(B6572,[1]Proyek!A:E,5,FALSE)</f>
        <v>Education</v>
      </c>
      <c r="D6572" s="8" t="s">
        <v>356</v>
      </c>
      <c r="E6572" s="8" t="s">
        <v>2421</v>
      </c>
      <c r="F6572" s="7" t="s">
        <v>907</v>
      </c>
      <c r="G6572" s="7" t="s">
        <v>936</v>
      </c>
      <c r="H6572" s="7"/>
      <c r="I6572" s="8" t="s">
        <v>23</v>
      </c>
      <c r="J6572" s="8">
        <v>0</v>
      </c>
      <c r="K6572" s="8">
        <v>0</v>
      </c>
      <c r="L6572" s="5">
        <f t="shared" si="204"/>
        <v>0</v>
      </c>
      <c r="M6572" s="7"/>
      <c r="N6572">
        <f t="shared" si="205"/>
        <v>0</v>
      </c>
    </row>
    <row r="6573" spans="1:14" ht="45" customHeight="1" x14ac:dyDescent="0.35">
      <c r="A6573" s="4" t="s">
        <v>3193</v>
      </c>
      <c r="B6573" t="str">
        <f>VLOOKUP(A6573,[1]Sheet1!A:B,2,FALSE)</f>
        <v>Sekolah Citra Berkat (SCB) Citra Indah</v>
      </c>
      <c r="C6573" t="str">
        <f>VLOOKUP(B6573,[1]Proyek!A:E,5,FALSE)</f>
        <v>Education</v>
      </c>
      <c r="D6573" s="5" t="s">
        <v>356</v>
      </c>
      <c r="E6573" s="5" t="s">
        <v>2421</v>
      </c>
      <c r="F6573" s="4" t="s">
        <v>907</v>
      </c>
      <c r="G6573" s="4" t="s">
        <v>909</v>
      </c>
      <c r="H6573" s="4" t="s">
        <v>3195</v>
      </c>
      <c r="I6573" s="5" t="s">
        <v>20</v>
      </c>
      <c r="J6573" s="5">
        <v>2</v>
      </c>
      <c r="K6573" s="5">
        <v>3</v>
      </c>
      <c r="L6573" s="5">
        <f t="shared" si="204"/>
        <v>6</v>
      </c>
      <c r="M6573" s="4"/>
      <c r="N6573">
        <f t="shared" si="205"/>
        <v>0</v>
      </c>
    </row>
    <row r="6574" spans="1:14" ht="45" customHeight="1" x14ac:dyDescent="0.35">
      <c r="A6574" s="4" t="s">
        <v>3193</v>
      </c>
      <c r="B6574" t="str">
        <f>VLOOKUP(A6574,[1]Sheet1!A:B,2,FALSE)</f>
        <v>Sekolah Citra Berkat (SCB) Citra Indah</v>
      </c>
      <c r="C6574" t="str">
        <f>VLOOKUP(B6574,[1]Proyek!A:E,5,FALSE)</f>
        <v>Education</v>
      </c>
      <c r="D6574" s="5" t="s">
        <v>356</v>
      </c>
      <c r="E6574" s="5" t="s">
        <v>2421</v>
      </c>
      <c r="F6574" s="4" t="s">
        <v>907</v>
      </c>
      <c r="G6574" s="4" t="s">
        <v>925</v>
      </c>
      <c r="H6574" s="4" t="s">
        <v>3196</v>
      </c>
      <c r="I6574" s="5" t="s">
        <v>20</v>
      </c>
      <c r="J6574" s="5">
        <v>3</v>
      </c>
      <c r="K6574" s="5">
        <v>1</v>
      </c>
      <c r="L6574" s="5">
        <f t="shared" si="204"/>
        <v>3</v>
      </c>
      <c r="M6574" s="4"/>
      <c r="N6574">
        <f t="shared" si="205"/>
        <v>0</v>
      </c>
    </row>
    <row r="6575" spans="1:14" ht="45" customHeight="1" x14ac:dyDescent="0.35">
      <c r="A6575" s="4" t="s">
        <v>3193</v>
      </c>
      <c r="B6575" t="str">
        <f>VLOOKUP(A6575,[1]Sheet1!A:B,2,FALSE)</f>
        <v>Sekolah Citra Berkat (SCB) Citra Indah</v>
      </c>
      <c r="C6575" t="str">
        <f>VLOOKUP(B6575,[1]Proyek!A:E,5,FALSE)</f>
        <v>Education</v>
      </c>
      <c r="D6575" s="5" t="s">
        <v>356</v>
      </c>
      <c r="E6575" s="5" t="s">
        <v>2421</v>
      </c>
      <c r="F6575" s="4" t="s">
        <v>907</v>
      </c>
      <c r="G6575" s="4" t="s">
        <v>910</v>
      </c>
      <c r="H6575" s="4" t="s">
        <v>3197</v>
      </c>
      <c r="I6575" s="5" t="s">
        <v>20</v>
      </c>
      <c r="J6575" s="5">
        <v>1</v>
      </c>
      <c r="K6575" s="5">
        <v>2</v>
      </c>
      <c r="L6575" s="5">
        <f t="shared" si="204"/>
        <v>2</v>
      </c>
      <c r="M6575" s="4"/>
      <c r="N6575">
        <f t="shared" si="205"/>
        <v>0</v>
      </c>
    </row>
    <row r="6576" spans="1:14" ht="45" customHeight="1" x14ac:dyDescent="0.35">
      <c r="A6576" s="7" t="s">
        <v>3193</v>
      </c>
      <c r="B6576" t="str">
        <f>VLOOKUP(A6576,[1]Sheet1!A:B,2,FALSE)</f>
        <v>Sekolah Citra Berkat (SCB) Citra Indah</v>
      </c>
      <c r="C6576" t="str">
        <f>VLOOKUP(B6576,[1]Proyek!A:E,5,FALSE)</f>
        <v>Education</v>
      </c>
      <c r="D6576" s="8" t="s">
        <v>356</v>
      </c>
      <c r="E6576" s="8" t="s">
        <v>2421</v>
      </c>
      <c r="F6576" s="7" t="s">
        <v>907</v>
      </c>
      <c r="G6576" s="7" t="s">
        <v>911</v>
      </c>
      <c r="H6576" s="7"/>
      <c r="I6576" s="8" t="s">
        <v>23</v>
      </c>
      <c r="J6576" s="8">
        <v>0</v>
      </c>
      <c r="K6576" s="8">
        <v>0</v>
      </c>
      <c r="L6576" s="5">
        <f t="shared" si="204"/>
        <v>0</v>
      </c>
      <c r="M6576" s="7"/>
      <c r="N6576">
        <f t="shared" si="205"/>
        <v>0</v>
      </c>
    </row>
    <row r="6577" spans="1:14" ht="45" customHeight="1" x14ac:dyDescent="0.35">
      <c r="A6577" s="7" t="s">
        <v>3193</v>
      </c>
      <c r="B6577" t="str">
        <f>VLOOKUP(A6577,[1]Sheet1!A:B,2,FALSE)</f>
        <v>Sekolah Citra Berkat (SCB) Citra Indah</v>
      </c>
      <c r="C6577" t="str">
        <f>VLOOKUP(B6577,[1]Proyek!A:E,5,FALSE)</f>
        <v>Education</v>
      </c>
      <c r="D6577" s="8" t="s">
        <v>356</v>
      </c>
      <c r="E6577" s="8" t="s">
        <v>2421</v>
      </c>
      <c r="F6577" s="7" t="s">
        <v>907</v>
      </c>
      <c r="G6577" s="7" t="s">
        <v>912</v>
      </c>
      <c r="H6577" s="7"/>
      <c r="I6577" s="8" t="s">
        <v>23</v>
      </c>
      <c r="J6577" s="8">
        <v>0</v>
      </c>
      <c r="K6577" s="8">
        <v>0</v>
      </c>
      <c r="L6577" s="5">
        <f t="shared" si="204"/>
        <v>0</v>
      </c>
      <c r="M6577" s="7"/>
      <c r="N6577">
        <f t="shared" si="205"/>
        <v>0</v>
      </c>
    </row>
    <row r="6578" spans="1:14" ht="45" customHeight="1" x14ac:dyDescent="0.35">
      <c r="A6578" s="7" t="s">
        <v>3193</v>
      </c>
      <c r="B6578" t="str">
        <f>VLOOKUP(A6578,[1]Sheet1!A:B,2,FALSE)</f>
        <v>Sekolah Citra Berkat (SCB) Citra Indah</v>
      </c>
      <c r="C6578" t="str">
        <f>VLOOKUP(B6578,[1]Proyek!A:E,5,FALSE)</f>
        <v>Education</v>
      </c>
      <c r="D6578" s="8" t="s">
        <v>356</v>
      </c>
      <c r="E6578" s="8" t="s">
        <v>2421</v>
      </c>
      <c r="F6578" s="7" t="s">
        <v>907</v>
      </c>
      <c r="G6578" s="7" t="s">
        <v>913</v>
      </c>
      <c r="H6578" s="7"/>
      <c r="I6578" s="8" t="s">
        <v>23</v>
      </c>
      <c r="J6578" s="8">
        <v>0</v>
      </c>
      <c r="K6578" s="8">
        <v>0</v>
      </c>
      <c r="L6578" s="5">
        <f t="shared" si="204"/>
        <v>0</v>
      </c>
      <c r="M6578" s="7"/>
      <c r="N6578">
        <f t="shared" si="205"/>
        <v>0</v>
      </c>
    </row>
    <row r="6579" spans="1:14" ht="45" customHeight="1" x14ac:dyDescent="0.35">
      <c r="A6579" s="7" t="s">
        <v>3193</v>
      </c>
      <c r="B6579" t="str">
        <f>VLOOKUP(A6579,[1]Sheet1!A:B,2,FALSE)</f>
        <v>Sekolah Citra Berkat (SCB) Citra Indah</v>
      </c>
      <c r="C6579" t="str">
        <f>VLOOKUP(B6579,[1]Proyek!A:E,5,FALSE)</f>
        <v>Education</v>
      </c>
      <c r="D6579" s="8" t="s">
        <v>356</v>
      </c>
      <c r="E6579" s="8" t="s">
        <v>2421</v>
      </c>
      <c r="F6579" s="7" t="s">
        <v>822</v>
      </c>
      <c r="G6579" s="7" t="s">
        <v>915</v>
      </c>
      <c r="H6579" s="7"/>
      <c r="I6579" s="8" t="s">
        <v>23</v>
      </c>
      <c r="J6579" s="8">
        <v>0</v>
      </c>
      <c r="K6579" s="8">
        <v>0</v>
      </c>
      <c r="L6579" s="5">
        <f t="shared" si="204"/>
        <v>0</v>
      </c>
      <c r="M6579" s="7"/>
      <c r="N6579">
        <f t="shared" si="205"/>
        <v>0</v>
      </c>
    </row>
    <row r="6580" spans="1:14" ht="45" customHeight="1" x14ac:dyDescent="0.35">
      <c r="A6580" s="4" t="s">
        <v>3193</v>
      </c>
      <c r="B6580" t="str">
        <f>VLOOKUP(A6580,[1]Sheet1!A:B,2,FALSE)</f>
        <v>Sekolah Citra Berkat (SCB) Citra Indah</v>
      </c>
      <c r="C6580" t="str">
        <f>VLOOKUP(B6580,[1]Proyek!A:E,5,FALSE)</f>
        <v>Education</v>
      </c>
      <c r="D6580" s="5" t="s">
        <v>356</v>
      </c>
      <c r="E6580" s="5" t="s">
        <v>2421</v>
      </c>
      <c r="F6580" s="4" t="s">
        <v>822</v>
      </c>
      <c r="G6580" s="4" t="s">
        <v>916</v>
      </c>
      <c r="H6580" s="4" t="s">
        <v>3198</v>
      </c>
      <c r="I6580" s="5" t="s">
        <v>20</v>
      </c>
      <c r="J6580" s="5">
        <v>2</v>
      </c>
      <c r="K6580" s="5">
        <v>2</v>
      </c>
      <c r="L6580" s="5">
        <f t="shared" si="204"/>
        <v>4</v>
      </c>
      <c r="M6580" s="4"/>
      <c r="N6580">
        <f t="shared" si="205"/>
        <v>0</v>
      </c>
    </row>
    <row r="6581" spans="1:14" ht="45" customHeight="1" x14ac:dyDescent="0.35">
      <c r="A6581" s="4" t="s">
        <v>3193</v>
      </c>
      <c r="B6581" t="str">
        <f>VLOOKUP(A6581,[1]Sheet1!A:B,2,FALSE)</f>
        <v>Sekolah Citra Berkat (SCB) Citra Indah</v>
      </c>
      <c r="C6581" t="str">
        <f>VLOOKUP(B6581,[1]Proyek!A:E,5,FALSE)</f>
        <v>Education</v>
      </c>
      <c r="D6581" s="5" t="s">
        <v>356</v>
      </c>
      <c r="E6581" s="5" t="s">
        <v>2421</v>
      </c>
      <c r="F6581" s="4" t="s">
        <v>822</v>
      </c>
      <c r="G6581" s="4" t="s">
        <v>941</v>
      </c>
      <c r="H6581" s="4" t="s">
        <v>3199</v>
      </c>
      <c r="I6581" s="5" t="s">
        <v>20</v>
      </c>
      <c r="J6581" s="5">
        <v>2</v>
      </c>
      <c r="K6581" s="5">
        <v>1</v>
      </c>
      <c r="L6581" s="5">
        <f t="shared" si="204"/>
        <v>2</v>
      </c>
      <c r="M6581" s="4"/>
      <c r="N6581">
        <f t="shared" si="205"/>
        <v>0</v>
      </c>
    </row>
    <row r="6582" spans="1:14" ht="45" customHeight="1" x14ac:dyDescent="0.35">
      <c r="A6582" s="7" t="s">
        <v>3193</v>
      </c>
      <c r="B6582" t="str">
        <f>VLOOKUP(A6582,[1]Sheet1!A:B,2,FALSE)</f>
        <v>Sekolah Citra Berkat (SCB) Citra Indah</v>
      </c>
      <c r="C6582" t="str">
        <f>VLOOKUP(B6582,[1]Proyek!A:E,5,FALSE)</f>
        <v>Education</v>
      </c>
      <c r="D6582" s="8" t="s">
        <v>356</v>
      </c>
      <c r="E6582" s="8" t="s">
        <v>2421</v>
      </c>
      <c r="F6582" s="7" t="s">
        <v>822</v>
      </c>
      <c r="G6582" s="7" t="s">
        <v>1011</v>
      </c>
      <c r="H6582" s="7"/>
      <c r="I6582" s="8" t="s">
        <v>23</v>
      </c>
      <c r="J6582" s="8">
        <v>0</v>
      </c>
      <c r="K6582" s="8">
        <v>0</v>
      </c>
      <c r="L6582" s="5">
        <f t="shared" si="204"/>
        <v>0</v>
      </c>
      <c r="M6582" s="7"/>
      <c r="N6582">
        <f t="shared" si="205"/>
        <v>0</v>
      </c>
    </row>
    <row r="6583" spans="1:14" ht="45" customHeight="1" x14ac:dyDescent="0.35">
      <c r="A6583" s="4" t="s">
        <v>3193</v>
      </c>
      <c r="B6583" t="str">
        <f>VLOOKUP(A6583,[1]Sheet1!A:B,2,FALSE)</f>
        <v>Sekolah Citra Berkat (SCB) Citra Indah</v>
      </c>
      <c r="C6583" t="str">
        <f>VLOOKUP(B6583,[1]Proyek!A:E,5,FALSE)</f>
        <v>Education</v>
      </c>
      <c r="D6583" s="5" t="s">
        <v>356</v>
      </c>
      <c r="E6583" s="5" t="s">
        <v>2421</v>
      </c>
      <c r="F6583" s="4" t="s">
        <v>822</v>
      </c>
      <c r="G6583" s="4" t="s">
        <v>917</v>
      </c>
      <c r="H6583" s="4" t="s">
        <v>3200</v>
      </c>
      <c r="I6583" s="5" t="s">
        <v>20</v>
      </c>
      <c r="J6583" s="5">
        <v>2</v>
      </c>
      <c r="K6583" s="5">
        <v>2</v>
      </c>
      <c r="L6583" s="5">
        <f t="shared" si="204"/>
        <v>4</v>
      </c>
      <c r="M6583" s="4"/>
      <c r="N6583">
        <f t="shared" si="205"/>
        <v>0</v>
      </c>
    </row>
    <row r="6584" spans="1:14" ht="45" customHeight="1" x14ac:dyDescent="0.35">
      <c r="A6584" s="7" t="s">
        <v>3193</v>
      </c>
      <c r="B6584" t="str">
        <f>VLOOKUP(A6584,[1]Sheet1!A:B,2,FALSE)</f>
        <v>Sekolah Citra Berkat (SCB) Citra Indah</v>
      </c>
      <c r="C6584" t="str">
        <f>VLOOKUP(B6584,[1]Proyek!A:E,5,FALSE)</f>
        <v>Education</v>
      </c>
      <c r="D6584" s="8" t="s">
        <v>356</v>
      </c>
      <c r="E6584" s="8" t="s">
        <v>2421</v>
      </c>
      <c r="F6584" s="7" t="s">
        <v>822</v>
      </c>
      <c r="G6584" s="7" t="s">
        <v>1893</v>
      </c>
      <c r="H6584" s="7"/>
      <c r="I6584" s="8" t="s">
        <v>23</v>
      </c>
      <c r="J6584" s="8">
        <v>0</v>
      </c>
      <c r="K6584" s="8">
        <v>0</v>
      </c>
      <c r="L6584" s="5">
        <f t="shared" si="204"/>
        <v>0</v>
      </c>
      <c r="M6584" s="7"/>
      <c r="N6584">
        <f t="shared" si="205"/>
        <v>0</v>
      </c>
    </row>
    <row r="6585" spans="1:14" ht="45" customHeight="1" x14ac:dyDescent="0.35">
      <c r="A6585" s="7" t="s">
        <v>3193</v>
      </c>
      <c r="B6585" t="str">
        <f>VLOOKUP(A6585,[1]Sheet1!A:B,2,FALSE)</f>
        <v>Sekolah Citra Berkat (SCB) Citra Indah</v>
      </c>
      <c r="C6585" t="str">
        <f>VLOOKUP(B6585,[1]Proyek!A:E,5,FALSE)</f>
        <v>Education</v>
      </c>
      <c r="D6585" s="8" t="s">
        <v>356</v>
      </c>
      <c r="E6585" s="8" t="s">
        <v>2421</v>
      </c>
      <c r="F6585" s="7" t="s">
        <v>919</v>
      </c>
      <c r="G6585" s="7" t="s">
        <v>3201</v>
      </c>
      <c r="H6585" s="7"/>
      <c r="I6585" s="8" t="s">
        <v>23</v>
      </c>
      <c r="J6585" s="8">
        <v>0</v>
      </c>
      <c r="K6585" s="8">
        <v>0</v>
      </c>
      <c r="L6585" s="5">
        <f t="shared" si="204"/>
        <v>0</v>
      </c>
      <c r="M6585" s="7"/>
      <c r="N6585">
        <f t="shared" si="205"/>
        <v>0</v>
      </c>
    </row>
    <row r="6586" spans="1:14" ht="45" customHeight="1" x14ac:dyDescent="0.35">
      <c r="A6586" s="7" t="s">
        <v>3193</v>
      </c>
      <c r="B6586" t="str">
        <f>VLOOKUP(A6586,[1]Sheet1!A:B,2,FALSE)</f>
        <v>Sekolah Citra Berkat (SCB) Citra Indah</v>
      </c>
      <c r="C6586" t="str">
        <f>VLOOKUP(B6586,[1]Proyek!A:E,5,FALSE)</f>
        <v>Education</v>
      </c>
      <c r="D6586" s="8" t="s">
        <v>356</v>
      </c>
      <c r="E6586" s="8" t="s">
        <v>2421</v>
      </c>
      <c r="F6586" s="7" t="s">
        <v>919</v>
      </c>
      <c r="G6586" s="7" t="s">
        <v>3202</v>
      </c>
      <c r="H6586" s="7"/>
      <c r="I6586" s="8" t="s">
        <v>23</v>
      </c>
      <c r="J6586" s="8">
        <v>0</v>
      </c>
      <c r="K6586" s="8">
        <v>0</v>
      </c>
      <c r="L6586" s="5">
        <f t="shared" si="204"/>
        <v>0</v>
      </c>
      <c r="M6586" s="7"/>
      <c r="N6586">
        <f t="shared" si="205"/>
        <v>0</v>
      </c>
    </row>
    <row r="6587" spans="1:14" ht="45" customHeight="1" x14ac:dyDescent="0.35">
      <c r="A6587" s="7" t="s">
        <v>3193</v>
      </c>
      <c r="B6587" t="str">
        <f>VLOOKUP(A6587,[1]Sheet1!A:B,2,FALSE)</f>
        <v>Sekolah Citra Berkat (SCB) Citra Indah</v>
      </c>
      <c r="C6587" t="str">
        <f>VLOOKUP(B6587,[1]Proyek!A:E,5,FALSE)</f>
        <v>Education</v>
      </c>
      <c r="D6587" s="8" t="s">
        <v>356</v>
      </c>
      <c r="E6587" s="8" t="s">
        <v>2421</v>
      </c>
      <c r="F6587" s="7" t="s">
        <v>125</v>
      </c>
      <c r="G6587" s="7" t="s">
        <v>1047</v>
      </c>
      <c r="H6587" s="7"/>
      <c r="I6587" s="8" t="s">
        <v>23</v>
      </c>
      <c r="J6587" s="8">
        <v>0</v>
      </c>
      <c r="K6587" s="8">
        <v>0</v>
      </c>
      <c r="L6587" s="5">
        <f t="shared" si="204"/>
        <v>0</v>
      </c>
      <c r="M6587" s="7"/>
      <c r="N6587">
        <f t="shared" si="205"/>
        <v>0</v>
      </c>
    </row>
    <row r="6588" spans="1:14" ht="45" customHeight="1" x14ac:dyDescent="0.35">
      <c r="A6588" s="7" t="s">
        <v>3193</v>
      </c>
      <c r="B6588" t="str">
        <f>VLOOKUP(A6588,[1]Sheet1!A:B,2,FALSE)</f>
        <v>Sekolah Citra Berkat (SCB) Citra Indah</v>
      </c>
      <c r="C6588" t="str">
        <f>VLOOKUP(B6588,[1]Proyek!A:E,5,FALSE)</f>
        <v>Education</v>
      </c>
      <c r="D6588" s="8" t="s">
        <v>356</v>
      </c>
      <c r="E6588" s="8" t="s">
        <v>2421</v>
      </c>
      <c r="F6588" s="7" t="s">
        <v>125</v>
      </c>
      <c r="G6588" s="7" t="s">
        <v>926</v>
      </c>
      <c r="H6588" s="7"/>
      <c r="I6588" s="8" t="s">
        <v>23</v>
      </c>
      <c r="J6588" s="8">
        <v>0</v>
      </c>
      <c r="K6588" s="8">
        <v>0</v>
      </c>
      <c r="L6588" s="5">
        <f t="shared" si="204"/>
        <v>0</v>
      </c>
      <c r="M6588" s="7"/>
      <c r="N6588">
        <f t="shared" si="205"/>
        <v>0</v>
      </c>
    </row>
    <row r="6589" spans="1:14" ht="45" customHeight="1" x14ac:dyDescent="0.35">
      <c r="A6589" s="7" t="s">
        <v>3193</v>
      </c>
      <c r="B6589" t="str">
        <f>VLOOKUP(A6589,[1]Sheet1!A:B,2,FALSE)</f>
        <v>Sekolah Citra Berkat (SCB) Citra Indah</v>
      </c>
      <c r="C6589" t="str">
        <f>VLOOKUP(B6589,[1]Proyek!A:E,5,FALSE)</f>
        <v>Education</v>
      </c>
      <c r="D6589" s="8" t="s">
        <v>356</v>
      </c>
      <c r="E6589" s="8" t="s">
        <v>2421</v>
      </c>
      <c r="F6589" s="7" t="s">
        <v>125</v>
      </c>
      <c r="G6589" s="7" t="s">
        <v>928</v>
      </c>
      <c r="H6589" s="7"/>
      <c r="I6589" s="8" t="s">
        <v>23</v>
      </c>
      <c r="J6589" s="8">
        <v>0</v>
      </c>
      <c r="K6589" s="8">
        <v>0</v>
      </c>
      <c r="L6589" s="5">
        <f t="shared" si="204"/>
        <v>0</v>
      </c>
      <c r="M6589" s="7"/>
      <c r="N6589">
        <f t="shared" si="205"/>
        <v>0</v>
      </c>
    </row>
    <row r="6590" spans="1:14" ht="45" customHeight="1" x14ac:dyDescent="0.35">
      <c r="A6590" s="7" t="s">
        <v>3193</v>
      </c>
      <c r="B6590" t="str">
        <f>VLOOKUP(A6590,[1]Sheet1!A:B,2,FALSE)</f>
        <v>Sekolah Citra Berkat (SCB) Citra Indah</v>
      </c>
      <c r="C6590" t="str">
        <f>VLOOKUP(B6590,[1]Proyek!A:E,5,FALSE)</f>
        <v>Education</v>
      </c>
      <c r="D6590" s="8" t="s">
        <v>356</v>
      </c>
      <c r="E6590" s="8" t="s">
        <v>2421</v>
      </c>
      <c r="F6590" s="7" t="s">
        <v>125</v>
      </c>
      <c r="G6590" s="7" t="s">
        <v>1012</v>
      </c>
      <c r="H6590" s="7"/>
      <c r="I6590" s="8" t="s">
        <v>23</v>
      </c>
      <c r="J6590" s="8">
        <v>0</v>
      </c>
      <c r="K6590" s="8">
        <v>0</v>
      </c>
      <c r="L6590" s="5">
        <f t="shared" si="204"/>
        <v>0</v>
      </c>
      <c r="M6590" s="7"/>
      <c r="N6590">
        <f t="shared" si="205"/>
        <v>0</v>
      </c>
    </row>
    <row r="6591" spans="1:14" ht="45" customHeight="1" x14ac:dyDescent="0.35">
      <c r="A6591" s="7" t="s">
        <v>3203</v>
      </c>
      <c r="B6591" t="str">
        <f>VLOOKUP(A6591,[1]Sheet1!A:B,2,FALSE)</f>
        <v>Sekolah Citra Berkat (SCB) Citra Raya Tangerang</v>
      </c>
      <c r="C6591" t="str">
        <f>VLOOKUP(B6591,[1]Proyek!A:E,5,FALSE)</f>
        <v>Education</v>
      </c>
      <c r="D6591" s="8" t="s">
        <v>356</v>
      </c>
      <c r="E6591" s="8" t="s">
        <v>2421</v>
      </c>
      <c r="F6591" s="7" t="s">
        <v>902</v>
      </c>
      <c r="G6591" s="7" t="s">
        <v>903</v>
      </c>
      <c r="H6591" s="7"/>
      <c r="I6591" s="8" t="s">
        <v>23</v>
      </c>
      <c r="J6591" s="8">
        <v>0</v>
      </c>
      <c r="K6591" s="8">
        <v>0</v>
      </c>
      <c r="L6591" s="5">
        <f t="shared" si="204"/>
        <v>0</v>
      </c>
      <c r="M6591" s="7"/>
      <c r="N6591">
        <f t="shared" si="205"/>
        <v>0</v>
      </c>
    </row>
    <row r="6592" spans="1:14" ht="45" customHeight="1" x14ac:dyDescent="0.35">
      <c r="A6592" s="7" t="s">
        <v>3203</v>
      </c>
      <c r="B6592" t="str">
        <f>VLOOKUP(A6592,[1]Sheet1!A:B,2,FALSE)</f>
        <v>Sekolah Citra Berkat (SCB) Citra Raya Tangerang</v>
      </c>
      <c r="C6592" t="str">
        <f>VLOOKUP(B6592,[1]Proyek!A:E,5,FALSE)</f>
        <v>Education</v>
      </c>
      <c r="D6592" s="8" t="s">
        <v>356</v>
      </c>
      <c r="E6592" s="8" t="s">
        <v>2421</v>
      </c>
      <c r="F6592" s="7" t="s">
        <v>902</v>
      </c>
      <c r="G6592" s="7" t="s">
        <v>904</v>
      </c>
      <c r="H6592" s="7"/>
      <c r="I6592" s="8" t="s">
        <v>23</v>
      </c>
      <c r="J6592" s="8">
        <v>0</v>
      </c>
      <c r="K6592" s="8">
        <v>0</v>
      </c>
      <c r="L6592" s="5">
        <f t="shared" si="204"/>
        <v>0</v>
      </c>
      <c r="M6592" s="7"/>
      <c r="N6592">
        <f t="shared" si="205"/>
        <v>0</v>
      </c>
    </row>
    <row r="6593" spans="1:14" ht="45" customHeight="1" x14ac:dyDescent="0.35">
      <c r="A6593" s="4" t="s">
        <v>3203</v>
      </c>
      <c r="B6593" t="str">
        <f>VLOOKUP(A6593,[1]Sheet1!A:B,2,FALSE)</f>
        <v>Sekolah Citra Berkat (SCB) Citra Raya Tangerang</v>
      </c>
      <c r="C6593" t="str">
        <f>VLOOKUP(B6593,[1]Proyek!A:E,5,FALSE)</f>
        <v>Education</v>
      </c>
      <c r="D6593" s="5" t="s">
        <v>356</v>
      </c>
      <c r="E6593" s="5" t="s">
        <v>2421</v>
      </c>
      <c r="F6593" s="4" t="s">
        <v>902</v>
      </c>
      <c r="G6593" s="4" t="s">
        <v>905</v>
      </c>
      <c r="H6593" s="4" t="s">
        <v>3204</v>
      </c>
      <c r="I6593" s="5" t="s">
        <v>20</v>
      </c>
      <c r="J6593" s="5">
        <v>2</v>
      </c>
      <c r="K6593" s="5">
        <v>1</v>
      </c>
      <c r="L6593" s="5">
        <f t="shared" si="204"/>
        <v>2</v>
      </c>
      <c r="M6593" s="4"/>
      <c r="N6593">
        <f t="shared" si="205"/>
        <v>0</v>
      </c>
    </row>
    <row r="6594" spans="1:14" ht="45" customHeight="1" x14ac:dyDescent="0.35">
      <c r="A6594" s="7" t="s">
        <v>3203</v>
      </c>
      <c r="B6594" t="str">
        <f>VLOOKUP(A6594,[1]Sheet1!A:B,2,FALSE)</f>
        <v>Sekolah Citra Berkat (SCB) Citra Raya Tangerang</v>
      </c>
      <c r="C6594" t="str">
        <f>VLOOKUP(B6594,[1]Proyek!A:E,5,FALSE)</f>
        <v>Education</v>
      </c>
      <c r="D6594" s="8" t="s">
        <v>356</v>
      </c>
      <c r="E6594" s="8" t="s">
        <v>2421</v>
      </c>
      <c r="F6594" s="7" t="s">
        <v>902</v>
      </c>
      <c r="G6594" s="7" t="s">
        <v>906</v>
      </c>
      <c r="H6594" s="7"/>
      <c r="I6594" s="8" t="s">
        <v>23</v>
      </c>
      <c r="J6594" s="8">
        <v>0</v>
      </c>
      <c r="K6594" s="8">
        <v>0</v>
      </c>
      <c r="L6594" s="5">
        <f t="shared" si="204"/>
        <v>0</v>
      </c>
      <c r="M6594" s="7"/>
      <c r="N6594">
        <f t="shared" si="205"/>
        <v>0</v>
      </c>
    </row>
    <row r="6595" spans="1:14" ht="45" customHeight="1" x14ac:dyDescent="0.35">
      <c r="A6595" s="7" t="s">
        <v>3203</v>
      </c>
      <c r="B6595" t="str">
        <f>VLOOKUP(A6595,[1]Sheet1!A:B,2,FALSE)</f>
        <v>Sekolah Citra Berkat (SCB) Citra Raya Tangerang</v>
      </c>
      <c r="C6595" t="str">
        <f>VLOOKUP(B6595,[1]Proyek!A:E,5,FALSE)</f>
        <v>Education</v>
      </c>
      <c r="D6595" s="8" t="s">
        <v>356</v>
      </c>
      <c r="E6595" s="8" t="s">
        <v>2421</v>
      </c>
      <c r="F6595" s="7" t="s">
        <v>907</v>
      </c>
      <c r="G6595" s="7" t="s">
        <v>908</v>
      </c>
      <c r="H6595" s="7"/>
      <c r="I6595" s="8" t="s">
        <v>23</v>
      </c>
      <c r="J6595" s="8">
        <v>0</v>
      </c>
      <c r="K6595" s="8">
        <v>0</v>
      </c>
      <c r="L6595" s="5">
        <f t="shared" ref="L6595:L6658" si="206">J6595*K6595</f>
        <v>0</v>
      </c>
      <c r="M6595" s="7"/>
      <c r="N6595">
        <f t="shared" si="205"/>
        <v>0</v>
      </c>
    </row>
    <row r="6596" spans="1:14" ht="45" customHeight="1" x14ac:dyDescent="0.35">
      <c r="A6596" s="7" t="s">
        <v>3203</v>
      </c>
      <c r="B6596" t="str">
        <f>VLOOKUP(A6596,[1]Sheet1!A:B,2,FALSE)</f>
        <v>Sekolah Citra Berkat (SCB) Citra Raya Tangerang</v>
      </c>
      <c r="C6596" t="str">
        <f>VLOOKUP(B6596,[1]Proyek!A:E,5,FALSE)</f>
        <v>Education</v>
      </c>
      <c r="D6596" s="8" t="s">
        <v>356</v>
      </c>
      <c r="E6596" s="8" t="s">
        <v>2421</v>
      </c>
      <c r="F6596" s="7" t="s">
        <v>907</v>
      </c>
      <c r="G6596" s="7" t="s">
        <v>936</v>
      </c>
      <c r="H6596" s="7"/>
      <c r="I6596" s="8" t="s">
        <v>23</v>
      </c>
      <c r="J6596" s="8">
        <v>0</v>
      </c>
      <c r="K6596" s="8">
        <v>0</v>
      </c>
      <c r="L6596" s="5">
        <f t="shared" si="206"/>
        <v>0</v>
      </c>
      <c r="M6596" s="7"/>
      <c r="N6596">
        <f t="shared" si="205"/>
        <v>0</v>
      </c>
    </row>
    <row r="6597" spans="1:14" ht="45" customHeight="1" x14ac:dyDescent="0.35">
      <c r="A6597" s="4" t="s">
        <v>3203</v>
      </c>
      <c r="B6597" t="str">
        <f>VLOOKUP(A6597,[1]Sheet1!A:B,2,FALSE)</f>
        <v>Sekolah Citra Berkat (SCB) Citra Raya Tangerang</v>
      </c>
      <c r="C6597" t="str">
        <f>VLOOKUP(B6597,[1]Proyek!A:E,5,FALSE)</f>
        <v>Education</v>
      </c>
      <c r="D6597" s="5" t="s">
        <v>356</v>
      </c>
      <c r="E6597" s="5" t="s">
        <v>2421</v>
      </c>
      <c r="F6597" s="4" t="s">
        <v>907</v>
      </c>
      <c r="G6597" s="4" t="s">
        <v>909</v>
      </c>
      <c r="H6597" s="4" t="s">
        <v>3205</v>
      </c>
      <c r="I6597" s="5" t="s">
        <v>20</v>
      </c>
      <c r="J6597" s="5">
        <v>2</v>
      </c>
      <c r="K6597" s="5">
        <v>2</v>
      </c>
      <c r="L6597" s="5">
        <f t="shared" si="206"/>
        <v>4</v>
      </c>
      <c r="M6597" s="4"/>
      <c r="N6597">
        <f t="shared" si="205"/>
        <v>0</v>
      </c>
    </row>
    <row r="6598" spans="1:14" ht="45" customHeight="1" x14ac:dyDescent="0.35">
      <c r="A6598" s="7" t="s">
        <v>3203</v>
      </c>
      <c r="B6598" t="str">
        <f>VLOOKUP(A6598,[1]Sheet1!A:B,2,FALSE)</f>
        <v>Sekolah Citra Berkat (SCB) Citra Raya Tangerang</v>
      </c>
      <c r="C6598" t="str">
        <f>VLOOKUP(B6598,[1]Proyek!A:E,5,FALSE)</f>
        <v>Education</v>
      </c>
      <c r="D6598" s="8" t="s">
        <v>356</v>
      </c>
      <c r="E6598" s="8" t="s">
        <v>2421</v>
      </c>
      <c r="F6598" s="7" t="s">
        <v>907</v>
      </c>
      <c r="G6598" s="7" t="s">
        <v>910</v>
      </c>
      <c r="H6598" s="7"/>
      <c r="I6598" s="8" t="s">
        <v>23</v>
      </c>
      <c r="J6598" s="8">
        <v>0</v>
      </c>
      <c r="K6598" s="8">
        <v>0</v>
      </c>
      <c r="L6598" s="5">
        <f t="shared" si="206"/>
        <v>0</v>
      </c>
      <c r="M6598" s="7"/>
      <c r="N6598">
        <f t="shared" si="205"/>
        <v>0</v>
      </c>
    </row>
    <row r="6599" spans="1:14" ht="45" customHeight="1" x14ac:dyDescent="0.35">
      <c r="A6599" s="7" t="s">
        <v>3203</v>
      </c>
      <c r="B6599" t="str">
        <f>VLOOKUP(A6599,[1]Sheet1!A:B,2,FALSE)</f>
        <v>Sekolah Citra Berkat (SCB) Citra Raya Tangerang</v>
      </c>
      <c r="C6599" t="str">
        <f>VLOOKUP(B6599,[1]Proyek!A:E,5,FALSE)</f>
        <v>Education</v>
      </c>
      <c r="D6599" s="8" t="s">
        <v>356</v>
      </c>
      <c r="E6599" s="8" t="s">
        <v>2421</v>
      </c>
      <c r="F6599" s="7" t="s">
        <v>907</v>
      </c>
      <c r="G6599" s="7" t="s">
        <v>911</v>
      </c>
      <c r="H6599" s="7"/>
      <c r="I6599" s="8" t="s">
        <v>23</v>
      </c>
      <c r="J6599" s="8">
        <v>0</v>
      </c>
      <c r="K6599" s="8">
        <v>0</v>
      </c>
      <c r="L6599" s="5">
        <f t="shared" si="206"/>
        <v>0</v>
      </c>
      <c r="M6599" s="7"/>
      <c r="N6599">
        <f t="shared" si="205"/>
        <v>0</v>
      </c>
    </row>
    <row r="6600" spans="1:14" ht="45" customHeight="1" x14ac:dyDescent="0.35">
      <c r="A6600" s="7" t="s">
        <v>3203</v>
      </c>
      <c r="B6600" t="str">
        <f>VLOOKUP(A6600,[1]Sheet1!A:B,2,FALSE)</f>
        <v>Sekolah Citra Berkat (SCB) Citra Raya Tangerang</v>
      </c>
      <c r="C6600" t="str">
        <f>VLOOKUP(B6600,[1]Proyek!A:E,5,FALSE)</f>
        <v>Education</v>
      </c>
      <c r="D6600" s="8" t="s">
        <v>356</v>
      </c>
      <c r="E6600" s="8" t="s">
        <v>2421</v>
      </c>
      <c r="F6600" s="7" t="s">
        <v>907</v>
      </c>
      <c r="G6600" s="7" t="s">
        <v>912</v>
      </c>
      <c r="H6600" s="7"/>
      <c r="I6600" s="8" t="s">
        <v>23</v>
      </c>
      <c r="J6600" s="8">
        <v>0</v>
      </c>
      <c r="K6600" s="8">
        <v>0</v>
      </c>
      <c r="L6600" s="5">
        <f t="shared" si="206"/>
        <v>0</v>
      </c>
      <c r="M6600" s="7"/>
      <c r="N6600">
        <f t="shared" si="205"/>
        <v>0</v>
      </c>
    </row>
    <row r="6601" spans="1:14" ht="45" customHeight="1" x14ac:dyDescent="0.35">
      <c r="A6601" s="7" t="s">
        <v>3203</v>
      </c>
      <c r="B6601" t="str">
        <f>VLOOKUP(A6601,[1]Sheet1!A:B,2,FALSE)</f>
        <v>Sekolah Citra Berkat (SCB) Citra Raya Tangerang</v>
      </c>
      <c r="C6601" t="str">
        <f>VLOOKUP(B6601,[1]Proyek!A:E,5,FALSE)</f>
        <v>Education</v>
      </c>
      <c r="D6601" s="8" t="s">
        <v>356</v>
      </c>
      <c r="E6601" s="8" t="s">
        <v>2421</v>
      </c>
      <c r="F6601" s="7" t="s">
        <v>907</v>
      </c>
      <c r="G6601" s="7" t="s">
        <v>913</v>
      </c>
      <c r="H6601" s="7"/>
      <c r="I6601" s="8" t="s">
        <v>23</v>
      </c>
      <c r="J6601" s="8">
        <v>0</v>
      </c>
      <c r="K6601" s="8">
        <v>0</v>
      </c>
      <c r="L6601" s="5">
        <f t="shared" si="206"/>
        <v>0</v>
      </c>
      <c r="M6601" s="7"/>
      <c r="N6601">
        <f t="shared" si="205"/>
        <v>0</v>
      </c>
    </row>
    <row r="6602" spans="1:14" ht="45" customHeight="1" x14ac:dyDescent="0.35">
      <c r="A6602" s="4" t="s">
        <v>3203</v>
      </c>
      <c r="B6602" t="str">
        <f>VLOOKUP(A6602,[1]Sheet1!A:B,2,FALSE)</f>
        <v>Sekolah Citra Berkat (SCB) Citra Raya Tangerang</v>
      </c>
      <c r="C6602" t="str">
        <f>VLOOKUP(B6602,[1]Proyek!A:E,5,FALSE)</f>
        <v>Education</v>
      </c>
      <c r="D6602" s="5" t="s">
        <v>356</v>
      </c>
      <c r="E6602" s="5" t="s">
        <v>2421</v>
      </c>
      <c r="F6602" s="4" t="s">
        <v>822</v>
      </c>
      <c r="G6602" s="4" t="s">
        <v>915</v>
      </c>
      <c r="H6602" s="4" t="s">
        <v>3206</v>
      </c>
      <c r="I6602" s="5" t="s">
        <v>20</v>
      </c>
      <c r="J6602" s="5">
        <v>2</v>
      </c>
      <c r="K6602" s="5">
        <v>3</v>
      </c>
      <c r="L6602" s="5">
        <f t="shared" si="206"/>
        <v>6</v>
      </c>
      <c r="M6602" s="4"/>
      <c r="N6602">
        <f t="shared" si="205"/>
        <v>0</v>
      </c>
    </row>
    <row r="6603" spans="1:14" ht="45" customHeight="1" x14ac:dyDescent="0.35">
      <c r="A6603" s="7" t="s">
        <v>3203</v>
      </c>
      <c r="B6603" t="str">
        <f>VLOOKUP(A6603,[1]Sheet1!A:B,2,FALSE)</f>
        <v>Sekolah Citra Berkat (SCB) Citra Raya Tangerang</v>
      </c>
      <c r="C6603" t="str">
        <f>VLOOKUP(B6603,[1]Proyek!A:E,5,FALSE)</f>
        <v>Education</v>
      </c>
      <c r="D6603" s="8" t="s">
        <v>356</v>
      </c>
      <c r="E6603" s="8" t="s">
        <v>2421</v>
      </c>
      <c r="F6603" s="7" t="s">
        <v>822</v>
      </c>
      <c r="G6603" s="7" t="s">
        <v>916</v>
      </c>
      <c r="H6603" s="7"/>
      <c r="I6603" s="8" t="s">
        <v>23</v>
      </c>
      <c r="J6603" s="8">
        <v>0</v>
      </c>
      <c r="K6603" s="8">
        <v>0</v>
      </c>
      <c r="L6603" s="5">
        <f t="shared" si="206"/>
        <v>0</v>
      </c>
      <c r="M6603" s="7"/>
      <c r="N6603">
        <f t="shared" si="205"/>
        <v>0</v>
      </c>
    </row>
    <row r="6604" spans="1:14" ht="45" customHeight="1" x14ac:dyDescent="0.35">
      <c r="A6604" s="7" t="s">
        <v>3203</v>
      </c>
      <c r="B6604" t="str">
        <f>VLOOKUP(A6604,[1]Sheet1!A:B,2,FALSE)</f>
        <v>Sekolah Citra Berkat (SCB) Citra Raya Tangerang</v>
      </c>
      <c r="C6604" t="str">
        <f>VLOOKUP(B6604,[1]Proyek!A:E,5,FALSE)</f>
        <v>Education</v>
      </c>
      <c r="D6604" s="8" t="s">
        <v>356</v>
      </c>
      <c r="E6604" s="8" t="s">
        <v>2421</v>
      </c>
      <c r="F6604" s="7" t="s">
        <v>822</v>
      </c>
      <c r="G6604" s="7" t="s">
        <v>941</v>
      </c>
      <c r="H6604" s="7"/>
      <c r="I6604" s="8" t="s">
        <v>23</v>
      </c>
      <c r="J6604" s="8">
        <v>0</v>
      </c>
      <c r="K6604" s="8">
        <v>0</v>
      </c>
      <c r="L6604" s="5">
        <f t="shared" si="206"/>
        <v>0</v>
      </c>
      <c r="M6604" s="7"/>
      <c r="N6604">
        <f t="shared" si="205"/>
        <v>0</v>
      </c>
    </row>
    <row r="6605" spans="1:14" ht="45" customHeight="1" x14ac:dyDescent="0.35">
      <c r="A6605" s="4" t="s">
        <v>3203</v>
      </c>
      <c r="B6605" t="str">
        <f>VLOOKUP(A6605,[1]Sheet1!A:B,2,FALSE)</f>
        <v>Sekolah Citra Berkat (SCB) Citra Raya Tangerang</v>
      </c>
      <c r="C6605" t="str">
        <f>VLOOKUP(B6605,[1]Proyek!A:E,5,FALSE)</f>
        <v>Education</v>
      </c>
      <c r="D6605" s="5" t="s">
        <v>356</v>
      </c>
      <c r="E6605" s="5" t="s">
        <v>2421</v>
      </c>
      <c r="F6605" s="4" t="s">
        <v>822</v>
      </c>
      <c r="G6605" s="4" t="s">
        <v>917</v>
      </c>
      <c r="H6605" s="4" t="s">
        <v>3207</v>
      </c>
      <c r="I6605" s="5" t="s">
        <v>20</v>
      </c>
      <c r="J6605" s="5">
        <v>2</v>
      </c>
      <c r="K6605" s="5">
        <v>2</v>
      </c>
      <c r="L6605" s="5">
        <f t="shared" si="206"/>
        <v>4</v>
      </c>
      <c r="M6605" s="4"/>
      <c r="N6605">
        <f t="shared" si="205"/>
        <v>0</v>
      </c>
    </row>
    <row r="6606" spans="1:14" ht="45" customHeight="1" x14ac:dyDescent="0.35">
      <c r="A6606" s="7" t="s">
        <v>3203</v>
      </c>
      <c r="B6606" t="str">
        <f>VLOOKUP(A6606,[1]Sheet1!A:B,2,FALSE)</f>
        <v>Sekolah Citra Berkat (SCB) Citra Raya Tangerang</v>
      </c>
      <c r="C6606" t="str">
        <f>VLOOKUP(B6606,[1]Proyek!A:E,5,FALSE)</f>
        <v>Education</v>
      </c>
      <c r="D6606" s="8" t="s">
        <v>356</v>
      </c>
      <c r="E6606" s="8" t="s">
        <v>2421</v>
      </c>
      <c r="F6606" s="7" t="s">
        <v>822</v>
      </c>
      <c r="G6606" s="7" t="s">
        <v>918</v>
      </c>
      <c r="H6606" s="7"/>
      <c r="I6606" s="8" t="s">
        <v>23</v>
      </c>
      <c r="J6606" s="8">
        <v>0</v>
      </c>
      <c r="K6606" s="8">
        <v>0</v>
      </c>
      <c r="L6606" s="5">
        <f t="shared" si="206"/>
        <v>0</v>
      </c>
      <c r="M6606" s="7"/>
      <c r="N6606">
        <f t="shared" si="205"/>
        <v>0</v>
      </c>
    </row>
    <row r="6607" spans="1:14" ht="45" customHeight="1" x14ac:dyDescent="0.35">
      <c r="A6607" s="7" t="s">
        <v>3203</v>
      </c>
      <c r="B6607" t="str">
        <f>VLOOKUP(A6607,[1]Sheet1!A:B,2,FALSE)</f>
        <v>Sekolah Citra Berkat (SCB) Citra Raya Tangerang</v>
      </c>
      <c r="C6607" t="str">
        <f>VLOOKUP(B6607,[1]Proyek!A:E,5,FALSE)</f>
        <v>Education</v>
      </c>
      <c r="D6607" s="8" t="s">
        <v>356</v>
      </c>
      <c r="E6607" s="8" t="s">
        <v>2421</v>
      </c>
      <c r="F6607" s="7" t="s">
        <v>919</v>
      </c>
      <c r="G6607" s="7" t="s">
        <v>920</v>
      </c>
      <c r="H6607" s="7"/>
      <c r="I6607" s="8" t="s">
        <v>23</v>
      </c>
      <c r="J6607" s="8">
        <v>0</v>
      </c>
      <c r="K6607" s="8">
        <v>0</v>
      </c>
      <c r="L6607" s="5">
        <f t="shared" si="206"/>
        <v>0</v>
      </c>
      <c r="M6607" s="7"/>
      <c r="N6607">
        <f t="shared" si="205"/>
        <v>0</v>
      </c>
    </row>
    <row r="6608" spans="1:14" ht="45" customHeight="1" x14ac:dyDescent="0.35">
      <c r="A6608" s="4" t="s">
        <v>3203</v>
      </c>
      <c r="B6608" t="str">
        <f>VLOOKUP(A6608,[1]Sheet1!A:B,2,FALSE)</f>
        <v>Sekolah Citra Berkat (SCB) Citra Raya Tangerang</v>
      </c>
      <c r="C6608" t="str">
        <f>VLOOKUP(B6608,[1]Proyek!A:E,5,FALSE)</f>
        <v>Education</v>
      </c>
      <c r="D6608" s="5" t="s">
        <v>356</v>
      </c>
      <c r="E6608" s="5" t="s">
        <v>2421</v>
      </c>
      <c r="F6608" s="4" t="s">
        <v>919</v>
      </c>
      <c r="G6608" s="4" t="s">
        <v>354</v>
      </c>
      <c r="H6608" s="4" t="s">
        <v>3208</v>
      </c>
      <c r="I6608" s="5" t="s">
        <v>20</v>
      </c>
      <c r="J6608" s="5">
        <v>2</v>
      </c>
      <c r="K6608" s="5">
        <v>1</v>
      </c>
      <c r="L6608" s="5">
        <f t="shared" si="206"/>
        <v>2</v>
      </c>
      <c r="M6608" s="4"/>
      <c r="N6608">
        <f t="shared" si="205"/>
        <v>0</v>
      </c>
    </row>
    <row r="6609" spans="1:14" ht="45" customHeight="1" x14ac:dyDescent="0.35">
      <c r="A6609" s="4" t="s">
        <v>3203</v>
      </c>
      <c r="B6609" t="str">
        <f>VLOOKUP(A6609,[1]Sheet1!A:B,2,FALSE)</f>
        <v>Sekolah Citra Berkat (SCB) Citra Raya Tangerang</v>
      </c>
      <c r="C6609" t="str">
        <f>VLOOKUP(B6609,[1]Proyek!A:E,5,FALSE)</f>
        <v>Education</v>
      </c>
      <c r="D6609" s="5" t="s">
        <v>356</v>
      </c>
      <c r="E6609" s="5" t="s">
        <v>2421</v>
      </c>
      <c r="F6609" s="4" t="s">
        <v>919</v>
      </c>
      <c r="G6609" s="4" t="s">
        <v>923</v>
      </c>
      <c r="H6609" s="4" t="s">
        <v>3209</v>
      </c>
      <c r="I6609" s="5" t="s">
        <v>20</v>
      </c>
      <c r="J6609" s="5">
        <v>2</v>
      </c>
      <c r="K6609" s="5">
        <v>2</v>
      </c>
      <c r="L6609" s="5">
        <f t="shared" si="206"/>
        <v>4</v>
      </c>
      <c r="M6609" s="4"/>
      <c r="N6609">
        <f t="shared" si="205"/>
        <v>0</v>
      </c>
    </row>
    <row r="6610" spans="1:14" ht="45" customHeight="1" x14ac:dyDescent="0.35">
      <c r="A6610" s="7" t="s">
        <v>3203</v>
      </c>
      <c r="B6610" t="str">
        <f>VLOOKUP(A6610,[1]Sheet1!A:B,2,FALSE)</f>
        <v>Sekolah Citra Berkat (SCB) Citra Raya Tangerang</v>
      </c>
      <c r="C6610" t="str">
        <f>VLOOKUP(B6610,[1]Proyek!A:E,5,FALSE)</f>
        <v>Education</v>
      </c>
      <c r="D6610" s="8" t="s">
        <v>356</v>
      </c>
      <c r="E6610" s="8" t="s">
        <v>2421</v>
      </c>
      <c r="F6610" s="7" t="s">
        <v>919</v>
      </c>
      <c r="G6610" s="7" t="s">
        <v>925</v>
      </c>
      <c r="H6610" s="7"/>
      <c r="I6610" s="8" t="s">
        <v>23</v>
      </c>
      <c r="J6610" s="8">
        <v>0</v>
      </c>
      <c r="K6610" s="8">
        <v>0</v>
      </c>
      <c r="L6610" s="5">
        <f t="shared" si="206"/>
        <v>0</v>
      </c>
      <c r="M6610" s="7"/>
      <c r="N6610">
        <f t="shared" si="205"/>
        <v>0</v>
      </c>
    </row>
    <row r="6611" spans="1:14" ht="45" customHeight="1" x14ac:dyDescent="0.35">
      <c r="A6611" s="7" t="s">
        <v>3203</v>
      </c>
      <c r="B6611" t="str">
        <f>VLOOKUP(A6611,[1]Sheet1!A:B,2,FALSE)</f>
        <v>Sekolah Citra Berkat (SCB) Citra Raya Tangerang</v>
      </c>
      <c r="C6611" t="str">
        <f>VLOOKUP(B6611,[1]Proyek!A:E,5,FALSE)</f>
        <v>Education</v>
      </c>
      <c r="D6611" s="8" t="s">
        <v>356</v>
      </c>
      <c r="E6611" s="8" t="s">
        <v>2421</v>
      </c>
      <c r="F6611" s="7" t="s">
        <v>396</v>
      </c>
      <c r="G6611" s="7" t="s">
        <v>926</v>
      </c>
      <c r="H6611" s="7"/>
      <c r="I6611" s="8" t="s">
        <v>23</v>
      </c>
      <c r="J6611" s="8">
        <v>0</v>
      </c>
      <c r="K6611" s="8">
        <v>0</v>
      </c>
      <c r="L6611" s="5">
        <f t="shared" si="206"/>
        <v>0</v>
      </c>
      <c r="M6611" s="7"/>
      <c r="N6611">
        <f t="shared" si="205"/>
        <v>0</v>
      </c>
    </row>
    <row r="6612" spans="1:14" ht="45" customHeight="1" x14ac:dyDescent="0.35">
      <c r="A6612" s="7" t="s">
        <v>3203</v>
      </c>
      <c r="B6612" t="str">
        <f>VLOOKUP(A6612,[1]Sheet1!A:B,2,FALSE)</f>
        <v>Sekolah Citra Berkat (SCB) Citra Raya Tangerang</v>
      </c>
      <c r="C6612" t="str">
        <f>VLOOKUP(B6612,[1]Proyek!A:E,5,FALSE)</f>
        <v>Education</v>
      </c>
      <c r="D6612" s="8" t="s">
        <v>356</v>
      </c>
      <c r="E6612" s="8" t="s">
        <v>2421</v>
      </c>
      <c r="F6612" s="7" t="s">
        <v>396</v>
      </c>
      <c r="G6612" s="7" t="s">
        <v>928</v>
      </c>
      <c r="H6612" s="7"/>
      <c r="I6612" s="8" t="s">
        <v>23</v>
      </c>
      <c r="J6612" s="8">
        <v>0</v>
      </c>
      <c r="K6612" s="8">
        <v>0</v>
      </c>
      <c r="L6612" s="5">
        <f t="shared" si="206"/>
        <v>0</v>
      </c>
      <c r="M6612" s="7"/>
      <c r="N6612">
        <f t="shared" si="205"/>
        <v>0</v>
      </c>
    </row>
    <row r="6613" spans="1:14" ht="45" customHeight="1" x14ac:dyDescent="0.35">
      <c r="A6613" s="4" t="s">
        <v>3203</v>
      </c>
      <c r="B6613" t="str">
        <f>VLOOKUP(A6613,[1]Sheet1!A:B,2,FALSE)</f>
        <v>Sekolah Citra Berkat (SCB) Citra Raya Tangerang</v>
      </c>
      <c r="C6613" t="str">
        <f>VLOOKUP(B6613,[1]Proyek!A:E,5,FALSE)</f>
        <v>Education</v>
      </c>
      <c r="D6613" s="5" t="s">
        <v>356</v>
      </c>
      <c r="E6613" s="5" t="s">
        <v>2421</v>
      </c>
      <c r="F6613" s="4" t="s">
        <v>930</v>
      </c>
      <c r="G6613" s="4" t="s">
        <v>931</v>
      </c>
      <c r="H6613" s="4" t="s">
        <v>3210</v>
      </c>
      <c r="I6613" s="5" t="s">
        <v>20</v>
      </c>
      <c r="J6613" s="5">
        <v>2</v>
      </c>
      <c r="K6613" s="5">
        <v>1.5</v>
      </c>
      <c r="L6613" s="5">
        <f t="shared" si="206"/>
        <v>3</v>
      </c>
      <c r="M6613" s="4"/>
      <c r="N6613">
        <f t="shared" si="205"/>
        <v>1</v>
      </c>
    </row>
    <row r="6614" spans="1:14" ht="45" customHeight="1" x14ac:dyDescent="0.35">
      <c r="A6614" s="4" t="s">
        <v>3203</v>
      </c>
      <c r="B6614" t="str">
        <f>VLOOKUP(A6614,[1]Sheet1!A:B,2,FALSE)</f>
        <v>Sekolah Citra Berkat (SCB) Citra Raya Tangerang</v>
      </c>
      <c r="C6614" t="str">
        <f>VLOOKUP(B6614,[1]Proyek!A:E,5,FALSE)</f>
        <v>Education</v>
      </c>
      <c r="D6614" s="5" t="s">
        <v>356</v>
      </c>
      <c r="E6614" s="5" t="s">
        <v>2421</v>
      </c>
      <c r="F6614" s="4" t="s">
        <v>930</v>
      </c>
      <c r="G6614" s="4" t="s">
        <v>933</v>
      </c>
      <c r="H6614" s="4" t="s">
        <v>3211</v>
      </c>
      <c r="I6614" s="5" t="s">
        <v>20</v>
      </c>
      <c r="J6614" s="5">
        <v>2</v>
      </c>
      <c r="K6614" s="5">
        <v>1</v>
      </c>
      <c r="L6614" s="5">
        <f t="shared" si="206"/>
        <v>2</v>
      </c>
      <c r="M6614" s="4"/>
      <c r="N6614">
        <f t="shared" si="205"/>
        <v>0</v>
      </c>
    </row>
    <row r="6615" spans="1:14" ht="45" customHeight="1" x14ac:dyDescent="0.35">
      <c r="A6615" s="7" t="s">
        <v>3212</v>
      </c>
      <c r="B6615" t="str">
        <f>VLOOKUP(A6615,[1]Sheet1!A:B,2,FALSE)</f>
        <v>Sekolah Citra Berkat (SCB) CitraLand Surabaya</v>
      </c>
      <c r="C6615" t="str">
        <f>VLOOKUP(B6615,[1]Proyek!A:E,5,FALSE)</f>
        <v>Education</v>
      </c>
      <c r="D6615" s="8" t="s">
        <v>356</v>
      </c>
      <c r="E6615" s="8" t="s">
        <v>2421</v>
      </c>
      <c r="F6615" s="7" t="s">
        <v>902</v>
      </c>
      <c r="G6615" s="7" t="s">
        <v>903</v>
      </c>
      <c r="H6615" s="7"/>
      <c r="I6615" s="8" t="s">
        <v>23</v>
      </c>
      <c r="J6615" s="8">
        <v>0</v>
      </c>
      <c r="K6615" s="8">
        <v>0</v>
      </c>
      <c r="L6615" s="5">
        <f t="shared" si="206"/>
        <v>0</v>
      </c>
      <c r="M6615" s="7"/>
      <c r="N6615">
        <f t="shared" si="205"/>
        <v>0</v>
      </c>
    </row>
    <row r="6616" spans="1:14" ht="45" customHeight="1" x14ac:dyDescent="0.35">
      <c r="A6616" s="7" t="s">
        <v>3212</v>
      </c>
      <c r="B6616" t="str">
        <f>VLOOKUP(A6616,[1]Sheet1!A:B,2,FALSE)</f>
        <v>Sekolah Citra Berkat (SCB) CitraLand Surabaya</v>
      </c>
      <c r="C6616" t="str">
        <f>VLOOKUP(B6616,[1]Proyek!A:E,5,FALSE)</f>
        <v>Education</v>
      </c>
      <c r="D6616" s="8" t="s">
        <v>356</v>
      </c>
      <c r="E6616" s="8" t="s">
        <v>2421</v>
      </c>
      <c r="F6616" s="7" t="s">
        <v>902</v>
      </c>
      <c r="G6616" s="7" t="s">
        <v>904</v>
      </c>
      <c r="H6616" s="7"/>
      <c r="I6616" s="8" t="s">
        <v>23</v>
      </c>
      <c r="J6616" s="8">
        <v>0</v>
      </c>
      <c r="K6616" s="8">
        <v>0</v>
      </c>
      <c r="L6616" s="5">
        <f t="shared" si="206"/>
        <v>0</v>
      </c>
      <c r="M6616" s="7"/>
      <c r="N6616">
        <f t="shared" si="205"/>
        <v>0</v>
      </c>
    </row>
    <row r="6617" spans="1:14" ht="45" customHeight="1" x14ac:dyDescent="0.35">
      <c r="A6617" s="4" t="s">
        <v>3212</v>
      </c>
      <c r="B6617" t="str">
        <f>VLOOKUP(A6617,[1]Sheet1!A:B,2,FALSE)</f>
        <v>Sekolah Citra Berkat (SCB) CitraLand Surabaya</v>
      </c>
      <c r="C6617" t="str">
        <f>VLOOKUP(B6617,[1]Proyek!A:E,5,FALSE)</f>
        <v>Education</v>
      </c>
      <c r="D6617" s="5" t="s">
        <v>356</v>
      </c>
      <c r="E6617" s="5" t="s">
        <v>2421</v>
      </c>
      <c r="F6617" s="4" t="s">
        <v>902</v>
      </c>
      <c r="G6617" s="4" t="s">
        <v>905</v>
      </c>
      <c r="H6617" s="4" t="s">
        <v>3213</v>
      </c>
      <c r="I6617" s="5" t="s">
        <v>20</v>
      </c>
      <c r="J6617" s="5">
        <v>2</v>
      </c>
      <c r="K6617" s="5">
        <v>1</v>
      </c>
      <c r="L6617" s="5">
        <f t="shared" si="206"/>
        <v>2</v>
      </c>
      <c r="M6617" s="4"/>
      <c r="N6617">
        <f t="shared" si="205"/>
        <v>0</v>
      </c>
    </row>
    <row r="6618" spans="1:14" ht="45" customHeight="1" x14ac:dyDescent="0.35">
      <c r="A6618" s="7" t="s">
        <v>3212</v>
      </c>
      <c r="B6618" t="str">
        <f>VLOOKUP(A6618,[1]Sheet1!A:B,2,FALSE)</f>
        <v>Sekolah Citra Berkat (SCB) CitraLand Surabaya</v>
      </c>
      <c r="C6618" t="str">
        <f>VLOOKUP(B6618,[1]Proyek!A:E,5,FALSE)</f>
        <v>Education</v>
      </c>
      <c r="D6618" s="8" t="s">
        <v>356</v>
      </c>
      <c r="E6618" s="8" t="s">
        <v>2421</v>
      </c>
      <c r="F6618" s="7" t="s">
        <v>902</v>
      </c>
      <c r="G6618" s="7" t="s">
        <v>906</v>
      </c>
      <c r="H6618" s="7"/>
      <c r="I6618" s="8" t="s">
        <v>23</v>
      </c>
      <c r="J6618" s="8">
        <v>0</v>
      </c>
      <c r="K6618" s="8">
        <v>0</v>
      </c>
      <c r="L6618" s="5">
        <f t="shared" si="206"/>
        <v>0</v>
      </c>
      <c r="M6618" s="7"/>
      <c r="N6618">
        <f t="shared" si="205"/>
        <v>0</v>
      </c>
    </row>
    <row r="6619" spans="1:14" ht="45" customHeight="1" x14ac:dyDescent="0.35">
      <c r="A6619" s="7" t="s">
        <v>3212</v>
      </c>
      <c r="B6619" t="str">
        <f>VLOOKUP(A6619,[1]Sheet1!A:B,2,FALSE)</f>
        <v>Sekolah Citra Berkat (SCB) CitraLand Surabaya</v>
      </c>
      <c r="C6619" t="str">
        <f>VLOOKUP(B6619,[1]Proyek!A:E,5,FALSE)</f>
        <v>Education</v>
      </c>
      <c r="D6619" s="8" t="s">
        <v>356</v>
      </c>
      <c r="E6619" s="8" t="s">
        <v>2421</v>
      </c>
      <c r="F6619" s="7" t="s">
        <v>907</v>
      </c>
      <c r="G6619" s="7" t="s">
        <v>908</v>
      </c>
      <c r="H6619" s="7"/>
      <c r="I6619" s="8" t="s">
        <v>23</v>
      </c>
      <c r="J6619" s="8">
        <v>0</v>
      </c>
      <c r="K6619" s="8">
        <v>0</v>
      </c>
      <c r="L6619" s="5">
        <f t="shared" si="206"/>
        <v>0</v>
      </c>
      <c r="M6619" s="7"/>
      <c r="N6619">
        <f t="shared" si="205"/>
        <v>0</v>
      </c>
    </row>
    <row r="6620" spans="1:14" ht="45" customHeight="1" x14ac:dyDescent="0.35">
      <c r="A6620" s="7" t="s">
        <v>3212</v>
      </c>
      <c r="B6620" t="str">
        <f>VLOOKUP(A6620,[1]Sheet1!A:B,2,FALSE)</f>
        <v>Sekolah Citra Berkat (SCB) CitraLand Surabaya</v>
      </c>
      <c r="C6620" t="str">
        <f>VLOOKUP(B6620,[1]Proyek!A:E,5,FALSE)</f>
        <v>Education</v>
      </c>
      <c r="D6620" s="8" t="s">
        <v>356</v>
      </c>
      <c r="E6620" s="8" t="s">
        <v>2421</v>
      </c>
      <c r="F6620" s="7" t="s">
        <v>907</v>
      </c>
      <c r="G6620" s="7" t="s">
        <v>936</v>
      </c>
      <c r="H6620" s="7"/>
      <c r="I6620" s="8" t="s">
        <v>23</v>
      </c>
      <c r="J6620" s="8">
        <v>0</v>
      </c>
      <c r="K6620" s="8">
        <v>0</v>
      </c>
      <c r="L6620" s="5">
        <f t="shared" si="206"/>
        <v>0</v>
      </c>
      <c r="M6620" s="7"/>
      <c r="N6620">
        <f t="shared" si="205"/>
        <v>0</v>
      </c>
    </row>
    <row r="6621" spans="1:14" ht="45" customHeight="1" x14ac:dyDescent="0.35">
      <c r="A6621" s="4" t="s">
        <v>3212</v>
      </c>
      <c r="B6621" t="str">
        <f>VLOOKUP(A6621,[1]Sheet1!A:B,2,FALSE)</f>
        <v>Sekolah Citra Berkat (SCB) CitraLand Surabaya</v>
      </c>
      <c r="C6621" t="str">
        <f>VLOOKUP(B6621,[1]Proyek!A:E,5,FALSE)</f>
        <v>Education</v>
      </c>
      <c r="D6621" s="5" t="s">
        <v>356</v>
      </c>
      <c r="E6621" s="5" t="s">
        <v>2421</v>
      </c>
      <c r="F6621" s="4" t="s">
        <v>907</v>
      </c>
      <c r="G6621" s="4" t="s">
        <v>909</v>
      </c>
      <c r="H6621" s="4" t="s">
        <v>3214</v>
      </c>
      <c r="I6621" s="5" t="s">
        <v>20</v>
      </c>
      <c r="J6621" s="5">
        <v>2</v>
      </c>
      <c r="K6621" s="5">
        <v>2</v>
      </c>
      <c r="L6621" s="5">
        <f t="shared" si="206"/>
        <v>4</v>
      </c>
      <c r="M6621" s="4"/>
      <c r="N6621">
        <f t="shared" si="205"/>
        <v>0</v>
      </c>
    </row>
    <row r="6622" spans="1:14" ht="45" customHeight="1" x14ac:dyDescent="0.35">
      <c r="A6622" s="7" t="s">
        <v>3212</v>
      </c>
      <c r="B6622" t="str">
        <f>VLOOKUP(A6622,[1]Sheet1!A:B,2,FALSE)</f>
        <v>Sekolah Citra Berkat (SCB) CitraLand Surabaya</v>
      </c>
      <c r="C6622" t="str">
        <f>VLOOKUP(B6622,[1]Proyek!A:E,5,FALSE)</f>
        <v>Education</v>
      </c>
      <c r="D6622" s="8" t="s">
        <v>356</v>
      </c>
      <c r="E6622" s="8" t="s">
        <v>2421</v>
      </c>
      <c r="F6622" s="7" t="s">
        <v>907</v>
      </c>
      <c r="G6622" s="7" t="s">
        <v>910</v>
      </c>
      <c r="H6622" s="7"/>
      <c r="I6622" s="8" t="s">
        <v>23</v>
      </c>
      <c r="J6622" s="8">
        <v>0</v>
      </c>
      <c r="K6622" s="8">
        <v>0</v>
      </c>
      <c r="L6622" s="5">
        <f t="shared" si="206"/>
        <v>0</v>
      </c>
      <c r="M6622" s="7"/>
      <c r="N6622">
        <f t="shared" si="205"/>
        <v>0</v>
      </c>
    </row>
    <row r="6623" spans="1:14" ht="45" customHeight="1" x14ac:dyDescent="0.35">
      <c r="A6623" s="7" t="s">
        <v>3212</v>
      </c>
      <c r="B6623" t="str">
        <f>VLOOKUP(A6623,[1]Sheet1!A:B,2,FALSE)</f>
        <v>Sekolah Citra Berkat (SCB) CitraLand Surabaya</v>
      </c>
      <c r="C6623" t="str">
        <f>VLOOKUP(B6623,[1]Proyek!A:E,5,FALSE)</f>
        <v>Education</v>
      </c>
      <c r="D6623" s="8" t="s">
        <v>356</v>
      </c>
      <c r="E6623" s="8" t="s">
        <v>2421</v>
      </c>
      <c r="F6623" s="7" t="s">
        <v>907</v>
      </c>
      <c r="G6623" s="7" t="s">
        <v>911</v>
      </c>
      <c r="H6623" s="7"/>
      <c r="I6623" s="8" t="s">
        <v>23</v>
      </c>
      <c r="J6623" s="8">
        <v>0</v>
      </c>
      <c r="K6623" s="8">
        <v>0</v>
      </c>
      <c r="L6623" s="5">
        <f t="shared" si="206"/>
        <v>0</v>
      </c>
      <c r="M6623" s="7"/>
      <c r="N6623">
        <f t="shared" si="205"/>
        <v>0</v>
      </c>
    </row>
    <row r="6624" spans="1:14" ht="45" customHeight="1" x14ac:dyDescent="0.35">
      <c r="A6624" s="7" t="s">
        <v>3212</v>
      </c>
      <c r="B6624" t="str">
        <f>VLOOKUP(A6624,[1]Sheet1!A:B,2,FALSE)</f>
        <v>Sekolah Citra Berkat (SCB) CitraLand Surabaya</v>
      </c>
      <c r="C6624" t="str">
        <f>VLOOKUP(B6624,[1]Proyek!A:E,5,FALSE)</f>
        <v>Education</v>
      </c>
      <c r="D6624" s="8" t="s">
        <v>356</v>
      </c>
      <c r="E6624" s="8" t="s">
        <v>2421</v>
      </c>
      <c r="F6624" s="7" t="s">
        <v>907</v>
      </c>
      <c r="G6624" s="7" t="s">
        <v>912</v>
      </c>
      <c r="H6624" s="7"/>
      <c r="I6624" s="8" t="s">
        <v>23</v>
      </c>
      <c r="J6624" s="8">
        <v>0</v>
      </c>
      <c r="K6624" s="8">
        <v>0</v>
      </c>
      <c r="L6624" s="5">
        <f t="shared" si="206"/>
        <v>0</v>
      </c>
      <c r="M6624" s="7"/>
      <c r="N6624">
        <f t="shared" si="205"/>
        <v>0</v>
      </c>
    </row>
    <row r="6625" spans="1:14" ht="45" customHeight="1" x14ac:dyDescent="0.35">
      <c r="A6625" s="7" t="s">
        <v>3212</v>
      </c>
      <c r="B6625" t="str">
        <f>VLOOKUP(A6625,[1]Sheet1!A:B,2,FALSE)</f>
        <v>Sekolah Citra Berkat (SCB) CitraLand Surabaya</v>
      </c>
      <c r="C6625" t="str">
        <f>VLOOKUP(B6625,[1]Proyek!A:E,5,FALSE)</f>
        <v>Education</v>
      </c>
      <c r="D6625" s="8" t="s">
        <v>356</v>
      </c>
      <c r="E6625" s="8" t="s">
        <v>2421</v>
      </c>
      <c r="F6625" s="7" t="s">
        <v>907</v>
      </c>
      <c r="G6625" s="7" t="s">
        <v>913</v>
      </c>
      <c r="H6625" s="7"/>
      <c r="I6625" s="8" t="s">
        <v>23</v>
      </c>
      <c r="J6625" s="8">
        <v>0</v>
      </c>
      <c r="K6625" s="8">
        <v>0</v>
      </c>
      <c r="L6625" s="5">
        <f t="shared" si="206"/>
        <v>0</v>
      </c>
      <c r="M6625" s="7"/>
      <c r="N6625">
        <f t="shared" si="205"/>
        <v>0</v>
      </c>
    </row>
    <row r="6626" spans="1:14" ht="45" customHeight="1" x14ac:dyDescent="0.35">
      <c r="A6626" s="7" t="s">
        <v>3212</v>
      </c>
      <c r="B6626" t="str">
        <f>VLOOKUP(A6626,[1]Sheet1!A:B,2,FALSE)</f>
        <v>Sekolah Citra Berkat (SCB) CitraLand Surabaya</v>
      </c>
      <c r="C6626" t="str">
        <f>VLOOKUP(B6626,[1]Proyek!A:E,5,FALSE)</f>
        <v>Education</v>
      </c>
      <c r="D6626" s="8" t="s">
        <v>356</v>
      </c>
      <c r="E6626" s="8" t="s">
        <v>2421</v>
      </c>
      <c r="F6626" s="7" t="s">
        <v>822</v>
      </c>
      <c r="G6626" s="7" t="s">
        <v>915</v>
      </c>
      <c r="H6626" s="7"/>
      <c r="I6626" s="8" t="s">
        <v>23</v>
      </c>
      <c r="J6626" s="8">
        <v>0</v>
      </c>
      <c r="K6626" s="8">
        <v>0</v>
      </c>
      <c r="L6626" s="5">
        <f t="shared" si="206"/>
        <v>0</v>
      </c>
      <c r="M6626" s="7"/>
      <c r="N6626">
        <f t="shared" si="205"/>
        <v>0</v>
      </c>
    </row>
    <row r="6627" spans="1:14" ht="45" customHeight="1" x14ac:dyDescent="0.35">
      <c r="A6627" s="7" t="s">
        <v>3212</v>
      </c>
      <c r="B6627" t="str">
        <f>VLOOKUP(A6627,[1]Sheet1!A:B,2,FALSE)</f>
        <v>Sekolah Citra Berkat (SCB) CitraLand Surabaya</v>
      </c>
      <c r="C6627" t="str">
        <f>VLOOKUP(B6627,[1]Proyek!A:E,5,FALSE)</f>
        <v>Education</v>
      </c>
      <c r="D6627" s="8" t="s">
        <v>356</v>
      </c>
      <c r="E6627" s="8" t="s">
        <v>2421</v>
      </c>
      <c r="F6627" s="7" t="s">
        <v>822</v>
      </c>
      <c r="G6627" s="7" t="s">
        <v>916</v>
      </c>
      <c r="H6627" s="7"/>
      <c r="I6627" s="8" t="s">
        <v>23</v>
      </c>
      <c r="J6627" s="8">
        <v>0</v>
      </c>
      <c r="K6627" s="8">
        <v>0</v>
      </c>
      <c r="L6627" s="5">
        <f t="shared" si="206"/>
        <v>0</v>
      </c>
      <c r="M6627" s="7"/>
      <c r="N6627">
        <f t="shared" si="205"/>
        <v>0</v>
      </c>
    </row>
    <row r="6628" spans="1:14" ht="45" customHeight="1" x14ac:dyDescent="0.35">
      <c r="A6628" s="4" t="s">
        <v>3212</v>
      </c>
      <c r="B6628" t="str">
        <f>VLOOKUP(A6628,[1]Sheet1!A:B,2,FALSE)</f>
        <v>Sekolah Citra Berkat (SCB) CitraLand Surabaya</v>
      </c>
      <c r="C6628" t="str">
        <f>VLOOKUP(B6628,[1]Proyek!A:E,5,FALSE)</f>
        <v>Education</v>
      </c>
      <c r="D6628" s="5" t="s">
        <v>356</v>
      </c>
      <c r="E6628" s="5" t="s">
        <v>2421</v>
      </c>
      <c r="F6628" s="4" t="s">
        <v>822</v>
      </c>
      <c r="G6628" s="4" t="s">
        <v>941</v>
      </c>
      <c r="H6628" s="4" t="s">
        <v>3215</v>
      </c>
      <c r="I6628" s="5" t="s">
        <v>20</v>
      </c>
      <c r="J6628" s="5">
        <v>2</v>
      </c>
      <c r="K6628" s="5">
        <v>1</v>
      </c>
      <c r="L6628" s="5">
        <f t="shared" si="206"/>
        <v>2</v>
      </c>
      <c r="M6628" s="4"/>
      <c r="N6628">
        <f t="shared" si="205"/>
        <v>0</v>
      </c>
    </row>
    <row r="6629" spans="1:14" ht="45" customHeight="1" x14ac:dyDescent="0.35">
      <c r="A6629" s="7" t="s">
        <v>3212</v>
      </c>
      <c r="B6629" t="str">
        <f>VLOOKUP(A6629,[1]Sheet1!A:B,2,FALSE)</f>
        <v>Sekolah Citra Berkat (SCB) CitraLand Surabaya</v>
      </c>
      <c r="C6629" t="str">
        <f>VLOOKUP(B6629,[1]Proyek!A:E,5,FALSE)</f>
        <v>Education</v>
      </c>
      <c r="D6629" s="8" t="s">
        <v>356</v>
      </c>
      <c r="E6629" s="8" t="s">
        <v>2421</v>
      </c>
      <c r="F6629" s="7" t="s">
        <v>822</v>
      </c>
      <c r="G6629" s="7" t="s">
        <v>917</v>
      </c>
      <c r="H6629" s="7"/>
      <c r="I6629" s="8" t="s">
        <v>23</v>
      </c>
      <c r="J6629" s="8">
        <v>0</v>
      </c>
      <c r="K6629" s="8">
        <v>0</v>
      </c>
      <c r="L6629" s="5">
        <f t="shared" si="206"/>
        <v>0</v>
      </c>
      <c r="M6629" s="7"/>
      <c r="N6629">
        <f t="shared" si="205"/>
        <v>0</v>
      </c>
    </row>
    <row r="6630" spans="1:14" ht="45" customHeight="1" x14ac:dyDescent="0.35">
      <c r="A6630" s="7" t="s">
        <v>3212</v>
      </c>
      <c r="B6630" t="str">
        <f>VLOOKUP(A6630,[1]Sheet1!A:B,2,FALSE)</f>
        <v>Sekolah Citra Berkat (SCB) CitraLand Surabaya</v>
      </c>
      <c r="C6630" t="str">
        <f>VLOOKUP(B6630,[1]Proyek!A:E,5,FALSE)</f>
        <v>Education</v>
      </c>
      <c r="D6630" s="8" t="s">
        <v>356</v>
      </c>
      <c r="E6630" s="8" t="s">
        <v>2421</v>
      </c>
      <c r="F6630" s="7" t="s">
        <v>822</v>
      </c>
      <c r="G6630" s="7" t="s">
        <v>918</v>
      </c>
      <c r="H6630" s="7"/>
      <c r="I6630" s="8" t="s">
        <v>23</v>
      </c>
      <c r="J6630" s="8">
        <v>0</v>
      </c>
      <c r="K6630" s="8">
        <v>0</v>
      </c>
      <c r="L6630" s="5">
        <f t="shared" si="206"/>
        <v>0</v>
      </c>
      <c r="M6630" s="7"/>
      <c r="N6630">
        <f t="shared" si="205"/>
        <v>0</v>
      </c>
    </row>
    <row r="6631" spans="1:14" ht="45" customHeight="1" x14ac:dyDescent="0.35">
      <c r="A6631" s="4" t="s">
        <v>3212</v>
      </c>
      <c r="B6631" t="str">
        <f>VLOOKUP(A6631,[1]Sheet1!A:B,2,FALSE)</f>
        <v>Sekolah Citra Berkat (SCB) CitraLand Surabaya</v>
      </c>
      <c r="C6631" t="str">
        <f>VLOOKUP(B6631,[1]Proyek!A:E,5,FALSE)</f>
        <v>Education</v>
      </c>
      <c r="D6631" s="5" t="s">
        <v>356</v>
      </c>
      <c r="E6631" s="5" t="s">
        <v>2421</v>
      </c>
      <c r="F6631" s="4" t="s">
        <v>919</v>
      </c>
      <c r="G6631" s="4" t="s">
        <v>920</v>
      </c>
      <c r="H6631" s="4" t="s">
        <v>3216</v>
      </c>
      <c r="I6631" s="5" t="s">
        <v>20</v>
      </c>
      <c r="J6631" s="5">
        <v>2</v>
      </c>
      <c r="K6631" s="5">
        <v>2</v>
      </c>
      <c r="L6631" s="5">
        <f t="shared" si="206"/>
        <v>4</v>
      </c>
      <c r="M6631" s="4"/>
      <c r="N6631">
        <f t="shared" si="205"/>
        <v>0</v>
      </c>
    </row>
    <row r="6632" spans="1:14" ht="45" customHeight="1" x14ac:dyDescent="0.35">
      <c r="A6632" s="4" t="s">
        <v>3212</v>
      </c>
      <c r="B6632" t="str">
        <f>VLOOKUP(A6632,[1]Sheet1!A:B,2,FALSE)</f>
        <v>Sekolah Citra Berkat (SCB) CitraLand Surabaya</v>
      </c>
      <c r="C6632" t="str">
        <f>VLOOKUP(B6632,[1]Proyek!A:E,5,FALSE)</f>
        <v>Education</v>
      </c>
      <c r="D6632" s="5" t="s">
        <v>356</v>
      </c>
      <c r="E6632" s="5" t="s">
        <v>2421</v>
      </c>
      <c r="F6632" s="4" t="s">
        <v>919</v>
      </c>
      <c r="G6632" s="4" t="s">
        <v>354</v>
      </c>
      <c r="H6632" s="4" t="s">
        <v>3217</v>
      </c>
      <c r="I6632" s="5" t="s">
        <v>20</v>
      </c>
      <c r="J6632" s="5">
        <v>2</v>
      </c>
      <c r="K6632" s="5">
        <v>1</v>
      </c>
      <c r="L6632" s="5">
        <f t="shared" si="206"/>
        <v>2</v>
      </c>
      <c r="M6632" s="4"/>
      <c r="N6632">
        <f t="shared" si="205"/>
        <v>0</v>
      </c>
    </row>
    <row r="6633" spans="1:14" ht="45" customHeight="1" x14ac:dyDescent="0.35">
      <c r="A6633" s="4" t="s">
        <v>3212</v>
      </c>
      <c r="B6633" t="str">
        <f>VLOOKUP(A6633,[1]Sheet1!A:B,2,FALSE)</f>
        <v>Sekolah Citra Berkat (SCB) CitraLand Surabaya</v>
      </c>
      <c r="C6633" t="str">
        <f>VLOOKUP(B6633,[1]Proyek!A:E,5,FALSE)</f>
        <v>Education</v>
      </c>
      <c r="D6633" s="5" t="s">
        <v>356</v>
      </c>
      <c r="E6633" s="5" t="s">
        <v>2421</v>
      </c>
      <c r="F6633" s="4" t="s">
        <v>919</v>
      </c>
      <c r="G6633" s="4" t="s">
        <v>923</v>
      </c>
      <c r="H6633" s="4" t="s">
        <v>3218</v>
      </c>
      <c r="I6633" s="5" t="s">
        <v>20</v>
      </c>
      <c r="J6633" s="5">
        <v>2</v>
      </c>
      <c r="K6633" s="5">
        <v>2</v>
      </c>
      <c r="L6633" s="5">
        <f t="shared" si="206"/>
        <v>4</v>
      </c>
      <c r="M6633" s="4"/>
      <c r="N6633">
        <f t="shared" ref="N6633:N6696" si="207">IF(H6633="",0,(LEN(H6633)-LEN(SUBSTITUTE(LOWER(H6633),"temuan ulangan","")))/LEN("temuan ulangan")+(LEN(H6633)-LEN(SUBSTITUTE(H6633,"(TU)","")))/LEN("(TU)"))</f>
        <v>0</v>
      </c>
    </row>
    <row r="6634" spans="1:14" ht="45" customHeight="1" x14ac:dyDescent="0.35">
      <c r="A6634" s="7" t="s">
        <v>3212</v>
      </c>
      <c r="B6634" t="str">
        <f>VLOOKUP(A6634,[1]Sheet1!A:B,2,FALSE)</f>
        <v>Sekolah Citra Berkat (SCB) CitraLand Surabaya</v>
      </c>
      <c r="C6634" t="str">
        <f>VLOOKUP(B6634,[1]Proyek!A:E,5,FALSE)</f>
        <v>Education</v>
      </c>
      <c r="D6634" s="8" t="s">
        <v>356</v>
      </c>
      <c r="E6634" s="8" t="s">
        <v>2421</v>
      </c>
      <c r="F6634" s="7" t="s">
        <v>919</v>
      </c>
      <c r="G6634" s="7" t="s">
        <v>925</v>
      </c>
      <c r="H6634" s="7"/>
      <c r="I6634" s="8" t="s">
        <v>23</v>
      </c>
      <c r="J6634" s="8">
        <v>0</v>
      </c>
      <c r="K6634" s="8">
        <v>0</v>
      </c>
      <c r="L6634" s="5">
        <f t="shared" si="206"/>
        <v>0</v>
      </c>
      <c r="M6634" s="7"/>
      <c r="N6634">
        <f t="shared" si="207"/>
        <v>0</v>
      </c>
    </row>
    <row r="6635" spans="1:14" ht="45" customHeight="1" x14ac:dyDescent="0.35">
      <c r="A6635" s="4" t="s">
        <v>3212</v>
      </c>
      <c r="B6635" t="str">
        <f>VLOOKUP(A6635,[1]Sheet1!A:B,2,FALSE)</f>
        <v>Sekolah Citra Berkat (SCB) CitraLand Surabaya</v>
      </c>
      <c r="C6635" t="str">
        <f>VLOOKUP(B6635,[1]Proyek!A:E,5,FALSE)</f>
        <v>Education</v>
      </c>
      <c r="D6635" s="5" t="s">
        <v>356</v>
      </c>
      <c r="E6635" s="5" t="s">
        <v>2421</v>
      </c>
      <c r="F6635" s="4" t="s">
        <v>396</v>
      </c>
      <c r="G6635" s="4" t="s">
        <v>926</v>
      </c>
      <c r="H6635" s="4" t="s">
        <v>3219</v>
      </c>
      <c r="I6635" s="5" t="s">
        <v>20</v>
      </c>
      <c r="J6635" s="5">
        <v>2</v>
      </c>
      <c r="K6635" s="5">
        <v>1</v>
      </c>
      <c r="L6635" s="5">
        <f t="shared" si="206"/>
        <v>2</v>
      </c>
      <c r="M6635" s="4"/>
      <c r="N6635">
        <f t="shared" si="207"/>
        <v>0</v>
      </c>
    </row>
    <row r="6636" spans="1:14" ht="45" customHeight="1" x14ac:dyDescent="0.35">
      <c r="A6636" s="7" t="s">
        <v>3212</v>
      </c>
      <c r="B6636" t="str">
        <f>VLOOKUP(A6636,[1]Sheet1!A:B,2,FALSE)</f>
        <v>Sekolah Citra Berkat (SCB) CitraLand Surabaya</v>
      </c>
      <c r="C6636" t="str">
        <f>VLOOKUP(B6636,[1]Proyek!A:E,5,FALSE)</f>
        <v>Education</v>
      </c>
      <c r="D6636" s="8" t="s">
        <v>356</v>
      </c>
      <c r="E6636" s="8" t="s">
        <v>2421</v>
      </c>
      <c r="F6636" s="7" t="s">
        <v>396</v>
      </c>
      <c r="G6636" s="7" t="s">
        <v>928</v>
      </c>
      <c r="H6636" s="7"/>
      <c r="I6636" s="8" t="s">
        <v>23</v>
      </c>
      <c r="J6636" s="8">
        <v>0</v>
      </c>
      <c r="K6636" s="8">
        <v>0</v>
      </c>
      <c r="L6636" s="5">
        <f t="shared" si="206"/>
        <v>0</v>
      </c>
      <c r="M6636" s="7"/>
      <c r="N6636">
        <f t="shared" si="207"/>
        <v>0</v>
      </c>
    </row>
    <row r="6637" spans="1:14" ht="45" customHeight="1" x14ac:dyDescent="0.35">
      <c r="A6637" s="7" t="s">
        <v>3212</v>
      </c>
      <c r="B6637" t="str">
        <f>VLOOKUP(A6637,[1]Sheet1!A:B,2,FALSE)</f>
        <v>Sekolah Citra Berkat (SCB) CitraLand Surabaya</v>
      </c>
      <c r="C6637" t="str">
        <f>VLOOKUP(B6637,[1]Proyek!A:E,5,FALSE)</f>
        <v>Education</v>
      </c>
      <c r="D6637" s="8" t="s">
        <v>356</v>
      </c>
      <c r="E6637" s="8" t="s">
        <v>2421</v>
      </c>
      <c r="F6637" s="7" t="s">
        <v>930</v>
      </c>
      <c r="G6637" s="7" t="s">
        <v>931</v>
      </c>
      <c r="H6637" s="7"/>
      <c r="I6637" s="8" t="s">
        <v>23</v>
      </c>
      <c r="J6637" s="8">
        <v>0</v>
      </c>
      <c r="K6637" s="8">
        <v>0</v>
      </c>
      <c r="L6637" s="5">
        <f t="shared" si="206"/>
        <v>0</v>
      </c>
      <c r="M6637" s="7"/>
      <c r="N6637">
        <f t="shared" si="207"/>
        <v>0</v>
      </c>
    </row>
    <row r="6638" spans="1:14" ht="45" customHeight="1" x14ac:dyDescent="0.35">
      <c r="A6638" s="7" t="s">
        <v>3212</v>
      </c>
      <c r="B6638" t="str">
        <f>VLOOKUP(A6638,[1]Sheet1!A:B,2,FALSE)</f>
        <v>Sekolah Citra Berkat (SCB) CitraLand Surabaya</v>
      </c>
      <c r="C6638" t="str">
        <f>VLOOKUP(B6638,[1]Proyek!A:E,5,FALSE)</f>
        <v>Education</v>
      </c>
      <c r="D6638" s="8" t="s">
        <v>356</v>
      </c>
      <c r="E6638" s="8" t="s">
        <v>2421</v>
      </c>
      <c r="F6638" s="7" t="s">
        <v>930</v>
      </c>
      <c r="G6638" s="7" t="s">
        <v>933</v>
      </c>
      <c r="H6638" s="7"/>
      <c r="I6638" s="8" t="s">
        <v>23</v>
      </c>
      <c r="J6638" s="8">
        <v>0</v>
      </c>
      <c r="K6638" s="8">
        <v>0</v>
      </c>
      <c r="L6638" s="5">
        <f t="shared" si="206"/>
        <v>0</v>
      </c>
      <c r="M6638" s="7"/>
      <c r="N6638">
        <f t="shared" si="207"/>
        <v>0</v>
      </c>
    </row>
    <row r="6639" spans="1:14" ht="45" customHeight="1" x14ac:dyDescent="0.35">
      <c r="A6639" s="7" t="s">
        <v>3220</v>
      </c>
      <c r="B6639" t="str">
        <f>VLOOKUP(A6639,[1]Sheet1!A:B,2,FALSE)</f>
        <v>Sekolah Citra Kasih (SCK) Citra Garden City</v>
      </c>
      <c r="C6639" t="str">
        <f>VLOOKUP(B6639,[1]Proyek!A:E,5,FALSE)</f>
        <v>Education</v>
      </c>
      <c r="D6639" s="8" t="s">
        <v>356</v>
      </c>
      <c r="E6639" s="8" t="s">
        <v>2421</v>
      </c>
      <c r="F6639" s="7" t="s">
        <v>902</v>
      </c>
      <c r="G6639" s="7" t="s">
        <v>903</v>
      </c>
      <c r="H6639" s="7"/>
      <c r="I6639" s="8" t="s">
        <v>23</v>
      </c>
      <c r="J6639" s="8">
        <v>0</v>
      </c>
      <c r="K6639" s="8">
        <v>0</v>
      </c>
      <c r="L6639" s="5">
        <f t="shared" si="206"/>
        <v>0</v>
      </c>
      <c r="M6639" s="7"/>
      <c r="N6639">
        <f t="shared" si="207"/>
        <v>0</v>
      </c>
    </row>
    <row r="6640" spans="1:14" ht="45" customHeight="1" x14ac:dyDescent="0.35">
      <c r="A6640" s="7" t="s">
        <v>3220</v>
      </c>
      <c r="B6640" t="str">
        <f>VLOOKUP(A6640,[1]Sheet1!A:B,2,FALSE)</f>
        <v>Sekolah Citra Kasih (SCK) Citra Garden City</v>
      </c>
      <c r="C6640" t="str">
        <f>VLOOKUP(B6640,[1]Proyek!A:E,5,FALSE)</f>
        <v>Education</v>
      </c>
      <c r="D6640" s="8" t="s">
        <v>356</v>
      </c>
      <c r="E6640" s="8" t="s">
        <v>2421</v>
      </c>
      <c r="F6640" s="7" t="s">
        <v>902</v>
      </c>
      <c r="G6640" s="7" t="s">
        <v>904</v>
      </c>
      <c r="H6640" s="7"/>
      <c r="I6640" s="8" t="s">
        <v>23</v>
      </c>
      <c r="J6640" s="8">
        <v>0</v>
      </c>
      <c r="K6640" s="8">
        <v>0</v>
      </c>
      <c r="L6640" s="5">
        <f t="shared" si="206"/>
        <v>0</v>
      </c>
      <c r="M6640" s="7"/>
      <c r="N6640">
        <f t="shared" si="207"/>
        <v>0</v>
      </c>
    </row>
    <row r="6641" spans="1:14" ht="45" customHeight="1" x14ac:dyDescent="0.35">
      <c r="A6641" s="7" t="s">
        <v>3220</v>
      </c>
      <c r="B6641" t="str">
        <f>VLOOKUP(A6641,[1]Sheet1!A:B,2,FALSE)</f>
        <v>Sekolah Citra Kasih (SCK) Citra Garden City</v>
      </c>
      <c r="C6641" t="str">
        <f>VLOOKUP(B6641,[1]Proyek!A:E,5,FALSE)</f>
        <v>Education</v>
      </c>
      <c r="D6641" s="8" t="s">
        <v>356</v>
      </c>
      <c r="E6641" s="8" t="s">
        <v>2421</v>
      </c>
      <c r="F6641" s="7" t="s">
        <v>902</v>
      </c>
      <c r="G6641" s="7" t="s">
        <v>905</v>
      </c>
      <c r="H6641" s="7"/>
      <c r="I6641" s="8" t="s">
        <v>23</v>
      </c>
      <c r="J6641" s="8">
        <v>0</v>
      </c>
      <c r="K6641" s="8">
        <v>0</v>
      </c>
      <c r="L6641" s="5">
        <f t="shared" si="206"/>
        <v>0</v>
      </c>
      <c r="M6641" s="7"/>
      <c r="N6641">
        <f t="shared" si="207"/>
        <v>0</v>
      </c>
    </row>
    <row r="6642" spans="1:14" ht="45" customHeight="1" x14ac:dyDescent="0.35">
      <c r="A6642" s="4" t="s">
        <v>3220</v>
      </c>
      <c r="B6642" t="str">
        <f>VLOOKUP(A6642,[1]Sheet1!A:B,2,FALSE)</f>
        <v>Sekolah Citra Kasih (SCK) Citra Garden City</v>
      </c>
      <c r="C6642" t="str">
        <f>VLOOKUP(B6642,[1]Proyek!A:E,5,FALSE)</f>
        <v>Education</v>
      </c>
      <c r="D6642" s="5" t="s">
        <v>356</v>
      </c>
      <c r="E6642" s="5" t="s">
        <v>2421</v>
      </c>
      <c r="F6642" s="4" t="s">
        <v>902</v>
      </c>
      <c r="G6642" s="4" t="s">
        <v>906</v>
      </c>
      <c r="H6642" s="4" t="s">
        <v>3221</v>
      </c>
      <c r="I6642" s="5" t="s">
        <v>20</v>
      </c>
      <c r="J6642" s="5">
        <v>2</v>
      </c>
      <c r="K6642" s="5">
        <v>1</v>
      </c>
      <c r="L6642" s="5">
        <f t="shared" si="206"/>
        <v>2</v>
      </c>
      <c r="M6642" s="4"/>
      <c r="N6642">
        <f t="shared" si="207"/>
        <v>0</v>
      </c>
    </row>
    <row r="6643" spans="1:14" ht="45" customHeight="1" x14ac:dyDescent="0.35">
      <c r="A6643" s="7" t="s">
        <v>3220</v>
      </c>
      <c r="B6643" t="str">
        <f>VLOOKUP(A6643,[1]Sheet1!A:B,2,FALSE)</f>
        <v>Sekolah Citra Kasih (SCK) Citra Garden City</v>
      </c>
      <c r="C6643" t="str">
        <f>VLOOKUP(B6643,[1]Proyek!A:E,5,FALSE)</f>
        <v>Education</v>
      </c>
      <c r="D6643" s="8" t="s">
        <v>356</v>
      </c>
      <c r="E6643" s="8" t="s">
        <v>2421</v>
      </c>
      <c r="F6643" s="7" t="s">
        <v>907</v>
      </c>
      <c r="G6643" s="7" t="s">
        <v>908</v>
      </c>
      <c r="H6643" s="7"/>
      <c r="I6643" s="8" t="s">
        <v>23</v>
      </c>
      <c r="J6643" s="8">
        <v>0</v>
      </c>
      <c r="K6643" s="8">
        <v>0</v>
      </c>
      <c r="L6643" s="5">
        <f t="shared" si="206"/>
        <v>0</v>
      </c>
      <c r="M6643" s="7"/>
      <c r="N6643">
        <f t="shared" si="207"/>
        <v>0</v>
      </c>
    </row>
    <row r="6644" spans="1:14" ht="45" customHeight="1" x14ac:dyDescent="0.35">
      <c r="A6644" s="7" t="s">
        <v>3220</v>
      </c>
      <c r="B6644" t="str">
        <f>VLOOKUP(A6644,[1]Sheet1!A:B,2,FALSE)</f>
        <v>Sekolah Citra Kasih (SCK) Citra Garden City</v>
      </c>
      <c r="C6644" t="str">
        <f>VLOOKUP(B6644,[1]Proyek!A:E,5,FALSE)</f>
        <v>Education</v>
      </c>
      <c r="D6644" s="8" t="s">
        <v>356</v>
      </c>
      <c r="E6644" s="8" t="s">
        <v>2421</v>
      </c>
      <c r="F6644" s="7" t="s">
        <v>907</v>
      </c>
      <c r="G6644" s="7" t="s">
        <v>936</v>
      </c>
      <c r="H6644" s="7"/>
      <c r="I6644" s="8" t="s">
        <v>23</v>
      </c>
      <c r="J6644" s="8">
        <v>0</v>
      </c>
      <c r="K6644" s="8">
        <v>0</v>
      </c>
      <c r="L6644" s="5">
        <f t="shared" si="206"/>
        <v>0</v>
      </c>
      <c r="M6644" s="7"/>
      <c r="N6644">
        <f t="shared" si="207"/>
        <v>0</v>
      </c>
    </row>
    <row r="6645" spans="1:14" ht="45" customHeight="1" x14ac:dyDescent="0.35">
      <c r="A6645" s="4" t="s">
        <v>3220</v>
      </c>
      <c r="B6645" t="str">
        <f>VLOOKUP(A6645,[1]Sheet1!A:B,2,FALSE)</f>
        <v>Sekolah Citra Kasih (SCK) Citra Garden City</v>
      </c>
      <c r="C6645" t="str">
        <f>VLOOKUP(B6645,[1]Proyek!A:E,5,FALSE)</f>
        <v>Education</v>
      </c>
      <c r="D6645" s="5" t="s">
        <v>356</v>
      </c>
      <c r="E6645" s="5" t="s">
        <v>2421</v>
      </c>
      <c r="F6645" s="4" t="s">
        <v>907</v>
      </c>
      <c r="G6645" s="4" t="s">
        <v>909</v>
      </c>
      <c r="H6645" s="4" t="s">
        <v>3222</v>
      </c>
      <c r="I6645" s="5" t="s">
        <v>20</v>
      </c>
      <c r="J6645" s="5">
        <v>2</v>
      </c>
      <c r="K6645" s="5">
        <v>4</v>
      </c>
      <c r="L6645" s="5">
        <f t="shared" si="206"/>
        <v>8</v>
      </c>
      <c r="M6645" s="4"/>
      <c r="N6645">
        <f t="shared" si="207"/>
        <v>0</v>
      </c>
    </row>
    <row r="6646" spans="1:14" ht="45" customHeight="1" x14ac:dyDescent="0.35">
      <c r="A6646" s="7" t="s">
        <v>3220</v>
      </c>
      <c r="B6646" t="str">
        <f>VLOOKUP(A6646,[1]Sheet1!A:B,2,FALSE)</f>
        <v>Sekolah Citra Kasih (SCK) Citra Garden City</v>
      </c>
      <c r="C6646" t="str">
        <f>VLOOKUP(B6646,[1]Proyek!A:E,5,FALSE)</f>
        <v>Education</v>
      </c>
      <c r="D6646" s="8" t="s">
        <v>356</v>
      </c>
      <c r="E6646" s="8" t="s">
        <v>2421</v>
      </c>
      <c r="F6646" s="7" t="s">
        <v>907</v>
      </c>
      <c r="G6646" s="7" t="s">
        <v>925</v>
      </c>
      <c r="H6646" s="7"/>
      <c r="I6646" s="8" t="s">
        <v>23</v>
      </c>
      <c r="J6646" s="8">
        <v>0</v>
      </c>
      <c r="K6646" s="8">
        <v>0</v>
      </c>
      <c r="L6646" s="5">
        <f t="shared" si="206"/>
        <v>0</v>
      </c>
      <c r="M6646" s="7"/>
      <c r="N6646">
        <f t="shared" si="207"/>
        <v>0</v>
      </c>
    </row>
    <row r="6647" spans="1:14" ht="45" customHeight="1" x14ac:dyDescent="0.35">
      <c r="A6647" s="4" t="s">
        <v>3220</v>
      </c>
      <c r="B6647" t="str">
        <f>VLOOKUP(A6647,[1]Sheet1!A:B,2,FALSE)</f>
        <v>Sekolah Citra Kasih (SCK) Citra Garden City</v>
      </c>
      <c r="C6647" t="str">
        <f>VLOOKUP(B6647,[1]Proyek!A:E,5,FALSE)</f>
        <v>Education</v>
      </c>
      <c r="D6647" s="5" t="s">
        <v>356</v>
      </c>
      <c r="E6647" s="5" t="s">
        <v>2421</v>
      </c>
      <c r="F6647" s="4" t="s">
        <v>907</v>
      </c>
      <c r="G6647" s="4" t="s">
        <v>910</v>
      </c>
      <c r="H6647" s="4" t="s">
        <v>3223</v>
      </c>
      <c r="I6647" s="5" t="s">
        <v>20</v>
      </c>
      <c r="J6647" s="5">
        <v>2</v>
      </c>
      <c r="K6647" s="5">
        <v>1</v>
      </c>
      <c r="L6647" s="5">
        <f t="shared" si="206"/>
        <v>2</v>
      </c>
      <c r="M6647" s="4"/>
      <c r="N6647">
        <f t="shared" si="207"/>
        <v>0</v>
      </c>
    </row>
    <row r="6648" spans="1:14" ht="45" customHeight="1" x14ac:dyDescent="0.35">
      <c r="A6648" s="4" t="s">
        <v>3220</v>
      </c>
      <c r="B6648" t="str">
        <f>VLOOKUP(A6648,[1]Sheet1!A:B,2,FALSE)</f>
        <v>Sekolah Citra Kasih (SCK) Citra Garden City</v>
      </c>
      <c r="C6648" t="str">
        <f>VLOOKUP(B6648,[1]Proyek!A:E,5,FALSE)</f>
        <v>Education</v>
      </c>
      <c r="D6648" s="5" t="s">
        <v>356</v>
      </c>
      <c r="E6648" s="5" t="s">
        <v>2421</v>
      </c>
      <c r="F6648" s="4" t="s">
        <v>907</v>
      </c>
      <c r="G6648" s="4" t="s">
        <v>911</v>
      </c>
      <c r="H6648" s="4" t="s">
        <v>3224</v>
      </c>
      <c r="I6648" s="5" t="s">
        <v>20</v>
      </c>
      <c r="J6648" s="5">
        <v>1</v>
      </c>
      <c r="K6648" s="5">
        <v>1</v>
      </c>
      <c r="L6648" s="5">
        <f t="shared" si="206"/>
        <v>1</v>
      </c>
      <c r="M6648" s="4"/>
      <c r="N6648">
        <f t="shared" si="207"/>
        <v>0</v>
      </c>
    </row>
    <row r="6649" spans="1:14" ht="45" customHeight="1" x14ac:dyDescent="0.35">
      <c r="A6649" s="4" t="s">
        <v>3220</v>
      </c>
      <c r="B6649" t="str">
        <f>VLOOKUP(A6649,[1]Sheet1!A:B,2,FALSE)</f>
        <v>Sekolah Citra Kasih (SCK) Citra Garden City</v>
      </c>
      <c r="C6649" t="str">
        <f>VLOOKUP(B6649,[1]Proyek!A:E,5,FALSE)</f>
        <v>Education</v>
      </c>
      <c r="D6649" s="5" t="s">
        <v>356</v>
      </c>
      <c r="E6649" s="5" t="s">
        <v>2421</v>
      </c>
      <c r="F6649" s="4" t="s">
        <v>907</v>
      </c>
      <c r="G6649" s="4" t="s">
        <v>912</v>
      </c>
      <c r="H6649" s="4" t="s">
        <v>3225</v>
      </c>
      <c r="I6649" s="5" t="s">
        <v>20</v>
      </c>
      <c r="J6649" s="5">
        <v>2</v>
      </c>
      <c r="K6649" s="5">
        <v>1</v>
      </c>
      <c r="L6649" s="5">
        <f t="shared" si="206"/>
        <v>2</v>
      </c>
      <c r="M6649" s="4"/>
      <c r="N6649">
        <f t="shared" si="207"/>
        <v>0</v>
      </c>
    </row>
    <row r="6650" spans="1:14" ht="45" customHeight="1" x14ac:dyDescent="0.35">
      <c r="A6650" s="7" t="s">
        <v>3220</v>
      </c>
      <c r="B6650" t="str">
        <f>VLOOKUP(A6650,[1]Sheet1!A:B,2,FALSE)</f>
        <v>Sekolah Citra Kasih (SCK) Citra Garden City</v>
      </c>
      <c r="C6650" t="str">
        <f>VLOOKUP(B6650,[1]Proyek!A:E,5,FALSE)</f>
        <v>Education</v>
      </c>
      <c r="D6650" s="8" t="s">
        <v>356</v>
      </c>
      <c r="E6650" s="8" t="s">
        <v>2421</v>
      </c>
      <c r="F6650" s="7" t="s">
        <v>907</v>
      </c>
      <c r="G6650" s="7" t="s">
        <v>913</v>
      </c>
      <c r="H6650" s="7"/>
      <c r="I6650" s="8" t="s">
        <v>23</v>
      </c>
      <c r="J6650" s="8">
        <v>0</v>
      </c>
      <c r="K6650" s="8">
        <v>0</v>
      </c>
      <c r="L6650" s="5">
        <f t="shared" si="206"/>
        <v>0</v>
      </c>
      <c r="M6650" s="7"/>
      <c r="N6650">
        <f t="shared" si="207"/>
        <v>0</v>
      </c>
    </row>
    <row r="6651" spans="1:14" ht="45" customHeight="1" x14ac:dyDescent="0.35">
      <c r="A6651" s="7" t="s">
        <v>3220</v>
      </c>
      <c r="B6651" t="str">
        <f>VLOOKUP(A6651,[1]Sheet1!A:B,2,FALSE)</f>
        <v>Sekolah Citra Kasih (SCK) Citra Garden City</v>
      </c>
      <c r="C6651" t="str">
        <f>VLOOKUP(B6651,[1]Proyek!A:E,5,FALSE)</f>
        <v>Education</v>
      </c>
      <c r="D6651" s="8" t="s">
        <v>356</v>
      </c>
      <c r="E6651" s="8" t="s">
        <v>2421</v>
      </c>
      <c r="F6651" s="7" t="s">
        <v>822</v>
      </c>
      <c r="G6651" s="7" t="s">
        <v>915</v>
      </c>
      <c r="H6651" s="7"/>
      <c r="I6651" s="8" t="s">
        <v>23</v>
      </c>
      <c r="J6651" s="8">
        <v>0</v>
      </c>
      <c r="K6651" s="8">
        <v>0</v>
      </c>
      <c r="L6651" s="5">
        <f t="shared" si="206"/>
        <v>0</v>
      </c>
      <c r="M6651" s="7"/>
      <c r="N6651">
        <f t="shared" si="207"/>
        <v>0</v>
      </c>
    </row>
    <row r="6652" spans="1:14" ht="45" customHeight="1" x14ac:dyDescent="0.35">
      <c r="A6652" s="7" t="s">
        <v>3220</v>
      </c>
      <c r="B6652" t="str">
        <f>VLOOKUP(A6652,[1]Sheet1!A:B,2,FALSE)</f>
        <v>Sekolah Citra Kasih (SCK) Citra Garden City</v>
      </c>
      <c r="C6652" t="str">
        <f>VLOOKUP(B6652,[1]Proyek!A:E,5,FALSE)</f>
        <v>Education</v>
      </c>
      <c r="D6652" s="8" t="s">
        <v>356</v>
      </c>
      <c r="E6652" s="8" t="s">
        <v>2421</v>
      </c>
      <c r="F6652" s="7" t="s">
        <v>822</v>
      </c>
      <c r="G6652" s="7" t="s">
        <v>916</v>
      </c>
      <c r="H6652" s="7"/>
      <c r="I6652" s="8" t="s">
        <v>23</v>
      </c>
      <c r="J6652" s="8">
        <v>0</v>
      </c>
      <c r="K6652" s="8">
        <v>0</v>
      </c>
      <c r="L6652" s="5">
        <f t="shared" si="206"/>
        <v>0</v>
      </c>
      <c r="M6652" s="7"/>
      <c r="N6652">
        <f t="shared" si="207"/>
        <v>0</v>
      </c>
    </row>
    <row r="6653" spans="1:14" ht="45" customHeight="1" x14ac:dyDescent="0.35">
      <c r="A6653" s="4" t="s">
        <v>3220</v>
      </c>
      <c r="B6653" t="str">
        <f>VLOOKUP(A6653,[1]Sheet1!A:B,2,FALSE)</f>
        <v>Sekolah Citra Kasih (SCK) Citra Garden City</v>
      </c>
      <c r="C6653" t="str">
        <f>VLOOKUP(B6653,[1]Proyek!A:E,5,FALSE)</f>
        <v>Education</v>
      </c>
      <c r="D6653" s="5" t="s">
        <v>356</v>
      </c>
      <c r="E6653" s="5" t="s">
        <v>2421</v>
      </c>
      <c r="F6653" s="4" t="s">
        <v>822</v>
      </c>
      <c r="G6653" s="4" t="s">
        <v>941</v>
      </c>
      <c r="H6653" s="4" t="s">
        <v>3226</v>
      </c>
      <c r="I6653" s="5" t="s">
        <v>20</v>
      </c>
      <c r="J6653" s="5">
        <v>2</v>
      </c>
      <c r="K6653" s="5">
        <v>1</v>
      </c>
      <c r="L6653" s="5">
        <f t="shared" si="206"/>
        <v>2</v>
      </c>
      <c r="M6653" s="4"/>
      <c r="N6653">
        <f t="shared" si="207"/>
        <v>0</v>
      </c>
    </row>
    <row r="6654" spans="1:14" ht="45" customHeight="1" x14ac:dyDescent="0.35">
      <c r="A6654" s="4" t="s">
        <v>3220</v>
      </c>
      <c r="B6654" t="str">
        <f>VLOOKUP(A6654,[1]Sheet1!A:B,2,FALSE)</f>
        <v>Sekolah Citra Kasih (SCK) Citra Garden City</v>
      </c>
      <c r="C6654" t="str">
        <f>VLOOKUP(B6654,[1]Proyek!A:E,5,FALSE)</f>
        <v>Education</v>
      </c>
      <c r="D6654" s="5" t="s">
        <v>356</v>
      </c>
      <c r="E6654" s="5" t="s">
        <v>2421</v>
      </c>
      <c r="F6654" s="4" t="s">
        <v>822</v>
      </c>
      <c r="G6654" s="4" t="s">
        <v>1011</v>
      </c>
      <c r="H6654" s="4" t="s">
        <v>3227</v>
      </c>
      <c r="I6654" s="5" t="s">
        <v>20</v>
      </c>
      <c r="J6654" s="5">
        <v>2</v>
      </c>
      <c r="K6654" s="5">
        <v>2</v>
      </c>
      <c r="L6654" s="5">
        <f t="shared" si="206"/>
        <v>4</v>
      </c>
      <c r="M6654" s="4"/>
      <c r="N6654">
        <f t="shared" si="207"/>
        <v>0</v>
      </c>
    </row>
    <row r="6655" spans="1:14" ht="45" customHeight="1" x14ac:dyDescent="0.35">
      <c r="A6655" s="4" t="s">
        <v>3220</v>
      </c>
      <c r="B6655" t="str">
        <f>VLOOKUP(A6655,[1]Sheet1!A:B,2,FALSE)</f>
        <v>Sekolah Citra Kasih (SCK) Citra Garden City</v>
      </c>
      <c r="C6655" t="str">
        <f>VLOOKUP(B6655,[1]Proyek!A:E,5,FALSE)</f>
        <v>Education</v>
      </c>
      <c r="D6655" s="5" t="s">
        <v>356</v>
      </c>
      <c r="E6655" s="5" t="s">
        <v>2421</v>
      </c>
      <c r="F6655" s="4" t="s">
        <v>822</v>
      </c>
      <c r="G6655" s="4" t="s">
        <v>917</v>
      </c>
      <c r="H6655" s="4" t="s">
        <v>3228</v>
      </c>
      <c r="I6655" s="5" t="s">
        <v>20</v>
      </c>
      <c r="J6655" s="5">
        <v>2</v>
      </c>
      <c r="K6655" s="5">
        <v>1</v>
      </c>
      <c r="L6655" s="5">
        <f t="shared" si="206"/>
        <v>2</v>
      </c>
      <c r="M6655" s="4"/>
      <c r="N6655">
        <f t="shared" si="207"/>
        <v>0</v>
      </c>
    </row>
    <row r="6656" spans="1:14" ht="45" customHeight="1" x14ac:dyDescent="0.35">
      <c r="A6656" s="4" t="s">
        <v>3220</v>
      </c>
      <c r="B6656" t="str">
        <f>VLOOKUP(A6656,[1]Sheet1!A:B,2,FALSE)</f>
        <v>Sekolah Citra Kasih (SCK) Citra Garden City</v>
      </c>
      <c r="C6656" t="str">
        <f>VLOOKUP(B6656,[1]Proyek!A:E,5,FALSE)</f>
        <v>Education</v>
      </c>
      <c r="D6656" s="5" t="s">
        <v>356</v>
      </c>
      <c r="E6656" s="5" t="s">
        <v>2421</v>
      </c>
      <c r="F6656" s="4" t="s">
        <v>919</v>
      </c>
      <c r="G6656" s="4" t="s">
        <v>3229</v>
      </c>
      <c r="H6656" s="4" t="s">
        <v>3230</v>
      </c>
      <c r="I6656" s="5" t="s">
        <v>20</v>
      </c>
      <c r="J6656" s="5">
        <v>3</v>
      </c>
      <c r="K6656" s="5">
        <v>1</v>
      </c>
      <c r="L6656" s="5">
        <f t="shared" si="206"/>
        <v>3</v>
      </c>
      <c r="M6656" s="4"/>
      <c r="N6656">
        <f t="shared" si="207"/>
        <v>0</v>
      </c>
    </row>
    <row r="6657" spans="1:14" ht="45" customHeight="1" x14ac:dyDescent="0.35">
      <c r="A6657" s="4" t="s">
        <v>3220</v>
      </c>
      <c r="B6657" t="str">
        <f>VLOOKUP(A6657,[1]Sheet1!A:B,2,FALSE)</f>
        <v>Sekolah Citra Kasih (SCK) Citra Garden City</v>
      </c>
      <c r="C6657" t="str">
        <f>VLOOKUP(B6657,[1]Proyek!A:E,5,FALSE)</f>
        <v>Education</v>
      </c>
      <c r="D6657" s="5" t="s">
        <v>356</v>
      </c>
      <c r="E6657" s="5" t="s">
        <v>2421</v>
      </c>
      <c r="F6657" s="4" t="s">
        <v>919</v>
      </c>
      <c r="G6657" s="4" t="s">
        <v>3201</v>
      </c>
      <c r="H6657" s="4" t="s">
        <v>3231</v>
      </c>
      <c r="I6657" s="5" t="s">
        <v>20</v>
      </c>
      <c r="J6657" s="5">
        <v>2</v>
      </c>
      <c r="K6657" s="5">
        <v>2</v>
      </c>
      <c r="L6657" s="5">
        <f t="shared" si="206"/>
        <v>4</v>
      </c>
      <c r="M6657" s="4"/>
      <c r="N6657">
        <f t="shared" si="207"/>
        <v>0</v>
      </c>
    </row>
    <row r="6658" spans="1:14" ht="45" customHeight="1" x14ac:dyDescent="0.35">
      <c r="A6658" s="7" t="s">
        <v>3220</v>
      </c>
      <c r="B6658" t="str">
        <f>VLOOKUP(A6658,[1]Sheet1!A:B,2,FALSE)</f>
        <v>Sekolah Citra Kasih (SCK) Citra Garden City</v>
      </c>
      <c r="C6658" t="str">
        <f>VLOOKUP(B6658,[1]Proyek!A:E,5,FALSE)</f>
        <v>Education</v>
      </c>
      <c r="D6658" s="8" t="s">
        <v>356</v>
      </c>
      <c r="E6658" s="8" t="s">
        <v>2421</v>
      </c>
      <c r="F6658" s="7" t="s">
        <v>125</v>
      </c>
      <c r="G6658" s="7" t="s">
        <v>1047</v>
      </c>
      <c r="H6658" s="7"/>
      <c r="I6658" s="8" t="s">
        <v>23</v>
      </c>
      <c r="J6658" s="8">
        <v>0</v>
      </c>
      <c r="K6658" s="8">
        <v>0</v>
      </c>
      <c r="L6658" s="5">
        <f t="shared" si="206"/>
        <v>0</v>
      </c>
      <c r="M6658" s="7"/>
      <c r="N6658">
        <f t="shared" si="207"/>
        <v>0</v>
      </c>
    </row>
    <row r="6659" spans="1:14" ht="45" customHeight="1" x14ac:dyDescent="0.35">
      <c r="A6659" s="4" t="s">
        <v>3220</v>
      </c>
      <c r="B6659" t="str">
        <f>VLOOKUP(A6659,[1]Sheet1!A:B,2,FALSE)</f>
        <v>Sekolah Citra Kasih (SCK) Citra Garden City</v>
      </c>
      <c r="C6659" t="str">
        <f>VLOOKUP(B6659,[1]Proyek!A:E,5,FALSE)</f>
        <v>Education</v>
      </c>
      <c r="D6659" s="5" t="s">
        <v>356</v>
      </c>
      <c r="E6659" s="5" t="s">
        <v>2421</v>
      </c>
      <c r="F6659" s="4" t="s">
        <v>125</v>
      </c>
      <c r="G6659" s="4" t="s">
        <v>926</v>
      </c>
      <c r="H6659" s="4" t="s">
        <v>3232</v>
      </c>
      <c r="I6659" s="5" t="s">
        <v>20</v>
      </c>
      <c r="J6659" s="5">
        <v>2</v>
      </c>
      <c r="K6659" s="5">
        <v>1</v>
      </c>
      <c r="L6659" s="5">
        <f t="shared" ref="L6659:L6722" si="208">J6659*K6659</f>
        <v>2</v>
      </c>
      <c r="M6659" s="4"/>
      <c r="N6659">
        <f t="shared" si="207"/>
        <v>0</v>
      </c>
    </row>
    <row r="6660" spans="1:14" ht="45" customHeight="1" x14ac:dyDescent="0.35">
      <c r="A6660" s="4" t="s">
        <v>3220</v>
      </c>
      <c r="B6660" t="str">
        <f>VLOOKUP(A6660,[1]Sheet1!A:B,2,FALSE)</f>
        <v>Sekolah Citra Kasih (SCK) Citra Garden City</v>
      </c>
      <c r="C6660" t="str">
        <f>VLOOKUP(B6660,[1]Proyek!A:E,5,FALSE)</f>
        <v>Education</v>
      </c>
      <c r="D6660" s="5" t="s">
        <v>356</v>
      </c>
      <c r="E6660" s="5" t="s">
        <v>2421</v>
      </c>
      <c r="F6660" s="4" t="s">
        <v>125</v>
      </c>
      <c r="G6660" s="4" t="s">
        <v>928</v>
      </c>
      <c r="H6660" s="4" t="s">
        <v>3233</v>
      </c>
      <c r="I6660" s="5" t="s">
        <v>20</v>
      </c>
      <c r="J6660" s="5">
        <v>2</v>
      </c>
      <c r="K6660" s="5">
        <v>1</v>
      </c>
      <c r="L6660" s="5">
        <f t="shared" si="208"/>
        <v>2</v>
      </c>
      <c r="M6660" s="4"/>
      <c r="N6660">
        <f t="shared" si="207"/>
        <v>0</v>
      </c>
    </row>
    <row r="6661" spans="1:14" ht="45" customHeight="1" x14ac:dyDescent="0.35">
      <c r="A6661" s="7" t="s">
        <v>3220</v>
      </c>
      <c r="B6661" t="str">
        <f>VLOOKUP(A6661,[1]Sheet1!A:B,2,FALSE)</f>
        <v>Sekolah Citra Kasih (SCK) Citra Garden City</v>
      </c>
      <c r="C6661" t="str">
        <f>VLOOKUP(B6661,[1]Proyek!A:E,5,FALSE)</f>
        <v>Education</v>
      </c>
      <c r="D6661" s="8" t="s">
        <v>356</v>
      </c>
      <c r="E6661" s="8" t="s">
        <v>2421</v>
      </c>
      <c r="F6661" s="7" t="s">
        <v>125</v>
      </c>
      <c r="G6661" s="7" t="s">
        <v>1012</v>
      </c>
      <c r="H6661" s="7"/>
      <c r="I6661" s="8" t="s">
        <v>23</v>
      </c>
      <c r="J6661" s="8">
        <v>0</v>
      </c>
      <c r="K6661" s="8">
        <v>0</v>
      </c>
      <c r="L6661" s="5">
        <f t="shared" si="208"/>
        <v>0</v>
      </c>
      <c r="M6661" s="7"/>
      <c r="N6661">
        <f t="shared" si="207"/>
        <v>0</v>
      </c>
    </row>
    <row r="6662" spans="1:14" ht="45" customHeight="1" x14ac:dyDescent="0.35">
      <c r="A6662" s="7" t="s">
        <v>3234</v>
      </c>
      <c r="B6662" t="str">
        <f>VLOOKUP(A6662,[1]Sheet1!A:B,2,FALSE)</f>
        <v>Sekolah Citra Kasih (SCK) CitraLand Manado</v>
      </c>
      <c r="C6662" t="str">
        <f>VLOOKUP(B6662,[1]Proyek!A:E,5,FALSE)</f>
        <v>Education</v>
      </c>
      <c r="D6662" s="8" t="s">
        <v>356</v>
      </c>
      <c r="E6662" s="8" t="s">
        <v>2421</v>
      </c>
      <c r="F6662" s="7" t="s">
        <v>902</v>
      </c>
      <c r="G6662" s="7" t="s">
        <v>903</v>
      </c>
      <c r="H6662" s="7"/>
      <c r="I6662" s="8" t="s">
        <v>23</v>
      </c>
      <c r="J6662" s="8">
        <v>0</v>
      </c>
      <c r="K6662" s="8">
        <v>0</v>
      </c>
      <c r="L6662" s="5">
        <f t="shared" si="208"/>
        <v>0</v>
      </c>
      <c r="M6662" s="7"/>
      <c r="N6662">
        <f t="shared" si="207"/>
        <v>0</v>
      </c>
    </row>
    <row r="6663" spans="1:14" ht="45" customHeight="1" x14ac:dyDescent="0.35">
      <c r="A6663" s="4" t="s">
        <v>3234</v>
      </c>
      <c r="B6663" t="str">
        <f>VLOOKUP(A6663,[1]Sheet1!A:B,2,FALSE)</f>
        <v>Sekolah Citra Kasih (SCK) CitraLand Manado</v>
      </c>
      <c r="C6663" t="str">
        <f>VLOOKUP(B6663,[1]Proyek!A:E,5,FALSE)</f>
        <v>Education</v>
      </c>
      <c r="D6663" s="5" t="s">
        <v>356</v>
      </c>
      <c r="E6663" s="5" t="s">
        <v>2421</v>
      </c>
      <c r="F6663" s="4" t="s">
        <v>902</v>
      </c>
      <c r="G6663" s="4" t="s">
        <v>904</v>
      </c>
      <c r="H6663" s="4" t="s">
        <v>3235</v>
      </c>
      <c r="I6663" s="5" t="s">
        <v>20</v>
      </c>
      <c r="J6663" s="5">
        <v>2</v>
      </c>
      <c r="K6663" s="5">
        <v>1</v>
      </c>
      <c r="L6663" s="5">
        <f t="shared" si="208"/>
        <v>2</v>
      </c>
      <c r="M6663" s="4"/>
      <c r="N6663">
        <f t="shared" si="207"/>
        <v>0</v>
      </c>
    </row>
    <row r="6664" spans="1:14" ht="45" customHeight="1" x14ac:dyDescent="0.35">
      <c r="A6664" s="7" t="s">
        <v>3234</v>
      </c>
      <c r="B6664" t="str">
        <f>VLOOKUP(A6664,[1]Sheet1!A:B,2,FALSE)</f>
        <v>Sekolah Citra Kasih (SCK) CitraLand Manado</v>
      </c>
      <c r="C6664" t="str">
        <f>VLOOKUP(B6664,[1]Proyek!A:E,5,FALSE)</f>
        <v>Education</v>
      </c>
      <c r="D6664" s="8" t="s">
        <v>356</v>
      </c>
      <c r="E6664" s="8" t="s">
        <v>2421</v>
      </c>
      <c r="F6664" s="7" t="s">
        <v>902</v>
      </c>
      <c r="G6664" s="7" t="s">
        <v>905</v>
      </c>
      <c r="H6664" s="7"/>
      <c r="I6664" s="8" t="s">
        <v>23</v>
      </c>
      <c r="J6664" s="8">
        <v>0</v>
      </c>
      <c r="K6664" s="8">
        <v>0</v>
      </c>
      <c r="L6664" s="5">
        <f t="shared" si="208"/>
        <v>0</v>
      </c>
      <c r="M6664" s="7"/>
      <c r="N6664">
        <f t="shared" si="207"/>
        <v>0</v>
      </c>
    </row>
    <row r="6665" spans="1:14" ht="45" customHeight="1" x14ac:dyDescent="0.35">
      <c r="A6665" s="7" t="s">
        <v>3234</v>
      </c>
      <c r="B6665" t="str">
        <f>VLOOKUP(A6665,[1]Sheet1!A:B,2,FALSE)</f>
        <v>Sekolah Citra Kasih (SCK) CitraLand Manado</v>
      </c>
      <c r="C6665" t="str">
        <f>VLOOKUP(B6665,[1]Proyek!A:E,5,FALSE)</f>
        <v>Education</v>
      </c>
      <c r="D6665" s="8" t="s">
        <v>356</v>
      </c>
      <c r="E6665" s="8" t="s">
        <v>2421</v>
      </c>
      <c r="F6665" s="7" t="s">
        <v>902</v>
      </c>
      <c r="G6665" s="7" t="s">
        <v>906</v>
      </c>
      <c r="H6665" s="7"/>
      <c r="I6665" s="8" t="s">
        <v>23</v>
      </c>
      <c r="J6665" s="8">
        <v>0</v>
      </c>
      <c r="K6665" s="8">
        <v>0</v>
      </c>
      <c r="L6665" s="5">
        <f t="shared" si="208"/>
        <v>0</v>
      </c>
      <c r="M6665" s="7"/>
      <c r="N6665">
        <f t="shared" si="207"/>
        <v>0</v>
      </c>
    </row>
    <row r="6666" spans="1:14" ht="45" customHeight="1" x14ac:dyDescent="0.35">
      <c r="A6666" s="7" t="s">
        <v>3234</v>
      </c>
      <c r="B6666" t="str">
        <f>VLOOKUP(A6666,[1]Sheet1!A:B,2,FALSE)</f>
        <v>Sekolah Citra Kasih (SCK) CitraLand Manado</v>
      </c>
      <c r="C6666" t="str">
        <f>VLOOKUP(B6666,[1]Proyek!A:E,5,FALSE)</f>
        <v>Education</v>
      </c>
      <c r="D6666" s="8" t="s">
        <v>356</v>
      </c>
      <c r="E6666" s="8" t="s">
        <v>2421</v>
      </c>
      <c r="F6666" s="7" t="s">
        <v>907</v>
      </c>
      <c r="G6666" s="7" t="s">
        <v>908</v>
      </c>
      <c r="H6666" s="7"/>
      <c r="I6666" s="8" t="s">
        <v>23</v>
      </c>
      <c r="J6666" s="8">
        <v>0</v>
      </c>
      <c r="K6666" s="8">
        <v>0</v>
      </c>
      <c r="L6666" s="5">
        <f t="shared" si="208"/>
        <v>0</v>
      </c>
      <c r="M6666" s="7"/>
      <c r="N6666">
        <f t="shared" si="207"/>
        <v>0</v>
      </c>
    </row>
    <row r="6667" spans="1:14" ht="45" customHeight="1" x14ac:dyDescent="0.35">
      <c r="A6667" s="7" t="s">
        <v>3234</v>
      </c>
      <c r="B6667" t="str">
        <f>VLOOKUP(A6667,[1]Sheet1!A:B,2,FALSE)</f>
        <v>Sekolah Citra Kasih (SCK) CitraLand Manado</v>
      </c>
      <c r="C6667" t="str">
        <f>VLOOKUP(B6667,[1]Proyek!A:E,5,FALSE)</f>
        <v>Education</v>
      </c>
      <c r="D6667" s="8" t="s">
        <v>356</v>
      </c>
      <c r="E6667" s="8" t="s">
        <v>2421</v>
      </c>
      <c r="F6667" s="7" t="s">
        <v>907</v>
      </c>
      <c r="G6667" s="7" t="s">
        <v>936</v>
      </c>
      <c r="H6667" s="7"/>
      <c r="I6667" s="8" t="s">
        <v>23</v>
      </c>
      <c r="J6667" s="8">
        <v>0</v>
      </c>
      <c r="K6667" s="8">
        <v>0</v>
      </c>
      <c r="L6667" s="5">
        <f t="shared" si="208"/>
        <v>0</v>
      </c>
      <c r="M6667" s="7"/>
      <c r="N6667">
        <f t="shared" si="207"/>
        <v>0</v>
      </c>
    </row>
    <row r="6668" spans="1:14" ht="45" customHeight="1" x14ac:dyDescent="0.35">
      <c r="A6668" s="7" t="s">
        <v>3234</v>
      </c>
      <c r="B6668" t="str">
        <f>VLOOKUP(A6668,[1]Sheet1!A:B,2,FALSE)</f>
        <v>Sekolah Citra Kasih (SCK) CitraLand Manado</v>
      </c>
      <c r="C6668" t="str">
        <f>VLOOKUP(B6668,[1]Proyek!A:E,5,FALSE)</f>
        <v>Education</v>
      </c>
      <c r="D6668" s="8" t="s">
        <v>356</v>
      </c>
      <c r="E6668" s="8" t="s">
        <v>2421</v>
      </c>
      <c r="F6668" s="7" t="s">
        <v>907</v>
      </c>
      <c r="G6668" s="7" t="s">
        <v>909</v>
      </c>
      <c r="H6668" s="7"/>
      <c r="I6668" s="8" t="s">
        <v>23</v>
      </c>
      <c r="J6668" s="8">
        <v>0</v>
      </c>
      <c r="K6668" s="8">
        <v>0</v>
      </c>
      <c r="L6668" s="5">
        <f t="shared" si="208"/>
        <v>0</v>
      </c>
      <c r="M6668" s="7"/>
      <c r="N6668">
        <f t="shared" si="207"/>
        <v>0</v>
      </c>
    </row>
    <row r="6669" spans="1:14" ht="45" customHeight="1" x14ac:dyDescent="0.35">
      <c r="A6669" s="4" t="s">
        <v>3234</v>
      </c>
      <c r="B6669" t="str">
        <f>VLOOKUP(A6669,[1]Sheet1!A:B,2,FALSE)</f>
        <v>Sekolah Citra Kasih (SCK) CitraLand Manado</v>
      </c>
      <c r="C6669" t="str">
        <f>VLOOKUP(B6669,[1]Proyek!A:E,5,FALSE)</f>
        <v>Education</v>
      </c>
      <c r="D6669" s="5" t="s">
        <v>356</v>
      </c>
      <c r="E6669" s="5" t="s">
        <v>2421</v>
      </c>
      <c r="F6669" s="4" t="s">
        <v>907</v>
      </c>
      <c r="G6669" s="4" t="s">
        <v>910</v>
      </c>
      <c r="H6669" s="4" t="s">
        <v>3236</v>
      </c>
      <c r="I6669" s="5" t="s">
        <v>20</v>
      </c>
      <c r="J6669" s="5">
        <v>2</v>
      </c>
      <c r="K6669" s="5">
        <v>3</v>
      </c>
      <c r="L6669" s="5">
        <f t="shared" si="208"/>
        <v>6</v>
      </c>
      <c r="M6669" s="4"/>
      <c r="N6669">
        <f t="shared" si="207"/>
        <v>0</v>
      </c>
    </row>
    <row r="6670" spans="1:14" ht="45" customHeight="1" x14ac:dyDescent="0.35">
      <c r="A6670" s="7" t="s">
        <v>3234</v>
      </c>
      <c r="B6670" t="str">
        <f>VLOOKUP(A6670,[1]Sheet1!A:B,2,FALSE)</f>
        <v>Sekolah Citra Kasih (SCK) CitraLand Manado</v>
      </c>
      <c r="C6670" t="str">
        <f>VLOOKUP(B6670,[1]Proyek!A:E,5,FALSE)</f>
        <v>Education</v>
      </c>
      <c r="D6670" s="8" t="s">
        <v>356</v>
      </c>
      <c r="E6670" s="8" t="s">
        <v>2421</v>
      </c>
      <c r="F6670" s="7" t="s">
        <v>907</v>
      </c>
      <c r="G6670" s="7" t="s">
        <v>911</v>
      </c>
      <c r="H6670" s="7"/>
      <c r="I6670" s="8" t="s">
        <v>23</v>
      </c>
      <c r="J6670" s="8">
        <v>0</v>
      </c>
      <c r="K6670" s="8">
        <v>0</v>
      </c>
      <c r="L6670" s="5">
        <f t="shared" si="208"/>
        <v>0</v>
      </c>
      <c r="M6670" s="7"/>
      <c r="N6670">
        <f t="shared" si="207"/>
        <v>0</v>
      </c>
    </row>
    <row r="6671" spans="1:14" ht="45" customHeight="1" x14ac:dyDescent="0.35">
      <c r="A6671" s="7" t="s">
        <v>3234</v>
      </c>
      <c r="B6671" t="str">
        <f>VLOOKUP(A6671,[1]Sheet1!A:B,2,FALSE)</f>
        <v>Sekolah Citra Kasih (SCK) CitraLand Manado</v>
      </c>
      <c r="C6671" t="str">
        <f>VLOOKUP(B6671,[1]Proyek!A:E,5,FALSE)</f>
        <v>Education</v>
      </c>
      <c r="D6671" s="8" t="s">
        <v>356</v>
      </c>
      <c r="E6671" s="8" t="s">
        <v>2421</v>
      </c>
      <c r="F6671" s="7" t="s">
        <v>907</v>
      </c>
      <c r="G6671" s="7" t="s">
        <v>912</v>
      </c>
      <c r="H6671" s="7"/>
      <c r="I6671" s="8" t="s">
        <v>23</v>
      </c>
      <c r="J6671" s="8">
        <v>0</v>
      </c>
      <c r="K6671" s="8">
        <v>0</v>
      </c>
      <c r="L6671" s="5">
        <f t="shared" si="208"/>
        <v>0</v>
      </c>
      <c r="M6671" s="7"/>
      <c r="N6671">
        <f t="shared" si="207"/>
        <v>0</v>
      </c>
    </row>
    <row r="6672" spans="1:14" ht="45" customHeight="1" x14ac:dyDescent="0.35">
      <c r="A6672" s="7" t="s">
        <v>3234</v>
      </c>
      <c r="B6672" t="str">
        <f>VLOOKUP(A6672,[1]Sheet1!A:B,2,FALSE)</f>
        <v>Sekolah Citra Kasih (SCK) CitraLand Manado</v>
      </c>
      <c r="C6672" t="str">
        <f>VLOOKUP(B6672,[1]Proyek!A:E,5,FALSE)</f>
        <v>Education</v>
      </c>
      <c r="D6672" s="8" t="s">
        <v>356</v>
      </c>
      <c r="E6672" s="8" t="s">
        <v>2421</v>
      </c>
      <c r="F6672" s="7" t="s">
        <v>907</v>
      </c>
      <c r="G6672" s="7" t="s">
        <v>913</v>
      </c>
      <c r="H6672" s="7"/>
      <c r="I6672" s="8" t="s">
        <v>23</v>
      </c>
      <c r="J6672" s="8">
        <v>0</v>
      </c>
      <c r="K6672" s="8">
        <v>0</v>
      </c>
      <c r="L6672" s="5">
        <f t="shared" si="208"/>
        <v>0</v>
      </c>
      <c r="M6672" s="7"/>
      <c r="N6672">
        <f t="shared" si="207"/>
        <v>0</v>
      </c>
    </row>
    <row r="6673" spans="1:14" ht="45" customHeight="1" x14ac:dyDescent="0.35">
      <c r="A6673" s="7" t="s">
        <v>3234</v>
      </c>
      <c r="B6673" t="str">
        <f>VLOOKUP(A6673,[1]Sheet1!A:B,2,FALSE)</f>
        <v>Sekolah Citra Kasih (SCK) CitraLand Manado</v>
      </c>
      <c r="C6673" t="str">
        <f>VLOOKUP(B6673,[1]Proyek!A:E,5,FALSE)</f>
        <v>Education</v>
      </c>
      <c r="D6673" s="8" t="s">
        <v>356</v>
      </c>
      <c r="E6673" s="8" t="s">
        <v>2421</v>
      </c>
      <c r="F6673" s="7" t="s">
        <v>822</v>
      </c>
      <c r="G6673" s="7" t="s">
        <v>915</v>
      </c>
      <c r="H6673" s="7"/>
      <c r="I6673" s="8" t="s">
        <v>23</v>
      </c>
      <c r="J6673" s="8">
        <v>0</v>
      </c>
      <c r="K6673" s="8">
        <v>0</v>
      </c>
      <c r="L6673" s="5">
        <f t="shared" si="208"/>
        <v>0</v>
      </c>
      <c r="M6673" s="7"/>
      <c r="N6673">
        <f t="shared" si="207"/>
        <v>0</v>
      </c>
    </row>
    <row r="6674" spans="1:14" ht="45" customHeight="1" x14ac:dyDescent="0.35">
      <c r="A6674" s="4" t="s">
        <v>3234</v>
      </c>
      <c r="B6674" t="str">
        <f>VLOOKUP(A6674,[1]Sheet1!A:B,2,FALSE)</f>
        <v>Sekolah Citra Kasih (SCK) CitraLand Manado</v>
      </c>
      <c r="C6674" t="str">
        <f>VLOOKUP(B6674,[1]Proyek!A:E,5,FALSE)</f>
        <v>Education</v>
      </c>
      <c r="D6674" s="5" t="s">
        <v>356</v>
      </c>
      <c r="E6674" s="5" t="s">
        <v>2421</v>
      </c>
      <c r="F6674" s="4" t="s">
        <v>822</v>
      </c>
      <c r="G6674" s="4" t="s">
        <v>916</v>
      </c>
      <c r="H6674" s="4" t="s">
        <v>3237</v>
      </c>
      <c r="I6674" s="5" t="s">
        <v>20</v>
      </c>
      <c r="J6674" s="5">
        <v>2</v>
      </c>
      <c r="K6674" s="5">
        <v>1.5</v>
      </c>
      <c r="L6674" s="5">
        <f t="shared" si="208"/>
        <v>3</v>
      </c>
      <c r="M6674" s="4"/>
      <c r="N6674">
        <f t="shared" si="207"/>
        <v>1</v>
      </c>
    </row>
    <row r="6675" spans="1:14" ht="45" customHeight="1" x14ac:dyDescent="0.35">
      <c r="A6675" s="7" t="s">
        <v>3234</v>
      </c>
      <c r="B6675" t="str">
        <f>VLOOKUP(A6675,[1]Sheet1!A:B,2,FALSE)</f>
        <v>Sekolah Citra Kasih (SCK) CitraLand Manado</v>
      </c>
      <c r="C6675" t="str">
        <f>VLOOKUP(B6675,[1]Proyek!A:E,5,FALSE)</f>
        <v>Education</v>
      </c>
      <c r="D6675" s="8" t="s">
        <v>356</v>
      </c>
      <c r="E6675" s="8" t="s">
        <v>2421</v>
      </c>
      <c r="F6675" s="7" t="s">
        <v>822</v>
      </c>
      <c r="G6675" s="7" t="s">
        <v>941</v>
      </c>
      <c r="H6675" s="7"/>
      <c r="I6675" s="8" t="s">
        <v>23</v>
      </c>
      <c r="J6675" s="8">
        <v>0</v>
      </c>
      <c r="K6675" s="8">
        <v>0</v>
      </c>
      <c r="L6675" s="5">
        <f t="shared" si="208"/>
        <v>0</v>
      </c>
      <c r="M6675" s="7"/>
      <c r="N6675">
        <f t="shared" si="207"/>
        <v>0</v>
      </c>
    </row>
    <row r="6676" spans="1:14" ht="45" customHeight="1" x14ac:dyDescent="0.35">
      <c r="A6676" s="7" t="s">
        <v>3234</v>
      </c>
      <c r="B6676" t="str">
        <f>VLOOKUP(A6676,[1]Sheet1!A:B,2,FALSE)</f>
        <v>Sekolah Citra Kasih (SCK) CitraLand Manado</v>
      </c>
      <c r="C6676" t="str">
        <f>VLOOKUP(B6676,[1]Proyek!A:E,5,FALSE)</f>
        <v>Education</v>
      </c>
      <c r="D6676" s="8" t="s">
        <v>356</v>
      </c>
      <c r="E6676" s="8" t="s">
        <v>2421</v>
      </c>
      <c r="F6676" s="7" t="s">
        <v>822</v>
      </c>
      <c r="G6676" s="7" t="s">
        <v>917</v>
      </c>
      <c r="H6676" s="7"/>
      <c r="I6676" s="8" t="s">
        <v>23</v>
      </c>
      <c r="J6676" s="8">
        <v>0</v>
      </c>
      <c r="K6676" s="8">
        <v>0</v>
      </c>
      <c r="L6676" s="5">
        <f t="shared" si="208"/>
        <v>0</v>
      </c>
      <c r="M6676" s="7"/>
      <c r="N6676">
        <f t="shared" si="207"/>
        <v>0</v>
      </c>
    </row>
    <row r="6677" spans="1:14" ht="45" customHeight="1" x14ac:dyDescent="0.35">
      <c r="A6677" s="7" t="s">
        <v>3234</v>
      </c>
      <c r="B6677" t="str">
        <f>VLOOKUP(A6677,[1]Sheet1!A:B,2,FALSE)</f>
        <v>Sekolah Citra Kasih (SCK) CitraLand Manado</v>
      </c>
      <c r="C6677" t="str">
        <f>VLOOKUP(B6677,[1]Proyek!A:E,5,FALSE)</f>
        <v>Education</v>
      </c>
      <c r="D6677" s="8" t="s">
        <v>356</v>
      </c>
      <c r="E6677" s="8" t="s">
        <v>2421</v>
      </c>
      <c r="F6677" s="7" t="s">
        <v>822</v>
      </c>
      <c r="G6677" s="7" t="s">
        <v>918</v>
      </c>
      <c r="H6677" s="7"/>
      <c r="I6677" s="8" t="s">
        <v>23</v>
      </c>
      <c r="J6677" s="8">
        <v>0</v>
      </c>
      <c r="K6677" s="8">
        <v>0</v>
      </c>
      <c r="L6677" s="5">
        <f t="shared" si="208"/>
        <v>0</v>
      </c>
      <c r="M6677" s="7"/>
      <c r="N6677">
        <f t="shared" si="207"/>
        <v>0</v>
      </c>
    </row>
    <row r="6678" spans="1:14" ht="45" customHeight="1" x14ac:dyDescent="0.35">
      <c r="A6678" s="4" t="s">
        <v>3234</v>
      </c>
      <c r="B6678" t="str">
        <f>VLOOKUP(A6678,[1]Sheet1!A:B,2,FALSE)</f>
        <v>Sekolah Citra Kasih (SCK) CitraLand Manado</v>
      </c>
      <c r="C6678" t="str">
        <f>VLOOKUP(B6678,[1]Proyek!A:E,5,FALSE)</f>
        <v>Education</v>
      </c>
      <c r="D6678" s="5" t="s">
        <v>356</v>
      </c>
      <c r="E6678" s="5" t="s">
        <v>2421</v>
      </c>
      <c r="F6678" s="4" t="s">
        <v>919</v>
      </c>
      <c r="G6678" s="4" t="s">
        <v>920</v>
      </c>
      <c r="H6678" s="4" t="s">
        <v>3238</v>
      </c>
      <c r="I6678" s="5" t="s">
        <v>20</v>
      </c>
      <c r="J6678" s="5">
        <v>2</v>
      </c>
      <c r="K6678" s="5">
        <v>4.5</v>
      </c>
      <c r="L6678" s="5">
        <f t="shared" si="208"/>
        <v>9</v>
      </c>
      <c r="M6678" s="4"/>
      <c r="N6678">
        <f t="shared" si="207"/>
        <v>1</v>
      </c>
    </row>
    <row r="6679" spans="1:14" ht="45" customHeight="1" x14ac:dyDescent="0.35">
      <c r="A6679" s="4" t="s">
        <v>3234</v>
      </c>
      <c r="B6679" t="str">
        <f>VLOOKUP(A6679,[1]Sheet1!A:B,2,FALSE)</f>
        <v>Sekolah Citra Kasih (SCK) CitraLand Manado</v>
      </c>
      <c r="C6679" t="str">
        <f>VLOOKUP(B6679,[1]Proyek!A:E,5,FALSE)</f>
        <v>Education</v>
      </c>
      <c r="D6679" s="5" t="s">
        <v>356</v>
      </c>
      <c r="E6679" s="5" t="s">
        <v>2421</v>
      </c>
      <c r="F6679" s="4" t="s">
        <v>919</v>
      </c>
      <c r="G6679" s="4" t="s">
        <v>354</v>
      </c>
      <c r="H6679" s="4" t="s">
        <v>3239</v>
      </c>
      <c r="I6679" s="5" t="s">
        <v>20</v>
      </c>
      <c r="J6679" s="5">
        <v>2</v>
      </c>
      <c r="K6679" s="5">
        <v>2</v>
      </c>
      <c r="L6679" s="5">
        <f t="shared" si="208"/>
        <v>4</v>
      </c>
      <c r="M6679" s="4"/>
      <c r="N6679">
        <f t="shared" si="207"/>
        <v>0</v>
      </c>
    </row>
    <row r="6680" spans="1:14" ht="45" customHeight="1" x14ac:dyDescent="0.35">
      <c r="A6680" s="7" t="s">
        <v>3234</v>
      </c>
      <c r="B6680" t="str">
        <f>VLOOKUP(A6680,[1]Sheet1!A:B,2,FALSE)</f>
        <v>Sekolah Citra Kasih (SCK) CitraLand Manado</v>
      </c>
      <c r="C6680" t="str">
        <f>VLOOKUP(B6680,[1]Proyek!A:E,5,FALSE)</f>
        <v>Education</v>
      </c>
      <c r="D6680" s="8" t="s">
        <v>356</v>
      </c>
      <c r="E6680" s="8" t="s">
        <v>2421</v>
      </c>
      <c r="F6680" s="7" t="s">
        <v>919</v>
      </c>
      <c r="G6680" s="7" t="s">
        <v>923</v>
      </c>
      <c r="H6680" s="7"/>
      <c r="I6680" s="8" t="s">
        <v>23</v>
      </c>
      <c r="J6680" s="8">
        <v>0</v>
      </c>
      <c r="K6680" s="8">
        <v>0</v>
      </c>
      <c r="L6680" s="5">
        <f t="shared" si="208"/>
        <v>0</v>
      </c>
      <c r="M6680" s="7"/>
      <c r="N6680">
        <f t="shared" si="207"/>
        <v>0</v>
      </c>
    </row>
    <row r="6681" spans="1:14" ht="45" customHeight="1" x14ac:dyDescent="0.35">
      <c r="A6681" s="7" t="s">
        <v>3234</v>
      </c>
      <c r="B6681" t="str">
        <f>VLOOKUP(A6681,[1]Sheet1!A:B,2,FALSE)</f>
        <v>Sekolah Citra Kasih (SCK) CitraLand Manado</v>
      </c>
      <c r="C6681" t="str">
        <f>VLOOKUP(B6681,[1]Proyek!A:E,5,FALSE)</f>
        <v>Education</v>
      </c>
      <c r="D6681" s="8" t="s">
        <v>356</v>
      </c>
      <c r="E6681" s="8" t="s">
        <v>2421</v>
      </c>
      <c r="F6681" s="7" t="s">
        <v>919</v>
      </c>
      <c r="G6681" s="7" t="s">
        <v>925</v>
      </c>
      <c r="H6681" s="7"/>
      <c r="I6681" s="8" t="s">
        <v>23</v>
      </c>
      <c r="J6681" s="8">
        <v>0</v>
      </c>
      <c r="K6681" s="8">
        <v>0</v>
      </c>
      <c r="L6681" s="5">
        <f t="shared" si="208"/>
        <v>0</v>
      </c>
      <c r="M6681" s="7"/>
      <c r="N6681">
        <f t="shared" si="207"/>
        <v>0</v>
      </c>
    </row>
    <row r="6682" spans="1:14" ht="45" customHeight="1" x14ac:dyDescent="0.35">
      <c r="A6682" s="7" t="s">
        <v>3234</v>
      </c>
      <c r="B6682" t="str">
        <f>VLOOKUP(A6682,[1]Sheet1!A:B,2,FALSE)</f>
        <v>Sekolah Citra Kasih (SCK) CitraLand Manado</v>
      </c>
      <c r="C6682" t="str">
        <f>VLOOKUP(B6682,[1]Proyek!A:E,5,FALSE)</f>
        <v>Education</v>
      </c>
      <c r="D6682" s="8" t="s">
        <v>356</v>
      </c>
      <c r="E6682" s="8" t="s">
        <v>2421</v>
      </c>
      <c r="F6682" s="7" t="s">
        <v>396</v>
      </c>
      <c r="G6682" s="7" t="s">
        <v>926</v>
      </c>
      <c r="H6682" s="7"/>
      <c r="I6682" s="8" t="s">
        <v>23</v>
      </c>
      <c r="J6682" s="8">
        <v>0</v>
      </c>
      <c r="K6682" s="8">
        <v>0</v>
      </c>
      <c r="L6682" s="5">
        <f t="shared" si="208"/>
        <v>0</v>
      </c>
      <c r="M6682" s="7"/>
      <c r="N6682">
        <f t="shared" si="207"/>
        <v>0</v>
      </c>
    </row>
    <row r="6683" spans="1:14" ht="45" customHeight="1" x14ac:dyDescent="0.35">
      <c r="A6683" s="7" t="s">
        <v>3234</v>
      </c>
      <c r="B6683" t="str">
        <f>VLOOKUP(A6683,[1]Sheet1!A:B,2,FALSE)</f>
        <v>Sekolah Citra Kasih (SCK) CitraLand Manado</v>
      </c>
      <c r="C6683" t="str">
        <f>VLOOKUP(B6683,[1]Proyek!A:E,5,FALSE)</f>
        <v>Education</v>
      </c>
      <c r="D6683" s="8" t="s">
        <v>356</v>
      </c>
      <c r="E6683" s="8" t="s">
        <v>2421</v>
      </c>
      <c r="F6683" s="7" t="s">
        <v>396</v>
      </c>
      <c r="G6683" s="7" t="s">
        <v>928</v>
      </c>
      <c r="H6683" s="7"/>
      <c r="I6683" s="8" t="s">
        <v>23</v>
      </c>
      <c r="J6683" s="8">
        <v>0</v>
      </c>
      <c r="K6683" s="8">
        <v>0</v>
      </c>
      <c r="L6683" s="5">
        <f t="shared" si="208"/>
        <v>0</v>
      </c>
      <c r="M6683" s="7"/>
      <c r="N6683">
        <f t="shared" si="207"/>
        <v>0</v>
      </c>
    </row>
    <row r="6684" spans="1:14" ht="45" customHeight="1" x14ac:dyDescent="0.35">
      <c r="A6684" s="7" t="s">
        <v>3234</v>
      </c>
      <c r="B6684" t="str">
        <f>VLOOKUP(A6684,[1]Sheet1!A:B,2,FALSE)</f>
        <v>Sekolah Citra Kasih (SCK) CitraLand Manado</v>
      </c>
      <c r="C6684" t="str">
        <f>VLOOKUP(B6684,[1]Proyek!A:E,5,FALSE)</f>
        <v>Education</v>
      </c>
      <c r="D6684" s="8" t="s">
        <v>356</v>
      </c>
      <c r="E6684" s="8" t="s">
        <v>2421</v>
      </c>
      <c r="F6684" s="7" t="s">
        <v>930</v>
      </c>
      <c r="G6684" s="7" t="s">
        <v>931</v>
      </c>
      <c r="H6684" s="7"/>
      <c r="I6684" s="8" t="s">
        <v>23</v>
      </c>
      <c r="J6684" s="8">
        <v>0</v>
      </c>
      <c r="K6684" s="8">
        <v>0</v>
      </c>
      <c r="L6684" s="5">
        <f t="shared" si="208"/>
        <v>0</v>
      </c>
      <c r="M6684" s="7"/>
      <c r="N6684">
        <f t="shared" si="207"/>
        <v>0</v>
      </c>
    </row>
    <row r="6685" spans="1:14" ht="45" customHeight="1" x14ac:dyDescent="0.35">
      <c r="A6685" s="7" t="s">
        <v>3234</v>
      </c>
      <c r="B6685" t="str">
        <f>VLOOKUP(A6685,[1]Sheet1!A:B,2,FALSE)</f>
        <v>Sekolah Citra Kasih (SCK) CitraLand Manado</v>
      </c>
      <c r="C6685" t="str">
        <f>VLOOKUP(B6685,[1]Proyek!A:E,5,FALSE)</f>
        <v>Education</v>
      </c>
      <c r="D6685" s="8" t="s">
        <v>356</v>
      </c>
      <c r="E6685" s="8" t="s">
        <v>2421</v>
      </c>
      <c r="F6685" s="7" t="s">
        <v>930</v>
      </c>
      <c r="G6685" s="7" t="s">
        <v>933</v>
      </c>
      <c r="H6685" s="7"/>
      <c r="I6685" s="8" t="s">
        <v>23</v>
      </c>
      <c r="J6685" s="8">
        <v>0</v>
      </c>
      <c r="K6685" s="8">
        <v>0</v>
      </c>
      <c r="L6685" s="5">
        <f t="shared" si="208"/>
        <v>0</v>
      </c>
      <c r="M6685" s="7"/>
      <c r="N6685">
        <f t="shared" si="207"/>
        <v>0</v>
      </c>
    </row>
    <row r="6686" spans="1:14" ht="45" customHeight="1" x14ac:dyDescent="0.35">
      <c r="A6686" s="7" t="s">
        <v>3240</v>
      </c>
      <c r="B6686" t="str">
        <f>VLOOKUP(A6686,[1]Sheet1!A:B,2,FALSE)</f>
        <v>Sekolah Citra Kasih (SCK) Don Bosco Pondok Indah</v>
      </c>
      <c r="C6686" t="str">
        <f>VLOOKUP(B6686,[1]Proyek!A:E,5,FALSE)</f>
        <v>Education</v>
      </c>
      <c r="D6686" s="8" t="s">
        <v>356</v>
      </c>
      <c r="E6686" s="8" t="s">
        <v>2421</v>
      </c>
      <c r="F6686" s="7" t="s">
        <v>902</v>
      </c>
      <c r="G6686" s="7" t="s">
        <v>903</v>
      </c>
      <c r="H6686" s="7"/>
      <c r="I6686" s="8" t="s">
        <v>23</v>
      </c>
      <c r="J6686" s="8">
        <v>0</v>
      </c>
      <c r="K6686" s="8">
        <v>0</v>
      </c>
      <c r="L6686" s="5">
        <f t="shared" si="208"/>
        <v>0</v>
      </c>
      <c r="M6686" s="7"/>
      <c r="N6686">
        <f t="shared" si="207"/>
        <v>0</v>
      </c>
    </row>
    <row r="6687" spans="1:14" ht="45" customHeight="1" x14ac:dyDescent="0.35">
      <c r="A6687" s="7" t="s">
        <v>3240</v>
      </c>
      <c r="B6687" t="str">
        <f>VLOOKUP(A6687,[1]Sheet1!A:B,2,FALSE)</f>
        <v>Sekolah Citra Kasih (SCK) Don Bosco Pondok Indah</v>
      </c>
      <c r="C6687" t="str">
        <f>VLOOKUP(B6687,[1]Proyek!A:E,5,FALSE)</f>
        <v>Education</v>
      </c>
      <c r="D6687" s="8" t="s">
        <v>356</v>
      </c>
      <c r="E6687" s="8" t="s">
        <v>2421</v>
      </c>
      <c r="F6687" s="7" t="s">
        <v>902</v>
      </c>
      <c r="G6687" s="7" t="s">
        <v>904</v>
      </c>
      <c r="H6687" s="7"/>
      <c r="I6687" s="8" t="s">
        <v>23</v>
      </c>
      <c r="J6687" s="8">
        <v>0</v>
      </c>
      <c r="K6687" s="8">
        <v>0</v>
      </c>
      <c r="L6687" s="5">
        <f t="shared" si="208"/>
        <v>0</v>
      </c>
      <c r="M6687" s="7"/>
      <c r="N6687">
        <f t="shared" si="207"/>
        <v>0</v>
      </c>
    </row>
    <row r="6688" spans="1:14" ht="45" customHeight="1" x14ac:dyDescent="0.35">
      <c r="A6688" s="7" t="s">
        <v>3240</v>
      </c>
      <c r="B6688" t="str">
        <f>VLOOKUP(A6688,[1]Sheet1!A:B,2,FALSE)</f>
        <v>Sekolah Citra Kasih (SCK) Don Bosco Pondok Indah</v>
      </c>
      <c r="C6688" t="str">
        <f>VLOOKUP(B6688,[1]Proyek!A:E,5,FALSE)</f>
        <v>Education</v>
      </c>
      <c r="D6688" s="8" t="s">
        <v>356</v>
      </c>
      <c r="E6688" s="8" t="s">
        <v>2421</v>
      </c>
      <c r="F6688" s="7" t="s">
        <v>902</v>
      </c>
      <c r="G6688" s="7" t="s">
        <v>905</v>
      </c>
      <c r="H6688" s="7"/>
      <c r="I6688" s="8" t="s">
        <v>23</v>
      </c>
      <c r="J6688" s="8">
        <v>0</v>
      </c>
      <c r="K6688" s="8">
        <v>0</v>
      </c>
      <c r="L6688" s="5">
        <f t="shared" si="208"/>
        <v>0</v>
      </c>
      <c r="M6688" s="7"/>
      <c r="N6688">
        <f t="shared" si="207"/>
        <v>0</v>
      </c>
    </row>
    <row r="6689" spans="1:14" ht="45" customHeight="1" x14ac:dyDescent="0.35">
      <c r="A6689" s="4" t="s">
        <v>3240</v>
      </c>
      <c r="B6689" t="str">
        <f>VLOOKUP(A6689,[1]Sheet1!A:B,2,FALSE)</f>
        <v>Sekolah Citra Kasih (SCK) Don Bosco Pondok Indah</v>
      </c>
      <c r="C6689" t="str">
        <f>VLOOKUP(B6689,[1]Proyek!A:E,5,FALSE)</f>
        <v>Education</v>
      </c>
      <c r="D6689" s="5" t="s">
        <v>356</v>
      </c>
      <c r="E6689" s="5" t="s">
        <v>2421</v>
      </c>
      <c r="F6689" s="4" t="s">
        <v>902</v>
      </c>
      <c r="G6689" s="4" t="s">
        <v>906</v>
      </c>
      <c r="H6689" s="4" t="s">
        <v>3241</v>
      </c>
      <c r="I6689" s="5" t="s">
        <v>20</v>
      </c>
      <c r="J6689" s="5">
        <v>1</v>
      </c>
      <c r="K6689" s="5">
        <v>1</v>
      </c>
      <c r="L6689" s="5">
        <f t="shared" si="208"/>
        <v>1</v>
      </c>
      <c r="M6689" s="4"/>
      <c r="N6689">
        <f t="shared" si="207"/>
        <v>0</v>
      </c>
    </row>
    <row r="6690" spans="1:14" ht="45" customHeight="1" x14ac:dyDescent="0.35">
      <c r="A6690" s="7" t="s">
        <v>3240</v>
      </c>
      <c r="B6690" t="str">
        <f>VLOOKUP(A6690,[1]Sheet1!A:B,2,FALSE)</f>
        <v>Sekolah Citra Kasih (SCK) Don Bosco Pondok Indah</v>
      </c>
      <c r="C6690" t="str">
        <f>VLOOKUP(B6690,[1]Proyek!A:E,5,FALSE)</f>
        <v>Education</v>
      </c>
      <c r="D6690" s="8" t="s">
        <v>356</v>
      </c>
      <c r="E6690" s="8" t="s">
        <v>2421</v>
      </c>
      <c r="F6690" s="7" t="s">
        <v>907</v>
      </c>
      <c r="G6690" s="7" t="s">
        <v>908</v>
      </c>
      <c r="H6690" s="7"/>
      <c r="I6690" s="8" t="s">
        <v>23</v>
      </c>
      <c r="J6690" s="8">
        <v>0</v>
      </c>
      <c r="K6690" s="8">
        <v>0</v>
      </c>
      <c r="L6690" s="5">
        <f t="shared" si="208"/>
        <v>0</v>
      </c>
      <c r="M6690" s="7"/>
      <c r="N6690">
        <f t="shared" si="207"/>
        <v>0</v>
      </c>
    </row>
    <row r="6691" spans="1:14" ht="45" customHeight="1" x14ac:dyDescent="0.35">
      <c r="A6691" s="7" t="s">
        <v>3240</v>
      </c>
      <c r="B6691" t="str">
        <f>VLOOKUP(A6691,[1]Sheet1!A:B,2,FALSE)</f>
        <v>Sekolah Citra Kasih (SCK) Don Bosco Pondok Indah</v>
      </c>
      <c r="C6691" t="str">
        <f>VLOOKUP(B6691,[1]Proyek!A:E,5,FALSE)</f>
        <v>Education</v>
      </c>
      <c r="D6691" s="8" t="s">
        <v>356</v>
      </c>
      <c r="E6691" s="8" t="s">
        <v>2421</v>
      </c>
      <c r="F6691" s="7" t="s">
        <v>907</v>
      </c>
      <c r="G6691" s="7" t="s">
        <v>936</v>
      </c>
      <c r="H6691" s="7"/>
      <c r="I6691" s="8" t="s">
        <v>23</v>
      </c>
      <c r="J6691" s="8">
        <v>0</v>
      </c>
      <c r="K6691" s="8">
        <v>0</v>
      </c>
      <c r="L6691" s="5">
        <f t="shared" si="208"/>
        <v>0</v>
      </c>
      <c r="M6691" s="7"/>
      <c r="N6691">
        <f t="shared" si="207"/>
        <v>0</v>
      </c>
    </row>
    <row r="6692" spans="1:14" ht="45" customHeight="1" x14ac:dyDescent="0.35">
      <c r="A6692" s="4" t="s">
        <v>3240</v>
      </c>
      <c r="B6692" t="str">
        <f>VLOOKUP(A6692,[1]Sheet1!A:B,2,FALSE)</f>
        <v>Sekolah Citra Kasih (SCK) Don Bosco Pondok Indah</v>
      </c>
      <c r="C6692" t="str">
        <f>VLOOKUP(B6692,[1]Proyek!A:E,5,FALSE)</f>
        <v>Education</v>
      </c>
      <c r="D6692" s="5" t="s">
        <v>356</v>
      </c>
      <c r="E6692" s="5" t="s">
        <v>2421</v>
      </c>
      <c r="F6692" s="4" t="s">
        <v>907</v>
      </c>
      <c r="G6692" s="4" t="s">
        <v>909</v>
      </c>
      <c r="H6692" s="4" t="s">
        <v>3242</v>
      </c>
      <c r="I6692" s="5" t="s">
        <v>20</v>
      </c>
      <c r="J6692" s="5">
        <v>2</v>
      </c>
      <c r="K6692" s="5">
        <v>2.5</v>
      </c>
      <c r="L6692" s="5">
        <f t="shared" si="208"/>
        <v>5</v>
      </c>
      <c r="M6692" s="4"/>
      <c r="N6692">
        <f t="shared" si="207"/>
        <v>1</v>
      </c>
    </row>
    <row r="6693" spans="1:14" ht="45" customHeight="1" x14ac:dyDescent="0.35">
      <c r="A6693" s="4" t="s">
        <v>3240</v>
      </c>
      <c r="B6693" t="str">
        <f>VLOOKUP(A6693,[1]Sheet1!A:B,2,FALSE)</f>
        <v>Sekolah Citra Kasih (SCK) Don Bosco Pondok Indah</v>
      </c>
      <c r="C6693" t="str">
        <f>VLOOKUP(B6693,[1]Proyek!A:E,5,FALSE)</f>
        <v>Education</v>
      </c>
      <c r="D6693" s="5" t="s">
        <v>356</v>
      </c>
      <c r="E6693" s="5" t="s">
        <v>2421</v>
      </c>
      <c r="F6693" s="4" t="s">
        <v>907</v>
      </c>
      <c r="G6693" s="4" t="s">
        <v>925</v>
      </c>
      <c r="H6693" s="4" t="s">
        <v>3243</v>
      </c>
      <c r="I6693" s="5" t="s">
        <v>20</v>
      </c>
      <c r="J6693" s="5">
        <v>3</v>
      </c>
      <c r="K6693" s="5">
        <v>1</v>
      </c>
      <c r="L6693" s="5">
        <f t="shared" si="208"/>
        <v>3</v>
      </c>
      <c r="M6693" s="4"/>
      <c r="N6693">
        <f t="shared" si="207"/>
        <v>0</v>
      </c>
    </row>
    <row r="6694" spans="1:14" ht="45" customHeight="1" x14ac:dyDescent="0.35">
      <c r="A6694" s="4" t="s">
        <v>3240</v>
      </c>
      <c r="B6694" t="str">
        <f>VLOOKUP(A6694,[1]Sheet1!A:B,2,FALSE)</f>
        <v>Sekolah Citra Kasih (SCK) Don Bosco Pondok Indah</v>
      </c>
      <c r="C6694" t="str">
        <f>VLOOKUP(B6694,[1]Proyek!A:E,5,FALSE)</f>
        <v>Education</v>
      </c>
      <c r="D6694" s="5" t="s">
        <v>356</v>
      </c>
      <c r="E6694" s="5" t="s">
        <v>2421</v>
      </c>
      <c r="F6694" s="4" t="s">
        <v>907</v>
      </c>
      <c r="G6694" s="4" t="s">
        <v>910</v>
      </c>
      <c r="H6694" s="4" t="s">
        <v>3244</v>
      </c>
      <c r="I6694" s="5" t="s">
        <v>20</v>
      </c>
      <c r="J6694" s="5">
        <v>1</v>
      </c>
      <c r="K6694" s="5">
        <v>1</v>
      </c>
      <c r="L6694" s="5">
        <f t="shared" si="208"/>
        <v>1</v>
      </c>
      <c r="M6694" s="4"/>
      <c r="N6694">
        <f t="shared" si="207"/>
        <v>0</v>
      </c>
    </row>
    <row r="6695" spans="1:14" ht="45" customHeight="1" x14ac:dyDescent="0.35">
      <c r="A6695" s="4" t="s">
        <v>3240</v>
      </c>
      <c r="B6695" t="str">
        <f>VLOOKUP(A6695,[1]Sheet1!A:B,2,FALSE)</f>
        <v>Sekolah Citra Kasih (SCK) Don Bosco Pondok Indah</v>
      </c>
      <c r="C6695" t="str">
        <f>VLOOKUP(B6695,[1]Proyek!A:E,5,FALSE)</f>
        <v>Education</v>
      </c>
      <c r="D6695" s="5" t="s">
        <v>356</v>
      </c>
      <c r="E6695" s="5" t="s">
        <v>2421</v>
      </c>
      <c r="F6695" s="4" t="s">
        <v>907</v>
      </c>
      <c r="G6695" s="4" t="s">
        <v>911</v>
      </c>
      <c r="H6695" s="4" t="s">
        <v>3245</v>
      </c>
      <c r="I6695" s="5" t="s">
        <v>20</v>
      </c>
      <c r="J6695" s="5">
        <v>1</v>
      </c>
      <c r="K6695" s="5">
        <v>1</v>
      </c>
      <c r="L6695" s="5">
        <f t="shared" si="208"/>
        <v>1</v>
      </c>
      <c r="M6695" s="4"/>
      <c r="N6695">
        <f t="shared" si="207"/>
        <v>0</v>
      </c>
    </row>
    <row r="6696" spans="1:14" ht="45" customHeight="1" x14ac:dyDescent="0.35">
      <c r="A6696" s="4" t="s">
        <v>3240</v>
      </c>
      <c r="B6696" t="str">
        <f>VLOOKUP(A6696,[1]Sheet1!A:B,2,FALSE)</f>
        <v>Sekolah Citra Kasih (SCK) Don Bosco Pondok Indah</v>
      </c>
      <c r="C6696" t="str">
        <f>VLOOKUP(B6696,[1]Proyek!A:E,5,FALSE)</f>
        <v>Education</v>
      </c>
      <c r="D6696" s="5" t="s">
        <v>356</v>
      </c>
      <c r="E6696" s="5" t="s">
        <v>2421</v>
      </c>
      <c r="F6696" s="4" t="s">
        <v>907</v>
      </c>
      <c r="G6696" s="4" t="s">
        <v>912</v>
      </c>
      <c r="H6696" s="4" t="s">
        <v>3246</v>
      </c>
      <c r="I6696" s="5" t="s">
        <v>20</v>
      </c>
      <c r="J6696" s="5">
        <v>1</v>
      </c>
      <c r="K6696" s="5">
        <v>1.5</v>
      </c>
      <c r="L6696" s="5">
        <f t="shared" si="208"/>
        <v>1.5</v>
      </c>
      <c r="M6696" s="4"/>
      <c r="N6696">
        <f t="shared" si="207"/>
        <v>1</v>
      </c>
    </row>
    <row r="6697" spans="1:14" ht="45" customHeight="1" x14ac:dyDescent="0.35">
      <c r="A6697" s="7" t="s">
        <v>3240</v>
      </c>
      <c r="B6697" t="str">
        <f>VLOOKUP(A6697,[1]Sheet1!A:B,2,FALSE)</f>
        <v>Sekolah Citra Kasih (SCK) Don Bosco Pondok Indah</v>
      </c>
      <c r="C6697" t="str">
        <f>VLOOKUP(B6697,[1]Proyek!A:E,5,FALSE)</f>
        <v>Education</v>
      </c>
      <c r="D6697" s="8" t="s">
        <v>356</v>
      </c>
      <c r="E6697" s="8" t="s">
        <v>2421</v>
      </c>
      <c r="F6697" s="7" t="s">
        <v>907</v>
      </c>
      <c r="G6697" s="7" t="s">
        <v>913</v>
      </c>
      <c r="H6697" s="7"/>
      <c r="I6697" s="8" t="s">
        <v>23</v>
      </c>
      <c r="J6697" s="8">
        <v>0</v>
      </c>
      <c r="K6697" s="8">
        <v>0</v>
      </c>
      <c r="L6697" s="5">
        <f t="shared" si="208"/>
        <v>0</v>
      </c>
      <c r="M6697" s="7"/>
      <c r="N6697">
        <f t="shared" ref="N6697:N6760" si="209">IF(H6697="",0,(LEN(H6697)-LEN(SUBSTITUTE(LOWER(H6697),"temuan ulangan","")))/LEN("temuan ulangan")+(LEN(H6697)-LEN(SUBSTITUTE(H6697,"(TU)","")))/LEN("(TU)"))</f>
        <v>0</v>
      </c>
    </row>
    <row r="6698" spans="1:14" ht="45" customHeight="1" x14ac:dyDescent="0.35">
      <c r="A6698" s="4" t="s">
        <v>3240</v>
      </c>
      <c r="B6698" t="str">
        <f>VLOOKUP(A6698,[1]Sheet1!A:B,2,FALSE)</f>
        <v>Sekolah Citra Kasih (SCK) Don Bosco Pondok Indah</v>
      </c>
      <c r="C6698" t="str">
        <f>VLOOKUP(B6698,[1]Proyek!A:E,5,FALSE)</f>
        <v>Education</v>
      </c>
      <c r="D6698" s="5" t="s">
        <v>356</v>
      </c>
      <c r="E6698" s="5" t="s">
        <v>2421</v>
      </c>
      <c r="F6698" s="4" t="s">
        <v>822</v>
      </c>
      <c r="G6698" s="4" t="s">
        <v>915</v>
      </c>
      <c r="H6698" s="4" t="s">
        <v>3247</v>
      </c>
      <c r="I6698" s="5" t="s">
        <v>20</v>
      </c>
      <c r="J6698" s="5">
        <v>2</v>
      </c>
      <c r="K6698" s="5">
        <v>1</v>
      </c>
      <c r="L6698" s="5">
        <f t="shared" si="208"/>
        <v>2</v>
      </c>
      <c r="M6698" s="4"/>
      <c r="N6698">
        <f t="shared" si="209"/>
        <v>0</v>
      </c>
    </row>
    <row r="6699" spans="1:14" ht="45" customHeight="1" x14ac:dyDescent="0.35">
      <c r="A6699" s="4" t="s">
        <v>3240</v>
      </c>
      <c r="B6699" t="str">
        <f>VLOOKUP(A6699,[1]Sheet1!A:B,2,FALSE)</f>
        <v>Sekolah Citra Kasih (SCK) Don Bosco Pondok Indah</v>
      </c>
      <c r="C6699" t="str">
        <f>VLOOKUP(B6699,[1]Proyek!A:E,5,FALSE)</f>
        <v>Education</v>
      </c>
      <c r="D6699" s="5" t="s">
        <v>356</v>
      </c>
      <c r="E6699" s="5" t="s">
        <v>2421</v>
      </c>
      <c r="F6699" s="4" t="s">
        <v>822</v>
      </c>
      <c r="G6699" s="4" t="s">
        <v>916</v>
      </c>
      <c r="H6699" s="4" t="s">
        <v>3248</v>
      </c>
      <c r="I6699" s="5" t="s">
        <v>20</v>
      </c>
      <c r="J6699" s="5">
        <v>2</v>
      </c>
      <c r="K6699" s="5">
        <v>1</v>
      </c>
      <c r="L6699" s="5">
        <f t="shared" si="208"/>
        <v>2</v>
      </c>
      <c r="M6699" s="4"/>
      <c r="N6699">
        <f t="shared" si="209"/>
        <v>0</v>
      </c>
    </row>
    <row r="6700" spans="1:14" ht="45" customHeight="1" x14ac:dyDescent="0.35">
      <c r="A6700" s="4" t="s">
        <v>3240</v>
      </c>
      <c r="B6700" t="str">
        <f>VLOOKUP(A6700,[1]Sheet1!A:B,2,FALSE)</f>
        <v>Sekolah Citra Kasih (SCK) Don Bosco Pondok Indah</v>
      </c>
      <c r="C6700" t="str">
        <f>VLOOKUP(B6700,[1]Proyek!A:E,5,FALSE)</f>
        <v>Education</v>
      </c>
      <c r="D6700" s="5" t="s">
        <v>356</v>
      </c>
      <c r="E6700" s="5" t="s">
        <v>2421</v>
      </c>
      <c r="F6700" s="4" t="s">
        <v>822</v>
      </c>
      <c r="G6700" s="4" t="s">
        <v>941</v>
      </c>
      <c r="H6700" s="4" t="s">
        <v>3249</v>
      </c>
      <c r="I6700" s="5" t="s">
        <v>20</v>
      </c>
      <c r="J6700" s="5">
        <v>2</v>
      </c>
      <c r="K6700" s="5">
        <v>1</v>
      </c>
      <c r="L6700" s="5">
        <f t="shared" si="208"/>
        <v>2</v>
      </c>
      <c r="M6700" s="4"/>
      <c r="N6700">
        <f t="shared" si="209"/>
        <v>0</v>
      </c>
    </row>
    <row r="6701" spans="1:14" ht="45" customHeight="1" x14ac:dyDescent="0.35">
      <c r="A6701" s="4" t="s">
        <v>3240</v>
      </c>
      <c r="B6701" t="str">
        <f>VLOOKUP(A6701,[1]Sheet1!A:B,2,FALSE)</f>
        <v>Sekolah Citra Kasih (SCK) Don Bosco Pondok Indah</v>
      </c>
      <c r="C6701" t="str">
        <f>VLOOKUP(B6701,[1]Proyek!A:E,5,FALSE)</f>
        <v>Education</v>
      </c>
      <c r="D6701" s="5" t="s">
        <v>356</v>
      </c>
      <c r="E6701" s="5" t="s">
        <v>2421</v>
      </c>
      <c r="F6701" s="4" t="s">
        <v>822</v>
      </c>
      <c r="G6701" s="4" t="s">
        <v>1011</v>
      </c>
      <c r="H6701" s="4" t="s">
        <v>3250</v>
      </c>
      <c r="I6701" s="5" t="s">
        <v>20</v>
      </c>
      <c r="J6701" s="5">
        <v>2</v>
      </c>
      <c r="K6701" s="5">
        <v>2</v>
      </c>
      <c r="L6701" s="5">
        <f t="shared" si="208"/>
        <v>4</v>
      </c>
      <c r="M6701" s="4"/>
      <c r="N6701">
        <f t="shared" si="209"/>
        <v>0</v>
      </c>
    </row>
    <row r="6702" spans="1:14" ht="45" customHeight="1" x14ac:dyDescent="0.35">
      <c r="A6702" s="4" t="s">
        <v>3240</v>
      </c>
      <c r="B6702" t="str">
        <f>VLOOKUP(A6702,[1]Sheet1!A:B,2,FALSE)</f>
        <v>Sekolah Citra Kasih (SCK) Don Bosco Pondok Indah</v>
      </c>
      <c r="C6702" t="str">
        <f>VLOOKUP(B6702,[1]Proyek!A:E,5,FALSE)</f>
        <v>Education</v>
      </c>
      <c r="D6702" s="5" t="s">
        <v>356</v>
      </c>
      <c r="E6702" s="5" t="s">
        <v>2421</v>
      </c>
      <c r="F6702" s="4" t="s">
        <v>822</v>
      </c>
      <c r="G6702" s="4" t="s">
        <v>917</v>
      </c>
      <c r="H6702" s="4" t="s">
        <v>3251</v>
      </c>
      <c r="I6702" s="5" t="s">
        <v>20</v>
      </c>
      <c r="J6702" s="5">
        <v>2</v>
      </c>
      <c r="K6702" s="5">
        <v>1</v>
      </c>
      <c r="L6702" s="5">
        <f t="shared" si="208"/>
        <v>2</v>
      </c>
      <c r="M6702" s="4"/>
      <c r="N6702">
        <f t="shared" si="209"/>
        <v>0</v>
      </c>
    </row>
    <row r="6703" spans="1:14" ht="45" customHeight="1" x14ac:dyDescent="0.35">
      <c r="A6703" s="7" t="s">
        <v>3240</v>
      </c>
      <c r="B6703" t="str">
        <f>VLOOKUP(A6703,[1]Sheet1!A:B,2,FALSE)</f>
        <v>Sekolah Citra Kasih (SCK) Don Bosco Pondok Indah</v>
      </c>
      <c r="C6703" t="str">
        <f>VLOOKUP(B6703,[1]Proyek!A:E,5,FALSE)</f>
        <v>Education</v>
      </c>
      <c r="D6703" s="8" t="s">
        <v>356</v>
      </c>
      <c r="E6703" s="8" t="s">
        <v>2421</v>
      </c>
      <c r="F6703" s="7" t="s">
        <v>822</v>
      </c>
      <c r="G6703" s="7" t="s">
        <v>1893</v>
      </c>
      <c r="H6703" s="7"/>
      <c r="I6703" s="8" t="s">
        <v>23</v>
      </c>
      <c r="J6703" s="8">
        <v>0</v>
      </c>
      <c r="K6703" s="8">
        <v>0</v>
      </c>
      <c r="L6703" s="5">
        <f t="shared" si="208"/>
        <v>0</v>
      </c>
      <c r="M6703" s="7"/>
      <c r="N6703">
        <f t="shared" si="209"/>
        <v>0</v>
      </c>
    </row>
    <row r="6704" spans="1:14" ht="45" customHeight="1" x14ac:dyDescent="0.35">
      <c r="A6704" s="4" t="s">
        <v>3240</v>
      </c>
      <c r="B6704" t="str">
        <f>VLOOKUP(A6704,[1]Sheet1!A:B,2,FALSE)</f>
        <v>Sekolah Citra Kasih (SCK) Don Bosco Pondok Indah</v>
      </c>
      <c r="C6704" t="str">
        <f>VLOOKUP(B6704,[1]Proyek!A:E,5,FALSE)</f>
        <v>Education</v>
      </c>
      <c r="D6704" s="5" t="s">
        <v>356</v>
      </c>
      <c r="E6704" s="5" t="s">
        <v>2421</v>
      </c>
      <c r="F6704" s="4" t="s">
        <v>919</v>
      </c>
      <c r="G6704" s="4" t="s">
        <v>3201</v>
      </c>
      <c r="H6704" s="4" t="s">
        <v>3252</v>
      </c>
      <c r="I6704" s="5" t="s">
        <v>20</v>
      </c>
      <c r="J6704" s="5">
        <v>2</v>
      </c>
      <c r="K6704" s="5">
        <v>4</v>
      </c>
      <c r="L6704" s="5">
        <f t="shared" si="208"/>
        <v>8</v>
      </c>
      <c r="M6704" s="4"/>
      <c r="N6704">
        <f t="shared" si="209"/>
        <v>0</v>
      </c>
    </row>
    <row r="6705" spans="1:14" ht="45" customHeight="1" x14ac:dyDescent="0.35">
      <c r="A6705" s="7" t="s">
        <v>3240</v>
      </c>
      <c r="B6705" t="str">
        <f>VLOOKUP(A6705,[1]Sheet1!A:B,2,FALSE)</f>
        <v>Sekolah Citra Kasih (SCK) Don Bosco Pondok Indah</v>
      </c>
      <c r="C6705" t="str">
        <f>VLOOKUP(B6705,[1]Proyek!A:E,5,FALSE)</f>
        <v>Education</v>
      </c>
      <c r="D6705" s="8" t="s">
        <v>356</v>
      </c>
      <c r="E6705" s="8" t="s">
        <v>2421</v>
      </c>
      <c r="F6705" s="7" t="s">
        <v>919</v>
      </c>
      <c r="G6705" s="7" t="s">
        <v>3253</v>
      </c>
      <c r="H6705" s="7"/>
      <c r="I6705" s="8" t="s">
        <v>23</v>
      </c>
      <c r="J6705" s="8">
        <v>0</v>
      </c>
      <c r="K6705" s="8">
        <v>0</v>
      </c>
      <c r="L6705" s="5">
        <f t="shared" si="208"/>
        <v>0</v>
      </c>
      <c r="M6705" s="7"/>
      <c r="N6705">
        <f t="shared" si="209"/>
        <v>0</v>
      </c>
    </row>
    <row r="6706" spans="1:14" ht="45" customHeight="1" x14ac:dyDescent="0.35">
      <c r="A6706" s="7" t="s">
        <v>3240</v>
      </c>
      <c r="B6706" t="str">
        <f>VLOOKUP(A6706,[1]Sheet1!A:B,2,FALSE)</f>
        <v>Sekolah Citra Kasih (SCK) Don Bosco Pondok Indah</v>
      </c>
      <c r="C6706" t="str">
        <f>VLOOKUP(B6706,[1]Proyek!A:E,5,FALSE)</f>
        <v>Education</v>
      </c>
      <c r="D6706" s="8" t="s">
        <v>356</v>
      </c>
      <c r="E6706" s="8" t="s">
        <v>2421</v>
      </c>
      <c r="F6706" s="7" t="s">
        <v>125</v>
      </c>
      <c r="G6706" s="7" t="s">
        <v>1047</v>
      </c>
      <c r="H6706" s="7"/>
      <c r="I6706" s="8" t="s">
        <v>23</v>
      </c>
      <c r="J6706" s="8">
        <v>0</v>
      </c>
      <c r="K6706" s="8">
        <v>0</v>
      </c>
      <c r="L6706" s="5">
        <f t="shared" si="208"/>
        <v>0</v>
      </c>
      <c r="M6706" s="7"/>
      <c r="N6706">
        <f t="shared" si="209"/>
        <v>0</v>
      </c>
    </row>
    <row r="6707" spans="1:14" ht="45" customHeight="1" x14ac:dyDescent="0.35">
      <c r="A6707" s="7" t="s">
        <v>3240</v>
      </c>
      <c r="B6707" t="str">
        <f>VLOOKUP(A6707,[1]Sheet1!A:B,2,FALSE)</f>
        <v>Sekolah Citra Kasih (SCK) Don Bosco Pondok Indah</v>
      </c>
      <c r="C6707" t="str">
        <f>VLOOKUP(B6707,[1]Proyek!A:E,5,FALSE)</f>
        <v>Education</v>
      </c>
      <c r="D6707" s="8" t="s">
        <v>356</v>
      </c>
      <c r="E6707" s="8" t="s">
        <v>2421</v>
      </c>
      <c r="F6707" s="7" t="s">
        <v>125</v>
      </c>
      <c r="G6707" s="7" t="s">
        <v>926</v>
      </c>
      <c r="H6707" s="7"/>
      <c r="I6707" s="8" t="s">
        <v>23</v>
      </c>
      <c r="J6707" s="8">
        <v>0</v>
      </c>
      <c r="K6707" s="8">
        <v>0</v>
      </c>
      <c r="L6707" s="5">
        <f t="shared" si="208"/>
        <v>0</v>
      </c>
      <c r="M6707" s="7"/>
      <c r="N6707">
        <f t="shared" si="209"/>
        <v>0</v>
      </c>
    </row>
    <row r="6708" spans="1:14" ht="45" customHeight="1" x14ac:dyDescent="0.35">
      <c r="A6708" s="7" t="s">
        <v>3240</v>
      </c>
      <c r="B6708" t="str">
        <f>VLOOKUP(A6708,[1]Sheet1!A:B,2,FALSE)</f>
        <v>Sekolah Citra Kasih (SCK) Don Bosco Pondok Indah</v>
      </c>
      <c r="C6708" t="str">
        <f>VLOOKUP(B6708,[1]Proyek!A:E,5,FALSE)</f>
        <v>Education</v>
      </c>
      <c r="D6708" s="8" t="s">
        <v>356</v>
      </c>
      <c r="E6708" s="8" t="s">
        <v>2421</v>
      </c>
      <c r="F6708" s="7" t="s">
        <v>125</v>
      </c>
      <c r="G6708" s="7" t="s">
        <v>928</v>
      </c>
      <c r="H6708" s="7"/>
      <c r="I6708" s="8" t="s">
        <v>23</v>
      </c>
      <c r="J6708" s="8">
        <v>0</v>
      </c>
      <c r="K6708" s="8">
        <v>0</v>
      </c>
      <c r="L6708" s="5">
        <f t="shared" si="208"/>
        <v>0</v>
      </c>
      <c r="M6708" s="7"/>
      <c r="N6708">
        <f t="shared" si="209"/>
        <v>0</v>
      </c>
    </row>
    <row r="6709" spans="1:14" ht="45" customHeight="1" x14ac:dyDescent="0.35">
      <c r="A6709" s="7" t="s">
        <v>3240</v>
      </c>
      <c r="B6709" t="str">
        <f>VLOOKUP(A6709,[1]Sheet1!A:B,2,FALSE)</f>
        <v>Sekolah Citra Kasih (SCK) Don Bosco Pondok Indah</v>
      </c>
      <c r="C6709" t="str">
        <f>VLOOKUP(B6709,[1]Proyek!A:E,5,FALSE)</f>
        <v>Education</v>
      </c>
      <c r="D6709" s="8" t="s">
        <v>356</v>
      </c>
      <c r="E6709" s="8" t="s">
        <v>2421</v>
      </c>
      <c r="F6709" s="7" t="s">
        <v>125</v>
      </c>
      <c r="G6709" s="7" t="s">
        <v>1012</v>
      </c>
      <c r="H6709" s="7"/>
      <c r="I6709" s="8" t="s">
        <v>23</v>
      </c>
      <c r="J6709" s="8">
        <v>0</v>
      </c>
      <c r="K6709" s="8">
        <v>0</v>
      </c>
      <c r="L6709" s="5">
        <f t="shared" si="208"/>
        <v>0</v>
      </c>
      <c r="M6709" s="7"/>
      <c r="N6709">
        <f t="shared" si="209"/>
        <v>0</v>
      </c>
    </row>
    <row r="6710" spans="1:14" ht="45" customHeight="1" x14ac:dyDescent="0.35">
      <c r="A6710" s="7" t="s">
        <v>3254</v>
      </c>
      <c r="B6710" t="str">
        <f>VLOOKUP(A6710,[1]Sheet1!A:B,2,FALSE)</f>
        <v>Sekolah Ciputra Surabaya</v>
      </c>
      <c r="C6710" t="str">
        <f>VLOOKUP(B6710,[1]Proyek!A:E,5,FALSE)</f>
        <v>Education</v>
      </c>
      <c r="D6710" s="8" t="s">
        <v>356</v>
      </c>
      <c r="E6710" s="8" t="s">
        <v>2421</v>
      </c>
      <c r="F6710" s="7" t="s">
        <v>902</v>
      </c>
      <c r="G6710" s="7" t="s">
        <v>903</v>
      </c>
      <c r="H6710" s="7"/>
      <c r="I6710" s="8" t="s">
        <v>23</v>
      </c>
      <c r="J6710" s="8">
        <v>0</v>
      </c>
      <c r="K6710" s="8">
        <v>0</v>
      </c>
      <c r="L6710" s="5">
        <f t="shared" si="208"/>
        <v>0</v>
      </c>
      <c r="M6710" s="7"/>
      <c r="N6710">
        <f t="shared" si="209"/>
        <v>0</v>
      </c>
    </row>
    <row r="6711" spans="1:14" ht="45" customHeight="1" x14ac:dyDescent="0.35">
      <c r="A6711" s="4" t="s">
        <v>3254</v>
      </c>
      <c r="B6711" t="str">
        <f>VLOOKUP(A6711,[1]Sheet1!A:B,2,FALSE)</f>
        <v>Sekolah Ciputra Surabaya</v>
      </c>
      <c r="C6711" t="str">
        <f>VLOOKUP(B6711,[1]Proyek!A:E,5,FALSE)</f>
        <v>Education</v>
      </c>
      <c r="D6711" s="5" t="s">
        <v>356</v>
      </c>
      <c r="E6711" s="5" t="s">
        <v>2421</v>
      </c>
      <c r="F6711" s="4" t="s">
        <v>902</v>
      </c>
      <c r="G6711" s="4" t="s">
        <v>904</v>
      </c>
      <c r="H6711" s="4" t="s">
        <v>3255</v>
      </c>
      <c r="I6711" s="5" t="s">
        <v>20</v>
      </c>
      <c r="J6711" s="5">
        <v>1</v>
      </c>
      <c r="K6711" s="5">
        <v>1</v>
      </c>
      <c r="L6711" s="5">
        <f t="shared" si="208"/>
        <v>1</v>
      </c>
      <c r="M6711" s="4"/>
      <c r="N6711">
        <f t="shared" si="209"/>
        <v>0</v>
      </c>
    </row>
    <row r="6712" spans="1:14" ht="45" customHeight="1" x14ac:dyDescent="0.35">
      <c r="A6712" s="7" t="s">
        <v>3254</v>
      </c>
      <c r="B6712" t="str">
        <f>VLOOKUP(A6712,[1]Sheet1!A:B,2,FALSE)</f>
        <v>Sekolah Ciputra Surabaya</v>
      </c>
      <c r="C6712" t="str">
        <f>VLOOKUP(B6712,[1]Proyek!A:E,5,FALSE)</f>
        <v>Education</v>
      </c>
      <c r="D6712" s="8" t="s">
        <v>356</v>
      </c>
      <c r="E6712" s="8" t="s">
        <v>2421</v>
      </c>
      <c r="F6712" s="7" t="s">
        <v>902</v>
      </c>
      <c r="G6712" s="7" t="s">
        <v>905</v>
      </c>
      <c r="H6712" s="7"/>
      <c r="I6712" s="8" t="s">
        <v>23</v>
      </c>
      <c r="J6712" s="8">
        <v>0</v>
      </c>
      <c r="K6712" s="8">
        <v>0</v>
      </c>
      <c r="L6712" s="5">
        <f t="shared" si="208"/>
        <v>0</v>
      </c>
      <c r="M6712" s="7"/>
      <c r="N6712">
        <f t="shared" si="209"/>
        <v>0</v>
      </c>
    </row>
    <row r="6713" spans="1:14" ht="45" customHeight="1" x14ac:dyDescent="0.35">
      <c r="A6713" s="7" t="s">
        <v>3254</v>
      </c>
      <c r="B6713" t="str">
        <f>VLOOKUP(A6713,[1]Sheet1!A:B,2,FALSE)</f>
        <v>Sekolah Ciputra Surabaya</v>
      </c>
      <c r="C6713" t="str">
        <f>VLOOKUP(B6713,[1]Proyek!A:E,5,FALSE)</f>
        <v>Education</v>
      </c>
      <c r="D6713" s="8" t="s">
        <v>356</v>
      </c>
      <c r="E6713" s="8" t="s">
        <v>2421</v>
      </c>
      <c r="F6713" s="7" t="s">
        <v>902</v>
      </c>
      <c r="G6713" s="7" t="s">
        <v>906</v>
      </c>
      <c r="H6713" s="7"/>
      <c r="I6713" s="8" t="s">
        <v>23</v>
      </c>
      <c r="J6713" s="8">
        <v>0</v>
      </c>
      <c r="K6713" s="8">
        <v>0</v>
      </c>
      <c r="L6713" s="5">
        <f t="shared" si="208"/>
        <v>0</v>
      </c>
      <c r="M6713" s="7"/>
      <c r="N6713">
        <f t="shared" si="209"/>
        <v>0</v>
      </c>
    </row>
    <row r="6714" spans="1:14" ht="45" customHeight="1" x14ac:dyDescent="0.35">
      <c r="A6714" s="7" t="s">
        <v>3254</v>
      </c>
      <c r="B6714" t="str">
        <f>VLOOKUP(A6714,[1]Sheet1!A:B,2,FALSE)</f>
        <v>Sekolah Ciputra Surabaya</v>
      </c>
      <c r="C6714" t="str">
        <f>VLOOKUP(B6714,[1]Proyek!A:E,5,FALSE)</f>
        <v>Education</v>
      </c>
      <c r="D6714" s="8" t="s">
        <v>356</v>
      </c>
      <c r="E6714" s="8" t="s">
        <v>2421</v>
      </c>
      <c r="F6714" s="7" t="s">
        <v>907</v>
      </c>
      <c r="G6714" s="7" t="s">
        <v>908</v>
      </c>
      <c r="H6714" s="7"/>
      <c r="I6714" s="8" t="s">
        <v>23</v>
      </c>
      <c r="J6714" s="8">
        <v>0</v>
      </c>
      <c r="K6714" s="8">
        <v>0</v>
      </c>
      <c r="L6714" s="5">
        <f t="shared" si="208"/>
        <v>0</v>
      </c>
      <c r="M6714" s="7"/>
      <c r="N6714">
        <f t="shared" si="209"/>
        <v>0</v>
      </c>
    </row>
    <row r="6715" spans="1:14" ht="45" customHeight="1" x14ac:dyDescent="0.35">
      <c r="A6715" s="7" t="s">
        <v>3254</v>
      </c>
      <c r="B6715" t="str">
        <f>VLOOKUP(A6715,[1]Sheet1!A:B,2,FALSE)</f>
        <v>Sekolah Ciputra Surabaya</v>
      </c>
      <c r="C6715" t="str">
        <f>VLOOKUP(B6715,[1]Proyek!A:E,5,FALSE)</f>
        <v>Education</v>
      </c>
      <c r="D6715" s="8" t="s">
        <v>356</v>
      </c>
      <c r="E6715" s="8" t="s">
        <v>2421</v>
      </c>
      <c r="F6715" s="7" t="s">
        <v>907</v>
      </c>
      <c r="G6715" s="7" t="s">
        <v>936</v>
      </c>
      <c r="H6715" s="7"/>
      <c r="I6715" s="8" t="s">
        <v>23</v>
      </c>
      <c r="J6715" s="8">
        <v>0</v>
      </c>
      <c r="K6715" s="8">
        <v>0</v>
      </c>
      <c r="L6715" s="5">
        <f t="shared" si="208"/>
        <v>0</v>
      </c>
      <c r="M6715" s="7"/>
      <c r="N6715">
        <f t="shared" si="209"/>
        <v>0</v>
      </c>
    </row>
    <row r="6716" spans="1:14" ht="45" customHeight="1" x14ac:dyDescent="0.35">
      <c r="A6716" s="4" t="s">
        <v>3254</v>
      </c>
      <c r="B6716" t="str">
        <f>VLOOKUP(A6716,[1]Sheet1!A:B,2,FALSE)</f>
        <v>Sekolah Ciputra Surabaya</v>
      </c>
      <c r="C6716" t="str">
        <f>VLOOKUP(B6716,[1]Proyek!A:E,5,FALSE)</f>
        <v>Education</v>
      </c>
      <c r="D6716" s="5" t="s">
        <v>356</v>
      </c>
      <c r="E6716" s="5" t="s">
        <v>2421</v>
      </c>
      <c r="F6716" s="4" t="s">
        <v>907</v>
      </c>
      <c r="G6716" s="4" t="s">
        <v>909</v>
      </c>
      <c r="H6716" s="4" t="s">
        <v>3256</v>
      </c>
      <c r="I6716" s="5" t="s">
        <v>20</v>
      </c>
      <c r="J6716" s="5">
        <v>2</v>
      </c>
      <c r="K6716" s="5">
        <v>1.5</v>
      </c>
      <c r="L6716" s="5">
        <f t="shared" si="208"/>
        <v>3</v>
      </c>
      <c r="M6716" s="4"/>
      <c r="N6716">
        <f t="shared" si="209"/>
        <v>1</v>
      </c>
    </row>
    <row r="6717" spans="1:14" ht="45" customHeight="1" x14ac:dyDescent="0.35">
      <c r="A6717" s="7" t="s">
        <v>3254</v>
      </c>
      <c r="B6717" t="str">
        <f>VLOOKUP(A6717,[1]Sheet1!A:B,2,FALSE)</f>
        <v>Sekolah Ciputra Surabaya</v>
      </c>
      <c r="C6717" t="str">
        <f>VLOOKUP(B6717,[1]Proyek!A:E,5,FALSE)</f>
        <v>Education</v>
      </c>
      <c r="D6717" s="8" t="s">
        <v>356</v>
      </c>
      <c r="E6717" s="8" t="s">
        <v>2421</v>
      </c>
      <c r="F6717" s="7" t="s">
        <v>907</v>
      </c>
      <c r="G6717" s="7" t="s">
        <v>910</v>
      </c>
      <c r="H6717" s="7"/>
      <c r="I6717" s="8" t="s">
        <v>23</v>
      </c>
      <c r="J6717" s="8">
        <v>0</v>
      </c>
      <c r="K6717" s="8">
        <v>0</v>
      </c>
      <c r="L6717" s="5">
        <f t="shared" si="208"/>
        <v>0</v>
      </c>
      <c r="M6717" s="7"/>
      <c r="N6717">
        <f t="shared" si="209"/>
        <v>0</v>
      </c>
    </row>
    <row r="6718" spans="1:14" ht="45" customHeight="1" x14ac:dyDescent="0.35">
      <c r="A6718" s="7" t="s">
        <v>3254</v>
      </c>
      <c r="B6718" t="str">
        <f>VLOOKUP(A6718,[1]Sheet1!A:B,2,FALSE)</f>
        <v>Sekolah Ciputra Surabaya</v>
      </c>
      <c r="C6718" t="str">
        <f>VLOOKUP(B6718,[1]Proyek!A:E,5,FALSE)</f>
        <v>Education</v>
      </c>
      <c r="D6718" s="8" t="s">
        <v>356</v>
      </c>
      <c r="E6718" s="8" t="s">
        <v>2421</v>
      </c>
      <c r="F6718" s="7" t="s">
        <v>907</v>
      </c>
      <c r="G6718" s="7" t="s">
        <v>911</v>
      </c>
      <c r="H6718" s="7"/>
      <c r="I6718" s="8" t="s">
        <v>23</v>
      </c>
      <c r="J6718" s="8">
        <v>0</v>
      </c>
      <c r="K6718" s="8">
        <v>0</v>
      </c>
      <c r="L6718" s="5">
        <f t="shared" si="208"/>
        <v>0</v>
      </c>
      <c r="M6718" s="7"/>
      <c r="N6718">
        <f t="shared" si="209"/>
        <v>0</v>
      </c>
    </row>
    <row r="6719" spans="1:14" ht="45" customHeight="1" x14ac:dyDescent="0.35">
      <c r="A6719" s="7" t="s">
        <v>3254</v>
      </c>
      <c r="B6719" t="str">
        <f>VLOOKUP(A6719,[1]Sheet1!A:B,2,FALSE)</f>
        <v>Sekolah Ciputra Surabaya</v>
      </c>
      <c r="C6719" t="str">
        <f>VLOOKUP(B6719,[1]Proyek!A:E,5,FALSE)</f>
        <v>Education</v>
      </c>
      <c r="D6719" s="8" t="s">
        <v>356</v>
      </c>
      <c r="E6719" s="8" t="s">
        <v>2421</v>
      </c>
      <c r="F6719" s="7" t="s">
        <v>907</v>
      </c>
      <c r="G6719" s="7" t="s">
        <v>912</v>
      </c>
      <c r="H6719" s="7"/>
      <c r="I6719" s="8" t="s">
        <v>23</v>
      </c>
      <c r="J6719" s="8">
        <v>0</v>
      </c>
      <c r="K6719" s="8">
        <v>0</v>
      </c>
      <c r="L6719" s="5">
        <f t="shared" si="208"/>
        <v>0</v>
      </c>
      <c r="M6719" s="7"/>
      <c r="N6719">
        <f t="shared" si="209"/>
        <v>0</v>
      </c>
    </row>
    <row r="6720" spans="1:14" ht="45" customHeight="1" x14ac:dyDescent="0.35">
      <c r="A6720" s="7" t="s">
        <v>3254</v>
      </c>
      <c r="B6720" t="str">
        <f>VLOOKUP(A6720,[1]Sheet1!A:B,2,FALSE)</f>
        <v>Sekolah Ciputra Surabaya</v>
      </c>
      <c r="C6720" t="str">
        <f>VLOOKUP(B6720,[1]Proyek!A:E,5,FALSE)</f>
        <v>Education</v>
      </c>
      <c r="D6720" s="8" t="s">
        <v>356</v>
      </c>
      <c r="E6720" s="8" t="s">
        <v>2421</v>
      </c>
      <c r="F6720" s="7" t="s">
        <v>907</v>
      </c>
      <c r="G6720" s="7" t="s">
        <v>913</v>
      </c>
      <c r="H6720" s="7"/>
      <c r="I6720" s="8" t="s">
        <v>23</v>
      </c>
      <c r="J6720" s="8">
        <v>0</v>
      </c>
      <c r="K6720" s="8">
        <v>0</v>
      </c>
      <c r="L6720" s="5">
        <f t="shared" si="208"/>
        <v>0</v>
      </c>
      <c r="M6720" s="7"/>
      <c r="N6720">
        <f t="shared" si="209"/>
        <v>0</v>
      </c>
    </row>
    <row r="6721" spans="1:14" ht="45" customHeight="1" x14ac:dyDescent="0.35">
      <c r="A6721" s="7" t="s">
        <v>3254</v>
      </c>
      <c r="B6721" t="str">
        <f>VLOOKUP(A6721,[1]Sheet1!A:B,2,FALSE)</f>
        <v>Sekolah Ciputra Surabaya</v>
      </c>
      <c r="C6721" t="str">
        <f>VLOOKUP(B6721,[1]Proyek!A:E,5,FALSE)</f>
        <v>Education</v>
      </c>
      <c r="D6721" s="8" t="s">
        <v>356</v>
      </c>
      <c r="E6721" s="8" t="s">
        <v>2421</v>
      </c>
      <c r="F6721" s="7" t="s">
        <v>822</v>
      </c>
      <c r="G6721" s="7" t="s">
        <v>915</v>
      </c>
      <c r="H6721" s="7"/>
      <c r="I6721" s="8" t="s">
        <v>23</v>
      </c>
      <c r="J6721" s="8">
        <v>0</v>
      </c>
      <c r="K6721" s="8">
        <v>0</v>
      </c>
      <c r="L6721" s="5">
        <f t="shared" si="208"/>
        <v>0</v>
      </c>
      <c r="M6721" s="7"/>
      <c r="N6721">
        <f t="shared" si="209"/>
        <v>0</v>
      </c>
    </row>
    <row r="6722" spans="1:14" ht="45" customHeight="1" x14ac:dyDescent="0.35">
      <c r="A6722" s="7" t="s">
        <v>3254</v>
      </c>
      <c r="B6722" t="str">
        <f>VLOOKUP(A6722,[1]Sheet1!A:B,2,FALSE)</f>
        <v>Sekolah Ciputra Surabaya</v>
      </c>
      <c r="C6722" t="str">
        <f>VLOOKUP(B6722,[1]Proyek!A:E,5,FALSE)</f>
        <v>Education</v>
      </c>
      <c r="D6722" s="8" t="s">
        <v>356</v>
      </c>
      <c r="E6722" s="8" t="s">
        <v>2421</v>
      </c>
      <c r="F6722" s="7" t="s">
        <v>822</v>
      </c>
      <c r="G6722" s="7" t="s">
        <v>916</v>
      </c>
      <c r="H6722" s="7"/>
      <c r="I6722" s="8" t="s">
        <v>23</v>
      </c>
      <c r="J6722" s="8">
        <v>0</v>
      </c>
      <c r="K6722" s="8">
        <v>0</v>
      </c>
      <c r="L6722" s="5">
        <f t="shared" si="208"/>
        <v>0</v>
      </c>
      <c r="M6722" s="7"/>
      <c r="N6722">
        <f t="shared" si="209"/>
        <v>0</v>
      </c>
    </row>
    <row r="6723" spans="1:14" ht="45" customHeight="1" x14ac:dyDescent="0.35">
      <c r="A6723" s="7" t="s">
        <v>3254</v>
      </c>
      <c r="B6723" t="str">
        <f>VLOOKUP(A6723,[1]Sheet1!A:B,2,FALSE)</f>
        <v>Sekolah Ciputra Surabaya</v>
      </c>
      <c r="C6723" t="str">
        <f>VLOOKUP(B6723,[1]Proyek!A:E,5,FALSE)</f>
        <v>Education</v>
      </c>
      <c r="D6723" s="8" t="s">
        <v>356</v>
      </c>
      <c r="E6723" s="8" t="s">
        <v>2421</v>
      </c>
      <c r="F6723" s="7" t="s">
        <v>822</v>
      </c>
      <c r="G6723" s="7" t="s">
        <v>941</v>
      </c>
      <c r="H6723" s="7"/>
      <c r="I6723" s="8" t="s">
        <v>23</v>
      </c>
      <c r="J6723" s="8">
        <v>0</v>
      </c>
      <c r="K6723" s="8">
        <v>0</v>
      </c>
      <c r="L6723" s="5">
        <f t="shared" ref="L6723:L6786" si="210">J6723*K6723</f>
        <v>0</v>
      </c>
      <c r="M6723" s="7"/>
      <c r="N6723">
        <f t="shared" si="209"/>
        <v>0</v>
      </c>
    </row>
    <row r="6724" spans="1:14" ht="45" customHeight="1" x14ac:dyDescent="0.35">
      <c r="A6724" s="4" t="s">
        <v>3254</v>
      </c>
      <c r="B6724" t="str">
        <f>VLOOKUP(A6724,[1]Sheet1!A:B,2,FALSE)</f>
        <v>Sekolah Ciputra Surabaya</v>
      </c>
      <c r="C6724" t="str">
        <f>VLOOKUP(B6724,[1]Proyek!A:E,5,FALSE)</f>
        <v>Education</v>
      </c>
      <c r="D6724" s="5" t="s">
        <v>356</v>
      </c>
      <c r="E6724" s="5" t="s">
        <v>2421</v>
      </c>
      <c r="F6724" s="4" t="s">
        <v>822</v>
      </c>
      <c r="G6724" s="4" t="s">
        <v>1011</v>
      </c>
      <c r="H6724" s="4" t="s">
        <v>3257</v>
      </c>
      <c r="I6724" s="5" t="s">
        <v>20</v>
      </c>
      <c r="J6724" s="5">
        <v>2</v>
      </c>
      <c r="K6724" s="5">
        <v>1</v>
      </c>
      <c r="L6724" s="5">
        <f t="shared" si="210"/>
        <v>2</v>
      </c>
      <c r="M6724" s="4"/>
      <c r="N6724">
        <f t="shared" si="209"/>
        <v>0</v>
      </c>
    </row>
    <row r="6725" spans="1:14" ht="45" customHeight="1" x14ac:dyDescent="0.35">
      <c r="A6725" s="7" t="s">
        <v>3254</v>
      </c>
      <c r="B6725" t="str">
        <f>VLOOKUP(A6725,[1]Sheet1!A:B,2,FALSE)</f>
        <v>Sekolah Ciputra Surabaya</v>
      </c>
      <c r="C6725" t="str">
        <f>VLOOKUP(B6725,[1]Proyek!A:E,5,FALSE)</f>
        <v>Education</v>
      </c>
      <c r="D6725" s="8" t="s">
        <v>356</v>
      </c>
      <c r="E6725" s="8" t="s">
        <v>2421</v>
      </c>
      <c r="F6725" s="7" t="s">
        <v>822</v>
      </c>
      <c r="G6725" s="7" t="s">
        <v>917</v>
      </c>
      <c r="H6725" s="7"/>
      <c r="I6725" s="8" t="s">
        <v>23</v>
      </c>
      <c r="J6725" s="8">
        <v>0</v>
      </c>
      <c r="K6725" s="8">
        <v>0</v>
      </c>
      <c r="L6725" s="5">
        <f t="shared" si="210"/>
        <v>0</v>
      </c>
      <c r="M6725" s="7"/>
      <c r="N6725">
        <f t="shared" si="209"/>
        <v>0</v>
      </c>
    </row>
    <row r="6726" spans="1:14" ht="45" customHeight="1" x14ac:dyDescent="0.35">
      <c r="A6726" s="4" t="s">
        <v>3254</v>
      </c>
      <c r="B6726" t="str">
        <f>VLOOKUP(A6726,[1]Sheet1!A:B,2,FALSE)</f>
        <v>Sekolah Ciputra Surabaya</v>
      </c>
      <c r="C6726" t="str">
        <f>VLOOKUP(B6726,[1]Proyek!A:E,5,FALSE)</f>
        <v>Education</v>
      </c>
      <c r="D6726" s="5" t="s">
        <v>356</v>
      </c>
      <c r="E6726" s="5" t="s">
        <v>2421</v>
      </c>
      <c r="F6726" s="4" t="s">
        <v>919</v>
      </c>
      <c r="G6726" s="4" t="s">
        <v>920</v>
      </c>
      <c r="H6726" s="4" t="s">
        <v>3258</v>
      </c>
      <c r="I6726" s="5" t="s">
        <v>20</v>
      </c>
      <c r="J6726" s="5">
        <v>2</v>
      </c>
      <c r="K6726" s="5">
        <v>1</v>
      </c>
      <c r="L6726" s="5">
        <f t="shared" si="210"/>
        <v>2</v>
      </c>
      <c r="M6726" s="4"/>
      <c r="N6726">
        <f t="shared" si="209"/>
        <v>0</v>
      </c>
    </row>
    <row r="6727" spans="1:14" ht="45" customHeight="1" x14ac:dyDescent="0.35">
      <c r="A6727" s="4" t="s">
        <v>3254</v>
      </c>
      <c r="B6727" t="str">
        <f>VLOOKUP(A6727,[1]Sheet1!A:B,2,FALSE)</f>
        <v>Sekolah Ciputra Surabaya</v>
      </c>
      <c r="C6727" t="str">
        <f>VLOOKUP(B6727,[1]Proyek!A:E,5,FALSE)</f>
        <v>Education</v>
      </c>
      <c r="D6727" s="5" t="s">
        <v>356</v>
      </c>
      <c r="E6727" s="5" t="s">
        <v>2421</v>
      </c>
      <c r="F6727" s="4" t="s">
        <v>919</v>
      </c>
      <c r="G6727" s="4" t="s">
        <v>354</v>
      </c>
      <c r="H6727" s="4" t="s">
        <v>3259</v>
      </c>
      <c r="I6727" s="5" t="s">
        <v>20</v>
      </c>
      <c r="J6727" s="5">
        <v>2</v>
      </c>
      <c r="K6727" s="5">
        <v>1</v>
      </c>
      <c r="L6727" s="5">
        <f t="shared" si="210"/>
        <v>2</v>
      </c>
      <c r="M6727" s="4"/>
      <c r="N6727">
        <f t="shared" si="209"/>
        <v>0</v>
      </c>
    </row>
    <row r="6728" spans="1:14" ht="45" customHeight="1" x14ac:dyDescent="0.35">
      <c r="A6728" s="4" t="s">
        <v>3254</v>
      </c>
      <c r="B6728" t="str">
        <f>VLOOKUP(A6728,[1]Sheet1!A:B,2,FALSE)</f>
        <v>Sekolah Ciputra Surabaya</v>
      </c>
      <c r="C6728" t="str">
        <f>VLOOKUP(B6728,[1]Proyek!A:E,5,FALSE)</f>
        <v>Education</v>
      </c>
      <c r="D6728" s="5" t="s">
        <v>356</v>
      </c>
      <c r="E6728" s="5" t="s">
        <v>2421</v>
      </c>
      <c r="F6728" s="4" t="s">
        <v>919</v>
      </c>
      <c r="G6728" s="4" t="s">
        <v>923</v>
      </c>
      <c r="H6728" s="4" t="s">
        <v>3260</v>
      </c>
      <c r="I6728" s="5" t="s">
        <v>20</v>
      </c>
      <c r="J6728" s="5">
        <v>2</v>
      </c>
      <c r="K6728" s="5">
        <v>3</v>
      </c>
      <c r="L6728" s="5">
        <f t="shared" si="210"/>
        <v>6</v>
      </c>
      <c r="M6728" s="4"/>
      <c r="N6728">
        <f t="shared" si="209"/>
        <v>0</v>
      </c>
    </row>
    <row r="6729" spans="1:14" ht="45" customHeight="1" x14ac:dyDescent="0.35">
      <c r="A6729" s="7" t="s">
        <v>3254</v>
      </c>
      <c r="B6729" t="str">
        <f>VLOOKUP(A6729,[1]Sheet1!A:B,2,FALSE)</f>
        <v>Sekolah Ciputra Surabaya</v>
      </c>
      <c r="C6729" t="str">
        <f>VLOOKUP(B6729,[1]Proyek!A:E,5,FALSE)</f>
        <v>Education</v>
      </c>
      <c r="D6729" s="8" t="s">
        <v>356</v>
      </c>
      <c r="E6729" s="8" t="s">
        <v>2421</v>
      </c>
      <c r="F6729" s="7" t="s">
        <v>396</v>
      </c>
      <c r="G6729" s="7" t="s">
        <v>926</v>
      </c>
      <c r="H6729" s="7"/>
      <c r="I6729" s="8" t="s">
        <v>23</v>
      </c>
      <c r="J6729" s="8">
        <v>0</v>
      </c>
      <c r="K6729" s="8">
        <v>0</v>
      </c>
      <c r="L6729" s="5">
        <f t="shared" si="210"/>
        <v>0</v>
      </c>
      <c r="M6729" s="7"/>
      <c r="N6729">
        <f t="shared" si="209"/>
        <v>0</v>
      </c>
    </row>
    <row r="6730" spans="1:14" ht="45" customHeight="1" x14ac:dyDescent="0.35">
      <c r="A6730" s="4" t="s">
        <v>3254</v>
      </c>
      <c r="B6730" t="str">
        <f>VLOOKUP(A6730,[1]Sheet1!A:B,2,FALSE)</f>
        <v>Sekolah Ciputra Surabaya</v>
      </c>
      <c r="C6730" t="str">
        <f>VLOOKUP(B6730,[1]Proyek!A:E,5,FALSE)</f>
        <v>Education</v>
      </c>
      <c r="D6730" s="5" t="s">
        <v>356</v>
      </c>
      <c r="E6730" s="5" t="s">
        <v>2421</v>
      </c>
      <c r="F6730" s="4" t="s">
        <v>396</v>
      </c>
      <c r="G6730" s="4" t="s">
        <v>928</v>
      </c>
      <c r="H6730" s="4" t="s">
        <v>3261</v>
      </c>
      <c r="I6730" s="5" t="s">
        <v>20</v>
      </c>
      <c r="J6730" s="5">
        <v>2</v>
      </c>
      <c r="K6730" s="5">
        <v>1</v>
      </c>
      <c r="L6730" s="5">
        <f t="shared" si="210"/>
        <v>2</v>
      </c>
      <c r="M6730" s="4"/>
      <c r="N6730">
        <f t="shared" si="209"/>
        <v>0</v>
      </c>
    </row>
    <row r="6731" spans="1:14" ht="45" customHeight="1" x14ac:dyDescent="0.35">
      <c r="A6731" s="7" t="s">
        <v>3254</v>
      </c>
      <c r="B6731" t="str">
        <f>VLOOKUP(A6731,[1]Sheet1!A:B,2,FALSE)</f>
        <v>Sekolah Ciputra Surabaya</v>
      </c>
      <c r="C6731" t="str">
        <f>VLOOKUP(B6731,[1]Proyek!A:E,5,FALSE)</f>
        <v>Education</v>
      </c>
      <c r="D6731" s="8" t="s">
        <v>356</v>
      </c>
      <c r="E6731" s="8" t="s">
        <v>2421</v>
      </c>
      <c r="F6731" s="7" t="s">
        <v>930</v>
      </c>
      <c r="G6731" s="7" t="s">
        <v>931</v>
      </c>
      <c r="H6731" s="7"/>
      <c r="I6731" s="8" t="s">
        <v>23</v>
      </c>
      <c r="J6731" s="8">
        <v>0</v>
      </c>
      <c r="K6731" s="8">
        <v>0</v>
      </c>
      <c r="L6731" s="5">
        <f t="shared" si="210"/>
        <v>0</v>
      </c>
      <c r="M6731" s="7"/>
      <c r="N6731">
        <f t="shared" si="209"/>
        <v>0</v>
      </c>
    </row>
    <row r="6732" spans="1:14" ht="45" customHeight="1" x14ac:dyDescent="0.35">
      <c r="A6732" s="4" t="s">
        <v>3254</v>
      </c>
      <c r="B6732" t="str">
        <f>VLOOKUP(A6732,[1]Sheet1!A:B,2,FALSE)</f>
        <v>Sekolah Ciputra Surabaya</v>
      </c>
      <c r="C6732" t="str">
        <f>VLOOKUP(B6732,[1]Proyek!A:E,5,FALSE)</f>
        <v>Education</v>
      </c>
      <c r="D6732" s="5" t="s">
        <v>356</v>
      </c>
      <c r="E6732" s="5" t="s">
        <v>2421</v>
      </c>
      <c r="F6732" s="4" t="s">
        <v>930</v>
      </c>
      <c r="G6732" s="4" t="s">
        <v>933</v>
      </c>
      <c r="H6732" s="4" t="s">
        <v>3262</v>
      </c>
      <c r="I6732" s="5" t="s">
        <v>20</v>
      </c>
      <c r="J6732" s="5">
        <v>2</v>
      </c>
      <c r="K6732" s="5">
        <v>1</v>
      </c>
      <c r="L6732" s="5">
        <f t="shared" si="210"/>
        <v>2</v>
      </c>
      <c r="M6732" s="4"/>
      <c r="N6732">
        <f t="shared" si="209"/>
        <v>0</v>
      </c>
    </row>
    <row r="6733" spans="1:14" ht="45" customHeight="1" x14ac:dyDescent="0.35">
      <c r="A6733" s="7" t="s">
        <v>3263</v>
      </c>
      <c r="B6733" t="str">
        <f>VLOOKUP(A6733,[1]Sheet1!A:B,2,FALSE)</f>
        <v>Universitas Ciputra Makassar</v>
      </c>
      <c r="C6733" t="str">
        <f>VLOOKUP(B6733,[1]Proyek!A:E,5,FALSE)</f>
        <v>Education</v>
      </c>
      <c r="D6733" s="8" t="s">
        <v>356</v>
      </c>
      <c r="E6733" s="8" t="s">
        <v>2421</v>
      </c>
      <c r="F6733" s="7" t="s">
        <v>992</v>
      </c>
      <c r="G6733" s="7" t="s">
        <v>993</v>
      </c>
      <c r="H6733" s="7"/>
      <c r="I6733" s="8" t="s">
        <v>23</v>
      </c>
      <c r="J6733" s="8">
        <v>0</v>
      </c>
      <c r="K6733" s="8">
        <v>0</v>
      </c>
      <c r="L6733" s="5">
        <f t="shared" si="210"/>
        <v>0</v>
      </c>
      <c r="M6733" s="7"/>
      <c r="N6733">
        <f t="shared" si="209"/>
        <v>0</v>
      </c>
    </row>
    <row r="6734" spans="1:14" ht="45" customHeight="1" x14ac:dyDescent="0.35">
      <c r="A6734" s="7" t="s">
        <v>3263</v>
      </c>
      <c r="B6734" t="str">
        <f>VLOOKUP(A6734,[1]Sheet1!A:B,2,FALSE)</f>
        <v>Universitas Ciputra Makassar</v>
      </c>
      <c r="C6734" t="str">
        <f>VLOOKUP(B6734,[1]Proyek!A:E,5,FALSE)</f>
        <v>Education</v>
      </c>
      <c r="D6734" s="8" t="s">
        <v>356</v>
      </c>
      <c r="E6734" s="8" t="s">
        <v>2421</v>
      </c>
      <c r="F6734" s="7" t="s">
        <v>992</v>
      </c>
      <c r="G6734" s="7" t="s">
        <v>994</v>
      </c>
      <c r="H6734" s="7"/>
      <c r="I6734" s="8" t="s">
        <v>23</v>
      </c>
      <c r="J6734" s="8">
        <v>0</v>
      </c>
      <c r="K6734" s="8">
        <v>0</v>
      </c>
      <c r="L6734" s="5">
        <f t="shared" si="210"/>
        <v>0</v>
      </c>
      <c r="M6734" s="7"/>
      <c r="N6734">
        <f t="shared" si="209"/>
        <v>0</v>
      </c>
    </row>
    <row r="6735" spans="1:14" ht="45" customHeight="1" x14ac:dyDescent="0.35">
      <c r="A6735" s="7" t="s">
        <v>3263</v>
      </c>
      <c r="B6735" t="str">
        <f>VLOOKUP(A6735,[1]Sheet1!A:B,2,FALSE)</f>
        <v>Universitas Ciputra Makassar</v>
      </c>
      <c r="C6735" t="str">
        <f>VLOOKUP(B6735,[1]Proyek!A:E,5,FALSE)</f>
        <v>Education</v>
      </c>
      <c r="D6735" s="8" t="s">
        <v>356</v>
      </c>
      <c r="E6735" s="8" t="s">
        <v>2421</v>
      </c>
      <c r="F6735" s="7" t="s">
        <v>992</v>
      </c>
      <c r="G6735" s="7" t="s">
        <v>996</v>
      </c>
      <c r="H6735" s="7"/>
      <c r="I6735" s="8" t="s">
        <v>23</v>
      </c>
      <c r="J6735" s="8">
        <v>0</v>
      </c>
      <c r="K6735" s="8">
        <v>0</v>
      </c>
      <c r="L6735" s="5">
        <f t="shared" si="210"/>
        <v>0</v>
      </c>
      <c r="M6735" s="7"/>
      <c r="N6735">
        <f t="shared" si="209"/>
        <v>0</v>
      </c>
    </row>
    <row r="6736" spans="1:14" ht="45" customHeight="1" x14ac:dyDescent="0.35">
      <c r="A6736" s="7" t="s">
        <v>3263</v>
      </c>
      <c r="B6736" t="str">
        <f>VLOOKUP(A6736,[1]Sheet1!A:B,2,FALSE)</f>
        <v>Universitas Ciputra Makassar</v>
      </c>
      <c r="C6736" t="str">
        <f>VLOOKUP(B6736,[1]Proyek!A:E,5,FALSE)</f>
        <v>Education</v>
      </c>
      <c r="D6736" s="8" t="s">
        <v>356</v>
      </c>
      <c r="E6736" s="8" t="s">
        <v>2421</v>
      </c>
      <c r="F6736" s="7" t="s">
        <v>992</v>
      </c>
      <c r="G6736" s="7" t="s">
        <v>997</v>
      </c>
      <c r="H6736" s="7"/>
      <c r="I6736" s="8" t="s">
        <v>23</v>
      </c>
      <c r="J6736" s="8">
        <v>0</v>
      </c>
      <c r="K6736" s="8">
        <v>0</v>
      </c>
      <c r="L6736" s="5">
        <f t="shared" si="210"/>
        <v>0</v>
      </c>
      <c r="M6736" s="7"/>
      <c r="N6736">
        <f t="shared" si="209"/>
        <v>0</v>
      </c>
    </row>
    <row r="6737" spans="1:14" ht="45" customHeight="1" x14ac:dyDescent="0.35">
      <c r="A6737" s="7" t="s">
        <v>3263</v>
      </c>
      <c r="B6737" t="str">
        <f>VLOOKUP(A6737,[1]Sheet1!A:B,2,FALSE)</f>
        <v>Universitas Ciputra Makassar</v>
      </c>
      <c r="C6737" t="str">
        <f>VLOOKUP(B6737,[1]Proyek!A:E,5,FALSE)</f>
        <v>Education</v>
      </c>
      <c r="D6737" s="8" t="s">
        <v>356</v>
      </c>
      <c r="E6737" s="8" t="s">
        <v>2421</v>
      </c>
      <c r="F6737" s="7" t="s">
        <v>992</v>
      </c>
      <c r="G6737" s="7" t="s">
        <v>998</v>
      </c>
      <c r="H6737" s="7"/>
      <c r="I6737" s="8" t="s">
        <v>23</v>
      </c>
      <c r="J6737" s="8">
        <v>0</v>
      </c>
      <c r="K6737" s="8">
        <v>0</v>
      </c>
      <c r="L6737" s="5">
        <f t="shared" si="210"/>
        <v>0</v>
      </c>
      <c r="M6737" s="7"/>
      <c r="N6737">
        <f t="shared" si="209"/>
        <v>0</v>
      </c>
    </row>
    <row r="6738" spans="1:14" ht="45" customHeight="1" x14ac:dyDescent="0.35">
      <c r="A6738" s="7" t="s">
        <v>3263</v>
      </c>
      <c r="B6738" t="str">
        <f>VLOOKUP(A6738,[1]Sheet1!A:B,2,FALSE)</f>
        <v>Universitas Ciputra Makassar</v>
      </c>
      <c r="C6738" t="str">
        <f>VLOOKUP(B6738,[1]Proyek!A:E,5,FALSE)</f>
        <v>Education</v>
      </c>
      <c r="D6738" s="8" t="s">
        <v>356</v>
      </c>
      <c r="E6738" s="8" t="s">
        <v>2421</v>
      </c>
      <c r="F6738" s="7" t="s">
        <v>992</v>
      </c>
      <c r="G6738" s="7" t="s">
        <v>382</v>
      </c>
      <c r="H6738" s="7"/>
      <c r="I6738" s="8" t="s">
        <v>23</v>
      </c>
      <c r="J6738" s="8">
        <v>0</v>
      </c>
      <c r="K6738" s="8">
        <v>0</v>
      </c>
      <c r="L6738" s="5">
        <f t="shared" si="210"/>
        <v>0</v>
      </c>
      <c r="M6738" s="7"/>
      <c r="N6738">
        <f t="shared" si="209"/>
        <v>0</v>
      </c>
    </row>
    <row r="6739" spans="1:14" ht="45" customHeight="1" x14ac:dyDescent="0.35">
      <c r="A6739" s="7" t="s">
        <v>3263</v>
      </c>
      <c r="B6739" t="str">
        <f>VLOOKUP(A6739,[1]Sheet1!A:B,2,FALSE)</f>
        <v>Universitas Ciputra Makassar</v>
      </c>
      <c r="C6739" t="str">
        <f>VLOOKUP(B6739,[1]Proyek!A:E,5,FALSE)</f>
        <v>Education</v>
      </c>
      <c r="D6739" s="8" t="s">
        <v>356</v>
      </c>
      <c r="E6739" s="8" t="s">
        <v>2421</v>
      </c>
      <c r="F6739" s="7" t="s">
        <v>992</v>
      </c>
      <c r="G6739" s="7" t="s">
        <v>999</v>
      </c>
      <c r="H6739" s="7"/>
      <c r="I6739" s="8" t="s">
        <v>23</v>
      </c>
      <c r="J6739" s="8">
        <v>0</v>
      </c>
      <c r="K6739" s="8">
        <v>0</v>
      </c>
      <c r="L6739" s="5">
        <f t="shared" si="210"/>
        <v>0</v>
      </c>
      <c r="M6739" s="7"/>
      <c r="N6739">
        <f t="shared" si="209"/>
        <v>0</v>
      </c>
    </row>
    <row r="6740" spans="1:14" ht="45" customHeight="1" x14ac:dyDescent="0.35">
      <c r="A6740" s="4" t="s">
        <v>3263</v>
      </c>
      <c r="B6740" t="str">
        <f>VLOOKUP(A6740,[1]Sheet1!A:B,2,FALSE)</f>
        <v>Universitas Ciputra Makassar</v>
      </c>
      <c r="C6740" t="str">
        <f>VLOOKUP(B6740,[1]Proyek!A:E,5,FALSE)</f>
        <v>Education</v>
      </c>
      <c r="D6740" s="5" t="s">
        <v>356</v>
      </c>
      <c r="E6740" s="5" t="s">
        <v>2421</v>
      </c>
      <c r="F6740" s="4" t="s">
        <v>907</v>
      </c>
      <c r="G6740" s="4" t="s">
        <v>1000</v>
      </c>
      <c r="H6740" s="4" t="s">
        <v>3264</v>
      </c>
      <c r="I6740" s="5" t="s">
        <v>20</v>
      </c>
      <c r="J6740" s="5">
        <v>2</v>
      </c>
      <c r="K6740" s="5">
        <v>1</v>
      </c>
      <c r="L6740" s="5">
        <f t="shared" si="210"/>
        <v>2</v>
      </c>
      <c r="M6740" s="4"/>
      <c r="N6740">
        <f t="shared" si="209"/>
        <v>0</v>
      </c>
    </row>
    <row r="6741" spans="1:14" ht="45" customHeight="1" x14ac:dyDescent="0.35">
      <c r="A6741" s="7" t="s">
        <v>3263</v>
      </c>
      <c r="B6741" t="str">
        <f>VLOOKUP(A6741,[1]Sheet1!A:B,2,FALSE)</f>
        <v>Universitas Ciputra Makassar</v>
      </c>
      <c r="C6741" t="str">
        <f>VLOOKUP(B6741,[1]Proyek!A:E,5,FALSE)</f>
        <v>Education</v>
      </c>
      <c r="D6741" s="8" t="s">
        <v>356</v>
      </c>
      <c r="E6741" s="8" t="s">
        <v>2421</v>
      </c>
      <c r="F6741" s="7" t="s">
        <v>907</v>
      </c>
      <c r="G6741" s="7" t="s">
        <v>1002</v>
      </c>
      <c r="H6741" s="7"/>
      <c r="I6741" s="8" t="s">
        <v>23</v>
      </c>
      <c r="J6741" s="8">
        <v>0</v>
      </c>
      <c r="K6741" s="8">
        <v>0</v>
      </c>
      <c r="L6741" s="5">
        <f t="shared" si="210"/>
        <v>0</v>
      </c>
      <c r="M6741" s="7"/>
      <c r="N6741">
        <f t="shared" si="209"/>
        <v>0</v>
      </c>
    </row>
    <row r="6742" spans="1:14" ht="45" customHeight="1" x14ac:dyDescent="0.35">
      <c r="A6742" s="7" t="s">
        <v>3263</v>
      </c>
      <c r="B6742" t="str">
        <f>VLOOKUP(A6742,[1]Sheet1!A:B,2,FALSE)</f>
        <v>Universitas Ciputra Makassar</v>
      </c>
      <c r="C6742" t="str">
        <f>VLOOKUP(B6742,[1]Proyek!A:E,5,FALSE)</f>
        <v>Education</v>
      </c>
      <c r="D6742" s="8" t="s">
        <v>356</v>
      </c>
      <c r="E6742" s="8" t="s">
        <v>2421</v>
      </c>
      <c r="F6742" s="7" t="s">
        <v>907</v>
      </c>
      <c r="G6742" s="7" t="s">
        <v>1003</v>
      </c>
      <c r="H6742" s="7"/>
      <c r="I6742" s="8" t="s">
        <v>23</v>
      </c>
      <c r="J6742" s="8">
        <v>0</v>
      </c>
      <c r="K6742" s="8">
        <v>0</v>
      </c>
      <c r="L6742" s="5">
        <f t="shared" si="210"/>
        <v>0</v>
      </c>
      <c r="M6742" s="7"/>
      <c r="N6742">
        <f t="shared" si="209"/>
        <v>0</v>
      </c>
    </row>
    <row r="6743" spans="1:14" ht="45" customHeight="1" x14ac:dyDescent="0.35">
      <c r="A6743" s="7" t="s">
        <v>3263</v>
      </c>
      <c r="B6743" t="str">
        <f>VLOOKUP(A6743,[1]Sheet1!A:B,2,FALSE)</f>
        <v>Universitas Ciputra Makassar</v>
      </c>
      <c r="C6743" t="str">
        <f>VLOOKUP(B6743,[1]Proyek!A:E,5,FALSE)</f>
        <v>Education</v>
      </c>
      <c r="D6743" s="8" t="s">
        <v>356</v>
      </c>
      <c r="E6743" s="8" t="s">
        <v>2421</v>
      </c>
      <c r="F6743" s="7" t="s">
        <v>907</v>
      </c>
      <c r="G6743" s="7" t="s">
        <v>1005</v>
      </c>
      <c r="H6743" s="7"/>
      <c r="I6743" s="8" t="s">
        <v>23</v>
      </c>
      <c r="J6743" s="8">
        <v>0</v>
      </c>
      <c r="K6743" s="8">
        <v>0</v>
      </c>
      <c r="L6743" s="5">
        <f t="shared" si="210"/>
        <v>0</v>
      </c>
      <c r="M6743" s="7"/>
      <c r="N6743">
        <f t="shared" si="209"/>
        <v>0</v>
      </c>
    </row>
    <row r="6744" spans="1:14" ht="45" customHeight="1" x14ac:dyDescent="0.35">
      <c r="A6744" s="7" t="s">
        <v>3263</v>
      </c>
      <c r="B6744" t="str">
        <f>VLOOKUP(A6744,[1]Sheet1!A:B,2,FALSE)</f>
        <v>Universitas Ciputra Makassar</v>
      </c>
      <c r="C6744" t="str">
        <f>VLOOKUP(B6744,[1]Proyek!A:E,5,FALSE)</f>
        <v>Education</v>
      </c>
      <c r="D6744" s="8" t="s">
        <v>356</v>
      </c>
      <c r="E6744" s="8" t="s">
        <v>2421</v>
      </c>
      <c r="F6744" s="7" t="s">
        <v>907</v>
      </c>
      <c r="G6744" s="7" t="s">
        <v>1006</v>
      </c>
      <c r="H6744" s="7"/>
      <c r="I6744" s="8" t="s">
        <v>23</v>
      </c>
      <c r="J6744" s="8">
        <v>0</v>
      </c>
      <c r="K6744" s="8">
        <v>0</v>
      </c>
      <c r="L6744" s="5">
        <f t="shared" si="210"/>
        <v>0</v>
      </c>
      <c r="M6744" s="7"/>
      <c r="N6744">
        <f t="shared" si="209"/>
        <v>0</v>
      </c>
    </row>
    <row r="6745" spans="1:14" ht="45" customHeight="1" x14ac:dyDescent="0.35">
      <c r="A6745" s="7" t="s">
        <v>3263</v>
      </c>
      <c r="B6745" t="str">
        <f>VLOOKUP(A6745,[1]Sheet1!A:B,2,FALSE)</f>
        <v>Universitas Ciputra Makassar</v>
      </c>
      <c r="C6745" t="str">
        <f>VLOOKUP(B6745,[1]Proyek!A:E,5,FALSE)</f>
        <v>Education</v>
      </c>
      <c r="D6745" s="8" t="s">
        <v>356</v>
      </c>
      <c r="E6745" s="8" t="s">
        <v>2421</v>
      </c>
      <c r="F6745" s="7" t="s">
        <v>907</v>
      </c>
      <c r="G6745" s="7" t="s">
        <v>1007</v>
      </c>
      <c r="H6745" s="7"/>
      <c r="I6745" s="8" t="s">
        <v>23</v>
      </c>
      <c r="J6745" s="8">
        <v>0</v>
      </c>
      <c r="K6745" s="8">
        <v>0</v>
      </c>
      <c r="L6745" s="5">
        <f t="shared" si="210"/>
        <v>0</v>
      </c>
      <c r="M6745" s="7"/>
      <c r="N6745">
        <f t="shared" si="209"/>
        <v>0</v>
      </c>
    </row>
    <row r="6746" spans="1:14" ht="45" customHeight="1" x14ac:dyDescent="0.35">
      <c r="A6746" s="4" t="s">
        <v>3263</v>
      </c>
      <c r="B6746" t="str">
        <f>VLOOKUP(A6746,[1]Sheet1!A:B,2,FALSE)</f>
        <v>Universitas Ciputra Makassar</v>
      </c>
      <c r="C6746" t="str">
        <f>VLOOKUP(B6746,[1]Proyek!A:E,5,FALSE)</f>
        <v>Education</v>
      </c>
      <c r="D6746" s="5" t="s">
        <v>356</v>
      </c>
      <c r="E6746" s="5" t="s">
        <v>2421</v>
      </c>
      <c r="F6746" s="4" t="s">
        <v>1008</v>
      </c>
      <c r="G6746" s="4" t="s">
        <v>1009</v>
      </c>
      <c r="H6746" s="4" t="s">
        <v>3265</v>
      </c>
      <c r="I6746" s="5" t="s">
        <v>20</v>
      </c>
      <c r="J6746" s="5">
        <v>2</v>
      </c>
      <c r="K6746" s="5">
        <v>4</v>
      </c>
      <c r="L6746" s="5">
        <f t="shared" si="210"/>
        <v>8</v>
      </c>
      <c r="M6746" s="4"/>
      <c r="N6746">
        <f t="shared" si="209"/>
        <v>0</v>
      </c>
    </row>
    <row r="6747" spans="1:14" ht="45" customHeight="1" x14ac:dyDescent="0.35">
      <c r="A6747" s="4" t="s">
        <v>3263</v>
      </c>
      <c r="B6747" t="str">
        <f>VLOOKUP(A6747,[1]Sheet1!A:B,2,FALSE)</f>
        <v>Universitas Ciputra Makassar</v>
      </c>
      <c r="C6747" t="str">
        <f>VLOOKUP(B6747,[1]Proyek!A:E,5,FALSE)</f>
        <v>Education</v>
      </c>
      <c r="D6747" s="5" t="s">
        <v>356</v>
      </c>
      <c r="E6747" s="5" t="s">
        <v>2421</v>
      </c>
      <c r="F6747" s="4" t="s">
        <v>1008</v>
      </c>
      <c r="G6747" s="4" t="s">
        <v>1011</v>
      </c>
      <c r="H6747" s="4" t="s">
        <v>3266</v>
      </c>
      <c r="I6747" s="5" t="s">
        <v>20</v>
      </c>
      <c r="J6747" s="5">
        <v>2</v>
      </c>
      <c r="K6747" s="5">
        <v>1</v>
      </c>
      <c r="L6747" s="5">
        <f t="shared" si="210"/>
        <v>2</v>
      </c>
      <c r="M6747" s="4"/>
      <c r="N6747">
        <f t="shared" si="209"/>
        <v>0</v>
      </c>
    </row>
    <row r="6748" spans="1:14" ht="45" customHeight="1" x14ac:dyDescent="0.35">
      <c r="A6748" s="7" t="s">
        <v>3263</v>
      </c>
      <c r="B6748" t="str">
        <f>VLOOKUP(A6748,[1]Sheet1!A:B,2,FALSE)</f>
        <v>Universitas Ciputra Makassar</v>
      </c>
      <c r="C6748" t="str">
        <f>VLOOKUP(B6748,[1]Proyek!A:E,5,FALSE)</f>
        <v>Education</v>
      </c>
      <c r="D6748" s="8" t="s">
        <v>356</v>
      </c>
      <c r="E6748" s="8" t="s">
        <v>2421</v>
      </c>
      <c r="F6748" s="7" t="s">
        <v>1008</v>
      </c>
      <c r="G6748" s="7" t="s">
        <v>906</v>
      </c>
      <c r="H6748" s="7"/>
      <c r="I6748" s="8" t="s">
        <v>23</v>
      </c>
      <c r="J6748" s="8">
        <v>0</v>
      </c>
      <c r="K6748" s="8">
        <v>0</v>
      </c>
      <c r="L6748" s="5">
        <f t="shared" si="210"/>
        <v>0</v>
      </c>
      <c r="M6748" s="7"/>
      <c r="N6748">
        <f t="shared" si="209"/>
        <v>0</v>
      </c>
    </row>
    <row r="6749" spans="1:14" ht="45" customHeight="1" x14ac:dyDescent="0.35">
      <c r="A6749" s="4" t="s">
        <v>3263</v>
      </c>
      <c r="B6749" t="str">
        <f>VLOOKUP(A6749,[1]Sheet1!A:B,2,FALSE)</f>
        <v>Universitas Ciputra Makassar</v>
      </c>
      <c r="C6749" t="str">
        <f>VLOOKUP(B6749,[1]Proyek!A:E,5,FALSE)</f>
        <v>Education</v>
      </c>
      <c r="D6749" s="5" t="s">
        <v>356</v>
      </c>
      <c r="E6749" s="5" t="s">
        <v>2421</v>
      </c>
      <c r="F6749" s="4" t="s">
        <v>1008</v>
      </c>
      <c r="G6749" s="4" t="s">
        <v>2144</v>
      </c>
      <c r="H6749" s="4" t="s">
        <v>3267</v>
      </c>
      <c r="I6749" s="5" t="s">
        <v>20</v>
      </c>
      <c r="J6749" s="5">
        <v>2</v>
      </c>
      <c r="K6749" s="5">
        <v>5</v>
      </c>
      <c r="L6749" s="5">
        <f t="shared" si="210"/>
        <v>10</v>
      </c>
      <c r="M6749" s="4"/>
      <c r="N6749">
        <f t="shared" si="209"/>
        <v>0</v>
      </c>
    </row>
    <row r="6750" spans="1:14" ht="45" customHeight="1" x14ac:dyDescent="0.35">
      <c r="A6750" s="7" t="s">
        <v>3263</v>
      </c>
      <c r="B6750" t="str">
        <f>VLOOKUP(A6750,[1]Sheet1!A:B,2,FALSE)</f>
        <v>Universitas Ciputra Makassar</v>
      </c>
      <c r="C6750" t="str">
        <f>VLOOKUP(B6750,[1]Proyek!A:E,5,FALSE)</f>
        <v>Education</v>
      </c>
      <c r="D6750" s="8" t="s">
        <v>356</v>
      </c>
      <c r="E6750" s="8" t="s">
        <v>2421</v>
      </c>
      <c r="F6750" s="7" t="s">
        <v>1008</v>
      </c>
      <c r="G6750" s="7" t="s">
        <v>2146</v>
      </c>
      <c r="H6750" s="7"/>
      <c r="I6750" s="8" t="s">
        <v>23</v>
      </c>
      <c r="J6750" s="8">
        <v>0</v>
      </c>
      <c r="K6750" s="8">
        <v>0</v>
      </c>
      <c r="L6750" s="5">
        <f t="shared" si="210"/>
        <v>0</v>
      </c>
      <c r="M6750" s="7"/>
      <c r="N6750">
        <f t="shared" si="209"/>
        <v>0</v>
      </c>
    </row>
    <row r="6751" spans="1:14" ht="45" customHeight="1" x14ac:dyDescent="0.35">
      <c r="A6751" s="7" t="s">
        <v>3263</v>
      </c>
      <c r="B6751" t="str">
        <f>VLOOKUP(A6751,[1]Sheet1!A:B,2,FALSE)</f>
        <v>Universitas Ciputra Makassar</v>
      </c>
      <c r="C6751" t="str">
        <f>VLOOKUP(B6751,[1]Proyek!A:E,5,FALSE)</f>
        <v>Education</v>
      </c>
      <c r="D6751" s="8" t="s">
        <v>356</v>
      </c>
      <c r="E6751" s="8" t="s">
        <v>2421</v>
      </c>
      <c r="F6751" s="7" t="s">
        <v>1022</v>
      </c>
      <c r="G6751" s="7" t="s">
        <v>1023</v>
      </c>
      <c r="H6751" s="7"/>
      <c r="I6751" s="8" t="s">
        <v>23</v>
      </c>
      <c r="J6751" s="8">
        <v>0</v>
      </c>
      <c r="K6751" s="8">
        <v>0</v>
      </c>
      <c r="L6751" s="5">
        <f t="shared" si="210"/>
        <v>0</v>
      </c>
      <c r="M6751" s="7"/>
      <c r="N6751">
        <f t="shared" si="209"/>
        <v>0</v>
      </c>
    </row>
    <row r="6752" spans="1:14" ht="45" customHeight="1" x14ac:dyDescent="0.35">
      <c r="A6752" s="7" t="s">
        <v>3263</v>
      </c>
      <c r="B6752" t="str">
        <f>VLOOKUP(A6752,[1]Sheet1!A:B,2,FALSE)</f>
        <v>Universitas Ciputra Makassar</v>
      </c>
      <c r="C6752" t="str">
        <f>VLOOKUP(B6752,[1]Proyek!A:E,5,FALSE)</f>
        <v>Education</v>
      </c>
      <c r="D6752" s="8" t="s">
        <v>356</v>
      </c>
      <c r="E6752" s="8" t="s">
        <v>2421</v>
      </c>
      <c r="F6752" s="7" t="s">
        <v>822</v>
      </c>
      <c r="G6752" s="7" t="s">
        <v>1029</v>
      </c>
      <c r="H6752" s="7"/>
      <c r="I6752" s="8" t="s">
        <v>23</v>
      </c>
      <c r="J6752" s="8">
        <v>0</v>
      </c>
      <c r="K6752" s="8">
        <v>0</v>
      </c>
      <c r="L6752" s="5">
        <f t="shared" si="210"/>
        <v>0</v>
      </c>
      <c r="M6752" s="7"/>
      <c r="N6752">
        <f t="shared" si="209"/>
        <v>0</v>
      </c>
    </row>
    <row r="6753" spans="1:14" ht="45" customHeight="1" x14ac:dyDescent="0.35">
      <c r="A6753" s="7" t="s">
        <v>3263</v>
      </c>
      <c r="B6753" t="str">
        <f>VLOOKUP(A6753,[1]Sheet1!A:B,2,FALSE)</f>
        <v>Universitas Ciputra Makassar</v>
      </c>
      <c r="C6753" t="str">
        <f>VLOOKUP(B6753,[1]Proyek!A:E,5,FALSE)</f>
        <v>Education</v>
      </c>
      <c r="D6753" s="8" t="s">
        <v>356</v>
      </c>
      <c r="E6753" s="8" t="s">
        <v>2421</v>
      </c>
      <c r="F6753" s="7" t="s">
        <v>822</v>
      </c>
      <c r="G6753" s="7" t="s">
        <v>916</v>
      </c>
      <c r="H6753" s="7"/>
      <c r="I6753" s="8" t="s">
        <v>23</v>
      </c>
      <c r="J6753" s="8">
        <v>0</v>
      </c>
      <c r="K6753" s="8">
        <v>0</v>
      </c>
      <c r="L6753" s="5">
        <f t="shared" si="210"/>
        <v>0</v>
      </c>
      <c r="M6753" s="7"/>
      <c r="N6753">
        <f t="shared" si="209"/>
        <v>0</v>
      </c>
    </row>
    <row r="6754" spans="1:14" ht="45" customHeight="1" x14ac:dyDescent="0.35">
      <c r="A6754" s="7" t="s">
        <v>3263</v>
      </c>
      <c r="B6754" t="str">
        <f>VLOOKUP(A6754,[1]Sheet1!A:B,2,FALSE)</f>
        <v>Universitas Ciputra Makassar</v>
      </c>
      <c r="C6754" t="str">
        <f>VLOOKUP(B6754,[1]Proyek!A:E,5,FALSE)</f>
        <v>Education</v>
      </c>
      <c r="D6754" s="8" t="s">
        <v>356</v>
      </c>
      <c r="E6754" s="8" t="s">
        <v>2421</v>
      </c>
      <c r="F6754" s="7" t="s">
        <v>822</v>
      </c>
      <c r="G6754" s="7" t="s">
        <v>335</v>
      </c>
      <c r="H6754" s="7"/>
      <c r="I6754" s="8" t="s">
        <v>23</v>
      </c>
      <c r="J6754" s="8">
        <v>0</v>
      </c>
      <c r="K6754" s="8">
        <v>0</v>
      </c>
      <c r="L6754" s="5">
        <f t="shared" si="210"/>
        <v>0</v>
      </c>
      <c r="M6754" s="7"/>
      <c r="N6754">
        <f t="shared" si="209"/>
        <v>0</v>
      </c>
    </row>
    <row r="6755" spans="1:14" ht="45" customHeight="1" x14ac:dyDescent="0.35">
      <c r="A6755" s="7" t="s">
        <v>3263</v>
      </c>
      <c r="B6755" t="str">
        <f>VLOOKUP(A6755,[1]Sheet1!A:B,2,FALSE)</f>
        <v>Universitas Ciputra Makassar</v>
      </c>
      <c r="C6755" t="str">
        <f>VLOOKUP(B6755,[1]Proyek!A:E,5,FALSE)</f>
        <v>Education</v>
      </c>
      <c r="D6755" s="8" t="s">
        <v>356</v>
      </c>
      <c r="E6755" s="8" t="s">
        <v>2421</v>
      </c>
      <c r="F6755" s="7" t="s">
        <v>396</v>
      </c>
      <c r="G6755" s="7" t="s">
        <v>1047</v>
      </c>
      <c r="H6755" s="7"/>
      <c r="I6755" s="8" t="s">
        <v>23</v>
      </c>
      <c r="J6755" s="8">
        <v>0</v>
      </c>
      <c r="K6755" s="8">
        <v>0</v>
      </c>
      <c r="L6755" s="5">
        <f t="shared" si="210"/>
        <v>0</v>
      </c>
      <c r="M6755" s="7"/>
      <c r="N6755">
        <f t="shared" si="209"/>
        <v>0</v>
      </c>
    </row>
    <row r="6756" spans="1:14" ht="45" customHeight="1" x14ac:dyDescent="0.35">
      <c r="A6756" s="7" t="s">
        <v>3263</v>
      </c>
      <c r="B6756" t="str">
        <f>VLOOKUP(A6756,[1]Sheet1!A:B,2,FALSE)</f>
        <v>Universitas Ciputra Makassar</v>
      </c>
      <c r="C6756" t="str">
        <f>VLOOKUP(B6756,[1]Proyek!A:E,5,FALSE)</f>
        <v>Education</v>
      </c>
      <c r="D6756" s="8" t="s">
        <v>356</v>
      </c>
      <c r="E6756" s="8" t="s">
        <v>2421</v>
      </c>
      <c r="F6756" s="7" t="s">
        <v>396</v>
      </c>
      <c r="G6756" s="7" t="s">
        <v>926</v>
      </c>
      <c r="H6756" s="7"/>
      <c r="I6756" s="8" t="s">
        <v>23</v>
      </c>
      <c r="J6756" s="8">
        <v>0</v>
      </c>
      <c r="K6756" s="8">
        <v>0</v>
      </c>
      <c r="L6756" s="5">
        <f t="shared" si="210"/>
        <v>0</v>
      </c>
      <c r="M6756" s="7"/>
      <c r="N6756">
        <f t="shared" si="209"/>
        <v>0</v>
      </c>
    </row>
    <row r="6757" spans="1:14" ht="45" customHeight="1" x14ac:dyDescent="0.35">
      <c r="A6757" s="4" t="s">
        <v>3263</v>
      </c>
      <c r="B6757" t="str">
        <f>VLOOKUP(A6757,[1]Sheet1!A:B,2,FALSE)</f>
        <v>Universitas Ciputra Makassar</v>
      </c>
      <c r="C6757" t="str">
        <f>VLOOKUP(B6757,[1]Proyek!A:E,5,FALSE)</f>
        <v>Education</v>
      </c>
      <c r="D6757" s="5" t="s">
        <v>356</v>
      </c>
      <c r="E6757" s="5" t="s">
        <v>2421</v>
      </c>
      <c r="F6757" s="4" t="s">
        <v>396</v>
      </c>
      <c r="G6757" s="4" t="s">
        <v>928</v>
      </c>
      <c r="H6757" s="4" t="s">
        <v>3268</v>
      </c>
      <c r="I6757" s="5" t="s">
        <v>20</v>
      </c>
      <c r="J6757" s="5">
        <v>2</v>
      </c>
      <c r="K6757" s="5">
        <v>1</v>
      </c>
      <c r="L6757" s="5">
        <f t="shared" si="210"/>
        <v>2</v>
      </c>
      <c r="M6757" s="4"/>
      <c r="N6757">
        <f t="shared" si="209"/>
        <v>0</v>
      </c>
    </row>
    <row r="6758" spans="1:14" ht="45" customHeight="1" x14ac:dyDescent="0.35">
      <c r="A6758" s="7" t="s">
        <v>3269</v>
      </c>
      <c r="B6758" t="str">
        <f>VLOOKUP(A6758,[1]Sheet1!A:B,2,FALSE)</f>
        <v>Universitas Ciputra Surabaya</v>
      </c>
      <c r="C6758" t="str">
        <f>VLOOKUP(B6758,[1]Proyek!A:E,5,FALSE)</f>
        <v>Education</v>
      </c>
      <c r="D6758" s="8" t="s">
        <v>356</v>
      </c>
      <c r="E6758" s="8" t="s">
        <v>2421</v>
      </c>
      <c r="F6758" s="7" t="s">
        <v>992</v>
      </c>
      <c r="G6758" s="7" t="s">
        <v>993</v>
      </c>
      <c r="H6758" s="7"/>
      <c r="I6758" s="8" t="s">
        <v>23</v>
      </c>
      <c r="J6758" s="8">
        <v>0</v>
      </c>
      <c r="K6758" s="8">
        <v>0</v>
      </c>
      <c r="L6758" s="5">
        <f t="shared" si="210"/>
        <v>0</v>
      </c>
      <c r="M6758" s="7"/>
      <c r="N6758">
        <f t="shared" si="209"/>
        <v>0</v>
      </c>
    </row>
    <row r="6759" spans="1:14" ht="45" customHeight="1" x14ac:dyDescent="0.35">
      <c r="A6759" s="7" t="s">
        <v>3269</v>
      </c>
      <c r="B6759" t="str">
        <f>VLOOKUP(A6759,[1]Sheet1!A:B,2,FALSE)</f>
        <v>Universitas Ciputra Surabaya</v>
      </c>
      <c r="C6759" t="str">
        <f>VLOOKUP(B6759,[1]Proyek!A:E,5,FALSE)</f>
        <v>Education</v>
      </c>
      <c r="D6759" s="8" t="s">
        <v>356</v>
      </c>
      <c r="E6759" s="8" t="s">
        <v>2421</v>
      </c>
      <c r="F6759" s="7" t="s">
        <v>992</v>
      </c>
      <c r="G6759" s="7" t="s">
        <v>994</v>
      </c>
      <c r="H6759" s="7"/>
      <c r="I6759" s="8" t="s">
        <v>23</v>
      </c>
      <c r="J6759" s="8">
        <v>0</v>
      </c>
      <c r="K6759" s="8">
        <v>0</v>
      </c>
      <c r="L6759" s="5">
        <f t="shared" si="210"/>
        <v>0</v>
      </c>
      <c r="M6759" s="7"/>
      <c r="N6759">
        <f t="shared" si="209"/>
        <v>0</v>
      </c>
    </row>
    <row r="6760" spans="1:14" ht="45" customHeight="1" x14ac:dyDescent="0.35">
      <c r="A6760" s="7" t="s">
        <v>3269</v>
      </c>
      <c r="B6760" t="str">
        <f>VLOOKUP(A6760,[1]Sheet1!A:B,2,FALSE)</f>
        <v>Universitas Ciputra Surabaya</v>
      </c>
      <c r="C6760" t="str">
        <f>VLOOKUP(B6760,[1]Proyek!A:E,5,FALSE)</f>
        <v>Education</v>
      </c>
      <c r="D6760" s="8" t="s">
        <v>356</v>
      </c>
      <c r="E6760" s="8" t="s">
        <v>2421</v>
      </c>
      <c r="F6760" s="7" t="s">
        <v>992</v>
      </c>
      <c r="G6760" s="7" t="s">
        <v>996</v>
      </c>
      <c r="H6760" s="7"/>
      <c r="I6760" s="8" t="s">
        <v>23</v>
      </c>
      <c r="J6760" s="8">
        <v>0</v>
      </c>
      <c r="K6760" s="8">
        <v>0</v>
      </c>
      <c r="L6760" s="5">
        <f t="shared" si="210"/>
        <v>0</v>
      </c>
      <c r="M6760" s="7"/>
      <c r="N6760">
        <f t="shared" si="209"/>
        <v>0</v>
      </c>
    </row>
    <row r="6761" spans="1:14" ht="45" customHeight="1" x14ac:dyDescent="0.35">
      <c r="A6761" s="7" t="s">
        <v>3269</v>
      </c>
      <c r="B6761" t="str">
        <f>VLOOKUP(A6761,[1]Sheet1!A:B,2,FALSE)</f>
        <v>Universitas Ciputra Surabaya</v>
      </c>
      <c r="C6761" t="str">
        <f>VLOOKUP(B6761,[1]Proyek!A:E,5,FALSE)</f>
        <v>Education</v>
      </c>
      <c r="D6761" s="8" t="s">
        <v>356</v>
      </c>
      <c r="E6761" s="8" t="s">
        <v>2421</v>
      </c>
      <c r="F6761" s="7" t="s">
        <v>992</v>
      </c>
      <c r="G6761" s="7" t="s">
        <v>997</v>
      </c>
      <c r="H6761" s="7"/>
      <c r="I6761" s="8" t="s">
        <v>23</v>
      </c>
      <c r="J6761" s="8">
        <v>0</v>
      </c>
      <c r="K6761" s="8">
        <v>0</v>
      </c>
      <c r="L6761" s="5">
        <f t="shared" si="210"/>
        <v>0</v>
      </c>
      <c r="M6761" s="7"/>
      <c r="N6761">
        <f t="shared" ref="N6761:N6824" si="211">IF(H6761="",0,(LEN(H6761)-LEN(SUBSTITUTE(LOWER(H6761),"temuan ulangan","")))/LEN("temuan ulangan")+(LEN(H6761)-LEN(SUBSTITUTE(H6761,"(TU)","")))/LEN("(TU)"))</f>
        <v>0</v>
      </c>
    </row>
    <row r="6762" spans="1:14" ht="45" customHeight="1" x14ac:dyDescent="0.35">
      <c r="A6762" s="7" t="s">
        <v>3269</v>
      </c>
      <c r="B6762" t="str">
        <f>VLOOKUP(A6762,[1]Sheet1!A:B,2,FALSE)</f>
        <v>Universitas Ciputra Surabaya</v>
      </c>
      <c r="C6762" t="str">
        <f>VLOOKUP(B6762,[1]Proyek!A:E,5,FALSE)</f>
        <v>Education</v>
      </c>
      <c r="D6762" s="8" t="s">
        <v>356</v>
      </c>
      <c r="E6762" s="8" t="s">
        <v>2421</v>
      </c>
      <c r="F6762" s="7" t="s">
        <v>992</v>
      </c>
      <c r="G6762" s="7" t="s">
        <v>998</v>
      </c>
      <c r="H6762" s="7"/>
      <c r="I6762" s="8" t="s">
        <v>23</v>
      </c>
      <c r="J6762" s="8">
        <v>0</v>
      </c>
      <c r="K6762" s="8">
        <v>0</v>
      </c>
      <c r="L6762" s="5">
        <f t="shared" si="210"/>
        <v>0</v>
      </c>
      <c r="M6762" s="7"/>
      <c r="N6762">
        <f t="shared" si="211"/>
        <v>0</v>
      </c>
    </row>
    <row r="6763" spans="1:14" ht="45" customHeight="1" x14ac:dyDescent="0.35">
      <c r="A6763" s="4" t="s">
        <v>3269</v>
      </c>
      <c r="B6763" t="str">
        <f>VLOOKUP(A6763,[1]Sheet1!A:B,2,FALSE)</f>
        <v>Universitas Ciputra Surabaya</v>
      </c>
      <c r="C6763" t="str">
        <f>VLOOKUP(B6763,[1]Proyek!A:E,5,FALSE)</f>
        <v>Education</v>
      </c>
      <c r="D6763" s="5" t="s">
        <v>356</v>
      </c>
      <c r="E6763" s="5" t="s">
        <v>2421</v>
      </c>
      <c r="F6763" s="4" t="s">
        <v>992</v>
      </c>
      <c r="G6763" s="4" t="s">
        <v>382</v>
      </c>
      <c r="H6763" s="4" t="s">
        <v>3270</v>
      </c>
      <c r="I6763" s="5" t="s">
        <v>20</v>
      </c>
      <c r="J6763" s="5">
        <v>2</v>
      </c>
      <c r="K6763" s="5">
        <v>1</v>
      </c>
      <c r="L6763" s="5">
        <f t="shared" si="210"/>
        <v>2</v>
      </c>
      <c r="M6763" s="4"/>
      <c r="N6763">
        <f t="shared" si="211"/>
        <v>0</v>
      </c>
    </row>
    <row r="6764" spans="1:14" ht="45" customHeight="1" x14ac:dyDescent="0.35">
      <c r="A6764" s="4" t="s">
        <v>3269</v>
      </c>
      <c r="B6764" t="str">
        <f>VLOOKUP(A6764,[1]Sheet1!A:B,2,FALSE)</f>
        <v>Universitas Ciputra Surabaya</v>
      </c>
      <c r="C6764" t="str">
        <f>VLOOKUP(B6764,[1]Proyek!A:E,5,FALSE)</f>
        <v>Education</v>
      </c>
      <c r="D6764" s="5" t="s">
        <v>356</v>
      </c>
      <c r="E6764" s="5" t="s">
        <v>2421</v>
      </c>
      <c r="F6764" s="4" t="s">
        <v>992</v>
      </c>
      <c r="G6764" s="4" t="s">
        <v>999</v>
      </c>
      <c r="H6764" s="4" t="s">
        <v>3271</v>
      </c>
      <c r="I6764" s="5" t="s">
        <v>20</v>
      </c>
      <c r="J6764" s="5">
        <v>2</v>
      </c>
      <c r="K6764" s="5">
        <v>1</v>
      </c>
      <c r="L6764" s="5">
        <f t="shared" si="210"/>
        <v>2</v>
      </c>
      <c r="M6764" s="4"/>
      <c r="N6764">
        <f t="shared" si="211"/>
        <v>0</v>
      </c>
    </row>
    <row r="6765" spans="1:14" ht="45" customHeight="1" x14ac:dyDescent="0.35">
      <c r="A6765" s="7" t="s">
        <v>3269</v>
      </c>
      <c r="B6765" t="str">
        <f>VLOOKUP(A6765,[1]Sheet1!A:B,2,FALSE)</f>
        <v>Universitas Ciputra Surabaya</v>
      </c>
      <c r="C6765" t="str">
        <f>VLOOKUP(B6765,[1]Proyek!A:E,5,FALSE)</f>
        <v>Education</v>
      </c>
      <c r="D6765" s="8" t="s">
        <v>356</v>
      </c>
      <c r="E6765" s="8" t="s">
        <v>2421</v>
      </c>
      <c r="F6765" s="7" t="s">
        <v>907</v>
      </c>
      <c r="G6765" s="7" t="s">
        <v>1000</v>
      </c>
      <c r="H6765" s="7"/>
      <c r="I6765" s="8" t="s">
        <v>23</v>
      </c>
      <c r="J6765" s="8">
        <v>0</v>
      </c>
      <c r="K6765" s="8">
        <v>0</v>
      </c>
      <c r="L6765" s="5">
        <f t="shared" si="210"/>
        <v>0</v>
      </c>
      <c r="M6765" s="7"/>
      <c r="N6765">
        <f t="shared" si="211"/>
        <v>0</v>
      </c>
    </row>
    <row r="6766" spans="1:14" ht="45" customHeight="1" x14ac:dyDescent="0.35">
      <c r="A6766" s="7" t="s">
        <v>3269</v>
      </c>
      <c r="B6766" t="str">
        <f>VLOOKUP(A6766,[1]Sheet1!A:B,2,FALSE)</f>
        <v>Universitas Ciputra Surabaya</v>
      </c>
      <c r="C6766" t="str">
        <f>VLOOKUP(B6766,[1]Proyek!A:E,5,FALSE)</f>
        <v>Education</v>
      </c>
      <c r="D6766" s="8" t="s">
        <v>356</v>
      </c>
      <c r="E6766" s="8" t="s">
        <v>2421</v>
      </c>
      <c r="F6766" s="7" t="s">
        <v>907</v>
      </c>
      <c r="G6766" s="7" t="s">
        <v>1002</v>
      </c>
      <c r="H6766" s="7"/>
      <c r="I6766" s="8" t="s">
        <v>23</v>
      </c>
      <c r="J6766" s="8">
        <v>0</v>
      </c>
      <c r="K6766" s="8">
        <v>0</v>
      </c>
      <c r="L6766" s="5">
        <f t="shared" si="210"/>
        <v>0</v>
      </c>
      <c r="M6766" s="7"/>
      <c r="N6766">
        <f t="shared" si="211"/>
        <v>0</v>
      </c>
    </row>
    <row r="6767" spans="1:14" ht="45" customHeight="1" x14ac:dyDescent="0.35">
      <c r="A6767" s="7" t="s">
        <v>3269</v>
      </c>
      <c r="B6767" t="str">
        <f>VLOOKUP(A6767,[1]Sheet1!A:B,2,FALSE)</f>
        <v>Universitas Ciputra Surabaya</v>
      </c>
      <c r="C6767" t="str">
        <f>VLOOKUP(B6767,[1]Proyek!A:E,5,FALSE)</f>
        <v>Education</v>
      </c>
      <c r="D6767" s="8" t="s">
        <v>356</v>
      </c>
      <c r="E6767" s="8" t="s">
        <v>2421</v>
      </c>
      <c r="F6767" s="7" t="s">
        <v>907</v>
      </c>
      <c r="G6767" s="7" t="s">
        <v>1003</v>
      </c>
      <c r="H6767" s="7"/>
      <c r="I6767" s="8" t="s">
        <v>23</v>
      </c>
      <c r="J6767" s="8">
        <v>0</v>
      </c>
      <c r="K6767" s="8">
        <v>0</v>
      </c>
      <c r="L6767" s="5">
        <f t="shared" si="210"/>
        <v>0</v>
      </c>
      <c r="M6767" s="7"/>
      <c r="N6767">
        <f t="shared" si="211"/>
        <v>0</v>
      </c>
    </row>
    <row r="6768" spans="1:14" ht="45" customHeight="1" x14ac:dyDescent="0.35">
      <c r="A6768" s="7" t="s">
        <v>3269</v>
      </c>
      <c r="B6768" t="str">
        <f>VLOOKUP(A6768,[1]Sheet1!A:B,2,FALSE)</f>
        <v>Universitas Ciputra Surabaya</v>
      </c>
      <c r="C6768" t="str">
        <f>VLOOKUP(B6768,[1]Proyek!A:E,5,FALSE)</f>
        <v>Education</v>
      </c>
      <c r="D6768" s="8" t="s">
        <v>356</v>
      </c>
      <c r="E6768" s="8" t="s">
        <v>2421</v>
      </c>
      <c r="F6768" s="7" t="s">
        <v>907</v>
      </c>
      <c r="G6768" s="7" t="s">
        <v>1005</v>
      </c>
      <c r="H6768" s="7"/>
      <c r="I6768" s="8" t="s">
        <v>23</v>
      </c>
      <c r="J6768" s="8">
        <v>0</v>
      </c>
      <c r="K6768" s="8">
        <v>0</v>
      </c>
      <c r="L6768" s="5">
        <f t="shared" si="210"/>
        <v>0</v>
      </c>
      <c r="M6768" s="7"/>
      <c r="N6768">
        <f t="shared" si="211"/>
        <v>0</v>
      </c>
    </row>
    <row r="6769" spans="1:14" ht="45" customHeight="1" x14ac:dyDescent="0.35">
      <c r="A6769" s="7" t="s">
        <v>3269</v>
      </c>
      <c r="B6769" t="str">
        <f>VLOOKUP(A6769,[1]Sheet1!A:B,2,FALSE)</f>
        <v>Universitas Ciputra Surabaya</v>
      </c>
      <c r="C6769" t="str">
        <f>VLOOKUP(B6769,[1]Proyek!A:E,5,FALSE)</f>
        <v>Education</v>
      </c>
      <c r="D6769" s="8" t="s">
        <v>356</v>
      </c>
      <c r="E6769" s="8" t="s">
        <v>2421</v>
      </c>
      <c r="F6769" s="7" t="s">
        <v>907</v>
      </c>
      <c r="G6769" s="7" t="s">
        <v>1006</v>
      </c>
      <c r="H6769" s="7"/>
      <c r="I6769" s="8" t="s">
        <v>23</v>
      </c>
      <c r="J6769" s="8">
        <v>0</v>
      </c>
      <c r="K6769" s="8">
        <v>0</v>
      </c>
      <c r="L6769" s="5">
        <f t="shared" si="210"/>
        <v>0</v>
      </c>
      <c r="M6769" s="7"/>
      <c r="N6769">
        <f t="shared" si="211"/>
        <v>0</v>
      </c>
    </row>
    <row r="6770" spans="1:14" ht="45" customHeight="1" x14ac:dyDescent="0.35">
      <c r="A6770" s="7" t="s">
        <v>3269</v>
      </c>
      <c r="B6770" t="str">
        <f>VLOOKUP(A6770,[1]Sheet1!A:B,2,FALSE)</f>
        <v>Universitas Ciputra Surabaya</v>
      </c>
      <c r="C6770" t="str">
        <f>VLOOKUP(B6770,[1]Proyek!A:E,5,FALSE)</f>
        <v>Education</v>
      </c>
      <c r="D6770" s="8" t="s">
        <v>356</v>
      </c>
      <c r="E6770" s="8" t="s">
        <v>2421</v>
      </c>
      <c r="F6770" s="7" t="s">
        <v>907</v>
      </c>
      <c r="G6770" s="7" t="s">
        <v>1007</v>
      </c>
      <c r="H6770" s="7"/>
      <c r="I6770" s="8" t="s">
        <v>23</v>
      </c>
      <c r="J6770" s="8">
        <v>0</v>
      </c>
      <c r="K6770" s="8">
        <v>0</v>
      </c>
      <c r="L6770" s="5">
        <f t="shared" si="210"/>
        <v>0</v>
      </c>
      <c r="M6770" s="7"/>
      <c r="N6770">
        <f t="shared" si="211"/>
        <v>0</v>
      </c>
    </row>
    <row r="6771" spans="1:14" ht="45" customHeight="1" x14ac:dyDescent="0.35">
      <c r="A6771" s="4" t="s">
        <v>3269</v>
      </c>
      <c r="B6771" t="str">
        <f>VLOOKUP(A6771,[1]Sheet1!A:B,2,FALSE)</f>
        <v>Universitas Ciputra Surabaya</v>
      </c>
      <c r="C6771" t="str">
        <f>VLOOKUP(B6771,[1]Proyek!A:E,5,FALSE)</f>
        <v>Education</v>
      </c>
      <c r="D6771" s="5" t="s">
        <v>356</v>
      </c>
      <c r="E6771" s="5" t="s">
        <v>2421</v>
      </c>
      <c r="F6771" s="4" t="s">
        <v>1008</v>
      </c>
      <c r="G6771" s="4" t="s">
        <v>1009</v>
      </c>
      <c r="H6771" s="4" t="s">
        <v>3272</v>
      </c>
      <c r="I6771" s="5" t="s">
        <v>20</v>
      </c>
      <c r="J6771" s="5">
        <v>2</v>
      </c>
      <c r="K6771" s="5">
        <v>2.5</v>
      </c>
      <c r="L6771" s="5">
        <f t="shared" si="210"/>
        <v>5</v>
      </c>
      <c r="M6771" s="4"/>
      <c r="N6771">
        <f t="shared" si="211"/>
        <v>1</v>
      </c>
    </row>
    <row r="6772" spans="1:14" ht="45" customHeight="1" x14ac:dyDescent="0.35">
      <c r="A6772" s="4" t="s">
        <v>3269</v>
      </c>
      <c r="B6772" t="str">
        <f>VLOOKUP(A6772,[1]Sheet1!A:B,2,FALSE)</f>
        <v>Universitas Ciputra Surabaya</v>
      </c>
      <c r="C6772" t="str">
        <f>VLOOKUP(B6772,[1]Proyek!A:E,5,FALSE)</f>
        <v>Education</v>
      </c>
      <c r="D6772" s="5" t="s">
        <v>356</v>
      </c>
      <c r="E6772" s="5" t="s">
        <v>2421</v>
      </c>
      <c r="F6772" s="4" t="s">
        <v>1008</v>
      </c>
      <c r="G6772" s="4" t="s">
        <v>1011</v>
      </c>
      <c r="H6772" s="4" t="s">
        <v>3273</v>
      </c>
      <c r="I6772" s="5" t="s">
        <v>20</v>
      </c>
      <c r="J6772" s="5">
        <v>2</v>
      </c>
      <c r="K6772" s="5">
        <v>1</v>
      </c>
      <c r="L6772" s="5">
        <f t="shared" si="210"/>
        <v>2</v>
      </c>
      <c r="M6772" s="4"/>
      <c r="N6772">
        <f t="shared" si="211"/>
        <v>0</v>
      </c>
    </row>
    <row r="6773" spans="1:14" ht="45" customHeight="1" x14ac:dyDescent="0.35">
      <c r="A6773" s="4" t="s">
        <v>3269</v>
      </c>
      <c r="B6773" t="str">
        <f>VLOOKUP(A6773,[1]Sheet1!A:B,2,FALSE)</f>
        <v>Universitas Ciputra Surabaya</v>
      </c>
      <c r="C6773" t="str">
        <f>VLOOKUP(B6773,[1]Proyek!A:E,5,FALSE)</f>
        <v>Education</v>
      </c>
      <c r="D6773" s="5" t="s">
        <v>356</v>
      </c>
      <c r="E6773" s="5" t="s">
        <v>2421</v>
      </c>
      <c r="F6773" s="4" t="s">
        <v>1008</v>
      </c>
      <c r="G6773" s="4" t="s">
        <v>906</v>
      </c>
      <c r="H6773" s="4" t="s">
        <v>3274</v>
      </c>
      <c r="I6773" s="5" t="s">
        <v>20</v>
      </c>
      <c r="J6773" s="5">
        <v>2</v>
      </c>
      <c r="K6773" s="5">
        <v>1</v>
      </c>
      <c r="L6773" s="5">
        <f t="shared" si="210"/>
        <v>2</v>
      </c>
      <c r="M6773" s="4"/>
      <c r="N6773">
        <f t="shared" si="211"/>
        <v>0</v>
      </c>
    </row>
    <row r="6774" spans="1:14" ht="45" customHeight="1" x14ac:dyDescent="0.35">
      <c r="A6774" s="4" t="s">
        <v>3269</v>
      </c>
      <c r="B6774" t="str">
        <f>VLOOKUP(A6774,[1]Sheet1!A:B,2,FALSE)</f>
        <v>Universitas Ciputra Surabaya</v>
      </c>
      <c r="C6774" t="str">
        <f>VLOOKUP(B6774,[1]Proyek!A:E,5,FALSE)</f>
        <v>Education</v>
      </c>
      <c r="D6774" s="5" t="s">
        <v>356</v>
      </c>
      <c r="E6774" s="5" t="s">
        <v>2421</v>
      </c>
      <c r="F6774" s="4" t="s">
        <v>1008</v>
      </c>
      <c r="G6774" s="4" t="s">
        <v>2144</v>
      </c>
      <c r="H6774" s="4" t="s">
        <v>3275</v>
      </c>
      <c r="I6774" s="5" t="s">
        <v>20</v>
      </c>
      <c r="J6774" s="5">
        <v>2</v>
      </c>
      <c r="K6774" s="5">
        <v>4.5</v>
      </c>
      <c r="L6774" s="5">
        <f t="shared" si="210"/>
        <v>9</v>
      </c>
      <c r="M6774" s="4"/>
      <c r="N6774">
        <f t="shared" si="211"/>
        <v>0</v>
      </c>
    </row>
    <row r="6775" spans="1:14" ht="45" customHeight="1" x14ac:dyDescent="0.35">
      <c r="A6775" s="7" t="s">
        <v>3269</v>
      </c>
      <c r="B6775" t="str">
        <f>VLOOKUP(A6775,[1]Sheet1!A:B,2,FALSE)</f>
        <v>Universitas Ciputra Surabaya</v>
      </c>
      <c r="C6775" t="str">
        <f>VLOOKUP(B6775,[1]Proyek!A:E,5,FALSE)</f>
        <v>Education</v>
      </c>
      <c r="D6775" s="8" t="s">
        <v>356</v>
      </c>
      <c r="E6775" s="8" t="s">
        <v>2421</v>
      </c>
      <c r="F6775" s="7" t="s">
        <v>1008</v>
      </c>
      <c r="G6775" s="7" t="s">
        <v>2146</v>
      </c>
      <c r="H6775" s="7"/>
      <c r="I6775" s="8" t="s">
        <v>23</v>
      </c>
      <c r="J6775" s="8">
        <v>0</v>
      </c>
      <c r="K6775" s="8">
        <v>0</v>
      </c>
      <c r="L6775" s="5">
        <f t="shared" si="210"/>
        <v>0</v>
      </c>
      <c r="M6775" s="7"/>
      <c r="N6775">
        <f t="shared" si="211"/>
        <v>0</v>
      </c>
    </row>
    <row r="6776" spans="1:14" ht="45" customHeight="1" x14ac:dyDescent="0.35">
      <c r="A6776" s="7" t="s">
        <v>3269</v>
      </c>
      <c r="B6776" t="str">
        <f>VLOOKUP(A6776,[1]Sheet1!A:B,2,FALSE)</f>
        <v>Universitas Ciputra Surabaya</v>
      </c>
      <c r="C6776" t="str">
        <f>VLOOKUP(B6776,[1]Proyek!A:E,5,FALSE)</f>
        <v>Education</v>
      </c>
      <c r="D6776" s="8" t="s">
        <v>356</v>
      </c>
      <c r="E6776" s="8" t="s">
        <v>2421</v>
      </c>
      <c r="F6776" s="7" t="s">
        <v>1022</v>
      </c>
      <c r="G6776" s="7" t="s">
        <v>1023</v>
      </c>
      <c r="H6776" s="7"/>
      <c r="I6776" s="8" t="s">
        <v>23</v>
      </c>
      <c r="J6776" s="8">
        <v>0</v>
      </c>
      <c r="K6776" s="8">
        <v>0</v>
      </c>
      <c r="L6776" s="5">
        <f t="shared" si="210"/>
        <v>0</v>
      </c>
      <c r="M6776" s="7"/>
      <c r="N6776">
        <f t="shared" si="211"/>
        <v>0</v>
      </c>
    </row>
    <row r="6777" spans="1:14" ht="45" customHeight="1" x14ac:dyDescent="0.35">
      <c r="A6777" s="4" t="s">
        <v>3269</v>
      </c>
      <c r="B6777" t="str">
        <f>VLOOKUP(A6777,[1]Sheet1!A:B,2,FALSE)</f>
        <v>Universitas Ciputra Surabaya</v>
      </c>
      <c r="C6777" t="str">
        <f>VLOOKUP(B6777,[1]Proyek!A:E,5,FALSE)</f>
        <v>Education</v>
      </c>
      <c r="D6777" s="5" t="s">
        <v>356</v>
      </c>
      <c r="E6777" s="5" t="s">
        <v>2421</v>
      </c>
      <c r="F6777" s="4" t="s">
        <v>822</v>
      </c>
      <c r="G6777" s="4" t="s">
        <v>1029</v>
      </c>
      <c r="H6777" s="4" t="s">
        <v>3276</v>
      </c>
      <c r="I6777" s="5" t="s">
        <v>20</v>
      </c>
      <c r="J6777" s="5">
        <v>2</v>
      </c>
      <c r="K6777" s="5">
        <v>4</v>
      </c>
      <c r="L6777" s="5">
        <f t="shared" si="210"/>
        <v>8</v>
      </c>
      <c r="M6777" s="4"/>
      <c r="N6777">
        <f t="shared" si="211"/>
        <v>0</v>
      </c>
    </row>
    <row r="6778" spans="1:14" ht="45" customHeight="1" x14ac:dyDescent="0.35">
      <c r="A6778" s="7" t="s">
        <v>3269</v>
      </c>
      <c r="B6778" t="str">
        <f>VLOOKUP(A6778,[1]Sheet1!A:B,2,FALSE)</f>
        <v>Universitas Ciputra Surabaya</v>
      </c>
      <c r="C6778" t="str">
        <f>VLOOKUP(B6778,[1]Proyek!A:E,5,FALSE)</f>
        <v>Education</v>
      </c>
      <c r="D6778" s="8" t="s">
        <v>356</v>
      </c>
      <c r="E6778" s="8" t="s">
        <v>2421</v>
      </c>
      <c r="F6778" s="7" t="s">
        <v>822</v>
      </c>
      <c r="G6778" s="7" t="s">
        <v>916</v>
      </c>
      <c r="H6778" s="7"/>
      <c r="I6778" s="8" t="s">
        <v>23</v>
      </c>
      <c r="J6778" s="8">
        <v>0</v>
      </c>
      <c r="K6778" s="8">
        <v>0</v>
      </c>
      <c r="L6778" s="5">
        <f t="shared" si="210"/>
        <v>0</v>
      </c>
      <c r="M6778" s="7"/>
      <c r="N6778">
        <f t="shared" si="211"/>
        <v>0</v>
      </c>
    </row>
    <row r="6779" spans="1:14" ht="45" customHeight="1" x14ac:dyDescent="0.35">
      <c r="A6779" s="4" t="s">
        <v>3269</v>
      </c>
      <c r="B6779" t="str">
        <f>VLOOKUP(A6779,[1]Sheet1!A:B,2,FALSE)</f>
        <v>Universitas Ciputra Surabaya</v>
      </c>
      <c r="C6779" t="str">
        <f>VLOOKUP(B6779,[1]Proyek!A:E,5,FALSE)</f>
        <v>Education</v>
      </c>
      <c r="D6779" s="5" t="s">
        <v>356</v>
      </c>
      <c r="E6779" s="5" t="s">
        <v>2421</v>
      </c>
      <c r="F6779" s="4" t="s">
        <v>822</v>
      </c>
      <c r="G6779" s="4" t="s">
        <v>335</v>
      </c>
      <c r="H6779" s="4" t="s">
        <v>3277</v>
      </c>
      <c r="I6779" s="5" t="s">
        <v>20</v>
      </c>
      <c r="J6779" s="5">
        <v>2</v>
      </c>
      <c r="K6779" s="5">
        <v>2</v>
      </c>
      <c r="L6779" s="5">
        <f t="shared" si="210"/>
        <v>4</v>
      </c>
      <c r="M6779" s="4"/>
      <c r="N6779">
        <f t="shared" si="211"/>
        <v>0</v>
      </c>
    </row>
    <row r="6780" spans="1:14" ht="45" customHeight="1" x14ac:dyDescent="0.35">
      <c r="A6780" s="7" t="s">
        <v>3269</v>
      </c>
      <c r="B6780" t="str">
        <f>VLOOKUP(A6780,[1]Sheet1!A:B,2,FALSE)</f>
        <v>Universitas Ciputra Surabaya</v>
      </c>
      <c r="C6780" t="str">
        <f>VLOOKUP(B6780,[1]Proyek!A:E,5,FALSE)</f>
        <v>Education</v>
      </c>
      <c r="D6780" s="8" t="s">
        <v>356</v>
      </c>
      <c r="E6780" s="8" t="s">
        <v>2421</v>
      </c>
      <c r="F6780" s="7" t="s">
        <v>396</v>
      </c>
      <c r="G6780" s="7" t="s">
        <v>1047</v>
      </c>
      <c r="H6780" s="7"/>
      <c r="I6780" s="8" t="s">
        <v>23</v>
      </c>
      <c r="J6780" s="8">
        <v>0</v>
      </c>
      <c r="K6780" s="8">
        <v>0</v>
      </c>
      <c r="L6780" s="5">
        <f t="shared" si="210"/>
        <v>0</v>
      </c>
      <c r="M6780" s="7"/>
      <c r="N6780">
        <f t="shared" si="211"/>
        <v>0</v>
      </c>
    </row>
    <row r="6781" spans="1:14" ht="45" customHeight="1" x14ac:dyDescent="0.35">
      <c r="A6781" s="7" t="s">
        <v>3269</v>
      </c>
      <c r="B6781" t="str">
        <f>VLOOKUP(A6781,[1]Sheet1!A:B,2,FALSE)</f>
        <v>Universitas Ciputra Surabaya</v>
      </c>
      <c r="C6781" t="str">
        <f>VLOOKUP(B6781,[1]Proyek!A:E,5,FALSE)</f>
        <v>Education</v>
      </c>
      <c r="D6781" s="8" t="s">
        <v>356</v>
      </c>
      <c r="E6781" s="8" t="s">
        <v>2421</v>
      </c>
      <c r="F6781" s="7" t="s">
        <v>396</v>
      </c>
      <c r="G6781" s="7" t="s">
        <v>926</v>
      </c>
      <c r="H6781" s="7"/>
      <c r="I6781" s="8" t="s">
        <v>23</v>
      </c>
      <c r="J6781" s="8">
        <v>0</v>
      </c>
      <c r="K6781" s="8">
        <v>0</v>
      </c>
      <c r="L6781" s="5">
        <f t="shared" si="210"/>
        <v>0</v>
      </c>
      <c r="M6781" s="7"/>
      <c r="N6781">
        <f t="shared" si="211"/>
        <v>0</v>
      </c>
    </row>
    <row r="6782" spans="1:14" ht="45" customHeight="1" x14ac:dyDescent="0.35">
      <c r="A6782" s="7" t="s">
        <v>3269</v>
      </c>
      <c r="B6782" t="str">
        <f>VLOOKUP(A6782,[1]Sheet1!A:B,2,FALSE)</f>
        <v>Universitas Ciputra Surabaya</v>
      </c>
      <c r="C6782" t="str">
        <f>VLOOKUP(B6782,[1]Proyek!A:E,5,FALSE)</f>
        <v>Education</v>
      </c>
      <c r="D6782" s="8" t="s">
        <v>356</v>
      </c>
      <c r="E6782" s="8" t="s">
        <v>2421</v>
      </c>
      <c r="F6782" s="7" t="s">
        <v>396</v>
      </c>
      <c r="G6782" s="7" t="s">
        <v>928</v>
      </c>
      <c r="H6782" s="7"/>
      <c r="I6782" s="8" t="s">
        <v>23</v>
      </c>
      <c r="J6782" s="8">
        <v>0</v>
      </c>
      <c r="K6782" s="8">
        <v>0</v>
      </c>
      <c r="L6782" s="5">
        <f t="shared" si="210"/>
        <v>0</v>
      </c>
      <c r="M6782" s="7"/>
      <c r="N6782">
        <f t="shared" si="211"/>
        <v>0</v>
      </c>
    </row>
    <row r="6783" spans="1:14" ht="45" customHeight="1" x14ac:dyDescent="0.35">
      <c r="A6783" s="7" t="s">
        <v>3278</v>
      </c>
      <c r="B6783" t="str">
        <f>VLOOKUP(A6783,[1]Sheet1!A:B,2,FALSE)</f>
        <v>Ciputra Beach Resort</v>
      </c>
      <c r="C6783" t="str">
        <f>VLOOKUP(B6783,[1]Proyek!A:E,5,FALSE)</f>
        <v>Housing</v>
      </c>
      <c r="D6783" s="8" t="s">
        <v>1050</v>
      </c>
      <c r="E6783" s="8" t="s">
        <v>2421</v>
      </c>
      <c r="F6783" s="7" t="s">
        <v>60</v>
      </c>
      <c r="G6783" s="7" t="s">
        <v>62</v>
      </c>
      <c r="H6783" s="7"/>
      <c r="I6783" s="8" t="s">
        <v>23</v>
      </c>
      <c r="J6783" s="8">
        <v>0</v>
      </c>
      <c r="K6783" s="8">
        <v>0</v>
      </c>
      <c r="L6783" s="5">
        <f t="shared" si="210"/>
        <v>0</v>
      </c>
      <c r="M6783" s="7"/>
      <c r="N6783">
        <f t="shared" si="211"/>
        <v>0</v>
      </c>
    </row>
    <row r="6784" spans="1:14" ht="45" customHeight="1" x14ac:dyDescent="0.35">
      <c r="A6784" s="7" t="s">
        <v>3278</v>
      </c>
      <c r="B6784" t="str">
        <f>VLOOKUP(A6784,[1]Sheet1!A:B,2,FALSE)</f>
        <v>Ciputra Beach Resort</v>
      </c>
      <c r="C6784" t="str">
        <f>VLOOKUP(B6784,[1]Proyek!A:E,5,FALSE)</f>
        <v>Housing</v>
      </c>
      <c r="D6784" s="8" t="s">
        <v>1050</v>
      </c>
      <c r="E6784" s="8" t="s">
        <v>2421</v>
      </c>
      <c r="F6784" s="7" t="s">
        <v>60</v>
      </c>
      <c r="G6784" s="7" t="s">
        <v>63</v>
      </c>
      <c r="H6784" s="7"/>
      <c r="I6784" s="8" t="s">
        <v>23</v>
      </c>
      <c r="J6784" s="8">
        <v>0</v>
      </c>
      <c r="K6784" s="8">
        <v>0</v>
      </c>
      <c r="L6784" s="5">
        <f t="shared" si="210"/>
        <v>0</v>
      </c>
      <c r="M6784" s="7"/>
      <c r="N6784">
        <f t="shared" si="211"/>
        <v>0</v>
      </c>
    </row>
    <row r="6785" spans="1:14" ht="45" customHeight="1" x14ac:dyDescent="0.35">
      <c r="A6785" s="7" t="s">
        <v>3278</v>
      </c>
      <c r="B6785" t="str">
        <f>VLOOKUP(A6785,[1]Sheet1!A:B,2,FALSE)</f>
        <v>Ciputra Beach Resort</v>
      </c>
      <c r="C6785" t="str">
        <f>VLOOKUP(B6785,[1]Proyek!A:E,5,FALSE)</f>
        <v>Housing</v>
      </c>
      <c r="D6785" s="8" t="s">
        <v>1050</v>
      </c>
      <c r="E6785" s="8" t="s">
        <v>2421</v>
      </c>
      <c r="F6785" s="7" t="s">
        <v>60</v>
      </c>
      <c r="G6785" s="7" t="s">
        <v>64</v>
      </c>
      <c r="H6785" s="7"/>
      <c r="I6785" s="8" t="s">
        <v>23</v>
      </c>
      <c r="J6785" s="8">
        <v>0</v>
      </c>
      <c r="K6785" s="8">
        <v>0</v>
      </c>
      <c r="L6785" s="5">
        <f t="shared" si="210"/>
        <v>0</v>
      </c>
      <c r="M6785" s="7"/>
      <c r="N6785">
        <f t="shared" si="211"/>
        <v>0</v>
      </c>
    </row>
    <row r="6786" spans="1:14" ht="45" customHeight="1" x14ac:dyDescent="0.35">
      <c r="A6786" s="7" t="s">
        <v>3278</v>
      </c>
      <c r="B6786" t="str">
        <f>VLOOKUP(A6786,[1]Sheet1!A:B,2,FALSE)</f>
        <v>Ciputra Beach Resort</v>
      </c>
      <c r="C6786" t="str">
        <f>VLOOKUP(B6786,[1]Proyek!A:E,5,FALSE)</f>
        <v>Housing</v>
      </c>
      <c r="D6786" s="8" t="s">
        <v>1050</v>
      </c>
      <c r="E6786" s="8" t="s">
        <v>2421</v>
      </c>
      <c r="F6786" s="7" t="s">
        <v>60</v>
      </c>
      <c r="G6786" s="7" t="s">
        <v>65</v>
      </c>
      <c r="H6786" s="7"/>
      <c r="I6786" s="8" t="s">
        <v>23</v>
      </c>
      <c r="J6786" s="8">
        <v>0</v>
      </c>
      <c r="K6786" s="8">
        <v>0</v>
      </c>
      <c r="L6786" s="5">
        <f t="shared" si="210"/>
        <v>0</v>
      </c>
      <c r="M6786" s="7"/>
      <c r="N6786">
        <f t="shared" si="211"/>
        <v>0</v>
      </c>
    </row>
    <row r="6787" spans="1:14" ht="45" customHeight="1" x14ac:dyDescent="0.35">
      <c r="A6787" s="7" t="s">
        <v>3278</v>
      </c>
      <c r="B6787" t="str">
        <f>VLOOKUP(A6787,[1]Sheet1!A:B,2,FALSE)</f>
        <v>Ciputra Beach Resort</v>
      </c>
      <c r="C6787" t="str">
        <f>VLOOKUP(B6787,[1]Proyek!A:E,5,FALSE)</f>
        <v>Housing</v>
      </c>
      <c r="D6787" s="8" t="s">
        <v>1050</v>
      </c>
      <c r="E6787" s="8" t="s">
        <v>2421</v>
      </c>
      <c r="F6787" s="7" t="s">
        <v>60</v>
      </c>
      <c r="G6787" s="7" t="s">
        <v>67</v>
      </c>
      <c r="H6787" s="7"/>
      <c r="I6787" s="8" t="s">
        <v>23</v>
      </c>
      <c r="J6787" s="8">
        <v>0</v>
      </c>
      <c r="K6787" s="8">
        <v>0</v>
      </c>
      <c r="L6787" s="5">
        <f t="shared" ref="L6787:L6850" si="212">J6787*K6787</f>
        <v>0</v>
      </c>
      <c r="M6787" s="7"/>
      <c r="N6787">
        <f t="shared" si="211"/>
        <v>0</v>
      </c>
    </row>
    <row r="6788" spans="1:14" ht="45" customHeight="1" x14ac:dyDescent="0.35">
      <c r="A6788" s="4" t="s">
        <v>3278</v>
      </c>
      <c r="B6788" t="str">
        <f>VLOOKUP(A6788,[1]Sheet1!A:B,2,FALSE)</f>
        <v>Ciputra Beach Resort</v>
      </c>
      <c r="C6788" t="str">
        <f>VLOOKUP(B6788,[1]Proyek!A:E,5,FALSE)</f>
        <v>Housing</v>
      </c>
      <c r="D6788" s="5" t="s">
        <v>1050</v>
      </c>
      <c r="E6788" s="5" t="s">
        <v>2421</v>
      </c>
      <c r="F6788" s="4" t="s">
        <v>60</v>
      </c>
      <c r="G6788" s="4" t="s">
        <v>68</v>
      </c>
      <c r="H6788" s="4" t="s">
        <v>3279</v>
      </c>
      <c r="I6788" s="5" t="s">
        <v>20</v>
      </c>
      <c r="J6788" s="5">
        <v>2</v>
      </c>
      <c r="K6788" s="5">
        <v>2</v>
      </c>
      <c r="L6788" s="5">
        <f t="shared" si="212"/>
        <v>4</v>
      </c>
      <c r="M6788" s="4"/>
      <c r="N6788">
        <f t="shared" si="211"/>
        <v>0</v>
      </c>
    </row>
    <row r="6789" spans="1:14" ht="45" customHeight="1" x14ac:dyDescent="0.35">
      <c r="A6789" s="7" t="s">
        <v>3278</v>
      </c>
      <c r="B6789" t="str">
        <f>VLOOKUP(A6789,[1]Sheet1!A:B,2,FALSE)</f>
        <v>Ciputra Beach Resort</v>
      </c>
      <c r="C6789" t="str">
        <f>VLOOKUP(B6789,[1]Proyek!A:E,5,FALSE)</f>
        <v>Housing</v>
      </c>
      <c r="D6789" s="8" t="s">
        <v>1050</v>
      </c>
      <c r="E6789" s="8" t="s">
        <v>2421</v>
      </c>
      <c r="F6789" s="7" t="s">
        <v>60</v>
      </c>
      <c r="G6789" s="7" t="s">
        <v>69</v>
      </c>
      <c r="H6789" s="7"/>
      <c r="I6789" s="8" t="s">
        <v>23</v>
      </c>
      <c r="J6789" s="8">
        <v>0</v>
      </c>
      <c r="K6789" s="8">
        <v>0</v>
      </c>
      <c r="L6789" s="5">
        <f t="shared" si="212"/>
        <v>0</v>
      </c>
      <c r="M6789" s="7"/>
      <c r="N6789">
        <f t="shared" si="211"/>
        <v>0</v>
      </c>
    </row>
    <row r="6790" spans="1:14" ht="45" customHeight="1" x14ac:dyDescent="0.35">
      <c r="A6790" s="7" t="s">
        <v>3278</v>
      </c>
      <c r="B6790" t="str">
        <f>VLOOKUP(A6790,[1]Sheet1!A:B,2,FALSE)</f>
        <v>Ciputra Beach Resort</v>
      </c>
      <c r="C6790" t="str">
        <f>VLOOKUP(B6790,[1]Proyek!A:E,5,FALSE)</f>
        <v>Housing</v>
      </c>
      <c r="D6790" s="8" t="s">
        <v>1050</v>
      </c>
      <c r="E6790" s="8" t="s">
        <v>2421</v>
      </c>
      <c r="F6790" s="7" t="s">
        <v>60</v>
      </c>
      <c r="G6790" s="7" t="s">
        <v>70</v>
      </c>
      <c r="H6790" s="7"/>
      <c r="I6790" s="8" t="s">
        <v>23</v>
      </c>
      <c r="J6790" s="8">
        <v>0</v>
      </c>
      <c r="K6790" s="8">
        <v>0</v>
      </c>
      <c r="L6790" s="5">
        <f t="shared" si="212"/>
        <v>0</v>
      </c>
      <c r="M6790" s="7"/>
      <c r="N6790">
        <f t="shared" si="211"/>
        <v>0</v>
      </c>
    </row>
    <row r="6791" spans="1:14" ht="45" customHeight="1" x14ac:dyDescent="0.35">
      <c r="A6791" s="4" t="s">
        <v>3278</v>
      </c>
      <c r="B6791" t="str">
        <f>VLOOKUP(A6791,[1]Sheet1!A:B,2,FALSE)</f>
        <v>Ciputra Beach Resort</v>
      </c>
      <c r="C6791" t="str">
        <f>VLOOKUP(B6791,[1]Proyek!A:E,5,FALSE)</f>
        <v>Housing</v>
      </c>
      <c r="D6791" s="5" t="s">
        <v>1050</v>
      </c>
      <c r="E6791" s="5" t="s">
        <v>2421</v>
      </c>
      <c r="F6791" s="4" t="s">
        <v>60</v>
      </c>
      <c r="G6791" s="4" t="s">
        <v>71</v>
      </c>
      <c r="H6791" s="4" t="s">
        <v>3280</v>
      </c>
      <c r="I6791" s="5" t="s">
        <v>20</v>
      </c>
      <c r="J6791" s="5">
        <v>2</v>
      </c>
      <c r="K6791" s="5">
        <v>2</v>
      </c>
      <c r="L6791" s="5">
        <f t="shared" si="212"/>
        <v>4</v>
      </c>
      <c r="M6791" s="4"/>
      <c r="N6791">
        <f t="shared" si="211"/>
        <v>0</v>
      </c>
    </row>
    <row r="6792" spans="1:14" ht="45" customHeight="1" x14ac:dyDescent="0.35">
      <c r="A6792" s="4" t="s">
        <v>3278</v>
      </c>
      <c r="B6792" t="str">
        <f>VLOOKUP(A6792,[1]Sheet1!A:B,2,FALSE)</f>
        <v>Ciputra Beach Resort</v>
      </c>
      <c r="C6792" t="str">
        <f>VLOOKUP(B6792,[1]Proyek!A:E,5,FALSE)</f>
        <v>Housing</v>
      </c>
      <c r="D6792" s="5" t="s">
        <v>1050</v>
      </c>
      <c r="E6792" s="5" t="s">
        <v>2421</v>
      </c>
      <c r="F6792" s="4" t="s">
        <v>74</v>
      </c>
      <c r="G6792" s="4" t="s">
        <v>344</v>
      </c>
      <c r="H6792" s="6" t="s">
        <v>3281</v>
      </c>
      <c r="I6792" s="5" t="s">
        <v>20</v>
      </c>
      <c r="J6792" s="5">
        <v>2</v>
      </c>
      <c r="K6792" s="5">
        <v>3.5</v>
      </c>
      <c r="L6792" s="5">
        <f t="shared" si="212"/>
        <v>7</v>
      </c>
      <c r="M6792" s="4"/>
      <c r="N6792">
        <f t="shared" si="211"/>
        <v>1</v>
      </c>
    </row>
    <row r="6793" spans="1:14" ht="45" customHeight="1" x14ac:dyDescent="0.35">
      <c r="A6793" s="4" t="s">
        <v>3278</v>
      </c>
      <c r="B6793" t="str">
        <f>VLOOKUP(A6793,[1]Sheet1!A:B,2,FALSE)</f>
        <v>Ciputra Beach Resort</v>
      </c>
      <c r="C6793" t="str">
        <f>VLOOKUP(B6793,[1]Proyek!A:E,5,FALSE)</f>
        <v>Housing</v>
      </c>
      <c r="D6793" s="5" t="s">
        <v>1050</v>
      </c>
      <c r="E6793" s="5" t="s">
        <v>2421</v>
      </c>
      <c r="F6793" s="4" t="s">
        <v>74</v>
      </c>
      <c r="G6793" s="4" t="s">
        <v>77</v>
      </c>
      <c r="H6793" s="4" t="s">
        <v>3282</v>
      </c>
      <c r="I6793" s="5" t="s">
        <v>20</v>
      </c>
      <c r="J6793" s="5">
        <v>1</v>
      </c>
      <c r="K6793" s="5">
        <v>1</v>
      </c>
      <c r="L6793" s="5">
        <f t="shared" si="212"/>
        <v>1</v>
      </c>
      <c r="M6793" s="4"/>
      <c r="N6793">
        <f t="shared" si="211"/>
        <v>0</v>
      </c>
    </row>
    <row r="6794" spans="1:14" ht="45" customHeight="1" x14ac:dyDescent="0.35">
      <c r="A6794" s="7" t="s">
        <v>3278</v>
      </c>
      <c r="B6794" t="str">
        <f>VLOOKUP(A6794,[1]Sheet1!A:B,2,FALSE)</f>
        <v>Ciputra Beach Resort</v>
      </c>
      <c r="C6794" t="str">
        <f>VLOOKUP(B6794,[1]Proyek!A:E,5,FALSE)</f>
        <v>Housing</v>
      </c>
      <c r="D6794" s="8" t="s">
        <v>1050</v>
      </c>
      <c r="E6794" s="8" t="s">
        <v>2421</v>
      </c>
      <c r="F6794" s="7" t="s">
        <v>74</v>
      </c>
      <c r="G6794" s="7" t="s">
        <v>79</v>
      </c>
      <c r="H6794" s="7"/>
      <c r="I6794" s="8" t="s">
        <v>23</v>
      </c>
      <c r="J6794" s="8">
        <v>0</v>
      </c>
      <c r="K6794" s="8">
        <v>0</v>
      </c>
      <c r="L6794" s="5">
        <f t="shared" si="212"/>
        <v>0</v>
      </c>
      <c r="M6794" s="7"/>
      <c r="N6794">
        <f t="shared" si="211"/>
        <v>0</v>
      </c>
    </row>
    <row r="6795" spans="1:14" ht="45" customHeight="1" x14ac:dyDescent="0.35">
      <c r="A6795" s="4" t="s">
        <v>3278</v>
      </c>
      <c r="B6795" t="str">
        <f>VLOOKUP(A6795,[1]Sheet1!A:B,2,FALSE)</f>
        <v>Ciputra Beach Resort</v>
      </c>
      <c r="C6795" t="str">
        <f>VLOOKUP(B6795,[1]Proyek!A:E,5,FALSE)</f>
        <v>Housing</v>
      </c>
      <c r="D6795" s="5" t="s">
        <v>1050</v>
      </c>
      <c r="E6795" s="5" t="s">
        <v>2421</v>
      </c>
      <c r="F6795" s="4" t="s">
        <v>74</v>
      </c>
      <c r="G6795" s="4" t="s">
        <v>81</v>
      </c>
      <c r="H6795" s="4" t="s">
        <v>3283</v>
      </c>
      <c r="I6795" s="5" t="s">
        <v>20</v>
      </c>
      <c r="J6795" s="5">
        <v>3</v>
      </c>
      <c r="K6795" s="5">
        <v>1</v>
      </c>
      <c r="L6795" s="5">
        <f t="shared" si="212"/>
        <v>3</v>
      </c>
      <c r="M6795" s="4"/>
      <c r="N6795">
        <f t="shared" si="211"/>
        <v>0</v>
      </c>
    </row>
    <row r="6796" spans="1:14" ht="45" customHeight="1" x14ac:dyDescent="0.35">
      <c r="A6796" s="4" t="s">
        <v>3278</v>
      </c>
      <c r="B6796" t="str">
        <f>VLOOKUP(A6796,[1]Sheet1!A:B,2,FALSE)</f>
        <v>Ciputra Beach Resort</v>
      </c>
      <c r="C6796" t="str">
        <f>VLOOKUP(B6796,[1]Proyek!A:E,5,FALSE)</f>
        <v>Housing</v>
      </c>
      <c r="D6796" s="5" t="s">
        <v>1050</v>
      </c>
      <c r="E6796" s="5" t="s">
        <v>2421</v>
      </c>
      <c r="F6796" s="4" t="s">
        <v>83</v>
      </c>
      <c r="G6796" s="4" t="s">
        <v>84</v>
      </c>
      <c r="H6796" s="6" t="s">
        <v>3284</v>
      </c>
      <c r="I6796" s="5" t="s">
        <v>20</v>
      </c>
      <c r="J6796" s="5">
        <v>2</v>
      </c>
      <c r="K6796" s="5">
        <v>2.5</v>
      </c>
      <c r="L6796" s="5">
        <f t="shared" si="212"/>
        <v>5</v>
      </c>
      <c r="M6796" s="4"/>
      <c r="N6796">
        <f t="shared" si="211"/>
        <v>1</v>
      </c>
    </row>
    <row r="6797" spans="1:14" ht="45" customHeight="1" x14ac:dyDescent="0.35">
      <c r="A6797" s="4" t="s">
        <v>3278</v>
      </c>
      <c r="B6797" t="str">
        <f>VLOOKUP(A6797,[1]Sheet1!A:B,2,FALSE)</f>
        <v>Ciputra Beach Resort</v>
      </c>
      <c r="C6797" t="str">
        <f>VLOOKUP(B6797,[1]Proyek!A:E,5,FALSE)</f>
        <v>Housing</v>
      </c>
      <c r="D6797" s="5" t="s">
        <v>1050</v>
      </c>
      <c r="E6797" s="5" t="s">
        <v>2421</v>
      </c>
      <c r="F6797" s="4" t="s">
        <v>83</v>
      </c>
      <c r="G6797" s="4" t="s">
        <v>84</v>
      </c>
      <c r="H6797" s="4" t="s">
        <v>3285</v>
      </c>
      <c r="I6797" s="5" t="s">
        <v>20</v>
      </c>
      <c r="J6797" s="5">
        <v>1</v>
      </c>
      <c r="K6797" s="5">
        <v>1</v>
      </c>
      <c r="L6797" s="5">
        <f t="shared" si="212"/>
        <v>1</v>
      </c>
      <c r="M6797" s="4"/>
      <c r="N6797">
        <f t="shared" si="211"/>
        <v>0</v>
      </c>
    </row>
    <row r="6798" spans="1:14" ht="45" customHeight="1" x14ac:dyDescent="0.35">
      <c r="A6798" s="4" t="s">
        <v>3278</v>
      </c>
      <c r="B6798" t="str">
        <f>VLOOKUP(A6798,[1]Sheet1!A:B,2,FALSE)</f>
        <v>Ciputra Beach Resort</v>
      </c>
      <c r="C6798" t="str">
        <f>VLOOKUP(B6798,[1]Proyek!A:E,5,FALSE)</f>
        <v>Housing</v>
      </c>
      <c r="D6798" s="5" t="s">
        <v>1050</v>
      </c>
      <c r="E6798" s="5" t="s">
        <v>2421</v>
      </c>
      <c r="F6798" s="4" t="s">
        <v>83</v>
      </c>
      <c r="G6798" s="4" t="s">
        <v>85</v>
      </c>
      <c r="H6798" s="4" t="s">
        <v>3286</v>
      </c>
      <c r="I6798" s="5" t="s">
        <v>20</v>
      </c>
      <c r="J6798" s="5">
        <v>2</v>
      </c>
      <c r="K6798" s="5">
        <v>1</v>
      </c>
      <c r="L6798" s="5">
        <f t="shared" si="212"/>
        <v>2</v>
      </c>
      <c r="M6798" s="4"/>
      <c r="N6798">
        <f t="shared" si="211"/>
        <v>0</v>
      </c>
    </row>
    <row r="6799" spans="1:14" ht="45" customHeight="1" x14ac:dyDescent="0.35">
      <c r="A6799" s="7" t="s">
        <v>3278</v>
      </c>
      <c r="B6799" t="str">
        <f>VLOOKUP(A6799,[1]Sheet1!A:B,2,FALSE)</f>
        <v>Ciputra Beach Resort</v>
      </c>
      <c r="C6799" t="str">
        <f>VLOOKUP(B6799,[1]Proyek!A:E,5,FALSE)</f>
        <v>Housing</v>
      </c>
      <c r="D6799" s="8" t="s">
        <v>1050</v>
      </c>
      <c r="E6799" s="8" t="s">
        <v>2421</v>
      </c>
      <c r="F6799" s="7" t="s">
        <v>83</v>
      </c>
      <c r="G6799" s="7" t="s">
        <v>86</v>
      </c>
      <c r="H6799" s="7"/>
      <c r="I6799" s="8" t="s">
        <v>23</v>
      </c>
      <c r="J6799" s="8">
        <v>0</v>
      </c>
      <c r="K6799" s="8">
        <v>0</v>
      </c>
      <c r="L6799" s="5">
        <f t="shared" si="212"/>
        <v>0</v>
      </c>
      <c r="M6799" s="7"/>
      <c r="N6799">
        <f t="shared" si="211"/>
        <v>0</v>
      </c>
    </row>
    <row r="6800" spans="1:14" ht="45" customHeight="1" x14ac:dyDescent="0.35">
      <c r="A6800" s="4" t="s">
        <v>3278</v>
      </c>
      <c r="B6800" t="str">
        <f>VLOOKUP(A6800,[1]Sheet1!A:B,2,FALSE)</f>
        <v>Ciputra Beach Resort</v>
      </c>
      <c r="C6800" t="str">
        <f>VLOOKUP(B6800,[1]Proyek!A:E,5,FALSE)</f>
        <v>Housing</v>
      </c>
      <c r="D6800" s="5" t="s">
        <v>1050</v>
      </c>
      <c r="E6800" s="5" t="s">
        <v>2421</v>
      </c>
      <c r="F6800" s="4" t="s">
        <v>83</v>
      </c>
      <c r="G6800" s="4" t="s">
        <v>89</v>
      </c>
      <c r="H6800" s="4" t="s">
        <v>3287</v>
      </c>
      <c r="I6800" s="5" t="s">
        <v>20</v>
      </c>
      <c r="J6800" s="5">
        <v>2</v>
      </c>
      <c r="K6800" s="5">
        <v>2</v>
      </c>
      <c r="L6800" s="5">
        <f t="shared" si="212"/>
        <v>4</v>
      </c>
      <c r="M6800" s="4"/>
      <c r="N6800">
        <f t="shared" si="211"/>
        <v>0</v>
      </c>
    </row>
    <row r="6801" spans="1:14" ht="45" customHeight="1" x14ac:dyDescent="0.35">
      <c r="A6801" s="7" t="s">
        <v>3278</v>
      </c>
      <c r="B6801" t="str">
        <f>VLOOKUP(A6801,[1]Sheet1!A:B,2,FALSE)</f>
        <v>Ciputra Beach Resort</v>
      </c>
      <c r="C6801" t="str">
        <f>VLOOKUP(B6801,[1]Proyek!A:E,5,FALSE)</f>
        <v>Housing</v>
      </c>
      <c r="D6801" s="8" t="s">
        <v>1050</v>
      </c>
      <c r="E6801" s="8" t="s">
        <v>2421</v>
      </c>
      <c r="F6801" s="7" t="s">
        <v>83</v>
      </c>
      <c r="G6801" s="7" t="s">
        <v>90</v>
      </c>
      <c r="H6801" s="7"/>
      <c r="I6801" s="8" t="s">
        <v>23</v>
      </c>
      <c r="J6801" s="8">
        <v>0</v>
      </c>
      <c r="K6801" s="8">
        <v>0</v>
      </c>
      <c r="L6801" s="5">
        <f t="shared" si="212"/>
        <v>0</v>
      </c>
      <c r="M6801" s="7"/>
      <c r="N6801">
        <f t="shared" si="211"/>
        <v>0</v>
      </c>
    </row>
    <row r="6802" spans="1:14" ht="45" customHeight="1" x14ac:dyDescent="0.35">
      <c r="A6802" s="7" t="s">
        <v>3278</v>
      </c>
      <c r="B6802" t="str">
        <f>VLOOKUP(A6802,[1]Sheet1!A:B,2,FALSE)</f>
        <v>Ciputra Beach Resort</v>
      </c>
      <c r="C6802" t="str">
        <f>VLOOKUP(B6802,[1]Proyek!A:E,5,FALSE)</f>
        <v>Housing</v>
      </c>
      <c r="D6802" s="8" t="s">
        <v>1050</v>
      </c>
      <c r="E6802" s="8" t="s">
        <v>2421</v>
      </c>
      <c r="F6802" s="7" t="s">
        <v>91</v>
      </c>
      <c r="G6802" s="7" t="s">
        <v>92</v>
      </c>
      <c r="H6802" s="7"/>
      <c r="I6802" s="8" t="s">
        <v>23</v>
      </c>
      <c r="J6802" s="8">
        <v>0</v>
      </c>
      <c r="K6802" s="8">
        <v>0</v>
      </c>
      <c r="L6802" s="5">
        <f t="shared" si="212"/>
        <v>0</v>
      </c>
      <c r="M6802" s="7"/>
      <c r="N6802">
        <f t="shared" si="211"/>
        <v>0</v>
      </c>
    </row>
    <row r="6803" spans="1:14" ht="45" customHeight="1" x14ac:dyDescent="0.35">
      <c r="A6803" s="7" t="s">
        <v>3278</v>
      </c>
      <c r="B6803" t="str">
        <f>VLOOKUP(A6803,[1]Sheet1!A:B,2,FALSE)</f>
        <v>Ciputra Beach Resort</v>
      </c>
      <c r="C6803" t="str">
        <f>VLOOKUP(B6803,[1]Proyek!A:E,5,FALSE)</f>
        <v>Housing</v>
      </c>
      <c r="D6803" s="8" t="s">
        <v>1050</v>
      </c>
      <c r="E6803" s="8" t="s">
        <v>2421</v>
      </c>
      <c r="F6803" s="7" t="s">
        <v>91</v>
      </c>
      <c r="G6803" s="7" t="s">
        <v>95</v>
      </c>
      <c r="H6803" s="7"/>
      <c r="I6803" s="8" t="s">
        <v>23</v>
      </c>
      <c r="J6803" s="8">
        <v>0</v>
      </c>
      <c r="K6803" s="8">
        <v>0</v>
      </c>
      <c r="L6803" s="5">
        <f t="shared" si="212"/>
        <v>0</v>
      </c>
      <c r="M6803" s="7"/>
      <c r="N6803">
        <f t="shared" si="211"/>
        <v>0</v>
      </c>
    </row>
    <row r="6804" spans="1:14" ht="45" customHeight="1" x14ac:dyDescent="0.35">
      <c r="A6804" s="7" t="s">
        <v>3278</v>
      </c>
      <c r="B6804" t="str">
        <f>VLOOKUP(A6804,[1]Sheet1!A:B,2,FALSE)</f>
        <v>Ciputra Beach Resort</v>
      </c>
      <c r="C6804" t="str">
        <f>VLOOKUP(B6804,[1]Proyek!A:E,5,FALSE)</f>
        <v>Housing</v>
      </c>
      <c r="D6804" s="8" t="s">
        <v>1050</v>
      </c>
      <c r="E6804" s="8" t="s">
        <v>2421</v>
      </c>
      <c r="F6804" s="7" t="s">
        <v>98</v>
      </c>
      <c r="G6804" s="7" t="s">
        <v>100</v>
      </c>
      <c r="H6804" s="7"/>
      <c r="I6804" s="8" t="s">
        <v>23</v>
      </c>
      <c r="J6804" s="8">
        <v>0</v>
      </c>
      <c r="K6804" s="8">
        <v>0</v>
      </c>
      <c r="L6804" s="5">
        <f t="shared" si="212"/>
        <v>0</v>
      </c>
      <c r="M6804" s="7"/>
      <c r="N6804">
        <f t="shared" si="211"/>
        <v>0</v>
      </c>
    </row>
    <row r="6805" spans="1:14" ht="45" customHeight="1" x14ac:dyDescent="0.35">
      <c r="A6805" s="7" t="s">
        <v>3278</v>
      </c>
      <c r="B6805" t="str">
        <f>VLOOKUP(A6805,[1]Sheet1!A:B,2,FALSE)</f>
        <v>Ciputra Beach Resort</v>
      </c>
      <c r="C6805" t="str">
        <f>VLOOKUP(B6805,[1]Proyek!A:E,5,FALSE)</f>
        <v>Housing</v>
      </c>
      <c r="D6805" s="8" t="s">
        <v>1050</v>
      </c>
      <c r="E6805" s="8" t="s">
        <v>2421</v>
      </c>
      <c r="F6805" s="7" t="s">
        <v>102</v>
      </c>
      <c r="G6805" s="7" t="s">
        <v>103</v>
      </c>
      <c r="H6805" s="7"/>
      <c r="I6805" s="8" t="s">
        <v>23</v>
      </c>
      <c r="J6805" s="8">
        <v>0</v>
      </c>
      <c r="K6805" s="8">
        <v>0</v>
      </c>
      <c r="L6805" s="5">
        <f t="shared" si="212"/>
        <v>0</v>
      </c>
      <c r="M6805" s="7"/>
      <c r="N6805">
        <f t="shared" si="211"/>
        <v>0</v>
      </c>
    </row>
    <row r="6806" spans="1:14" ht="45" customHeight="1" x14ac:dyDescent="0.35">
      <c r="A6806" s="4" t="s">
        <v>3278</v>
      </c>
      <c r="B6806" t="str">
        <f>VLOOKUP(A6806,[1]Sheet1!A:B,2,FALSE)</f>
        <v>Ciputra Beach Resort</v>
      </c>
      <c r="C6806" t="str">
        <f>VLOOKUP(B6806,[1]Proyek!A:E,5,FALSE)</f>
        <v>Housing</v>
      </c>
      <c r="D6806" s="5" t="s">
        <v>1050</v>
      </c>
      <c r="E6806" s="5" t="s">
        <v>2421</v>
      </c>
      <c r="F6806" s="4" t="s">
        <v>102</v>
      </c>
      <c r="G6806" s="4" t="s">
        <v>104</v>
      </c>
      <c r="H6806" s="6" t="s">
        <v>3288</v>
      </c>
      <c r="I6806" s="5" t="s">
        <v>20</v>
      </c>
      <c r="J6806" s="5">
        <v>2</v>
      </c>
      <c r="K6806" s="5">
        <v>2.5</v>
      </c>
      <c r="L6806" s="5">
        <f t="shared" si="212"/>
        <v>5</v>
      </c>
      <c r="M6806" s="4"/>
      <c r="N6806">
        <f t="shared" si="211"/>
        <v>1</v>
      </c>
    </row>
    <row r="6807" spans="1:14" ht="45" customHeight="1" x14ac:dyDescent="0.35">
      <c r="A6807" s="4" t="s">
        <v>3278</v>
      </c>
      <c r="B6807" t="str">
        <f>VLOOKUP(A6807,[1]Sheet1!A:B,2,FALSE)</f>
        <v>Ciputra Beach Resort</v>
      </c>
      <c r="C6807" t="str">
        <f>VLOOKUP(B6807,[1]Proyek!A:E,5,FALSE)</f>
        <v>Housing</v>
      </c>
      <c r="D6807" s="5" t="s">
        <v>1050</v>
      </c>
      <c r="E6807" s="5" t="s">
        <v>2421</v>
      </c>
      <c r="F6807" s="4" t="s">
        <v>102</v>
      </c>
      <c r="G6807" s="4" t="s">
        <v>136</v>
      </c>
      <c r="H6807" s="4" t="s">
        <v>3289</v>
      </c>
      <c r="I6807" s="5" t="s">
        <v>20</v>
      </c>
      <c r="J6807" s="5">
        <v>2</v>
      </c>
      <c r="K6807" s="5">
        <v>2</v>
      </c>
      <c r="L6807" s="5">
        <f t="shared" si="212"/>
        <v>4</v>
      </c>
      <c r="M6807" s="4"/>
      <c r="N6807">
        <f t="shared" si="211"/>
        <v>0</v>
      </c>
    </row>
    <row r="6808" spans="1:14" ht="45" customHeight="1" x14ac:dyDescent="0.35">
      <c r="A6808" s="7" t="s">
        <v>3278</v>
      </c>
      <c r="B6808" t="str">
        <f>VLOOKUP(A6808,[1]Sheet1!A:B,2,FALSE)</f>
        <v>Ciputra Beach Resort</v>
      </c>
      <c r="C6808" t="str">
        <f>VLOOKUP(B6808,[1]Proyek!A:E,5,FALSE)</f>
        <v>Housing</v>
      </c>
      <c r="D6808" s="8" t="s">
        <v>1050</v>
      </c>
      <c r="E6808" s="8" t="s">
        <v>2421</v>
      </c>
      <c r="F6808" s="7" t="s">
        <v>102</v>
      </c>
      <c r="G6808" s="7" t="s">
        <v>107</v>
      </c>
      <c r="H6808" s="7"/>
      <c r="I6808" s="8" t="s">
        <v>23</v>
      </c>
      <c r="J6808" s="8">
        <v>0</v>
      </c>
      <c r="K6808" s="8">
        <v>0</v>
      </c>
      <c r="L6808" s="5">
        <f t="shared" si="212"/>
        <v>0</v>
      </c>
      <c r="M6808" s="7"/>
      <c r="N6808">
        <f t="shared" si="211"/>
        <v>0</v>
      </c>
    </row>
    <row r="6809" spans="1:14" ht="45" customHeight="1" x14ac:dyDescent="0.35">
      <c r="A6809" s="7" t="s">
        <v>3278</v>
      </c>
      <c r="B6809" t="str">
        <f>VLOOKUP(A6809,[1]Sheet1!A:B,2,FALSE)</f>
        <v>Ciputra Beach Resort</v>
      </c>
      <c r="C6809" t="str">
        <f>VLOOKUP(B6809,[1]Proyek!A:E,5,FALSE)</f>
        <v>Housing</v>
      </c>
      <c r="D6809" s="8" t="s">
        <v>1050</v>
      </c>
      <c r="E6809" s="8" t="s">
        <v>2421</v>
      </c>
      <c r="F6809" s="7" t="s">
        <v>102</v>
      </c>
      <c r="G6809" s="7" t="s">
        <v>108</v>
      </c>
      <c r="H6809" s="7"/>
      <c r="I6809" s="8" t="s">
        <v>23</v>
      </c>
      <c r="J6809" s="8">
        <v>0</v>
      </c>
      <c r="K6809" s="8">
        <v>0</v>
      </c>
      <c r="L6809" s="5">
        <f t="shared" si="212"/>
        <v>0</v>
      </c>
      <c r="M6809" s="7"/>
      <c r="N6809">
        <f t="shared" si="211"/>
        <v>0</v>
      </c>
    </row>
    <row r="6810" spans="1:14" ht="45" customHeight="1" x14ac:dyDescent="0.35">
      <c r="A6810" s="4" t="s">
        <v>3278</v>
      </c>
      <c r="B6810" t="str">
        <f>VLOOKUP(A6810,[1]Sheet1!A:B,2,FALSE)</f>
        <v>Ciputra Beach Resort</v>
      </c>
      <c r="C6810" t="str">
        <f>VLOOKUP(B6810,[1]Proyek!A:E,5,FALSE)</f>
        <v>Housing</v>
      </c>
      <c r="D6810" s="5" t="s">
        <v>1050</v>
      </c>
      <c r="E6810" s="5" t="s">
        <v>2421</v>
      </c>
      <c r="F6810" s="4" t="s">
        <v>102</v>
      </c>
      <c r="G6810" s="4" t="s">
        <v>110</v>
      </c>
      <c r="H6810" s="4" t="s">
        <v>3290</v>
      </c>
      <c r="I6810" s="5" t="s">
        <v>20</v>
      </c>
      <c r="J6810" s="5">
        <v>2</v>
      </c>
      <c r="K6810" s="5">
        <v>1.5</v>
      </c>
      <c r="L6810" s="5">
        <f t="shared" si="212"/>
        <v>3</v>
      </c>
      <c r="M6810" s="4"/>
      <c r="N6810">
        <f t="shared" si="211"/>
        <v>1</v>
      </c>
    </row>
    <row r="6811" spans="1:14" ht="45" customHeight="1" x14ac:dyDescent="0.35">
      <c r="A6811" s="4" t="s">
        <v>3278</v>
      </c>
      <c r="B6811" t="str">
        <f>VLOOKUP(A6811,[1]Sheet1!A:B,2,FALSE)</f>
        <v>Ciputra Beach Resort</v>
      </c>
      <c r="C6811" t="str">
        <f>VLOOKUP(B6811,[1]Proyek!A:E,5,FALSE)</f>
        <v>Housing</v>
      </c>
      <c r="D6811" s="5" t="s">
        <v>1050</v>
      </c>
      <c r="E6811" s="5" t="s">
        <v>2421</v>
      </c>
      <c r="F6811" s="4" t="s">
        <v>102</v>
      </c>
      <c r="G6811" s="4" t="s">
        <v>112</v>
      </c>
      <c r="H6811" s="4" t="s">
        <v>3291</v>
      </c>
      <c r="I6811" s="5" t="s">
        <v>20</v>
      </c>
      <c r="J6811" s="5">
        <v>2</v>
      </c>
      <c r="K6811" s="5">
        <v>2</v>
      </c>
      <c r="L6811" s="5">
        <f t="shared" si="212"/>
        <v>4</v>
      </c>
      <c r="M6811" s="4"/>
      <c r="N6811">
        <f t="shared" si="211"/>
        <v>0</v>
      </c>
    </row>
    <row r="6812" spans="1:14" ht="45" customHeight="1" x14ac:dyDescent="0.35">
      <c r="A6812" s="4" t="s">
        <v>3278</v>
      </c>
      <c r="B6812" t="str">
        <f>VLOOKUP(A6812,[1]Sheet1!A:B,2,FALSE)</f>
        <v>Ciputra Beach Resort</v>
      </c>
      <c r="C6812" t="str">
        <f>VLOOKUP(B6812,[1]Proyek!A:E,5,FALSE)</f>
        <v>Housing</v>
      </c>
      <c r="D6812" s="5" t="s">
        <v>1050</v>
      </c>
      <c r="E6812" s="5" t="s">
        <v>2421</v>
      </c>
      <c r="F6812" s="4" t="s">
        <v>102</v>
      </c>
      <c r="G6812" s="4" t="s">
        <v>113</v>
      </c>
      <c r="H6812" s="4" t="s">
        <v>3292</v>
      </c>
      <c r="I6812" s="5" t="s">
        <v>20</v>
      </c>
      <c r="J6812" s="5">
        <v>2</v>
      </c>
      <c r="K6812" s="5">
        <v>2</v>
      </c>
      <c r="L6812" s="5">
        <f t="shared" si="212"/>
        <v>4</v>
      </c>
      <c r="M6812" s="4"/>
      <c r="N6812">
        <f t="shared" si="211"/>
        <v>0</v>
      </c>
    </row>
    <row r="6813" spans="1:14" ht="45" customHeight="1" x14ac:dyDescent="0.35">
      <c r="A6813" s="4" t="s">
        <v>3278</v>
      </c>
      <c r="B6813" t="str">
        <f>VLOOKUP(A6813,[1]Sheet1!A:B,2,FALSE)</f>
        <v>Ciputra Beach Resort</v>
      </c>
      <c r="C6813" t="str">
        <f>VLOOKUP(B6813,[1]Proyek!A:E,5,FALSE)</f>
        <v>Housing</v>
      </c>
      <c r="D6813" s="5" t="s">
        <v>1050</v>
      </c>
      <c r="E6813" s="5" t="s">
        <v>2421</v>
      </c>
      <c r="F6813" s="4" t="s">
        <v>102</v>
      </c>
      <c r="G6813" s="4" t="s">
        <v>2511</v>
      </c>
      <c r="H6813" s="4" t="s">
        <v>3293</v>
      </c>
      <c r="I6813" s="5" t="s">
        <v>20</v>
      </c>
      <c r="J6813" s="5">
        <v>2</v>
      </c>
      <c r="K6813" s="5">
        <v>1</v>
      </c>
      <c r="L6813" s="5">
        <f t="shared" si="212"/>
        <v>2</v>
      </c>
      <c r="M6813" s="4"/>
      <c r="N6813">
        <f t="shared" si="211"/>
        <v>0</v>
      </c>
    </row>
    <row r="6814" spans="1:14" ht="45" customHeight="1" x14ac:dyDescent="0.35">
      <c r="A6814" s="4" t="s">
        <v>3278</v>
      </c>
      <c r="B6814" t="str">
        <f>VLOOKUP(A6814,[1]Sheet1!A:B,2,FALSE)</f>
        <v>Ciputra Beach Resort</v>
      </c>
      <c r="C6814" t="str">
        <f>VLOOKUP(B6814,[1]Proyek!A:E,5,FALSE)</f>
        <v>Housing</v>
      </c>
      <c r="D6814" s="5" t="s">
        <v>1050</v>
      </c>
      <c r="E6814" s="5" t="s">
        <v>2421</v>
      </c>
      <c r="F6814" s="4" t="s">
        <v>116</v>
      </c>
      <c r="G6814" s="4" t="s">
        <v>39</v>
      </c>
      <c r="H6814" s="4" t="s">
        <v>3294</v>
      </c>
      <c r="I6814" s="5" t="s">
        <v>20</v>
      </c>
      <c r="J6814" s="5">
        <v>2</v>
      </c>
      <c r="K6814" s="5">
        <v>1</v>
      </c>
      <c r="L6814" s="5">
        <f t="shared" si="212"/>
        <v>2</v>
      </c>
      <c r="M6814" s="4"/>
      <c r="N6814">
        <f t="shared" si="211"/>
        <v>0</v>
      </c>
    </row>
    <row r="6815" spans="1:14" ht="45" customHeight="1" x14ac:dyDescent="0.35">
      <c r="A6815" s="4" t="s">
        <v>3278</v>
      </c>
      <c r="B6815" t="str">
        <f>VLOOKUP(A6815,[1]Sheet1!A:B,2,FALSE)</f>
        <v>Ciputra Beach Resort</v>
      </c>
      <c r="C6815" t="str">
        <f>VLOOKUP(B6815,[1]Proyek!A:E,5,FALSE)</f>
        <v>Housing</v>
      </c>
      <c r="D6815" s="5" t="s">
        <v>1050</v>
      </c>
      <c r="E6815" s="5" t="s">
        <v>2421</v>
      </c>
      <c r="F6815" s="4" t="s">
        <v>116</v>
      </c>
      <c r="G6815" s="4" t="s">
        <v>41</v>
      </c>
      <c r="H6815" s="4" t="s">
        <v>3295</v>
      </c>
      <c r="I6815" s="5" t="s">
        <v>20</v>
      </c>
      <c r="J6815" s="5">
        <v>2</v>
      </c>
      <c r="K6815" s="5">
        <v>1.5</v>
      </c>
      <c r="L6815" s="5">
        <f t="shared" si="212"/>
        <v>3</v>
      </c>
      <c r="M6815" s="4"/>
      <c r="N6815">
        <f t="shared" si="211"/>
        <v>1</v>
      </c>
    </row>
    <row r="6816" spans="1:14" ht="45" customHeight="1" x14ac:dyDescent="0.35">
      <c r="A6816" s="4" t="s">
        <v>3278</v>
      </c>
      <c r="B6816" t="str">
        <f>VLOOKUP(A6816,[1]Sheet1!A:B,2,FALSE)</f>
        <v>Ciputra Beach Resort</v>
      </c>
      <c r="C6816" t="str">
        <f>VLOOKUP(B6816,[1]Proyek!A:E,5,FALSE)</f>
        <v>Housing</v>
      </c>
      <c r="D6816" s="5" t="s">
        <v>1050</v>
      </c>
      <c r="E6816" s="5" t="s">
        <v>2421</v>
      </c>
      <c r="F6816" s="4" t="s">
        <v>116</v>
      </c>
      <c r="G6816" s="4" t="s">
        <v>43</v>
      </c>
      <c r="H6816" s="6" t="s">
        <v>3296</v>
      </c>
      <c r="I6816" s="5" t="s">
        <v>20</v>
      </c>
      <c r="J6816" s="5">
        <v>2</v>
      </c>
      <c r="K6816" s="5">
        <v>2</v>
      </c>
      <c r="L6816" s="5">
        <f t="shared" si="212"/>
        <v>4</v>
      </c>
      <c r="M6816" s="4"/>
      <c r="N6816">
        <f t="shared" si="211"/>
        <v>0</v>
      </c>
    </row>
    <row r="6817" spans="1:14" ht="45" customHeight="1" x14ac:dyDescent="0.35">
      <c r="A6817" s="4" t="s">
        <v>3278</v>
      </c>
      <c r="B6817" t="str">
        <f>VLOOKUP(A6817,[1]Sheet1!A:B,2,FALSE)</f>
        <v>Ciputra Beach Resort</v>
      </c>
      <c r="C6817" t="str">
        <f>VLOOKUP(B6817,[1]Proyek!A:E,5,FALSE)</f>
        <v>Housing</v>
      </c>
      <c r="D6817" s="5" t="s">
        <v>1050</v>
      </c>
      <c r="E6817" s="5" t="s">
        <v>2421</v>
      </c>
      <c r="F6817" s="4" t="s">
        <v>116</v>
      </c>
      <c r="G6817" s="4" t="s">
        <v>121</v>
      </c>
      <c r="H6817" s="4" t="s">
        <v>3297</v>
      </c>
      <c r="I6817" s="5" t="s">
        <v>20</v>
      </c>
      <c r="J6817" s="5">
        <v>2</v>
      </c>
      <c r="K6817" s="5">
        <v>1</v>
      </c>
      <c r="L6817" s="5">
        <f t="shared" si="212"/>
        <v>2</v>
      </c>
      <c r="M6817" s="4"/>
      <c r="N6817">
        <f t="shared" si="211"/>
        <v>0</v>
      </c>
    </row>
    <row r="6818" spans="1:14" ht="45" customHeight="1" x14ac:dyDescent="0.35">
      <c r="A6818" s="7" t="s">
        <v>3278</v>
      </c>
      <c r="B6818" t="str">
        <f>VLOOKUP(A6818,[1]Sheet1!A:B,2,FALSE)</f>
        <v>Ciputra Beach Resort</v>
      </c>
      <c r="C6818" t="str">
        <f>VLOOKUP(B6818,[1]Proyek!A:E,5,FALSE)</f>
        <v>Housing</v>
      </c>
      <c r="D6818" s="8" t="s">
        <v>1050</v>
      </c>
      <c r="E6818" s="8" t="s">
        <v>2421</v>
      </c>
      <c r="F6818" s="7" t="s">
        <v>116</v>
      </c>
      <c r="G6818" s="7" t="s">
        <v>123</v>
      </c>
      <c r="H6818" s="7"/>
      <c r="I6818" s="8" t="s">
        <v>23</v>
      </c>
      <c r="J6818" s="8">
        <v>0</v>
      </c>
      <c r="K6818" s="8">
        <v>0</v>
      </c>
      <c r="L6818" s="5">
        <f t="shared" si="212"/>
        <v>0</v>
      </c>
      <c r="M6818" s="7"/>
      <c r="N6818">
        <f t="shared" si="211"/>
        <v>0</v>
      </c>
    </row>
    <row r="6819" spans="1:14" ht="45" customHeight="1" x14ac:dyDescent="0.35">
      <c r="A6819" s="7" t="s">
        <v>3278</v>
      </c>
      <c r="B6819" t="str">
        <f>VLOOKUP(A6819,[1]Sheet1!A:B,2,FALSE)</f>
        <v>Ciputra Beach Resort</v>
      </c>
      <c r="C6819" t="str">
        <f>VLOOKUP(B6819,[1]Proyek!A:E,5,FALSE)</f>
        <v>Housing</v>
      </c>
      <c r="D6819" s="8" t="s">
        <v>1050</v>
      </c>
      <c r="E6819" s="8" t="s">
        <v>2421</v>
      </c>
      <c r="F6819" s="7" t="s">
        <v>125</v>
      </c>
      <c r="G6819" s="7" t="s">
        <v>145</v>
      </c>
      <c r="H6819" s="7"/>
      <c r="I6819" s="8" t="s">
        <v>23</v>
      </c>
      <c r="J6819" s="8">
        <v>0</v>
      </c>
      <c r="K6819" s="8">
        <v>0</v>
      </c>
      <c r="L6819" s="5">
        <f t="shared" si="212"/>
        <v>0</v>
      </c>
      <c r="M6819" s="7"/>
      <c r="N6819">
        <f t="shared" si="211"/>
        <v>0</v>
      </c>
    </row>
    <row r="6820" spans="1:14" ht="45" customHeight="1" x14ac:dyDescent="0.35">
      <c r="A6820" s="7" t="s">
        <v>3278</v>
      </c>
      <c r="B6820" t="str">
        <f>VLOOKUP(A6820,[1]Sheet1!A:B,2,FALSE)</f>
        <v>Ciputra Beach Resort</v>
      </c>
      <c r="C6820" t="str">
        <f>VLOOKUP(B6820,[1]Proyek!A:E,5,FALSE)</f>
        <v>Housing</v>
      </c>
      <c r="D6820" s="8" t="s">
        <v>1050</v>
      </c>
      <c r="E6820" s="8" t="s">
        <v>2421</v>
      </c>
      <c r="F6820" s="7" t="s">
        <v>125</v>
      </c>
      <c r="G6820" s="7" t="s">
        <v>53</v>
      </c>
      <c r="H6820" s="7"/>
      <c r="I6820" s="8" t="s">
        <v>23</v>
      </c>
      <c r="J6820" s="8">
        <v>0</v>
      </c>
      <c r="K6820" s="8">
        <v>0</v>
      </c>
      <c r="L6820" s="5">
        <f t="shared" si="212"/>
        <v>0</v>
      </c>
      <c r="M6820" s="7"/>
      <c r="N6820">
        <f t="shared" si="211"/>
        <v>0</v>
      </c>
    </row>
    <row r="6821" spans="1:14" ht="45" customHeight="1" x14ac:dyDescent="0.35">
      <c r="A6821" s="7" t="s">
        <v>3278</v>
      </c>
      <c r="B6821" t="str">
        <f>VLOOKUP(A6821,[1]Sheet1!A:B,2,FALSE)</f>
        <v>Ciputra Beach Resort</v>
      </c>
      <c r="C6821" t="str">
        <f>VLOOKUP(B6821,[1]Proyek!A:E,5,FALSE)</f>
        <v>Housing</v>
      </c>
      <c r="D6821" s="8" t="s">
        <v>1050</v>
      </c>
      <c r="E6821" s="8" t="s">
        <v>2421</v>
      </c>
      <c r="F6821" s="7" t="s">
        <v>125</v>
      </c>
      <c r="G6821" s="7" t="s">
        <v>128</v>
      </c>
      <c r="H6821" s="7"/>
      <c r="I6821" s="8" t="s">
        <v>23</v>
      </c>
      <c r="J6821" s="8">
        <v>0</v>
      </c>
      <c r="K6821" s="8">
        <v>0</v>
      </c>
      <c r="L6821" s="5">
        <f t="shared" si="212"/>
        <v>0</v>
      </c>
      <c r="M6821" s="7"/>
      <c r="N6821">
        <f t="shared" si="211"/>
        <v>0</v>
      </c>
    </row>
    <row r="6822" spans="1:14" ht="45" customHeight="1" x14ac:dyDescent="0.35">
      <c r="A6822" s="4" t="s">
        <v>3298</v>
      </c>
      <c r="B6822" t="str">
        <f>VLOOKUP(A6822,[1]Sheet1!A:B,2,FALSE)</f>
        <v>Ciputra International Puri</v>
      </c>
      <c r="C6822" t="str">
        <f>VLOOKUP(B6822,[1]Proyek!A:E,5,FALSE)</f>
        <v>Others</v>
      </c>
      <c r="D6822" s="5" t="s">
        <v>1050</v>
      </c>
      <c r="E6822" s="5" t="s">
        <v>2421</v>
      </c>
      <c r="F6822" s="4" t="s">
        <v>60</v>
      </c>
      <c r="G6822" s="4" t="s">
        <v>61</v>
      </c>
      <c r="H6822" s="4" t="s">
        <v>3299</v>
      </c>
      <c r="I6822" s="5" t="s">
        <v>20</v>
      </c>
      <c r="J6822" s="5">
        <v>2</v>
      </c>
      <c r="K6822" s="5">
        <v>1</v>
      </c>
      <c r="L6822" s="5">
        <f t="shared" si="212"/>
        <v>2</v>
      </c>
      <c r="M6822" s="4"/>
      <c r="N6822">
        <f t="shared" si="211"/>
        <v>0</v>
      </c>
    </row>
    <row r="6823" spans="1:14" ht="45" customHeight="1" x14ac:dyDescent="0.35">
      <c r="A6823" s="7" t="s">
        <v>3298</v>
      </c>
      <c r="B6823" t="str">
        <f>VLOOKUP(A6823,[1]Sheet1!A:B,2,FALSE)</f>
        <v>Ciputra International Puri</v>
      </c>
      <c r="C6823" t="str">
        <f>VLOOKUP(B6823,[1]Proyek!A:E,5,FALSE)</f>
        <v>Others</v>
      </c>
      <c r="D6823" s="8" t="s">
        <v>1050</v>
      </c>
      <c r="E6823" s="8" t="s">
        <v>2421</v>
      </c>
      <c r="F6823" s="7" t="s">
        <v>60</v>
      </c>
      <c r="G6823" s="7" t="s">
        <v>62</v>
      </c>
      <c r="H6823" s="7"/>
      <c r="I6823" s="8" t="s">
        <v>23</v>
      </c>
      <c r="J6823" s="8">
        <v>0</v>
      </c>
      <c r="K6823" s="8">
        <v>0</v>
      </c>
      <c r="L6823" s="5">
        <f t="shared" si="212"/>
        <v>0</v>
      </c>
      <c r="M6823" s="7"/>
      <c r="N6823">
        <f t="shared" si="211"/>
        <v>0</v>
      </c>
    </row>
    <row r="6824" spans="1:14" ht="45" customHeight="1" x14ac:dyDescent="0.35">
      <c r="A6824" s="7" t="s">
        <v>3298</v>
      </c>
      <c r="B6824" t="str">
        <f>VLOOKUP(A6824,[1]Sheet1!A:B,2,FALSE)</f>
        <v>Ciputra International Puri</v>
      </c>
      <c r="C6824" t="str">
        <f>VLOOKUP(B6824,[1]Proyek!A:E,5,FALSE)</f>
        <v>Others</v>
      </c>
      <c r="D6824" s="8" t="s">
        <v>1050</v>
      </c>
      <c r="E6824" s="8" t="s">
        <v>2421</v>
      </c>
      <c r="F6824" s="7" t="s">
        <v>60</v>
      </c>
      <c r="G6824" s="7" t="s">
        <v>63</v>
      </c>
      <c r="H6824" s="7"/>
      <c r="I6824" s="8" t="s">
        <v>23</v>
      </c>
      <c r="J6824" s="8">
        <v>0</v>
      </c>
      <c r="K6824" s="8">
        <v>0</v>
      </c>
      <c r="L6824" s="5">
        <f t="shared" si="212"/>
        <v>0</v>
      </c>
      <c r="M6824" s="7"/>
      <c r="N6824">
        <f t="shared" si="211"/>
        <v>0</v>
      </c>
    </row>
    <row r="6825" spans="1:14" ht="45" customHeight="1" x14ac:dyDescent="0.35">
      <c r="A6825" s="7" t="s">
        <v>3298</v>
      </c>
      <c r="B6825" t="str">
        <f>VLOOKUP(A6825,[1]Sheet1!A:B,2,FALSE)</f>
        <v>Ciputra International Puri</v>
      </c>
      <c r="C6825" t="str">
        <f>VLOOKUP(B6825,[1]Proyek!A:E,5,FALSE)</f>
        <v>Others</v>
      </c>
      <c r="D6825" s="8" t="s">
        <v>1050</v>
      </c>
      <c r="E6825" s="8" t="s">
        <v>2421</v>
      </c>
      <c r="F6825" s="7" t="s">
        <v>60</v>
      </c>
      <c r="G6825" s="7" t="s">
        <v>64</v>
      </c>
      <c r="H6825" s="7"/>
      <c r="I6825" s="8" t="s">
        <v>23</v>
      </c>
      <c r="J6825" s="8">
        <v>0</v>
      </c>
      <c r="K6825" s="8">
        <v>0</v>
      </c>
      <c r="L6825" s="5">
        <f t="shared" si="212"/>
        <v>0</v>
      </c>
      <c r="M6825" s="7"/>
      <c r="N6825">
        <f t="shared" ref="N6825:N6888" si="213">IF(H6825="",0,(LEN(H6825)-LEN(SUBSTITUTE(LOWER(H6825),"temuan ulangan","")))/LEN("temuan ulangan")+(LEN(H6825)-LEN(SUBSTITUTE(H6825,"(TU)","")))/LEN("(TU)"))</f>
        <v>0</v>
      </c>
    </row>
    <row r="6826" spans="1:14" ht="45" customHeight="1" x14ac:dyDescent="0.35">
      <c r="A6826" s="4" t="s">
        <v>3298</v>
      </c>
      <c r="B6826" t="str">
        <f>VLOOKUP(A6826,[1]Sheet1!A:B,2,FALSE)</f>
        <v>Ciputra International Puri</v>
      </c>
      <c r="C6826" t="str">
        <f>VLOOKUP(B6826,[1]Proyek!A:E,5,FALSE)</f>
        <v>Others</v>
      </c>
      <c r="D6826" s="5" t="s">
        <v>1050</v>
      </c>
      <c r="E6826" s="5" t="s">
        <v>2421</v>
      </c>
      <c r="F6826" s="4" t="s">
        <v>60</v>
      </c>
      <c r="G6826" s="4" t="s">
        <v>65</v>
      </c>
      <c r="H6826" s="4" t="s">
        <v>3300</v>
      </c>
      <c r="I6826" s="5" t="s">
        <v>20</v>
      </c>
      <c r="J6826" s="5">
        <v>2</v>
      </c>
      <c r="K6826" s="5">
        <v>3</v>
      </c>
      <c r="L6826" s="5">
        <f t="shared" si="212"/>
        <v>6</v>
      </c>
      <c r="M6826" s="4"/>
      <c r="N6826">
        <f t="shared" si="213"/>
        <v>0</v>
      </c>
    </row>
    <row r="6827" spans="1:14" ht="45" customHeight="1" x14ac:dyDescent="0.35">
      <c r="A6827" s="7" t="s">
        <v>3298</v>
      </c>
      <c r="B6827" t="str">
        <f>VLOOKUP(A6827,[1]Sheet1!A:B,2,FALSE)</f>
        <v>Ciputra International Puri</v>
      </c>
      <c r="C6827" t="str">
        <f>VLOOKUP(B6827,[1]Proyek!A:E,5,FALSE)</f>
        <v>Others</v>
      </c>
      <c r="D6827" s="8" t="s">
        <v>1050</v>
      </c>
      <c r="E6827" s="8" t="s">
        <v>2421</v>
      </c>
      <c r="F6827" s="7" t="s">
        <v>60</v>
      </c>
      <c r="G6827" s="7" t="s">
        <v>68</v>
      </c>
      <c r="H6827" s="7"/>
      <c r="I6827" s="8" t="s">
        <v>23</v>
      </c>
      <c r="J6827" s="8">
        <v>0</v>
      </c>
      <c r="K6827" s="8">
        <v>0</v>
      </c>
      <c r="L6827" s="5">
        <f t="shared" si="212"/>
        <v>0</v>
      </c>
      <c r="M6827" s="7"/>
      <c r="N6827">
        <f t="shared" si="213"/>
        <v>0</v>
      </c>
    </row>
    <row r="6828" spans="1:14" ht="45" customHeight="1" x14ac:dyDescent="0.35">
      <c r="A6828" s="7" t="s">
        <v>3298</v>
      </c>
      <c r="B6828" t="str">
        <f>VLOOKUP(A6828,[1]Sheet1!A:B,2,FALSE)</f>
        <v>Ciputra International Puri</v>
      </c>
      <c r="C6828" t="str">
        <f>VLOOKUP(B6828,[1]Proyek!A:E,5,FALSE)</f>
        <v>Others</v>
      </c>
      <c r="D6828" s="8" t="s">
        <v>1050</v>
      </c>
      <c r="E6828" s="8" t="s">
        <v>2421</v>
      </c>
      <c r="F6828" s="7" t="s">
        <v>60</v>
      </c>
      <c r="G6828" s="7" t="s">
        <v>69</v>
      </c>
      <c r="H6828" s="7"/>
      <c r="I6828" s="8" t="s">
        <v>23</v>
      </c>
      <c r="J6828" s="8">
        <v>0</v>
      </c>
      <c r="K6828" s="8">
        <v>0</v>
      </c>
      <c r="L6828" s="5">
        <f t="shared" si="212"/>
        <v>0</v>
      </c>
      <c r="M6828" s="7"/>
      <c r="N6828">
        <f t="shared" si="213"/>
        <v>0</v>
      </c>
    </row>
    <row r="6829" spans="1:14" ht="45" customHeight="1" x14ac:dyDescent="0.35">
      <c r="A6829" s="7" t="s">
        <v>3298</v>
      </c>
      <c r="B6829" t="str">
        <f>VLOOKUP(A6829,[1]Sheet1!A:B,2,FALSE)</f>
        <v>Ciputra International Puri</v>
      </c>
      <c r="C6829" t="str">
        <f>VLOOKUP(B6829,[1]Proyek!A:E,5,FALSE)</f>
        <v>Others</v>
      </c>
      <c r="D6829" s="8" t="s">
        <v>1050</v>
      </c>
      <c r="E6829" s="8" t="s">
        <v>2421</v>
      </c>
      <c r="F6829" s="7" t="s">
        <v>60</v>
      </c>
      <c r="G6829" s="7" t="s">
        <v>70</v>
      </c>
      <c r="H6829" s="7"/>
      <c r="I6829" s="8" t="s">
        <v>23</v>
      </c>
      <c r="J6829" s="8">
        <v>0</v>
      </c>
      <c r="K6829" s="8">
        <v>0</v>
      </c>
      <c r="L6829" s="5">
        <f t="shared" si="212"/>
        <v>0</v>
      </c>
      <c r="M6829" s="7"/>
      <c r="N6829">
        <f t="shared" si="213"/>
        <v>0</v>
      </c>
    </row>
    <row r="6830" spans="1:14" ht="45" customHeight="1" x14ac:dyDescent="0.35">
      <c r="A6830" s="4" t="s">
        <v>3298</v>
      </c>
      <c r="B6830" t="str">
        <f>VLOOKUP(A6830,[1]Sheet1!A:B,2,FALSE)</f>
        <v>Ciputra International Puri</v>
      </c>
      <c r="C6830" t="str">
        <f>VLOOKUP(B6830,[1]Proyek!A:E,5,FALSE)</f>
        <v>Others</v>
      </c>
      <c r="D6830" s="5" t="s">
        <v>1050</v>
      </c>
      <c r="E6830" s="5" t="s">
        <v>2421</v>
      </c>
      <c r="F6830" s="4" t="s">
        <v>60</v>
      </c>
      <c r="G6830" s="4" t="s">
        <v>71</v>
      </c>
      <c r="H6830" s="4" t="s">
        <v>3301</v>
      </c>
      <c r="I6830" s="5" t="s">
        <v>20</v>
      </c>
      <c r="J6830" s="5">
        <v>2</v>
      </c>
      <c r="K6830" s="5">
        <v>3</v>
      </c>
      <c r="L6830" s="5">
        <f t="shared" si="212"/>
        <v>6</v>
      </c>
      <c r="M6830" s="4"/>
      <c r="N6830">
        <f t="shared" si="213"/>
        <v>0</v>
      </c>
    </row>
    <row r="6831" spans="1:14" ht="45" customHeight="1" x14ac:dyDescent="0.35">
      <c r="A6831" s="4" t="s">
        <v>3298</v>
      </c>
      <c r="B6831" t="str">
        <f>VLOOKUP(A6831,[1]Sheet1!A:B,2,FALSE)</f>
        <v>Ciputra International Puri</v>
      </c>
      <c r="C6831" t="str">
        <f>VLOOKUP(B6831,[1]Proyek!A:E,5,FALSE)</f>
        <v>Others</v>
      </c>
      <c r="D6831" s="5" t="s">
        <v>1050</v>
      </c>
      <c r="E6831" s="5" t="s">
        <v>2421</v>
      </c>
      <c r="F6831" s="4" t="s">
        <v>74</v>
      </c>
      <c r="G6831" s="4" t="s">
        <v>344</v>
      </c>
      <c r="H6831" s="4" t="s">
        <v>3302</v>
      </c>
      <c r="I6831" s="5" t="s">
        <v>20</v>
      </c>
      <c r="J6831" s="5">
        <v>2</v>
      </c>
      <c r="K6831" s="5">
        <v>2</v>
      </c>
      <c r="L6831" s="5">
        <f t="shared" si="212"/>
        <v>4</v>
      </c>
      <c r="M6831" s="4"/>
      <c r="N6831">
        <f t="shared" si="213"/>
        <v>0</v>
      </c>
    </row>
    <row r="6832" spans="1:14" ht="45" customHeight="1" x14ac:dyDescent="0.35">
      <c r="A6832" s="7" t="s">
        <v>3298</v>
      </c>
      <c r="B6832" t="str">
        <f>VLOOKUP(A6832,[1]Sheet1!A:B,2,FALSE)</f>
        <v>Ciputra International Puri</v>
      </c>
      <c r="C6832" t="str">
        <f>VLOOKUP(B6832,[1]Proyek!A:E,5,FALSE)</f>
        <v>Others</v>
      </c>
      <c r="D6832" s="8" t="s">
        <v>1050</v>
      </c>
      <c r="E6832" s="8" t="s">
        <v>2421</v>
      </c>
      <c r="F6832" s="7" t="s">
        <v>74</v>
      </c>
      <c r="G6832" s="7" t="s">
        <v>131</v>
      </c>
      <c r="H6832" s="7"/>
      <c r="I6832" s="8" t="s">
        <v>23</v>
      </c>
      <c r="J6832" s="8">
        <v>0</v>
      </c>
      <c r="K6832" s="8">
        <v>0</v>
      </c>
      <c r="L6832" s="5">
        <f t="shared" si="212"/>
        <v>0</v>
      </c>
      <c r="M6832" s="7"/>
      <c r="N6832">
        <f t="shared" si="213"/>
        <v>0</v>
      </c>
    </row>
    <row r="6833" spans="1:14" ht="45" customHeight="1" x14ac:dyDescent="0.35">
      <c r="A6833" s="4" t="s">
        <v>3298</v>
      </c>
      <c r="B6833" t="str">
        <f>VLOOKUP(A6833,[1]Sheet1!A:B,2,FALSE)</f>
        <v>Ciputra International Puri</v>
      </c>
      <c r="C6833" t="str">
        <f>VLOOKUP(B6833,[1]Proyek!A:E,5,FALSE)</f>
        <v>Others</v>
      </c>
      <c r="D6833" s="5" t="s">
        <v>1050</v>
      </c>
      <c r="E6833" s="5" t="s">
        <v>2421</v>
      </c>
      <c r="F6833" s="4" t="s">
        <v>74</v>
      </c>
      <c r="G6833" s="4" t="s">
        <v>77</v>
      </c>
      <c r="H6833" s="4" t="s">
        <v>3303</v>
      </c>
      <c r="I6833" s="5" t="s">
        <v>20</v>
      </c>
      <c r="J6833" s="5">
        <v>2</v>
      </c>
      <c r="K6833" s="5">
        <v>1</v>
      </c>
      <c r="L6833" s="5">
        <f t="shared" si="212"/>
        <v>2</v>
      </c>
      <c r="M6833" s="4"/>
      <c r="N6833">
        <f t="shared" si="213"/>
        <v>0</v>
      </c>
    </row>
    <row r="6834" spans="1:14" ht="45" customHeight="1" x14ac:dyDescent="0.35">
      <c r="A6834" s="4" t="s">
        <v>3298</v>
      </c>
      <c r="B6834" t="str">
        <f>VLOOKUP(A6834,[1]Sheet1!A:B,2,FALSE)</f>
        <v>Ciputra International Puri</v>
      </c>
      <c r="C6834" t="str">
        <f>VLOOKUP(B6834,[1]Proyek!A:E,5,FALSE)</f>
        <v>Others</v>
      </c>
      <c r="D6834" s="5" t="s">
        <v>1050</v>
      </c>
      <c r="E6834" s="5" t="s">
        <v>2421</v>
      </c>
      <c r="F6834" s="4" t="s">
        <v>74</v>
      </c>
      <c r="G6834" s="4" t="s">
        <v>77</v>
      </c>
      <c r="H6834" s="4" t="s">
        <v>3304</v>
      </c>
      <c r="I6834" s="5" t="s">
        <v>20</v>
      </c>
      <c r="J6834" s="5">
        <v>1</v>
      </c>
      <c r="K6834" s="5">
        <v>1</v>
      </c>
      <c r="L6834" s="5">
        <f t="shared" si="212"/>
        <v>1</v>
      </c>
      <c r="M6834" s="4"/>
      <c r="N6834">
        <f t="shared" si="213"/>
        <v>0</v>
      </c>
    </row>
    <row r="6835" spans="1:14" ht="45" customHeight="1" x14ac:dyDescent="0.35">
      <c r="A6835" s="4" t="s">
        <v>3298</v>
      </c>
      <c r="B6835" t="str">
        <f>VLOOKUP(A6835,[1]Sheet1!A:B,2,FALSE)</f>
        <v>Ciputra International Puri</v>
      </c>
      <c r="C6835" t="str">
        <f>VLOOKUP(B6835,[1]Proyek!A:E,5,FALSE)</f>
        <v>Others</v>
      </c>
      <c r="D6835" s="5" t="s">
        <v>1050</v>
      </c>
      <c r="E6835" s="5" t="s">
        <v>2421</v>
      </c>
      <c r="F6835" s="4" t="s">
        <v>74</v>
      </c>
      <c r="G6835" s="4" t="s">
        <v>79</v>
      </c>
      <c r="H6835" s="4" t="s">
        <v>3305</v>
      </c>
      <c r="I6835" s="5" t="s">
        <v>20</v>
      </c>
      <c r="J6835" s="5">
        <v>2</v>
      </c>
      <c r="K6835" s="5">
        <v>1</v>
      </c>
      <c r="L6835" s="5">
        <f t="shared" si="212"/>
        <v>2</v>
      </c>
      <c r="M6835" s="4"/>
      <c r="N6835">
        <f t="shared" si="213"/>
        <v>0</v>
      </c>
    </row>
    <row r="6836" spans="1:14" ht="45" customHeight="1" x14ac:dyDescent="0.35">
      <c r="A6836" s="4" t="s">
        <v>3298</v>
      </c>
      <c r="B6836" t="str">
        <f>VLOOKUP(A6836,[1]Sheet1!A:B,2,FALSE)</f>
        <v>Ciputra International Puri</v>
      </c>
      <c r="C6836" t="str">
        <f>VLOOKUP(B6836,[1]Proyek!A:E,5,FALSE)</f>
        <v>Others</v>
      </c>
      <c r="D6836" s="5" t="s">
        <v>1050</v>
      </c>
      <c r="E6836" s="5" t="s">
        <v>2421</v>
      </c>
      <c r="F6836" s="4" t="s">
        <v>83</v>
      </c>
      <c r="G6836" s="4" t="s">
        <v>84</v>
      </c>
      <c r="H6836" s="4" t="s">
        <v>3306</v>
      </c>
      <c r="I6836" s="5" t="s">
        <v>20</v>
      </c>
      <c r="J6836" s="5">
        <v>2</v>
      </c>
      <c r="K6836" s="5">
        <v>2</v>
      </c>
      <c r="L6836" s="5">
        <f t="shared" si="212"/>
        <v>4</v>
      </c>
      <c r="M6836" s="4"/>
      <c r="N6836">
        <f t="shared" si="213"/>
        <v>0</v>
      </c>
    </row>
    <row r="6837" spans="1:14" ht="45" customHeight="1" x14ac:dyDescent="0.35">
      <c r="A6837" s="7" t="s">
        <v>3298</v>
      </c>
      <c r="B6837" t="str">
        <f>VLOOKUP(A6837,[1]Sheet1!A:B,2,FALSE)</f>
        <v>Ciputra International Puri</v>
      </c>
      <c r="C6837" t="str">
        <f>VLOOKUP(B6837,[1]Proyek!A:E,5,FALSE)</f>
        <v>Others</v>
      </c>
      <c r="D6837" s="8" t="s">
        <v>1050</v>
      </c>
      <c r="E6837" s="8" t="s">
        <v>2421</v>
      </c>
      <c r="F6837" s="7" t="s">
        <v>83</v>
      </c>
      <c r="G6837" s="7" t="s">
        <v>85</v>
      </c>
      <c r="H6837" s="7"/>
      <c r="I6837" s="8" t="s">
        <v>23</v>
      </c>
      <c r="J6837" s="8">
        <v>0</v>
      </c>
      <c r="K6837" s="8">
        <v>0</v>
      </c>
      <c r="L6837" s="5">
        <f t="shared" si="212"/>
        <v>0</v>
      </c>
      <c r="M6837" s="7"/>
      <c r="N6837">
        <f t="shared" si="213"/>
        <v>0</v>
      </c>
    </row>
    <row r="6838" spans="1:14" ht="45" customHeight="1" x14ac:dyDescent="0.35">
      <c r="A6838" s="7" t="s">
        <v>3298</v>
      </c>
      <c r="B6838" t="str">
        <f>VLOOKUP(A6838,[1]Sheet1!A:B,2,FALSE)</f>
        <v>Ciputra International Puri</v>
      </c>
      <c r="C6838" t="str">
        <f>VLOOKUP(B6838,[1]Proyek!A:E,5,FALSE)</f>
        <v>Others</v>
      </c>
      <c r="D6838" s="8" t="s">
        <v>1050</v>
      </c>
      <c r="E6838" s="8" t="s">
        <v>2421</v>
      </c>
      <c r="F6838" s="7" t="s">
        <v>83</v>
      </c>
      <c r="G6838" s="7" t="s">
        <v>86</v>
      </c>
      <c r="H6838" s="7"/>
      <c r="I6838" s="8" t="s">
        <v>23</v>
      </c>
      <c r="J6838" s="8">
        <v>0</v>
      </c>
      <c r="K6838" s="8">
        <v>0</v>
      </c>
      <c r="L6838" s="5">
        <f t="shared" si="212"/>
        <v>0</v>
      </c>
      <c r="M6838" s="7"/>
      <c r="N6838">
        <f t="shared" si="213"/>
        <v>0</v>
      </c>
    </row>
    <row r="6839" spans="1:14" ht="45" customHeight="1" x14ac:dyDescent="0.35">
      <c r="A6839" s="7" t="s">
        <v>3298</v>
      </c>
      <c r="B6839" t="str">
        <f>VLOOKUP(A6839,[1]Sheet1!A:B,2,FALSE)</f>
        <v>Ciputra International Puri</v>
      </c>
      <c r="C6839" t="str">
        <f>VLOOKUP(B6839,[1]Proyek!A:E,5,FALSE)</f>
        <v>Others</v>
      </c>
      <c r="D6839" s="8" t="s">
        <v>1050</v>
      </c>
      <c r="E6839" s="8" t="s">
        <v>2421</v>
      </c>
      <c r="F6839" s="7" t="s">
        <v>1540</v>
      </c>
      <c r="G6839" s="7" t="s">
        <v>103</v>
      </c>
      <c r="H6839" s="7"/>
      <c r="I6839" s="8" t="s">
        <v>23</v>
      </c>
      <c r="J6839" s="8">
        <v>0</v>
      </c>
      <c r="K6839" s="8">
        <v>0</v>
      </c>
      <c r="L6839" s="5">
        <f t="shared" si="212"/>
        <v>0</v>
      </c>
      <c r="M6839" s="7"/>
      <c r="N6839">
        <f t="shared" si="213"/>
        <v>0</v>
      </c>
    </row>
    <row r="6840" spans="1:14" ht="45" customHeight="1" x14ac:dyDescent="0.35">
      <c r="A6840" s="4" t="s">
        <v>3298</v>
      </c>
      <c r="B6840" t="str">
        <f>VLOOKUP(A6840,[1]Sheet1!A:B,2,FALSE)</f>
        <v>Ciputra International Puri</v>
      </c>
      <c r="C6840" t="str">
        <f>VLOOKUP(B6840,[1]Proyek!A:E,5,FALSE)</f>
        <v>Others</v>
      </c>
      <c r="D6840" s="5" t="s">
        <v>1050</v>
      </c>
      <c r="E6840" s="5" t="s">
        <v>2421</v>
      </c>
      <c r="F6840" s="4" t="s">
        <v>1540</v>
      </c>
      <c r="G6840" s="4" t="s">
        <v>3307</v>
      </c>
      <c r="H6840" s="4" t="s">
        <v>3308</v>
      </c>
      <c r="I6840" s="5" t="s">
        <v>20</v>
      </c>
      <c r="J6840" s="5">
        <v>2</v>
      </c>
      <c r="K6840" s="5">
        <v>1</v>
      </c>
      <c r="L6840" s="5">
        <f t="shared" si="212"/>
        <v>2</v>
      </c>
      <c r="M6840" s="4"/>
      <c r="N6840">
        <f t="shared" si="213"/>
        <v>0</v>
      </c>
    </row>
    <row r="6841" spans="1:14" ht="45" customHeight="1" x14ac:dyDescent="0.35">
      <c r="A6841" s="7" t="s">
        <v>3298</v>
      </c>
      <c r="B6841" t="str">
        <f>VLOOKUP(A6841,[1]Sheet1!A:B,2,FALSE)</f>
        <v>Ciputra International Puri</v>
      </c>
      <c r="C6841" t="str">
        <f>VLOOKUP(B6841,[1]Proyek!A:E,5,FALSE)</f>
        <v>Others</v>
      </c>
      <c r="D6841" s="8" t="s">
        <v>1050</v>
      </c>
      <c r="E6841" s="8" t="s">
        <v>2421</v>
      </c>
      <c r="F6841" s="7" t="s">
        <v>1540</v>
      </c>
      <c r="G6841" s="7" t="s">
        <v>3309</v>
      </c>
      <c r="H6841" s="7"/>
      <c r="I6841" s="8" t="s">
        <v>23</v>
      </c>
      <c r="J6841" s="8">
        <v>0</v>
      </c>
      <c r="K6841" s="8">
        <v>0</v>
      </c>
      <c r="L6841" s="5">
        <f t="shared" si="212"/>
        <v>0</v>
      </c>
      <c r="M6841" s="7"/>
      <c r="N6841">
        <f t="shared" si="213"/>
        <v>0</v>
      </c>
    </row>
    <row r="6842" spans="1:14" ht="45" customHeight="1" x14ac:dyDescent="0.35">
      <c r="A6842" s="4" t="s">
        <v>3298</v>
      </c>
      <c r="B6842" t="str">
        <f>VLOOKUP(A6842,[1]Sheet1!A:B,2,FALSE)</f>
        <v>Ciputra International Puri</v>
      </c>
      <c r="C6842" t="str">
        <f>VLOOKUP(B6842,[1]Proyek!A:E,5,FALSE)</f>
        <v>Others</v>
      </c>
      <c r="D6842" s="5" t="s">
        <v>1050</v>
      </c>
      <c r="E6842" s="5" t="s">
        <v>2421</v>
      </c>
      <c r="F6842" s="4" t="s">
        <v>1540</v>
      </c>
      <c r="G6842" s="4" t="s">
        <v>113</v>
      </c>
      <c r="H6842" s="4" t="s">
        <v>3310</v>
      </c>
      <c r="I6842" s="5" t="s">
        <v>20</v>
      </c>
      <c r="J6842" s="5">
        <v>3</v>
      </c>
      <c r="K6842" s="5">
        <v>1</v>
      </c>
      <c r="L6842" s="5">
        <f t="shared" si="212"/>
        <v>3</v>
      </c>
      <c r="M6842" s="4"/>
      <c r="N6842">
        <f t="shared" si="213"/>
        <v>0</v>
      </c>
    </row>
    <row r="6843" spans="1:14" ht="45" customHeight="1" x14ac:dyDescent="0.35">
      <c r="A6843" s="4" t="s">
        <v>3298</v>
      </c>
      <c r="B6843" t="str">
        <f>VLOOKUP(A6843,[1]Sheet1!A:B,2,FALSE)</f>
        <v>Ciputra International Puri</v>
      </c>
      <c r="C6843" t="str">
        <f>VLOOKUP(B6843,[1]Proyek!A:E,5,FALSE)</f>
        <v>Others</v>
      </c>
      <c r="D6843" s="5" t="s">
        <v>1050</v>
      </c>
      <c r="E6843" s="5" t="s">
        <v>2421</v>
      </c>
      <c r="F6843" s="4" t="s">
        <v>1540</v>
      </c>
      <c r="G6843" s="4" t="s">
        <v>115</v>
      </c>
      <c r="H6843" s="4" t="s">
        <v>3311</v>
      </c>
      <c r="I6843" s="5" t="s">
        <v>20</v>
      </c>
      <c r="J6843" s="5">
        <v>2</v>
      </c>
      <c r="K6843" s="5">
        <v>5</v>
      </c>
      <c r="L6843" s="5">
        <f t="shared" si="212"/>
        <v>10</v>
      </c>
      <c r="M6843" s="4"/>
      <c r="N6843">
        <f t="shared" si="213"/>
        <v>0</v>
      </c>
    </row>
    <row r="6844" spans="1:14" ht="45" customHeight="1" x14ac:dyDescent="0.35">
      <c r="A6844" s="4" t="s">
        <v>3298</v>
      </c>
      <c r="B6844" t="str">
        <f>VLOOKUP(A6844,[1]Sheet1!A:B,2,FALSE)</f>
        <v>Ciputra International Puri</v>
      </c>
      <c r="C6844" t="str">
        <f>VLOOKUP(B6844,[1]Proyek!A:E,5,FALSE)</f>
        <v>Others</v>
      </c>
      <c r="D6844" s="5" t="s">
        <v>1050</v>
      </c>
      <c r="E6844" s="5" t="s">
        <v>2421</v>
      </c>
      <c r="F6844" s="4" t="s">
        <v>1540</v>
      </c>
      <c r="G6844" s="4" t="s">
        <v>382</v>
      </c>
      <c r="H6844" s="4" t="s">
        <v>3312</v>
      </c>
      <c r="I6844" s="5" t="s">
        <v>20</v>
      </c>
      <c r="J6844" s="5">
        <v>2</v>
      </c>
      <c r="K6844" s="5">
        <v>1</v>
      </c>
      <c r="L6844" s="5">
        <f t="shared" si="212"/>
        <v>2</v>
      </c>
      <c r="M6844" s="4"/>
      <c r="N6844">
        <f t="shared" si="213"/>
        <v>0</v>
      </c>
    </row>
    <row r="6845" spans="1:14" ht="45" customHeight="1" x14ac:dyDescent="0.35">
      <c r="A6845" s="4" t="s">
        <v>3298</v>
      </c>
      <c r="B6845" t="str">
        <f>VLOOKUP(A6845,[1]Sheet1!A:B,2,FALSE)</f>
        <v>Ciputra International Puri</v>
      </c>
      <c r="C6845" t="str">
        <f>VLOOKUP(B6845,[1]Proyek!A:E,5,FALSE)</f>
        <v>Others</v>
      </c>
      <c r="D6845" s="5" t="s">
        <v>1050</v>
      </c>
      <c r="E6845" s="5" t="s">
        <v>2421</v>
      </c>
      <c r="F6845" s="4" t="s">
        <v>116</v>
      </c>
      <c r="G6845" s="4" t="s">
        <v>39</v>
      </c>
      <c r="H6845" s="4" t="s">
        <v>3313</v>
      </c>
      <c r="I6845" s="5" t="s">
        <v>20</v>
      </c>
      <c r="J6845" s="5">
        <v>2</v>
      </c>
      <c r="K6845" s="5">
        <v>1</v>
      </c>
      <c r="L6845" s="5">
        <f t="shared" si="212"/>
        <v>2</v>
      </c>
      <c r="M6845" s="4"/>
      <c r="N6845">
        <f t="shared" si="213"/>
        <v>0</v>
      </c>
    </row>
    <row r="6846" spans="1:14" ht="45" customHeight="1" x14ac:dyDescent="0.35">
      <c r="A6846" s="4" t="s">
        <v>3298</v>
      </c>
      <c r="B6846" t="str">
        <f>VLOOKUP(A6846,[1]Sheet1!A:B,2,FALSE)</f>
        <v>Ciputra International Puri</v>
      </c>
      <c r="C6846" t="str">
        <f>VLOOKUP(B6846,[1]Proyek!A:E,5,FALSE)</f>
        <v>Others</v>
      </c>
      <c r="D6846" s="5" t="s">
        <v>1050</v>
      </c>
      <c r="E6846" s="5" t="s">
        <v>2421</v>
      </c>
      <c r="F6846" s="4" t="s">
        <v>116</v>
      </c>
      <c r="G6846" s="4" t="s">
        <v>41</v>
      </c>
      <c r="H6846" s="4" t="s">
        <v>3314</v>
      </c>
      <c r="I6846" s="5" t="s">
        <v>20</v>
      </c>
      <c r="J6846" s="5">
        <v>2</v>
      </c>
      <c r="K6846" s="5">
        <v>1</v>
      </c>
      <c r="L6846" s="5">
        <f t="shared" si="212"/>
        <v>2</v>
      </c>
      <c r="M6846" s="4"/>
      <c r="N6846">
        <f t="shared" si="213"/>
        <v>0</v>
      </c>
    </row>
    <row r="6847" spans="1:14" ht="45" customHeight="1" x14ac:dyDescent="0.35">
      <c r="A6847" s="4" t="s">
        <v>3298</v>
      </c>
      <c r="B6847" t="str">
        <f>VLOOKUP(A6847,[1]Sheet1!A:B,2,FALSE)</f>
        <v>Ciputra International Puri</v>
      </c>
      <c r="C6847" t="str">
        <f>VLOOKUP(B6847,[1]Proyek!A:E,5,FALSE)</f>
        <v>Others</v>
      </c>
      <c r="D6847" s="5" t="s">
        <v>1050</v>
      </c>
      <c r="E6847" s="5" t="s">
        <v>2421</v>
      </c>
      <c r="F6847" s="4" t="s">
        <v>116</v>
      </c>
      <c r="G6847" s="4" t="s">
        <v>121</v>
      </c>
      <c r="H6847" s="4" t="s">
        <v>3315</v>
      </c>
      <c r="I6847" s="5" t="s">
        <v>20</v>
      </c>
      <c r="J6847" s="5">
        <v>2</v>
      </c>
      <c r="K6847" s="5">
        <v>1</v>
      </c>
      <c r="L6847" s="5">
        <f t="shared" si="212"/>
        <v>2</v>
      </c>
      <c r="M6847" s="4"/>
      <c r="N6847">
        <f t="shared" si="213"/>
        <v>0</v>
      </c>
    </row>
    <row r="6848" spans="1:14" ht="45" customHeight="1" x14ac:dyDescent="0.35">
      <c r="A6848" s="4" t="s">
        <v>3298</v>
      </c>
      <c r="B6848" t="str">
        <f>VLOOKUP(A6848,[1]Sheet1!A:B,2,FALSE)</f>
        <v>Ciputra International Puri</v>
      </c>
      <c r="C6848" t="str">
        <f>VLOOKUP(B6848,[1]Proyek!A:E,5,FALSE)</f>
        <v>Others</v>
      </c>
      <c r="D6848" s="5" t="s">
        <v>1050</v>
      </c>
      <c r="E6848" s="5" t="s">
        <v>2421</v>
      </c>
      <c r="F6848" s="4" t="s">
        <v>116</v>
      </c>
      <c r="G6848" s="4" t="s">
        <v>123</v>
      </c>
      <c r="H6848" s="4" t="s">
        <v>3316</v>
      </c>
      <c r="I6848" s="5" t="s">
        <v>20</v>
      </c>
      <c r="J6848" s="5">
        <v>2</v>
      </c>
      <c r="K6848" s="5">
        <v>1</v>
      </c>
      <c r="L6848" s="5">
        <f t="shared" si="212"/>
        <v>2</v>
      </c>
      <c r="M6848" s="4"/>
      <c r="N6848">
        <f t="shared" si="213"/>
        <v>0</v>
      </c>
    </row>
    <row r="6849" spans="1:14" ht="45" customHeight="1" x14ac:dyDescent="0.35">
      <c r="A6849" s="7" t="s">
        <v>3298</v>
      </c>
      <c r="B6849" t="str">
        <f>VLOOKUP(A6849,[1]Sheet1!A:B,2,FALSE)</f>
        <v>Ciputra International Puri</v>
      </c>
      <c r="C6849" t="str">
        <f>VLOOKUP(B6849,[1]Proyek!A:E,5,FALSE)</f>
        <v>Others</v>
      </c>
      <c r="D6849" s="8" t="s">
        <v>1050</v>
      </c>
      <c r="E6849" s="8" t="s">
        <v>2421</v>
      </c>
      <c r="F6849" s="7" t="s">
        <v>125</v>
      </c>
      <c r="G6849" s="7" t="s">
        <v>50</v>
      </c>
      <c r="H6849" s="7"/>
      <c r="I6849" s="8" t="s">
        <v>23</v>
      </c>
      <c r="J6849" s="8">
        <v>0</v>
      </c>
      <c r="K6849" s="8">
        <v>0</v>
      </c>
      <c r="L6849" s="5">
        <f t="shared" si="212"/>
        <v>0</v>
      </c>
      <c r="M6849" s="7"/>
      <c r="N6849">
        <f t="shared" si="213"/>
        <v>0</v>
      </c>
    </row>
    <row r="6850" spans="1:14" ht="45" customHeight="1" x14ac:dyDescent="0.35">
      <c r="A6850" s="7" t="s">
        <v>3298</v>
      </c>
      <c r="B6850" t="str">
        <f>VLOOKUP(A6850,[1]Sheet1!A:B,2,FALSE)</f>
        <v>Ciputra International Puri</v>
      </c>
      <c r="C6850" t="str">
        <f>VLOOKUP(B6850,[1]Proyek!A:E,5,FALSE)</f>
        <v>Others</v>
      </c>
      <c r="D6850" s="8" t="s">
        <v>1050</v>
      </c>
      <c r="E6850" s="8" t="s">
        <v>2421</v>
      </c>
      <c r="F6850" s="7" t="s">
        <v>125</v>
      </c>
      <c r="G6850" s="7" t="s">
        <v>145</v>
      </c>
      <c r="H6850" s="7"/>
      <c r="I6850" s="8" t="s">
        <v>23</v>
      </c>
      <c r="J6850" s="8">
        <v>0</v>
      </c>
      <c r="K6850" s="8">
        <v>0</v>
      </c>
      <c r="L6850" s="5">
        <f t="shared" si="212"/>
        <v>0</v>
      </c>
      <c r="M6850" s="7"/>
      <c r="N6850">
        <f t="shared" si="213"/>
        <v>0</v>
      </c>
    </row>
    <row r="6851" spans="1:14" ht="45" customHeight="1" x14ac:dyDescent="0.35">
      <c r="A6851" s="7" t="s">
        <v>3298</v>
      </c>
      <c r="B6851" t="str">
        <f>VLOOKUP(A6851,[1]Sheet1!A:B,2,FALSE)</f>
        <v>Ciputra International Puri</v>
      </c>
      <c r="C6851" t="str">
        <f>VLOOKUP(B6851,[1]Proyek!A:E,5,FALSE)</f>
        <v>Others</v>
      </c>
      <c r="D6851" s="8" t="s">
        <v>1050</v>
      </c>
      <c r="E6851" s="8" t="s">
        <v>2421</v>
      </c>
      <c r="F6851" s="7" t="s">
        <v>125</v>
      </c>
      <c r="G6851" s="7" t="s">
        <v>126</v>
      </c>
      <c r="H6851" s="7"/>
      <c r="I6851" s="8" t="s">
        <v>23</v>
      </c>
      <c r="J6851" s="8">
        <v>0</v>
      </c>
      <c r="K6851" s="8">
        <v>0</v>
      </c>
      <c r="L6851" s="5">
        <f t="shared" ref="L6851:L6914" si="214">J6851*K6851</f>
        <v>0</v>
      </c>
      <c r="M6851" s="7"/>
      <c r="N6851">
        <f t="shared" si="213"/>
        <v>0</v>
      </c>
    </row>
    <row r="6852" spans="1:14" ht="45" customHeight="1" x14ac:dyDescent="0.35">
      <c r="A6852" s="7" t="s">
        <v>3298</v>
      </c>
      <c r="B6852" t="str">
        <f>VLOOKUP(A6852,[1]Sheet1!A:B,2,FALSE)</f>
        <v>Ciputra International Puri</v>
      </c>
      <c r="C6852" t="str">
        <f>VLOOKUP(B6852,[1]Proyek!A:E,5,FALSE)</f>
        <v>Others</v>
      </c>
      <c r="D6852" s="8" t="s">
        <v>1050</v>
      </c>
      <c r="E6852" s="8" t="s">
        <v>2421</v>
      </c>
      <c r="F6852" s="7" t="s">
        <v>125</v>
      </c>
      <c r="G6852" s="7" t="s">
        <v>127</v>
      </c>
      <c r="H6852" s="7"/>
      <c r="I6852" s="8" t="s">
        <v>23</v>
      </c>
      <c r="J6852" s="8">
        <v>0</v>
      </c>
      <c r="K6852" s="8">
        <v>0</v>
      </c>
      <c r="L6852" s="5">
        <f t="shared" si="214"/>
        <v>0</v>
      </c>
      <c r="M6852" s="7"/>
      <c r="N6852">
        <f t="shared" si="213"/>
        <v>0</v>
      </c>
    </row>
    <row r="6853" spans="1:14" ht="45" customHeight="1" x14ac:dyDescent="0.35">
      <c r="A6853" s="7" t="s">
        <v>3298</v>
      </c>
      <c r="B6853" t="str">
        <f>VLOOKUP(A6853,[1]Sheet1!A:B,2,FALSE)</f>
        <v>Ciputra International Puri</v>
      </c>
      <c r="C6853" t="str">
        <f>VLOOKUP(B6853,[1]Proyek!A:E,5,FALSE)</f>
        <v>Others</v>
      </c>
      <c r="D6853" s="8" t="s">
        <v>1050</v>
      </c>
      <c r="E6853" s="8" t="s">
        <v>2421</v>
      </c>
      <c r="F6853" s="7" t="s">
        <v>125</v>
      </c>
      <c r="G6853" s="7" t="s">
        <v>53</v>
      </c>
      <c r="H6853" s="7"/>
      <c r="I6853" s="8" t="s">
        <v>23</v>
      </c>
      <c r="J6853" s="8">
        <v>0</v>
      </c>
      <c r="K6853" s="8">
        <v>0</v>
      </c>
      <c r="L6853" s="5">
        <f t="shared" si="214"/>
        <v>0</v>
      </c>
      <c r="M6853" s="7"/>
      <c r="N6853">
        <f t="shared" si="213"/>
        <v>0</v>
      </c>
    </row>
    <row r="6854" spans="1:14" ht="45" customHeight="1" x14ac:dyDescent="0.35">
      <c r="A6854" s="4" t="s">
        <v>3298</v>
      </c>
      <c r="B6854" t="str">
        <f>VLOOKUP(A6854,[1]Sheet1!A:B,2,FALSE)</f>
        <v>Ciputra International Puri</v>
      </c>
      <c r="C6854" t="str">
        <f>VLOOKUP(B6854,[1]Proyek!A:E,5,FALSE)</f>
        <v>Others</v>
      </c>
      <c r="D6854" s="5" t="s">
        <v>1050</v>
      </c>
      <c r="E6854" s="5" t="s">
        <v>2421</v>
      </c>
      <c r="F6854" s="4" t="s">
        <v>125</v>
      </c>
      <c r="G6854" s="4" t="s">
        <v>128</v>
      </c>
      <c r="H6854" s="4" t="s">
        <v>3317</v>
      </c>
      <c r="I6854" s="5" t="s">
        <v>20</v>
      </c>
      <c r="J6854" s="5">
        <v>2</v>
      </c>
      <c r="K6854" s="5">
        <v>1</v>
      </c>
      <c r="L6854" s="5">
        <f t="shared" si="214"/>
        <v>2</v>
      </c>
      <c r="M6854" s="4"/>
      <c r="N6854">
        <f t="shared" si="213"/>
        <v>0</v>
      </c>
    </row>
    <row r="6855" spans="1:14" ht="45" customHeight="1" x14ac:dyDescent="0.35">
      <c r="A6855" s="7" t="s">
        <v>3318</v>
      </c>
      <c r="B6855" t="str">
        <f>VLOOKUP(A6855,[1]Sheet1!A:B,2,FALSE)</f>
        <v>Citra Dream Bintaro</v>
      </c>
      <c r="C6855" t="str">
        <f>VLOOKUP(B6855,[1]Proyek!A:E,5,FALSE)</f>
        <v>Hotel</v>
      </c>
      <c r="D6855" s="8" t="s">
        <v>1050</v>
      </c>
      <c r="E6855" s="8" t="s">
        <v>2421</v>
      </c>
      <c r="F6855" s="7" t="s">
        <v>800</v>
      </c>
      <c r="G6855" s="7" t="s">
        <v>801</v>
      </c>
      <c r="H6855" s="7"/>
      <c r="I6855" s="8" t="s">
        <v>23</v>
      </c>
      <c r="J6855" s="8">
        <v>0</v>
      </c>
      <c r="K6855" s="8">
        <v>0</v>
      </c>
      <c r="L6855" s="5">
        <f t="shared" si="214"/>
        <v>0</v>
      </c>
      <c r="M6855" s="7"/>
      <c r="N6855">
        <f t="shared" si="213"/>
        <v>0</v>
      </c>
    </row>
    <row r="6856" spans="1:14" ht="45" customHeight="1" x14ac:dyDescent="0.35">
      <c r="A6856" s="7" t="s">
        <v>3318</v>
      </c>
      <c r="B6856" t="str">
        <f>VLOOKUP(A6856,[1]Sheet1!A:B,2,FALSE)</f>
        <v>Citra Dream Bintaro</v>
      </c>
      <c r="C6856" t="str">
        <f>VLOOKUP(B6856,[1]Proyek!A:E,5,FALSE)</f>
        <v>Hotel</v>
      </c>
      <c r="D6856" s="8" t="s">
        <v>1050</v>
      </c>
      <c r="E6856" s="8" t="s">
        <v>2421</v>
      </c>
      <c r="F6856" s="7" t="s">
        <v>800</v>
      </c>
      <c r="G6856" s="7" t="s">
        <v>802</v>
      </c>
      <c r="H6856" s="7"/>
      <c r="I6856" s="8" t="s">
        <v>23</v>
      </c>
      <c r="J6856" s="8">
        <v>0</v>
      </c>
      <c r="K6856" s="8">
        <v>0</v>
      </c>
      <c r="L6856" s="5">
        <f t="shared" si="214"/>
        <v>0</v>
      </c>
      <c r="M6856" s="7"/>
      <c r="N6856">
        <f t="shared" si="213"/>
        <v>0</v>
      </c>
    </row>
    <row r="6857" spans="1:14" ht="45" customHeight="1" x14ac:dyDescent="0.35">
      <c r="A6857" s="4" t="s">
        <v>3318</v>
      </c>
      <c r="B6857" t="str">
        <f>VLOOKUP(A6857,[1]Sheet1!A:B,2,FALSE)</f>
        <v>Citra Dream Bintaro</v>
      </c>
      <c r="C6857" t="str">
        <f>VLOOKUP(B6857,[1]Proyek!A:E,5,FALSE)</f>
        <v>Hotel</v>
      </c>
      <c r="D6857" s="5" t="s">
        <v>1050</v>
      </c>
      <c r="E6857" s="5" t="s">
        <v>2421</v>
      </c>
      <c r="F6857" s="4" t="s">
        <v>800</v>
      </c>
      <c r="G6857" s="4" t="s">
        <v>803</v>
      </c>
      <c r="H6857" s="4" t="s">
        <v>3319</v>
      </c>
      <c r="I6857" s="5" t="s">
        <v>20</v>
      </c>
      <c r="J6857" s="5">
        <v>2</v>
      </c>
      <c r="K6857" s="5">
        <v>1</v>
      </c>
      <c r="L6857" s="5">
        <f t="shared" si="214"/>
        <v>2</v>
      </c>
      <c r="M6857" s="4"/>
      <c r="N6857">
        <f t="shared" si="213"/>
        <v>0</v>
      </c>
    </row>
    <row r="6858" spans="1:14" ht="45" customHeight="1" x14ac:dyDescent="0.35">
      <c r="A6858" s="7" t="s">
        <v>3318</v>
      </c>
      <c r="B6858" t="str">
        <f>VLOOKUP(A6858,[1]Sheet1!A:B,2,FALSE)</f>
        <v>Citra Dream Bintaro</v>
      </c>
      <c r="C6858" t="str">
        <f>VLOOKUP(B6858,[1]Proyek!A:E,5,FALSE)</f>
        <v>Hotel</v>
      </c>
      <c r="D6858" s="8" t="s">
        <v>1050</v>
      </c>
      <c r="E6858" s="8" t="s">
        <v>2421</v>
      </c>
      <c r="F6858" s="7" t="s">
        <v>800</v>
      </c>
      <c r="G6858" s="7" t="s">
        <v>805</v>
      </c>
      <c r="H6858" s="7"/>
      <c r="I6858" s="8" t="s">
        <v>23</v>
      </c>
      <c r="J6858" s="8">
        <v>0</v>
      </c>
      <c r="K6858" s="8">
        <v>0</v>
      </c>
      <c r="L6858" s="5">
        <f t="shared" si="214"/>
        <v>0</v>
      </c>
      <c r="M6858" s="7"/>
      <c r="N6858">
        <f t="shared" si="213"/>
        <v>0</v>
      </c>
    </row>
    <row r="6859" spans="1:14" ht="45" customHeight="1" x14ac:dyDescent="0.35">
      <c r="A6859" s="7" t="s">
        <v>3318</v>
      </c>
      <c r="B6859" t="str">
        <f>VLOOKUP(A6859,[1]Sheet1!A:B,2,FALSE)</f>
        <v>Citra Dream Bintaro</v>
      </c>
      <c r="C6859" t="str">
        <f>VLOOKUP(B6859,[1]Proyek!A:E,5,FALSE)</f>
        <v>Hotel</v>
      </c>
      <c r="D6859" s="8" t="s">
        <v>1050</v>
      </c>
      <c r="E6859" s="8" t="s">
        <v>2421</v>
      </c>
      <c r="F6859" s="7" t="s">
        <v>800</v>
      </c>
      <c r="G6859" s="7" t="s">
        <v>807</v>
      </c>
      <c r="H6859" s="7"/>
      <c r="I6859" s="8" t="s">
        <v>23</v>
      </c>
      <c r="J6859" s="8">
        <v>0</v>
      </c>
      <c r="K6859" s="8">
        <v>0</v>
      </c>
      <c r="L6859" s="5">
        <f t="shared" si="214"/>
        <v>0</v>
      </c>
      <c r="M6859" s="7"/>
      <c r="N6859">
        <f t="shared" si="213"/>
        <v>0</v>
      </c>
    </row>
    <row r="6860" spans="1:14" ht="45" customHeight="1" x14ac:dyDescent="0.35">
      <c r="A6860" s="4" t="s">
        <v>3318</v>
      </c>
      <c r="B6860" t="str">
        <f>VLOOKUP(A6860,[1]Sheet1!A:B,2,FALSE)</f>
        <v>Citra Dream Bintaro</v>
      </c>
      <c r="C6860" t="str">
        <f>VLOOKUP(B6860,[1]Proyek!A:E,5,FALSE)</f>
        <v>Hotel</v>
      </c>
      <c r="D6860" s="5" t="s">
        <v>1050</v>
      </c>
      <c r="E6860" s="5" t="s">
        <v>2421</v>
      </c>
      <c r="F6860" s="4" t="s">
        <v>809</v>
      </c>
      <c r="G6860" s="4" t="s">
        <v>810</v>
      </c>
      <c r="H6860" s="4" t="s">
        <v>3320</v>
      </c>
      <c r="I6860" s="5" t="s">
        <v>20</v>
      </c>
      <c r="J6860" s="5">
        <v>2</v>
      </c>
      <c r="K6860" s="5">
        <v>3.5</v>
      </c>
      <c r="L6860" s="5">
        <f t="shared" si="214"/>
        <v>7</v>
      </c>
      <c r="M6860" s="4"/>
      <c r="N6860">
        <f t="shared" si="213"/>
        <v>4</v>
      </c>
    </row>
    <row r="6861" spans="1:14" ht="45" customHeight="1" x14ac:dyDescent="0.35">
      <c r="A6861" s="7" t="s">
        <v>3318</v>
      </c>
      <c r="B6861" t="str">
        <f>VLOOKUP(A6861,[1]Sheet1!A:B,2,FALSE)</f>
        <v>Citra Dream Bintaro</v>
      </c>
      <c r="C6861" t="str">
        <f>VLOOKUP(B6861,[1]Proyek!A:E,5,FALSE)</f>
        <v>Hotel</v>
      </c>
      <c r="D6861" s="8" t="s">
        <v>1050</v>
      </c>
      <c r="E6861" s="8" t="s">
        <v>2421</v>
      </c>
      <c r="F6861" s="7" t="s">
        <v>809</v>
      </c>
      <c r="G6861" s="7" t="s">
        <v>812</v>
      </c>
      <c r="H6861" s="7"/>
      <c r="I6861" s="8" t="s">
        <v>23</v>
      </c>
      <c r="J6861" s="8">
        <v>0</v>
      </c>
      <c r="K6861" s="8">
        <v>0</v>
      </c>
      <c r="L6861" s="5">
        <f t="shared" si="214"/>
        <v>0</v>
      </c>
      <c r="M6861" s="7"/>
      <c r="N6861">
        <f t="shared" si="213"/>
        <v>0</v>
      </c>
    </row>
    <row r="6862" spans="1:14" ht="45" customHeight="1" x14ac:dyDescent="0.35">
      <c r="A6862" s="4" t="s">
        <v>3318</v>
      </c>
      <c r="B6862" t="str">
        <f>VLOOKUP(A6862,[1]Sheet1!A:B,2,FALSE)</f>
        <v>Citra Dream Bintaro</v>
      </c>
      <c r="C6862" t="str">
        <f>VLOOKUP(B6862,[1]Proyek!A:E,5,FALSE)</f>
        <v>Hotel</v>
      </c>
      <c r="D6862" s="5" t="s">
        <v>1050</v>
      </c>
      <c r="E6862" s="5" t="s">
        <v>2421</v>
      </c>
      <c r="F6862" s="4" t="s">
        <v>809</v>
      </c>
      <c r="G6862" s="4" t="s">
        <v>813</v>
      </c>
      <c r="H6862" s="4" t="s">
        <v>3321</v>
      </c>
      <c r="I6862" s="5" t="s">
        <v>20</v>
      </c>
      <c r="J6862" s="5">
        <v>2</v>
      </c>
      <c r="K6862" s="5">
        <v>2.5</v>
      </c>
      <c r="L6862" s="5">
        <f t="shared" si="214"/>
        <v>5</v>
      </c>
      <c r="M6862" s="4"/>
      <c r="N6862">
        <f t="shared" si="213"/>
        <v>1</v>
      </c>
    </row>
    <row r="6863" spans="1:14" ht="45" customHeight="1" x14ac:dyDescent="0.35">
      <c r="A6863" s="7" t="s">
        <v>3318</v>
      </c>
      <c r="B6863" t="str">
        <f>VLOOKUP(A6863,[1]Sheet1!A:B,2,FALSE)</f>
        <v>Citra Dream Bintaro</v>
      </c>
      <c r="C6863" t="str">
        <f>VLOOKUP(B6863,[1]Proyek!A:E,5,FALSE)</f>
        <v>Hotel</v>
      </c>
      <c r="D6863" s="8" t="s">
        <v>1050</v>
      </c>
      <c r="E6863" s="8" t="s">
        <v>2421</v>
      </c>
      <c r="F6863" s="7" t="s">
        <v>809</v>
      </c>
      <c r="G6863" s="7" t="s">
        <v>814</v>
      </c>
      <c r="H6863" s="7"/>
      <c r="I6863" s="8" t="s">
        <v>23</v>
      </c>
      <c r="J6863" s="8">
        <v>0</v>
      </c>
      <c r="K6863" s="8">
        <v>0</v>
      </c>
      <c r="L6863" s="5">
        <f t="shared" si="214"/>
        <v>0</v>
      </c>
      <c r="M6863" s="7"/>
      <c r="N6863">
        <f t="shared" si="213"/>
        <v>0</v>
      </c>
    </row>
    <row r="6864" spans="1:14" ht="45" customHeight="1" x14ac:dyDescent="0.35">
      <c r="A6864" s="4" t="s">
        <v>3318</v>
      </c>
      <c r="B6864" t="str">
        <f>VLOOKUP(A6864,[1]Sheet1!A:B,2,FALSE)</f>
        <v>Citra Dream Bintaro</v>
      </c>
      <c r="C6864" t="str">
        <f>VLOOKUP(B6864,[1]Proyek!A:E,5,FALSE)</f>
        <v>Hotel</v>
      </c>
      <c r="D6864" s="5" t="s">
        <v>1050</v>
      </c>
      <c r="E6864" s="5" t="s">
        <v>2421</v>
      </c>
      <c r="F6864" s="4" t="s">
        <v>815</v>
      </c>
      <c r="G6864" s="4" t="s">
        <v>816</v>
      </c>
      <c r="H6864" s="4" t="s">
        <v>3322</v>
      </c>
      <c r="I6864" s="5" t="s">
        <v>20</v>
      </c>
      <c r="J6864" s="5">
        <v>2</v>
      </c>
      <c r="K6864" s="5">
        <v>1.5</v>
      </c>
      <c r="L6864" s="5">
        <f t="shared" si="214"/>
        <v>3</v>
      </c>
      <c r="M6864" s="4"/>
      <c r="N6864">
        <f t="shared" si="213"/>
        <v>1</v>
      </c>
    </row>
    <row r="6865" spans="1:14" ht="45" customHeight="1" x14ac:dyDescent="0.35">
      <c r="A6865" s="7" t="s">
        <v>3318</v>
      </c>
      <c r="B6865" t="str">
        <f>VLOOKUP(A6865,[1]Sheet1!A:B,2,FALSE)</f>
        <v>Citra Dream Bintaro</v>
      </c>
      <c r="C6865" t="str">
        <f>VLOOKUP(B6865,[1]Proyek!A:E,5,FALSE)</f>
        <v>Hotel</v>
      </c>
      <c r="D6865" s="8" t="s">
        <v>1050</v>
      </c>
      <c r="E6865" s="8" t="s">
        <v>2421</v>
      </c>
      <c r="F6865" s="7" t="s">
        <v>815</v>
      </c>
      <c r="G6865" s="7" t="s">
        <v>818</v>
      </c>
      <c r="H6865" s="7"/>
      <c r="I6865" s="8" t="s">
        <v>23</v>
      </c>
      <c r="J6865" s="8">
        <v>0</v>
      </c>
      <c r="K6865" s="8">
        <v>0</v>
      </c>
      <c r="L6865" s="5">
        <f t="shared" si="214"/>
        <v>0</v>
      </c>
      <c r="M6865" s="7"/>
      <c r="N6865">
        <f t="shared" si="213"/>
        <v>0</v>
      </c>
    </row>
    <row r="6866" spans="1:14" ht="45" customHeight="1" x14ac:dyDescent="0.35">
      <c r="A6866" s="7" t="s">
        <v>3318</v>
      </c>
      <c r="B6866" t="str">
        <f>VLOOKUP(A6866,[1]Sheet1!A:B,2,FALSE)</f>
        <v>Citra Dream Bintaro</v>
      </c>
      <c r="C6866" t="str">
        <f>VLOOKUP(B6866,[1]Proyek!A:E,5,FALSE)</f>
        <v>Hotel</v>
      </c>
      <c r="D6866" s="8" t="s">
        <v>1050</v>
      </c>
      <c r="E6866" s="8" t="s">
        <v>2421</v>
      </c>
      <c r="F6866" s="7" t="s">
        <v>815</v>
      </c>
      <c r="G6866" s="7" t="s">
        <v>819</v>
      </c>
      <c r="H6866" s="7"/>
      <c r="I6866" s="8" t="s">
        <v>23</v>
      </c>
      <c r="J6866" s="8">
        <v>0</v>
      </c>
      <c r="K6866" s="8">
        <v>0</v>
      </c>
      <c r="L6866" s="5">
        <f t="shared" si="214"/>
        <v>0</v>
      </c>
      <c r="M6866" s="7"/>
      <c r="N6866">
        <f t="shared" si="213"/>
        <v>0</v>
      </c>
    </row>
    <row r="6867" spans="1:14" ht="45" customHeight="1" x14ac:dyDescent="0.35">
      <c r="A6867" s="4" t="s">
        <v>3318</v>
      </c>
      <c r="B6867" t="str">
        <f>VLOOKUP(A6867,[1]Sheet1!A:B,2,FALSE)</f>
        <v>Citra Dream Bintaro</v>
      </c>
      <c r="C6867" t="str">
        <f>VLOOKUP(B6867,[1]Proyek!A:E,5,FALSE)</f>
        <v>Hotel</v>
      </c>
      <c r="D6867" s="5" t="s">
        <v>1050</v>
      </c>
      <c r="E6867" s="5" t="s">
        <v>2421</v>
      </c>
      <c r="F6867" s="4" t="s">
        <v>815</v>
      </c>
      <c r="G6867" s="4" t="s">
        <v>820</v>
      </c>
      <c r="H6867" s="4" t="s">
        <v>3323</v>
      </c>
      <c r="I6867" s="5" t="s">
        <v>20</v>
      </c>
      <c r="J6867" s="5">
        <v>2</v>
      </c>
      <c r="K6867" s="5">
        <v>2.5</v>
      </c>
      <c r="L6867" s="5">
        <f t="shared" si="214"/>
        <v>5</v>
      </c>
      <c r="M6867" s="4"/>
      <c r="N6867">
        <f t="shared" si="213"/>
        <v>1</v>
      </c>
    </row>
    <row r="6868" spans="1:14" ht="45" customHeight="1" x14ac:dyDescent="0.35">
      <c r="A6868" s="7" t="s">
        <v>3318</v>
      </c>
      <c r="B6868" t="str">
        <f>VLOOKUP(A6868,[1]Sheet1!A:B,2,FALSE)</f>
        <v>Citra Dream Bintaro</v>
      </c>
      <c r="C6868" t="str">
        <f>VLOOKUP(B6868,[1]Proyek!A:E,5,FALSE)</f>
        <v>Hotel</v>
      </c>
      <c r="D6868" s="8" t="s">
        <v>1050</v>
      </c>
      <c r="E6868" s="8" t="s">
        <v>2421</v>
      </c>
      <c r="F6868" s="7" t="s">
        <v>822</v>
      </c>
      <c r="G6868" s="7" t="s">
        <v>823</v>
      </c>
      <c r="H6868" s="7"/>
      <c r="I6868" s="8" t="s">
        <v>23</v>
      </c>
      <c r="J6868" s="8">
        <v>0</v>
      </c>
      <c r="K6868" s="8">
        <v>0</v>
      </c>
      <c r="L6868" s="5">
        <f t="shared" si="214"/>
        <v>0</v>
      </c>
      <c r="M6868" s="7"/>
      <c r="N6868">
        <f t="shared" si="213"/>
        <v>0</v>
      </c>
    </row>
    <row r="6869" spans="1:14" ht="45" customHeight="1" x14ac:dyDescent="0.35">
      <c r="A6869" s="7" t="s">
        <v>3318</v>
      </c>
      <c r="B6869" t="str">
        <f>VLOOKUP(A6869,[1]Sheet1!A:B,2,FALSE)</f>
        <v>Citra Dream Bintaro</v>
      </c>
      <c r="C6869" t="str">
        <f>VLOOKUP(B6869,[1]Proyek!A:E,5,FALSE)</f>
        <v>Hotel</v>
      </c>
      <c r="D6869" s="8" t="s">
        <v>1050</v>
      </c>
      <c r="E6869" s="8" t="s">
        <v>2421</v>
      </c>
      <c r="F6869" s="7" t="s">
        <v>822</v>
      </c>
      <c r="G6869" s="7" t="s">
        <v>825</v>
      </c>
      <c r="H6869" s="7"/>
      <c r="I6869" s="8" t="s">
        <v>23</v>
      </c>
      <c r="J6869" s="8">
        <v>0</v>
      </c>
      <c r="K6869" s="8">
        <v>0</v>
      </c>
      <c r="L6869" s="5">
        <f t="shared" si="214"/>
        <v>0</v>
      </c>
      <c r="M6869" s="7"/>
      <c r="N6869">
        <f t="shared" si="213"/>
        <v>0</v>
      </c>
    </row>
    <row r="6870" spans="1:14" ht="45" customHeight="1" x14ac:dyDescent="0.35">
      <c r="A6870" s="4" t="s">
        <v>3318</v>
      </c>
      <c r="B6870" t="str">
        <f>VLOOKUP(A6870,[1]Sheet1!A:B,2,FALSE)</f>
        <v>Citra Dream Bintaro</v>
      </c>
      <c r="C6870" t="str">
        <f>VLOOKUP(B6870,[1]Proyek!A:E,5,FALSE)</f>
        <v>Hotel</v>
      </c>
      <c r="D6870" s="5" t="s">
        <v>1050</v>
      </c>
      <c r="E6870" s="5" t="s">
        <v>2421</v>
      </c>
      <c r="F6870" s="4" t="s">
        <v>822</v>
      </c>
      <c r="G6870" s="4" t="s">
        <v>826</v>
      </c>
      <c r="H6870" s="4" t="s">
        <v>3324</v>
      </c>
      <c r="I6870" s="5" t="s">
        <v>20</v>
      </c>
      <c r="J6870" s="5">
        <v>2</v>
      </c>
      <c r="K6870" s="5">
        <v>1</v>
      </c>
      <c r="L6870" s="5">
        <f t="shared" si="214"/>
        <v>2</v>
      </c>
      <c r="M6870" s="4"/>
      <c r="N6870">
        <f t="shared" si="213"/>
        <v>0</v>
      </c>
    </row>
    <row r="6871" spans="1:14" ht="45" customHeight="1" x14ac:dyDescent="0.35">
      <c r="A6871" s="7" t="s">
        <v>3318</v>
      </c>
      <c r="B6871" t="str">
        <f>VLOOKUP(A6871,[1]Sheet1!A:B,2,FALSE)</f>
        <v>Citra Dream Bintaro</v>
      </c>
      <c r="C6871" t="str">
        <f>VLOOKUP(B6871,[1]Proyek!A:E,5,FALSE)</f>
        <v>Hotel</v>
      </c>
      <c r="D6871" s="8" t="s">
        <v>1050</v>
      </c>
      <c r="E6871" s="8" t="s">
        <v>2421</v>
      </c>
      <c r="F6871" s="7" t="s">
        <v>822</v>
      </c>
      <c r="G6871" s="7" t="s">
        <v>827</v>
      </c>
      <c r="H6871" s="7"/>
      <c r="I6871" s="8" t="s">
        <v>23</v>
      </c>
      <c r="J6871" s="8">
        <v>0</v>
      </c>
      <c r="K6871" s="8">
        <v>0</v>
      </c>
      <c r="L6871" s="5">
        <f t="shared" si="214"/>
        <v>0</v>
      </c>
      <c r="M6871" s="7"/>
      <c r="N6871">
        <f t="shared" si="213"/>
        <v>0</v>
      </c>
    </row>
    <row r="6872" spans="1:14" ht="45" customHeight="1" x14ac:dyDescent="0.35">
      <c r="A6872" s="7" t="s">
        <v>3318</v>
      </c>
      <c r="B6872" t="str">
        <f>VLOOKUP(A6872,[1]Sheet1!A:B,2,FALSE)</f>
        <v>Citra Dream Bintaro</v>
      </c>
      <c r="C6872" t="str">
        <f>VLOOKUP(B6872,[1]Proyek!A:E,5,FALSE)</f>
        <v>Hotel</v>
      </c>
      <c r="D6872" s="8" t="s">
        <v>1050</v>
      </c>
      <c r="E6872" s="8" t="s">
        <v>2421</v>
      </c>
      <c r="F6872" s="7" t="s">
        <v>822</v>
      </c>
      <c r="G6872" s="7" t="s">
        <v>828</v>
      </c>
      <c r="H6872" s="7"/>
      <c r="I6872" s="8" t="s">
        <v>23</v>
      </c>
      <c r="J6872" s="8">
        <v>0</v>
      </c>
      <c r="K6872" s="8">
        <v>0</v>
      </c>
      <c r="L6872" s="5">
        <f t="shared" si="214"/>
        <v>0</v>
      </c>
      <c r="M6872" s="7"/>
      <c r="N6872">
        <f t="shared" si="213"/>
        <v>0</v>
      </c>
    </row>
    <row r="6873" spans="1:14" ht="45" customHeight="1" x14ac:dyDescent="0.35">
      <c r="A6873" s="4" t="s">
        <v>3318</v>
      </c>
      <c r="B6873" t="str">
        <f>VLOOKUP(A6873,[1]Sheet1!A:B,2,FALSE)</f>
        <v>Citra Dream Bintaro</v>
      </c>
      <c r="C6873" t="str">
        <f>VLOOKUP(B6873,[1]Proyek!A:E,5,FALSE)</f>
        <v>Hotel</v>
      </c>
      <c r="D6873" s="5" t="s">
        <v>1050</v>
      </c>
      <c r="E6873" s="5" t="s">
        <v>2421</v>
      </c>
      <c r="F6873" s="4" t="s">
        <v>822</v>
      </c>
      <c r="G6873" s="4" t="s">
        <v>829</v>
      </c>
      <c r="H6873" s="4" t="s">
        <v>3325</v>
      </c>
      <c r="I6873" s="5" t="s">
        <v>20</v>
      </c>
      <c r="J6873" s="5">
        <v>2</v>
      </c>
      <c r="K6873" s="5">
        <v>1</v>
      </c>
      <c r="L6873" s="5">
        <f t="shared" si="214"/>
        <v>2</v>
      </c>
      <c r="M6873" s="4"/>
      <c r="N6873">
        <f t="shared" si="213"/>
        <v>0</v>
      </c>
    </row>
    <row r="6874" spans="1:14" ht="45" customHeight="1" x14ac:dyDescent="0.35">
      <c r="A6874" s="7" t="s">
        <v>3318</v>
      </c>
      <c r="B6874" t="str">
        <f>VLOOKUP(A6874,[1]Sheet1!A:B,2,FALSE)</f>
        <v>Citra Dream Bintaro</v>
      </c>
      <c r="C6874" t="str">
        <f>VLOOKUP(B6874,[1]Proyek!A:E,5,FALSE)</f>
        <v>Hotel</v>
      </c>
      <c r="D6874" s="8" t="s">
        <v>1050</v>
      </c>
      <c r="E6874" s="8" t="s">
        <v>2421</v>
      </c>
      <c r="F6874" s="7" t="s">
        <v>822</v>
      </c>
      <c r="G6874" s="7" t="s">
        <v>830</v>
      </c>
      <c r="H6874" s="7"/>
      <c r="I6874" s="8" t="s">
        <v>23</v>
      </c>
      <c r="J6874" s="8">
        <v>0</v>
      </c>
      <c r="K6874" s="8">
        <v>0</v>
      </c>
      <c r="L6874" s="5">
        <f t="shared" si="214"/>
        <v>0</v>
      </c>
      <c r="M6874" s="7"/>
      <c r="N6874">
        <f t="shared" si="213"/>
        <v>0</v>
      </c>
    </row>
    <row r="6875" spans="1:14" ht="45" customHeight="1" x14ac:dyDescent="0.35">
      <c r="A6875" s="4" t="s">
        <v>3318</v>
      </c>
      <c r="B6875" t="str">
        <f>VLOOKUP(A6875,[1]Sheet1!A:B,2,FALSE)</f>
        <v>Citra Dream Bintaro</v>
      </c>
      <c r="C6875" t="str">
        <f>VLOOKUP(B6875,[1]Proyek!A:E,5,FALSE)</f>
        <v>Hotel</v>
      </c>
      <c r="D6875" s="5" t="s">
        <v>1050</v>
      </c>
      <c r="E6875" s="5" t="s">
        <v>2421</v>
      </c>
      <c r="F6875" s="4" t="s">
        <v>822</v>
      </c>
      <c r="G6875" s="4" t="s">
        <v>831</v>
      </c>
      <c r="H6875" s="4" t="s">
        <v>3326</v>
      </c>
      <c r="I6875" s="5" t="s">
        <v>20</v>
      </c>
      <c r="J6875" s="5">
        <v>2</v>
      </c>
      <c r="K6875" s="5">
        <v>1</v>
      </c>
      <c r="L6875" s="5">
        <f t="shared" si="214"/>
        <v>2</v>
      </c>
      <c r="M6875" s="4"/>
      <c r="N6875">
        <f t="shared" si="213"/>
        <v>0</v>
      </c>
    </row>
    <row r="6876" spans="1:14" ht="45" customHeight="1" x14ac:dyDescent="0.35">
      <c r="A6876" s="7" t="s">
        <v>3318</v>
      </c>
      <c r="B6876" t="str">
        <f>VLOOKUP(A6876,[1]Sheet1!A:B,2,FALSE)</f>
        <v>Citra Dream Bintaro</v>
      </c>
      <c r="C6876" t="str">
        <f>VLOOKUP(B6876,[1]Proyek!A:E,5,FALSE)</f>
        <v>Hotel</v>
      </c>
      <c r="D6876" s="8" t="s">
        <v>1050</v>
      </c>
      <c r="E6876" s="8" t="s">
        <v>2421</v>
      </c>
      <c r="F6876" s="7" t="s">
        <v>822</v>
      </c>
      <c r="G6876" s="7" t="s">
        <v>833</v>
      </c>
      <c r="H6876" s="7"/>
      <c r="I6876" s="8" t="s">
        <v>23</v>
      </c>
      <c r="J6876" s="8">
        <v>0</v>
      </c>
      <c r="K6876" s="8">
        <v>0</v>
      </c>
      <c r="L6876" s="5">
        <f t="shared" si="214"/>
        <v>0</v>
      </c>
      <c r="M6876" s="7"/>
      <c r="N6876">
        <f t="shared" si="213"/>
        <v>0</v>
      </c>
    </row>
    <row r="6877" spans="1:14" ht="45" customHeight="1" x14ac:dyDescent="0.35">
      <c r="A6877" s="4" t="s">
        <v>3318</v>
      </c>
      <c r="B6877" t="str">
        <f>VLOOKUP(A6877,[1]Sheet1!A:B,2,FALSE)</f>
        <v>Citra Dream Bintaro</v>
      </c>
      <c r="C6877" t="str">
        <f>VLOOKUP(B6877,[1]Proyek!A:E,5,FALSE)</f>
        <v>Hotel</v>
      </c>
      <c r="D6877" s="5" t="s">
        <v>1050</v>
      </c>
      <c r="E6877" s="5" t="s">
        <v>2421</v>
      </c>
      <c r="F6877" s="4" t="s">
        <v>125</v>
      </c>
      <c r="G6877" s="4" t="s">
        <v>845</v>
      </c>
      <c r="H6877" s="4" t="s">
        <v>3327</v>
      </c>
      <c r="I6877" s="5" t="s">
        <v>20</v>
      </c>
      <c r="J6877" s="5">
        <v>2</v>
      </c>
      <c r="K6877" s="5">
        <v>1</v>
      </c>
      <c r="L6877" s="5">
        <f t="shared" si="214"/>
        <v>2</v>
      </c>
      <c r="M6877" s="4"/>
      <c r="N6877">
        <f t="shared" si="213"/>
        <v>0</v>
      </c>
    </row>
    <row r="6878" spans="1:14" ht="45" customHeight="1" x14ac:dyDescent="0.35">
      <c r="A6878" s="7" t="s">
        <v>3318</v>
      </c>
      <c r="B6878" t="str">
        <f>VLOOKUP(A6878,[1]Sheet1!A:B,2,FALSE)</f>
        <v>Citra Dream Bintaro</v>
      </c>
      <c r="C6878" t="str">
        <f>VLOOKUP(B6878,[1]Proyek!A:E,5,FALSE)</f>
        <v>Hotel</v>
      </c>
      <c r="D6878" s="8" t="s">
        <v>1050</v>
      </c>
      <c r="E6878" s="8" t="s">
        <v>2421</v>
      </c>
      <c r="F6878" s="7" t="s">
        <v>125</v>
      </c>
      <c r="G6878" s="7" t="s">
        <v>846</v>
      </c>
      <c r="H6878" s="7"/>
      <c r="I6878" s="8" t="s">
        <v>23</v>
      </c>
      <c r="J6878" s="8">
        <v>0</v>
      </c>
      <c r="K6878" s="8">
        <v>0</v>
      </c>
      <c r="L6878" s="5">
        <f t="shared" si="214"/>
        <v>0</v>
      </c>
      <c r="M6878" s="7"/>
      <c r="N6878">
        <f t="shared" si="213"/>
        <v>0</v>
      </c>
    </row>
    <row r="6879" spans="1:14" ht="45" customHeight="1" x14ac:dyDescent="0.35">
      <c r="A6879" s="7" t="s">
        <v>3318</v>
      </c>
      <c r="B6879" t="str">
        <f>VLOOKUP(A6879,[1]Sheet1!A:B,2,FALSE)</f>
        <v>Citra Dream Bintaro</v>
      </c>
      <c r="C6879" t="str">
        <f>VLOOKUP(B6879,[1]Proyek!A:E,5,FALSE)</f>
        <v>Hotel</v>
      </c>
      <c r="D6879" s="8" t="s">
        <v>1050</v>
      </c>
      <c r="E6879" s="8" t="s">
        <v>2421</v>
      </c>
      <c r="F6879" s="7" t="s">
        <v>125</v>
      </c>
      <c r="G6879" s="7" t="s">
        <v>847</v>
      </c>
      <c r="H6879" s="7"/>
      <c r="I6879" s="8" t="s">
        <v>23</v>
      </c>
      <c r="J6879" s="8">
        <v>0</v>
      </c>
      <c r="K6879" s="8">
        <v>0</v>
      </c>
      <c r="L6879" s="5">
        <f t="shared" si="214"/>
        <v>0</v>
      </c>
      <c r="M6879" s="7"/>
      <c r="N6879">
        <f t="shared" si="213"/>
        <v>0</v>
      </c>
    </row>
    <row r="6880" spans="1:14" ht="45" customHeight="1" x14ac:dyDescent="0.35">
      <c r="A6880" s="7" t="s">
        <v>3318</v>
      </c>
      <c r="B6880" t="str">
        <f>VLOOKUP(A6880,[1]Sheet1!A:B,2,FALSE)</f>
        <v>Citra Dream Bintaro</v>
      </c>
      <c r="C6880" t="str">
        <f>VLOOKUP(B6880,[1]Proyek!A:E,5,FALSE)</f>
        <v>Hotel</v>
      </c>
      <c r="D6880" s="8" t="s">
        <v>1050</v>
      </c>
      <c r="E6880" s="8" t="s">
        <v>2421</v>
      </c>
      <c r="F6880" s="7" t="s">
        <v>125</v>
      </c>
      <c r="G6880" s="7" t="s">
        <v>848</v>
      </c>
      <c r="H6880" s="7"/>
      <c r="I6880" s="8" t="s">
        <v>23</v>
      </c>
      <c r="J6880" s="8">
        <v>0</v>
      </c>
      <c r="K6880" s="8">
        <v>0</v>
      </c>
      <c r="L6880" s="5">
        <f t="shared" si="214"/>
        <v>0</v>
      </c>
      <c r="M6880" s="7"/>
      <c r="N6880">
        <f t="shared" si="213"/>
        <v>0</v>
      </c>
    </row>
    <row r="6881" spans="1:14" ht="45" customHeight="1" x14ac:dyDescent="0.35">
      <c r="A6881" s="7" t="s">
        <v>3318</v>
      </c>
      <c r="B6881" t="str">
        <f>VLOOKUP(A6881,[1]Sheet1!A:B,2,FALSE)</f>
        <v>Citra Dream Bintaro</v>
      </c>
      <c r="C6881" t="str">
        <f>VLOOKUP(B6881,[1]Proyek!A:E,5,FALSE)</f>
        <v>Hotel</v>
      </c>
      <c r="D6881" s="8" t="s">
        <v>1050</v>
      </c>
      <c r="E6881" s="8" t="s">
        <v>2421</v>
      </c>
      <c r="F6881" s="7" t="s">
        <v>125</v>
      </c>
      <c r="G6881" s="7" t="s">
        <v>57</v>
      </c>
      <c r="H6881" s="7"/>
      <c r="I6881" s="8" t="s">
        <v>23</v>
      </c>
      <c r="J6881" s="8">
        <v>0</v>
      </c>
      <c r="K6881" s="8">
        <v>0</v>
      </c>
      <c r="L6881" s="5">
        <f t="shared" si="214"/>
        <v>0</v>
      </c>
      <c r="M6881" s="7"/>
      <c r="N6881">
        <f t="shared" si="213"/>
        <v>0</v>
      </c>
    </row>
    <row r="6882" spans="1:14" ht="45" customHeight="1" x14ac:dyDescent="0.35">
      <c r="A6882" s="7" t="s">
        <v>3318</v>
      </c>
      <c r="B6882" t="str">
        <f>VLOOKUP(A6882,[1]Sheet1!A:B,2,FALSE)</f>
        <v>Citra Dream Bintaro</v>
      </c>
      <c r="C6882" t="str">
        <f>VLOOKUP(B6882,[1]Proyek!A:E,5,FALSE)</f>
        <v>Hotel</v>
      </c>
      <c r="D6882" s="8" t="s">
        <v>1050</v>
      </c>
      <c r="E6882" s="8" t="s">
        <v>2421</v>
      </c>
      <c r="F6882" s="7" t="s">
        <v>125</v>
      </c>
      <c r="G6882" s="7" t="s">
        <v>850</v>
      </c>
      <c r="H6882" s="7"/>
      <c r="I6882" s="8" t="s">
        <v>23</v>
      </c>
      <c r="J6882" s="8">
        <v>0</v>
      </c>
      <c r="K6882" s="8">
        <v>0</v>
      </c>
      <c r="L6882" s="5">
        <f t="shared" si="214"/>
        <v>0</v>
      </c>
      <c r="M6882" s="7"/>
      <c r="N6882">
        <f t="shared" si="213"/>
        <v>0</v>
      </c>
    </row>
    <row r="6883" spans="1:14" ht="45" customHeight="1" x14ac:dyDescent="0.35">
      <c r="A6883" s="4" t="s">
        <v>3318</v>
      </c>
      <c r="B6883" t="str">
        <f>VLOOKUP(A6883,[1]Sheet1!A:B,2,FALSE)</f>
        <v>Citra Dream Bintaro</v>
      </c>
      <c r="C6883" t="str">
        <f>VLOOKUP(B6883,[1]Proyek!A:E,5,FALSE)</f>
        <v>Hotel</v>
      </c>
      <c r="D6883" s="5" t="s">
        <v>1050</v>
      </c>
      <c r="E6883" s="5" t="s">
        <v>2421</v>
      </c>
      <c r="F6883" s="4" t="s">
        <v>125</v>
      </c>
      <c r="G6883" s="4" t="s">
        <v>113</v>
      </c>
      <c r="H6883" s="4" t="s">
        <v>3328</v>
      </c>
      <c r="I6883" s="5" t="s">
        <v>20</v>
      </c>
      <c r="J6883" s="5">
        <v>2</v>
      </c>
      <c r="K6883" s="5">
        <v>2</v>
      </c>
      <c r="L6883" s="5">
        <f t="shared" si="214"/>
        <v>4</v>
      </c>
      <c r="M6883" s="4"/>
      <c r="N6883">
        <f t="shared" si="213"/>
        <v>1</v>
      </c>
    </row>
    <row r="6884" spans="1:14" ht="45" customHeight="1" x14ac:dyDescent="0.35">
      <c r="A6884" s="7" t="s">
        <v>3318</v>
      </c>
      <c r="B6884" t="str">
        <f>VLOOKUP(A6884,[1]Sheet1!A:B,2,FALSE)</f>
        <v>Citra Dream Bintaro</v>
      </c>
      <c r="C6884" t="str">
        <f>VLOOKUP(B6884,[1]Proyek!A:E,5,FALSE)</f>
        <v>Hotel</v>
      </c>
      <c r="D6884" s="8" t="s">
        <v>1050</v>
      </c>
      <c r="E6884" s="8" t="s">
        <v>2421</v>
      </c>
      <c r="F6884" s="7" t="s">
        <v>125</v>
      </c>
      <c r="G6884" s="7" t="s">
        <v>852</v>
      </c>
      <c r="H6884" s="7"/>
      <c r="I6884" s="8" t="s">
        <v>23</v>
      </c>
      <c r="J6884" s="8">
        <v>0</v>
      </c>
      <c r="K6884" s="8">
        <v>0</v>
      </c>
      <c r="L6884" s="5">
        <f t="shared" si="214"/>
        <v>0</v>
      </c>
      <c r="M6884" s="7"/>
      <c r="N6884">
        <f t="shared" si="213"/>
        <v>0</v>
      </c>
    </row>
    <row r="6885" spans="1:14" ht="45" customHeight="1" x14ac:dyDescent="0.35">
      <c r="A6885" s="7" t="s">
        <v>3318</v>
      </c>
      <c r="B6885" t="str">
        <f>VLOOKUP(A6885,[1]Sheet1!A:B,2,FALSE)</f>
        <v>Citra Dream Bintaro</v>
      </c>
      <c r="C6885" t="str">
        <f>VLOOKUP(B6885,[1]Proyek!A:E,5,FALSE)</f>
        <v>Hotel</v>
      </c>
      <c r="D6885" s="8" t="s">
        <v>1050</v>
      </c>
      <c r="E6885" s="8" t="s">
        <v>2421</v>
      </c>
      <c r="F6885" s="7" t="s">
        <v>125</v>
      </c>
      <c r="G6885" s="7" t="s">
        <v>853</v>
      </c>
      <c r="H6885" s="7"/>
      <c r="I6885" s="8" t="s">
        <v>23</v>
      </c>
      <c r="J6885" s="8">
        <v>0</v>
      </c>
      <c r="K6885" s="8">
        <v>0</v>
      </c>
      <c r="L6885" s="5">
        <f t="shared" si="214"/>
        <v>0</v>
      </c>
      <c r="M6885" s="7"/>
      <c r="N6885">
        <f t="shared" si="213"/>
        <v>0</v>
      </c>
    </row>
    <row r="6886" spans="1:14" ht="45" customHeight="1" x14ac:dyDescent="0.35">
      <c r="A6886" s="4" t="s">
        <v>3318</v>
      </c>
      <c r="B6886" t="str">
        <f>VLOOKUP(A6886,[1]Sheet1!A:B,2,FALSE)</f>
        <v>Citra Dream Bintaro</v>
      </c>
      <c r="C6886" t="str">
        <f>VLOOKUP(B6886,[1]Proyek!A:E,5,FALSE)</f>
        <v>Hotel</v>
      </c>
      <c r="D6886" s="5" t="s">
        <v>1050</v>
      </c>
      <c r="E6886" s="5" t="s">
        <v>2421</v>
      </c>
      <c r="F6886" s="4" t="s">
        <v>855</v>
      </c>
      <c r="G6886" s="4" t="s">
        <v>856</v>
      </c>
      <c r="H6886" s="4" t="s">
        <v>3329</v>
      </c>
      <c r="I6886" s="5" t="s">
        <v>20</v>
      </c>
      <c r="J6886" s="5">
        <v>2</v>
      </c>
      <c r="K6886" s="5">
        <v>1</v>
      </c>
      <c r="L6886" s="5">
        <f t="shared" si="214"/>
        <v>2</v>
      </c>
      <c r="M6886" s="4"/>
      <c r="N6886">
        <f t="shared" si="213"/>
        <v>0</v>
      </c>
    </row>
    <row r="6887" spans="1:14" ht="45" customHeight="1" x14ac:dyDescent="0.35">
      <c r="A6887" s="7" t="s">
        <v>3318</v>
      </c>
      <c r="B6887" t="str">
        <f>VLOOKUP(A6887,[1]Sheet1!A:B,2,FALSE)</f>
        <v>Citra Dream Bintaro</v>
      </c>
      <c r="C6887" t="str">
        <f>VLOOKUP(B6887,[1]Proyek!A:E,5,FALSE)</f>
        <v>Hotel</v>
      </c>
      <c r="D6887" s="8" t="s">
        <v>1050</v>
      </c>
      <c r="E6887" s="8" t="s">
        <v>2421</v>
      </c>
      <c r="F6887" s="7" t="s">
        <v>855</v>
      </c>
      <c r="G6887" s="7" t="s">
        <v>858</v>
      </c>
      <c r="H6887" s="7"/>
      <c r="I6887" s="8" t="s">
        <v>23</v>
      </c>
      <c r="J6887" s="8">
        <v>0</v>
      </c>
      <c r="K6887" s="8">
        <v>0</v>
      </c>
      <c r="L6887" s="5">
        <f t="shared" si="214"/>
        <v>0</v>
      </c>
      <c r="M6887" s="7"/>
      <c r="N6887">
        <f t="shared" si="213"/>
        <v>0</v>
      </c>
    </row>
    <row r="6888" spans="1:14" ht="45" customHeight="1" x14ac:dyDescent="0.35">
      <c r="A6888" s="7" t="s">
        <v>3318</v>
      </c>
      <c r="B6888" t="str">
        <f>VLOOKUP(A6888,[1]Sheet1!A:B,2,FALSE)</f>
        <v>Citra Dream Bintaro</v>
      </c>
      <c r="C6888" t="str">
        <f>VLOOKUP(B6888,[1]Proyek!A:E,5,FALSE)</f>
        <v>Hotel</v>
      </c>
      <c r="D6888" s="8" t="s">
        <v>1050</v>
      </c>
      <c r="E6888" s="8" t="s">
        <v>2421</v>
      </c>
      <c r="F6888" s="7" t="s">
        <v>855</v>
      </c>
      <c r="G6888" s="7" t="s">
        <v>859</v>
      </c>
      <c r="H6888" s="7"/>
      <c r="I6888" s="8" t="s">
        <v>23</v>
      </c>
      <c r="J6888" s="8">
        <v>0</v>
      </c>
      <c r="K6888" s="8">
        <v>0</v>
      </c>
      <c r="L6888" s="5">
        <f t="shared" si="214"/>
        <v>0</v>
      </c>
      <c r="M6888" s="7"/>
      <c r="N6888">
        <f t="shared" si="213"/>
        <v>0</v>
      </c>
    </row>
    <row r="6889" spans="1:14" ht="45" customHeight="1" x14ac:dyDescent="0.35">
      <c r="A6889" s="4" t="s">
        <v>3318</v>
      </c>
      <c r="B6889" t="str">
        <f>VLOOKUP(A6889,[1]Sheet1!A:B,2,FALSE)</f>
        <v>Citra Dream Bintaro</v>
      </c>
      <c r="C6889" t="str">
        <f>VLOOKUP(B6889,[1]Proyek!A:E,5,FALSE)</f>
        <v>Hotel</v>
      </c>
      <c r="D6889" s="5" t="s">
        <v>1050</v>
      </c>
      <c r="E6889" s="5" t="s">
        <v>2421</v>
      </c>
      <c r="F6889" s="4" t="s">
        <v>855</v>
      </c>
      <c r="G6889" s="4" t="s">
        <v>861</v>
      </c>
      <c r="H6889" s="4" t="s">
        <v>3330</v>
      </c>
      <c r="I6889" s="5" t="s">
        <v>20</v>
      </c>
      <c r="J6889" s="5">
        <v>2</v>
      </c>
      <c r="K6889" s="5">
        <v>1</v>
      </c>
      <c r="L6889" s="5">
        <f t="shared" si="214"/>
        <v>2</v>
      </c>
      <c r="M6889" s="4"/>
      <c r="N6889">
        <f t="shared" ref="N6889:N6952" si="215">IF(H6889="",0,(LEN(H6889)-LEN(SUBSTITUTE(LOWER(H6889),"temuan ulangan","")))/LEN("temuan ulangan")+(LEN(H6889)-LEN(SUBSTITUTE(H6889,"(TU)","")))/LEN("(TU)"))</f>
        <v>0</v>
      </c>
    </row>
    <row r="6890" spans="1:14" ht="45" customHeight="1" x14ac:dyDescent="0.35">
      <c r="A6890" s="7" t="s">
        <v>3331</v>
      </c>
      <c r="B6890" t="str">
        <f>VLOOKUP(A6890,[1]Sheet1!A:B,2,FALSE)</f>
        <v>Citra Dream Yogyakarta</v>
      </c>
      <c r="C6890" t="str">
        <f>VLOOKUP(B6890,[1]Proyek!A:E,5,FALSE)</f>
        <v>Hotel</v>
      </c>
      <c r="D6890" s="8" t="s">
        <v>1050</v>
      </c>
      <c r="E6890" s="8" t="s">
        <v>2421</v>
      </c>
      <c r="F6890" s="7" t="s">
        <v>800</v>
      </c>
      <c r="G6890" s="7" t="s">
        <v>801</v>
      </c>
      <c r="H6890" s="7"/>
      <c r="I6890" s="8" t="s">
        <v>23</v>
      </c>
      <c r="J6890" s="8">
        <v>0</v>
      </c>
      <c r="K6890" s="8">
        <v>0</v>
      </c>
      <c r="L6890" s="5">
        <f t="shared" si="214"/>
        <v>0</v>
      </c>
      <c r="M6890" s="7"/>
      <c r="N6890">
        <f t="shared" si="215"/>
        <v>0</v>
      </c>
    </row>
    <row r="6891" spans="1:14" ht="45" customHeight="1" x14ac:dyDescent="0.35">
      <c r="A6891" s="7" t="s">
        <v>3331</v>
      </c>
      <c r="B6891" t="str">
        <f>VLOOKUP(A6891,[1]Sheet1!A:B,2,FALSE)</f>
        <v>Citra Dream Yogyakarta</v>
      </c>
      <c r="C6891" t="str">
        <f>VLOOKUP(B6891,[1]Proyek!A:E,5,FALSE)</f>
        <v>Hotel</v>
      </c>
      <c r="D6891" s="8" t="s">
        <v>1050</v>
      </c>
      <c r="E6891" s="8" t="s">
        <v>2421</v>
      </c>
      <c r="F6891" s="7" t="s">
        <v>800</v>
      </c>
      <c r="G6891" s="7" t="s">
        <v>802</v>
      </c>
      <c r="H6891" s="7"/>
      <c r="I6891" s="8" t="s">
        <v>23</v>
      </c>
      <c r="J6891" s="8">
        <v>0</v>
      </c>
      <c r="K6891" s="8">
        <v>0</v>
      </c>
      <c r="L6891" s="5">
        <f t="shared" si="214"/>
        <v>0</v>
      </c>
      <c r="M6891" s="7"/>
      <c r="N6891">
        <f t="shared" si="215"/>
        <v>0</v>
      </c>
    </row>
    <row r="6892" spans="1:14" ht="45" customHeight="1" x14ac:dyDescent="0.35">
      <c r="A6892" s="4" t="s">
        <v>3331</v>
      </c>
      <c r="B6892" t="str">
        <f>VLOOKUP(A6892,[1]Sheet1!A:B,2,FALSE)</f>
        <v>Citra Dream Yogyakarta</v>
      </c>
      <c r="C6892" t="str">
        <f>VLOOKUP(B6892,[1]Proyek!A:E,5,FALSE)</f>
        <v>Hotel</v>
      </c>
      <c r="D6892" s="5" t="s">
        <v>1050</v>
      </c>
      <c r="E6892" s="5" t="s">
        <v>2421</v>
      </c>
      <c r="F6892" s="4" t="s">
        <v>800</v>
      </c>
      <c r="G6892" s="4" t="s">
        <v>803</v>
      </c>
      <c r="H6892" s="4" t="s">
        <v>3332</v>
      </c>
      <c r="I6892" s="5" t="s">
        <v>20</v>
      </c>
      <c r="J6892" s="5">
        <v>2</v>
      </c>
      <c r="K6892" s="5">
        <v>2</v>
      </c>
      <c r="L6892" s="5">
        <f t="shared" si="214"/>
        <v>4</v>
      </c>
      <c r="M6892" s="4"/>
      <c r="N6892">
        <f t="shared" si="215"/>
        <v>0</v>
      </c>
    </row>
    <row r="6893" spans="1:14" ht="45" customHeight="1" x14ac:dyDescent="0.35">
      <c r="A6893" s="4" t="s">
        <v>3331</v>
      </c>
      <c r="B6893" t="str">
        <f>VLOOKUP(A6893,[1]Sheet1!A:B,2,FALSE)</f>
        <v>Citra Dream Yogyakarta</v>
      </c>
      <c r="C6893" t="str">
        <f>VLOOKUP(B6893,[1]Proyek!A:E,5,FALSE)</f>
        <v>Hotel</v>
      </c>
      <c r="D6893" s="5" t="s">
        <v>1050</v>
      </c>
      <c r="E6893" s="5" t="s">
        <v>2421</v>
      </c>
      <c r="F6893" s="4" t="s">
        <v>800</v>
      </c>
      <c r="G6893" s="4" t="s">
        <v>805</v>
      </c>
      <c r="H6893" s="4" t="s">
        <v>3333</v>
      </c>
      <c r="I6893" s="5" t="s">
        <v>20</v>
      </c>
      <c r="J6893" s="5">
        <v>2</v>
      </c>
      <c r="K6893" s="5">
        <v>2</v>
      </c>
      <c r="L6893" s="5">
        <f t="shared" si="214"/>
        <v>4</v>
      </c>
      <c r="M6893" s="4"/>
      <c r="N6893">
        <f t="shared" si="215"/>
        <v>0</v>
      </c>
    </row>
    <row r="6894" spans="1:14" ht="45" customHeight="1" x14ac:dyDescent="0.35">
      <c r="A6894" s="4" t="s">
        <v>3331</v>
      </c>
      <c r="B6894" t="str">
        <f>VLOOKUP(A6894,[1]Sheet1!A:B,2,FALSE)</f>
        <v>Citra Dream Yogyakarta</v>
      </c>
      <c r="C6894" t="str">
        <f>VLOOKUP(B6894,[1]Proyek!A:E,5,FALSE)</f>
        <v>Hotel</v>
      </c>
      <c r="D6894" s="5" t="s">
        <v>1050</v>
      </c>
      <c r="E6894" s="5" t="s">
        <v>2421</v>
      </c>
      <c r="F6894" s="4" t="s">
        <v>800</v>
      </c>
      <c r="G6894" s="4" t="s">
        <v>807</v>
      </c>
      <c r="H6894" s="4" t="s">
        <v>3334</v>
      </c>
      <c r="I6894" s="5" t="s">
        <v>20</v>
      </c>
      <c r="J6894" s="5">
        <v>2</v>
      </c>
      <c r="K6894" s="5">
        <v>1</v>
      </c>
      <c r="L6894" s="5">
        <f t="shared" si="214"/>
        <v>2</v>
      </c>
      <c r="M6894" s="4"/>
      <c r="N6894">
        <f t="shared" si="215"/>
        <v>0</v>
      </c>
    </row>
    <row r="6895" spans="1:14" ht="45" customHeight="1" x14ac:dyDescent="0.35">
      <c r="A6895" s="4" t="s">
        <v>3331</v>
      </c>
      <c r="B6895" t="str">
        <f>VLOOKUP(A6895,[1]Sheet1!A:B,2,FALSE)</f>
        <v>Citra Dream Yogyakarta</v>
      </c>
      <c r="C6895" t="str">
        <f>VLOOKUP(B6895,[1]Proyek!A:E,5,FALSE)</f>
        <v>Hotel</v>
      </c>
      <c r="D6895" s="5" t="s">
        <v>1050</v>
      </c>
      <c r="E6895" s="5" t="s">
        <v>2421</v>
      </c>
      <c r="F6895" s="4" t="s">
        <v>809</v>
      </c>
      <c r="G6895" s="4" t="s">
        <v>810</v>
      </c>
      <c r="H6895" s="4" t="s">
        <v>3335</v>
      </c>
      <c r="I6895" s="5" t="s">
        <v>20</v>
      </c>
      <c r="J6895" s="5">
        <v>2</v>
      </c>
      <c r="K6895" s="5">
        <v>2.5</v>
      </c>
      <c r="L6895" s="5">
        <f t="shared" si="214"/>
        <v>5</v>
      </c>
      <c r="M6895" s="4"/>
      <c r="N6895">
        <f t="shared" si="215"/>
        <v>2</v>
      </c>
    </row>
    <row r="6896" spans="1:14" ht="45" customHeight="1" x14ac:dyDescent="0.35">
      <c r="A6896" s="4" t="s">
        <v>3331</v>
      </c>
      <c r="B6896" t="str">
        <f>VLOOKUP(A6896,[1]Sheet1!A:B,2,FALSE)</f>
        <v>Citra Dream Yogyakarta</v>
      </c>
      <c r="C6896" t="str">
        <f>VLOOKUP(B6896,[1]Proyek!A:E,5,FALSE)</f>
        <v>Hotel</v>
      </c>
      <c r="D6896" s="5" t="s">
        <v>1050</v>
      </c>
      <c r="E6896" s="5" t="s">
        <v>2421</v>
      </c>
      <c r="F6896" s="4" t="s">
        <v>809</v>
      </c>
      <c r="G6896" s="4" t="s">
        <v>812</v>
      </c>
      <c r="H6896" s="4" t="s">
        <v>3336</v>
      </c>
      <c r="I6896" s="5" t="s">
        <v>20</v>
      </c>
      <c r="J6896" s="5">
        <v>2</v>
      </c>
      <c r="K6896" s="5">
        <v>1</v>
      </c>
      <c r="L6896" s="5">
        <f t="shared" si="214"/>
        <v>2</v>
      </c>
      <c r="M6896" s="4"/>
      <c r="N6896">
        <f t="shared" si="215"/>
        <v>0</v>
      </c>
    </row>
    <row r="6897" spans="1:14" ht="45" customHeight="1" x14ac:dyDescent="0.35">
      <c r="A6897" s="4" t="s">
        <v>3331</v>
      </c>
      <c r="B6897" t="str">
        <f>VLOOKUP(A6897,[1]Sheet1!A:B,2,FALSE)</f>
        <v>Citra Dream Yogyakarta</v>
      </c>
      <c r="C6897" t="str">
        <f>VLOOKUP(B6897,[1]Proyek!A:E,5,FALSE)</f>
        <v>Hotel</v>
      </c>
      <c r="D6897" s="5" t="s">
        <v>1050</v>
      </c>
      <c r="E6897" s="5" t="s">
        <v>2421</v>
      </c>
      <c r="F6897" s="4" t="s">
        <v>809</v>
      </c>
      <c r="G6897" s="4" t="s">
        <v>813</v>
      </c>
      <c r="H6897" s="4" t="s">
        <v>3337</v>
      </c>
      <c r="I6897" s="5" t="s">
        <v>20</v>
      </c>
      <c r="J6897" s="5">
        <v>2</v>
      </c>
      <c r="K6897" s="5">
        <v>1</v>
      </c>
      <c r="L6897" s="5">
        <f t="shared" si="214"/>
        <v>2</v>
      </c>
      <c r="M6897" s="4"/>
      <c r="N6897">
        <f t="shared" si="215"/>
        <v>0</v>
      </c>
    </row>
    <row r="6898" spans="1:14" ht="45" customHeight="1" x14ac:dyDescent="0.35">
      <c r="A6898" s="7" t="s">
        <v>3331</v>
      </c>
      <c r="B6898" t="str">
        <f>VLOOKUP(A6898,[1]Sheet1!A:B,2,FALSE)</f>
        <v>Citra Dream Yogyakarta</v>
      </c>
      <c r="C6898" t="str">
        <f>VLOOKUP(B6898,[1]Proyek!A:E,5,FALSE)</f>
        <v>Hotel</v>
      </c>
      <c r="D6898" s="8" t="s">
        <v>1050</v>
      </c>
      <c r="E6898" s="8" t="s">
        <v>2421</v>
      </c>
      <c r="F6898" s="7" t="s">
        <v>809</v>
      </c>
      <c r="G6898" s="7" t="s">
        <v>814</v>
      </c>
      <c r="H6898" s="7"/>
      <c r="I6898" s="8" t="s">
        <v>23</v>
      </c>
      <c r="J6898" s="8">
        <v>0</v>
      </c>
      <c r="K6898" s="8">
        <v>0</v>
      </c>
      <c r="L6898" s="5">
        <f t="shared" si="214"/>
        <v>0</v>
      </c>
      <c r="M6898" s="7"/>
      <c r="N6898">
        <f t="shared" si="215"/>
        <v>0</v>
      </c>
    </row>
    <row r="6899" spans="1:14" ht="45" customHeight="1" x14ac:dyDescent="0.35">
      <c r="A6899" s="4" t="s">
        <v>3331</v>
      </c>
      <c r="B6899" t="str">
        <f>VLOOKUP(A6899,[1]Sheet1!A:B,2,FALSE)</f>
        <v>Citra Dream Yogyakarta</v>
      </c>
      <c r="C6899" t="str">
        <f>VLOOKUP(B6899,[1]Proyek!A:E,5,FALSE)</f>
        <v>Hotel</v>
      </c>
      <c r="D6899" s="5" t="s">
        <v>1050</v>
      </c>
      <c r="E6899" s="5" t="s">
        <v>2421</v>
      </c>
      <c r="F6899" s="4" t="s">
        <v>815</v>
      </c>
      <c r="G6899" s="4" t="s">
        <v>816</v>
      </c>
      <c r="H6899" s="4" t="s">
        <v>3338</v>
      </c>
      <c r="I6899" s="5" t="s">
        <v>20</v>
      </c>
      <c r="J6899" s="5">
        <v>2</v>
      </c>
      <c r="K6899" s="5">
        <v>1</v>
      </c>
      <c r="L6899" s="5">
        <f t="shared" si="214"/>
        <v>2</v>
      </c>
      <c r="M6899" s="4"/>
      <c r="N6899">
        <f t="shared" si="215"/>
        <v>0</v>
      </c>
    </row>
    <row r="6900" spans="1:14" ht="45" customHeight="1" x14ac:dyDescent="0.35">
      <c r="A6900" s="4" t="s">
        <v>3331</v>
      </c>
      <c r="B6900" t="str">
        <f>VLOOKUP(A6900,[1]Sheet1!A:B,2,FALSE)</f>
        <v>Citra Dream Yogyakarta</v>
      </c>
      <c r="C6900" t="str">
        <f>VLOOKUP(B6900,[1]Proyek!A:E,5,FALSE)</f>
        <v>Hotel</v>
      </c>
      <c r="D6900" s="5" t="s">
        <v>1050</v>
      </c>
      <c r="E6900" s="5" t="s">
        <v>2421</v>
      </c>
      <c r="F6900" s="4" t="s">
        <v>815</v>
      </c>
      <c r="G6900" s="4" t="s">
        <v>818</v>
      </c>
      <c r="H6900" s="4" t="s">
        <v>3339</v>
      </c>
      <c r="I6900" s="5" t="s">
        <v>20</v>
      </c>
      <c r="J6900" s="5">
        <v>2</v>
      </c>
      <c r="K6900" s="5">
        <v>2</v>
      </c>
      <c r="L6900" s="5">
        <f t="shared" si="214"/>
        <v>4</v>
      </c>
      <c r="M6900" s="4"/>
      <c r="N6900">
        <f t="shared" si="215"/>
        <v>0</v>
      </c>
    </row>
    <row r="6901" spans="1:14" ht="45" customHeight="1" x14ac:dyDescent="0.35">
      <c r="A6901" s="7" t="s">
        <v>3331</v>
      </c>
      <c r="B6901" t="str">
        <f>VLOOKUP(A6901,[1]Sheet1!A:B,2,FALSE)</f>
        <v>Citra Dream Yogyakarta</v>
      </c>
      <c r="C6901" t="str">
        <f>VLOOKUP(B6901,[1]Proyek!A:E,5,FALSE)</f>
        <v>Hotel</v>
      </c>
      <c r="D6901" s="8" t="s">
        <v>1050</v>
      </c>
      <c r="E6901" s="8" t="s">
        <v>2421</v>
      </c>
      <c r="F6901" s="7" t="s">
        <v>815</v>
      </c>
      <c r="G6901" s="7" t="s">
        <v>819</v>
      </c>
      <c r="H6901" s="7"/>
      <c r="I6901" s="8" t="s">
        <v>23</v>
      </c>
      <c r="J6901" s="8">
        <v>0</v>
      </c>
      <c r="K6901" s="8">
        <v>0</v>
      </c>
      <c r="L6901" s="5">
        <f t="shared" si="214"/>
        <v>0</v>
      </c>
      <c r="M6901" s="7"/>
      <c r="N6901">
        <f t="shared" si="215"/>
        <v>0</v>
      </c>
    </row>
    <row r="6902" spans="1:14" ht="45" customHeight="1" x14ac:dyDescent="0.35">
      <c r="A6902" s="4" t="s">
        <v>3331</v>
      </c>
      <c r="B6902" t="str">
        <f>VLOOKUP(A6902,[1]Sheet1!A:B,2,FALSE)</f>
        <v>Citra Dream Yogyakarta</v>
      </c>
      <c r="C6902" t="str">
        <f>VLOOKUP(B6902,[1]Proyek!A:E,5,FALSE)</f>
        <v>Hotel</v>
      </c>
      <c r="D6902" s="5" t="s">
        <v>1050</v>
      </c>
      <c r="E6902" s="5" t="s">
        <v>2421</v>
      </c>
      <c r="F6902" s="4" t="s">
        <v>815</v>
      </c>
      <c r="G6902" s="4" t="s">
        <v>820</v>
      </c>
      <c r="H6902" s="4" t="s">
        <v>3340</v>
      </c>
      <c r="I6902" s="5" t="s">
        <v>20</v>
      </c>
      <c r="J6902" s="5">
        <v>2</v>
      </c>
      <c r="K6902" s="5">
        <v>2</v>
      </c>
      <c r="L6902" s="5">
        <f t="shared" si="214"/>
        <v>4</v>
      </c>
      <c r="M6902" s="4"/>
      <c r="N6902">
        <f t="shared" si="215"/>
        <v>0</v>
      </c>
    </row>
    <row r="6903" spans="1:14" ht="45" customHeight="1" x14ac:dyDescent="0.35">
      <c r="A6903" s="7" t="s">
        <v>3331</v>
      </c>
      <c r="B6903" t="str">
        <f>VLOOKUP(A6903,[1]Sheet1!A:B,2,FALSE)</f>
        <v>Citra Dream Yogyakarta</v>
      </c>
      <c r="C6903" t="str">
        <f>VLOOKUP(B6903,[1]Proyek!A:E,5,FALSE)</f>
        <v>Hotel</v>
      </c>
      <c r="D6903" s="8" t="s">
        <v>1050</v>
      </c>
      <c r="E6903" s="8" t="s">
        <v>2421</v>
      </c>
      <c r="F6903" s="7" t="s">
        <v>822</v>
      </c>
      <c r="G6903" s="7" t="s">
        <v>823</v>
      </c>
      <c r="H6903" s="7"/>
      <c r="I6903" s="8" t="s">
        <v>23</v>
      </c>
      <c r="J6903" s="8">
        <v>0</v>
      </c>
      <c r="K6903" s="8">
        <v>0</v>
      </c>
      <c r="L6903" s="5">
        <f t="shared" si="214"/>
        <v>0</v>
      </c>
      <c r="M6903" s="7"/>
      <c r="N6903">
        <f t="shared" si="215"/>
        <v>0</v>
      </c>
    </row>
    <row r="6904" spans="1:14" ht="45" customHeight="1" x14ac:dyDescent="0.35">
      <c r="A6904" s="4" t="s">
        <v>3331</v>
      </c>
      <c r="B6904" t="str">
        <f>VLOOKUP(A6904,[1]Sheet1!A:B,2,FALSE)</f>
        <v>Citra Dream Yogyakarta</v>
      </c>
      <c r="C6904" t="str">
        <f>VLOOKUP(B6904,[1]Proyek!A:E,5,FALSE)</f>
        <v>Hotel</v>
      </c>
      <c r="D6904" s="5" t="s">
        <v>1050</v>
      </c>
      <c r="E6904" s="5" t="s">
        <v>2421</v>
      </c>
      <c r="F6904" s="4" t="s">
        <v>822</v>
      </c>
      <c r="G6904" s="4" t="s">
        <v>825</v>
      </c>
      <c r="H6904" s="4" t="s">
        <v>3341</v>
      </c>
      <c r="I6904" s="5" t="s">
        <v>20</v>
      </c>
      <c r="J6904" s="5">
        <v>2</v>
      </c>
      <c r="K6904" s="5">
        <v>1</v>
      </c>
      <c r="L6904" s="5">
        <f t="shared" si="214"/>
        <v>2</v>
      </c>
      <c r="M6904" s="4"/>
      <c r="N6904">
        <f t="shared" si="215"/>
        <v>1</v>
      </c>
    </row>
    <row r="6905" spans="1:14" ht="45" customHeight="1" x14ac:dyDescent="0.35">
      <c r="A6905" s="4" t="s">
        <v>3331</v>
      </c>
      <c r="B6905" t="str">
        <f>VLOOKUP(A6905,[1]Sheet1!A:B,2,FALSE)</f>
        <v>Citra Dream Yogyakarta</v>
      </c>
      <c r="C6905" t="str">
        <f>VLOOKUP(B6905,[1]Proyek!A:E,5,FALSE)</f>
        <v>Hotel</v>
      </c>
      <c r="D6905" s="5" t="s">
        <v>1050</v>
      </c>
      <c r="E6905" s="5" t="s">
        <v>2421</v>
      </c>
      <c r="F6905" s="4" t="s">
        <v>822</v>
      </c>
      <c r="G6905" s="4" t="s">
        <v>826</v>
      </c>
      <c r="H6905" s="4" t="s">
        <v>3342</v>
      </c>
      <c r="I6905" s="5" t="s">
        <v>20</v>
      </c>
      <c r="J6905" s="5">
        <v>2</v>
      </c>
      <c r="K6905" s="5">
        <v>1.5</v>
      </c>
      <c r="L6905" s="5">
        <f t="shared" si="214"/>
        <v>3</v>
      </c>
      <c r="M6905" s="4"/>
      <c r="N6905">
        <f t="shared" si="215"/>
        <v>1</v>
      </c>
    </row>
    <row r="6906" spans="1:14" ht="45" customHeight="1" x14ac:dyDescent="0.35">
      <c r="A6906" s="7" t="s">
        <v>3331</v>
      </c>
      <c r="B6906" t="str">
        <f>VLOOKUP(A6906,[1]Sheet1!A:B,2,FALSE)</f>
        <v>Citra Dream Yogyakarta</v>
      </c>
      <c r="C6906" t="str">
        <f>VLOOKUP(B6906,[1]Proyek!A:E,5,FALSE)</f>
        <v>Hotel</v>
      </c>
      <c r="D6906" s="8" t="s">
        <v>1050</v>
      </c>
      <c r="E6906" s="8" t="s">
        <v>2421</v>
      </c>
      <c r="F6906" s="7" t="s">
        <v>822</v>
      </c>
      <c r="G6906" s="7" t="s">
        <v>827</v>
      </c>
      <c r="H6906" s="7"/>
      <c r="I6906" s="8" t="s">
        <v>23</v>
      </c>
      <c r="J6906" s="8">
        <v>0</v>
      </c>
      <c r="K6906" s="8">
        <v>0</v>
      </c>
      <c r="L6906" s="5">
        <f t="shared" si="214"/>
        <v>0</v>
      </c>
      <c r="M6906" s="7"/>
      <c r="N6906">
        <f t="shared" si="215"/>
        <v>0</v>
      </c>
    </row>
    <row r="6907" spans="1:14" ht="45" customHeight="1" x14ac:dyDescent="0.35">
      <c r="A6907" s="7" t="s">
        <v>3331</v>
      </c>
      <c r="B6907" t="str">
        <f>VLOOKUP(A6907,[1]Sheet1!A:B,2,FALSE)</f>
        <v>Citra Dream Yogyakarta</v>
      </c>
      <c r="C6907" t="str">
        <f>VLOOKUP(B6907,[1]Proyek!A:E,5,FALSE)</f>
        <v>Hotel</v>
      </c>
      <c r="D6907" s="8" t="s">
        <v>1050</v>
      </c>
      <c r="E6907" s="8" t="s">
        <v>2421</v>
      </c>
      <c r="F6907" s="7" t="s">
        <v>822</v>
      </c>
      <c r="G6907" s="7" t="s">
        <v>828</v>
      </c>
      <c r="H6907" s="7"/>
      <c r="I6907" s="8" t="s">
        <v>23</v>
      </c>
      <c r="J6907" s="8">
        <v>0</v>
      </c>
      <c r="K6907" s="8">
        <v>0</v>
      </c>
      <c r="L6907" s="5">
        <f t="shared" si="214"/>
        <v>0</v>
      </c>
      <c r="M6907" s="7"/>
      <c r="N6907">
        <f t="shared" si="215"/>
        <v>0</v>
      </c>
    </row>
    <row r="6908" spans="1:14" ht="45" customHeight="1" x14ac:dyDescent="0.35">
      <c r="A6908" s="4" t="s">
        <v>3331</v>
      </c>
      <c r="B6908" t="str">
        <f>VLOOKUP(A6908,[1]Sheet1!A:B,2,FALSE)</f>
        <v>Citra Dream Yogyakarta</v>
      </c>
      <c r="C6908" t="str">
        <f>VLOOKUP(B6908,[1]Proyek!A:E,5,FALSE)</f>
        <v>Hotel</v>
      </c>
      <c r="D6908" s="5" t="s">
        <v>1050</v>
      </c>
      <c r="E6908" s="5" t="s">
        <v>2421</v>
      </c>
      <c r="F6908" s="4" t="s">
        <v>822</v>
      </c>
      <c r="G6908" s="4" t="s">
        <v>829</v>
      </c>
      <c r="H6908" s="4" t="s">
        <v>3343</v>
      </c>
      <c r="I6908" s="5" t="s">
        <v>20</v>
      </c>
      <c r="J6908" s="5">
        <v>2</v>
      </c>
      <c r="K6908" s="5">
        <v>1</v>
      </c>
      <c r="L6908" s="5">
        <f t="shared" si="214"/>
        <v>2</v>
      </c>
      <c r="M6908" s="4"/>
      <c r="N6908">
        <f t="shared" si="215"/>
        <v>0</v>
      </c>
    </row>
    <row r="6909" spans="1:14" ht="45" customHeight="1" x14ac:dyDescent="0.35">
      <c r="A6909" s="7" t="s">
        <v>3331</v>
      </c>
      <c r="B6909" t="str">
        <f>VLOOKUP(A6909,[1]Sheet1!A:B,2,FALSE)</f>
        <v>Citra Dream Yogyakarta</v>
      </c>
      <c r="C6909" t="str">
        <f>VLOOKUP(B6909,[1]Proyek!A:E,5,FALSE)</f>
        <v>Hotel</v>
      </c>
      <c r="D6909" s="8" t="s">
        <v>1050</v>
      </c>
      <c r="E6909" s="8" t="s">
        <v>2421</v>
      </c>
      <c r="F6909" s="7" t="s">
        <v>822</v>
      </c>
      <c r="G6909" s="7" t="s">
        <v>830</v>
      </c>
      <c r="H6909" s="7"/>
      <c r="I6909" s="8" t="s">
        <v>23</v>
      </c>
      <c r="J6909" s="8">
        <v>0</v>
      </c>
      <c r="K6909" s="8">
        <v>0</v>
      </c>
      <c r="L6909" s="5">
        <f t="shared" si="214"/>
        <v>0</v>
      </c>
      <c r="M6909" s="7"/>
      <c r="N6909">
        <f t="shared" si="215"/>
        <v>0</v>
      </c>
    </row>
    <row r="6910" spans="1:14" ht="45" customHeight="1" x14ac:dyDescent="0.35">
      <c r="A6910" s="4" t="s">
        <v>3331</v>
      </c>
      <c r="B6910" t="str">
        <f>VLOOKUP(A6910,[1]Sheet1!A:B,2,FALSE)</f>
        <v>Citra Dream Yogyakarta</v>
      </c>
      <c r="C6910" t="str">
        <f>VLOOKUP(B6910,[1]Proyek!A:E,5,FALSE)</f>
        <v>Hotel</v>
      </c>
      <c r="D6910" s="5" t="s">
        <v>1050</v>
      </c>
      <c r="E6910" s="5" t="s">
        <v>2421</v>
      </c>
      <c r="F6910" s="4" t="s">
        <v>822</v>
      </c>
      <c r="G6910" s="4" t="s">
        <v>831</v>
      </c>
      <c r="H6910" s="4" t="s">
        <v>3344</v>
      </c>
      <c r="I6910" s="5" t="s">
        <v>20</v>
      </c>
      <c r="J6910" s="5">
        <v>2</v>
      </c>
      <c r="K6910" s="5">
        <v>2.5</v>
      </c>
      <c r="L6910" s="5">
        <f t="shared" si="214"/>
        <v>5</v>
      </c>
      <c r="M6910" s="4"/>
      <c r="N6910">
        <f t="shared" si="215"/>
        <v>1</v>
      </c>
    </row>
    <row r="6911" spans="1:14" ht="45" customHeight="1" x14ac:dyDescent="0.35">
      <c r="A6911" s="4" t="s">
        <v>3331</v>
      </c>
      <c r="B6911" t="str">
        <f>VLOOKUP(A6911,[1]Sheet1!A:B,2,FALSE)</f>
        <v>Citra Dream Yogyakarta</v>
      </c>
      <c r="C6911" t="str">
        <f>VLOOKUP(B6911,[1]Proyek!A:E,5,FALSE)</f>
        <v>Hotel</v>
      </c>
      <c r="D6911" s="5" t="s">
        <v>1050</v>
      </c>
      <c r="E6911" s="5" t="s">
        <v>2421</v>
      </c>
      <c r="F6911" s="4" t="s">
        <v>822</v>
      </c>
      <c r="G6911" s="4" t="s">
        <v>833</v>
      </c>
      <c r="H6911" s="4" t="s">
        <v>3345</v>
      </c>
      <c r="I6911" s="5" t="s">
        <v>20</v>
      </c>
      <c r="J6911" s="5">
        <v>2</v>
      </c>
      <c r="K6911" s="5">
        <v>1</v>
      </c>
      <c r="L6911" s="5">
        <f t="shared" si="214"/>
        <v>2</v>
      </c>
      <c r="M6911" s="4"/>
      <c r="N6911">
        <f t="shared" si="215"/>
        <v>0</v>
      </c>
    </row>
    <row r="6912" spans="1:14" ht="45" customHeight="1" x14ac:dyDescent="0.35">
      <c r="A6912" s="7" t="s">
        <v>3331</v>
      </c>
      <c r="B6912" t="str">
        <f>VLOOKUP(A6912,[1]Sheet1!A:B,2,FALSE)</f>
        <v>Citra Dream Yogyakarta</v>
      </c>
      <c r="C6912" t="str">
        <f>VLOOKUP(B6912,[1]Proyek!A:E,5,FALSE)</f>
        <v>Hotel</v>
      </c>
      <c r="D6912" s="8" t="s">
        <v>1050</v>
      </c>
      <c r="E6912" s="8" t="s">
        <v>2421</v>
      </c>
      <c r="F6912" s="7" t="s">
        <v>540</v>
      </c>
      <c r="G6912" s="7" t="s">
        <v>2063</v>
      </c>
      <c r="H6912" s="7"/>
      <c r="I6912" s="8" t="s">
        <v>23</v>
      </c>
      <c r="J6912" s="8">
        <v>0</v>
      </c>
      <c r="K6912" s="8">
        <v>0</v>
      </c>
      <c r="L6912" s="5">
        <f t="shared" si="214"/>
        <v>0</v>
      </c>
      <c r="M6912" s="7"/>
      <c r="N6912">
        <f t="shared" si="215"/>
        <v>0</v>
      </c>
    </row>
    <row r="6913" spans="1:14" ht="45" customHeight="1" x14ac:dyDescent="0.35">
      <c r="A6913" s="7" t="s">
        <v>3331</v>
      </c>
      <c r="B6913" t="str">
        <f>VLOOKUP(A6913,[1]Sheet1!A:B,2,FALSE)</f>
        <v>Citra Dream Yogyakarta</v>
      </c>
      <c r="C6913" t="str">
        <f>VLOOKUP(B6913,[1]Proyek!A:E,5,FALSE)</f>
        <v>Hotel</v>
      </c>
      <c r="D6913" s="8" t="s">
        <v>1050</v>
      </c>
      <c r="E6913" s="8" t="s">
        <v>2421</v>
      </c>
      <c r="F6913" s="7" t="s">
        <v>540</v>
      </c>
      <c r="G6913" s="7" t="s">
        <v>835</v>
      </c>
      <c r="H6913" s="7"/>
      <c r="I6913" s="8" t="s">
        <v>23</v>
      </c>
      <c r="J6913" s="8">
        <v>0</v>
      </c>
      <c r="K6913" s="8">
        <v>0</v>
      </c>
      <c r="L6913" s="5">
        <f t="shared" si="214"/>
        <v>0</v>
      </c>
      <c r="M6913" s="7"/>
      <c r="N6913">
        <f t="shared" si="215"/>
        <v>0</v>
      </c>
    </row>
    <row r="6914" spans="1:14" ht="45" customHeight="1" x14ac:dyDescent="0.35">
      <c r="A6914" s="4" t="s">
        <v>3331</v>
      </c>
      <c r="B6914" t="str">
        <f>VLOOKUP(A6914,[1]Sheet1!A:B,2,FALSE)</f>
        <v>Citra Dream Yogyakarta</v>
      </c>
      <c r="C6914" t="str">
        <f>VLOOKUP(B6914,[1]Proyek!A:E,5,FALSE)</f>
        <v>Hotel</v>
      </c>
      <c r="D6914" s="5" t="s">
        <v>1050</v>
      </c>
      <c r="E6914" s="5" t="s">
        <v>2421</v>
      </c>
      <c r="F6914" s="4" t="s">
        <v>540</v>
      </c>
      <c r="G6914" s="4" t="s">
        <v>3346</v>
      </c>
      <c r="H6914" s="4" t="s">
        <v>3347</v>
      </c>
      <c r="I6914" s="5" t="s">
        <v>20</v>
      </c>
      <c r="J6914" s="5">
        <v>2</v>
      </c>
      <c r="K6914" s="5">
        <v>1</v>
      </c>
      <c r="L6914" s="5">
        <f t="shared" si="214"/>
        <v>2</v>
      </c>
      <c r="M6914" s="4"/>
      <c r="N6914">
        <f t="shared" si="215"/>
        <v>1</v>
      </c>
    </row>
    <row r="6915" spans="1:14" ht="45" customHeight="1" x14ac:dyDescent="0.35">
      <c r="A6915" s="7" t="s">
        <v>3331</v>
      </c>
      <c r="B6915" t="str">
        <f>VLOOKUP(A6915,[1]Sheet1!A:B,2,FALSE)</f>
        <v>Citra Dream Yogyakarta</v>
      </c>
      <c r="C6915" t="str">
        <f>VLOOKUP(B6915,[1]Proyek!A:E,5,FALSE)</f>
        <v>Hotel</v>
      </c>
      <c r="D6915" s="8" t="s">
        <v>1050</v>
      </c>
      <c r="E6915" s="8" t="s">
        <v>2421</v>
      </c>
      <c r="F6915" s="7" t="s">
        <v>540</v>
      </c>
      <c r="G6915" s="7" t="s">
        <v>838</v>
      </c>
      <c r="H6915" s="7"/>
      <c r="I6915" s="8" t="s">
        <v>23</v>
      </c>
      <c r="J6915" s="8">
        <v>0</v>
      </c>
      <c r="K6915" s="8">
        <v>0</v>
      </c>
      <c r="L6915" s="5">
        <f t="shared" ref="L6915:L6978" si="216">J6915*K6915</f>
        <v>0</v>
      </c>
      <c r="M6915" s="7"/>
      <c r="N6915">
        <f t="shared" si="215"/>
        <v>0</v>
      </c>
    </row>
    <row r="6916" spans="1:14" ht="45" customHeight="1" x14ac:dyDescent="0.35">
      <c r="A6916" s="7" t="s">
        <v>3331</v>
      </c>
      <c r="B6916" t="str">
        <f>VLOOKUP(A6916,[1]Sheet1!A:B,2,FALSE)</f>
        <v>Citra Dream Yogyakarta</v>
      </c>
      <c r="C6916" t="str">
        <f>VLOOKUP(B6916,[1]Proyek!A:E,5,FALSE)</f>
        <v>Hotel</v>
      </c>
      <c r="D6916" s="8" t="s">
        <v>1050</v>
      </c>
      <c r="E6916" s="8" t="s">
        <v>2421</v>
      </c>
      <c r="F6916" s="7" t="s">
        <v>540</v>
      </c>
      <c r="G6916" s="7" t="s">
        <v>842</v>
      </c>
      <c r="H6916" s="7"/>
      <c r="I6916" s="8" t="s">
        <v>23</v>
      </c>
      <c r="J6916" s="8">
        <v>0</v>
      </c>
      <c r="K6916" s="8">
        <v>0</v>
      </c>
      <c r="L6916" s="5">
        <f t="shared" si="216"/>
        <v>0</v>
      </c>
      <c r="M6916" s="7"/>
      <c r="N6916">
        <f t="shared" si="215"/>
        <v>0</v>
      </c>
    </row>
    <row r="6917" spans="1:14" ht="45" customHeight="1" x14ac:dyDescent="0.35">
      <c r="A6917" s="7" t="s">
        <v>3331</v>
      </c>
      <c r="B6917" t="str">
        <f>VLOOKUP(A6917,[1]Sheet1!A:B,2,FALSE)</f>
        <v>Citra Dream Yogyakarta</v>
      </c>
      <c r="C6917" t="str">
        <f>VLOOKUP(B6917,[1]Proyek!A:E,5,FALSE)</f>
        <v>Hotel</v>
      </c>
      <c r="D6917" s="8" t="s">
        <v>1050</v>
      </c>
      <c r="E6917" s="8" t="s">
        <v>2421</v>
      </c>
      <c r="F6917" s="7" t="s">
        <v>540</v>
      </c>
      <c r="G6917" s="7" t="s">
        <v>844</v>
      </c>
      <c r="H6917" s="7"/>
      <c r="I6917" s="8" t="s">
        <v>23</v>
      </c>
      <c r="J6917" s="8">
        <v>0</v>
      </c>
      <c r="K6917" s="8">
        <v>0</v>
      </c>
      <c r="L6917" s="5">
        <f t="shared" si="216"/>
        <v>0</v>
      </c>
      <c r="M6917" s="7"/>
      <c r="N6917">
        <f t="shared" si="215"/>
        <v>0</v>
      </c>
    </row>
    <row r="6918" spans="1:14" ht="45" customHeight="1" x14ac:dyDescent="0.35">
      <c r="A6918" s="4" t="s">
        <v>3331</v>
      </c>
      <c r="B6918" t="str">
        <f>VLOOKUP(A6918,[1]Sheet1!A:B,2,FALSE)</f>
        <v>Citra Dream Yogyakarta</v>
      </c>
      <c r="C6918" t="str">
        <f>VLOOKUP(B6918,[1]Proyek!A:E,5,FALSE)</f>
        <v>Hotel</v>
      </c>
      <c r="D6918" s="5" t="s">
        <v>1050</v>
      </c>
      <c r="E6918" s="5" t="s">
        <v>2421</v>
      </c>
      <c r="F6918" s="4" t="s">
        <v>125</v>
      </c>
      <c r="G6918" s="4" t="s">
        <v>845</v>
      </c>
      <c r="H6918" s="4" t="s">
        <v>3348</v>
      </c>
      <c r="I6918" s="5" t="s">
        <v>20</v>
      </c>
      <c r="J6918" s="5">
        <v>2</v>
      </c>
      <c r="K6918" s="5">
        <v>1</v>
      </c>
      <c r="L6918" s="5">
        <f t="shared" si="216"/>
        <v>2</v>
      </c>
      <c r="M6918" s="4"/>
      <c r="N6918">
        <f t="shared" si="215"/>
        <v>0</v>
      </c>
    </row>
    <row r="6919" spans="1:14" ht="45" customHeight="1" x14ac:dyDescent="0.35">
      <c r="A6919" s="4" t="s">
        <v>3331</v>
      </c>
      <c r="B6919" t="str">
        <f>VLOOKUP(A6919,[1]Sheet1!A:B,2,FALSE)</f>
        <v>Citra Dream Yogyakarta</v>
      </c>
      <c r="C6919" t="str">
        <f>VLOOKUP(B6919,[1]Proyek!A:E,5,FALSE)</f>
        <v>Hotel</v>
      </c>
      <c r="D6919" s="5" t="s">
        <v>1050</v>
      </c>
      <c r="E6919" s="5" t="s">
        <v>2421</v>
      </c>
      <c r="F6919" s="4" t="s">
        <v>125</v>
      </c>
      <c r="G6919" s="4" t="s">
        <v>846</v>
      </c>
      <c r="H6919" s="4" t="s">
        <v>3349</v>
      </c>
      <c r="I6919" s="5" t="s">
        <v>20</v>
      </c>
      <c r="J6919" s="5">
        <v>2</v>
      </c>
      <c r="K6919" s="5">
        <v>1</v>
      </c>
      <c r="L6919" s="5">
        <f t="shared" si="216"/>
        <v>2</v>
      </c>
      <c r="M6919" s="4"/>
      <c r="N6919">
        <f t="shared" si="215"/>
        <v>0</v>
      </c>
    </row>
    <row r="6920" spans="1:14" ht="45" customHeight="1" x14ac:dyDescent="0.35">
      <c r="A6920" s="4" t="s">
        <v>3331</v>
      </c>
      <c r="B6920" t="str">
        <f>VLOOKUP(A6920,[1]Sheet1!A:B,2,FALSE)</f>
        <v>Citra Dream Yogyakarta</v>
      </c>
      <c r="C6920" t="str">
        <f>VLOOKUP(B6920,[1]Proyek!A:E,5,FALSE)</f>
        <v>Hotel</v>
      </c>
      <c r="D6920" s="5" t="s">
        <v>1050</v>
      </c>
      <c r="E6920" s="5" t="s">
        <v>2421</v>
      </c>
      <c r="F6920" s="4" t="s">
        <v>125</v>
      </c>
      <c r="G6920" s="4" t="s">
        <v>847</v>
      </c>
      <c r="H6920" s="4" t="s">
        <v>3350</v>
      </c>
      <c r="I6920" s="5" t="s">
        <v>20</v>
      </c>
      <c r="J6920" s="5">
        <v>2</v>
      </c>
      <c r="K6920" s="5">
        <v>1</v>
      </c>
      <c r="L6920" s="5">
        <f t="shared" si="216"/>
        <v>2</v>
      </c>
      <c r="M6920" s="4"/>
      <c r="N6920">
        <f t="shared" si="215"/>
        <v>0</v>
      </c>
    </row>
    <row r="6921" spans="1:14" ht="45" customHeight="1" x14ac:dyDescent="0.35">
      <c r="A6921" s="7" t="s">
        <v>3331</v>
      </c>
      <c r="B6921" t="str">
        <f>VLOOKUP(A6921,[1]Sheet1!A:B,2,FALSE)</f>
        <v>Citra Dream Yogyakarta</v>
      </c>
      <c r="C6921" t="str">
        <f>VLOOKUP(B6921,[1]Proyek!A:E,5,FALSE)</f>
        <v>Hotel</v>
      </c>
      <c r="D6921" s="8" t="s">
        <v>1050</v>
      </c>
      <c r="E6921" s="8" t="s">
        <v>2421</v>
      </c>
      <c r="F6921" s="7" t="s">
        <v>125</v>
      </c>
      <c r="G6921" s="7" t="s">
        <v>848</v>
      </c>
      <c r="H6921" s="7"/>
      <c r="I6921" s="8" t="s">
        <v>23</v>
      </c>
      <c r="J6921" s="8">
        <v>0</v>
      </c>
      <c r="K6921" s="8">
        <v>0</v>
      </c>
      <c r="L6921" s="5">
        <f t="shared" si="216"/>
        <v>0</v>
      </c>
      <c r="M6921" s="7"/>
      <c r="N6921">
        <f t="shared" si="215"/>
        <v>0</v>
      </c>
    </row>
    <row r="6922" spans="1:14" ht="45" customHeight="1" x14ac:dyDescent="0.35">
      <c r="A6922" s="4" t="s">
        <v>3331</v>
      </c>
      <c r="B6922" t="str">
        <f>VLOOKUP(A6922,[1]Sheet1!A:B,2,FALSE)</f>
        <v>Citra Dream Yogyakarta</v>
      </c>
      <c r="C6922" t="str">
        <f>VLOOKUP(B6922,[1]Proyek!A:E,5,FALSE)</f>
        <v>Hotel</v>
      </c>
      <c r="D6922" s="5" t="s">
        <v>1050</v>
      </c>
      <c r="E6922" s="5" t="s">
        <v>2421</v>
      </c>
      <c r="F6922" s="4" t="s">
        <v>125</v>
      </c>
      <c r="G6922" s="4" t="s">
        <v>57</v>
      </c>
      <c r="H6922" s="4" t="s">
        <v>3351</v>
      </c>
      <c r="I6922" s="5" t="s">
        <v>20</v>
      </c>
      <c r="J6922" s="5">
        <v>2</v>
      </c>
      <c r="K6922" s="5">
        <v>1</v>
      </c>
      <c r="L6922" s="5">
        <f t="shared" si="216"/>
        <v>2</v>
      </c>
      <c r="M6922" s="4"/>
      <c r="N6922">
        <f t="shared" si="215"/>
        <v>0</v>
      </c>
    </row>
    <row r="6923" spans="1:14" ht="45" customHeight="1" x14ac:dyDescent="0.35">
      <c r="A6923" s="7" t="s">
        <v>3331</v>
      </c>
      <c r="B6923" t="str">
        <f>VLOOKUP(A6923,[1]Sheet1!A:B,2,FALSE)</f>
        <v>Citra Dream Yogyakarta</v>
      </c>
      <c r="C6923" t="str">
        <f>VLOOKUP(B6923,[1]Proyek!A:E,5,FALSE)</f>
        <v>Hotel</v>
      </c>
      <c r="D6923" s="8" t="s">
        <v>1050</v>
      </c>
      <c r="E6923" s="8" t="s">
        <v>2421</v>
      </c>
      <c r="F6923" s="7" t="s">
        <v>125</v>
      </c>
      <c r="G6923" s="7" t="s">
        <v>850</v>
      </c>
      <c r="H6923" s="7"/>
      <c r="I6923" s="8" t="s">
        <v>23</v>
      </c>
      <c r="J6923" s="8">
        <v>0</v>
      </c>
      <c r="K6923" s="8">
        <v>0</v>
      </c>
      <c r="L6923" s="5">
        <f t="shared" si="216"/>
        <v>0</v>
      </c>
      <c r="M6923" s="7"/>
      <c r="N6923">
        <f t="shared" si="215"/>
        <v>0</v>
      </c>
    </row>
    <row r="6924" spans="1:14" ht="45" customHeight="1" x14ac:dyDescent="0.35">
      <c r="A6924" s="7" t="s">
        <v>3331</v>
      </c>
      <c r="B6924" t="str">
        <f>VLOOKUP(A6924,[1]Sheet1!A:B,2,FALSE)</f>
        <v>Citra Dream Yogyakarta</v>
      </c>
      <c r="C6924" t="str">
        <f>VLOOKUP(B6924,[1]Proyek!A:E,5,FALSE)</f>
        <v>Hotel</v>
      </c>
      <c r="D6924" s="8" t="s">
        <v>1050</v>
      </c>
      <c r="E6924" s="8" t="s">
        <v>2421</v>
      </c>
      <c r="F6924" s="7" t="s">
        <v>125</v>
      </c>
      <c r="G6924" s="7" t="s">
        <v>113</v>
      </c>
      <c r="H6924" s="7"/>
      <c r="I6924" s="8" t="s">
        <v>23</v>
      </c>
      <c r="J6924" s="8">
        <v>0</v>
      </c>
      <c r="K6924" s="8">
        <v>0</v>
      </c>
      <c r="L6924" s="5">
        <f t="shared" si="216"/>
        <v>0</v>
      </c>
      <c r="M6924" s="7"/>
      <c r="N6924">
        <f t="shared" si="215"/>
        <v>0</v>
      </c>
    </row>
    <row r="6925" spans="1:14" ht="45" customHeight="1" x14ac:dyDescent="0.35">
      <c r="A6925" s="7" t="s">
        <v>3331</v>
      </c>
      <c r="B6925" t="str">
        <f>VLOOKUP(A6925,[1]Sheet1!A:B,2,FALSE)</f>
        <v>Citra Dream Yogyakarta</v>
      </c>
      <c r="C6925" t="str">
        <f>VLOOKUP(B6925,[1]Proyek!A:E,5,FALSE)</f>
        <v>Hotel</v>
      </c>
      <c r="D6925" s="8" t="s">
        <v>1050</v>
      </c>
      <c r="E6925" s="8" t="s">
        <v>2421</v>
      </c>
      <c r="F6925" s="7" t="s">
        <v>125</v>
      </c>
      <c r="G6925" s="7" t="s">
        <v>852</v>
      </c>
      <c r="H6925" s="7"/>
      <c r="I6925" s="8" t="s">
        <v>23</v>
      </c>
      <c r="J6925" s="8">
        <v>0</v>
      </c>
      <c r="K6925" s="8">
        <v>0</v>
      </c>
      <c r="L6925" s="5">
        <f t="shared" si="216"/>
        <v>0</v>
      </c>
      <c r="M6925" s="7"/>
      <c r="N6925">
        <f t="shared" si="215"/>
        <v>0</v>
      </c>
    </row>
    <row r="6926" spans="1:14" ht="45" customHeight="1" x14ac:dyDescent="0.35">
      <c r="A6926" s="4" t="s">
        <v>3331</v>
      </c>
      <c r="B6926" t="str">
        <f>VLOOKUP(A6926,[1]Sheet1!A:B,2,FALSE)</f>
        <v>Citra Dream Yogyakarta</v>
      </c>
      <c r="C6926" t="str">
        <f>VLOOKUP(B6926,[1]Proyek!A:E,5,FALSE)</f>
        <v>Hotel</v>
      </c>
      <c r="D6926" s="5" t="s">
        <v>1050</v>
      </c>
      <c r="E6926" s="5" t="s">
        <v>2421</v>
      </c>
      <c r="F6926" s="4" t="s">
        <v>125</v>
      </c>
      <c r="G6926" s="4" t="s">
        <v>3352</v>
      </c>
      <c r="H6926" s="4" t="s">
        <v>3353</v>
      </c>
      <c r="I6926" s="5" t="s">
        <v>20</v>
      </c>
      <c r="J6926" s="5">
        <v>3</v>
      </c>
      <c r="K6926" s="5">
        <v>1</v>
      </c>
      <c r="L6926" s="5">
        <f t="shared" si="216"/>
        <v>3</v>
      </c>
      <c r="M6926" s="4"/>
      <c r="N6926">
        <f t="shared" si="215"/>
        <v>1</v>
      </c>
    </row>
    <row r="6927" spans="1:14" ht="45" customHeight="1" x14ac:dyDescent="0.35">
      <c r="A6927" s="4" t="s">
        <v>3331</v>
      </c>
      <c r="B6927" t="str">
        <f>VLOOKUP(A6927,[1]Sheet1!A:B,2,FALSE)</f>
        <v>Citra Dream Yogyakarta</v>
      </c>
      <c r="C6927" t="str">
        <f>VLOOKUP(B6927,[1]Proyek!A:E,5,FALSE)</f>
        <v>Hotel</v>
      </c>
      <c r="D6927" s="5" t="s">
        <v>1050</v>
      </c>
      <c r="E6927" s="5" t="s">
        <v>2421</v>
      </c>
      <c r="F6927" s="4" t="s">
        <v>855</v>
      </c>
      <c r="G6927" s="4" t="s">
        <v>856</v>
      </c>
      <c r="H6927" s="4" t="s">
        <v>3354</v>
      </c>
      <c r="I6927" s="5" t="s">
        <v>20</v>
      </c>
      <c r="J6927" s="5">
        <v>2</v>
      </c>
      <c r="K6927" s="5">
        <v>1</v>
      </c>
      <c r="L6927" s="5">
        <f t="shared" si="216"/>
        <v>2</v>
      </c>
      <c r="M6927" s="4"/>
      <c r="N6927">
        <f t="shared" si="215"/>
        <v>0</v>
      </c>
    </row>
    <row r="6928" spans="1:14" ht="45" customHeight="1" x14ac:dyDescent="0.35">
      <c r="A6928" s="4" t="s">
        <v>3331</v>
      </c>
      <c r="B6928" t="str">
        <f>VLOOKUP(A6928,[1]Sheet1!A:B,2,FALSE)</f>
        <v>Citra Dream Yogyakarta</v>
      </c>
      <c r="C6928" t="str">
        <f>VLOOKUP(B6928,[1]Proyek!A:E,5,FALSE)</f>
        <v>Hotel</v>
      </c>
      <c r="D6928" s="5" t="s">
        <v>1050</v>
      </c>
      <c r="E6928" s="5" t="s">
        <v>2421</v>
      </c>
      <c r="F6928" s="4" t="s">
        <v>855</v>
      </c>
      <c r="G6928" s="4" t="s">
        <v>858</v>
      </c>
      <c r="H6928" s="4" t="s">
        <v>3355</v>
      </c>
      <c r="I6928" s="5" t="s">
        <v>20</v>
      </c>
      <c r="J6928" s="5">
        <v>2</v>
      </c>
      <c r="K6928" s="5">
        <v>1</v>
      </c>
      <c r="L6928" s="5">
        <f t="shared" si="216"/>
        <v>2</v>
      </c>
      <c r="M6928" s="4"/>
      <c r="N6928">
        <f t="shared" si="215"/>
        <v>0</v>
      </c>
    </row>
    <row r="6929" spans="1:14" ht="45" customHeight="1" x14ac:dyDescent="0.35">
      <c r="A6929" s="4" t="s">
        <v>3331</v>
      </c>
      <c r="B6929" t="str">
        <f>VLOOKUP(A6929,[1]Sheet1!A:B,2,FALSE)</f>
        <v>Citra Dream Yogyakarta</v>
      </c>
      <c r="C6929" t="str">
        <f>VLOOKUP(B6929,[1]Proyek!A:E,5,FALSE)</f>
        <v>Hotel</v>
      </c>
      <c r="D6929" s="5" t="s">
        <v>1050</v>
      </c>
      <c r="E6929" s="5" t="s">
        <v>2421</v>
      </c>
      <c r="F6929" s="4" t="s">
        <v>855</v>
      </c>
      <c r="G6929" s="4" t="s">
        <v>859</v>
      </c>
      <c r="H6929" s="4" t="s">
        <v>3356</v>
      </c>
      <c r="I6929" s="5" t="s">
        <v>20</v>
      </c>
      <c r="J6929" s="5">
        <v>2</v>
      </c>
      <c r="K6929" s="5">
        <v>2.5</v>
      </c>
      <c r="L6929" s="5">
        <f t="shared" si="216"/>
        <v>5</v>
      </c>
      <c r="M6929" s="4"/>
      <c r="N6929">
        <f t="shared" si="215"/>
        <v>1</v>
      </c>
    </row>
    <row r="6930" spans="1:14" ht="45" customHeight="1" x14ac:dyDescent="0.35">
      <c r="A6930" s="4" t="s">
        <v>3331</v>
      </c>
      <c r="B6930" t="str">
        <f>VLOOKUP(A6930,[1]Sheet1!A:B,2,FALSE)</f>
        <v>Citra Dream Yogyakarta</v>
      </c>
      <c r="C6930" t="str">
        <f>VLOOKUP(B6930,[1]Proyek!A:E,5,FALSE)</f>
        <v>Hotel</v>
      </c>
      <c r="D6930" s="5" t="s">
        <v>1050</v>
      </c>
      <c r="E6930" s="5" t="s">
        <v>2421</v>
      </c>
      <c r="F6930" s="4" t="s">
        <v>855</v>
      </c>
      <c r="G6930" s="4" t="s">
        <v>861</v>
      </c>
      <c r="H6930" s="4" t="s">
        <v>3357</v>
      </c>
      <c r="I6930" s="5" t="s">
        <v>20</v>
      </c>
      <c r="J6930" s="5">
        <v>2</v>
      </c>
      <c r="K6930" s="5">
        <v>3</v>
      </c>
      <c r="L6930" s="5">
        <f t="shared" si="216"/>
        <v>6</v>
      </c>
      <c r="M6930" s="4"/>
      <c r="N6930">
        <f t="shared" si="215"/>
        <v>1</v>
      </c>
    </row>
    <row r="6931" spans="1:14" ht="45" customHeight="1" x14ac:dyDescent="0.35">
      <c r="A6931" s="7" t="s">
        <v>3358</v>
      </c>
      <c r="B6931" t="str">
        <f>VLOOKUP(A6931,[1]Sheet1!A:B,2,FALSE)</f>
        <v>Hotel Ciputra Jakarta</v>
      </c>
      <c r="C6931" t="str">
        <f>VLOOKUP(B6931,[1]Proyek!A:E,5,FALSE)</f>
        <v>Hotel</v>
      </c>
      <c r="D6931" s="8" t="s">
        <v>1050</v>
      </c>
      <c r="E6931" s="8" t="s">
        <v>2421</v>
      </c>
      <c r="F6931" s="7" t="s">
        <v>800</v>
      </c>
      <c r="G6931" s="7" t="s">
        <v>801</v>
      </c>
      <c r="H6931" s="7"/>
      <c r="I6931" s="8" t="s">
        <v>23</v>
      </c>
      <c r="J6931" s="8">
        <v>0</v>
      </c>
      <c r="K6931" s="8">
        <v>0</v>
      </c>
      <c r="L6931" s="5">
        <f t="shared" si="216"/>
        <v>0</v>
      </c>
      <c r="M6931" s="7"/>
      <c r="N6931">
        <f t="shared" si="215"/>
        <v>0</v>
      </c>
    </row>
    <row r="6932" spans="1:14" ht="45" customHeight="1" x14ac:dyDescent="0.35">
      <c r="A6932" s="7" t="s">
        <v>3358</v>
      </c>
      <c r="B6932" t="str">
        <f>VLOOKUP(A6932,[1]Sheet1!A:B,2,FALSE)</f>
        <v>Hotel Ciputra Jakarta</v>
      </c>
      <c r="C6932" t="str">
        <f>VLOOKUP(B6932,[1]Proyek!A:E,5,FALSE)</f>
        <v>Hotel</v>
      </c>
      <c r="D6932" s="8" t="s">
        <v>1050</v>
      </c>
      <c r="E6932" s="8" t="s">
        <v>2421</v>
      </c>
      <c r="F6932" s="7" t="s">
        <v>800</v>
      </c>
      <c r="G6932" s="7" t="s">
        <v>802</v>
      </c>
      <c r="H6932" s="7"/>
      <c r="I6932" s="8" t="s">
        <v>23</v>
      </c>
      <c r="J6932" s="8">
        <v>0</v>
      </c>
      <c r="K6932" s="8">
        <v>0</v>
      </c>
      <c r="L6932" s="5">
        <f t="shared" si="216"/>
        <v>0</v>
      </c>
      <c r="M6932" s="7"/>
      <c r="N6932">
        <f t="shared" si="215"/>
        <v>0</v>
      </c>
    </row>
    <row r="6933" spans="1:14" ht="45" customHeight="1" x14ac:dyDescent="0.35">
      <c r="A6933" s="7" t="s">
        <v>3358</v>
      </c>
      <c r="B6933" t="str">
        <f>VLOOKUP(A6933,[1]Sheet1!A:B,2,FALSE)</f>
        <v>Hotel Ciputra Jakarta</v>
      </c>
      <c r="C6933" t="str">
        <f>VLOOKUP(B6933,[1]Proyek!A:E,5,FALSE)</f>
        <v>Hotel</v>
      </c>
      <c r="D6933" s="8" t="s">
        <v>1050</v>
      </c>
      <c r="E6933" s="8" t="s">
        <v>2421</v>
      </c>
      <c r="F6933" s="7" t="s">
        <v>800</v>
      </c>
      <c r="G6933" s="7" t="s">
        <v>803</v>
      </c>
      <c r="H6933" s="7"/>
      <c r="I6933" s="8" t="s">
        <v>23</v>
      </c>
      <c r="J6933" s="8">
        <v>0</v>
      </c>
      <c r="K6933" s="8">
        <v>0</v>
      </c>
      <c r="L6933" s="5">
        <f t="shared" si="216"/>
        <v>0</v>
      </c>
      <c r="M6933" s="7"/>
      <c r="N6933">
        <f t="shared" si="215"/>
        <v>0</v>
      </c>
    </row>
    <row r="6934" spans="1:14" ht="45" customHeight="1" x14ac:dyDescent="0.35">
      <c r="A6934" s="7" t="s">
        <v>3358</v>
      </c>
      <c r="B6934" t="str">
        <f>VLOOKUP(A6934,[1]Sheet1!A:B,2,FALSE)</f>
        <v>Hotel Ciputra Jakarta</v>
      </c>
      <c r="C6934" t="str">
        <f>VLOOKUP(B6934,[1]Proyek!A:E,5,FALSE)</f>
        <v>Hotel</v>
      </c>
      <c r="D6934" s="8" t="s">
        <v>1050</v>
      </c>
      <c r="E6934" s="8" t="s">
        <v>2421</v>
      </c>
      <c r="F6934" s="7" t="s">
        <v>800</v>
      </c>
      <c r="G6934" s="7" t="s">
        <v>805</v>
      </c>
      <c r="H6934" s="7"/>
      <c r="I6934" s="8" t="s">
        <v>23</v>
      </c>
      <c r="J6934" s="8">
        <v>0</v>
      </c>
      <c r="K6934" s="8">
        <v>0</v>
      </c>
      <c r="L6934" s="5">
        <f t="shared" si="216"/>
        <v>0</v>
      </c>
      <c r="M6934" s="7"/>
      <c r="N6934">
        <f t="shared" si="215"/>
        <v>0</v>
      </c>
    </row>
    <row r="6935" spans="1:14" ht="45" customHeight="1" x14ac:dyDescent="0.35">
      <c r="A6935" s="7" t="s">
        <v>3358</v>
      </c>
      <c r="B6935" t="str">
        <f>VLOOKUP(A6935,[1]Sheet1!A:B,2,FALSE)</f>
        <v>Hotel Ciputra Jakarta</v>
      </c>
      <c r="C6935" t="str">
        <f>VLOOKUP(B6935,[1]Proyek!A:E,5,FALSE)</f>
        <v>Hotel</v>
      </c>
      <c r="D6935" s="8" t="s">
        <v>1050</v>
      </c>
      <c r="E6935" s="8" t="s">
        <v>2421</v>
      </c>
      <c r="F6935" s="7" t="s">
        <v>800</v>
      </c>
      <c r="G6935" s="7" t="s">
        <v>806</v>
      </c>
      <c r="H6935" s="7"/>
      <c r="I6935" s="8" t="s">
        <v>23</v>
      </c>
      <c r="J6935" s="8">
        <v>0</v>
      </c>
      <c r="K6935" s="8">
        <v>0</v>
      </c>
      <c r="L6935" s="5">
        <f t="shared" si="216"/>
        <v>0</v>
      </c>
      <c r="M6935" s="7"/>
      <c r="N6935">
        <f t="shared" si="215"/>
        <v>0</v>
      </c>
    </row>
    <row r="6936" spans="1:14" ht="45" customHeight="1" x14ac:dyDescent="0.35">
      <c r="A6936" s="4" t="s">
        <v>3358</v>
      </c>
      <c r="B6936" t="str">
        <f>VLOOKUP(A6936,[1]Sheet1!A:B,2,FALSE)</f>
        <v>Hotel Ciputra Jakarta</v>
      </c>
      <c r="C6936" t="str">
        <f>VLOOKUP(B6936,[1]Proyek!A:E,5,FALSE)</f>
        <v>Hotel</v>
      </c>
      <c r="D6936" s="5" t="s">
        <v>1050</v>
      </c>
      <c r="E6936" s="5" t="s">
        <v>2421</v>
      </c>
      <c r="F6936" s="4" t="s">
        <v>800</v>
      </c>
      <c r="G6936" s="4" t="s">
        <v>807</v>
      </c>
      <c r="H6936" s="6" t="s">
        <v>3359</v>
      </c>
      <c r="I6936" s="5" t="s">
        <v>20</v>
      </c>
      <c r="J6936" s="5">
        <v>2</v>
      </c>
      <c r="K6936" s="5">
        <v>2</v>
      </c>
      <c r="L6936" s="5">
        <f t="shared" si="216"/>
        <v>4</v>
      </c>
      <c r="M6936" s="4"/>
      <c r="N6936">
        <f t="shared" si="215"/>
        <v>0</v>
      </c>
    </row>
    <row r="6937" spans="1:14" ht="45" customHeight="1" x14ac:dyDescent="0.35">
      <c r="A6937" s="4" t="s">
        <v>3358</v>
      </c>
      <c r="B6937" t="str">
        <f>VLOOKUP(A6937,[1]Sheet1!A:B,2,FALSE)</f>
        <v>Hotel Ciputra Jakarta</v>
      </c>
      <c r="C6937" t="str">
        <f>VLOOKUP(B6937,[1]Proyek!A:E,5,FALSE)</f>
        <v>Hotel</v>
      </c>
      <c r="D6937" s="5" t="s">
        <v>1050</v>
      </c>
      <c r="E6937" s="5" t="s">
        <v>2421</v>
      </c>
      <c r="F6937" s="4" t="s">
        <v>809</v>
      </c>
      <c r="G6937" s="4" t="s">
        <v>810</v>
      </c>
      <c r="H6937" s="6" t="s">
        <v>3360</v>
      </c>
      <c r="I6937" s="5" t="s">
        <v>20</v>
      </c>
      <c r="J6937" s="5">
        <v>2</v>
      </c>
      <c r="K6937" s="5">
        <v>3</v>
      </c>
      <c r="L6937" s="5">
        <f t="shared" si="216"/>
        <v>6</v>
      </c>
      <c r="M6937" s="4"/>
      <c r="N6937">
        <f t="shared" si="215"/>
        <v>0</v>
      </c>
    </row>
    <row r="6938" spans="1:14" ht="45" customHeight="1" x14ac:dyDescent="0.35">
      <c r="A6938" s="7" t="s">
        <v>3358</v>
      </c>
      <c r="B6938" t="str">
        <f>VLOOKUP(A6938,[1]Sheet1!A:B,2,FALSE)</f>
        <v>Hotel Ciputra Jakarta</v>
      </c>
      <c r="C6938" t="str">
        <f>VLOOKUP(B6938,[1]Proyek!A:E,5,FALSE)</f>
        <v>Hotel</v>
      </c>
      <c r="D6938" s="8" t="s">
        <v>1050</v>
      </c>
      <c r="E6938" s="8" t="s">
        <v>2421</v>
      </c>
      <c r="F6938" s="7" t="s">
        <v>809</v>
      </c>
      <c r="G6938" s="7" t="s">
        <v>812</v>
      </c>
      <c r="H6938" s="7"/>
      <c r="I6938" s="8" t="s">
        <v>23</v>
      </c>
      <c r="J6938" s="8">
        <v>0</v>
      </c>
      <c r="K6938" s="8">
        <v>0</v>
      </c>
      <c r="L6938" s="5">
        <f t="shared" si="216"/>
        <v>0</v>
      </c>
      <c r="M6938" s="7"/>
      <c r="N6938">
        <f t="shared" si="215"/>
        <v>0</v>
      </c>
    </row>
    <row r="6939" spans="1:14" ht="45" customHeight="1" x14ac:dyDescent="0.35">
      <c r="A6939" s="4" t="s">
        <v>3358</v>
      </c>
      <c r="B6939" t="str">
        <f>VLOOKUP(A6939,[1]Sheet1!A:B,2,FALSE)</f>
        <v>Hotel Ciputra Jakarta</v>
      </c>
      <c r="C6939" t="str">
        <f>VLOOKUP(B6939,[1]Proyek!A:E,5,FALSE)</f>
        <v>Hotel</v>
      </c>
      <c r="D6939" s="5" t="s">
        <v>1050</v>
      </c>
      <c r="E6939" s="5" t="s">
        <v>2421</v>
      </c>
      <c r="F6939" s="4" t="s">
        <v>809</v>
      </c>
      <c r="G6939" s="4" t="s">
        <v>813</v>
      </c>
      <c r="H6939" s="4" t="s">
        <v>3361</v>
      </c>
      <c r="I6939" s="5" t="s">
        <v>20</v>
      </c>
      <c r="J6939" s="5">
        <v>2</v>
      </c>
      <c r="K6939" s="5">
        <v>1</v>
      </c>
      <c r="L6939" s="5">
        <f t="shared" si="216"/>
        <v>2</v>
      </c>
      <c r="M6939" s="4"/>
      <c r="N6939">
        <f t="shared" si="215"/>
        <v>0</v>
      </c>
    </row>
    <row r="6940" spans="1:14" ht="45" customHeight="1" x14ac:dyDescent="0.35">
      <c r="A6940" s="7" t="s">
        <v>3358</v>
      </c>
      <c r="B6940" t="str">
        <f>VLOOKUP(A6940,[1]Sheet1!A:B,2,FALSE)</f>
        <v>Hotel Ciputra Jakarta</v>
      </c>
      <c r="C6940" t="str">
        <f>VLOOKUP(B6940,[1]Proyek!A:E,5,FALSE)</f>
        <v>Hotel</v>
      </c>
      <c r="D6940" s="8" t="s">
        <v>1050</v>
      </c>
      <c r="E6940" s="8" t="s">
        <v>2421</v>
      </c>
      <c r="F6940" s="7" t="s">
        <v>809</v>
      </c>
      <c r="G6940" s="7" t="s">
        <v>814</v>
      </c>
      <c r="H6940" s="7"/>
      <c r="I6940" s="8" t="s">
        <v>23</v>
      </c>
      <c r="J6940" s="8">
        <v>0</v>
      </c>
      <c r="K6940" s="8">
        <v>0</v>
      </c>
      <c r="L6940" s="5">
        <f t="shared" si="216"/>
        <v>0</v>
      </c>
      <c r="M6940" s="7"/>
      <c r="N6940">
        <f t="shared" si="215"/>
        <v>0</v>
      </c>
    </row>
    <row r="6941" spans="1:14" ht="45" customHeight="1" x14ac:dyDescent="0.35">
      <c r="A6941" s="7" t="s">
        <v>3358</v>
      </c>
      <c r="B6941" t="str">
        <f>VLOOKUP(A6941,[1]Sheet1!A:B,2,FALSE)</f>
        <v>Hotel Ciputra Jakarta</v>
      </c>
      <c r="C6941" t="str">
        <f>VLOOKUP(B6941,[1]Proyek!A:E,5,FALSE)</f>
        <v>Hotel</v>
      </c>
      <c r="D6941" s="8" t="s">
        <v>1050</v>
      </c>
      <c r="E6941" s="8" t="s">
        <v>2421</v>
      </c>
      <c r="F6941" s="7" t="s">
        <v>815</v>
      </c>
      <c r="G6941" s="7" t="s">
        <v>816</v>
      </c>
      <c r="H6941" s="7"/>
      <c r="I6941" s="8" t="s">
        <v>23</v>
      </c>
      <c r="J6941" s="8">
        <v>0</v>
      </c>
      <c r="K6941" s="8">
        <v>0</v>
      </c>
      <c r="L6941" s="5">
        <f t="shared" si="216"/>
        <v>0</v>
      </c>
      <c r="M6941" s="7"/>
      <c r="N6941">
        <f t="shared" si="215"/>
        <v>0</v>
      </c>
    </row>
    <row r="6942" spans="1:14" ht="45" customHeight="1" x14ac:dyDescent="0.35">
      <c r="A6942" s="7" t="s">
        <v>3358</v>
      </c>
      <c r="B6942" t="str">
        <f>VLOOKUP(A6942,[1]Sheet1!A:B,2,FALSE)</f>
        <v>Hotel Ciputra Jakarta</v>
      </c>
      <c r="C6942" t="str">
        <f>VLOOKUP(B6942,[1]Proyek!A:E,5,FALSE)</f>
        <v>Hotel</v>
      </c>
      <c r="D6942" s="8" t="s">
        <v>1050</v>
      </c>
      <c r="E6942" s="8" t="s">
        <v>2421</v>
      </c>
      <c r="F6942" s="7" t="s">
        <v>815</v>
      </c>
      <c r="G6942" s="7" t="s">
        <v>818</v>
      </c>
      <c r="H6942" s="7"/>
      <c r="I6942" s="8" t="s">
        <v>23</v>
      </c>
      <c r="J6942" s="8">
        <v>0</v>
      </c>
      <c r="K6942" s="8">
        <v>0</v>
      </c>
      <c r="L6942" s="5">
        <f t="shared" si="216"/>
        <v>0</v>
      </c>
      <c r="M6942" s="7"/>
      <c r="N6942">
        <f t="shared" si="215"/>
        <v>0</v>
      </c>
    </row>
    <row r="6943" spans="1:14" ht="45" customHeight="1" x14ac:dyDescent="0.35">
      <c r="A6943" s="4" t="s">
        <v>3358</v>
      </c>
      <c r="B6943" t="str">
        <f>VLOOKUP(A6943,[1]Sheet1!A:B,2,FALSE)</f>
        <v>Hotel Ciputra Jakarta</v>
      </c>
      <c r="C6943" t="str">
        <f>VLOOKUP(B6943,[1]Proyek!A:E,5,FALSE)</f>
        <v>Hotel</v>
      </c>
      <c r="D6943" s="5" t="s">
        <v>1050</v>
      </c>
      <c r="E6943" s="5" t="s">
        <v>2421</v>
      </c>
      <c r="F6943" s="4" t="s">
        <v>815</v>
      </c>
      <c r="G6943" s="4" t="s">
        <v>819</v>
      </c>
      <c r="H6943" s="4" t="s">
        <v>3362</v>
      </c>
      <c r="I6943" s="5" t="s">
        <v>20</v>
      </c>
      <c r="J6943" s="5">
        <v>2</v>
      </c>
      <c r="K6943" s="5">
        <v>1</v>
      </c>
      <c r="L6943" s="5">
        <f t="shared" si="216"/>
        <v>2</v>
      </c>
      <c r="M6943" s="4"/>
      <c r="N6943">
        <f t="shared" si="215"/>
        <v>0</v>
      </c>
    </row>
    <row r="6944" spans="1:14" ht="45" customHeight="1" x14ac:dyDescent="0.35">
      <c r="A6944" s="4" t="s">
        <v>3358</v>
      </c>
      <c r="B6944" t="str">
        <f>VLOOKUP(A6944,[1]Sheet1!A:B,2,FALSE)</f>
        <v>Hotel Ciputra Jakarta</v>
      </c>
      <c r="C6944" t="str">
        <f>VLOOKUP(B6944,[1]Proyek!A:E,5,FALSE)</f>
        <v>Hotel</v>
      </c>
      <c r="D6944" s="5" t="s">
        <v>1050</v>
      </c>
      <c r="E6944" s="5" t="s">
        <v>2421</v>
      </c>
      <c r="F6944" s="4" t="s">
        <v>815</v>
      </c>
      <c r="G6944" s="4" t="s">
        <v>820</v>
      </c>
      <c r="H6944" s="4" t="s">
        <v>3363</v>
      </c>
      <c r="I6944" s="5" t="s">
        <v>20</v>
      </c>
      <c r="J6944" s="5">
        <v>2</v>
      </c>
      <c r="K6944" s="5">
        <v>1</v>
      </c>
      <c r="L6944" s="5">
        <f t="shared" si="216"/>
        <v>2</v>
      </c>
      <c r="M6944" s="4"/>
      <c r="N6944">
        <f t="shared" si="215"/>
        <v>0</v>
      </c>
    </row>
    <row r="6945" spans="1:14" ht="45" customHeight="1" x14ac:dyDescent="0.35">
      <c r="A6945" s="4" t="s">
        <v>3358</v>
      </c>
      <c r="B6945" t="str">
        <f>VLOOKUP(A6945,[1]Sheet1!A:B,2,FALSE)</f>
        <v>Hotel Ciputra Jakarta</v>
      </c>
      <c r="C6945" t="str">
        <f>VLOOKUP(B6945,[1]Proyek!A:E,5,FALSE)</f>
        <v>Hotel</v>
      </c>
      <c r="D6945" s="5" t="s">
        <v>1050</v>
      </c>
      <c r="E6945" s="5" t="s">
        <v>2421</v>
      </c>
      <c r="F6945" s="4" t="s">
        <v>815</v>
      </c>
      <c r="G6945" s="4" t="s">
        <v>2763</v>
      </c>
      <c r="H6945" s="6" t="s">
        <v>3364</v>
      </c>
      <c r="I6945" s="5" t="s">
        <v>20</v>
      </c>
      <c r="J6945" s="5">
        <v>2</v>
      </c>
      <c r="K6945" s="5">
        <v>2.5</v>
      </c>
      <c r="L6945" s="5">
        <f t="shared" si="216"/>
        <v>5</v>
      </c>
      <c r="M6945" s="4"/>
      <c r="N6945">
        <f t="shared" si="215"/>
        <v>1</v>
      </c>
    </row>
    <row r="6946" spans="1:14" ht="45" customHeight="1" x14ac:dyDescent="0.35">
      <c r="A6946" s="4" t="s">
        <v>3358</v>
      </c>
      <c r="B6946" t="str">
        <f>VLOOKUP(A6946,[1]Sheet1!A:B,2,FALSE)</f>
        <v>Hotel Ciputra Jakarta</v>
      </c>
      <c r="C6946" t="str">
        <f>VLOOKUP(B6946,[1]Proyek!A:E,5,FALSE)</f>
        <v>Hotel</v>
      </c>
      <c r="D6946" s="5" t="s">
        <v>1050</v>
      </c>
      <c r="E6946" s="5" t="s">
        <v>2421</v>
      </c>
      <c r="F6946" s="4" t="s">
        <v>822</v>
      </c>
      <c r="G6946" s="4" t="s">
        <v>823</v>
      </c>
      <c r="H6946" s="4" t="s">
        <v>3365</v>
      </c>
      <c r="I6946" s="5" t="s">
        <v>20</v>
      </c>
      <c r="J6946" s="5">
        <v>2</v>
      </c>
      <c r="K6946" s="5">
        <v>1</v>
      </c>
      <c r="L6946" s="5">
        <f t="shared" si="216"/>
        <v>2</v>
      </c>
      <c r="M6946" s="4"/>
      <c r="N6946">
        <f t="shared" si="215"/>
        <v>0</v>
      </c>
    </row>
    <row r="6947" spans="1:14" ht="45" customHeight="1" x14ac:dyDescent="0.35">
      <c r="A6947" s="7" t="s">
        <v>3358</v>
      </c>
      <c r="B6947" t="str">
        <f>VLOOKUP(A6947,[1]Sheet1!A:B,2,FALSE)</f>
        <v>Hotel Ciputra Jakarta</v>
      </c>
      <c r="C6947" t="str">
        <f>VLOOKUP(B6947,[1]Proyek!A:E,5,FALSE)</f>
        <v>Hotel</v>
      </c>
      <c r="D6947" s="8" t="s">
        <v>1050</v>
      </c>
      <c r="E6947" s="8" t="s">
        <v>2421</v>
      </c>
      <c r="F6947" s="7" t="s">
        <v>822</v>
      </c>
      <c r="G6947" s="7" t="s">
        <v>825</v>
      </c>
      <c r="H6947" s="7"/>
      <c r="I6947" s="8" t="s">
        <v>23</v>
      </c>
      <c r="J6947" s="8">
        <v>0</v>
      </c>
      <c r="K6947" s="8">
        <v>0</v>
      </c>
      <c r="L6947" s="5">
        <f t="shared" si="216"/>
        <v>0</v>
      </c>
      <c r="M6947" s="7"/>
      <c r="N6947">
        <f t="shared" si="215"/>
        <v>0</v>
      </c>
    </row>
    <row r="6948" spans="1:14" ht="45" customHeight="1" x14ac:dyDescent="0.35">
      <c r="A6948" s="4" t="s">
        <v>3358</v>
      </c>
      <c r="B6948" t="str">
        <f>VLOOKUP(A6948,[1]Sheet1!A:B,2,FALSE)</f>
        <v>Hotel Ciputra Jakarta</v>
      </c>
      <c r="C6948" t="str">
        <f>VLOOKUP(B6948,[1]Proyek!A:E,5,FALSE)</f>
        <v>Hotel</v>
      </c>
      <c r="D6948" s="5" t="s">
        <v>1050</v>
      </c>
      <c r="E6948" s="5" t="s">
        <v>2421</v>
      </c>
      <c r="F6948" s="4" t="s">
        <v>822</v>
      </c>
      <c r="G6948" s="4" t="s">
        <v>826</v>
      </c>
      <c r="H6948" s="4" t="s">
        <v>3366</v>
      </c>
      <c r="I6948" s="5" t="s">
        <v>20</v>
      </c>
      <c r="J6948" s="5">
        <v>2</v>
      </c>
      <c r="K6948" s="5">
        <v>2</v>
      </c>
      <c r="L6948" s="5">
        <f t="shared" si="216"/>
        <v>4</v>
      </c>
      <c r="M6948" s="4"/>
      <c r="N6948">
        <f t="shared" si="215"/>
        <v>0</v>
      </c>
    </row>
    <row r="6949" spans="1:14" ht="45" customHeight="1" x14ac:dyDescent="0.35">
      <c r="A6949" s="7" t="s">
        <v>3358</v>
      </c>
      <c r="B6949" t="str">
        <f>VLOOKUP(A6949,[1]Sheet1!A:B,2,FALSE)</f>
        <v>Hotel Ciputra Jakarta</v>
      </c>
      <c r="C6949" t="str">
        <f>VLOOKUP(B6949,[1]Proyek!A:E,5,FALSE)</f>
        <v>Hotel</v>
      </c>
      <c r="D6949" s="8" t="s">
        <v>1050</v>
      </c>
      <c r="E6949" s="8" t="s">
        <v>2421</v>
      </c>
      <c r="F6949" s="7" t="s">
        <v>822</v>
      </c>
      <c r="G6949" s="7" t="s">
        <v>827</v>
      </c>
      <c r="H6949" s="7"/>
      <c r="I6949" s="8" t="s">
        <v>23</v>
      </c>
      <c r="J6949" s="8">
        <v>0</v>
      </c>
      <c r="K6949" s="8">
        <v>0</v>
      </c>
      <c r="L6949" s="5">
        <f t="shared" si="216"/>
        <v>0</v>
      </c>
      <c r="M6949" s="7"/>
      <c r="N6949">
        <f t="shared" si="215"/>
        <v>0</v>
      </c>
    </row>
    <row r="6950" spans="1:14" ht="45" customHeight="1" x14ac:dyDescent="0.35">
      <c r="A6950" s="7" t="s">
        <v>3358</v>
      </c>
      <c r="B6950" t="str">
        <f>VLOOKUP(A6950,[1]Sheet1!A:B,2,FALSE)</f>
        <v>Hotel Ciputra Jakarta</v>
      </c>
      <c r="C6950" t="str">
        <f>VLOOKUP(B6950,[1]Proyek!A:E,5,FALSE)</f>
        <v>Hotel</v>
      </c>
      <c r="D6950" s="8" t="s">
        <v>1050</v>
      </c>
      <c r="E6950" s="8" t="s">
        <v>2421</v>
      </c>
      <c r="F6950" s="7" t="s">
        <v>822</v>
      </c>
      <c r="G6950" s="7" t="s">
        <v>828</v>
      </c>
      <c r="H6950" s="7"/>
      <c r="I6950" s="8" t="s">
        <v>23</v>
      </c>
      <c r="J6950" s="8">
        <v>0</v>
      </c>
      <c r="K6950" s="8">
        <v>0</v>
      </c>
      <c r="L6950" s="5">
        <f t="shared" si="216"/>
        <v>0</v>
      </c>
      <c r="M6950" s="7"/>
      <c r="N6950">
        <f t="shared" si="215"/>
        <v>0</v>
      </c>
    </row>
    <row r="6951" spans="1:14" ht="45" customHeight="1" x14ac:dyDescent="0.35">
      <c r="A6951" s="4" t="s">
        <v>3358</v>
      </c>
      <c r="B6951" t="str">
        <f>VLOOKUP(A6951,[1]Sheet1!A:B,2,FALSE)</f>
        <v>Hotel Ciputra Jakarta</v>
      </c>
      <c r="C6951" t="str">
        <f>VLOOKUP(B6951,[1]Proyek!A:E,5,FALSE)</f>
        <v>Hotel</v>
      </c>
      <c r="D6951" s="5" t="s">
        <v>1050</v>
      </c>
      <c r="E6951" s="5" t="s">
        <v>2421</v>
      </c>
      <c r="F6951" s="4" t="s">
        <v>822</v>
      </c>
      <c r="G6951" s="4" t="s">
        <v>829</v>
      </c>
      <c r="H6951" s="6" t="s">
        <v>3367</v>
      </c>
      <c r="I6951" s="5" t="s">
        <v>20</v>
      </c>
      <c r="J6951" s="5">
        <v>2</v>
      </c>
      <c r="K6951" s="5">
        <v>2.5</v>
      </c>
      <c r="L6951" s="5">
        <f t="shared" si="216"/>
        <v>5</v>
      </c>
      <c r="M6951" s="4"/>
      <c r="N6951">
        <f t="shared" si="215"/>
        <v>1</v>
      </c>
    </row>
    <row r="6952" spans="1:14" ht="45" customHeight="1" x14ac:dyDescent="0.35">
      <c r="A6952" s="7" t="s">
        <v>3358</v>
      </c>
      <c r="B6952" t="str">
        <f>VLOOKUP(A6952,[1]Sheet1!A:B,2,FALSE)</f>
        <v>Hotel Ciputra Jakarta</v>
      </c>
      <c r="C6952" t="str">
        <f>VLOOKUP(B6952,[1]Proyek!A:E,5,FALSE)</f>
        <v>Hotel</v>
      </c>
      <c r="D6952" s="8" t="s">
        <v>1050</v>
      </c>
      <c r="E6952" s="8" t="s">
        <v>2421</v>
      </c>
      <c r="F6952" s="7" t="s">
        <v>822</v>
      </c>
      <c r="G6952" s="7" t="s">
        <v>830</v>
      </c>
      <c r="H6952" s="7"/>
      <c r="I6952" s="8" t="s">
        <v>23</v>
      </c>
      <c r="J6952" s="8">
        <v>0</v>
      </c>
      <c r="K6952" s="8">
        <v>0</v>
      </c>
      <c r="L6952" s="5">
        <f t="shared" si="216"/>
        <v>0</v>
      </c>
      <c r="M6952" s="7"/>
      <c r="N6952">
        <f t="shared" si="215"/>
        <v>0</v>
      </c>
    </row>
    <row r="6953" spans="1:14" ht="45" customHeight="1" x14ac:dyDescent="0.35">
      <c r="A6953" s="7" t="s">
        <v>3358</v>
      </c>
      <c r="B6953" t="str">
        <f>VLOOKUP(A6953,[1]Sheet1!A:B,2,FALSE)</f>
        <v>Hotel Ciputra Jakarta</v>
      </c>
      <c r="C6953" t="str">
        <f>VLOOKUP(B6953,[1]Proyek!A:E,5,FALSE)</f>
        <v>Hotel</v>
      </c>
      <c r="D6953" s="8" t="s">
        <v>1050</v>
      </c>
      <c r="E6953" s="8" t="s">
        <v>2421</v>
      </c>
      <c r="F6953" s="7" t="s">
        <v>822</v>
      </c>
      <c r="G6953" s="7" t="s">
        <v>831</v>
      </c>
      <c r="H6953" s="7"/>
      <c r="I6953" s="8" t="s">
        <v>23</v>
      </c>
      <c r="J6953" s="8">
        <v>0</v>
      </c>
      <c r="K6953" s="8">
        <v>0</v>
      </c>
      <c r="L6953" s="5">
        <f t="shared" si="216"/>
        <v>0</v>
      </c>
      <c r="M6953" s="7"/>
      <c r="N6953">
        <f t="shared" ref="N6953:N7016" si="217">IF(H6953="",0,(LEN(H6953)-LEN(SUBSTITUTE(LOWER(H6953),"temuan ulangan","")))/LEN("temuan ulangan")+(LEN(H6953)-LEN(SUBSTITUTE(H6953,"(TU)","")))/LEN("(TU)"))</f>
        <v>0</v>
      </c>
    </row>
    <row r="6954" spans="1:14" ht="45" customHeight="1" x14ac:dyDescent="0.35">
      <c r="A6954" s="7" t="s">
        <v>3358</v>
      </c>
      <c r="B6954" t="str">
        <f>VLOOKUP(A6954,[1]Sheet1!A:B,2,FALSE)</f>
        <v>Hotel Ciputra Jakarta</v>
      </c>
      <c r="C6954" t="str">
        <f>VLOOKUP(B6954,[1]Proyek!A:E,5,FALSE)</f>
        <v>Hotel</v>
      </c>
      <c r="D6954" s="8" t="s">
        <v>1050</v>
      </c>
      <c r="E6954" s="8" t="s">
        <v>2421</v>
      </c>
      <c r="F6954" s="7" t="s">
        <v>822</v>
      </c>
      <c r="G6954" s="7" t="s">
        <v>833</v>
      </c>
      <c r="H6954" s="7"/>
      <c r="I6954" s="8" t="s">
        <v>23</v>
      </c>
      <c r="J6954" s="8">
        <v>0</v>
      </c>
      <c r="K6954" s="8">
        <v>0</v>
      </c>
      <c r="L6954" s="5">
        <f t="shared" si="216"/>
        <v>0</v>
      </c>
      <c r="M6954" s="7"/>
      <c r="N6954">
        <f t="shared" si="217"/>
        <v>0</v>
      </c>
    </row>
    <row r="6955" spans="1:14" ht="45" customHeight="1" x14ac:dyDescent="0.35">
      <c r="A6955" s="7" t="s">
        <v>3358</v>
      </c>
      <c r="B6955" t="str">
        <f>VLOOKUP(A6955,[1]Sheet1!A:B,2,FALSE)</f>
        <v>Hotel Ciputra Jakarta</v>
      </c>
      <c r="C6955" t="str">
        <f>VLOOKUP(B6955,[1]Proyek!A:E,5,FALSE)</f>
        <v>Hotel</v>
      </c>
      <c r="D6955" s="8" t="s">
        <v>1050</v>
      </c>
      <c r="E6955" s="8" t="s">
        <v>2421</v>
      </c>
      <c r="F6955" s="7" t="s">
        <v>540</v>
      </c>
      <c r="G6955" s="7" t="s">
        <v>2063</v>
      </c>
      <c r="H6955" s="7"/>
      <c r="I6955" s="8" t="s">
        <v>23</v>
      </c>
      <c r="J6955" s="8">
        <v>0</v>
      </c>
      <c r="K6955" s="8">
        <v>0</v>
      </c>
      <c r="L6955" s="5">
        <f t="shared" si="216"/>
        <v>0</v>
      </c>
      <c r="M6955" s="7"/>
      <c r="N6955">
        <f t="shared" si="217"/>
        <v>0</v>
      </c>
    </row>
    <row r="6956" spans="1:14" ht="45" customHeight="1" x14ac:dyDescent="0.35">
      <c r="A6956" s="4" t="s">
        <v>3358</v>
      </c>
      <c r="B6956" t="str">
        <f>VLOOKUP(A6956,[1]Sheet1!A:B,2,FALSE)</f>
        <v>Hotel Ciputra Jakarta</v>
      </c>
      <c r="C6956" t="str">
        <f>VLOOKUP(B6956,[1]Proyek!A:E,5,FALSE)</f>
        <v>Hotel</v>
      </c>
      <c r="D6956" s="5" t="s">
        <v>1050</v>
      </c>
      <c r="E6956" s="5" t="s">
        <v>2421</v>
      </c>
      <c r="F6956" s="4" t="s">
        <v>540</v>
      </c>
      <c r="G6956" s="4" t="s">
        <v>835</v>
      </c>
      <c r="H6956" s="4" t="s">
        <v>3368</v>
      </c>
      <c r="I6956" s="5" t="s">
        <v>20</v>
      </c>
      <c r="J6956" s="5">
        <v>1</v>
      </c>
      <c r="K6956" s="5">
        <v>1</v>
      </c>
      <c r="L6956" s="5">
        <f t="shared" si="216"/>
        <v>1</v>
      </c>
      <c r="M6956" s="4"/>
      <c r="N6956">
        <f t="shared" si="217"/>
        <v>0</v>
      </c>
    </row>
    <row r="6957" spans="1:14" ht="45" customHeight="1" x14ac:dyDescent="0.35">
      <c r="A6957" s="4" t="s">
        <v>3358</v>
      </c>
      <c r="B6957" t="str">
        <f>VLOOKUP(A6957,[1]Sheet1!A:B,2,FALSE)</f>
        <v>Hotel Ciputra Jakarta</v>
      </c>
      <c r="C6957" t="str">
        <f>VLOOKUP(B6957,[1]Proyek!A:E,5,FALSE)</f>
        <v>Hotel</v>
      </c>
      <c r="D6957" s="5" t="s">
        <v>1050</v>
      </c>
      <c r="E6957" s="5" t="s">
        <v>2421</v>
      </c>
      <c r="F6957" s="4" t="s">
        <v>540</v>
      </c>
      <c r="G6957" s="4" t="s">
        <v>836</v>
      </c>
      <c r="H6957" s="4" t="s">
        <v>3369</v>
      </c>
      <c r="I6957" s="5" t="s">
        <v>20</v>
      </c>
      <c r="J6957" s="5">
        <v>2</v>
      </c>
      <c r="K6957" s="5">
        <v>1</v>
      </c>
      <c r="L6957" s="5">
        <f t="shared" si="216"/>
        <v>2</v>
      </c>
      <c r="M6957" s="4"/>
      <c r="N6957">
        <f t="shared" si="217"/>
        <v>0</v>
      </c>
    </row>
    <row r="6958" spans="1:14" ht="45" customHeight="1" x14ac:dyDescent="0.35">
      <c r="A6958" s="4" t="s">
        <v>3358</v>
      </c>
      <c r="B6958" t="str">
        <f>VLOOKUP(A6958,[1]Sheet1!A:B,2,FALSE)</f>
        <v>Hotel Ciputra Jakarta</v>
      </c>
      <c r="C6958" t="str">
        <f>VLOOKUP(B6958,[1]Proyek!A:E,5,FALSE)</f>
        <v>Hotel</v>
      </c>
      <c r="D6958" s="5" t="s">
        <v>1050</v>
      </c>
      <c r="E6958" s="5" t="s">
        <v>2421</v>
      </c>
      <c r="F6958" s="4" t="s">
        <v>540</v>
      </c>
      <c r="G6958" s="4" t="s">
        <v>3370</v>
      </c>
      <c r="H6958" s="4" t="s">
        <v>3371</v>
      </c>
      <c r="I6958" s="5" t="s">
        <v>20</v>
      </c>
      <c r="J6958" s="5">
        <v>2</v>
      </c>
      <c r="K6958" s="5">
        <v>1</v>
      </c>
      <c r="L6958" s="5">
        <f t="shared" si="216"/>
        <v>2</v>
      </c>
      <c r="M6958" s="4"/>
      <c r="N6958">
        <f t="shared" si="217"/>
        <v>0</v>
      </c>
    </row>
    <row r="6959" spans="1:14" ht="45" customHeight="1" x14ac:dyDescent="0.35">
      <c r="A6959" s="4" t="s">
        <v>3358</v>
      </c>
      <c r="B6959" t="str">
        <f>VLOOKUP(A6959,[1]Sheet1!A:B,2,FALSE)</f>
        <v>Hotel Ciputra Jakarta</v>
      </c>
      <c r="C6959" t="str">
        <f>VLOOKUP(B6959,[1]Proyek!A:E,5,FALSE)</f>
        <v>Hotel</v>
      </c>
      <c r="D6959" s="5" t="s">
        <v>1050</v>
      </c>
      <c r="E6959" s="5" t="s">
        <v>2421</v>
      </c>
      <c r="F6959" s="4" t="s">
        <v>540</v>
      </c>
      <c r="G6959" s="4" t="s">
        <v>3372</v>
      </c>
      <c r="H6959" s="4" t="s">
        <v>3373</v>
      </c>
      <c r="I6959" s="5" t="s">
        <v>20</v>
      </c>
      <c r="J6959" s="5">
        <v>2</v>
      </c>
      <c r="K6959" s="5">
        <v>1</v>
      </c>
      <c r="L6959" s="5">
        <f t="shared" si="216"/>
        <v>2</v>
      </c>
      <c r="M6959" s="4"/>
      <c r="N6959">
        <f t="shared" si="217"/>
        <v>0</v>
      </c>
    </row>
    <row r="6960" spans="1:14" ht="45" customHeight="1" x14ac:dyDescent="0.35">
      <c r="A6960" s="7" t="s">
        <v>3358</v>
      </c>
      <c r="B6960" t="str">
        <f>VLOOKUP(A6960,[1]Sheet1!A:B,2,FALSE)</f>
        <v>Hotel Ciputra Jakarta</v>
      </c>
      <c r="C6960" t="str">
        <f>VLOOKUP(B6960,[1]Proyek!A:E,5,FALSE)</f>
        <v>Hotel</v>
      </c>
      <c r="D6960" s="8" t="s">
        <v>1050</v>
      </c>
      <c r="E6960" s="8" t="s">
        <v>2421</v>
      </c>
      <c r="F6960" s="7" t="s">
        <v>540</v>
      </c>
      <c r="G6960" s="7" t="s">
        <v>842</v>
      </c>
      <c r="H6960" s="7"/>
      <c r="I6960" s="8" t="s">
        <v>23</v>
      </c>
      <c r="J6960" s="8">
        <v>0</v>
      </c>
      <c r="K6960" s="8">
        <v>0</v>
      </c>
      <c r="L6960" s="5">
        <f t="shared" si="216"/>
        <v>0</v>
      </c>
      <c r="M6960" s="7"/>
      <c r="N6960">
        <f t="shared" si="217"/>
        <v>0</v>
      </c>
    </row>
    <row r="6961" spans="1:14" ht="45" customHeight="1" x14ac:dyDescent="0.35">
      <c r="A6961" s="7" t="s">
        <v>3358</v>
      </c>
      <c r="B6961" t="str">
        <f>VLOOKUP(A6961,[1]Sheet1!A:B,2,FALSE)</f>
        <v>Hotel Ciputra Jakarta</v>
      </c>
      <c r="C6961" t="str">
        <f>VLOOKUP(B6961,[1]Proyek!A:E,5,FALSE)</f>
        <v>Hotel</v>
      </c>
      <c r="D6961" s="8" t="s">
        <v>1050</v>
      </c>
      <c r="E6961" s="8" t="s">
        <v>2421</v>
      </c>
      <c r="F6961" s="7" t="s">
        <v>540</v>
      </c>
      <c r="G6961" s="7" t="s">
        <v>844</v>
      </c>
      <c r="H6961" s="7"/>
      <c r="I6961" s="8" t="s">
        <v>23</v>
      </c>
      <c r="J6961" s="8">
        <v>0</v>
      </c>
      <c r="K6961" s="8">
        <v>0</v>
      </c>
      <c r="L6961" s="5">
        <f t="shared" si="216"/>
        <v>0</v>
      </c>
      <c r="M6961" s="7"/>
      <c r="N6961">
        <f t="shared" si="217"/>
        <v>0</v>
      </c>
    </row>
    <row r="6962" spans="1:14" ht="45" customHeight="1" x14ac:dyDescent="0.35">
      <c r="A6962" s="4" t="s">
        <v>3358</v>
      </c>
      <c r="B6962" t="str">
        <f>VLOOKUP(A6962,[1]Sheet1!A:B,2,FALSE)</f>
        <v>Hotel Ciputra Jakarta</v>
      </c>
      <c r="C6962" t="str">
        <f>VLOOKUP(B6962,[1]Proyek!A:E,5,FALSE)</f>
        <v>Hotel</v>
      </c>
      <c r="D6962" s="5" t="s">
        <v>1050</v>
      </c>
      <c r="E6962" s="5" t="s">
        <v>2421</v>
      </c>
      <c r="F6962" s="4" t="s">
        <v>125</v>
      </c>
      <c r="G6962" s="4" t="s">
        <v>847</v>
      </c>
      <c r="H6962" s="4" t="s">
        <v>3374</v>
      </c>
      <c r="I6962" s="5" t="s">
        <v>20</v>
      </c>
      <c r="J6962" s="5">
        <v>2</v>
      </c>
      <c r="K6962" s="5">
        <v>1</v>
      </c>
      <c r="L6962" s="5">
        <f t="shared" si="216"/>
        <v>2</v>
      </c>
      <c r="M6962" s="4"/>
      <c r="N6962">
        <f t="shared" si="217"/>
        <v>0</v>
      </c>
    </row>
    <row r="6963" spans="1:14" ht="45" customHeight="1" x14ac:dyDescent="0.35">
      <c r="A6963" s="7" t="s">
        <v>3358</v>
      </c>
      <c r="B6963" t="str">
        <f>VLOOKUP(A6963,[1]Sheet1!A:B,2,FALSE)</f>
        <v>Hotel Ciputra Jakarta</v>
      </c>
      <c r="C6963" t="str">
        <f>VLOOKUP(B6963,[1]Proyek!A:E,5,FALSE)</f>
        <v>Hotel</v>
      </c>
      <c r="D6963" s="8" t="s">
        <v>1050</v>
      </c>
      <c r="E6963" s="8" t="s">
        <v>2421</v>
      </c>
      <c r="F6963" s="7" t="s">
        <v>125</v>
      </c>
      <c r="G6963" s="7" t="s">
        <v>57</v>
      </c>
      <c r="H6963" s="7"/>
      <c r="I6963" s="8" t="s">
        <v>23</v>
      </c>
      <c r="J6963" s="8">
        <v>0</v>
      </c>
      <c r="K6963" s="8">
        <v>0</v>
      </c>
      <c r="L6963" s="5">
        <f t="shared" si="216"/>
        <v>0</v>
      </c>
      <c r="M6963" s="7"/>
      <c r="N6963">
        <f t="shared" si="217"/>
        <v>0</v>
      </c>
    </row>
    <row r="6964" spans="1:14" ht="45" customHeight="1" x14ac:dyDescent="0.35">
      <c r="A6964" s="4" t="s">
        <v>3358</v>
      </c>
      <c r="B6964" t="str">
        <f>VLOOKUP(A6964,[1]Sheet1!A:B,2,FALSE)</f>
        <v>Hotel Ciputra Jakarta</v>
      </c>
      <c r="C6964" t="str">
        <f>VLOOKUP(B6964,[1]Proyek!A:E,5,FALSE)</f>
        <v>Hotel</v>
      </c>
      <c r="D6964" s="5" t="s">
        <v>1050</v>
      </c>
      <c r="E6964" s="5" t="s">
        <v>2421</v>
      </c>
      <c r="F6964" s="4" t="s">
        <v>125</v>
      </c>
      <c r="G6964" s="4" t="s">
        <v>113</v>
      </c>
      <c r="H6964" s="4" t="s">
        <v>3375</v>
      </c>
      <c r="I6964" s="5" t="s">
        <v>20</v>
      </c>
      <c r="J6964" s="5">
        <v>3</v>
      </c>
      <c r="K6964" s="5">
        <v>1</v>
      </c>
      <c r="L6964" s="5">
        <f t="shared" si="216"/>
        <v>3</v>
      </c>
      <c r="M6964" s="4"/>
      <c r="N6964">
        <f t="shared" si="217"/>
        <v>0</v>
      </c>
    </row>
    <row r="6965" spans="1:14" ht="45" customHeight="1" x14ac:dyDescent="0.35">
      <c r="A6965" s="7" t="s">
        <v>3358</v>
      </c>
      <c r="B6965" t="str">
        <f>VLOOKUP(A6965,[1]Sheet1!A:B,2,FALSE)</f>
        <v>Hotel Ciputra Jakarta</v>
      </c>
      <c r="C6965" t="str">
        <f>VLOOKUP(B6965,[1]Proyek!A:E,5,FALSE)</f>
        <v>Hotel</v>
      </c>
      <c r="D6965" s="8" t="s">
        <v>1050</v>
      </c>
      <c r="E6965" s="8" t="s">
        <v>2421</v>
      </c>
      <c r="F6965" s="7" t="s">
        <v>855</v>
      </c>
      <c r="G6965" s="7" t="s">
        <v>856</v>
      </c>
      <c r="H6965" s="7"/>
      <c r="I6965" s="8" t="s">
        <v>23</v>
      </c>
      <c r="J6965" s="8">
        <v>0</v>
      </c>
      <c r="K6965" s="8">
        <v>0</v>
      </c>
      <c r="L6965" s="5">
        <f t="shared" si="216"/>
        <v>0</v>
      </c>
      <c r="M6965" s="7"/>
      <c r="N6965">
        <f t="shared" si="217"/>
        <v>0</v>
      </c>
    </row>
    <row r="6966" spans="1:14" ht="45" customHeight="1" x14ac:dyDescent="0.35">
      <c r="A6966" s="7" t="s">
        <v>3358</v>
      </c>
      <c r="B6966" t="str">
        <f>VLOOKUP(A6966,[1]Sheet1!A:B,2,FALSE)</f>
        <v>Hotel Ciputra Jakarta</v>
      </c>
      <c r="C6966" t="str">
        <f>VLOOKUP(B6966,[1]Proyek!A:E,5,FALSE)</f>
        <v>Hotel</v>
      </c>
      <c r="D6966" s="8" t="s">
        <v>1050</v>
      </c>
      <c r="E6966" s="8" t="s">
        <v>2421</v>
      </c>
      <c r="F6966" s="7" t="s">
        <v>855</v>
      </c>
      <c r="G6966" s="7" t="s">
        <v>858</v>
      </c>
      <c r="H6966" s="7"/>
      <c r="I6966" s="8" t="s">
        <v>23</v>
      </c>
      <c r="J6966" s="8">
        <v>0</v>
      </c>
      <c r="K6966" s="8">
        <v>0</v>
      </c>
      <c r="L6966" s="5">
        <f t="shared" si="216"/>
        <v>0</v>
      </c>
      <c r="M6966" s="7"/>
      <c r="N6966">
        <f t="shared" si="217"/>
        <v>0</v>
      </c>
    </row>
    <row r="6967" spans="1:14" ht="45" customHeight="1" x14ac:dyDescent="0.35">
      <c r="A6967" s="7" t="s">
        <v>3358</v>
      </c>
      <c r="B6967" t="str">
        <f>VLOOKUP(A6967,[1]Sheet1!A:B,2,FALSE)</f>
        <v>Hotel Ciputra Jakarta</v>
      </c>
      <c r="C6967" t="str">
        <f>VLOOKUP(B6967,[1]Proyek!A:E,5,FALSE)</f>
        <v>Hotel</v>
      </c>
      <c r="D6967" s="8" t="s">
        <v>1050</v>
      </c>
      <c r="E6967" s="8" t="s">
        <v>2421</v>
      </c>
      <c r="F6967" s="7" t="s">
        <v>855</v>
      </c>
      <c r="G6967" s="7" t="s">
        <v>859</v>
      </c>
      <c r="H6967" s="7"/>
      <c r="I6967" s="8" t="s">
        <v>23</v>
      </c>
      <c r="J6967" s="8">
        <v>0</v>
      </c>
      <c r="K6967" s="8">
        <v>0</v>
      </c>
      <c r="L6967" s="5">
        <f t="shared" si="216"/>
        <v>0</v>
      </c>
      <c r="M6967" s="7"/>
      <c r="N6967">
        <f t="shared" si="217"/>
        <v>0</v>
      </c>
    </row>
    <row r="6968" spans="1:14" ht="45" customHeight="1" x14ac:dyDescent="0.35">
      <c r="A6968" s="4" t="s">
        <v>3358</v>
      </c>
      <c r="B6968" t="str">
        <f>VLOOKUP(A6968,[1]Sheet1!A:B,2,FALSE)</f>
        <v>Hotel Ciputra Jakarta</v>
      </c>
      <c r="C6968" t="str">
        <f>VLOOKUP(B6968,[1]Proyek!A:E,5,FALSE)</f>
        <v>Hotel</v>
      </c>
      <c r="D6968" s="5" t="s">
        <v>1050</v>
      </c>
      <c r="E6968" s="5" t="s">
        <v>2421</v>
      </c>
      <c r="F6968" s="4" t="s">
        <v>855</v>
      </c>
      <c r="G6968" s="4" t="s">
        <v>861</v>
      </c>
      <c r="H6968" s="6" t="s">
        <v>3376</v>
      </c>
      <c r="I6968" s="5" t="s">
        <v>20</v>
      </c>
      <c r="J6968" s="5">
        <v>2</v>
      </c>
      <c r="K6968" s="5">
        <v>2.5</v>
      </c>
      <c r="L6968" s="5">
        <f t="shared" si="216"/>
        <v>5</v>
      </c>
      <c r="M6968" s="4"/>
      <c r="N6968">
        <f t="shared" si="217"/>
        <v>1</v>
      </c>
    </row>
    <row r="6969" spans="1:14" ht="45" customHeight="1" x14ac:dyDescent="0.35">
      <c r="A6969" s="4" t="s">
        <v>3377</v>
      </c>
      <c r="B6969" t="str">
        <f>VLOOKUP(A6969,[1]Sheet1!A:B,2,FALSE)</f>
        <v>Hotel Ciputra Semarang</v>
      </c>
      <c r="C6969" t="str">
        <f>VLOOKUP(B6969,[1]Proyek!A:E,5,FALSE)</f>
        <v>Hotel</v>
      </c>
      <c r="D6969" s="5" t="s">
        <v>1050</v>
      </c>
      <c r="E6969" s="5" t="s">
        <v>2421</v>
      </c>
      <c r="F6969" s="4" t="s">
        <v>800</v>
      </c>
      <c r="G6969" s="4" t="s">
        <v>801</v>
      </c>
      <c r="H6969" s="4" t="s">
        <v>3378</v>
      </c>
      <c r="I6969" s="5" t="s">
        <v>20</v>
      </c>
      <c r="J6969" s="5">
        <v>2</v>
      </c>
      <c r="K6969" s="5">
        <v>2</v>
      </c>
      <c r="L6969" s="5">
        <f t="shared" si="216"/>
        <v>4</v>
      </c>
      <c r="M6969" s="4"/>
      <c r="N6969">
        <f t="shared" si="217"/>
        <v>0</v>
      </c>
    </row>
    <row r="6970" spans="1:14" ht="45" customHeight="1" x14ac:dyDescent="0.35">
      <c r="A6970" s="7" t="s">
        <v>3377</v>
      </c>
      <c r="B6970" t="str">
        <f>VLOOKUP(A6970,[1]Sheet1!A:B,2,FALSE)</f>
        <v>Hotel Ciputra Semarang</v>
      </c>
      <c r="C6970" t="str">
        <f>VLOOKUP(B6970,[1]Proyek!A:E,5,FALSE)</f>
        <v>Hotel</v>
      </c>
      <c r="D6970" s="8" t="s">
        <v>1050</v>
      </c>
      <c r="E6970" s="8" t="s">
        <v>2421</v>
      </c>
      <c r="F6970" s="7" t="s">
        <v>800</v>
      </c>
      <c r="G6970" s="7" t="s">
        <v>802</v>
      </c>
      <c r="H6970" s="7"/>
      <c r="I6970" s="8" t="s">
        <v>23</v>
      </c>
      <c r="J6970" s="8">
        <v>0</v>
      </c>
      <c r="K6970" s="8">
        <v>0</v>
      </c>
      <c r="L6970" s="5">
        <f t="shared" si="216"/>
        <v>0</v>
      </c>
      <c r="M6970" s="7"/>
      <c r="N6970">
        <f t="shared" si="217"/>
        <v>0</v>
      </c>
    </row>
    <row r="6971" spans="1:14" ht="45" customHeight="1" x14ac:dyDescent="0.35">
      <c r="A6971" s="4" t="s">
        <v>3377</v>
      </c>
      <c r="B6971" t="str">
        <f>VLOOKUP(A6971,[1]Sheet1!A:B,2,FALSE)</f>
        <v>Hotel Ciputra Semarang</v>
      </c>
      <c r="C6971" t="str">
        <f>VLOOKUP(B6971,[1]Proyek!A:E,5,FALSE)</f>
        <v>Hotel</v>
      </c>
      <c r="D6971" s="5" t="s">
        <v>1050</v>
      </c>
      <c r="E6971" s="5" t="s">
        <v>2421</v>
      </c>
      <c r="F6971" s="4" t="s">
        <v>800</v>
      </c>
      <c r="G6971" s="4" t="s">
        <v>803</v>
      </c>
      <c r="H6971" s="4" t="s">
        <v>3379</v>
      </c>
      <c r="I6971" s="5" t="s">
        <v>20</v>
      </c>
      <c r="J6971" s="5">
        <v>2</v>
      </c>
      <c r="K6971" s="5">
        <v>1</v>
      </c>
      <c r="L6971" s="5">
        <f t="shared" si="216"/>
        <v>2</v>
      </c>
      <c r="M6971" s="4"/>
      <c r="N6971">
        <f t="shared" si="217"/>
        <v>0</v>
      </c>
    </row>
    <row r="6972" spans="1:14" ht="45" customHeight="1" x14ac:dyDescent="0.35">
      <c r="A6972" s="7" t="s">
        <v>3377</v>
      </c>
      <c r="B6972" t="str">
        <f>VLOOKUP(A6972,[1]Sheet1!A:B,2,FALSE)</f>
        <v>Hotel Ciputra Semarang</v>
      </c>
      <c r="C6972" t="str">
        <f>VLOOKUP(B6972,[1]Proyek!A:E,5,FALSE)</f>
        <v>Hotel</v>
      </c>
      <c r="D6972" s="8" t="s">
        <v>1050</v>
      </c>
      <c r="E6972" s="8" t="s">
        <v>2421</v>
      </c>
      <c r="F6972" s="7" t="s">
        <v>800</v>
      </c>
      <c r="G6972" s="7" t="s">
        <v>805</v>
      </c>
      <c r="H6972" s="7"/>
      <c r="I6972" s="8" t="s">
        <v>23</v>
      </c>
      <c r="J6972" s="8">
        <v>0</v>
      </c>
      <c r="K6972" s="8">
        <v>0</v>
      </c>
      <c r="L6972" s="5">
        <f t="shared" si="216"/>
        <v>0</v>
      </c>
      <c r="M6972" s="7"/>
      <c r="N6972">
        <f t="shared" si="217"/>
        <v>0</v>
      </c>
    </row>
    <row r="6973" spans="1:14" ht="45" customHeight="1" x14ac:dyDescent="0.35">
      <c r="A6973" s="7" t="s">
        <v>3377</v>
      </c>
      <c r="B6973" t="str">
        <f>VLOOKUP(A6973,[1]Sheet1!A:B,2,FALSE)</f>
        <v>Hotel Ciputra Semarang</v>
      </c>
      <c r="C6973" t="str">
        <f>VLOOKUP(B6973,[1]Proyek!A:E,5,FALSE)</f>
        <v>Hotel</v>
      </c>
      <c r="D6973" s="8" t="s">
        <v>1050</v>
      </c>
      <c r="E6973" s="8" t="s">
        <v>2421</v>
      </c>
      <c r="F6973" s="7" t="s">
        <v>800</v>
      </c>
      <c r="G6973" s="7" t="s">
        <v>806</v>
      </c>
      <c r="H6973" s="7"/>
      <c r="I6973" s="8" t="s">
        <v>23</v>
      </c>
      <c r="J6973" s="8">
        <v>0</v>
      </c>
      <c r="K6973" s="8">
        <v>0</v>
      </c>
      <c r="L6973" s="5">
        <f t="shared" si="216"/>
        <v>0</v>
      </c>
      <c r="M6973" s="7"/>
      <c r="N6973">
        <f t="shared" si="217"/>
        <v>0</v>
      </c>
    </row>
    <row r="6974" spans="1:14" ht="45" customHeight="1" x14ac:dyDescent="0.35">
      <c r="A6974" s="7" t="s">
        <v>3377</v>
      </c>
      <c r="B6974" t="str">
        <f>VLOOKUP(A6974,[1]Sheet1!A:B,2,FALSE)</f>
        <v>Hotel Ciputra Semarang</v>
      </c>
      <c r="C6974" t="str">
        <f>VLOOKUP(B6974,[1]Proyek!A:E,5,FALSE)</f>
        <v>Hotel</v>
      </c>
      <c r="D6974" s="8" t="s">
        <v>1050</v>
      </c>
      <c r="E6974" s="8" t="s">
        <v>2421</v>
      </c>
      <c r="F6974" s="7" t="s">
        <v>800</v>
      </c>
      <c r="G6974" s="7" t="s">
        <v>807</v>
      </c>
      <c r="H6974" s="7"/>
      <c r="I6974" s="8" t="s">
        <v>23</v>
      </c>
      <c r="J6974" s="8">
        <v>0</v>
      </c>
      <c r="K6974" s="8">
        <v>0</v>
      </c>
      <c r="L6974" s="5">
        <f t="shared" si="216"/>
        <v>0</v>
      </c>
      <c r="M6974" s="7"/>
      <c r="N6974">
        <f t="shared" si="217"/>
        <v>0</v>
      </c>
    </row>
    <row r="6975" spans="1:14" ht="45" customHeight="1" x14ac:dyDescent="0.35">
      <c r="A6975" s="4" t="s">
        <v>3377</v>
      </c>
      <c r="B6975" t="str">
        <f>VLOOKUP(A6975,[1]Sheet1!A:B,2,FALSE)</f>
        <v>Hotel Ciputra Semarang</v>
      </c>
      <c r="C6975" t="str">
        <f>VLOOKUP(B6975,[1]Proyek!A:E,5,FALSE)</f>
        <v>Hotel</v>
      </c>
      <c r="D6975" s="5" t="s">
        <v>1050</v>
      </c>
      <c r="E6975" s="5" t="s">
        <v>2421</v>
      </c>
      <c r="F6975" s="4" t="s">
        <v>809</v>
      </c>
      <c r="G6975" s="4" t="s">
        <v>810</v>
      </c>
      <c r="H6975" s="4" t="s">
        <v>3380</v>
      </c>
      <c r="I6975" s="5" t="s">
        <v>20</v>
      </c>
      <c r="J6975" s="5">
        <v>2</v>
      </c>
      <c r="K6975" s="5">
        <v>1</v>
      </c>
      <c r="L6975" s="5">
        <f t="shared" si="216"/>
        <v>2</v>
      </c>
      <c r="M6975" s="4"/>
      <c r="N6975">
        <f t="shared" si="217"/>
        <v>1</v>
      </c>
    </row>
    <row r="6976" spans="1:14" ht="45" customHeight="1" x14ac:dyDescent="0.35">
      <c r="A6976" s="4" t="s">
        <v>3377</v>
      </c>
      <c r="B6976" t="str">
        <f>VLOOKUP(A6976,[1]Sheet1!A:B,2,FALSE)</f>
        <v>Hotel Ciputra Semarang</v>
      </c>
      <c r="C6976" t="str">
        <f>VLOOKUP(B6976,[1]Proyek!A:E,5,FALSE)</f>
        <v>Hotel</v>
      </c>
      <c r="D6976" s="5" t="s">
        <v>1050</v>
      </c>
      <c r="E6976" s="5" t="s">
        <v>2421</v>
      </c>
      <c r="F6976" s="4" t="s">
        <v>809</v>
      </c>
      <c r="G6976" s="4" t="s">
        <v>812</v>
      </c>
      <c r="H6976" s="4" t="s">
        <v>3381</v>
      </c>
      <c r="I6976" s="5" t="s">
        <v>20</v>
      </c>
      <c r="J6976" s="5">
        <v>2</v>
      </c>
      <c r="K6976" s="5">
        <v>1</v>
      </c>
      <c r="L6976" s="5">
        <f t="shared" si="216"/>
        <v>2</v>
      </c>
      <c r="M6976" s="4"/>
      <c r="N6976">
        <f t="shared" si="217"/>
        <v>0</v>
      </c>
    </row>
    <row r="6977" spans="1:14" ht="45" customHeight="1" x14ac:dyDescent="0.35">
      <c r="A6977" s="7" t="s">
        <v>3377</v>
      </c>
      <c r="B6977" t="str">
        <f>VLOOKUP(A6977,[1]Sheet1!A:B,2,FALSE)</f>
        <v>Hotel Ciputra Semarang</v>
      </c>
      <c r="C6977" t="str">
        <f>VLOOKUP(B6977,[1]Proyek!A:E,5,FALSE)</f>
        <v>Hotel</v>
      </c>
      <c r="D6977" s="8" t="s">
        <v>1050</v>
      </c>
      <c r="E6977" s="8" t="s">
        <v>2421</v>
      </c>
      <c r="F6977" s="7" t="s">
        <v>809</v>
      </c>
      <c r="G6977" s="7" t="s">
        <v>813</v>
      </c>
      <c r="H6977" s="7"/>
      <c r="I6977" s="8" t="s">
        <v>23</v>
      </c>
      <c r="J6977" s="8">
        <v>0</v>
      </c>
      <c r="K6977" s="8">
        <v>0</v>
      </c>
      <c r="L6977" s="5">
        <f t="shared" si="216"/>
        <v>0</v>
      </c>
      <c r="M6977" s="7"/>
      <c r="N6977">
        <f t="shared" si="217"/>
        <v>0</v>
      </c>
    </row>
    <row r="6978" spans="1:14" ht="45" customHeight="1" x14ac:dyDescent="0.35">
      <c r="A6978" s="7" t="s">
        <v>3377</v>
      </c>
      <c r="B6978" t="str">
        <f>VLOOKUP(A6978,[1]Sheet1!A:B,2,FALSE)</f>
        <v>Hotel Ciputra Semarang</v>
      </c>
      <c r="C6978" t="str">
        <f>VLOOKUP(B6978,[1]Proyek!A:E,5,FALSE)</f>
        <v>Hotel</v>
      </c>
      <c r="D6978" s="8" t="s">
        <v>1050</v>
      </c>
      <c r="E6978" s="8" t="s">
        <v>2421</v>
      </c>
      <c r="F6978" s="7" t="s">
        <v>809</v>
      </c>
      <c r="G6978" s="7" t="s">
        <v>814</v>
      </c>
      <c r="H6978" s="7"/>
      <c r="I6978" s="8" t="s">
        <v>23</v>
      </c>
      <c r="J6978" s="8">
        <v>0</v>
      </c>
      <c r="K6978" s="8">
        <v>0</v>
      </c>
      <c r="L6978" s="5">
        <f t="shared" si="216"/>
        <v>0</v>
      </c>
      <c r="M6978" s="7"/>
      <c r="N6978">
        <f t="shared" si="217"/>
        <v>0</v>
      </c>
    </row>
    <row r="6979" spans="1:14" ht="45" customHeight="1" x14ac:dyDescent="0.35">
      <c r="A6979" s="7" t="s">
        <v>3377</v>
      </c>
      <c r="B6979" t="str">
        <f>VLOOKUP(A6979,[1]Sheet1!A:B,2,FALSE)</f>
        <v>Hotel Ciputra Semarang</v>
      </c>
      <c r="C6979" t="str">
        <f>VLOOKUP(B6979,[1]Proyek!A:E,5,FALSE)</f>
        <v>Hotel</v>
      </c>
      <c r="D6979" s="8" t="s">
        <v>1050</v>
      </c>
      <c r="E6979" s="8" t="s">
        <v>2421</v>
      </c>
      <c r="F6979" s="7" t="s">
        <v>815</v>
      </c>
      <c r="G6979" s="7" t="s">
        <v>816</v>
      </c>
      <c r="H6979" s="7"/>
      <c r="I6979" s="8" t="s">
        <v>23</v>
      </c>
      <c r="J6979" s="8">
        <v>0</v>
      </c>
      <c r="K6979" s="8">
        <v>0</v>
      </c>
      <c r="L6979" s="5">
        <f t="shared" ref="L6979:L7042" si="218">J6979*K6979</f>
        <v>0</v>
      </c>
      <c r="M6979" s="7"/>
      <c r="N6979">
        <f t="shared" si="217"/>
        <v>0</v>
      </c>
    </row>
    <row r="6980" spans="1:14" ht="45" customHeight="1" x14ac:dyDescent="0.35">
      <c r="A6980" s="4" t="s">
        <v>3377</v>
      </c>
      <c r="B6980" t="str">
        <f>VLOOKUP(A6980,[1]Sheet1!A:B,2,FALSE)</f>
        <v>Hotel Ciputra Semarang</v>
      </c>
      <c r="C6980" t="str">
        <f>VLOOKUP(B6980,[1]Proyek!A:E,5,FALSE)</f>
        <v>Hotel</v>
      </c>
      <c r="D6980" s="5" t="s">
        <v>1050</v>
      </c>
      <c r="E6980" s="5" t="s">
        <v>2421</v>
      </c>
      <c r="F6980" s="4" t="s">
        <v>815</v>
      </c>
      <c r="G6980" s="4" t="s">
        <v>818</v>
      </c>
      <c r="H6980" s="4" t="s">
        <v>3382</v>
      </c>
      <c r="I6980" s="5" t="s">
        <v>20</v>
      </c>
      <c r="J6980" s="5">
        <v>2</v>
      </c>
      <c r="K6980" s="5">
        <v>2</v>
      </c>
      <c r="L6980" s="5">
        <f t="shared" si="218"/>
        <v>4</v>
      </c>
      <c r="M6980" s="4"/>
      <c r="N6980">
        <f t="shared" si="217"/>
        <v>0</v>
      </c>
    </row>
    <row r="6981" spans="1:14" ht="45" customHeight="1" x14ac:dyDescent="0.35">
      <c r="A6981" s="4" t="s">
        <v>3377</v>
      </c>
      <c r="B6981" t="str">
        <f>VLOOKUP(A6981,[1]Sheet1!A:B,2,FALSE)</f>
        <v>Hotel Ciputra Semarang</v>
      </c>
      <c r="C6981" t="str">
        <f>VLOOKUP(B6981,[1]Proyek!A:E,5,FALSE)</f>
        <v>Hotel</v>
      </c>
      <c r="D6981" s="5" t="s">
        <v>1050</v>
      </c>
      <c r="E6981" s="5" t="s">
        <v>2421</v>
      </c>
      <c r="F6981" s="4" t="s">
        <v>815</v>
      </c>
      <c r="G6981" s="4" t="s">
        <v>819</v>
      </c>
      <c r="H6981" s="4" t="s">
        <v>3383</v>
      </c>
      <c r="I6981" s="5" t="s">
        <v>20</v>
      </c>
      <c r="J6981" s="5">
        <v>2</v>
      </c>
      <c r="K6981" s="5">
        <v>1.5</v>
      </c>
      <c r="L6981" s="5">
        <f t="shared" si="218"/>
        <v>3</v>
      </c>
      <c r="M6981" s="4"/>
      <c r="N6981">
        <f t="shared" si="217"/>
        <v>1</v>
      </c>
    </row>
    <row r="6982" spans="1:14" ht="45" customHeight="1" x14ac:dyDescent="0.35">
      <c r="A6982" s="4" t="s">
        <v>3377</v>
      </c>
      <c r="B6982" t="str">
        <f>VLOOKUP(A6982,[1]Sheet1!A:B,2,FALSE)</f>
        <v>Hotel Ciputra Semarang</v>
      </c>
      <c r="C6982" t="str">
        <f>VLOOKUP(B6982,[1]Proyek!A:E,5,FALSE)</f>
        <v>Hotel</v>
      </c>
      <c r="D6982" s="5" t="s">
        <v>1050</v>
      </c>
      <c r="E6982" s="5" t="s">
        <v>2421</v>
      </c>
      <c r="F6982" s="4" t="s">
        <v>815</v>
      </c>
      <c r="G6982" s="4" t="s">
        <v>820</v>
      </c>
      <c r="H6982" s="4" t="s">
        <v>3384</v>
      </c>
      <c r="I6982" s="5" t="s">
        <v>20</v>
      </c>
      <c r="J6982" s="5">
        <v>2</v>
      </c>
      <c r="K6982" s="5">
        <v>2.5</v>
      </c>
      <c r="L6982" s="5">
        <f t="shared" si="218"/>
        <v>5</v>
      </c>
      <c r="M6982" s="4"/>
      <c r="N6982">
        <f t="shared" si="217"/>
        <v>1</v>
      </c>
    </row>
    <row r="6983" spans="1:14" ht="45" customHeight="1" x14ac:dyDescent="0.35">
      <c r="A6983" s="7" t="s">
        <v>3377</v>
      </c>
      <c r="B6983" t="str">
        <f>VLOOKUP(A6983,[1]Sheet1!A:B,2,FALSE)</f>
        <v>Hotel Ciputra Semarang</v>
      </c>
      <c r="C6983" t="str">
        <f>VLOOKUP(B6983,[1]Proyek!A:E,5,FALSE)</f>
        <v>Hotel</v>
      </c>
      <c r="D6983" s="8" t="s">
        <v>1050</v>
      </c>
      <c r="E6983" s="8" t="s">
        <v>2421</v>
      </c>
      <c r="F6983" s="7" t="s">
        <v>822</v>
      </c>
      <c r="G6983" s="7" t="s">
        <v>823</v>
      </c>
      <c r="H6983" s="7"/>
      <c r="I6983" s="8" t="s">
        <v>23</v>
      </c>
      <c r="J6983" s="8">
        <v>0</v>
      </c>
      <c r="K6983" s="8">
        <v>0</v>
      </c>
      <c r="L6983" s="5">
        <f t="shared" si="218"/>
        <v>0</v>
      </c>
      <c r="M6983" s="7"/>
      <c r="N6983">
        <f t="shared" si="217"/>
        <v>0</v>
      </c>
    </row>
    <row r="6984" spans="1:14" ht="45" customHeight="1" x14ac:dyDescent="0.35">
      <c r="A6984" s="7" t="s">
        <v>3377</v>
      </c>
      <c r="B6984" t="str">
        <f>VLOOKUP(A6984,[1]Sheet1!A:B,2,FALSE)</f>
        <v>Hotel Ciputra Semarang</v>
      </c>
      <c r="C6984" t="str">
        <f>VLOOKUP(B6984,[1]Proyek!A:E,5,FALSE)</f>
        <v>Hotel</v>
      </c>
      <c r="D6984" s="8" t="s">
        <v>1050</v>
      </c>
      <c r="E6984" s="8" t="s">
        <v>2421</v>
      </c>
      <c r="F6984" s="7" t="s">
        <v>822</v>
      </c>
      <c r="G6984" s="7" t="s">
        <v>825</v>
      </c>
      <c r="H6984" s="7"/>
      <c r="I6984" s="8" t="s">
        <v>23</v>
      </c>
      <c r="J6984" s="8">
        <v>0</v>
      </c>
      <c r="K6984" s="8">
        <v>0</v>
      </c>
      <c r="L6984" s="5">
        <f t="shared" si="218"/>
        <v>0</v>
      </c>
      <c r="M6984" s="7"/>
      <c r="N6984">
        <f t="shared" si="217"/>
        <v>0</v>
      </c>
    </row>
    <row r="6985" spans="1:14" ht="45" customHeight="1" x14ac:dyDescent="0.35">
      <c r="A6985" s="4" t="s">
        <v>3377</v>
      </c>
      <c r="B6985" t="str">
        <f>VLOOKUP(A6985,[1]Sheet1!A:B,2,FALSE)</f>
        <v>Hotel Ciputra Semarang</v>
      </c>
      <c r="C6985" t="str">
        <f>VLOOKUP(B6985,[1]Proyek!A:E,5,FALSE)</f>
        <v>Hotel</v>
      </c>
      <c r="D6985" s="5" t="s">
        <v>1050</v>
      </c>
      <c r="E6985" s="5" t="s">
        <v>2421</v>
      </c>
      <c r="F6985" s="4" t="s">
        <v>822</v>
      </c>
      <c r="G6985" s="4" t="s">
        <v>826</v>
      </c>
      <c r="H6985" s="4" t="s">
        <v>3385</v>
      </c>
      <c r="I6985" s="5" t="s">
        <v>20</v>
      </c>
      <c r="J6985" s="5">
        <v>2</v>
      </c>
      <c r="K6985" s="5">
        <v>1</v>
      </c>
      <c r="L6985" s="5">
        <f t="shared" si="218"/>
        <v>2</v>
      </c>
      <c r="M6985" s="4"/>
      <c r="N6985">
        <f t="shared" si="217"/>
        <v>0</v>
      </c>
    </row>
    <row r="6986" spans="1:14" ht="45" customHeight="1" x14ac:dyDescent="0.35">
      <c r="A6986" s="7" t="s">
        <v>3377</v>
      </c>
      <c r="B6986" t="str">
        <f>VLOOKUP(A6986,[1]Sheet1!A:B,2,FALSE)</f>
        <v>Hotel Ciputra Semarang</v>
      </c>
      <c r="C6986" t="str">
        <f>VLOOKUP(B6986,[1]Proyek!A:E,5,FALSE)</f>
        <v>Hotel</v>
      </c>
      <c r="D6986" s="8" t="s">
        <v>1050</v>
      </c>
      <c r="E6986" s="8" t="s">
        <v>2421</v>
      </c>
      <c r="F6986" s="7" t="s">
        <v>822</v>
      </c>
      <c r="G6986" s="7" t="s">
        <v>827</v>
      </c>
      <c r="H6986" s="7"/>
      <c r="I6986" s="8" t="s">
        <v>23</v>
      </c>
      <c r="J6986" s="8">
        <v>0</v>
      </c>
      <c r="K6986" s="8">
        <v>0</v>
      </c>
      <c r="L6986" s="5">
        <f t="shared" si="218"/>
        <v>0</v>
      </c>
      <c r="M6986" s="7"/>
      <c r="N6986">
        <f t="shared" si="217"/>
        <v>0</v>
      </c>
    </row>
    <row r="6987" spans="1:14" ht="45" customHeight="1" x14ac:dyDescent="0.35">
      <c r="A6987" s="7" t="s">
        <v>3377</v>
      </c>
      <c r="B6987" t="str">
        <f>VLOOKUP(A6987,[1]Sheet1!A:B,2,FALSE)</f>
        <v>Hotel Ciputra Semarang</v>
      </c>
      <c r="C6987" t="str">
        <f>VLOOKUP(B6987,[1]Proyek!A:E,5,FALSE)</f>
        <v>Hotel</v>
      </c>
      <c r="D6987" s="8" t="s">
        <v>1050</v>
      </c>
      <c r="E6987" s="8" t="s">
        <v>2421</v>
      </c>
      <c r="F6987" s="7" t="s">
        <v>822</v>
      </c>
      <c r="G6987" s="7" t="s">
        <v>828</v>
      </c>
      <c r="H6987" s="7"/>
      <c r="I6987" s="8" t="s">
        <v>23</v>
      </c>
      <c r="J6987" s="8">
        <v>0</v>
      </c>
      <c r="K6987" s="8">
        <v>0</v>
      </c>
      <c r="L6987" s="5">
        <f t="shared" si="218"/>
        <v>0</v>
      </c>
      <c r="M6987" s="7"/>
      <c r="N6987">
        <f t="shared" si="217"/>
        <v>0</v>
      </c>
    </row>
    <row r="6988" spans="1:14" ht="45" customHeight="1" x14ac:dyDescent="0.35">
      <c r="A6988" s="4" t="s">
        <v>3377</v>
      </c>
      <c r="B6988" t="str">
        <f>VLOOKUP(A6988,[1]Sheet1!A:B,2,FALSE)</f>
        <v>Hotel Ciputra Semarang</v>
      </c>
      <c r="C6988" t="str">
        <f>VLOOKUP(B6988,[1]Proyek!A:E,5,FALSE)</f>
        <v>Hotel</v>
      </c>
      <c r="D6988" s="5" t="s">
        <v>1050</v>
      </c>
      <c r="E6988" s="5" t="s">
        <v>2421</v>
      </c>
      <c r="F6988" s="4" t="s">
        <v>822</v>
      </c>
      <c r="G6988" s="4" t="s">
        <v>829</v>
      </c>
      <c r="H6988" s="4" t="s">
        <v>3386</v>
      </c>
      <c r="I6988" s="5" t="s">
        <v>20</v>
      </c>
      <c r="J6988" s="5">
        <v>2</v>
      </c>
      <c r="K6988" s="5">
        <v>1</v>
      </c>
      <c r="L6988" s="5">
        <f t="shared" si="218"/>
        <v>2</v>
      </c>
      <c r="M6988" s="4"/>
      <c r="N6988">
        <f t="shared" si="217"/>
        <v>0</v>
      </c>
    </row>
    <row r="6989" spans="1:14" ht="45" customHeight="1" x14ac:dyDescent="0.35">
      <c r="A6989" s="7" t="s">
        <v>3377</v>
      </c>
      <c r="B6989" t="str">
        <f>VLOOKUP(A6989,[1]Sheet1!A:B,2,FALSE)</f>
        <v>Hotel Ciputra Semarang</v>
      </c>
      <c r="C6989" t="str">
        <f>VLOOKUP(B6989,[1]Proyek!A:E,5,FALSE)</f>
        <v>Hotel</v>
      </c>
      <c r="D6989" s="8" t="s">
        <v>1050</v>
      </c>
      <c r="E6989" s="8" t="s">
        <v>2421</v>
      </c>
      <c r="F6989" s="7" t="s">
        <v>822</v>
      </c>
      <c r="G6989" s="7" t="s">
        <v>830</v>
      </c>
      <c r="H6989" s="7"/>
      <c r="I6989" s="8" t="s">
        <v>23</v>
      </c>
      <c r="J6989" s="8">
        <v>0</v>
      </c>
      <c r="K6989" s="8">
        <v>0</v>
      </c>
      <c r="L6989" s="5">
        <f t="shared" si="218"/>
        <v>0</v>
      </c>
      <c r="M6989" s="7"/>
      <c r="N6989">
        <f t="shared" si="217"/>
        <v>0</v>
      </c>
    </row>
    <row r="6990" spans="1:14" ht="45" customHeight="1" x14ac:dyDescent="0.35">
      <c r="A6990" s="4" t="s">
        <v>3377</v>
      </c>
      <c r="B6990" t="str">
        <f>VLOOKUP(A6990,[1]Sheet1!A:B,2,FALSE)</f>
        <v>Hotel Ciputra Semarang</v>
      </c>
      <c r="C6990" t="str">
        <f>VLOOKUP(B6990,[1]Proyek!A:E,5,FALSE)</f>
        <v>Hotel</v>
      </c>
      <c r="D6990" s="5" t="s">
        <v>1050</v>
      </c>
      <c r="E6990" s="5" t="s">
        <v>2421</v>
      </c>
      <c r="F6990" s="4" t="s">
        <v>822</v>
      </c>
      <c r="G6990" s="4" t="s">
        <v>831</v>
      </c>
      <c r="H6990" s="4" t="s">
        <v>3387</v>
      </c>
      <c r="I6990" s="5" t="s">
        <v>20</v>
      </c>
      <c r="J6990" s="5">
        <v>2</v>
      </c>
      <c r="K6990" s="5">
        <v>1.5</v>
      </c>
      <c r="L6990" s="5">
        <f t="shared" si="218"/>
        <v>3</v>
      </c>
      <c r="M6990" s="4"/>
      <c r="N6990">
        <f t="shared" si="217"/>
        <v>1</v>
      </c>
    </row>
    <row r="6991" spans="1:14" ht="45" customHeight="1" x14ac:dyDescent="0.35">
      <c r="A6991" s="4" t="s">
        <v>3377</v>
      </c>
      <c r="B6991" t="str">
        <f>VLOOKUP(A6991,[1]Sheet1!A:B,2,FALSE)</f>
        <v>Hotel Ciputra Semarang</v>
      </c>
      <c r="C6991" t="str">
        <f>VLOOKUP(B6991,[1]Proyek!A:E,5,FALSE)</f>
        <v>Hotel</v>
      </c>
      <c r="D6991" s="5" t="s">
        <v>1050</v>
      </c>
      <c r="E6991" s="5" t="s">
        <v>2421</v>
      </c>
      <c r="F6991" s="4" t="s">
        <v>822</v>
      </c>
      <c r="G6991" s="4" t="s">
        <v>833</v>
      </c>
      <c r="H6991" s="4" t="s">
        <v>3388</v>
      </c>
      <c r="I6991" s="5" t="s">
        <v>20</v>
      </c>
      <c r="J6991" s="5">
        <v>2</v>
      </c>
      <c r="K6991" s="5">
        <v>1</v>
      </c>
      <c r="L6991" s="5">
        <f t="shared" si="218"/>
        <v>2</v>
      </c>
      <c r="M6991" s="4"/>
      <c r="N6991">
        <f t="shared" si="217"/>
        <v>0</v>
      </c>
    </row>
    <row r="6992" spans="1:14" ht="45" customHeight="1" x14ac:dyDescent="0.35">
      <c r="A6992" s="7" t="s">
        <v>3377</v>
      </c>
      <c r="B6992" t="str">
        <f>VLOOKUP(A6992,[1]Sheet1!A:B,2,FALSE)</f>
        <v>Hotel Ciputra Semarang</v>
      </c>
      <c r="C6992" t="str">
        <f>VLOOKUP(B6992,[1]Proyek!A:E,5,FALSE)</f>
        <v>Hotel</v>
      </c>
      <c r="D6992" s="8" t="s">
        <v>1050</v>
      </c>
      <c r="E6992" s="8" t="s">
        <v>2421</v>
      </c>
      <c r="F6992" s="7" t="s">
        <v>540</v>
      </c>
      <c r="G6992" s="7" t="s">
        <v>2063</v>
      </c>
      <c r="H6992" s="7"/>
      <c r="I6992" s="8" t="s">
        <v>23</v>
      </c>
      <c r="J6992" s="8">
        <v>0</v>
      </c>
      <c r="K6992" s="8">
        <v>0</v>
      </c>
      <c r="L6992" s="5">
        <f t="shared" si="218"/>
        <v>0</v>
      </c>
      <c r="M6992" s="7"/>
      <c r="N6992">
        <f t="shared" si="217"/>
        <v>0</v>
      </c>
    </row>
    <row r="6993" spans="1:14" ht="45" customHeight="1" x14ac:dyDescent="0.35">
      <c r="A6993" s="7" t="s">
        <v>3377</v>
      </c>
      <c r="B6993" t="str">
        <f>VLOOKUP(A6993,[1]Sheet1!A:B,2,FALSE)</f>
        <v>Hotel Ciputra Semarang</v>
      </c>
      <c r="C6993" t="str">
        <f>VLOOKUP(B6993,[1]Proyek!A:E,5,FALSE)</f>
        <v>Hotel</v>
      </c>
      <c r="D6993" s="8" t="s">
        <v>1050</v>
      </c>
      <c r="E6993" s="8" t="s">
        <v>2421</v>
      </c>
      <c r="F6993" s="7" t="s">
        <v>540</v>
      </c>
      <c r="G6993" s="7" t="s">
        <v>835</v>
      </c>
      <c r="H6993" s="7"/>
      <c r="I6993" s="8" t="s">
        <v>23</v>
      </c>
      <c r="J6993" s="8">
        <v>0</v>
      </c>
      <c r="K6993" s="8">
        <v>0</v>
      </c>
      <c r="L6993" s="5">
        <f t="shared" si="218"/>
        <v>0</v>
      </c>
      <c r="M6993" s="7"/>
      <c r="N6993">
        <f t="shared" si="217"/>
        <v>0</v>
      </c>
    </row>
    <row r="6994" spans="1:14" ht="45" customHeight="1" x14ac:dyDescent="0.35">
      <c r="A6994" s="7" t="s">
        <v>3377</v>
      </c>
      <c r="B6994" t="str">
        <f>VLOOKUP(A6994,[1]Sheet1!A:B,2,FALSE)</f>
        <v>Hotel Ciputra Semarang</v>
      </c>
      <c r="C6994" t="str">
        <f>VLOOKUP(B6994,[1]Proyek!A:E,5,FALSE)</f>
        <v>Hotel</v>
      </c>
      <c r="D6994" s="8" t="s">
        <v>1050</v>
      </c>
      <c r="E6994" s="8" t="s">
        <v>2421</v>
      </c>
      <c r="F6994" s="7" t="s">
        <v>540</v>
      </c>
      <c r="G6994" s="7" t="s">
        <v>836</v>
      </c>
      <c r="H6994" s="7"/>
      <c r="I6994" s="8" t="s">
        <v>23</v>
      </c>
      <c r="J6994" s="8">
        <v>0</v>
      </c>
      <c r="K6994" s="8">
        <v>0</v>
      </c>
      <c r="L6994" s="5">
        <f t="shared" si="218"/>
        <v>0</v>
      </c>
      <c r="M6994" s="7"/>
      <c r="N6994">
        <f t="shared" si="217"/>
        <v>0</v>
      </c>
    </row>
    <row r="6995" spans="1:14" ht="45" customHeight="1" x14ac:dyDescent="0.35">
      <c r="A6995" s="7" t="s">
        <v>3377</v>
      </c>
      <c r="B6995" t="str">
        <f>VLOOKUP(A6995,[1]Sheet1!A:B,2,FALSE)</f>
        <v>Hotel Ciputra Semarang</v>
      </c>
      <c r="C6995" t="str">
        <f>VLOOKUP(B6995,[1]Proyek!A:E,5,FALSE)</f>
        <v>Hotel</v>
      </c>
      <c r="D6995" s="8" t="s">
        <v>1050</v>
      </c>
      <c r="E6995" s="8" t="s">
        <v>2421</v>
      </c>
      <c r="F6995" s="7" t="s">
        <v>540</v>
      </c>
      <c r="G6995" s="7" t="s">
        <v>838</v>
      </c>
      <c r="H6995" s="7"/>
      <c r="I6995" s="8" t="s">
        <v>23</v>
      </c>
      <c r="J6995" s="8">
        <v>0</v>
      </c>
      <c r="K6995" s="8">
        <v>0</v>
      </c>
      <c r="L6995" s="5">
        <f t="shared" si="218"/>
        <v>0</v>
      </c>
      <c r="M6995" s="7"/>
      <c r="N6995">
        <f t="shared" si="217"/>
        <v>0</v>
      </c>
    </row>
    <row r="6996" spans="1:14" ht="45" customHeight="1" x14ac:dyDescent="0.35">
      <c r="A6996" s="7" t="s">
        <v>3377</v>
      </c>
      <c r="B6996" t="str">
        <f>VLOOKUP(A6996,[1]Sheet1!A:B,2,FALSE)</f>
        <v>Hotel Ciputra Semarang</v>
      </c>
      <c r="C6996" t="str">
        <f>VLOOKUP(B6996,[1]Proyek!A:E,5,FALSE)</f>
        <v>Hotel</v>
      </c>
      <c r="D6996" s="8" t="s">
        <v>1050</v>
      </c>
      <c r="E6996" s="8" t="s">
        <v>2421</v>
      </c>
      <c r="F6996" s="7" t="s">
        <v>540</v>
      </c>
      <c r="G6996" s="7" t="s">
        <v>841</v>
      </c>
      <c r="H6996" s="7"/>
      <c r="I6996" s="8" t="s">
        <v>23</v>
      </c>
      <c r="J6996" s="8">
        <v>0</v>
      </c>
      <c r="K6996" s="8">
        <v>0</v>
      </c>
      <c r="L6996" s="5">
        <f t="shared" si="218"/>
        <v>0</v>
      </c>
      <c r="M6996" s="7"/>
      <c r="N6996">
        <f t="shared" si="217"/>
        <v>0</v>
      </c>
    </row>
    <row r="6997" spans="1:14" ht="45" customHeight="1" x14ac:dyDescent="0.35">
      <c r="A6997" s="7" t="s">
        <v>3377</v>
      </c>
      <c r="B6997" t="str">
        <f>VLOOKUP(A6997,[1]Sheet1!A:B,2,FALSE)</f>
        <v>Hotel Ciputra Semarang</v>
      </c>
      <c r="C6997" t="str">
        <f>VLOOKUP(B6997,[1]Proyek!A:E,5,FALSE)</f>
        <v>Hotel</v>
      </c>
      <c r="D6997" s="8" t="s">
        <v>1050</v>
      </c>
      <c r="E6997" s="8" t="s">
        <v>2421</v>
      </c>
      <c r="F6997" s="7" t="s">
        <v>540</v>
      </c>
      <c r="G6997" s="7" t="s">
        <v>842</v>
      </c>
      <c r="H6997" s="7"/>
      <c r="I6997" s="8" t="s">
        <v>23</v>
      </c>
      <c r="J6997" s="8">
        <v>0</v>
      </c>
      <c r="K6997" s="8">
        <v>0</v>
      </c>
      <c r="L6997" s="5">
        <f t="shared" si="218"/>
        <v>0</v>
      </c>
      <c r="M6997" s="7"/>
      <c r="N6997">
        <f t="shared" si="217"/>
        <v>0</v>
      </c>
    </row>
    <row r="6998" spans="1:14" ht="45" customHeight="1" x14ac:dyDescent="0.35">
      <c r="A6998" s="7" t="s">
        <v>3377</v>
      </c>
      <c r="B6998" t="str">
        <f>VLOOKUP(A6998,[1]Sheet1!A:B,2,FALSE)</f>
        <v>Hotel Ciputra Semarang</v>
      </c>
      <c r="C6998" t="str">
        <f>VLOOKUP(B6998,[1]Proyek!A:E,5,FALSE)</f>
        <v>Hotel</v>
      </c>
      <c r="D6998" s="8" t="s">
        <v>1050</v>
      </c>
      <c r="E6998" s="8" t="s">
        <v>2421</v>
      </c>
      <c r="F6998" s="7" t="s">
        <v>540</v>
      </c>
      <c r="G6998" s="7" t="s">
        <v>844</v>
      </c>
      <c r="H6998" s="7"/>
      <c r="I6998" s="8" t="s">
        <v>23</v>
      </c>
      <c r="J6998" s="8">
        <v>0</v>
      </c>
      <c r="K6998" s="8">
        <v>0</v>
      </c>
      <c r="L6998" s="5">
        <f t="shared" si="218"/>
        <v>0</v>
      </c>
      <c r="M6998" s="7"/>
      <c r="N6998">
        <f t="shared" si="217"/>
        <v>0</v>
      </c>
    </row>
    <row r="6999" spans="1:14" ht="45" customHeight="1" x14ac:dyDescent="0.35">
      <c r="A6999" s="7" t="s">
        <v>3377</v>
      </c>
      <c r="B6999" t="str">
        <f>VLOOKUP(A6999,[1]Sheet1!A:B,2,FALSE)</f>
        <v>Hotel Ciputra Semarang</v>
      </c>
      <c r="C6999" t="str">
        <f>VLOOKUP(B6999,[1]Proyek!A:E,5,FALSE)</f>
        <v>Hotel</v>
      </c>
      <c r="D6999" s="8" t="s">
        <v>1050</v>
      </c>
      <c r="E6999" s="8" t="s">
        <v>2421</v>
      </c>
      <c r="F6999" s="7" t="s">
        <v>125</v>
      </c>
      <c r="G6999" s="7" t="s">
        <v>845</v>
      </c>
      <c r="H6999" s="7"/>
      <c r="I6999" s="8" t="s">
        <v>23</v>
      </c>
      <c r="J6999" s="8">
        <v>0</v>
      </c>
      <c r="K6999" s="8">
        <v>0</v>
      </c>
      <c r="L6999" s="5">
        <f t="shared" si="218"/>
        <v>0</v>
      </c>
      <c r="M6999" s="7"/>
      <c r="N6999">
        <f t="shared" si="217"/>
        <v>0</v>
      </c>
    </row>
    <row r="7000" spans="1:14" ht="45" customHeight="1" x14ac:dyDescent="0.35">
      <c r="A7000" s="7" t="s">
        <v>3377</v>
      </c>
      <c r="B7000" t="str">
        <f>VLOOKUP(A7000,[1]Sheet1!A:B,2,FALSE)</f>
        <v>Hotel Ciputra Semarang</v>
      </c>
      <c r="C7000" t="str">
        <f>VLOOKUP(B7000,[1]Proyek!A:E,5,FALSE)</f>
        <v>Hotel</v>
      </c>
      <c r="D7000" s="8" t="s">
        <v>1050</v>
      </c>
      <c r="E7000" s="8" t="s">
        <v>2421</v>
      </c>
      <c r="F7000" s="7" t="s">
        <v>125</v>
      </c>
      <c r="G7000" s="7" t="s">
        <v>846</v>
      </c>
      <c r="H7000" s="7"/>
      <c r="I7000" s="8" t="s">
        <v>23</v>
      </c>
      <c r="J7000" s="8">
        <v>0</v>
      </c>
      <c r="K7000" s="8">
        <v>0</v>
      </c>
      <c r="L7000" s="5">
        <f t="shared" si="218"/>
        <v>0</v>
      </c>
      <c r="M7000" s="7"/>
      <c r="N7000">
        <f t="shared" si="217"/>
        <v>0</v>
      </c>
    </row>
    <row r="7001" spans="1:14" ht="45" customHeight="1" x14ac:dyDescent="0.35">
      <c r="A7001" s="7" t="s">
        <v>3377</v>
      </c>
      <c r="B7001" t="str">
        <f>VLOOKUP(A7001,[1]Sheet1!A:B,2,FALSE)</f>
        <v>Hotel Ciputra Semarang</v>
      </c>
      <c r="C7001" t="str">
        <f>VLOOKUP(B7001,[1]Proyek!A:E,5,FALSE)</f>
        <v>Hotel</v>
      </c>
      <c r="D7001" s="8" t="s">
        <v>1050</v>
      </c>
      <c r="E7001" s="8" t="s">
        <v>2421</v>
      </c>
      <c r="F7001" s="7" t="s">
        <v>125</v>
      </c>
      <c r="G7001" s="7" t="s">
        <v>847</v>
      </c>
      <c r="H7001" s="7"/>
      <c r="I7001" s="8" t="s">
        <v>23</v>
      </c>
      <c r="J7001" s="8">
        <v>0</v>
      </c>
      <c r="K7001" s="8">
        <v>0</v>
      </c>
      <c r="L7001" s="5">
        <f t="shared" si="218"/>
        <v>0</v>
      </c>
      <c r="M7001" s="7"/>
      <c r="N7001">
        <f t="shared" si="217"/>
        <v>0</v>
      </c>
    </row>
    <row r="7002" spans="1:14" ht="45" customHeight="1" x14ac:dyDescent="0.35">
      <c r="A7002" s="7" t="s">
        <v>3377</v>
      </c>
      <c r="B7002" t="str">
        <f>VLOOKUP(A7002,[1]Sheet1!A:B,2,FALSE)</f>
        <v>Hotel Ciputra Semarang</v>
      </c>
      <c r="C7002" t="str">
        <f>VLOOKUP(B7002,[1]Proyek!A:E,5,FALSE)</f>
        <v>Hotel</v>
      </c>
      <c r="D7002" s="8" t="s">
        <v>1050</v>
      </c>
      <c r="E7002" s="8" t="s">
        <v>2421</v>
      </c>
      <c r="F7002" s="7" t="s">
        <v>125</v>
      </c>
      <c r="G7002" s="7" t="s">
        <v>848</v>
      </c>
      <c r="H7002" s="7"/>
      <c r="I7002" s="8" t="s">
        <v>23</v>
      </c>
      <c r="J7002" s="8">
        <v>0</v>
      </c>
      <c r="K7002" s="8">
        <v>0</v>
      </c>
      <c r="L7002" s="5">
        <f t="shared" si="218"/>
        <v>0</v>
      </c>
      <c r="M7002" s="7"/>
      <c r="N7002">
        <f t="shared" si="217"/>
        <v>0</v>
      </c>
    </row>
    <row r="7003" spans="1:14" ht="45" customHeight="1" x14ac:dyDescent="0.35">
      <c r="A7003" s="7" t="s">
        <v>3377</v>
      </c>
      <c r="B7003" t="str">
        <f>VLOOKUP(A7003,[1]Sheet1!A:B,2,FALSE)</f>
        <v>Hotel Ciputra Semarang</v>
      </c>
      <c r="C7003" t="str">
        <f>VLOOKUP(B7003,[1]Proyek!A:E,5,FALSE)</f>
        <v>Hotel</v>
      </c>
      <c r="D7003" s="8" t="s">
        <v>1050</v>
      </c>
      <c r="E7003" s="8" t="s">
        <v>2421</v>
      </c>
      <c r="F7003" s="7" t="s">
        <v>125</v>
      </c>
      <c r="G7003" s="7" t="s">
        <v>57</v>
      </c>
      <c r="H7003" s="7"/>
      <c r="I7003" s="8" t="s">
        <v>23</v>
      </c>
      <c r="J7003" s="8">
        <v>0</v>
      </c>
      <c r="K7003" s="8">
        <v>0</v>
      </c>
      <c r="L7003" s="5">
        <f t="shared" si="218"/>
        <v>0</v>
      </c>
      <c r="M7003" s="7"/>
      <c r="N7003">
        <f t="shared" si="217"/>
        <v>0</v>
      </c>
    </row>
    <row r="7004" spans="1:14" ht="45" customHeight="1" x14ac:dyDescent="0.35">
      <c r="A7004" s="7" t="s">
        <v>3377</v>
      </c>
      <c r="B7004" t="str">
        <f>VLOOKUP(A7004,[1]Sheet1!A:B,2,FALSE)</f>
        <v>Hotel Ciputra Semarang</v>
      </c>
      <c r="C7004" t="str">
        <f>VLOOKUP(B7004,[1]Proyek!A:E,5,FALSE)</f>
        <v>Hotel</v>
      </c>
      <c r="D7004" s="8" t="s">
        <v>1050</v>
      </c>
      <c r="E7004" s="8" t="s">
        <v>2421</v>
      </c>
      <c r="F7004" s="7" t="s">
        <v>125</v>
      </c>
      <c r="G7004" s="7" t="s">
        <v>850</v>
      </c>
      <c r="H7004" s="7"/>
      <c r="I7004" s="8" t="s">
        <v>23</v>
      </c>
      <c r="J7004" s="8">
        <v>0</v>
      </c>
      <c r="K7004" s="8">
        <v>0</v>
      </c>
      <c r="L7004" s="5">
        <f t="shared" si="218"/>
        <v>0</v>
      </c>
      <c r="M7004" s="7"/>
      <c r="N7004">
        <f t="shared" si="217"/>
        <v>0</v>
      </c>
    </row>
    <row r="7005" spans="1:14" ht="45" customHeight="1" x14ac:dyDescent="0.35">
      <c r="A7005" s="7" t="s">
        <v>3377</v>
      </c>
      <c r="B7005" t="str">
        <f>VLOOKUP(A7005,[1]Sheet1!A:B,2,FALSE)</f>
        <v>Hotel Ciputra Semarang</v>
      </c>
      <c r="C7005" t="str">
        <f>VLOOKUP(B7005,[1]Proyek!A:E,5,FALSE)</f>
        <v>Hotel</v>
      </c>
      <c r="D7005" s="8" t="s">
        <v>1050</v>
      </c>
      <c r="E7005" s="8" t="s">
        <v>2421</v>
      </c>
      <c r="F7005" s="7" t="s">
        <v>125</v>
      </c>
      <c r="G7005" s="7" t="s">
        <v>113</v>
      </c>
      <c r="H7005" s="7"/>
      <c r="I7005" s="8" t="s">
        <v>23</v>
      </c>
      <c r="J7005" s="8">
        <v>0</v>
      </c>
      <c r="K7005" s="8">
        <v>0</v>
      </c>
      <c r="L7005" s="5">
        <f t="shared" si="218"/>
        <v>0</v>
      </c>
      <c r="M7005" s="7"/>
      <c r="N7005">
        <f t="shared" si="217"/>
        <v>0</v>
      </c>
    </row>
    <row r="7006" spans="1:14" ht="45" customHeight="1" x14ac:dyDescent="0.35">
      <c r="A7006" s="7" t="s">
        <v>3377</v>
      </c>
      <c r="B7006" t="str">
        <f>VLOOKUP(A7006,[1]Sheet1!A:B,2,FALSE)</f>
        <v>Hotel Ciputra Semarang</v>
      </c>
      <c r="C7006" t="str">
        <f>VLOOKUP(B7006,[1]Proyek!A:E,5,FALSE)</f>
        <v>Hotel</v>
      </c>
      <c r="D7006" s="8" t="s">
        <v>1050</v>
      </c>
      <c r="E7006" s="8" t="s">
        <v>2421</v>
      </c>
      <c r="F7006" s="7" t="s">
        <v>125</v>
      </c>
      <c r="G7006" s="7" t="s">
        <v>852</v>
      </c>
      <c r="H7006" s="7"/>
      <c r="I7006" s="8" t="s">
        <v>23</v>
      </c>
      <c r="J7006" s="8">
        <v>0</v>
      </c>
      <c r="K7006" s="8">
        <v>0</v>
      </c>
      <c r="L7006" s="5">
        <f t="shared" si="218"/>
        <v>0</v>
      </c>
      <c r="M7006" s="7"/>
      <c r="N7006">
        <f t="shared" si="217"/>
        <v>0</v>
      </c>
    </row>
    <row r="7007" spans="1:14" ht="45" customHeight="1" x14ac:dyDescent="0.35">
      <c r="A7007" s="4" t="s">
        <v>3377</v>
      </c>
      <c r="B7007" t="str">
        <f>VLOOKUP(A7007,[1]Sheet1!A:B,2,FALSE)</f>
        <v>Hotel Ciputra Semarang</v>
      </c>
      <c r="C7007" t="str">
        <f>VLOOKUP(B7007,[1]Proyek!A:E,5,FALSE)</f>
        <v>Hotel</v>
      </c>
      <c r="D7007" s="5" t="s">
        <v>1050</v>
      </c>
      <c r="E7007" s="5" t="s">
        <v>2421</v>
      </c>
      <c r="F7007" s="4" t="s">
        <v>855</v>
      </c>
      <c r="G7007" s="4" t="s">
        <v>856</v>
      </c>
      <c r="H7007" s="4" t="s">
        <v>3389</v>
      </c>
      <c r="I7007" s="5" t="s">
        <v>20</v>
      </c>
      <c r="J7007" s="5">
        <v>2</v>
      </c>
      <c r="K7007" s="5">
        <v>1</v>
      </c>
      <c r="L7007" s="5">
        <f t="shared" si="218"/>
        <v>2</v>
      </c>
      <c r="M7007" s="4"/>
      <c r="N7007">
        <f t="shared" si="217"/>
        <v>1</v>
      </c>
    </row>
    <row r="7008" spans="1:14" ht="45" customHeight="1" x14ac:dyDescent="0.35">
      <c r="A7008" s="4" t="s">
        <v>3377</v>
      </c>
      <c r="B7008" t="str">
        <f>VLOOKUP(A7008,[1]Sheet1!A:B,2,FALSE)</f>
        <v>Hotel Ciputra Semarang</v>
      </c>
      <c r="C7008" t="str">
        <f>VLOOKUP(B7008,[1]Proyek!A:E,5,FALSE)</f>
        <v>Hotel</v>
      </c>
      <c r="D7008" s="5" t="s">
        <v>1050</v>
      </c>
      <c r="E7008" s="5" t="s">
        <v>2421</v>
      </c>
      <c r="F7008" s="4" t="s">
        <v>855</v>
      </c>
      <c r="G7008" s="4" t="s">
        <v>858</v>
      </c>
      <c r="H7008" s="4" t="s">
        <v>3390</v>
      </c>
      <c r="I7008" s="5" t="s">
        <v>20</v>
      </c>
      <c r="J7008" s="5">
        <v>3</v>
      </c>
      <c r="K7008" s="5">
        <v>1</v>
      </c>
      <c r="L7008" s="5">
        <f t="shared" si="218"/>
        <v>3</v>
      </c>
      <c r="M7008" s="4"/>
      <c r="N7008">
        <f t="shared" si="217"/>
        <v>0</v>
      </c>
    </row>
    <row r="7009" spans="1:14" ht="45" customHeight="1" x14ac:dyDescent="0.35">
      <c r="A7009" s="7" t="s">
        <v>3377</v>
      </c>
      <c r="B7009" t="str">
        <f>VLOOKUP(A7009,[1]Sheet1!A:B,2,FALSE)</f>
        <v>Hotel Ciputra Semarang</v>
      </c>
      <c r="C7009" t="str">
        <f>VLOOKUP(B7009,[1]Proyek!A:E,5,FALSE)</f>
        <v>Hotel</v>
      </c>
      <c r="D7009" s="8" t="s">
        <v>1050</v>
      </c>
      <c r="E7009" s="8" t="s">
        <v>2421</v>
      </c>
      <c r="F7009" s="7" t="s">
        <v>855</v>
      </c>
      <c r="G7009" s="7" t="s">
        <v>859</v>
      </c>
      <c r="H7009" s="7"/>
      <c r="I7009" s="8" t="s">
        <v>23</v>
      </c>
      <c r="J7009" s="8">
        <v>0</v>
      </c>
      <c r="K7009" s="8">
        <v>0</v>
      </c>
      <c r="L7009" s="5">
        <f t="shared" si="218"/>
        <v>0</v>
      </c>
      <c r="M7009" s="7"/>
      <c r="N7009">
        <f t="shared" si="217"/>
        <v>0</v>
      </c>
    </row>
    <row r="7010" spans="1:14" ht="45" customHeight="1" x14ac:dyDescent="0.35">
      <c r="A7010" s="7" t="s">
        <v>3377</v>
      </c>
      <c r="B7010" t="str">
        <f>VLOOKUP(A7010,[1]Sheet1!A:B,2,FALSE)</f>
        <v>Hotel Ciputra Semarang</v>
      </c>
      <c r="C7010" t="str">
        <f>VLOOKUP(B7010,[1]Proyek!A:E,5,FALSE)</f>
        <v>Hotel</v>
      </c>
      <c r="D7010" s="8" t="s">
        <v>1050</v>
      </c>
      <c r="E7010" s="8" t="s">
        <v>2421</v>
      </c>
      <c r="F7010" s="7" t="s">
        <v>855</v>
      </c>
      <c r="G7010" s="7" t="s">
        <v>3391</v>
      </c>
      <c r="H7010" s="7"/>
      <c r="I7010" s="8" t="s">
        <v>23</v>
      </c>
      <c r="J7010" s="8">
        <v>0</v>
      </c>
      <c r="K7010" s="8">
        <v>0</v>
      </c>
      <c r="L7010" s="5">
        <f t="shared" si="218"/>
        <v>0</v>
      </c>
      <c r="M7010" s="7"/>
      <c r="N7010">
        <f t="shared" si="217"/>
        <v>0</v>
      </c>
    </row>
    <row r="7011" spans="1:14" ht="45" customHeight="1" x14ac:dyDescent="0.35">
      <c r="A7011" s="4" t="s">
        <v>3377</v>
      </c>
      <c r="B7011" t="str">
        <f>VLOOKUP(A7011,[1]Sheet1!A:B,2,FALSE)</f>
        <v>Hotel Ciputra Semarang</v>
      </c>
      <c r="C7011" t="str">
        <f>VLOOKUP(B7011,[1]Proyek!A:E,5,FALSE)</f>
        <v>Hotel</v>
      </c>
      <c r="D7011" s="5" t="s">
        <v>1050</v>
      </c>
      <c r="E7011" s="5" t="s">
        <v>2421</v>
      </c>
      <c r="F7011" s="4" t="s">
        <v>855</v>
      </c>
      <c r="G7011" s="4" t="s">
        <v>861</v>
      </c>
      <c r="H7011" s="4" t="s">
        <v>3392</v>
      </c>
      <c r="I7011" s="5" t="s">
        <v>20</v>
      </c>
      <c r="J7011" s="5">
        <v>2</v>
      </c>
      <c r="K7011" s="5">
        <v>3</v>
      </c>
      <c r="L7011" s="5">
        <f t="shared" si="218"/>
        <v>6</v>
      </c>
      <c r="M7011" s="4"/>
      <c r="N7011">
        <f t="shared" si="217"/>
        <v>1</v>
      </c>
    </row>
    <row r="7012" spans="1:14" ht="45" customHeight="1" x14ac:dyDescent="0.35">
      <c r="A7012" s="4" t="s">
        <v>3377</v>
      </c>
      <c r="B7012" t="str">
        <f>VLOOKUP(A7012,[1]Sheet1!A:B,2,FALSE)</f>
        <v>Hotel Ciputra Semarang</v>
      </c>
      <c r="C7012" t="str">
        <f>VLOOKUP(B7012,[1]Proyek!A:E,5,FALSE)</f>
        <v>Hotel</v>
      </c>
      <c r="D7012" s="5" t="s">
        <v>1050</v>
      </c>
      <c r="E7012" s="5" t="s">
        <v>2421</v>
      </c>
      <c r="F7012" s="4" t="s">
        <v>3393</v>
      </c>
      <c r="G7012" s="4" t="s">
        <v>933</v>
      </c>
      <c r="H7012" s="4" t="s">
        <v>3394</v>
      </c>
      <c r="I7012" s="5" t="s">
        <v>20</v>
      </c>
      <c r="J7012" s="5">
        <v>2</v>
      </c>
      <c r="K7012" s="5">
        <v>1.5</v>
      </c>
      <c r="L7012" s="5">
        <f t="shared" si="218"/>
        <v>3</v>
      </c>
      <c r="M7012" s="4"/>
      <c r="N7012">
        <f t="shared" si="217"/>
        <v>1</v>
      </c>
    </row>
    <row r="7013" spans="1:14" ht="45" customHeight="1" x14ac:dyDescent="0.35">
      <c r="A7013" s="4" t="s">
        <v>3377</v>
      </c>
      <c r="B7013" t="str">
        <f>VLOOKUP(A7013,[1]Sheet1!A:B,2,FALSE)</f>
        <v>Hotel Ciputra Semarang</v>
      </c>
      <c r="C7013" t="str">
        <f>VLOOKUP(B7013,[1]Proyek!A:E,5,FALSE)</f>
        <v>Hotel</v>
      </c>
      <c r="D7013" s="5" t="s">
        <v>1050</v>
      </c>
      <c r="E7013" s="5" t="s">
        <v>2421</v>
      </c>
      <c r="F7013" s="4" t="s">
        <v>3393</v>
      </c>
      <c r="G7013" s="4" t="s">
        <v>3395</v>
      </c>
      <c r="H7013" s="4" t="s">
        <v>3396</v>
      </c>
      <c r="I7013" s="5" t="s">
        <v>20</v>
      </c>
      <c r="J7013" s="5">
        <v>2</v>
      </c>
      <c r="K7013" s="5">
        <v>1</v>
      </c>
      <c r="L7013" s="5">
        <f t="shared" si="218"/>
        <v>2</v>
      </c>
      <c r="M7013" s="4"/>
      <c r="N7013">
        <f t="shared" si="217"/>
        <v>0</v>
      </c>
    </row>
    <row r="7014" spans="1:14" ht="45" customHeight="1" x14ac:dyDescent="0.35">
      <c r="A7014" s="4" t="s">
        <v>3377</v>
      </c>
      <c r="B7014" t="str">
        <f>VLOOKUP(A7014,[1]Sheet1!A:B,2,FALSE)</f>
        <v>Hotel Ciputra Semarang</v>
      </c>
      <c r="C7014" t="str">
        <f>VLOOKUP(B7014,[1]Proyek!A:E,5,FALSE)</f>
        <v>Hotel</v>
      </c>
      <c r="D7014" s="5" t="s">
        <v>1050</v>
      </c>
      <c r="E7014" s="5" t="s">
        <v>2421</v>
      </c>
      <c r="F7014" s="4" t="s">
        <v>3393</v>
      </c>
      <c r="G7014" s="4" t="s">
        <v>3397</v>
      </c>
      <c r="H7014" s="4" t="s">
        <v>3398</v>
      </c>
      <c r="I7014" s="5" t="s">
        <v>20</v>
      </c>
      <c r="J7014" s="5">
        <v>2</v>
      </c>
      <c r="K7014" s="5">
        <v>2</v>
      </c>
      <c r="L7014" s="5">
        <f t="shared" si="218"/>
        <v>4</v>
      </c>
      <c r="M7014" s="4"/>
      <c r="N7014">
        <f t="shared" si="217"/>
        <v>0</v>
      </c>
    </row>
    <row r="7015" spans="1:14" ht="45" customHeight="1" x14ac:dyDescent="0.35">
      <c r="A7015" s="7" t="s">
        <v>3399</v>
      </c>
      <c r="B7015" t="str">
        <f>VLOOKUP(A7015,[1]Sheet1!A:B,2,FALSE)</f>
        <v>Hotel Raffles Jakarta</v>
      </c>
      <c r="C7015" t="str">
        <f>VLOOKUP(B7015,[1]Proyek!A:E,5,FALSE)</f>
        <v>Hotel</v>
      </c>
      <c r="D7015" s="8" t="s">
        <v>1050</v>
      </c>
      <c r="E7015" s="8" t="s">
        <v>2421</v>
      </c>
      <c r="F7015" s="7" t="s">
        <v>800</v>
      </c>
      <c r="G7015" s="7" t="s">
        <v>801</v>
      </c>
      <c r="H7015" s="7"/>
      <c r="I7015" s="8" t="s">
        <v>23</v>
      </c>
      <c r="J7015" s="8">
        <v>0</v>
      </c>
      <c r="K7015" s="8">
        <v>0</v>
      </c>
      <c r="L7015" s="5">
        <f t="shared" si="218"/>
        <v>0</v>
      </c>
      <c r="M7015" s="7"/>
      <c r="N7015">
        <f t="shared" si="217"/>
        <v>0</v>
      </c>
    </row>
    <row r="7016" spans="1:14" ht="45" customHeight="1" x14ac:dyDescent="0.35">
      <c r="A7016" s="4" t="s">
        <v>3399</v>
      </c>
      <c r="B7016" t="str">
        <f>VLOOKUP(A7016,[1]Sheet1!A:B,2,FALSE)</f>
        <v>Hotel Raffles Jakarta</v>
      </c>
      <c r="C7016" t="str">
        <f>VLOOKUP(B7016,[1]Proyek!A:E,5,FALSE)</f>
        <v>Hotel</v>
      </c>
      <c r="D7016" s="5" t="s">
        <v>1050</v>
      </c>
      <c r="E7016" s="5" t="s">
        <v>2421</v>
      </c>
      <c r="F7016" s="4" t="s">
        <v>800</v>
      </c>
      <c r="G7016" s="4" t="s">
        <v>803</v>
      </c>
      <c r="H7016" s="4" t="s">
        <v>3400</v>
      </c>
      <c r="I7016" s="5" t="s">
        <v>20</v>
      </c>
      <c r="J7016" s="5">
        <v>2</v>
      </c>
      <c r="K7016" s="5">
        <v>2</v>
      </c>
      <c r="L7016" s="5">
        <f t="shared" si="218"/>
        <v>4</v>
      </c>
      <c r="M7016" s="4"/>
      <c r="N7016">
        <f t="shared" si="217"/>
        <v>0</v>
      </c>
    </row>
    <row r="7017" spans="1:14" ht="45" customHeight="1" x14ac:dyDescent="0.35">
      <c r="A7017" s="7" t="s">
        <v>3399</v>
      </c>
      <c r="B7017" t="str">
        <f>VLOOKUP(A7017,[1]Sheet1!A:B,2,FALSE)</f>
        <v>Hotel Raffles Jakarta</v>
      </c>
      <c r="C7017" t="str">
        <f>VLOOKUP(B7017,[1]Proyek!A:E,5,FALSE)</f>
        <v>Hotel</v>
      </c>
      <c r="D7017" s="8" t="s">
        <v>1050</v>
      </c>
      <c r="E7017" s="8" t="s">
        <v>2421</v>
      </c>
      <c r="F7017" s="7" t="s">
        <v>800</v>
      </c>
      <c r="G7017" s="7" t="s">
        <v>807</v>
      </c>
      <c r="H7017" s="7"/>
      <c r="I7017" s="8" t="s">
        <v>23</v>
      </c>
      <c r="J7017" s="8">
        <v>0</v>
      </c>
      <c r="K7017" s="8">
        <v>0</v>
      </c>
      <c r="L7017" s="5">
        <f t="shared" si="218"/>
        <v>0</v>
      </c>
      <c r="M7017" s="7"/>
      <c r="N7017">
        <f t="shared" ref="N7017:N7080" si="219">IF(H7017="",0,(LEN(H7017)-LEN(SUBSTITUTE(LOWER(H7017),"temuan ulangan","")))/LEN("temuan ulangan")+(LEN(H7017)-LEN(SUBSTITUTE(H7017,"(TU)","")))/LEN("(TU)"))</f>
        <v>0</v>
      </c>
    </row>
    <row r="7018" spans="1:14" ht="45" customHeight="1" x14ac:dyDescent="0.35">
      <c r="A7018" s="4" t="s">
        <v>3399</v>
      </c>
      <c r="B7018" t="str">
        <f>VLOOKUP(A7018,[1]Sheet1!A:B,2,FALSE)</f>
        <v>Hotel Raffles Jakarta</v>
      </c>
      <c r="C7018" t="str">
        <f>VLOOKUP(B7018,[1]Proyek!A:E,5,FALSE)</f>
        <v>Hotel</v>
      </c>
      <c r="D7018" s="5" t="s">
        <v>1050</v>
      </c>
      <c r="E7018" s="5" t="s">
        <v>2421</v>
      </c>
      <c r="F7018" s="4" t="s">
        <v>809</v>
      </c>
      <c r="G7018" s="4" t="s">
        <v>810</v>
      </c>
      <c r="H7018" s="4" t="s">
        <v>3401</v>
      </c>
      <c r="I7018" s="5" t="s">
        <v>20</v>
      </c>
      <c r="J7018" s="5">
        <v>2</v>
      </c>
      <c r="K7018" s="5">
        <v>1</v>
      </c>
      <c r="L7018" s="5">
        <f t="shared" si="218"/>
        <v>2</v>
      </c>
      <c r="M7018" s="4"/>
      <c r="N7018">
        <f t="shared" si="219"/>
        <v>0</v>
      </c>
    </row>
    <row r="7019" spans="1:14" ht="45" customHeight="1" x14ac:dyDescent="0.35">
      <c r="A7019" s="7" t="s">
        <v>3399</v>
      </c>
      <c r="B7019" t="str">
        <f>VLOOKUP(A7019,[1]Sheet1!A:B,2,FALSE)</f>
        <v>Hotel Raffles Jakarta</v>
      </c>
      <c r="C7019" t="str">
        <f>VLOOKUP(B7019,[1]Proyek!A:E,5,FALSE)</f>
        <v>Hotel</v>
      </c>
      <c r="D7019" s="8" t="s">
        <v>1050</v>
      </c>
      <c r="E7019" s="8" t="s">
        <v>2421</v>
      </c>
      <c r="F7019" s="7" t="s">
        <v>809</v>
      </c>
      <c r="G7019" s="7" t="s">
        <v>812</v>
      </c>
      <c r="H7019" s="7"/>
      <c r="I7019" s="8" t="s">
        <v>23</v>
      </c>
      <c r="J7019" s="8">
        <v>0</v>
      </c>
      <c r="K7019" s="8">
        <v>0</v>
      </c>
      <c r="L7019" s="5">
        <f t="shared" si="218"/>
        <v>0</v>
      </c>
      <c r="M7019" s="7"/>
      <c r="N7019">
        <f t="shared" si="219"/>
        <v>0</v>
      </c>
    </row>
    <row r="7020" spans="1:14" ht="45" customHeight="1" x14ac:dyDescent="0.35">
      <c r="A7020" s="4" t="s">
        <v>3399</v>
      </c>
      <c r="B7020" t="str">
        <f>VLOOKUP(A7020,[1]Sheet1!A:B,2,FALSE)</f>
        <v>Hotel Raffles Jakarta</v>
      </c>
      <c r="C7020" t="str">
        <f>VLOOKUP(B7020,[1]Proyek!A:E,5,FALSE)</f>
        <v>Hotel</v>
      </c>
      <c r="D7020" s="5" t="s">
        <v>1050</v>
      </c>
      <c r="E7020" s="5" t="s">
        <v>2421</v>
      </c>
      <c r="F7020" s="4" t="s">
        <v>809</v>
      </c>
      <c r="G7020" s="4" t="s">
        <v>813</v>
      </c>
      <c r="H7020" s="4" t="s">
        <v>3402</v>
      </c>
      <c r="I7020" s="5" t="s">
        <v>20</v>
      </c>
      <c r="J7020" s="5">
        <v>2</v>
      </c>
      <c r="K7020" s="5">
        <v>2</v>
      </c>
      <c r="L7020" s="5">
        <f t="shared" si="218"/>
        <v>4</v>
      </c>
      <c r="M7020" s="4"/>
      <c r="N7020">
        <f t="shared" si="219"/>
        <v>0</v>
      </c>
    </row>
    <row r="7021" spans="1:14" ht="45" customHeight="1" x14ac:dyDescent="0.35">
      <c r="A7021" s="4" t="s">
        <v>3399</v>
      </c>
      <c r="B7021" t="str">
        <f>VLOOKUP(A7021,[1]Sheet1!A:B,2,FALSE)</f>
        <v>Hotel Raffles Jakarta</v>
      </c>
      <c r="C7021" t="str">
        <f>VLOOKUP(B7021,[1]Proyek!A:E,5,FALSE)</f>
        <v>Hotel</v>
      </c>
      <c r="D7021" s="5" t="s">
        <v>1050</v>
      </c>
      <c r="E7021" s="5" t="s">
        <v>2421</v>
      </c>
      <c r="F7021" s="4" t="s">
        <v>815</v>
      </c>
      <c r="G7021" s="4" t="s">
        <v>816</v>
      </c>
      <c r="H7021" s="4" t="s">
        <v>3403</v>
      </c>
      <c r="I7021" s="5" t="s">
        <v>20</v>
      </c>
      <c r="J7021" s="5">
        <v>2</v>
      </c>
      <c r="K7021" s="5">
        <v>2</v>
      </c>
      <c r="L7021" s="5">
        <f t="shared" si="218"/>
        <v>4</v>
      </c>
      <c r="M7021" s="4"/>
      <c r="N7021">
        <f t="shared" si="219"/>
        <v>0</v>
      </c>
    </row>
    <row r="7022" spans="1:14" ht="45" customHeight="1" x14ac:dyDescent="0.35">
      <c r="A7022" s="7" t="s">
        <v>3399</v>
      </c>
      <c r="B7022" t="str">
        <f>VLOOKUP(A7022,[1]Sheet1!A:B,2,FALSE)</f>
        <v>Hotel Raffles Jakarta</v>
      </c>
      <c r="C7022" t="str">
        <f>VLOOKUP(B7022,[1]Proyek!A:E,5,FALSE)</f>
        <v>Hotel</v>
      </c>
      <c r="D7022" s="8" t="s">
        <v>1050</v>
      </c>
      <c r="E7022" s="8" t="s">
        <v>2421</v>
      </c>
      <c r="F7022" s="7" t="s">
        <v>815</v>
      </c>
      <c r="G7022" s="7" t="s">
        <v>818</v>
      </c>
      <c r="H7022" s="7"/>
      <c r="I7022" s="8" t="s">
        <v>23</v>
      </c>
      <c r="J7022" s="8">
        <v>0</v>
      </c>
      <c r="K7022" s="8">
        <v>0</v>
      </c>
      <c r="L7022" s="5">
        <f t="shared" si="218"/>
        <v>0</v>
      </c>
      <c r="M7022" s="7"/>
      <c r="N7022">
        <f t="shared" si="219"/>
        <v>0</v>
      </c>
    </row>
    <row r="7023" spans="1:14" ht="45" customHeight="1" x14ac:dyDescent="0.35">
      <c r="A7023" s="7" t="s">
        <v>3399</v>
      </c>
      <c r="B7023" t="str">
        <f>VLOOKUP(A7023,[1]Sheet1!A:B,2,FALSE)</f>
        <v>Hotel Raffles Jakarta</v>
      </c>
      <c r="C7023" t="str">
        <f>VLOOKUP(B7023,[1]Proyek!A:E,5,FALSE)</f>
        <v>Hotel</v>
      </c>
      <c r="D7023" s="8" t="s">
        <v>1050</v>
      </c>
      <c r="E7023" s="8" t="s">
        <v>2421</v>
      </c>
      <c r="F7023" s="7" t="s">
        <v>815</v>
      </c>
      <c r="G7023" s="7" t="s">
        <v>819</v>
      </c>
      <c r="H7023" s="7"/>
      <c r="I7023" s="8" t="s">
        <v>23</v>
      </c>
      <c r="J7023" s="8">
        <v>0</v>
      </c>
      <c r="K7023" s="8">
        <v>0</v>
      </c>
      <c r="L7023" s="5">
        <f t="shared" si="218"/>
        <v>0</v>
      </c>
      <c r="M7023" s="7"/>
      <c r="N7023">
        <f t="shared" si="219"/>
        <v>0</v>
      </c>
    </row>
    <row r="7024" spans="1:14" ht="45" customHeight="1" x14ac:dyDescent="0.35">
      <c r="A7024" s="4" t="s">
        <v>3399</v>
      </c>
      <c r="B7024" t="str">
        <f>VLOOKUP(A7024,[1]Sheet1!A:B,2,FALSE)</f>
        <v>Hotel Raffles Jakarta</v>
      </c>
      <c r="C7024" t="str">
        <f>VLOOKUP(B7024,[1]Proyek!A:E,5,FALSE)</f>
        <v>Hotel</v>
      </c>
      <c r="D7024" s="5" t="s">
        <v>1050</v>
      </c>
      <c r="E7024" s="5" t="s">
        <v>2421</v>
      </c>
      <c r="F7024" s="4" t="s">
        <v>815</v>
      </c>
      <c r="G7024" s="4" t="s">
        <v>820</v>
      </c>
      <c r="H7024" s="4" t="s">
        <v>3404</v>
      </c>
      <c r="I7024" s="5" t="s">
        <v>20</v>
      </c>
      <c r="J7024" s="5">
        <v>2</v>
      </c>
      <c r="K7024" s="5">
        <v>2</v>
      </c>
      <c r="L7024" s="5">
        <f t="shared" si="218"/>
        <v>4</v>
      </c>
      <c r="M7024" s="4"/>
      <c r="N7024">
        <f t="shared" si="219"/>
        <v>0</v>
      </c>
    </row>
    <row r="7025" spans="1:14" ht="45" customHeight="1" x14ac:dyDescent="0.35">
      <c r="A7025" s="7" t="s">
        <v>3399</v>
      </c>
      <c r="B7025" t="str">
        <f>VLOOKUP(A7025,[1]Sheet1!A:B,2,FALSE)</f>
        <v>Hotel Raffles Jakarta</v>
      </c>
      <c r="C7025" t="str">
        <f>VLOOKUP(B7025,[1]Proyek!A:E,5,FALSE)</f>
        <v>Hotel</v>
      </c>
      <c r="D7025" s="8" t="s">
        <v>1050</v>
      </c>
      <c r="E7025" s="8" t="s">
        <v>2421</v>
      </c>
      <c r="F7025" s="7" t="s">
        <v>822</v>
      </c>
      <c r="G7025" s="7" t="s">
        <v>823</v>
      </c>
      <c r="H7025" s="7"/>
      <c r="I7025" s="8" t="s">
        <v>23</v>
      </c>
      <c r="J7025" s="8">
        <v>0</v>
      </c>
      <c r="K7025" s="8">
        <v>0</v>
      </c>
      <c r="L7025" s="5">
        <f t="shared" si="218"/>
        <v>0</v>
      </c>
      <c r="M7025" s="7"/>
      <c r="N7025">
        <f t="shared" si="219"/>
        <v>0</v>
      </c>
    </row>
    <row r="7026" spans="1:14" ht="45" customHeight="1" x14ac:dyDescent="0.35">
      <c r="A7026" s="7" t="s">
        <v>3399</v>
      </c>
      <c r="B7026" t="str">
        <f>VLOOKUP(A7026,[1]Sheet1!A:B,2,FALSE)</f>
        <v>Hotel Raffles Jakarta</v>
      </c>
      <c r="C7026" t="str">
        <f>VLOOKUP(B7026,[1]Proyek!A:E,5,FALSE)</f>
        <v>Hotel</v>
      </c>
      <c r="D7026" s="8" t="s">
        <v>1050</v>
      </c>
      <c r="E7026" s="8" t="s">
        <v>2421</v>
      </c>
      <c r="F7026" s="7" t="s">
        <v>822</v>
      </c>
      <c r="G7026" s="7" t="s">
        <v>825</v>
      </c>
      <c r="H7026" s="7"/>
      <c r="I7026" s="8" t="s">
        <v>23</v>
      </c>
      <c r="J7026" s="8">
        <v>0</v>
      </c>
      <c r="K7026" s="8">
        <v>0</v>
      </c>
      <c r="L7026" s="5">
        <f t="shared" si="218"/>
        <v>0</v>
      </c>
      <c r="M7026" s="7"/>
      <c r="N7026">
        <f t="shared" si="219"/>
        <v>0</v>
      </c>
    </row>
    <row r="7027" spans="1:14" ht="45" customHeight="1" x14ac:dyDescent="0.35">
      <c r="A7027" s="4" t="s">
        <v>3399</v>
      </c>
      <c r="B7027" t="str">
        <f>VLOOKUP(A7027,[1]Sheet1!A:B,2,FALSE)</f>
        <v>Hotel Raffles Jakarta</v>
      </c>
      <c r="C7027" t="str">
        <f>VLOOKUP(B7027,[1]Proyek!A:E,5,FALSE)</f>
        <v>Hotel</v>
      </c>
      <c r="D7027" s="5" t="s">
        <v>1050</v>
      </c>
      <c r="E7027" s="5" t="s">
        <v>2421</v>
      </c>
      <c r="F7027" s="4" t="s">
        <v>822</v>
      </c>
      <c r="G7027" s="4" t="s">
        <v>826</v>
      </c>
      <c r="H7027" s="4" t="s">
        <v>3405</v>
      </c>
      <c r="I7027" s="5" t="s">
        <v>20</v>
      </c>
      <c r="J7027" s="5">
        <v>2</v>
      </c>
      <c r="K7027" s="5">
        <v>2</v>
      </c>
      <c r="L7027" s="5">
        <f t="shared" si="218"/>
        <v>4</v>
      </c>
      <c r="M7027" s="4"/>
      <c r="N7027">
        <f t="shared" si="219"/>
        <v>0</v>
      </c>
    </row>
    <row r="7028" spans="1:14" ht="45" customHeight="1" x14ac:dyDescent="0.35">
      <c r="A7028" s="7" t="s">
        <v>3399</v>
      </c>
      <c r="B7028" t="str">
        <f>VLOOKUP(A7028,[1]Sheet1!A:B,2,FALSE)</f>
        <v>Hotel Raffles Jakarta</v>
      </c>
      <c r="C7028" t="str">
        <f>VLOOKUP(B7028,[1]Proyek!A:E,5,FALSE)</f>
        <v>Hotel</v>
      </c>
      <c r="D7028" s="8" t="s">
        <v>1050</v>
      </c>
      <c r="E7028" s="8" t="s">
        <v>2421</v>
      </c>
      <c r="F7028" s="7" t="s">
        <v>822</v>
      </c>
      <c r="G7028" s="7" t="s">
        <v>827</v>
      </c>
      <c r="H7028" s="7"/>
      <c r="I7028" s="8" t="s">
        <v>23</v>
      </c>
      <c r="J7028" s="8">
        <v>0</v>
      </c>
      <c r="K7028" s="8">
        <v>0</v>
      </c>
      <c r="L7028" s="5">
        <f t="shared" si="218"/>
        <v>0</v>
      </c>
      <c r="M7028" s="7"/>
      <c r="N7028">
        <f t="shared" si="219"/>
        <v>0</v>
      </c>
    </row>
    <row r="7029" spans="1:14" ht="45" customHeight="1" x14ac:dyDescent="0.35">
      <c r="A7029" s="7" t="s">
        <v>3399</v>
      </c>
      <c r="B7029" t="str">
        <f>VLOOKUP(A7029,[1]Sheet1!A:B,2,FALSE)</f>
        <v>Hotel Raffles Jakarta</v>
      </c>
      <c r="C7029" t="str">
        <f>VLOOKUP(B7029,[1]Proyek!A:E,5,FALSE)</f>
        <v>Hotel</v>
      </c>
      <c r="D7029" s="8" t="s">
        <v>1050</v>
      </c>
      <c r="E7029" s="8" t="s">
        <v>2421</v>
      </c>
      <c r="F7029" s="7" t="s">
        <v>822</v>
      </c>
      <c r="G7029" s="7" t="s">
        <v>828</v>
      </c>
      <c r="H7029" s="7"/>
      <c r="I7029" s="8" t="s">
        <v>23</v>
      </c>
      <c r="J7029" s="8">
        <v>0</v>
      </c>
      <c r="K7029" s="8">
        <v>0</v>
      </c>
      <c r="L7029" s="5">
        <f t="shared" si="218"/>
        <v>0</v>
      </c>
      <c r="M7029" s="7"/>
      <c r="N7029">
        <f t="shared" si="219"/>
        <v>0</v>
      </c>
    </row>
    <row r="7030" spans="1:14" ht="45" customHeight="1" x14ac:dyDescent="0.35">
      <c r="A7030" s="7" t="s">
        <v>3399</v>
      </c>
      <c r="B7030" t="str">
        <f>VLOOKUP(A7030,[1]Sheet1!A:B,2,FALSE)</f>
        <v>Hotel Raffles Jakarta</v>
      </c>
      <c r="C7030" t="str">
        <f>VLOOKUP(B7030,[1]Proyek!A:E,5,FALSE)</f>
        <v>Hotel</v>
      </c>
      <c r="D7030" s="8" t="s">
        <v>1050</v>
      </c>
      <c r="E7030" s="8" t="s">
        <v>2421</v>
      </c>
      <c r="F7030" s="7" t="s">
        <v>822</v>
      </c>
      <c r="G7030" s="7" t="s">
        <v>829</v>
      </c>
      <c r="H7030" s="7"/>
      <c r="I7030" s="8" t="s">
        <v>23</v>
      </c>
      <c r="J7030" s="8">
        <v>0</v>
      </c>
      <c r="K7030" s="8">
        <v>0</v>
      </c>
      <c r="L7030" s="5">
        <f t="shared" si="218"/>
        <v>0</v>
      </c>
      <c r="M7030" s="7"/>
      <c r="N7030">
        <f t="shared" si="219"/>
        <v>0</v>
      </c>
    </row>
    <row r="7031" spans="1:14" ht="45" customHeight="1" x14ac:dyDescent="0.35">
      <c r="A7031" s="7" t="s">
        <v>3399</v>
      </c>
      <c r="B7031" t="str">
        <f>VLOOKUP(A7031,[1]Sheet1!A:B,2,FALSE)</f>
        <v>Hotel Raffles Jakarta</v>
      </c>
      <c r="C7031" t="str">
        <f>VLOOKUP(B7031,[1]Proyek!A:E,5,FALSE)</f>
        <v>Hotel</v>
      </c>
      <c r="D7031" s="8" t="s">
        <v>1050</v>
      </c>
      <c r="E7031" s="8" t="s">
        <v>2421</v>
      </c>
      <c r="F7031" s="7" t="s">
        <v>822</v>
      </c>
      <c r="G7031" s="7" t="s">
        <v>830</v>
      </c>
      <c r="H7031" s="7"/>
      <c r="I7031" s="8" t="s">
        <v>23</v>
      </c>
      <c r="J7031" s="8">
        <v>0</v>
      </c>
      <c r="K7031" s="8">
        <v>0</v>
      </c>
      <c r="L7031" s="5">
        <f t="shared" si="218"/>
        <v>0</v>
      </c>
      <c r="M7031" s="7"/>
      <c r="N7031">
        <f t="shared" si="219"/>
        <v>0</v>
      </c>
    </row>
    <row r="7032" spans="1:14" ht="45" customHeight="1" x14ac:dyDescent="0.35">
      <c r="A7032" s="7" t="s">
        <v>3399</v>
      </c>
      <c r="B7032" t="str">
        <f>VLOOKUP(A7032,[1]Sheet1!A:B,2,FALSE)</f>
        <v>Hotel Raffles Jakarta</v>
      </c>
      <c r="C7032" t="str">
        <f>VLOOKUP(B7032,[1]Proyek!A:E,5,FALSE)</f>
        <v>Hotel</v>
      </c>
      <c r="D7032" s="8" t="s">
        <v>1050</v>
      </c>
      <c r="E7032" s="8" t="s">
        <v>2421</v>
      </c>
      <c r="F7032" s="7" t="s">
        <v>822</v>
      </c>
      <c r="G7032" s="7" t="s">
        <v>831</v>
      </c>
      <c r="H7032" s="7"/>
      <c r="I7032" s="8" t="s">
        <v>23</v>
      </c>
      <c r="J7032" s="8">
        <v>0</v>
      </c>
      <c r="K7032" s="8">
        <v>0</v>
      </c>
      <c r="L7032" s="5">
        <f t="shared" si="218"/>
        <v>0</v>
      </c>
      <c r="M7032" s="7"/>
      <c r="N7032">
        <f t="shared" si="219"/>
        <v>0</v>
      </c>
    </row>
    <row r="7033" spans="1:14" ht="45" customHeight="1" x14ac:dyDescent="0.35">
      <c r="A7033" s="7" t="s">
        <v>3399</v>
      </c>
      <c r="B7033" t="str">
        <f>VLOOKUP(A7033,[1]Sheet1!A:B,2,FALSE)</f>
        <v>Hotel Raffles Jakarta</v>
      </c>
      <c r="C7033" t="str">
        <f>VLOOKUP(B7033,[1]Proyek!A:E,5,FALSE)</f>
        <v>Hotel</v>
      </c>
      <c r="D7033" s="8" t="s">
        <v>1050</v>
      </c>
      <c r="E7033" s="8" t="s">
        <v>2421</v>
      </c>
      <c r="F7033" s="7" t="s">
        <v>822</v>
      </c>
      <c r="G7033" s="7" t="s">
        <v>833</v>
      </c>
      <c r="H7033" s="7"/>
      <c r="I7033" s="8" t="s">
        <v>23</v>
      </c>
      <c r="J7033" s="8">
        <v>0</v>
      </c>
      <c r="K7033" s="8">
        <v>0</v>
      </c>
      <c r="L7033" s="5">
        <f t="shared" si="218"/>
        <v>0</v>
      </c>
      <c r="M7033" s="7"/>
      <c r="N7033">
        <f t="shared" si="219"/>
        <v>0</v>
      </c>
    </row>
    <row r="7034" spans="1:14" ht="45" customHeight="1" x14ac:dyDescent="0.35">
      <c r="A7034" s="7" t="s">
        <v>3399</v>
      </c>
      <c r="B7034" t="str">
        <f>VLOOKUP(A7034,[1]Sheet1!A:B,2,FALSE)</f>
        <v>Hotel Raffles Jakarta</v>
      </c>
      <c r="C7034" t="str">
        <f>VLOOKUP(B7034,[1]Proyek!A:E,5,FALSE)</f>
        <v>Hotel</v>
      </c>
      <c r="D7034" s="8" t="s">
        <v>1050</v>
      </c>
      <c r="E7034" s="8" t="s">
        <v>2421</v>
      </c>
      <c r="F7034" s="7" t="s">
        <v>540</v>
      </c>
      <c r="G7034" s="7" t="s">
        <v>835</v>
      </c>
      <c r="H7034" s="7"/>
      <c r="I7034" s="8" t="s">
        <v>23</v>
      </c>
      <c r="J7034" s="8">
        <v>0</v>
      </c>
      <c r="K7034" s="8">
        <v>0</v>
      </c>
      <c r="L7034" s="5">
        <f t="shared" si="218"/>
        <v>0</v>
      </c>
      <c r="M7034" s="7"/>
      <c r="N7034">
        <f t="shared" si="219"/>
        <v>0</v>
      </c>
    </row>
    <row r="7035" spans="1:14" ht="45" customHeight="1" x14ac:dyDescent="0.35">
      <c r="A7035" s="4" t="s">
        <v>3399</v>
      </c>
      <c r="B7035" t="str">
        <f>VLOOKUP(A7035,[1]Sheet1!A:B,2,FALSE)</f>
        <v>Hotel Raffles Jakarta</v>
      </c>
      <c r="C7035" t="str">
        <f>VLOOKUP(B7035,[1]Proyek!A:E,5,FALSE)</f>
        <v>Hotel</v>
      </c>
      <c r="D7035" s="5" t="s">
        <v>1050</v>
      </c>
      <c r="E7035" s="5" t="s">
        <v>2421</v>
      </c>
      <c r="F7035" s="4" t="s">
        <v>540</v>
      </c>
      <c r="G7035" s="4" t="s">
        <v>836</v>
      </c>
      <c r="H7035" s="4" t="s">
        <v>3406</v>
      </c>
      <c r="I7035" s="5" t="s">
        <v>20</v>
      </c>
      <c r="J7035" s="5">
        <v>2</v>
      </c>
      <c r="K7035" s="5">
        <v>2.5</v>
      </c>
      <c r="L7035" s="5">
        <f t="shared" si="218"/>
        <v>5</v>
      </c>
      <c r="M7035" s="4"/>
      <c r="N7035">
        <f t="shared" si="219"/>
        <v>1</v>
      </c>
    </row>
    <row r="7036" spans="1:14" ht="45" customHeight="1" x14ac:dyDescent="0.35">
      <c r="A7036" s="4" t="s">
        <v>3399</v>
      </c>
      <c r="B7036" t="str">
        <f>VLOOKUP(A7036,[1]Sheet1!A:B,2,FALSE)</f>
        <v>Hotel Raffles Jakarta</v>
      </c>
      <c r="C7036" t="str">
        <f>VLOOKUP(B7036,[1]Proyek!A:E,5,FALSE)</f>
        <v>Hotel</v>
      </c>
      <c r="D7036" s="5" t="s">
        <v>1050</v>
      </c>
      <c r="E7036" s="5" t="s">
        <v>2421</v>
      </c>
      <c r="F7036" s="4" t="s">
        <v>540</v>
      </c>
      <c r="G7036" s="4" t="s">
        <v>838</v>
      </c>
      <c r="H7036" s="4" t="s">
        <v>3407</v>
      </c>
      <c r="I7036" s="5" t="s">
        <v>20</v>
      </c>
      <c r="J7036" s="5">
        <v>2</v>
      </c>
      <c r="K7036" s="5">
        <v>2</v>
      </c>
      <c r="L7036" s="5">
        <f t="shared" si="218"/>
        <v>4</v>
      </c>
      <c r="M7036" s="4"/>
      <c r="N7036">
        <f t="shared" si="219"/>
        <v>0</v>
      </c>
    </row>
    <row r="7037" spans="1:14" ht="45" customHeight="1" x14ac:dyDescent="0.35">
      <c r="A7037" s="7" t="s">
        <v>3399</v>
      </c>
      <c r="B7037" t="str">
        <f>VLOOKUP(A7037,[1]Sheet1!A:B,2,FALSE)</f>
        <v>Hotel Raffles Jakarta</v>
      </c>
      <c r="C7037" t="str">
        <f>VLOOKUP(B7037,[1]Proyek!A:E,5,FALSE)</f>
        <v>Hotel</v>
      </c>
      <c r="D7037" s="8" t="s">
        <v>1050</v>
      </c>
      <c r="E7037" s="8" t="s">
        <v>2421</v>
      </c>
      <c r="F7037" s="7" t="s">
        <v>540</v>
      </c>
      <c r="G7037" s="7" t="s">
        <v>844</v>
      </c>
      <c r="H7037" s="7"/>
      <c r="I7037" s="8" t="s">
        <v>23</v>
      </c>
      <c r="J7037" s="8">
        <v>0</v>
      </c>
      <c r="K7037" s="8">
        <v>0</v>
      </c>
      <c r="L7037" s="5">
        <f t="shared" si="218"/>
        <v>0</v>
      </c>
      <c r="M7037" s="7"/>
      <c r="N7037">
        <f t="shared" si="219"/>
        <v>0</v>
      </c>
    </row>
    <row r="7038" spans="1:14" ht="45" customHeight="1" x14ac:dyDescent="0.35">
      <c r="A7038" s="7" t="s">
        <v>3399</v>
      </c>
      <c r="B7038" t="str">
        <f>VLOOKUP(A7038,[1]Sheet1!A:B,2,FALSE)</f>
        <v>Hotel Raffles Jakarta</v>
      </c>
      <c r="C7038" t="str">
        <f>VLOOKUP(B7038,[1]Proyek!A:E,5,FALSE)</f>
        <v>Hotel</v>
      </c>
      <c r="D7038" s="8" t="s">
        <v>1050</v>
      </c>
      <c r="E7038" s="8" t="s">
        <v>2421</v>
      </c>
      <c r="F7038" s="7" t="s">
        <v>125</v>
      </c>
      <c r="G7038" s="7" t="s">
        <v>845</v>
      </c>
      <c r="H7038" s="7"/>
      <c r="I7038" s="8" t="s">
        <v>23</v>
      </c>
      <c r="J7038" s="8">
        <v>0</v>
      </c>
      <c r="K7038" s="8">
        <v>0</v>
      </c>
      <c r="L7038" s="5">
        <f t="shared" si="218"/>
        <v>0</v>
      </c>
      <c r="M7038" s="7"/>
      <c r="N7038">
        <f t="shared" si="219"/>
        <v>0</v>
      </c>
    </row>
    <row r="7039" spans="1:14" ht="45" customHeight="1" x14ac:dyDescent="0.35">
      <c r="A7039" s="7" t="s">
        <v>3399</v>
      </c>
      <c r="B7039" t="str">
        <f>VLOOKUP(A7039,[1]Sheet1!A:B,2,FALSE)</f>
        <v>Hotel Raffles Jakarta</v>
      </c>
      <c r="C7039" t="str">
        <f>VLOOKUP(B7039,[1]Proyek!A:E,5,FALSE)</f>
        <v>Hotel</v>
      </c>
      <c r="D7039" s="8" t="s">
        <v>1050</v>
      </c>
      <c r="E7039" s="8" t="s">
        <v>2421</v>
      </c>
      <c r="F7039" s="7" t="s">
        <v>125</v>
      </c>
      <c r="G7039" s="7" t="s">
        <v>846</v>
      </c>
      <c r="H7039" s="7"/>
      <c r="I7039" s="8" t="s">
        <v>23</v>
      </c>
      <c r="J7039" s="8">
        <v>0</v>
      </c>
      <c r="K7039" s="8">
        <v>0</v>
      </c>
      <c r="L7039" s="5">
        <f t="shared" si="218"/>
        <v>0</v>
      </c>
      <c r="M7039" s="7"/>
      <c r="N7039">
        <f t="shared" si="219"/>
        <v>0</v>
      </c>
    </row>
    <row r="7040" spans="1:14" ht="45" customHeight="1" x14ac:dyDescent="0.35">
      <c r="A7040" s="7" t="s">
        <v>3399</v>
      </c>
      <c r="B7040" t="str">
        <f>VLOOKUP(A7040,[1]Sheet1!A:B,2,FALSE)</f>
        <v>Hotel Raffles Jakarta</v>
      </c>
      <c r="C7040" t="str">
        <f>VLOOKUP(B7040,[1]Proyek!A:E,5,FALSE)</f>
        <v>Hotel</v>
      </c>
      <c r="D7040" s="8" t="s">
        <v>1050</v>
      </c>
      <c r="E7040" s="8" t="s">
        <v>2421</v>
      </c>
      <c r="F7040" s="7" t="s">
        <v>125</v>
      </c>
      <c r="G7040" s="7" t="s">
        <v>847</v>
      </c>
      <c r="H7040" s="7"/>
      <c r="I7040" s="8" t="s">
        <v>23</v>
      </c>
      <c r="J7040" s="8">
        <v>0</v>
      </c>
      <c r="K7040" s="8">
        <v>0</v>
      </c>
      <c r="L7040" s="5">
        <f t="shared" si="218"/>
        <v>0</v>
      </c>
      <c r="M7040" s="7"/>
      <c r="N7040">
        <f t="shared" si="219"/>
        <v>0</v>
      </c>
    </row>
    <row r="7041" spans="1:14" ht="45" customHeight="1" x14ac:dyDescent="0.35">
      <c r="A7041" s="7" t="s">
        <v>3399</v>
      </c>
      <c r="B7041" t="str">
        <f>VLOOKUP(A7041,[1]Sheet1!A:B,2,FALSE)</f>
        <v>Hotel Raffles Jakarta</v>
      </c>
      <c r="C7041" t="str">
        <f>VLOOKUP(B7041,[1]Proyek!A:E,5,FALSE)</f>
        <v>Hotel</v>
      </c>
      <c r="D7041" s="8" t="s">
        <v>1050</v>
      </c>
      <c r="E7041" s="8" t="s">
        <v>2421</v>
      </c>
      <c r="F7041" s="7" t="s">
        <v>125</v>
      </c>
      <c r="G7041" s="7" t="s">
        <v>57</v>
      </c>
      <c r="H7041" s="7"/>
      <c r="I7041" s="8" t="s">
        <v>23</v>
      </c>
      <c r="J7041" s="8">
        <v>0</v>
      </c>
      <c r="K7041" s="8">
        <v>0</v>
      </c>
      <c r="L7041" s="5">
        <f t="shared" si="218"/>
        <v>0</v>
      </c>
      <c r="M7041" s="7"/>
      <c r="N7041">
        <f t="shared" si="219"/>
        <v>0</v>
      </c>
    </row>
    <row r="7042" spans="1:14" ht="45" customHeight="1" x14ac:dyDescent="0.35">
      <c r="A7042" s="7" t="s">
        <v>3399</v>
      </c>
      <c r="B7042" t="str">
        <f>VLOOKUP(A7042,[1]Sheet1!A:B,2,FALSE)</f>
        <v>Hotel Raffles Jakarta</v>
      </c>
      <c r="C7042" t="str">
        <f>VLOOKUP(B7042,[1]Proyek!A:E,5,FALSE)</f>
        <v>Hotel</v>
      </c>
      <c r="D7042" s="8" t="s">
        <v>1050</v>
      </c>
      <c r="E7042" s="8" t="s">
        <v>2421</v>
      </c>
      <c r="F7042" s="7" t="s">
        <v>125</v>
      </c>
      <c r="G7042" s="7" t="s">
        <v>850</v>
      </c>
      <c r="H7042" s="7"/>
      <c r="I7042" s="8" t="s">
        <v>23</v>
      </c>
      <c r="J7042" s="8">
        <v>0</v>
      </c>
      <c r="K7042" s="8">
        <v>0</v>
      </c>
      <c r="L7042" s="5">
        <f t="shared" si="218"/>
        <v>0</v>
      </c>
      <c r="M7042" s="7"/>
      <c r="N7042">
        <f t="shared" si="219"/>
        <v>0</v>
      </c>
    </row>
    <row r="7043" spans="1:14" ht="45" customHeight="1" x14ac:dyDescent="0.35">
      <c r="A7043" s="7" t="s">
        <v>3399</v>
      </c>
      <c r="B7043" t="str">
        <f>VLOOKUP(A7043,[1]Sheet1!A:B,2,FALSE)</f>
        <v>Hotel Raffles Jakarta</v>
      </c>
      <c r="C7043" t="str">
        <f>VLOOKUP(B7043,[1]Proyek!A:E,5,FALSE)</f>
        <v>Hotel</v>
      </c>
      <c r="D7043" s="8" t="s">
        <v>1050</v>
      </c>
      <c r="E7043" s="8" t="s">
        <v>2421</v>
      </c>
      <c r="F7043" s="7" t="s">
        <v>125</v>
      </c>
      <c r="G7043" s="7" t="s">
        <v>113</v>
      </c>
      <c r="H7043" s="7"/>
      <c r="I7043" s="8" t="s">
        <v>23</v>
      </c>
      <c r="J7043" s="8">
        <v>0</v>
      </c>
      <c r="K7043" s="8">
        <v>0</v>
      </c>
      <c r="L7043" s="5">
        <f t="shared" ref="L7043:L7106" si="220">J7043*K7043</f>
        <v>0</v>
      </c>
      <c r="M7043" s="7"/>
      <c r="N7043">
        <f t="shared" si="219"/>
        <v>0</v>
      </c>
    </row>
    <row r="7044" spans="1:14" ht="45" customHeight="1" x14ac:dyDescent="0.35">
      <c r="A7044" s="7" t="s">
        <v>3399</v>
      </c>
      <c r="B7044" t="str">
        <f>VLOOKUP(A7044,[1]Sheet1!A:B,2,FALSE)</f>
        <v>Hotel Raffles Jakarta</v>
      </c>
      <c r="C7044" t="str">
        <f>VLOOKUP(B7044,[1]Proyek!A:E,5,FALSE)</f>
        <v>Hotel</v>
      </c>
      <c r="D7044" s="8" t="s">
        <v>1050</v>
      </c>
      <c r="E7044" s="8" t="s">
        <v>2421</v>
      </c>
      <c r="F7044" s="7" t="s">
        <v>125</v>
      </c>
      <c r="G7044" s="7" t="s">
        <v>852</v>
      </c>
      <c r="H7044" s="7"/>
      <c r="I7044" s="8" t="s">
        <v>23</v>
      </c>
      <c r="J7044" s="8">
        <v>0</v>
      </c>
      <c r="K7044" s="8">
        <v>0</v>
      </c>
      <c r="L7044" s="5">
        <f t="shared" si="220"/>
        <v>0</v>
      </c>
      <c r="M7044" s="7"/>
      <c r="N7044">
        <f t="shared" si="219"/>
        <v>0</v>
      </c>
    </row>
    <row r="7045" spans="1:14" ht="45" customHeight="1" x14ac:dyDescent="0.35">
      <c r="A7045" s="4" t="s">
        <v>3399</v>
      </c>
      <c r="B7045" t="str">
        <f>VLOOKUP(A7045,[1]Sheet1!A:B,2,FALSE)</f>
        <v>Hotel Raffles Jakarta</v>
      </c>
      <c r="C7045" t="str">
        <f>VLOOKUP(B7045,[1]Proyek!A:E,5,FALSE)</f>
        <v>Hotel</v>
      </c>
      <c r="D7045" s="5" t="s">
        <v>1050</v>
      </c>
      <c r="E7045" s="5" t="s">
        <v>2421</v>
      </c>
      <c r="F7045" s="4" t="s">
        <v>855</v>
      </c>
      <c r="G7045" s="4" t="s">
        <v>856</v>
      </c>
      <c r="H7045" s="4" t="s">
        <v>3408</v>
      </c>
      <c r="I7045" s="5" t="s">
        <v>20</v>
      </c>
      <c r="J7045" s="5">
        <v>2</v>
      </c>
      <c r="K7045" s="5">
        <v>1</v>
      </c>
      <c r="L7045" s="5">
        <f t="shared" si="220"/>
        <v>2</v>
      </c>
      <c r="M7045" s="4"/>
      <c r="N7045">
        <f t="shared" si="219"/>
        <v>0</v>
      </c>
    </row>
    <row r="7046" spans="1:14" ht="45" customHeight="1" x14ac:dyDescent="0.35">
      <c r="A7046" s="7" t="s">
        <v>3399</v>
      </c>
      <c r="B7046" t="str">
        <f>VLOOKUP(A7046,[1]Sheet1!A:B,2,FALSE)</f>
        <v>Hotel Raffles Jakarta</v>
      </c>
      <c r="C7046" t="str">
        <f>VLOOKUP(B7046,[1]Proyek!A:E,5,FALSE)</f>
        <v>Hotel</v>
      </c>
      <c r="D7046" s="8" t="s">
        <v>1050</v>
      </c>
      <c r="E7046" s="8" t="s">
        <v>2421</v>
      </c>
      <c r="F7046" s="7" t="s">
        <v>855</v>
      </c>
      <c r="G7046" s="7" t="s">
        <v>858</v>
      </c>
      <c r="H7046" s="7"/>
      <c r="I7046" s="8" t="s">
        <v>23</v>
      </c>
      <c r="J7046" s="8">
        <v>0</v>
      </c>
      <c r="K7046" s="8">
        <v>0</v>
      </c>
      <c r="L7046" s="5">
        <f t="shared" si="220"/>
        <v>0</v>
      </c>
      <c r="M7046" s="7"/>
      <c r="N7046">
        <f t="shared" si="219"/>
        <v>0</v>
      </c>
    </row>
    <row r="7047" spans="1:14" ht="45" customHeight="1" x14ac:dyDescent="0.35">
      <c r="A7047" s="4" t="s">
        <v>3399</v>
      </c>
      <c r="B7047" t="str">
        <f>VLOOKUP(A7047,[1]Sheet1!A:B,2,FALSE)</f>
        <v>Hotel Raffles Jakarta</v>
      </c>
      <c r="C7047" t="str">
        <f>VLOOKUP(B7047,[1]Proyek!A:E,5,FALSE)</f>
        <v>Hotel</v>
      </c>
      <c r="D7047" s="5" t="s">
        <v>1050</v>
      </c>
      <c r="E7047" s="5" t="s">
        <v>2421</v>
      </c>
      <c r="F7047" s="4" t="s">
        <v>855</v>
      </c>
      <c r="G7047" s="4" t="s">
        <v>859</v>
      </c>
      <c r="H7047" s="4" t="s">
        <v>3409</v>
      </c>
      <c r="I7047" s="5" t="s">
        <v>20</v>
      </c>
      <c r="J7047" s="5">
        <v>2</v>
      </c>
      <c r="K7047" s="5">
        <v>2</v>
      </c>
      <c r="L7047" s="5">
        <f t="shared" si="220"/>
        <v>4</v>
      </c>
      <c r="M7047" s="4"/>
      <c r="N7047">
        <f t="shared" si="219"/>
        <v>1</v>
      </c>
    </row>
    <row r="7048" spans="1:14" ht="45" customHeight="1" x14ac:dyDescent="0.35">
      <c r="A7048" s="4" t="s">
        <v>3399</v>
      </c>
      <c r="B7048" t="str">
        <f>VLOOKUP(A7048,[1]Sheet1!A:B,2,FALSE)</f>
        <v>Hotel Raffles Jakarta</v>
      </c>
      <c r="C7048" t="str">
        <f>VLOOKUP(B7048,[1]Proyek!A:E,5,FALSE)</f>
        <v>Hotel</v>
      </c>
      <c r="D7048" s="5" t="s">
        <v>1050</v>
      </c>
      <c r="E7048" s="5" t="s">
        <v>2421</v>
      </c>
      <c r="F7048" s="4" t="s">
        <v>855</v>
      </c>
      <c r="G7048" s="4" t="s">
        <v>3410</v>
      </c>
      <c r="H7048" s="4" t="s">
        <v>3411</v>
      </c>
      <c r="I7048" s="5" t="s">
        <v>20</v>
      </c>
      <c r="J7048" s="5">
        <v>4</v>
      </c>
      <c r="K7048" s="5">
        <v>2</v>
      </c>
      <c r="L7048" s="5">
        <f t="shared" si="220"/>
        <v>8</v>
      </c>
      <c r="M7048" s="4"/>
      <c r="N7048">
        <f t="shared" si="219"/>
        <v>0</v>
      </c>
    </row>
    <row r="7049" spans="1:14" ht="45" customHeight="1" x14ac:dyDescent="0.35">
      <c r="A7049" s="4" t="s">
        <v>3399</v>
      </c>
      <c r="B7049" t="str">
        <f>VLOOKUP(A7049,[1]Sheet1!A:B,2,FALSE)</f>
        <v>Hotel Raffles Jakarta</v>
      </c>
      <c r="C7049" t="str">
        <f>VLOOKUP(B7049,[1]Proyek!A:E,5,FALSE)</f>
        <v>Hotel</v>
      </c>
      <c r="D7049" s="5" t="s">
        <v>1050</v>
      </c>
      <c r="E7049" s="5" t="s">
        <v>2421</v>
      </c>
      <c r="F7049" s="4" t="s">
        <v>1192</v>
      </c>
      <c r="G7049" s="4" t="s">
        <v>933</v>
      </c>
      <c r="H7049" s="4" t="s">
        <v>3412</v>
      </c>
      <c r="I7049" s="5" t="s">
        <v>20</v>
      </c>
      <c r="J7049" s="5">
        <v>2</v>
      </c>
      <c r="K7049" s="5">
        <v>2</v>
      </c>
      <c r="L7049" s="5">
        <f t="shared" si="220"/>
        <v>4</v>
      </c>
      <c r="M7049" s="4"/>
      <c r="N7049">
        <f t="shared" si="219"/>
        <v>0</v>
      </c>
    </row>
    <row r="7050" spans="1:14" ht="45" customHeight="1" x14ac:dyDescent="0.35">
      <c r="A7050" s="4" t="s">
        <v>3399</v>
      </c>
      <c r="B7050" t="str">
        <f>VLOOKUP(A7050,[1]Sheet1!A:B,2,FALSE)</f>
        <v>Hotel Raffles Jakarta</v>
      </c>
      <c r="C7050" t="str">
        <f>VLOOKUP(B7050,[1]Proyek!A:E,5,FALSE)</f>
        <v>Hotel</v>
      </c>
      <c r="D7050" s="5" t="s">
        <v>1050</v>
      </c>
      <c r="E7050" s="5" t="s">
        <v>2421</v>
      </c>
      <c r="F7050" s="4" t="s">
        <v>1192</v>
      </c>
      <c r="G7050" s="4" t="s">
        <v>3395</v>
      </c>
      <c r="H7050" s="4" t="s">
        <v>3413</v>
      </c>
      <c r="I7050" s="5" t="s">
        <v>20</v>
      </c>
      <c r="J7050" s="5">
        <v>2</v>
      </c>
      <c r="K7050" s="5">
        <v>1.5</v>
      </c>
      <c r="L7050" s="5">
        <f t="shared" si="220"/>
        <v>3</v>
      </c>
      <c r="M7050" s="4"/>
      <c r="N7050">
        <f t="shared" si="219"/>
        <v>1</v>
      </c>
    </row>
    <row r="7051" spans="1:14" ht="45" customHeight="1" x14ac:dyDescent="0.35">
      <c r="A7051" s="4" t="s">
        <v>3399</v>
      </c>
      <c r="B7051" t="str">
        <f>VLOOKUP(A7051,[1]Sheet1!A:B,2,FALSE)</f>
        <v>Hotel Raffles Jakarta</v>
      </c>
      <c r="C7051" t="str">
        <f>VLOOKUP(B7051,[1]Proyek!A:E,5,FALSE)</f>
        <v>Hotel</v>
      </c>
      <c r="D7051" s="5" t="s">
        <v>1050</v>
      </c>
      <c r="E7051" s="5" t="s">
        <v>2421</v>
      </c>
      <c r="F7051" s="4" t="s">
        <v>1192</v>
      </c>
      <c r="G7051" s="4" t="s">
        <v>3397</v>
      </c>
      <c r="H7051" s="4" t="s">
        <v>3414</v>
      </c>
      <c r="I7051" s="5" t="s">
        <v>20</v>
      </c>
      <c r="J7051" s="5">
        <v>3</v>
      </c>
      <c r="K7051" s="5">
        <v>3</v>
      </c>
      <c r="L7051" s="5">
        <f t="shared" si="220"/>
        <v>9</v>
      </c>
      <c r="M7051" s="4"/>
      <c r="N7051">
        <f t="shared" si="219"/>
        <v>0</v>
      </c>
    </row>
    <row r="7052" spans="1:14" ht="45" customHeight="1" x14ac:dyDescent="0.35">
      <c r="A7052" s="4" t="s">
        <v>3415</v>
      </c>
      <c r="B7052" t="str">
        <f>VLOOKUP(A7052,[1]Sheet1!A:B,2,FALSE)</f>
        <v>Mal Ciputra Jakarta</v>
      </c>
      <c r="C7052" t="str">
        <f>VLOOKUP(B7052,[1]Proyek!A:E,5,FALSE)</f>
        <v>Mall</v>
      </c>
      <c r="D7052" s="5" t="s">
        <v>1050</v>
      </c>
      <c r="E7052" s="5" t="s">
        <v>2421</v>
      </c>
      <c r="F7052" s="4" t="s">
        <v>294</v>
      </c>
      <c r="G7052" s="4" t="s">
        <v>295</v>
      </c>
      <c r="H7052" s="4" t="s">
        <v>3416</v>
      </c>
      <c r="I7052" s="5" t="s">
        <v>20</v>
      </c>
      <c r="J7052" s="5">
        <v>2</v>
      </c>
      <c r="K7052" s="5">
        <v>1.5</v>
      </c>
      <c r="L7052" s="5">
        <f t="shared" si="220"/>
        <v>3</v>
      </c>
      <c r="M7052" s="4"/>
      <c r="N7052">
        <f t="shared" si="219"/>
        <v>1</v>
      </c>
    </row>
    <row r="7053" spans="1:14" ht="45" customHeight="1" x14ac:dyDescent="0.35">
      <c r="A7053" s="7" t="s">
        <v>3415</v>
      </c>
      <c r="B7053" t="str">
        <f>VLOOKUP(A7053,[1]Sheet1!A:B,2,FALSE)</f>
        <v>Mal Ciputra Jakarta</v>
      </c>
      <c r="C7053" t="str">
        <f>VLOOKUP(B7053,[1]Proyek!A:E,5,FALSE)</f>
        <v>Mall</v>
      </c>
      <c r="D7053" s="8" t="s">
        <v>1050</v>
      </c>
      <c r="E7053" s="8" t="s">
        <v>2421</v>
      </c>
      <c r="F7053" s="7" t="s">
        <v>294</v>
      </c>
      <c r="G7053" s="7" t="s">
        <v>297</v>
      </c>
      <c r="H7053" s="7"/>
      <c r="I7053" s="8" t="s">
        <v>23</v>
      </c>
      <c r="J7053" s="8">
        <v>0</v>
      </c>
      <c r="K7053" s="8">
        <v>0</v>
      </c>
      <c r="L7053" s="5">
        <f t="shared" si="220"/>
        <v>0</v>
      </c>
      <c r="M7053" s="7"/>
      <c r="N7053">
        <f t="shared" si="219"/>
        <v>0</v>
      </c>
    </row>
    <row r="7054" spans="1:14" ht="45" customHeight="1" x14ac:dyDescent="0.35">
      <c r="A7054" s="7" t="s">
        <v>3415</v>
      </c>
      <c r="B7054" t="str">
        <f>VLOOKUP(A7054,[1]Sheet1!A:B,2,FALSE)</f>
        <v>Mal Ciputra Jakarta</v>
      </c>
      <c r="C7054" t="str">
        <f>VLOOKUP(B7054,[1]Proyek!A:E,5,FALSE)</f>
        <v>Mall</v>
      </c>
      <c r="D7054" s="8" t="s">
        <v>1050</v>
      </c>
      <c r="E7054" s="8" t="s">
        <v>2421</v>
      </c>
      <c r="F7054" s="7" t="s">
        <v>294</v>
      </c>
      <c r="G7054" s="7" t="s">
        <v>300</v>
      </c>
      <c r="H7054" s="7"/>
      <c r="I7054" s="8" t="s">
        <v>23</v>
      </c>
      <c r="J7054" s="8">
        <v>0</v>
      </c>
      <c r="K7054" s="8">
        <v>0</v>
      </c>
      <c r="L7054" s="5">
        <f t="shared" si="220"/>
        <v>0</v>
      </c>
      <c r="M7054" s="7"/>
      <c r="N7054">
        <f t="shared" si="219"/>
        <v>0</v>
      </c>
    </row>
    <row r="7055" spans="1:14" ht="45" customHeight="1" x14ac:dyDescent="0.35">
      <c r="A7055" s="7" t="s">
        <v>3415</v>
      </c>
      <c r="B7055" t="str">
        <f>VLOOKUP(A7055,[1]Sheet1!A:B,2,FALSE)</f>
        <v>Mal Ciputra Jakarta</v>
      </c>
      <c r="C7055" t="str">
        <f>VLOOKUP(B7055,[1]Proyek!A:E,5,FALSE)</f>
        <v>Mall</v>
      </c>
      <c r="D7055" s="8" t="s">
        <v>1050</v>
      </c>
      <c r="E7055" s="8" t="s">
        <v>2421</v>
      </c>
      <c r="F7055" s="7" t="s">
        <v>294</v>
      </c>
      <c r="G7055" s="7" t="s">
        <v>302</v>
      </c>
      <c r="H7055" s="7"/>
      <c r="I7055" s="8" t="s">
        <v>23</v>
      </c>
      <c r="J7055" s="8">
        <v>0</v>
      </c>
      <c r="K7055" s="8">
        <v>0</v>
      </c>
      <c r="L7055" s="5">
        <f t="shared" si="220"/>
        <v>0</v>
      </c>
      <c r="M7055" s="7"/>
      <c r="N7055">
        <f t="shared" si="219"/>
        <v>0</v>
      </c>
    </row>
    <row r="7056" spans="1:14" ht="45" customHeight="1" x14ac:dyDescent="0.35">
      <c r="A7056" s="4" t="s">
        <v>3415</v>
      </c>
      <c r="B7056" t="str">
        <f>VLOOKUP(A7056,[1]Sheet1!A:B,2,FALSE)</f>
        <v>Mal Ciputra Jakarta</v>
      </c>
      <c r="C7056" t="str">
        <f>VLOOKUP(B7056,[1]Proyek!A:E,5,FALSE)</f>
        <v>Mall</v>
      </c>
      <c r="D7056" s="5" t="s">
        <v>1050</v>
      </c>
      <c r="E7056" s="5" t="s">
        <v>2421</v>
      </c>
      <c r="F7056" s="4" t="s">
        <v>294</v>
      </c>
      <c r="G7056" s="4" t="s">
        <v>304</v>
      </c>
      <c r="H7056" s="4" t="s">
        <v>3417</v>
      </c>
      <c r="I7056" s="5" t="s">
        <v>20</v>
      </c>
      <c r="J7056" s="5">
        <v>2</v>
      </c>
      <c r="K7056" s="5">
        <v>1</v>
      </c>
      <c r="L7056" s="5">
        <f t="shared" si="220"/>
        <v>2</v>
      </c>
      <c r="M7056" s="4"/>
      <c r="N7056">
        <f t="shared" si="219"/>
        <v>0</v>
      </c>
    </row>
    <row r="7057" spans="1:14" ht="45" customHeight="1" x14ac:dyDescent="0.35">
      <c r="A7057" s="4" t="s">
        <v>3415</v>
      </c>
      <c r="B7057" t="str">
        <f>VLOOKUP(A7057,[1]Sheet1!A:B,2,FALSE)</f>
        <v>Mal Ciputra Jakarta</v>
      </c>
      <c r="C7057" t="str">
        <f>VLOOKUP(B7057,[1]Proyek!A:E,5,FALSE)</f>
        <v>Mall</v>
      </c>
      <c r="D7057" s="5" t="s">
        <v>1050</v>
      </c>
      <c r="E7057" s="5" t="s">
        <v>2421</v>
      </c>
      <c r="F7057" s="4" t="s">
        <v>306</v>
      </c>
      <c r="G7057" s="4" t="s">
        <v>307</v>
      </c>
      <c r="H7057" s="4" t="s">
        <v>3418</v>
      </c>
      <c r="I7057" s="5" t="s">
        <v>20</v>
      </c>
      <c r="J7057" s="5">
        <v>2</v>
      </c>
      <c r="K7057" s="5">
        <v>1.5</v>
      </c>
      <c r="L7057" s="5">
        <f t="shared" si="220"/>
        <v>3</v>
      </c>
      <c r="M7057" s="4"/>
      <c r="N7057">
        <f t="shared" si="219"/>
        <v>1</v>
      </c>
    </row>
    <row r="7058" spans="1:14" ht="45" customHeight="1" x14ac:dyDescent="0.35">
      <c r="A7058" s="4" t="s">
        <v>3415</v>
      </c>
      <c r="B7058" t="str">
        <f>VLOOKUP(A7058,[1]Sheet1!A:B,2,FALSE)</f>
        <v>Mal Ciputra Jakarta</v>
      </c>
      <c r="C7058" t="str">
        <f>VLOOKUP(B7058,[1]Proyek!A:E,5,FALSE)</f>
        <v>Mall</v>
      </c>
      <c r="D7058" s="5" t="s">
        <v>1050</v>
      </c>
      <c r="E7058" s="5" t="s">
        <v>2421</v>
      </c>
      <c r="F7058" s="4" t="s">
        <v>306</v>
      </c>
      <c r="G7058" s="4" t="s">
        <v>309</v>
      </c>
      <c r="H7058" s="4" t="s">
        <v>3419</v>
      </c>
      <c r="I7058" s="5" t="s">
        <v>20</v>
      </c>
      <c r="J7058" s="5">
        <v>2</v>
      </c>
      <c r="K7058" s="5">
        <v>1.5</v>
      </c>
      <c r="L7058" s="5">
        <f t="shared" si="220"/>
        <v>3</v>
      </c>
      <c r="M7058" s="4"/>
      <c r="N7058">
        <f t="shared" si="219"/>
        <v>1</v>
      </c>
    </row>
    <row r="7059" spans="1:14" ht="45" customHeight="1" x14ac:dyDescent="0.35">
      <c r="A7059" s="7" t="s">
        <v>3415</v>
      </c>
      <c r="B7059" t="str">
        <f>VLOOKUP(A7059,[1]Sheet1!A:B,2,FALSE)</f>
        <v>Mal Ciputra Jakarta</v>
      </c>
      <c r="C7059" t="str">
        <f>VLOOKUP(B7059,[1]Proyek!A:E,5,FALSE)</f>
        <v>Mall</v>
      </c>
      <c r="D7059" s="8" t="s">
        <v>1050</v>
      </c>
      <c r="E7059" s="8" t="s">
        <v>2421</v>
      </c>
      <c r="F7059" s="7" t="s">
        <v>313</v>
      </c>
      <c r="G7059" s="7" t="s">
        <v>314</v>
      </c>
      <c r="H7059" s="7"/>
      <c r="I7059" s="8" t="s">
        <v>23</v>
      </c>
      <c r="J7059" s="8">
        <v>0</v>
      </c>
      <c r="K7059" s="8">
        <v>0</v>
      </c>
      <c r="L7059" s="5">
        <f t="shared" si="220"/>
        <v>0</v>
      </c>
      <c r="M7059" s="7"/>
      <c r="N7059">
        <f t="shared" si="219"/>
        <v>0</v>
      </c>
    </row>
    <row r="7060" spans="1:14" ht="45" customHeight="1" x14ac:dyDescent="0.35">
      <c r="A7060" s="4" t="s">
        <v>3415</v>
      </c>
      <c r="B7060" t="str">
        <f>VLOOKUP(A7060,[1]Sheet1!A:B,2,FALSE)</f>
        <v>Mal Ciputra Jakarta</v>
      </c>
      <c r="C7060" t="str">
        <f>VLOOKUP(B7060,[1]Proyek!A:E,5,FALSE)</f>
        <v>Mall</v>
      </c>
      <c r="D7060" s="5" t="s">
        <v>1050</v>
      </c>
      <c r="E7060" s="5" t="s">
        <v>2421</v>
      </c>
      <c r="F7060" s="4" t="s">
        <v>313</v>
      </c>
      <c r="G7060" s="4" t="s">
        <v>2781</v>
      </c>
      <c r="H7060" s="4" t="s">
        <v>3420</v>
      </c>
      <c r="I7060" s="5" t="s">
        <v>20</v>
      </c>
      <c r="J7060" s="5">
        <v>2</v>
      </c>
      <c r="K7060" s="5">
        <v>2</v>
      </c>
      <c r="L7060" s="5">
        <f t="shared" si="220"/>
        <v>4</v>
      </c>
      <c r="M7060" s="4"/>
      <c r="N7060">
        <f t="shared" si="219"/>
        <v>0</v>
      </c>
    </row>
    <row r="7061" spans="1:14" ht="45" customHeight="1" x14ac:dyDescent="0.35">
      <c r="A7061" s="7" t="s">
        <v>3415</v>
      </c>
      <c r="B7061" t="str">
        <f>VLOOKUP(A7061,[1]Sheet1!A:B,2,FALSE)</f>
        <v>Mal Ciputra Jakarta</v>
      </c>
      <c r="C7061" t="str">
        <f>VLOOKUP(B7061,[1]Proyek!A:E,5,FALSE)</f>
        <v>Mall</v>
      </c>
      <c r="D7061" s="8" t="s">
        <v>1050</v>
      </c>
      <c r="E7061" s="8" t="s">
        <v>2421</v>
      </c>
      <c r="F7061" s="7" t="s">
        <v>313</v>
      </c>
      <c r="G7061" s="7" t="s">
        <v>318</v>
      </c>
      <c r="H7061" s="7"/>
      <c r="I7061" s="8" t="s">
        <v>23</v>
      </c>
      <c r="J7061" s="8">
        <v>0</v>
      </c>
      <c r="K7061" s="8">
        <v>0</v>
      </c>
      <c r="L7061" s="5">
        <f t="shared" si="220"/>
        <v>0</v>
      </c>
      <c r="M7061" s="7"/>
      <c r="N7061">
        <f t="shared" si="219"/>
        <v>0</v>
      </c>
    </row>
    <row r="7062" spans="1:14" ht="45" customHeight="1" x14ac:dyDescent="0.35">
      <c r="A7062" s="4" t="s">
        <v>3415</v>
      </c>
      <c r="B7062" t="str">
        <f>VLOOKUP(A7062,[1]Sheet1!A:B,2,FALSE)</f>
        <v>Mal Ciputra Jakarta</v>
      </c>
      <c r="C7062" t="str">
        <f>VLOOKUP(B7062,[1]Proyek!A:E,5,FALSE)</f>
        <v>Mall</v>
      </c>
      <c r="D7062" s="5" t="s">
        <v>1050</v>
      </c>
      <c r="E7062" s="5" t="s">
        <v>2421</v>
      </c>
      <c r="F7062" s="4" t="s">
        <v>313</v>
      </c>
      <c r="G7062" s="4" t="s">
        <v>319</v>
      </c>
      <c r="H7062" s="6" t="s">
        <v>3421</v>
      </c>
      <c r="I7062" s="5" t="s">
        <v>20</v>
      </c>
      <c r="J7062" s="5">
        <v>2</v>
      </c>
      <c r="K7062" s="5">
        <v>1.5</v>
      </c>
      <c r="L7062" s="5">
        <f t="shared" si="220"/>
        <v>3</v>
      </c>
      <c r="M7062" s="4"/>
      <c r="N7062">
        <f t="shared" si="219"/>
        <v>0</v>
      </c>
    </row>
    <row r="7063" spans="1:14" ht="45" customHeight="1" x14ac:dyDescent="0.35">
      <c r="A7063" s="7" t="s">
        <v>3415</v>
      </c>
      <c r="B7063" t="str">
        <f>VLOOKUP(A7063,[1]Sheet1!A:B,2,FALSE)</f>
        <v>Mal Ciputra Jakarta</v>
      </c>
      <c r="C7063" t="str">
        <f>VLOOKUP(B7063,[1]Proyek!A:E,5,FALSE)</f>
        <v>Mall</v>
      </c>
      <c r="D7063" s="8" t="s">
        <v>1050</v>
      </c>
      <c r="E7063" s="8" t="s">
        <v>2421</v>
      </c>
      <c r="F7063" s="7" t="s">
        <v>321</v>
      </c>
      <c r="G7063" s="7" t="s">
        <v>323</v>
      </c>
      <c r="H7063" s="7"/>
      <c r="I7063" s="8" t="s">
        <v>23</v>
      </c>
      <c r="J7063" s="8">
        <v>0</v>
      </c>
      <c r="K7063" s="8">
        <v>0</v>
      </c>
      <c r="L7063" s="5">
        <f t="shared" si="220"/>
        <v>0</v>
      </c>
      <c r="M7063" s="7"/>
      <c r="N7063">
        <f t="shared" si="219"/>
        <v>0</v>
      </c>
    </row>
    <row r="7064" spans="1:14" ht="45" customHeight="1" x14ac:dyDescent="0.35">
      <c r="A7064" s="7" t="s">
        <v>3415</v>
      </c>
      <c r="B7064" t="str">
        <f>VLOOKUP(A7064,[1]Sheet1!A:B,2,FALSE)</f>
        <v>Mal Ciputra Jakarta</v>
      </c>
      <c r="C7064" t="str">
        <f>VLOOKUP(B7064,[1]Proyek!A:E,5,FALSE)</f>
        <v>Mall</v>
      </c>
      <c r="D7064" s="8" t="s">
        <v>1050</v>
      </c>
      <c r="E7064" s="8" t="s">
        <v>2421</v>
      </c>
      <c r="F7064" s="7" t="s">
        <v>321</v>
      </c>
      <c r="G7064" s="7" t="s">
        <v>325</v>
      </c>
      <c r="H7064" s="7"/>
      <c r="I7064" s="8" t="s">
        <v>23</v>
      </c>
      <c r="J7064" s="8">
        <v>0</v>
      </c>
      <c r="K7064" s="8">
        <v>0</v>
      </c>
      <c r="L7064" s="5">
        <f t="shared" si="220"/>
        <v>0</v>
      </c>
      <c r="M7064" s="7"/>
      <c r="N7064">
        <f t="shared" si="219"/>
        <v>0</v>
      </c>
    </row>
    <row r="7065" spans="1:14" ht="45" customHeight="1" x14ac:dyDescent="0.35">
      <c r="A7065" s="7" t="s">
        <v>3415</v>
      </c>
      <c r="B7065" t="str">
        <f>VLOOKUP(A7065,[1]Sheet1!A:B,2,FALSE)</f>
        <v>Mal Ciputra Jakarta</v>
      </c>
      <c r="C7065" t="str">
        <f>VLOOKUP(B7065,[1]Proyek!A:E,5,FALSE)</f>
        <v>Mall</v>
      </c>
      <c r="D7065" s="8" t="s">
        <v>1050</v>
      </c>
      <c r="E7065" s="8" t="s">
        <v>2421</v>
      </c>
      <c r="F7065" s="7" t="s">
        <v>321</v>
      </c>
      <c r="G7065" s="7" t="s">
        <v>2786</v>
      </c>
      <c r="H7065" s="7"/>
      <c r="I7065" s="8" t="s">
        <v>23</v>
      </c>
      <c r="J7065" s="8">
        <v>0</v>
      </c>
      <c r="K7065" s="8">
        <v>0</v>
      </c>
      <c r="L7065" s="5">
        <f t="shared" si="220"/>
        <v>0</v>
      </c>
      <c r="M7065" s="7"/>
      <c r="N7065">
        <f t="shared" si="219"/>
        <v>0</v>
      </c>
    </row>
    <row r="7066" spans="1:14" ht="45" customHeight="1" x14ac:dyDescent="0.35">
      <c r="A7066" s="7" t="s">
        <v>3415</v>
      </c>
      <c r="B7066" t="str">
        <f>VLOOKUP(A7066,[1]Sheet1!A:B,2,FALSE)</f>
        <v>Mal Ciputra Jakarta</v>
      </c>
      <c r="C7066" t="str">
        <f>VLOOKUP(B7066,[1]Proyek!A:E,5,FALSE)</f>
        <v>Mall</v>
      </c>
      <c r="D7066" s="8" t="s">
        <v>1050</v>
      </c>
      <c r="E7066" s="8" t="s">
        <v>2421</v>
      </c>
      <c r="F7066" s="7" t="s">
        <v>321</v>
      </c>
      <c r="G7066" s="7" t="s">
        <v>328</v>
      </c>
      <c r="H7066" s="7"/>
      <c r="I7066" s="8" t="s">
        <v>23</v>
      </c>
      <c r="J7066" s="8">
        <v>0</v>
      </c>
      <c r="K7066" s="8">
        <v>0</v>
      </c>
      <c r="L7066" s="5">
        <f t="shared" si="220"/>
        <v>0</v>
      </c>
      <c r="M7066" s="7"/>
      <c r="N7066">
        <f t="shared" si="219"/>
        <v>0</v>
      </c>
    </row>
    <row r="7067" spans="1:14" ht="45" customHeight="1" x14ac:dyDescent="0.35">
      <c r="A7067" s="4" t="s">
        <v>3415</v>
      </c>
      <c r="B7067" t="str">
        <f>VLOOKUP(A7067,[1]Sheet1!A:B,2,FALSE)</f>
        <v>Mal Ciputra Jakarta</v>
      </c>
      <c r="C7067" t="str">
        <f>VLOOKUP(B7067,[1]Proyek!A:E,5,FALSE)</f>
        <v>Mall</v>
      </c>
      <c r="D7067" s="5" t="s">
        <v>1050</v>
      </c>
      <c r="E7067" s="5" t="s">
        <v>2421</v>
      </c>
      <c r="F7067" s="4" t="s">
        <v>321</v>
      </c>
      <c r="G7067" s="4" t="s">
        <v>319</v>
      </c>
      <c r="H7067" s="4" t="s">
        <v>3422</v>
      </c>
      <c r="I7067" s="5" t="s">
        <v>20</v>
      </c>
      <c r="J7067" s="5">
        <v>2</v>
      </c>
      <c r="K7067" s="5">
        <v>1</v>
      </c>
      <c r="L7067" s="5">
        <f t="shared" si="220"/>
        <v>2</v>
      </c>
      <c r="M7067" s="4"/>
      <c r="N7067">
        <f t="shared" si="219"/>
        <v>0</v>
      </c>
    </row>
    <row r="7068" spans="1:14" ht="45" customHeight="1" x14ac:dyDescent="0.35">
      <c r="A7068" s="7" t="s">
        <v>3415</v>
      </c>
      <c r="B7068" t="str">
        <f>VLOOKUP(A7068,[1]Sheet1!A:B,2,FALSE)</f>
        <v>Mal Ciputra Jakarta</v>
      </c>
      <c r="C7068" t="str">
        <f>VLOOKUP(B7068,[1]Proyek!A:E,5,FALSE)</f>
        <v>Mall</v>
      </c>
      <c r="D7068" s="8" t="s">
        <v>1050</v>
      </c>
      <c r="E7068" s="8" t="s">
        <v>2421</v>
      </c>
      <c r="F7068" s="7" t="s">
        <v>49</v>
      </c>
      <c r="G7068" s="7" t="s">
        <v>51</v>
      </c>
      <c r="H7068" s="7"/>
      <c r="I7068" s="8" t="s">
        <v>23</v>
      </c>
      <c r="J7068" s="8">
        <v>0</v>
      </c>
      <c r="K7068" s="8">
        <v>0</v>
      </c>
      <c r="L7068" s="5">
        <f t="shared" si="220"/>
        <v>0</v>
      </c>
      <c r="M7068" s="7"/>
      <c r="N7068">
        <f t="shared" si="219"/>
        <v>0</v>
      </c>
    </row>
    <row r="7069" spans="1:14" ht="45" customHeight="1" x14ac:dyDescent="0.35">
      <c r="A7069" s="4" t="s">
        <v>3415</v>
      </c>
      <c r="B7069" t="str">
        <f>VLOOKUP(A7069,[1]Sheet1!A:B,2,FALSE)</f>
        <v>Mal Ciputra Jakarta</v>
      </c>
      <c r="C7069" t="str">
        <f>VLOOKUP(B7069,[1]Proyek!A:E,5,FALSE)</f>
        <v>Mall</v>
      </c>
      <c r="D7069" s="5" t="s">
        <v>1050</v>
      </c>
      <c r="E7069" s="5" t="s">
        <v>2421</v>
      </c>
      <c r="F7069" s="4" t="s">
        <v>49</v>
      </c>
      <c r="G7069" s="4" t="s">
        <v>331</v>
      </c>
      <c r="H7069" s="4" t="s">
        <v>3423</v>
      </c>
      <c r="I7069" s="5" t="s">
        <v>20</v>
      </c>
      <c r="J7069" s="5">
        <v>2</v>
      </c>
      <c r="K7069" s="5">
        <v>1</v>
      </c>
      <c r="L7069" s="5">
        <f t="shared" si="220"/>
        <v>2</v>
      </c>
      <c r="M7069" s="4"/>
      <c r="N7069">
        <f t="shared" si="219"/>
        <v>0</v>
      </c>
    </row>
    <row r="7070" spans="1:14" ht="45" customHeight="1" x14ac:dyDescent="0.35">
      <c r="A7070" s="4" t="s">
        <v>3415</v>
      </c>
      <c r="B7070" t="str">
        <f>VLOOKUP(A7070,[1]Sheet1!A:B,2,FALSE)</f>
        <v>Mal Ciputra Jakarta</v>
      </c>
      <c r="C7070" t="str">
        <f>VLOOKUP(B7070,[1]Proyek!A:E,5,FALSE)</f>
        <v>Mall</v>
      </c>
      <c r="D7070" s="5" t="s">
        <v>1050</v>
      </c>
      <c r="E7070" s="5" t="s">
        <v>2421</v>
      </c>
      <c r="F7070" s="4" t="s">
        <v>49</v>
      </c>
      <c r="G7070" s="4" t="s">
        <v>1061</v>
      </c>
      <c r="H7070" s="4" t="s">
        <v>3424</v>
      </c>
      <c r="I7070" s="5" t="s">
        <v>20</v>
      </c>
      <c r="J7070" s="5">
        <v>2</v>
      </c>
      <c r="K7070" s="5">
        <v>1</v>
      </c>
      <c r="L7070" s="5">
        <f t="shared" si="220"/>
        <v>2</v>
      </c>
      <c r="M7070" s="4"/>
      <c r="N7070">
        <f t="shared" si="219"/>
        <v>0</v>
      </c>
    </row>
    <row r="7071" spans="1:14" ht="45" customHeight="1" x14ac:dyDescent="0.35">
      <c r="A7071" s="7" t="s">
        <v>3415</v>
      </c>
      <c r="B7071" t="str">
        <f>VLOOKUP(A7071,[1]Sheet1!A:B,2,FALSE)</f>
        <v>Mal Ciputra Jakarta</v>
      </c>
      <c r="C7071" t="str">
        <f>VLOOKUP(B7071,[1]Proyek!A:E,5,FALSE)</f>
        <v>Mall</v>
      </c>
      <c r="D7071" s="8" t="s">
        <v>1050</v>
      </c>
      <c r="E7071" s="8" t="s">
        <v>2421</v>
      </c>
      <c r="F7071" s="7" t="s">
        <v>332</v>
      </c>
      <c r="G7071" s="7" t="s">
        <v>333</v>
      </c>
      <c r="H7071" s="7"/>
      <c r="I7071" s="8" t="s">
        <v>23</v>
      </c>
      <c r="J7071" s="8">
        <v>0</v>
      </c>
      <c r="K7071" s="8">
        <v>0</v>
      </c>
      <c r="L7071" s="5">
        <f t="shared" si="220"/>
        <v>0</v>
      </c>
      <c r="M7071" s="7"/>
      <c r="N7071">
        <f t="shared" si="219"/>
        <v>0</v>
      </c>
    </row>
    <row r="7072" spans="1:14" ht="45" customHeight="1" x14ac:dyDescent="0.35">
      <c r="A7072" s="7" t="s">
        <v>3415</v>
      </c>
      <c r="B7072" t="str">
        <f>VLOOKUP(A7072,[1]Sheet1!A:B,2,FALSE)</f>
        <v>Mal Ciputra Jakarta</v>
      </c>
      <c r="C7072" t="str">
        <f>VLOOKUP(B7072,[1]Proyek!A:E,5,FALSE)</f>
        <v>Mall</v>
      </c>
      <c r="D7072" s="8" t="s">
        <v>1050</v>
      </c>
      <c r="E7072" s="8" t="s">
        <v>2421</v>
      </c>
      <c r="F7072" s="7" t="s">
        <v>332</v>
      </c>
      <c r="G7072" s="7" t="s">
        <v>334</v>
      </c>
      <c r="H7072" s="7"/>
      <c r="I7072" s="8" t="s">
        <v>23</v>
      </c>
      <c r="J7072" s="8">
        <v>0</v>
      </c>
      <c r="K7072" s="8">
        <v>0</v>
      </c>
      <c r="L7072" s="5">
        <f t="shared" si="220"/>
        <v>0</v>
      </c>
      <c r="M7072" s="7"/>
      <c r="N7072">
        <f t="shared" si="219"/>
        <v>0</v>
      </c>
    </row>
    <row r="7073" spans="1:14" ht="45" customHeight="1" x14ac:dyDescent="0.35">
      <c r="A7073" s="4" t="s">
        <v>3415</v>
      </c>
      <c r="B7073" t="str">
        <f>VLOOKUP(A7073,[1]Sheet1!A:B,2,FALSE)</f>
        <v>Mal Ciputra Jakarta</v>
      </c>
      <c r="C7073" t="str">
        <f>VLOOKUP(B7073,[1]Proyek!A:E,5,FALSE)</f>
        <v>Mall</v>
      </c>
      <c r="D7073" s="5" t="s">
        <v>1050</v>
      </c>
      <c r="E7073" s="5" t="s">
        <v>2421</v>
      </c>
      <c r="F7073" s="4" t="s">
        <v>332</v>
      </c>
      <c r="G7073" s="4" t="s">
        <v>335</v>
      </c>
      <c r="H7073" s="6" t="s">
        <v>3425</v>
      </c>
      <c r="I7073" s="5" t="s">
        <v>20</v>
      </c>
      <c r="J7073" s="5">
        <v>2</v>
      </c>
      <c r="K7073" s="5">
        <v>1.5</v>
      </c>
      <c r="L7073" s="5">
        <f t="shared" si="220"/>
        <v>3</v>
      </c>
      <c r="M7073" s="4"/>
      <c r="N7073">
        <f t="shared" si="219"/>
        <v>1</v>
      </c>
    </row>
    <row r="7074" spans="1:14" ht="45" customHeight="1" x14ac:dyDescent="0.35">
      <c r="A7074" s="4" t="s">
        <v>3415</v>
      </c>
      <c r="B7074" t="str">
        <f>VLOOKUP(A7074,[1]Sheet1!A:B,2,FALSE)</f>
        <v>Mal Ciputra Jakarta</v>
      </c>
      <c r="C7074" t="str">
        <f>VLOOKUP(B7074,[1]Proyek!A:E,5,FALSE)</f>
        <v>Mall</v>
      </c>
      <c r="D7074" s="5" t="s">
        <v>1050</v>
      </c>
      <c r="E7074" s="5" t="s">
        <v>2421</v>
      </c>
      <c r="F7074" s="4" t="s">
        <v>332</v>
      </c>
      <c r="G7074" s="4" t="s">
        <v>337</v>
      </c>
      <c r="H7074" s="4" t="s">
        <v>3426</v>
      </c>
      <c r="I7074" s="5" t="s">
        <v>20</v>
      </c>
      <c r="J7074" s="5">
        <v>2</v>
      </c>
      <c r="K7074" s="5">
        <v>1.5</v>
      </c>
      <c r="L7074" s="5">
        <f t="shared" si="220"/>
        <v>3</v>
      </c>
      <c r="M7074" s="4"/>
      <c r="N7074">
        <f t="shared" si="219"/>
        <v>1</v>
      </c>
    </row>
    <row r="7075" spans="1:14" ht="45" customHeight="1" x14ac:dyDescent="0.35">
      <c r="A7075" s="4" t="s">
        <v>3415</v>
      </c>
      <c r="B7075" t="str">
        <f>VLOOKUP(A7075,[1]Sheet1!A:B,2,FALSE)</f>
        <v>Mal Ciputra Jakarta</v>
      </c>
      <c r="C7075" t="str">
        <f>VLOOKUP(B7075,[1]Proyek!A:E,5,FALSE)</f>
        <v>Mall</v>
      </c>
      <c r="D7075" s="5" t="s">
        <v>1050</v>
      </c>
      <c r="E7075" s="5" t="s">
        <v>2421</v>
      </c>
      <c r="F7075" s="4" t="s">
        <v>332</v>
      </c>
      <c r="G7075" s="4" t="s">
        <v>323</v>
      </c>
      <c r="H7075" s="4" t="s">
        <v>3427</v>
      </c>
      <c r="I7075" s="5" t="s">
        <v>20</v>
      </c>
      <c r="J7075" s="5">
        <v>2</v>
      </c>
      <c r="K7075" s="5">
        <v>1.5</v>
      </c>
      <c r="L7075" s="5">
        <f t="shared" si="220"/>
        <v>3</v>
      </c>
      <c r="M7075" s="4"/>
      <c r="N7075">
        <f t="shared" si="219"/>
        <v>1</v>
      </c>
    </row>
    <row r="7076" spans="1:14" ht="45" customHeight="1" x14ac:dyDescent="0.35">
      <c r="A7076" s="4" t="s">
        <v>3415</v>
      </c>
      <c r="B7076" t="str">
        <f>VLOOKUP(A7076,[1]Sheet1!A:B,2,FALSE)</f>
        <v>Mal Ciputra Jakarta</v>
      </c>
      <c r="C7076" t="str">
        <f>VLOOKUP(B7076,[1]Proyek!A:E,5,FALSE)</f>
        <v>Mall</v>
      </c>
      <c r="D7076" s="5" t="s">
        <v>1050</v>
      </c>
      <c r="E7076" s="5" t="s">
        <v>2421</v>
      </c>
      <c r="F7076" s="4" t="s">
        <v>332</v>
      </c>
      <c r="G7076" s="4" t="s">
        <v>339</v>
      </c>
      <c r="H7076" s="6" t="s">
        <v>3428</v>
      </c>
      <c r="I7076" s="5" t="s">
        <v>20</v>
      </c>
      <c r="J7076" s="5">
        <v>2</v>
      </c>
      <c r="K7076" s="5">
        <v>3</v>
      </c>
      <c r="L7076" s="5">
        <f t="shared" si="220"/>
        <v>6</v>
      </c>
      <c r="M7076" s="4"/>
      <c r="N7076">
        <f t="shared" si="219"/>
        <v>0</v>
      </c>
    </row>
    <row r="7077" spans="1:14" ht="45" customHeight="1" x14ac:dyDescent="0.35">
      <c r="A7077" s="7" t="s">
        <v>3415</v>
      </c>
      <c r="B7077" t="str">
        <f>VLOOKUP(A7077,[1]Sheet1!A:B,2,FALSE)</f>
        <v>Mal Ciputra Jakarta</v>
      </c>
      <c r="C7077" t="str">
        <f>VLOOKUP(B7077,[1]Proyek!A:E,5,FALSE)</f>
        <v>Mall</v>
      </c>
      <c r="D7077" s="8" t="s">
        <v>1050</v>
      </c>
      <c r="E7077" s="8" t="s">
        <v>2421</v>
      </c>
      <c r="F7077" s="7" t="s">
        <v>332</v>
      </c>
      <c r="G7077" s="7" t="s">
        <v>340</v>
      </c>
      <c r="H7077" s="7"/>
      <c r="I7077" s="8" t="s">
        <v>23</v>
      </c>
      <c r="J7077" s="8">
        <v>0</v>
      </c>
      <c r="K7077" s="8">
        <v>0</v>
      </c>
      <c r="L7077" s="5">
        <f t="shared" si="220"/>
        <v>0</v>
      </c>
      <c r="M7077" s="7"/>
      <c r="N7077">
        <f t="shared" si="219"/>
        <v>0</v>
      </c>
    </row>
    <row r="7078" spans="1:14" ht="45" customHeight="1" x14ac:dyDescent="0.35">
      <c r="A7078" s="7" t="s">
        <v>3429</v>
      </c>
      <c r="B7078" t="str">
        <f>VLOOKUP(A7078,[1]Sheet1!A:B,2,FALSE)</f>
        <v>Mal Ciputra Semarang</v>
      </c>
      <c r="C7078" t="str">
        <f>VLOOKUP(B7078,[1]Proyek!A:E,5,FALSE)</f>
        <v>Mall</v>
      </c>
      <c r="D7078" s="8" t="s">
        <v>1050</v>
      </c>
      <c r="E7078" s="8" t="s">
        <v>2421</v>
      </c>
      <c r="F7078" s="7" t="s">
        <v>294</v>
      </c>
      <c r="G7078" s="7" t="s">
        <v>295</v>
      </c>
      <c r="H7078" s="7"/>
      <c r="I7078" s="8" t="s">
        <v>23</v>
      </c>
      <c r="J7078" s="8">
        <v>0</v>
      </c>
      <c r="K7078" s="8">
        <v>0</v>
      </c>
      <c r="L7078" s="5">
        <f t="shared" si="220"/>
        <v>0</v>
      </c>
      <c r="M7078" s="7"/>
      <c r="N7078">
        <f t="shared" si="219"/>
        <v>0</v>
      </c>
    </row>
    <row r="7079" spans="1:14" ht="45" customHeight="1" x14ac:dyDescent="0.35">
      <c r="A7079" s="7" t="s">
        <v>3429</v>
      </c>
      <c r="B7079" t="str">
        <f>VLOOKUP(A7079,[1]Sheet1!A:B,2,FALSE)</f>
        <v>Mal Ciputra Semarang</v>
      </c>
      <c r="C7079" t="str">
        <f>VLOOKUP(B7079,[1]Proyek!A:E,5,FALSE)</f>
        <v>Mall</v>
      </c>
      <c r="D7079" s="8" t="s">
        <v>1050</v>
      </c>
      <c r="E7079" s="8" t="s">
        <v>2421</v>
      </c>
      <c r="F7079" s="7" t="s">
        <v>294</v>
      </c>
      <c r="G7079" s="7" t="s">
        <v>296</v>
      </c>
      <c r="H7079" s="7"/>
      <c r="I7079" s="8" t="s">
        <v>23</v>
      </c>
      <c r="J7079" s="8">
        <v>0</v>
      </c>
      <c r="K7079" s="8">
        <v>0</v>
      </c>
      <c r="L7079" s="5">
        <f t="shared" si="220"/>
        <v>0</v>
      </c>
      <c r="M7079" s="7"/>
      <c r="N7079">
        <f t="shared" si="219"/>
        <v>0</v>
      </c>
    </row>
    <row r="7080" spans="1:14" ht="45" customHeight="1" x14ac:dyDescent="0.35">
      <c r="A7080" s="7" t="s">
        <v>3429</v>
      </c>
      <c r="B7080" t="str">
        <f>VLOOKUP(A7080,[1]Sheet1!A:B,2,FALSE)</f>
        <v>Mal Ciputra Semarang</v>
      </c>
      <c r="C7080" t="str">
        <f>VLOOKUP(B7080,[1]Proyek!A:E,5,FALSE)</f>
        <v>Mall</v>
      </c>
      <c r="D7080" s="8" t="s">
        <v>1050</v>
      </c>
      <c r="E7080" s="8" t="s">
        <v>2421</v>
      </c>
      <c r="F7080" s="7" t="s">
        <v>294</v>
      </c>
      <c r="G7080" s="7" t="s">
        <v>297</v>
      </c>
      <c r="H7080" s="7"/>
      <c r="I7080" s="8" t="s">
        <v>23</v>
      </c>
      <c r="J7080" s="8">
        <v>0</v>
      </c>
      <c r="K7080" s="8">
        <v>0</v>
      </c>
      <c r="L7080" s="5">
        <f t="shared" si="220"/>
        <v>0</v>
      </c>
      <c r="M7080" s="7"/>
      <c r="N7080">
        <f t="shared" si="219"/>
        <v>0</v>
      </c>
    </row>
    <row r="7081" spans="1:14" ht="45" customHeight="1" x14ac:dyDescent="0.35">
      <c r="A7081" s="7" t="s">
        <v>3429</v>
      </c>
      <c r="B7081" t="str">
        <f>VLOOKUP(A7081,[1]Sheet1!A:B,2,FALSE)</f>
        <v>Mal Ciputra Semarang</v>
      </c>
      <c r="C7081" t="str">
        <f>VLOOKUP(B7081,[1]Proyek!A:E,5,FALSE)</f>
        <v>Mall</v>
      </c>
      <c r="D7081" s="8" t="s">
        <v>1050</v>
      </c>
      <c r="E7081" s="8" t="s">
        <v>2421</v>
      </c>
      <c r="F7081" s="7" t="s">
        <v>294</v>
      </c>
      <c r="G7081" s="7" t="s">
        <v>302</v>
      </c>
      <c r="H7081" s="7"/>
      <c r="I7081" s="8" t="s">
        <v>23</v>
      </c>
      <c r="J7081" s="8">
        <v>0</v>
      </c>
      <c r="K7081" s="8">
        <v>0</v>
      </c>
      <c r="L7081" s="5">
        <f t="shared" si="220"/>
        <v>0</v>
      </c>
      <c r="M7081" s="7"/>
      <c r="N7081">
        <f t="shared" ref="N7081:N7144" si="221">IF(H7081="",0,(LEN(H7081)-LEN(SUBSTITUTE(LOWER(H7081),"temuan ulangan","")))/LEN("temuan ulangan")+(LEN(H7081)-LEN(SUBSTITUTE(H7081,"(TU)","")))/LEN("(TU)"))</f>
        <v>0</v>
      </c>
    </row>
    <row r="7082" spans="1:14" ht="45" customHeight="1" x14ac:dyDescent="0.35">
      <c r="A7082" s="7" t="s">
        <v>3429</v>
      </c>
      <c r="B7082" t="str">
        <f>VLOOKUP(A7082,[1]Sheet1!A:B,2,FALSE)</f>
        <v>Mal Ciputra Semarang</v>
      </c>
      <c r="C7082" t="str">
        <f>VLOOKUP(B7082,[1]Proyek!A:E,5,FALSE)</f>
        <v>Mall</v>
      </c>
      <c r="D7082" s="8" t="s">
        <v>1050</v>
      </c>
      <c r="E7082" s="8" t="s">
        <v>2421</v>
      </c>
      <c r="F7082" s="7" t="s">
        <v>294</v>
      </c>
      <c r="G7082" s="7" t="s">
        <v>307</v>
      </c>
      <c r="H7082" s="7"/>
      <c r="I7082" s="8" t="s">
        <v>23</v>
      </c>
      <c r="J7082" s="8">
        <v>0</v>
      </c>
      <c r="K7082" s="8">
        <v>0</v>
      </c>
      <c r="L7082" s="5">
        <f t="shared" si="220"/>
        <v>0</v>
      </c>
      <c r="M7082" s="7"/>
      <c r="N7082">
        <f t="shared" si="221"/>
        <v>0</v>
      </c>
    </row>
    <row r="7083" spans="1:14" ht="45" customHeight="1" x14ac:dyDescent="0.35">
      <c r="A7083" s="4" t="s">
        <v>3429</v>
      </c>
      <c r="B7083" t="str">
        <f>VLOOKUP(A7083,[1]Sheet1!A:B,2,FALSE)</f>
        <v>Mal Ciputra Semarang</v>
      </c>
      <c r="C7083" t="str">
        <f>VLOOKUP(B7083,[1]Proyek!A:E,5,FALSE)</f>
        <v>Mall</v>
      </c>
      <c r="D7083" s="5" t="s">
        <v>1050</v>
      </c>
      <c r="E7083" s="5" t="s">
        <v>2421</v>
      </c>
      <c r="F7083" s="4" t="s">
        <v>294</v>
      </c>
      <c r="G7083" s="4" t="s">
        <v>304</v>
      </c>
      <c r="H7083" s="4" t="s">
        <v>3430</v>
      </c>
      <c r="I7083" s="5" t="s">
        <v>20</v>
      </c>
      <c r="J7083" s="5">
        <v>2</v>
      </c>
      <c r="K7083" s="5">
        <v>1</v>
      </c>
      <c r="L7083" s="5">
        <f t="shared" si="220"/>
        <v>2</v>
      </c>
      <c r="M7083" s="4"/>
      <c r="N7083">
        <f t="shared" si="221"/>
        <v>0</v>
      </c>
    </row>
    <row r="7084" spans="1:14" ht="45" customHeight="1" x14ac:dyDescent="0.35">
      <c r="A7084" s="4" t="s">
        <v>3429</v>
      </c>
      <c r="B7084" t="str">
        <f>VLOOKUP(A7084,[1]Sheet1!A:B,2,FALSE)</f>
        <v>Mal Ciputra Semarang</v>
      </c>
      <c r="C7084" t="str">
        <f>VLOOKUP(B7084,[1]Proyek!A:E,5,FALSE)</f>
        <v>Mall</v>
      </c>
      <c r="D7084" s="5" t="s">
        <v>1050</v>
      </c>
      <c r="E7084" s="5" t="s">
        <v>2421</v>
      </c>
      <c r="F7084" s="4" t="s">
        <v>306</v>
      </c>
      <c r="G7084" s="4" t="s">
        <v>307</v>
      </c>
      <c r="H7084" s="4" t="s">
        <v>3431</v>
      </c>
      <c r="I7084" s="5" t="s">
        <v>20</v>
      </c>
      <c r="J7084" s="5">
        <v>1</v>
      </c>
      <c r="K7084" s="5">
        <v>1</v>
      </c>
      <c r="L7084" s="5">
        <f t="shared" si="220"/>
        <v>1</v>
      </c>
      <c r="M7084" s="4"/>
      <c r="N7084">
        <f t="shared" si="221"/>
        <v>0</v>
      </c>
    </row>
    <row r="7085" spans="1:14" ht="45" customHeight="1" x14ac:dyDescent="0.35">
      <c r="A7085" s="4" t="s">
        <v>3429</v>
      </c>
      <c r="B7085" t="str">
        <f>VLOOKUP(A7085,[1]Sheet1!A:B,2,FALSE)</f>
        <v>Mal Ciputra Semarang</v>
      </c>
      <c r="C7085" t="str">
        <f>VLOOKUP(B7085,[1]Proyek!A:E,5,FALSE)</f>
        <v>Mall</v>
      </c>
      <c r="D7085" s="5" t="s">
        <v>1050</v>
      </c>
      <c r="E7085" s="5" t="s">
        <v>2421</v>
      </c>
      <c r="F7085" s="4" t="s">
        <v>306</v>
      </c>
      <c r="G7085" s="4" t="s">
        <v>309</v>
      </c>
      <c r="H7085" s="4" t="s">
        <v>3432</v>
      </c>
      <c r="I7085" s="5" t="s">
        <v>20</v>
      </c>
      <c r="J7085" s="5">
        <v>2</v>
      </c>
      <c r="K7085" s="5">
        <v>1</v>
      </c>
      <c r="L7085" s="5">
        <f t="shared" si="220"/>
        <v>2</v>
      </c>
      <c r="M7085" s="4"/>
      <c r="N7085">
        <f t="shared" si="221"/>
        <v>0</v>
      </c>
    </row>
    <row r="7086" spans="1:14" ht="45" customHeight="1" x14ac:dyDescent="0.35">
      <c r="A7086" s="7" t="s">
        <v>3429</v>
      </c>
      <c r="B7086" t="str">
        <f>VLOOKUP(A7086,[1]Sheet1!A:B,2,FALSE)</f>
        <v>Mal Ciputra Semarang</v>
      </c>
      <c r="C7086" t="str">
        <f>VLOOKUP(B7086,[1]Proyek!A:E,5,FALSE)</f>
        <v>Mall</v>
      </c>
      <c r="D7086" s="8" t="s">
        <v>1050</v>
      </c>
      <c r="E7086" s="8" t="s">
        <v>2421</v>
      </c>
      <c r="F7086" s="7" t="s">
        <v>313</v>
      </c>
      <c r="G7086" s="7" t="s">
        <v>314</v>
      </c>
      <c r="H7086" s="7"/>
      <c r="I7086" s="8" t="s">
        <v>23</v>
      </c>
      <c r="J7086" s="8">
        <v>0</v>
      </c>
      <c r="K7086" s="8">
        <v>0</v>
      </c>
      <c r="L7086" s="5">
        <f t="shared" si="220"/>
        <v>0</v>
      </c>
      <c r="M7086" s="7"/>
      <c r="N7086">
        <f t="shared" si="221"/>
        <v>0</v>
      </c>
    </row>
    <row r="7087" spans="1:14" ht="45" customHeight="1" x14ac:dyDescent="0.35">
      <c r="A7087" s="7" t="s">
        <v>3429</v>
      </c>
      <c r="B7087" t="str">
        <f>VLOOKUP(A7087,[1]Sheet1!A:B,2,FALSE)</f>
        <v>Mal Ciputra Semarang</v>
      </c>
      <c r="C7087" t="str">
        <f>VLOOKUP(B7087,[1]Proyek!A:E,5,FALSE)</f>
        <v>Mall</v>
      </c>
      <c r="D7087" s="8" t="s">
        <v>1050</v>
      </c>
      <c r="E7087" s="8" t="s">
        <v>2421</v>
      </c>
      <c r="F7087" s="7" t="s">
        <v>313</v>
      </c>
      <c r="G7087" s="7" t="s">
        <v>316</v>
      </c>
      <c r="H7087" s="7"/>
      <c r="I7087" s="8" t="s">
        <v>23</v>
      </c>
      <c r="J7087" s="8">
        <v>0</v>
      </c>
      <c r="K7087" s="8">
        <v>0</v>
      </c>
      <c r="L7087" s="5">
        <f t="shared" si="220"/>
        <v>0</v>
      </c>
      <c r="M7087" s="7"/>
      <c r="N7087">
        <f t="shared" si="221"/>
        <v>0</v>
      </c>
    </row>
    <row r="7088" spans="1:14" ht="45" customHeight="1" x14ac:dyDescent="0.35">
      <c r="A7088" s="7" t="s">
        <v>3429</v>
      </c>
      <c r="B7088" t="str">
        <f>VLOOKUP(A7088,[1]Sheet1!A:B,2,FALSE)</f>
        <v>Mal Ciputra Semarang</v>
      </c>
      <c r="C7088" t="str">
        <f>VLOOKUP(B7088,[1]Proyek!A:E,5,FALSE)</f>
        <v>Mall</v>
      </c>
      <c r="D7088" s="8" t="s">
        <v>1050</v>
      </c>
      <c r="E7088" s="8" t="s">
        <v>2421</v>
      </c>
      <c r="F7088" s="7" t="s">
        <v>313</v>
      </c>
      <c r="G7088" s="7" t="s">
        <v>319</v>
      </c>
      <c r="H7088" s="7"/>
      <c r="I7088" s="8" t="s">
        <v>23</v>
      </c>
      <c r="J7088" s="8">
        <v>0</v>
      </c>
      <c r="K7088" s="8">
        <v>0</v>
      </c>
      <c r="L7088" s="5">
        <f t="shared" si="220"/>
        <v>0</v>
      </c>
      <c r="M7088" s="7"/>
      <c r="N7088">
        <f t="shared" si="221"/>
        <v>0</v>
      </c>
    </row>
    <row r="7089" spans="1:14" ht="45" customHeight="1" x14ac:dyDescent="0.35">
      <c r="A7089" s="7" t="s">
        <v>3429</v>
      </c>
      <c r="B7089" t="str">
        <f>VLOOKUP(A7089,[1]Sheet1!A:B,2,FALSE)</f>
        <v>Mal Ciputra Semarang</v>
      </c>
      <c r="C7089" t="str">
        <f>VLOOKUP(B7089,[1]Proyek!A:E,5,FALSE)</f>
        <v>Mall</v>
      </c>
      <c r="D7089" s="8" t="s">
        <v>1050</v>
      </c>
      <c r="E7089" s="8" t="s">
        <v>2421</v>
      </c>
      <c r="F7089" s="7" t="s">
        <v>871</v>
      </c>
      <c r="G7089" s="7" t="s">
        <v>872</v>
      </c>
      <c r="H7089" s="7"/>
      <c r="I7089" s="8" t="s">
        <v>23</v>
      </c>
      <c r="J7089" s="8">
        <v>0</v>
      </c>
      <c r="K7089" s="8">
        <v>0</v>
      </c>
      <c r="L7089" s="5">
        <f t="shared" si="220"/>
        <v>0</v>
      </c>
      <c r="M7089" s="7"/>
      <c r="N7089">
        <f t="shared" si="221"/>
        <v>0</v>
      </c>
    </row>
    <row r="7090" spans="1:14" ht="45" customHeight="1" x14ac:dyDescent="0.35">
      <c r="A7090" s="7" t="s">
        <v>3429</v>
      </c>
      <c r="B7090" t="str">
        <f>VLOOKUP(A7090,[1]Sheet1!A:B,2,FALSE)</f>
        <v>Mal Ciputra Semarang</v>
      </c>
      <c r="C7090" t="str">
        <f>VLOOKUP(B7090,[1]Proyek!A:E,5,FALSE)</f>
        <v>Mall</v>
      </c>
      <c r="D7090" s="8" t="s">
        <v>1050</v>
      </c>
      <c r="E7090" s="8" t="s">
        <v>2421</v>
      </c>
      <c r="F7090" s="7" t="s">
        <v>871</v>
      </c>
      <c r="G7090" s="7" t="s">
        <v>873</v>
      </c>
      <c r="H7090" s="7"/>
      <c r="I7090" s="8" t="s">
        <v>23</v>
      </c>
      <c r="J7090" s="8">
        <v>0</v>
      </c>
      <c r="K7090" s="8">
        <v>0</v>
      </c>
      <c r="L7090" s="5">
        <f t="shared" si="220"/>
        <v>0</v>
      </c>
      <c r="M7090" s="7"/>
      <c r="N7090">
        <f t="shared" si="221"/>
        <v>0</v>
      </c>
    </row>
    <row r="7091" spans="1:14" ht="45" customHeight="1" x14ac:dyDescent="0.35">
      <c r="A7091" s="4" t="s">
        <v>3429</v>
      </c>
      <c r="B7091" t="str">
        <f>VLOOKUP(A7091,[1]Sheet1!A:B,2,FALSE)</f>
        <v>Mal Ciputra Semarang</v>
      </c>
      <c r="C7091" t="str">
        <f>VLOOKUP(B7091,[1]Proyek!A:E,5,FALSE)</f>
        <v>Mall</v>
      </c>
      <c r="D7091" s="5" t="s">
        <v>1050</v>
      </c>
      <c r="E7091" s="5" t="s">
        <v>2421</v>
      </c>
      <c r="F7091" s="4" t="s">
        <v>871</v>
      </c>
      <c r="G7091" s="4" t="s">
        <v>874</v>
      </c>
      <c r="H7091" s="4" t="s">
        <v>3433</v>
      </c>
      <c r="I7091" s="5" t="s">
        <v>20</v>
      </c>
      <c r="J7091" s="5">
        <v>2</v>
      </c>
      <c r="K7091" s="5">
        <v>1</v>
      </c>
      <c r="L7091" s="5">
        <f t="shared" si="220"/>
        <v>2</v>
      </c>
      <c r="M7091" s="4"/>
      <c r="N7091">
        <f t="shared" si="221"/>
        <v>0</v>
      </c>
    </row>
    <row r="7092" spans="1:14" ht="45" customHeight="1" x14ac:dyDescent="0.35">
      <c r="A7092" s="7" t="s">
        <v>3429</v>
      </c>
      <c r="B7092" t="str">
        <f>VLOOKUP(A7092,[1]Sheet1!A:B,2,FALSE)</f>
        <v>Mal Ciputra Semarang</v>
      </c>
      <c r="C7092" t="str">
        <f>VLOOKUP(B7092,[1]Proyek!A:E,5,FALSE)</f>
        <v>Mall</v>
      </c>
      <c r="D7092" s="8" t="s">
        <v>1050</v>
      </c>
      <c r="E7092" s="8" t="s">
        <v>2421</v>
      </c>
      <c r="F7092" s="7" t="s">
        <v>321</v>
      </c>
      <c r="G7092" s="7" t="s">
        <v>322</v>
      </c>
      <c r="H7092" s="7"/>
      <c r="I7092" s="8" t="s">
        <v>23</v>
      </c>
      <c r="J7092" s="8">
        <v>0</v>
      </c>
      <c r="K7092" s="8">
        <v>0</v>
      </c>
      <c r="L7092" s="5">
        <f t="shared" si="220"/>
        <v>0</v>
      </c>
      <c r="M7092" s="7"/>
      <c r="N7092">
        <f t="shared" si="221"/>
        <v>0</v>
      </c>
    </row>
    <row r="7093" spans="1:14" ht="45" customHeight="1" x14ac:dyDescent="0.35">
      <c r="A7093" s="7" t="s">
        <v>3429</v>
      </c>
      <c r="B7093" t="str">
        <f>VLOOKUP(A7093,[1]Sheet1!A:B,2,FALSE)</f>
        <v>Mal Ciputra Semarang</v>
      </c>
      <c r="C7093" t="str">
        <f>VLOOKUP(B7093,[1]Proyek!A:E,5,FALSE)</f>
        <v>Mall</v>
      </c>
      <c r="D7093" s="8" t="s">
        <v>1050</v>
      </c>
      <c r="E7093" s="8" t="s">
        <v>2421</v>
      </c>
      <c r="F7093" s="7" t="s">
        <v>321</v>
      </c>
      <c r="G7093" s="7" t="s">
        <v>323</v>
      </c>
      <c r="H7093" s="7"/>
      <c r="I7093" s="8" t="s">
        <v>23</v>
      </c>
      <c r="J7093" s="8">
        <v>0</v>
      </c>
      <c r="K7093" s="8">
        <v>0</v>
      </c>
      <c r="L7093" s="5">
        <f t="shared" si="220"/>
        <v>0</v>
      </c>
      <c r="M7093" s="7"/>
      <c r="N7093">
        <f t="shared" si="221"/>
        <v>0</v>
      </c>
    </row>
    <row r="7094" spans="1:14" ht="45" customHeight="1" x14ac:dyDescent="0.35">
      <c r="A7094" s="7" t="s">
        <v>3429</v>
      </c>
      <c r="B7094" t="str">
        <f>VLOOKUP(A7094,[1]Sheet1!A:B,2,FALSE)</f>
        <v>Mal Ciputra Semarang</v>
      </c>
      <c r="C7094" t="str">
        <f>VLOOKUP(B7094,[1]Proyek!A:E,5,FALSE)</f>
        <v>Mall</v>
      </c>
      <c r="D7094" s="8" t="s">
        <v>1050</v>
      </c>
      <c r="E7094" s="8" t="s">
        <v>2421</v>
      </c>
      <c r="F7094" s="7" t="s">
        <v>321</v>
      </c>
      <c r="G7094" s="7" t="s">
        <v>325</v>
      </c>
      <c r="H7094" s="7"/>
      <c r="I7094" s="8" t="s">
        <v>23</v>
      </c>
      <c r="J7094" s="8">
        <v>0</v>
      </c>
      <c r="K7094" s="8">
        <v>0</v>
      </c>
      <c r="L7094" s="5">
        <f t="shared" si="220"/>
        <v>0</v>
      </c>
      <c r="M7094" s="7"/>
      <c r="N7094">
        <f t="shared" si="221"/>
        <v>0</v>
      </c>
    </row>
    <row r="7095" spans="1:14" ht="45" customHeight="1" x14ac:dyDescent="0.35">
      <c r="A7095" s="4" t="s">
        <v>3429</v>
      </c>
      <c r="B7095" t="str">
        <f>VLOOKUP(A7095,[1]Sheet1!A:B,2,FALSE)</f>
        <v>Mal Ciputra Semarang</v>
      </c>
      <c r="C7095" t="str">
        <f>VLOOKUP(B7095,[1]Proyek!A:E,5,FALSE)</f>
        <v>Mall</v>
      </c>
      <c r="D7095" s="5" t="s">
        <v>1050</v>
      </c>
      <c r="E7095" s="5" t="s">
        <v>2421</v>
      </c>
      <c r="F7095" s="4" t="s">
        <v>321</v>
      </c>
      <c r="G7095" s="4" t="s">
        <v>318</v>
      </c>
      <c r="H7095" s="4" t="s">
        <v>3434</v>
      </c>
      <c r="I7095" s="5" t="s">
        <v>20</v>
      </c>
      <c r="J7095" s="5">
        <v>3</v>
      </c>
      <c r="K7095" s="5">
        <v>2</v>
      </c>
      <c r="L7095" s="5">
        <f t="shared" si="220"/>
        <v>6</v>
      </c>
      <c r="M7095" s="4"/>
      <c r="N7095">
        <f t="shared" si="221"/>
        <v>2</v>
      </c>
    </row>
    <row r="7096" spans="1:14" ht="45" customHeight="1" x14ac:dyDescent="0.35">
      <c r="A7096" s="7" t="s">
        <v>3429</v>
      </c>
      <c r="B7096" t="str">
        <f>VLOOKUP(A7096,[1]Sheet1!A:B,2,FALSE)</f>
        <v>Mal Ciputra Semarang</v>
      </c>
      <c r="C7096" t="str">
        <f>VLOOKUP(B7096,[1]Proyek!A:E,5,FALSE)</f>
        <v>Mall</v>
      </c>
      <c r="D7096" s="8" t="s">
        <v>1050</v>
      </c>
      <c r="E7096" s="8" t="s">
        <v>2421</v>
      </c>
      <c r="F7096" s="7" t="s">
        <v>321</v>
      </c>
      <c r="G7096" s="7" t="s">
        <v>328</v>
      </c>
      <c r="H7096" s="7"/>
      <c r="I7096" s="8" t="s">
        <v>23</v>
      </c>
      <c r="J7096" s="8">
        <v>0</v>
      </c>
      <c r="K7096" s="8">
        <v>0</v>
      </c>
      <c r="L7096" s="5">
        <f t="shared" si="220"/>
        <v>0</v>
      </c>
      <c r="M7096" s="7"/>
      <c r="N7096">
        <f t="shared" si="221"/>
        <v>0</v>
      </c>
    </row>
    <row r="7097" spans="1:14" ht="45" customHeight="1" x14ac:dyDescent="0.35">
      <c r="A7097" s="4" t="s">
        <v>3429</v>
      </c>
      <c r="B7097" t="str">
        <f>VLOOKUP(A7097,[1]Sheet1!A:B,2,FALSE)</f>
        <v>Mal Ciputra Semarang</v>
      </c>
      <c r="C7097" t="str">
        <f>VLOOKUP(B7097,[1]Proyek!A:E,5,FALSE)</f>
        <v>Mall</v>
      </c>
      <c r="D7097" s="5" t="s">
        <v>1050</v>
      </c>
      <c r="E7097" s="5" t="s">
        <v>2421</v>
      </c>
      <c r="F7097" s="4" t="s">
        <v>321</v>
      </c>
      <c r="G7097" s="4" t="s">
        <v>319</v>
      </c>
      <c r="H7097" s="4" t="s">
        <v>3435</v>
      </c>
      <c r="I7097" s="5" t="s">
        <v>20</v>
      </c>
      <c r="J7097" s="5">
        <v>2</v>
      </c>
      <c r="K7097" s="5">
        <v>1.5</v>
      </c>
      <c r="L7097" s="5">
        <f t="shared" si="220"/>
        <v>3</v>
      </c>
      <c r="M7097" s="4"/>
      <c r="N7097">
        <f t="shared" si="221"/>
        <v>1</v>
      </c>
    </row>
    <row r="7098" spans="1:14" ht="45" customHeight="1" x14ac:dyDescent="0.35">
      <c r="A7098" s="7" t="s">
        <v>3429</v>
      </c>
      <c r="B7098" t="str">
        <f>VLOOKUP(A7098,[1]Sheet1!A:B,2,FALSE)</f>
        <v>Mal Ciputra Semarang</v>
      </c>
      <c r="C7098" t="str">
        <f>VLOOKUP(B7098,[1]Proyek!A:E,5,FALSE)</f>
        <v>Mall</v>
      </c>
      <c r="D7098" s="8" t="s">
        <v>1050</v>
      </c>
      <c r="E7098" s="8" t="s">
        <v>2421</v>
      </c>
      <c r="F7098" s="7" t="s">
        <v>49</v>
      </c>
      <c r="G7098" s="7" t="s">
        <v>145</v>
      </c>
      <c r="H7098" s="7"/>
      <c r="I7098" s="8" t="s">
        <v>23</v>
      </c>
      <c r="J7098" s="8">
        <v>0</v>
      </c>
      <c r="K7098" s="8">
        <v>0</v>
      </c>
      <c r="L7098" s="5">
        <f t="shared" si="220"/>
        <v>0</v>
      </c>
      <c r="M7098" s="7"/>
      <c r="N7098">
        <f t="shared" si="221"/>
        <v>0</v>
      </c>
    </row>
    <row r="7099" spans="1:14" ht="45" customHeight="1" x14ac:dyDescent="0.35">
      <c r="A7099" s="7" t="s">
        <v>3429</v>
      </c>
      <c r="B7099" t="str">
        <f>VLOOKUP(A7099,[1]Sheet1!A:B,2,FALSE)</f>
        <v>Mal Ciputra Semarang</v>
      </c>
      <c r="C7099" t="str">
        <f>VLOOKUP(B7099,[1]Proyek!A:E,5,FALSE)</f>
        <v>Mall</v>
      </c>
      <c r="D7099" s="8" t="s">
        <v>1050</v>
      </c>
      <c r="E7099" s="8" t="s">
        <v>2421</v>
      </c>
      <c r="F7099" s="7" t="s">
        <v>49</v>
      </c>
      <c r="G7099" s="7" t="s">
        <v>331</v>
      </c>
      <c r="H7099" s="7"/>
      <c r="I7099" s="8" t="s">
        <v>23</v>
      </c>
      <c r="J7099" s="8">
        <v>0</v>
      </c>
      <c r="K7099" s="8">
        <v>0</v>
      </c>
      <c r="L7099" s="5">
        <f t="shared" si="220"/>
        <v>0</v>
      </c>
      <c r="M7099" s="7"/>
      <c r="N7099">
        <f t="shared" si="221"/>
        <v>0</v>
      </c>
    </row>
    <row r="7100" spans="1:14" ht="45" customHeight="1" x14ac:dyDescent="0.35">
      <c r="A7100" s="7" t="s">
        <v>3429</v>
      </c>
      <c r="B7100" t="str">
        <f>VLOOKUP(A7100,[1]Sheet1!A:B,2,FALSE)</f>
        <v>Mal Ciputra Semarang</v>
      </c>
      <c r="C7100" t="str">
        <f>VLOOKUP(B7100,[1]Proyek!A:E,5,FALSE)</f>
        <v>Mall</v>
      </c>
      <c r="D7100" s="8" t="s">
        <v>1050</v>
      </c>
      <c r="E7100" s="8" t="s">
        <v>2421</v>
      </c>
      <c r="F7100" s="7" t="s">
        <v>49</v>
      </c>
      <c r="G7100" s="7" t="s">
        <v>56</v>
      </c>
      <c r="H7100" s="7"/>
      <c r="I7100" s="8" t="s">
        <v>23</v>
      </c>
      <c r="J7100" s="8">
        <v>0</v>
      </c>
      <c r="K7100" s="8">
        <v>0</v>
      </c>
      <c r="L7100" s="5">
        <f t="shared" si="220"/>
        <v>0</v>
      </c>
      <c r="M7100" s="7"/>
      <c r="N7100">
        <f t="shared" si="221"/>
        <v>0</v>
      </c>
    </row>
    <row r="7101" spans="1:14" ht="45" customHeight="1" x14ac:dyDescent="0.35">
      <c r="A7101" s="7" t="s">
        <v>3429</v>
      </c>
      <c r="B7101" t="str">
        <f>VLOOKUP(A7101,[1]Sheet1!A:B,2,FALSE)</f>
        <v>Mal Ciputra Semarang</v>
      </c>
      <c r="C7101" t="str">
        <f>VLOOKUP(B7101,[1]Proyek!A:E,5,FALSE)</f>
        <v>Mall</v>
      </c>
      <c r="D7101" s="8" t="s">
        <v>1050</v>
      </c>
      <c r="E7101" s="8" t="s">
        <v>2421</v>
      </c>
      <c r="F7101" s="7" t="s">
        <v>332</v>
      </c>
      <c r="G7101" s="7" t="s">
        <v>333</v>
      </c>
      <c r="H7101" s="7"/>
      <c r="I7101" s="8" t="s">
        <v>23</v>
      </c>
      <c r="J7101" s="8">
        <v>0</v>
      </c>
      <c r="K7101" s="8">
        <v>0</v>
      </c>
      <c r="L7101" s="5">
        <f t="shared" si="220"/>
        <v>0</v>
      </c>
      <c r="M7101" s="7"/>
      <c r="N7101">
        <f t="shared" si="221"/>
        <v>0</v>
      </c>
    </row>
    <row r="7102" spans="1:14" ht="45" customHeight="1" x14ac:dyDescent="0.35">
      <c r="A7102" s="4" t="s">
        <v>3429</v>
      </c>
      <c r="B7102" t="str">
        <f>VLOOKUP(A7102,[1]Sheet1!A:B,2,FALSE)</f>
        <v>Mal Ciputra Semarang</v>
      </c>
      <c r="C7102" t="str">
        <f>VLOOKUP(B7102,[1]Proyek!A:E,5,FALSE)</f>
        <v>Mall</v>
      </c>
      <c r="D7102" s="5" t="s">
        <v>1050</v>
      </c>
      <c r="E7102" s="5" t="s">
        <v>2421</v>
      </c>
      <c r="F7102" s="4" t="s">
        <v>332</v>
      </c>
      <c r="G7102" s="4" t="s">
        <v>334</v>
      </c>
      <c r="H7102" s="4" t="s">
        <v>3436</v>
      </c>
      <c r="I7102" s="5" t="s">
        <v>20</v>
      </c>
      <c r="J7102" s="5">
        <v>2</v>
      </c>
      <c r="K7102" s="5">
        <v>2.5</v>
      </c>
      <c r="L7102" s="5">
        <f t="shared" si="220"/>
        <v>5</v>
      </c>
      <c r="M7102" s="4"/>
      <c r="N7102">
        <f t="shared" si="221"/>
        <v>1</v>
      </c>
    </row>
    <row r="7103" spans="1:14" ht="45" customHeight="1" x14ac:dyDescent="0.35">
      <c r="A7103" s="4" t="s">
        <v>3429</v>
      </c>
      <c r="B7103" t="str">
        <f>VLOOKUP(A7103,[1]Sheet1!A:B,2,FALSE)</f>
        <v>Mal Ciputra Semarang</v>
      </c>
      <c r="C7103" t="str">
        <f>VLOOKUP(B7103,[1]Proyek!A:E,5,FALSE)</f>
        <v>Mall</v>
      </c>
      <c r="D7103" s="5" t="s">
        <v>1050</v>
      </c>
      <c r="E7103" s="5" t="s">
        <v>2421</v>
      </c>
      <c r="F7103" s="4" t="s">
        <v>332</v>
      </c>
      <c r="G7103" s="4" t="s">
        <v>335</v>
      </c>
      <c r="H7103" s="4" t="s">
        <v>3437</v>
      </c>
      <c r="I7103" s="5" t="s">
        <v>20</v>
      </c>
      <c r="J7103" s="5">
        <v>2</v>
      </c>
      <c r="K7103" s="5">
        <v>2.5</v>
      </c>
      <c r="L7103" s="5">
        <f t="shared" si="220"/>
        <v>5</v>
      </c>
      <c r="M7103" s="4"/>
      <c r="N7103">
        <f t="shared" si="221"/>
        <v>1</v>
      </c>
    </row>
    <row r="7104" spans="1:14" ht="45" customHeight="1" x14ac:dyDescent="0.35">
      <c r="A7104" s="4" t="s">
        <v>3429</v>
      </c>
      <c r="B7104" t="str">
        <f>VLOOKUP(A7104,[1]Sheet1!A:B,2,FALSE)</f>
        <v>Mal Ciputra Semarang</v>
      </c>
      <c r="C7104" t="str">
        <f>VLOOKUP(B7104,[1]Proyek!A:E,5,FALSE)</f>
        <v>Mall</v>
      </c>
      <c r="D7104" s="5" t="s">
        <v>1050</v>
      </c>
      <c r="E7104" s="5" t="s">
        <v>2421</v>
      </c>
      <c r="F7104" s="4" t="s">
        <v>332</v>
      </c>
      <c r="G7104" s="4" t="s">
        <v>337</v>
      </c>
      <c r="H7104" s="4" t="s">
        <v>3438</v>
      </c>
      <c r="I7104" s="5" t="s">
        <v>20</v>
      </c>
      <c r="J7104" s="5">
        <v>2</v>
      </c>
      <c r="K7104" s="5">
        <v>1.5</v>
      </c>
      <c r="L7104" s="5">
        <f t="shared" si="220"/>
        <v>3</v>
      </c>
      <c r="M7104" s="4"/>
      <c r="N7104">
        <f t="shared" si="221"/>
        <v>1</v>
      </c>
    </row>
    <row r="7105" spans="1:14" ht="45" customHeight="1" x14ac:dyDescent="0.35">
      <c r="A7105" s="7" t="s">
        <v>3429</v>
      </c>
      <c r="B7105" t="str">
        <f>VLOOKUP(A7105,[1]Sheet1!A:B,2,FALSE)</f>
        <v>Mal Ciputra Semarang</v>
      </c>
      <c r="C7105" t="str">
        <f>VLOOKUP(B7105,[1]Proyek!A:E,5,FALSE)</f>
        <v>Mall</v>
      </c>
      <c r="D7105" s="8" t="s">
        <v>1050</v>
      </c>
      <c r="E7105" s="8" t="s">
        <v>2421</v>
      </c>
      <c r="F7105" s="7" t="s">
        <v>332</v>
      </c>
      <c r="G7105" s="7" t="s">
        <v>339</v>
      </c>
      <c r="H7105" s="7"/>
      <c r="I7105" s="8" t="s">
        <v>23</v>
      </c>
      <c r="J7105" s="8">
        <v>0</v>
      </c>
      <c r="K7105" s="8">
        <v>0</v>
      </c>
      <c r="L7105" s="5">
        <f t="shared" si="220"/>
        <v>0</v>
      </c>
      <c r="M7105" s="7"/>
      <c r="N7105">
        <f t="shared" si="221"/>
        <v>0</v>
      </c>
    </row>
    <row r="7106" spans="1:14" ht="45" customHeight="1" x14ac:dyDescent="0.35">
      <c r="A7106" s="7" t="s">
        <v>3439</v>
      </c>
      <c r="B7106" t="str">
        <f>VLOOKUP(A7106,[1]Sheet1!A:B,2,FALSE)</f>
        <v>CitraGrand Galesong City Gowa Makassar</v>
      </c>
      <c r="C7106" t="str">
        <f>VLOOKUP(B7106,[1]Proyek!A:E,5,FALSE)</f>
        <v>Housing</v>
      </c>
      <c r="D7106" s="8" t="s">
        <v>1230</v>
      </c>
      <c r="E7106" s="8" t="s">
        <v>2421</v>
      </c>
      <c r="F7106" s="7" t="s">
        <v>60</v>
      </c>
      <c r="G7106" s="7" t="s">
        <v>61</v>
      </c>
      <c r="H7106" s="7"/>
      <c r="I7106" s="8" t="s">
        <v>23</v>
      </c>
      <c r="J7106" s="8">
        <v>0</v>
      </c>
      <c r="K7106" s="8">
        <v>0</v>
      </c>
      <c r="L7106" s="5">
        <f t="shared" si="220"/>
        <v>0</v>
      </c>
      <c r="M7106" s="7"/>
      <c r="N7106">
        <f t="shared" si="221"/>
        <v>0</v>
      </c>
    </row>
    <row r="7107" spans="1:14" ht="45" customHeight="1" x14ac:dyDescent="0.35">
      <c r="A7107" s="7" t="s">
        <v>3439</v>
      </c>
      <c r="B7107" t="str">
        <f>VLOOKUP(A7107,[1]Sheet1!A:B,2,FALSE)</f>
        <v>CitraGrand Galesong City Gowa Makassar</v>
      </c>
      <c r="C7107" t="str">
        <f>VLOOKUP(B7107,[1]Proyek!A:E,5,FALSE)</f>
        <v>Housing</v>
      </c>
      <c r="D7107" s="8" t="s">
        <v>1230</v>
      </c>
      <c r="E7107" s="8" t="s">
        <v>2421</v>
      </c>
      <c r="F7107" s="7" t="s">
        <v>60</v>
      </c>
      <c r="G7107" s="7" t="s">
        <v>62</v>
      </c>
      <c r="H7107" s="7"/>
      <c r="I7107" s="8" t="s">
        <v>23</v>
      </c>
      <c r="J7107" s="8">
        <v>0</v>
      </c>
      <c r="K7107" s="8">
        <v>0</v>
      </c>
      <c r="L7107" s="5">
        <f t="shared" ref="L7107:L7170" si="222">J7107*K7107</f>
        <v>0</v>
      </c>
      <c r="M7107" s="7"/>
      <c r="N7107">
        <f t="shared" si="221"/>
        <v>0</v>
      </c>
    </row>
    <row r="7108" spans="1:14" ht="45" customHeight="1" x14ac:dyDescent="0.35">
      <c r="A7108" s="4" t="s">
        <v>3439</v>
      </c>
      <c r="B7108" t="str">
        <f>VLOOKUP(A7108,[1]Sheet1!A:B,2,FALSE)</f>
        <v>CitraGrand Galesong City Gowa Makassar</v>
      </c>
      <c r="C7108" t="str">
        <f>VLOOKUP(B7108,[1]Proyek!A:E,5,FALSE)</f>
        <v>Housing</v>
      </c>
      <c r="D7108" s="5" t="s">
        <v>1230</v>
      </c>
      <c r="E7108" s="5" t="s">
        <v>2421</v>
      </c>
      <c r="F7108" s="4" t="s">
        <v>60</v>
      </c>
      <c r="G7108" s="4" t="s">
        <v>63</v>
      </c>
      <c r="H7108" s="4" t="s">
        <v>3440</v>
      </c>
      <c r="I7108" s="5" t="s">
        <v>20</v>
      </c>
      <c r="J7108" s="5">
        <v>1</v>
      </c>
      <c r="K7108" s="5">
        <v>1</v>
      </c>
      <c r="L7108" s="5">
        <f t="shared" si="222"/>
        <v>1</v>
      </c>
      <c r="M7108" s="4"/>
      <c r="N7108">
        <f t="shared" si="221"/>
        <v>0</v>
      </c>
    </row>
    <row r="7109" spans="1:14" ht="45" customHeight="1" x14ac:dyDescent="0.35">
      <c r="A7109" s="7" t="s">
        <v>3439</v>
      </c>
      <c r="B7109" t="str">
        <f>VLOOKUP(A7109,[1]Sheet1!A:B,2,FALSE)</f>
        <v>CitraGrand Galesong City Gowa Makassar</v>
      </c>
      <c r="C7109" t="str">
        <f>VLOOKUP(B7109,[1]Proyek!A:E,5,FALSE)</f>
        <v>Housing</v>
      </c>
      <c r="D7109" s="8" t="s">
        <v>1230</v>
      </c>
      <c r="E7109" s="8" t="s">
        <v>2421</v>
      </c>
      <c r="F7109" s="7" t="s">
        <v>60</v>
      </c>
      <c r="G7109" s="7" t="s">
        <v>64</v>
      </c>
      <c r="H7109" s="7"/>
      <c r="I7109" s="8" t="s">
        <v>23</v>
      </c>
      <c r="J7109" s="8">
        <v>0</v>
      </c>
      <c r="K7109" s="8">
        <v>0</v>
      </c>
      <c r="L7109" s="5">
        <f t="shared" si="222"/>
        <v>0</v>
      </c>
      <c r="M7109" s="7"/>
      <c r="N7109">
        <f t="shared" si="221"/>
        <v>0</v>
      </c>
    </row>
    <row r="7110" spans="1:14" ht="45" customHeight="1" x14ac:dyDescent="0.35">
      <c r="A7110" s="7" t="s">
        <v>3439</v>
      </c>
      <c r="B7110" t="str">
        <f>VLOOKUP(A7110,[1]Sheet1!A:B,2,FALSE)</f>
        <v>CitraGrand Galesong City Gowa Makassar</v>
      </c>
      <c r="C7110" t="str">
        <f>VLOOKUP(B7110,[1]Proyek!A:E,5,FALSE)</f>
        <v>Housing</v>
      </c>
      <c r="D7110" s="8" t="s">
        <v>1230</v>
      </c>
      <c r="E7110" s="8" t="s">
        <v>2421</v>
      </c>
      <c r="F7110" s="7" t="s">
        <v>60</v>
      </c>
      <c r="G7110" s="7" t="s">
        <v>68</v>
      </c>
      <c r="H7110" s="7"/>
      <c r="I7110" s="8" t="s">
        <v>23</v>
      </c>
      <c r="J7110" s="8">
        <v>0</v>
      </c>
      <c r="K7110" s="8">
        <v>0</v>
      </c>
      <c r="L7110" s="5">
        <f t="shared" si="222"/>
        <v>0</v>
      </c>
      <c r="M7110" s="7"/>
      <c r="N7110">
        <f t="shared" si="221"/>
        <v>0</v>
      </c>
    </row>
    <row r="7111" spans="1:14" ht="45" customHeight="1" x14ac:dyDescent="0.35">
      <c r="A7111" s="7" t="s">
        <v>3439</v>
      </c>
      <c r="B7111" t="str">
        <f>VLOOKUP(A7111,[1]Sheet1!A:B,2,FALSE)</f>
        <v>CitraGrand Galesong City Gowa Makassar</v>
      </c>
      <c r="C7111" t="str">
        <f>VLOOKUP(B7111,[1]Proyek!A:E,5,FALSE)</f>
        <v>Housing</v>
      </c>
      <c r="D7111" s="8" t="s">
        <v>1230</v>
      </c>
      <c r="E7111" s="8" t="s">
        <v>2421</v>
      </c>
      <c r="F7111" s="7" t="s">
        <v>60</v>
      </c>
      <c r="G7111" s="7" t="s">
        <v>69</v>
      </c>
      <c r="H7111" s="7"/>
      <c r="I7111" s="8" t="s">
        <v>23</v>
      </c>
      <c r="J7111" s="8">
        <v>0</v>
      </c>
      <c r="K7111" s="8">
        <v>0</v>
      </c>
      <c r="L7111" s="5">
        <f t="shared" si="222"/>
        <v>0</v>
      </c>
      <c r="M7111" s="7"/>
      <c r="N7111">
        <f t="shared" si="221"/>
        <v>0</v>
      </c>
    </row>
    <row r="7112" spans="1:14" ht="45" customHeight="1" x14ac:dyDescent="0.35">
      <c r="A7112" s="4" t="s">
        <v>3439</v>
      </c>
      <c r="B7112" t="str">
        <f>VLOOKUP(A7112,[1]Sheet1!A:B,2,FALSE)</f>
        <v>CitraGrand Galesong City Gowa Makassar</v>
      </c>
      <c r="C7112" t="str">
        <f>VLOOKUP(B7112,[1]Proyek!A:E,5,FALSE)</f>
        <v>Housing</v>
      </c>
      <c r="D7112" s="5" t="s">
        <v>1230</v>
      </c>
      <c r="E7112" s="5" t="s">
        <v>2421</v>
      </c>
      <c r="F7112" s="4" t="s">
        <v>60</v>
      </c>
      <c r="G7112" s="4" t="s">
        <v>70</v>
      </c>
      <c r="H7112" s="4" t="s">
        <v>3441</v>
      </c>
      <c r="I7112" s="5" t="s">
        <v>20</v>
      </c>
      <c r="J7112" s="5">
        <v>2</v>
      </c>
      <c r="K7112" s="5">
        <v>1</v>
      </c>
      <c r="L7112" s="5">
        <f t="shared" si="222"/>
        <v>2</v>
      </c>
      <c r="M7112" s="4"/>
      <c r="N7112">
        <f t="shared" si="221"/>
        <v>0</v>
      </c>
    </row>
    <row r="7113" spans="1:14" ht="45" customHeight="1" x14ac:dyDescent="0.35">
      <c r="A7113" s="4" t="s">
        <v>3439</v>
      </c>
      <c r="B7113" t="str">
        <f>VLOOKUP(A7113,[1]Sheet1!A:B,2,FALSE)</f>
        <v>CitraGrand Galesong City Gowa Makassar</v>
      </c>
      <c r="C7113" t="str">
        <f>VLOOKUP(B7113,[1]Proyek!A:E,5,FALSE)</f>
        <v>Housing</v>
      </c>
      <c r="D7113" s="5" t="s">
        <v>1230</v>
      </c>
      <c r="E7113" s="5" t="s">
        <v>2421</v>
      </c>
      <c r="F7113" s="4" t="s">
        <v>60</v>
      </c>
      <c r="G7113" s="4" t="s">
        <v>71</v>
      </c>
      <c r="H7113" s="4" t="s">
        <v>3442</v>
      </c>
      <c r="I7113" s="5" t="s">
        <v>20</v>
      </c>
      <c r="J7113" s="5">
        <v>2</v>
      </c>
      <c r="K7113" s="5">
        <v>2</v>
      </c>
      <c r="L7113" s="5">
        <f t="shared" si="222"/>
        <v>4</v>
      </c>
      <c r="M7113" s="4"/>
      <c r="N7113">
        <f t="shared" si="221"/>
        <v>0</v>
      </c>
    </row>
    <row r="7114" spans="1:14" ht="45" customHeight="1" x14ac:dyDescent="0.35">
      <c r="A7114" s="4" t="s">
        <v>3439</v>
      </c>
      <c r="B7114" t="str">
        <f>VLOOKUP(A7114,[1]Sheet1!A:B,2,FALSE)</f>
        <v>CitraGrand Galesong City Gowa Makassar</v>
      </c>
      <c r="C7114" t="str">
        <f>VLOOKUP(B7114,[1]Proyek!A:E,5,FALSE)</f>
        <v>Housing</v>
      </c>
      <c r="D7114" s="5" t="s">
        <v>1230</v>
      </c>
      <c r="E7114" s="5" t="s">
        <v>2421</v>
      </c>
      <c r="F7114" s="4" t="s">
        <v>60</v>
      </c>
      <c r="G7114" s="4" t="s">
        <v>149</v>
      </c>
      <c r="H7114" s="4" t="s">
        <v>3443</v>
      </c>
      <c r="I7114" s="5" t="s">
        <v>20</v>
      </c>
      <c r="J7114" s="5">
        <v>2</v>
      </c>
      <c r="K7114" s="5">
        <v>2</v>
      </c>
      <c r="L7114" s="5">
        <f t="shared" si="222"/>
        <v>4</v>
      </c>
      <c r="M7114" s="4"/>
      <c r="N7114">
        <f t="shared" si="221"/>
        <v>0</v>
      </c>
    </row>
    <row r="7115" spans="1:14" ht="45" customHeight="1" x14ac:dyDescent="0.35">
      <c r="A7115" s="7" t="s">
        <v>3439</v>
      </c>
      <c r="B7115" t="str">
        <f>VLOOKUP(A7115,[1]Sheet1!A:B,2,FALSE)</f>
        <v>CitraGrand Galesong City Gowa Makassar</v>
      </c>
      <c r="C7115" t="str">
        <f>VLOOKUP(B7115,[1]Proyek!A:E,5,FALSE)</f>
        <v>Housing</v>
      </c>
      <c r="D7115" s="8" t="s">
        <v>1230</v>
      </c>
      <c r="E7115" s="8" t="s">
        <v>2421</v>
      </c>
      <c r="F7115" s="7" t="s">
        <v>60</v>
      </c>
      <c r="G7115" s="7" t="s">
        <v>151</v>
      </c>
      <c r="H7115" s="7"/>
      <c r="I7115" s="8" t="s">
        <v>23</v>
      </c>
      <c r="J7115" s="8">
        <v>0</v>
      </c>
      <c r="K7115" s="8">
        <v>0</v>
      </c>
      <c r="L7115" s="5">
        <f t="shared" si="222"/>
        <v>0</v>
      </c>
      <c r="M7115" s="7"/>
      <c r="N7115">
        <f t="shared" si="221"/>
        <v>0</v>
      </c>
    </row>
    <row r="7116" spans="1:14" ht="45" customHeight="1" x14ac:dyDescent="0.35">
      <c r="A7116" s="4" t="s">
        <v>3439</v>
      </c>
      <c r="B7116" t="str">
        <f>VLOOKUP(A7116,[1]Sheet1!A:B,2,FALSE)</f>
        <v>CitraGrand Galesong City Gowa Makassar</v>
      </c>
      <c r="C7116" t="str">
        <f>VLOOKUP(B7116,[1]Proyek!A:E,5,FALSE)</f>
        <v>Housing</v>
      </c>
      <c r="D7116" s="5" t="s">
        <v>1230</v>
      </c>
      <c r="E7116" s="5" t="s">
        <v>2421</v>
      </c>
      <c r="F7116" s="4" t="s">
        <v>74</v>
      </c>
      <c r="G7116" s="4" t="s">
        <v>344</v>
      </c>
      <c r="H7116" s="4" t="s">
        <v>3444</v>
      </c>
      <c r="I7116" s="5" t="s">
        <v>20</v>
      </c>
      <c r="J7116" s="5">
        <v>2</v>
      </c>
      <c r="K7116" s="5">
        <v>2</v>
      </c>
      <c r="L7116" s="5">
        <f t="shared" si="222"/>
        <v>4</v>
      </c>
      <c r="M7116" s="4"/>
      <c r="N7116">
        <f t="shared" si="221"/>
        <v>0</v>
      </c>
    </row>
    <row r="7117" spans="1:14" ht="45" customHeight="1" x14ac:dyDescent="0.35">
      <c r="A7117" s="7" t="s">
        <v>3439</v>
      </c>
      <c r="B7117" t="str">
        <f>VLOOKUP(A7117,[1]Sheet1!A:B,2,FALSE)</f>
        <v>CitraGrand Galesong City Gowa Makassar</v>
      </c>
      <c r="C7117" t="str">
        <f>VLOOKUP(B7117,[1]Proyek!A:E,5,FALSE)</f>
        <v>Housing</v>
      </c>
      <c r="D7117" s="8" t="s">
        <v>1230</v>
      </c>
      <c r="E7117" s="8" t="s">
        <v>2421</v>
      </c>
      <c r="F7117" s="7" t="s">
        <v>74</v>
      </c>
      <c r="G7117" s="7" t="s">
        <v>77</v>
      </c>
      <c r="H7117" s="7"/>
      <c r="I7117" s="8" t="s">
        <v>23</v>
      </c>
      <c r="J7117" s="8">
        <v>0</v>
      </c>
      <c r="K7117" s="8">
        <v>0</v>
      </c>
      <c r="L7117" s="5">
        <f t="shared" si="222"/>
        <v>0</v>
      </c>
      <c r="M7117" s="7"/>
      <c r="N7117">
        <f t="shared" si="221"/>
        <v>0</v>
      </c>
    </row>
    <row r="7118" spans="1:14" ht="45" customHeight="1" x14ac:dyDescent="0.35">
      <c r="A7118" s="4" t="s">
        <v>3439</v>
      </c>
      <c r="B7118" t="str">
        <f>VLOOKUP(A7118,[1]Sheet1!A:B,2,FALSE)</f>
        <v>CitraGrand Galesong City Gowa Makassar</v>
      </c>
      <c r="C7118" t="str">
        <f>VLOOKUP(B7118,[1]Proyek!A:E,5,FALSE)</f>
        <v>Housing</v>
      </c>
      <c r="D7118" s="5" t="s">
        <v>1230</v>
      </c>
      <c r="E7118" s="5" t="s">
        <v>2421</v>
      </c>
      <c r="F7118" s="4" t="s">
        <v>74</v>
      </c>
      <c r="G7118" s="4" t="s">
        <v>79</v>
      </c>
      <c r="H7118" s="4" t="s">
        <v>3445</v>
      </c>
      <c r="I7118" s="5" t="s">
        <v>20</v>
      </c>
      <c r="J7118" s="5">
        <v>2</v>
      </c>
      <c r="K7118" s="5">
        <v>2.5</v>
      </c>
      <c r="L7118" s="5">
        <f t="shared" si="222"/>
        <v>5</v>
      </c>
      <c r="M7118" s="4"/>
      <c r="N7118">
        <f t="shared" si="221"/>
        <v>1</v>
      </c>
    </row>
    <row r="7119" spans="1:14" ht="45" customHeight="1" x14ac:dyDescent="0.35">
      <c r="A7119" s="4" t="s">
        <v>3439</v>
      </c>
      <c r="B7119" t="str">
        <f>VLOOKUP(A7119,[1]Sheet1!A:B,2,FALSE)</f>
        <v>CitraGrand Galesong City Gowa Makassar</v>
      </c>
      <c r="C7119" t="str">
        <f>VLOOKUP(B7119,[1]Proyek!A:E,5,FALSE)</f>
        <v>Housing</v>
      </c>
      <c r="D7119" s="5" t="s">
        <v>1230</v>
      </c>
      <c r="E7119" s="5" t="s">
        <v>2421</v>
      </c>
      <c r="F7119" s="4" t="s">
        <v>74</v>
      </c>
      <c r="G7119" s="4" t="s">
        <v>382</v>
      </c>
      <c r="H7119" s="4" t="s">
        <v>3446</v>
      </c>
      <c r="I7119" s="5" t="s">
        <v>20</v>
      </c>
      <c r="J7119" s="5">
        <v>1</v>
      </c>
      <c r="K7119" s="5">
        <v>4</v>
      </c>
      <c r="L7119" s="5">
        <f t="shared" si="222"/>
        <v>4</v>
      </c>
      <c r="M7119" s="4"/>
      <c r="N7119">
        <f t="shared" si="221"/>
        <v>0</v>
      </c>
    </row>
    <row r="7120" spans="1:14" ht="45" customHeight="1" x14ac:dyDescent="0.35">
      <c r="A7120" s="7" t="s">
        <v>3439</v>
      </c>
      <c r="B7120" t="str">
        <f>VLOOKUP(A7120,[1]Sheet1!A:B,2,FALSE)</f>
        <v>CitraGrand Galesong City Gowa Makassar</v>
      </c>
      <c r="C7120" t="str">
        <f>VLOOKUP(B7120,[1]Proyek!A:E,5,FALSE)</f>
        <v>Housing</v>
      </c>
      <c r="D7120" s="8" t="s">
        <v>1230</v>
      </c>
      <c r="E7120" s="8" t="s">
        <v>2421</v>
      </c>
      <c r="F7120" s="7" t="s">
        <v>83</v>
      </c>
      <c r="G7120" s="7" t="s">
        <v>84</v>
      </c>
      <c r="H7120" s="7"/>
      <c r="I7120" s="8" t="s">
        <v>23</v>
      </c>
      <c r="J7120" s="8">
        <v>0</v>
      </c>
      <c r="K7120" s="8">
        <v>0</v>
      </c>
      <c r="L7120" s="5">
        <f t="shared" si="222"/>
        <v>0</v>
      </c>
      <c r="M7120" s="7"/>
      <c r="N7120">
        <f t="shared" si="221"/>
        <v>0</v>
      </c>
    </row>
    <row r="7121" spans="1:14" ht="45" customHeight="1" x14ac:dyDescent="0.35">
      <c r="A7121" s="7" t="s">
        <v>3439</v>
      </c>
      <c r="B7121" t="str">
        <f>VLOOKUP(A7121,[1]Sheet1!A:B,2,FALSE)</f>
        <v>CitraGrand Galesong City Gowa Makassar</v>
      </c>
      <c r="C7121" t="str">
        <f>VLOOKUP(B7121,[1]Proyek!A:E,5,FALSE)</f>
        <v>Housing</v>
      </c>
      <c r="D7121" s="8" t="s">
        <v>1230</v>
      </c>
      <c r="E7121" s="8" t="s">
        <v>2421</v>
      </c>
      <c r="F7121" s="7" t="s">
        <v>83</v>
      </c>
      <c r="G7121" s="7" t="s">
        <v>85</v>
      </c>
      <c r="H7121" s="7"/>
      <c r="I7121" s="8" t="s">
        <v>23</v>
      </c>
      <c r="J7121" s="8">
        <v>0</v>
      </c>
      <c r="K7121" s="8">
        <v>0</v>
      </c>
      <c r="L7121" s="5">
        <f t="shared" si="222"/>
        <v>0</v>
      </c>
      <c r="M7121" s="7"/>
      <c r="N7121">
        <f t="shared" si="221"/>
        <v>0</v>
      </c>
    </row>
    <row r="7122" spans="1:14" ht="45" customHeight="1" x14ac:dyDescent="0.35">
      <c r="A7122" s="7" t="s">
        <v>3439</v>
      </c>
      <c r="B7122" t="str">
        <f>VLOOKUP(A7122,[1]Sheet1!A:B,2,FALSE)</f>
        <v>CitraGrand Galesong City Gowa Makassar</v>
      </c>
      <c r="C7122" t="str">
        <f>VLOOKUP(B7122,[1]Proyek!A:E,5,FALSE)</f>
        <v>Housing</v>
      </c>
      <c r="D7122" s="8" t="s">
        <v>1230</v>
      </c>
      <c r="E7122" s="8" t="s">
        <v>2421</v>
      </c>
      <c r="F7122" s="7" t="s">
        <v>83</v>
      </c>
      <c r="G7122" s="7" t="s">
        <v>86</v>
      </c>
      <c r="H7122" s="7"/>
      <c r="I7122" s="8" t="s">
        <v>23</v>
      </c>
      <c r="J7122" s="8">
        <v>0</v>
      </c>
      <c r="K7122" s="8">
        <v>0</v>
      </c>
      <c r="L7122" s="5">
        <f t="shared" si="222"/>
        <v>0</v>
      </c>
      <c r="M7122" s="7"/>
      <c r="N7122">
        <f t="shared" si="221"/>
        <v>0</v>
      </c>
    </row>
    <row r="7123" spans="1:14" ht="45" customHeight="1" x14ac:dyDescent="0.35">
      <c r="A7123" s="4" t="s">
        <v>3439</v>
      </c>
      <c r="B7123" t="str">
        <f>VLOOKUP(A7123,[1]Sheet1!A:B,2,FALSE)</f>
        <v>CitraGrand Galesong City Gowa Makassar</v>
      </c>
      <c r="C7123" t="str">
        <f>VLOOKUP(B7123,[1]Proyek!A:E,5,FALSE)</f>
        <v>Housing</v>
      </c>
      <c r="D7123" s="5" t="s">
        <v>1230</v>
      </c>
      <c r="E7123" s="5" t="s">
        <v>2421</v>
      </c>
      <c r="F7123" s="4" t="s">
        <v>83</v>
      </c>
      <c r="G7123" s="4" t="s">
        <v>90</v>
      </c>
      <c r="H7123" s="4" t="s">
        <v>3447</v>
      </c>
      <c r="I7123" s="5" t="s">
        <v>20</v>
      </c>
      <c r="J7123" s="5">
        <v>2</v>
      </c>
      <c r="K7123" s="5">
        <v>1</v>
      </c>
      <c r="L7123" s="5">
        <f t="shared" si="222"/>
        <v>2</v>
      </c>
      <c r="M7123" s="4"/>
      <c r="N7123">
        <f t="shared" si="221"/>
        <v>0</v>
      </c>
    </row>
    <row r="7124" spans="1:14" ht="45" customHeight="1" x14ac:dyDescent="0.35">
      <c r="A7124" s="4" t="s">
        <v>3439</v>
      </c>
      <c r="B7124" t="str">
        <f>VLOOKUP(A7124,[1]Sheet1!A:B,2,FALSE)</f>
        <v>CitraGrand Galesong City Gowa Makassar</v>
      </c>
      <c r="C7124" t="str">
        <f>VLOOKUP(B7124,[1]Proyek!A:E,5,FALSE)</f>
        <v>Housing</v>
      </c>
      <c r="D7124" s="5" t="s">
        <v>1230</v>
      </c>
      <c r="E7124" s="5" t="s">
        <v>2421</v>
      </c>
      <c r="F7124" s="4" t="s">
        <v>91</v>
      </c>
      <c r="G7124" s="4" t="s">
        <v>92</v>
      </c>
      <c r="H7124" s="4" t="s">
        <v>3448</v>
      </c>
      <c r="I7124" s="5" t="s">
        <v>20</v>
      </c>
      <c r="J7124" s="5">
        <v>2</v>
      </c>
      <c r="K7124" s="5">
        <v>3</v>
      </c>
      <c r="L7124" s="5">
        <f t="shared" si="222"/>
        <v>6</v>
      </c>
      <c r="M7124" s="4"/>
      <c r="N7124">
        <f t="shared" si="221"/>
        <v>0</v>
      </c>
    </row>
    <row r="7125" spans="1:14" ht="45" customHeight="1" x14ac:dyDescent="0.35">
      <c r="A7125" s="4" t="s">
        <v>3439</v>
      </c>
      <c r="B7125" t="str">
        <f>VLOOKUP(A7125,[1]Sheet1!A:B,2,FALSE)</f>
        <v>CitraGrand Galesong City Gowa Makassar</v>
      </c>
      <c r="C7125" t="str">
        <f>VLOOKUP(B7125,[1]Proyek!A:E,5,FALSE)</f>
        <v>Housing</v>
      </c>
      <c r="D7125" s="5" t="s">
        <v>1230</v>
      </c>
      <c r="E7125" s="5" t="s">
        <v>2421</v>
      </c>
      <c r="F7125" s="4" t="s">
        <v>91</v>
      </c>
      <c r="G7125" s="4" t="s">
        <v>95</v>
      </c>
      <c r="H7125" s="4" t="s">
        <v>3449</v>
      </c>
      <c r="I7125" s="5" t="s">
        <v>20</v>
      </c>
      <c r="J7125" s="5">
        <v>1</v>
      </c>
      <c r="K7125" s="5">
        <v>1</v>
      </c>
      <c r="L7125" s="5">
        <f t="shared" si="222"/>
        <v>1</v>
      </c>
      <c r="M7125" s="4"/>
      <c r="N7125">
        <f t="shared" si="221"/>
        <v>0</v>
      </c>
    </row>
    <row r="7126" spans="1:14" ht="45" customHeight="1" x14ac:dyDescent="0.35">
      <c r="A7126" s="4" t="s">
        <v>3439</v>
      </c>
      <c r="B7126" t="str">
        <f>VLOOKUP(A7126,[1]Sheet1!A:B,2,FALSE)</f>
        <v>CitraGrand Galesong City Gowa Makassar</v>
      </c>
      <c r="C7126" t="str">
        <f>VLOOKUP(B7126,[1]Proyek!A:E,5,FALSE)</f>
        <v>Housing</v>
      </c>
      <c r="D7126" s="5" t="s">
        <v>1230</v>
      </c>
      <c r="E7126" s="5" t="s">
        <v>2421</v>
      </c>
      <c r="F7126" s="4" t="s">
        <v>91</v>
      </c>
      <c r="G7126" s="4" t="s">
        <v>97</v>
      </c>
      <c r="H7126" s="4" t="s">
        <v>3450</v>
      </c>
      <c r="I7126" s="5" t="s">
        <v>20</v>
      </c>
      <c r="J7126" s="5">
        <v>2</v>
      </c>
      <c r="K7126" s="5">
        <v>2</v>
      </c>
      <c r="L7126" s="5">
        <f t="shared" si="222"/>
        <v>4</v>
      </c>
      <c r="M7126" s="4"/>
      <c r="N7126">
        <f t="shared" si="221"/>
        <v>0</v>
      </c>
    </row>
    <row r="7127" spans="1:14" ht="45" customHeight="1" x14ac:dyDescent="0.35">
      <c r="A7127" s="4" t="s">
        <v>3439</v>
      </c>
      <c r="B7127" t="str">
        <f>VLOOKUP(A7127,[1]Sheet1!A:B,2,FALSE)</f>
        <v>CitraGrand Galesong City Gowa Makassar</v>
      </c>
      <c r="C7127" t="str">
        <f>VLOOKUP(B7127,[1]Proyek!A:E,5,FALSE)</f>
        <v>Housing</v>
      </c>
      <c r="D7127" s="5" t="s">
        <v>1230</v>
      </c>
      <c r="E7127" s="5" t="s">
        <v>2421</v>
      </c>
      <c r="F7127" s="4" t="s">
        <v>102</v>
      </c>
      <c r="G7127" s="4" t="s">
        <v>103</v>
      </c>
      <c r="H7127" s="4" t="s">
        <v>3451</v>
      </c>
      <c r="I7127" s="5" t="s">
        <v>20</v>
      </c>
      <c r="J7127" s="5">
        <v>2</v>
      </c>
      <c r="K7127" s="5">
        <v>1</v>
      </c>
      <c r="L7127" s="5">
        <f t="shared" si="222"/>
        <v>2</v>
      </c>
      <c r="M7127" s="4"/>
      <c r="N7127">
        <f t="shared" si="221"/>
        <v>0</v>
      </c>
    </row>
    <row r="7128" spans="1:14" ht="45" customHeight="1" x14ac:dyDescent="0.35">
      <c r="A7128" s="7" t="s">
        <v>3439</v>
      </c>
      <c r="B7128" t="str">
        <f>VLOOKUP(A7128,[1]Sheet1!A:B,2,FALSE)</f>
        <v>CitraGrand Galesong City Gowa Makassar</v>
      </c>
      <c r="C7128" t="str">
        <f>VLOOKUP(B7128,[1]Proyek!A:E,5,FALSE)</f>
        <v>Housing</v>
      </c>
      <c r="D7128" s="8" t="s">
        <v>1230</v>
      </c>
      <c r="E7128" s="8" t="s">
        <v>2421</v>
      </c>
      <c r="F7128" s="7" t="s">
        <v>102</v>
      </c>
      <c r="G7128" s="7" t="s">
        <v>104</v>
      </c>
      <c r="H7128" s="7"/>
      <c r="I7128" s="8" t="s">
        <v>23</v>
      </c>
      <c r="J7128" s="8">
        <v>0</v>
      </c>
      <c r="K7128" s="8">
        <v>0</v>
      </c>
      <c r="L7128" s="5">
        <f t="shared" si="222"/>
        <v>0</v>
      </c>
      <c r="M7128" s="7"/>
      <c r="N7128">
        <f t="shared" si="221"/>
        <v>0</v>
      </c>
    </row>
    <row r="7129" spans="1:14" ht="45" customHeight="1" x14ac:dyDescent="0.35">
      <c r="A7129" s="7" t="s">
        <v>3439</v>
      </c>
      <c r="B7129" t="str">
        <f>VLOOKUP(A7129,[1]Sheet1!A:B,2,FALSE)</f>
        <v>CitraGrand Galesong City Gowa Makassar</v>
      </c>
      <c r="C7129" t="str">
        <f>VLOOKUP(B7129,[1]Proyek!A:E,5,FALSE)</f>
        <v>Housing</v>
      </c>
      <c r="D7129" s="8" t="s">
        <v>1230</v>
      </c>
      <c r="E7129" s="8" t="s">
        <v>2421</v>
      </c>
      <c r="F7129" s="7" t="s">
        <v>102</v>
      </c>
      <c r="G7129" s="7" t="s">
        <v>107</v>
      </c>
      <c r="H7129" s="7"/>
      <c r="I7129" s="8" t="s">
        <v>23</v>
      </c>
      <c r="J7129" s="8">
        <v>0</v>
      </c>
      <c r="K7129" s="8">
        <v>0</v>
      </c>
      <c r="L7129" s="5">
        <f t="shared" si="222"/>
        <v>0</v>
      </c>
      <c r="M7129" s="7"/>
      <c r="N7129">
        <f t="shared" si="221"/>
        <v>0</v>
      </c>
    </row>
    <row r="7130" spans="1:14" ht="45" customHeight="1" x14ac:dyDescent="0.35">
      <c r="A7130" s="4" t="s">
        <v>3439</v>
      </c>
      <c r="B7130" t="str">
        <f>VLOOKUP(A7130,[1]Sheet1!A:B,2,FALSE)</f>
        <v>CitraGrand Galesong City Gowa Makassar</v>
      </c>
      <c r="C7130" t="str">
        <f>VLOOKUP(B7130,[1]Proyek!A:E,5,FALSE)</f>
        <v>Housing</v>
      </c>
      <c r="D7130" s="5" t="s">
        <v>1230</v>
      </c>
      <c r="E7130" s="5" t="s">
        <v>2421</v>
      </c>
      <c r="F7130" s="4" t="s">
        <v>102</v>
      </c>
      <c r="G7130" s="4" t="s">
        <v>110</v>
      </c>
      <c r="H7130" s="4" t="s">
        <v>3452</v>
      </c>
      <c r="I7130" s="5" t="s">
        <v>20</v>
      </c>
      <c r="J7130" s="5">
        <v>2</v>
      </c>
      <c r="K7130" s="5">
        <v>1</v>
      </c>
      <c r="L7130" s="5">
        <f t="shared" si="222"/>
        <v>2</v>
      </c>
      <c r="M7130" s="4"/>
      <c r="N7130">
        <f t="shared" si="221"/>
        <v>0</v>
      </c>
    </row>
    <row r="7131" spans="1:14" ht="45" customHeight="1" x14ac:dyDescent="0.35">
      <c r="A7131" s="4" t="s">
        <v>3439</v>
      </c>
      <c r="B7131" t="str">
        <f>VLOOKUP(A7131,[1]Sheet1!A:B,2,FALSE)</f>
        <v>CitraGrand Galesong City Gowa Makassar</v>
      </c>
      <c r="C7131" t="str">
        <f>VLOOKUP(B7131,[1]Proyek!A:E,5,FALSE)</f>
        <v>Housing</v>
      </c>
      <c r="D7131" s="5" t="s">
        <v>1230</v>
      </c>
      <c r="E7131" s="5" t="s">
        <v>2421</v>
      </c>
      <c r="F7131" s="4" t="s">
        <v>102</v>
      </c>
      <c r="G7131" s="4" t="s">
        <v>112</v>
      </c>
      <c r="H7131" s="4" t="s">
        <v>3453</v>
      </c>
      <c r="I7131" s="5" t="s">
        <v>20</v>
      </c>
      <c r="J7131" s="5">
        <v>2</v>
      </c>
      <c r="K7131" s="5">
        <v>1</v>
      </c>
      <c r="L7131" s="5">
        <f t="shared" si="222"/>
        <v>2</v>
      </c>
      <c r="M7131" s="4"/>
      <c r="N7131">
        <f t="shared" si="221"/>
        <v>0</v>
      </c>
    </row>
    <row r="7132" spans="1:14" ht="45" customHeight="1" x14ac:dyDescent="0.35">
      <c r="A7132" s="4" t="s">
        <v>3439</v>
      </c>
      <c r="B7132" t="str">
        <f>VLOOKUP(A7132,[1]Sheet1!A:B,2,FALSE)</f>
        <v>CitraGrand Galesong City Gowa Makassar</v>
      </c>
      <c r="C7132" t="str">
        <f>VLOOKUP(B7132,[1]Proyek!A:E,5,FALSE)</f>
        <v>Housing</v>
      </c>
      <c r="D7132" s="5" t="s">
        <v>1230</v>
      </c>
      <c r="E7132" s="5" t="s">
        <v>2421</v>
      </c>
      <c r="F7132" s="4" t="s">
        <v>102</v>
      </c>
      <c r="G7132" s="4" t="s">
        <v>113</v>
      </c>
      <c r="H7132" s="4" t="s">
        <v>3454</v>
      </c>
      <c r="I7132" s="5" t="s">
        <v>20</v>
      </c>
      <c r="J7132" s="5">
        <v>3</v>
      </c>
      <c r="K7132" s="5">
        <v>2</v>
      </c>
      <c r="L7132" s="5">
        <f t="shared" si="222"/>
        <v>6</v>
      </c>
      <c r="M7132" s="4"/>
      <c r="N7132">
        <f t="shared" si="221"/>
        <v>0</v>
      </c>
    </row>
    <row r="7133" spans="1:14" ht="45" customHeight="1" x14ac:dyDescent="0.35">
      <c r="A7133" s="4" t="s">
        <v>3439</v>
      </c>
      <c r="B7133" t="str">
        <f>VLOOKUP(A7133,[1]Sheet1!A:B,2,FALSE)</f>
        <v>CitraGrand Galesong City Gowa Makassar</v>
      </c>
      <c r="C7133" t="str">
        <f>VLOOKUP(B7133,[1]Proyek!A:E,5,FALSE)</f>
        <v>Housing</v>
      </c>
      <c r="D7133" s="5" t="s">
        <v>1230</v>
      </c>
      <c r="E7133" s="5" t="s">
        <v>2421</v>
      </c>
      <c r="F7133" s="4" t="s">
        <v>102</v>
      </c>
      <c r="G7133" s="4" t="s">
        <v>114</v>
      </c>
      <c r="H7133" s="4" t="s">
        <v>3455</v>
      </c>
      <c r="I7133" s="5" t="s">
        <v>20</v>
      </c>
      <c r="J7133" s="5">
        <v>2</v>
      </c>
      <c r="K7133" s="5">
        <v>2</v>
      </c>
      <c r="L7133" s="5">
        <f t="shared" si="222"/>
        <v>4</v>
      </c>
      <c r="M7133" s="4"/>
      <c r="N7133">
        <f t="shared" si="221"/>
        <v>0</v>
      </c>
    </row>
    <row r="7134" spans="1:14" ht="45" customHeight="1" x14ac:dyDescent="0.35">
      <c r="A7134" s="4" t="s">
        <v>3439</v>
      </c>
      <c r="B7134" t="str">
        <f>VLOOKUP(A7134,[1]Sheet1!A:B,2,FALSE)</f>
        <v>CitraGrand Galesong City Gowa Makassar</v>
      </c>
      <c r="C7134" t="str">
        <f>VLOOKUP(B7134,[1]Proyek!A:E,5,FALSE)</f>
        <v>Housing</v>
      </c>
      <c r="D7134" s="5" t="s">
        <v>1230</v>
      </c>
      <c r="E7134" s="5" t="s">
        <v>2421</v>
      </c>
      <c r="F7134" s="4" t="s">
        <v>102</v>
      </c>
      <c r="G7134" s="4" t="s">
        <v>115</v>
      </c>
      <c r="H7134" s="4" t="s">
        <v>3456</v>
      </c>
      <c r="I7134" s="5" t="s">
        <v>20</v>
      </c>
      <c r="J7134" s="5">
        <v>2</v>
      </c>
      <c r="K7134" s="5">
        <v>2</v>
      </c>
      <c r="L7134" s="5">
        <f t="shared" si="222"/>
        <v>4</v>
      </c>
      <c r="M7134" s="4"/>
      <c r="N7134">
        <f t="shared" si="221"/>
        <v>0</v>
      </c>
    </row>
    <row r="7135" spans="1:14" ht="45" customHeight="1" x14ac:dyDescent="0.35">
      <c r="A7135" s="7" t="s">
        <v>3439</v>
      </c>
      <c r="B7135" t="str">
        <f>VLOOKUP(A7135,[1]Sheet1!A:B,2,FALSE)</f>
        <v>CitraGrand Galesong City Gowa Makassar</v>
      </c>
      <c r="C7135" t="str">
        <f>VLOOKUP(B7135,[1]Proyek!A:E,5,FALSE)</f>
        <v>Housing</v>
      </c>
      <c r="D7135" s="8" t="s">
        <v>1230</v>
      </c>
      <c r="E7135" s="8" t="s">
        <v>2421</v>
      </c>
      <c r="F7135" s="7" t="s">
        <v>116</v>
      </c>
      <c r="G7135" s="7" t="s">
        <v>39</v>
      </c>
      <c r="H7135" s="7"/>
      <c r="I7135" s="8" t="s">
        <v>23</v>
      </c>
      <c r="J7135" s="8">
        <v>0</v>
      </c>
      <c r="K7135" s="8">
        <v>0</v>
      </c>
      <c r="L7135" s="5">
        <f t="shared" si="222"/>
        <v>0</v>
      </c>
      <c r="M7135" s="7"/>
      <c r="N7135">
        <f t="shared" si="221"/>
        <v>0</v>
      </c>
    </row>
    <row r="7136" spans="1:14" ht="45" customHeight="1" x14ac:dyDescent="0.35">
      <c r="A7136" s="4" t="s">
        <v>3439</v>
      </c>
      <c r="B7136" t="str">
        <f>VLOOKUP(A7136,[1]Sheet1!A:B,2,FALSE)</f>
        <v>CitraGrand Galesong City Gowa Makassar</v>
      </c>
      <c r="C7136" t="str">
        <f>VLOOKUP(B7136,[1]Proyek!A:E,5,FALSE)</f>
        <v>Housing</v>
      </c>
      <c r="D7136" s="5" t="s">
        <v>1230</v>
      </c>
      <c r="E7136" s="5" t="s">
        <v>2421</v>
      </c>
      <c r="F7136" s="4" t="s">
        <v>116</v>
      </c>
      <c r="G7136" s="4" t="s">
        <v>41</v>
      </c>
      <c r="H7136" s="4" t="s">
        <v>3457</v>
      </c>
      <c r="I7136" s="5" t="s">
        <v>20</v>
      </c>
      <c r="J7136" s="5">
        <v>2</v>
      </c>
      <c r="K7136" s="5">
        <v>2</v>
      </c>
      <c r="L7136" s="5">
        <f t="shared" si="222"/>
        <v>4</v>
      </c>
      <c r="M7136" s="4"/>
      <c r="N7136">
        <f t="shared" si="221"/>
        <v>0</v>
      </c>
    </row>
    <row r="7137" spans="1:14" ht="45" customHeight="1" x14ac:dyDescent="0.35">
      <c r="A7137" s="4" t="s">
        <v>3439</v>
      </c>
      <c r="B7137" t="str">
        <f>VLOOKUP(A7137,[1]Sheet1!A:B,2,FALSE)</f>
        <v>CitraGrand Galesong City Gowa Makassar</v>
      </c>
      <c r="C7137" t="str">
        <f>VLOOKUP(B7137,[1]Proyek!A:E,5,FALSE)</f>
        <v>Housing</v>
      </c>
      <c r="D7137" s="5" t="s">
        <v>1230</v>
      </c>
      <c r="E7137" s="5" t="s">
        <v>2421</v>
      </c>
      <c r="F7137" s="4" t="s">
        <v>116</v>
      </c>
      <c r="G7137" s="4" t="s">
        <v>43</v>
      </c>
      <c r="H7137" s="4" t="s">
        <v>3458</v>
      </c>
      <c r="I7137" s="5" t="s">
        <v>20</v>
      </c>
      <c r="J7137" s="5">
        <v>2</v>
      </c>
      <c r="K7137" s="5">
        <v>2</v>
      </c>
      <c r="L7137" s="5">
        <f t="shared" si="222"/>
        <v>4</v>
      </c>
      <c r="M7137" s="4"/>
      <c r="N7137">
        <f t="shared" si="221"/>
        <v>0</v>
      </c>
    </row>
    <row r="7138" spans="1:14" ht="45" customHeight="1" x14ac:dyDescent="0.35">
      <c r="A7138" s="4" t="s">
        <v>3439</v>
      </c>
      <c r="B7138" t="str">
        <f>VLOOKUP(A7138,[1]Sheet1!A:B,2,FALSE)</f>
        <v>CitraGrand Galesong City Gowa Makassar</v>
      </c>
      <c r="C7138" t="str">
        <f>VLOOKUP(B7138,[1]Proyek!A:E,5,FALSE)</f>
        <v>Housing</v>
      </c>
      <c r="D7138" s="5" t="s">
        <v>1230</v>
      </c>
      <c r="E7138" s="5" t="s">
        <v>2421</v>
      </c>
      <c r="F7138" s="4" t="s">
        <v>116</v>
      </c>
      <c r="G7138" s="4" t="s">
        <v>120</v>
      </c>
      <c r="H7138" s="4" t="s">
        <v>3459</v>
      </c>
      <c r="I7138" s="5" t="s">
        <v>20</v>
      </c>
      <c r="J7138" s="5">
        <v>2</v>
      </c>
      <c r="K7138" s="5">
        <v>1</v>
      </c>
      <c r="L7138" s="5">
        <f t="shared" si="222"/>
        <v>2</v>
      </c>
      <c r="M7138" s="4"/>
      <c r="N7138">
        <f t="shared" si="221"/>
        <v>0</v>
      </c>
    </row>
    <row r="7139" spans="1:14" ht="45" customHeight="1" x14ac:dyDescent="0.35">
      <c r="A7139" s="4" t="s">
        <v>3439</v>
      </c>
      <c r="B7139" t="str">
        <f>VLOOKUP(A7139,[1]Sheet1!A:B,2,FALSE)</f>
        <v>CitraGrand Galesong City Gowa Makassar</v>
      </c>
      <c r="C7139" t="str">
        <f>VLOOKUP(B7139,[1]Proyek!A:E,5,FALSE)</f>
        <v>Housing</v>
      </c>
      <c r="D7139" s="5" t="s">
        <v>1230</v>
      </c>
      <c r="E7139" s="5" t="s">
        <v>2421</v>
      </c>
      <c r="F7139" s="4" t="s">
        <v>116</v>
      </c>
      <c r="G7139" s="4" t="s">
        <v>121</v>
      </c>
      <c r="H7139" s="4" t="s">
        <v>3460</v>
      </c>
      <c r="I7139" s="5" t="s">
        <v>20</v>
      </c>
      <c r="J7139" s="5">
        <v>2</v>
      </c>
      <c r="K7139" s="5">
        <v>2</v>
      </c>
      <c r="L7139" s="5">
        <f t="shared" si="222"/>
        <v>4</v>
      </c>
      <c r="M7139" s="4"/>
      <c r="N7139">
        <f t="shared" si="221"/>
        <v>0</v>
      </c>
    </row>
    <row r="7140" spans="1:14" ht="45" customHeight="1" x14ac:dyDescent="0.35">
      <c r="A7140" s="4" t="s">
        <v>3439</v>
      </c>
      <c r="B7140" t="str">
        <f>VLOOKUP(A7140,[1]Sheet1!A:B,2,FALSE)</f>
        <v>CitraGrand Galesong City Gowa Makassar</v>
      </c>
      <c r="C7140" t="str">
        <f>VLOOKUP(B7140,[1]Proyek!A:E,5,FALSE)</f>
        <v>Housing</v>
      </c>
      <c r="D7140" s="5" t="s">
        <v>1230</v>
      </c>
      <c r="E7140" s="5" t="s">
        <v>2421</v>
      </c>
      <c r="F7140" s="4" t="s">
        <v>116</v>
      </c>
      <c r="G7140" s="4" t="s">
        <v>123</v>
      </c>
      <c r="H7140" s="4" t="s">
        <v>3461</v>
      </c>
      <c r="I7140" s="5" t="s">
        <v>20</v>
      </c>
      <c r="J7140" s="5">
        <v>2</v>
      </c>
      <c r="K7140" s="5">
        <v>2</v>
      </c>
      <c r="L7140" s="5">
        <f t="shared" si="222"/>
        <v>4</v>
      </c>
      <c r="M7140" s="4"/>
      <c r="N7140">
        <f t="shared" si="221"/>
        <v>0</v>
      </c>
    </row>
    <row r="7141" spans="1:14" ht="45" customHeight="1" x14ac:dyDescent="0.35">
      <c r="A7141" s="7" t="s">
        <v>3439</v>
      </c>
      <c r="B7141" t="str">
        <f>VLOOKUP(A7141,[1]Sheet1!A:B,2,FALSE)</f>
        <v>CitraGrand Galesong City Gowa Makassar</v>
      </c>
      <c r="C7141" t="str">
        <f>VLOOKUP(B7141,[1]Proyek!A:E,5,FALSE)</f>
        <v>Housing</v>
      </c>
      <c r="D7141" s="8" t="s">
        <v>1230</v>
      </c>
      <c r="E7141" s="8" t="s">
        <v>2421</v>
      </c>
      <c r="F7141" s="7" t="s">
        <v>125</v>
      </c>
      <c r="G7141" s="7" t="s">
        <v>50</v>
      </c>
      <c r="H7141" s="7"/>
      <c r="I7141" s="8" t="s">
        <v>23</v>
      </c>
      <c r="J7141" s="8">
        <v>0</v>
      </c>
      <c r="K7141" s="8">
        <v>0</v>
      </c>
      <c r="L7141" s="5">
        <f t="shared" si="222"/>
        <v>0</v>
      </c>
      <c r="M7141" s="7"/>
      <c r="N7141">
        <f t="shared" si="221"/>
        <v>0</v>
      </c>
    </row>
    <row r="7142" spans="1:14" ht="45" customHeight="1" x14ac:dyDescent="0.35">
      <c r="A7142" s="7" t="s">
        <v>3439</v>
      </c>
      <c r="B7142" t="str">
        <f>VLOOKUP(A7142,[1]Sheet1!A:B,2,FALSE)</f>
        <v>CitraGrand Galesong City Gowa Makassar</v>
      </c>
      <c r="C7142" t="str">
        <f>VLOOKUP(B7142,[1]Proyek!A:E,5,FALSE)</f>
        <v>Housing</v>
      </c>
      <c r="D7142" s="8" t="s">
        <v>1230</v>
      </c>
      <c r="E7142" s="8" t="s">
        <v>2421</v>
      </c>
      <c r="F7142" s="7" t="s">
        <v>125</v>
      </c>
      <c r="G7142" s="7" t="s">
        <v>145</v>
      </c>
      <c r="H7142" s="7"/>
      <c r="I7142" s="8" t="s">
        <v>23</v>
      </c>
      <c r="J7142" s="8">
        <v>0</v>
      </c>
      <c r="K7142" s="8">
        <v>0</v>
      </c>
      <c r="L7142" s="5">
        <f t="shared" si="222"/>
        <v>0</v>
      </c>
      <c r="M7142" s="7"/>
      <c r="N7142">
        <f t="shared" si="221"/>
        <v>0</v>
      </c>
    </row>
    <row r="7143" spans="1:14" ht="45" customHeight="1" x14ac:dyDescent="0.35">
      <c r="A7143" s="7" t="s">
        <v>3439</v>
      </c>
      <c r="B7143" t="str">
        <f>VLOOKUP(A7143,[1]Sheet1!A:B,2,FALSE)</f>
        <v>CitraGrand Galesong City Gowa Makassar</v>
      </c>
      <c r="C7143" t="str">
        <f>VLOOKUP(B7143,[1]Proyek!A:E,5,FALSE)</f>
        <v>Housing</v>
      </c>
      <c r="D7143" s="8" t="s">
        <v>1230</v>
      </c>
      <c r="E7143" s="8" t="s">
        <v>2421</v>
      </c>
      <c r="F7143" s="7" t="s">
        <v>125</v>
      </c>
      <c r="G7143" s="7" t="s">
        <v>126</v>
      </c>
      <c r="H7143" s="7"/>
      <c r="I7143" s="8" t="s">
        <v>23</v>
      </c>
      <c r="J7143" s="8">
        <v>0</v>
      </c>
      <c r="K7143" s="8">
        <v>0</v>
      </c>
      <c r="L7143" s="5">
        <f t="shared" si="222"/>
        <v>0</v>
      </c>
      <c r="M7143" s="7"/>
      <c r="N7143">
        <f t="shared" si="221"/>
        <v>0</v>
      </c>
    </row>
    <row r="7144" spans="1:14" ht="45" customHeight="1" x14ac:dyDescent="0.35">
      <c r="A7144" s="7" t="s">
        <v>3439</v>
      </c>
      <c r="B7144" t="str">
        <f>VLOOKUP(A7144,[1]Sheet1!A:B,2,FALSE)</f>
        <v>CitraGrand Galesong City Gowa Makassar</v>
      </c>
      <c r="C7144" t="str">
        <f>VLOOKUP(B7144,[1]Proyek!A:E,5,FALSE)</f>
        <v>Housing</v>
      </c>
      <c r="D7144" s="8" t="s">
        <v>1230</v>
      </c>
      <c r="E7144" s="8" t="s">
        <v>2421</v>
      </c>
      <c r="F7144" s="7" t="s">
        <v>125</v>
      </c>
      <c r="G7144" s="7" t="s">
        <v>127</v>
      </c>
      <c r="H7144" s="7"/>
      <c r="I7144" s="8" t="s">
        <v>23</v>
      </c>
      <c r="J7144" s="8">
        <v>0</v>
      </c>
      <c r="K7144" s="8">
        <v>0</v>
      </c>
      <c r="L7144" s="5">
        <f t="shared" si="222"/>
        <v>0</v>
      </c>
      <c r="M7144" s="7"/>
      <c r="N7144">
        <f t="shared" si="221"/>
        <v>0</v>
      </c>
    </row>
    <row r="7145" spans="1:14" ht="45" customHeight="1" x14ac:dyDescent="0.35">
      <c r="A7145" s="7" t="s">
        <v>3439</v>
      </c>
      <c r="B7145" t="str">
        <f>VLOOKUP(A7145,[1]Sheet1!A:B,2,FALSE)</f>
        <v>CitraGrand Galesong City Gowa Makassar</v>
      </c>
      <c r="C7145" t="str">
        <f>VLOOKUP(B7145,[1]Proyek!A:E,5,FALSE)</f>
        <v>Housing</v>
      </c>
      <c r="D7145" s="8" t="s">
        <v>1230</v>
      </c>
      <c r="E7145" s="8" t="s">
        <v>2421</v>
      </c>
      <c r="F7145" s="7" t="s">
        <v>125</v>
      </c>
      <c r="G7145" s="7" t="s">
        <v>173</v>
      </c>
      <c r="H7145" s="7"/>
      <c r="I7145" s="8" t="s">
        <v>23</v>
      </c>
      <c r="J7145" s="8">
        <v>0</v>
      </c>
      <c r="K7145" s="8">
        <v>0</v>
      </c>
      <c r="L7145" s="5">
        <f t="shared" si="222"/>
        <v>0</v>
      </c>
      <c r="M7145" s="7"/>
      <c r="N7145">
        <f t="shared" ref="N7145:N7208" si="223">IF(H7145="",0,(LEN(H7145)-LEN(SUBSTITUTE(LOWER(H7145),"temuan ulangan","")))/LEN("temuan ulangan")+(LEN(H7145)-LEN(SUBSTITUTE(H7145,"(TU)","")))/LEN("(TU)"))</f>
        <v>0</v>
      </c>
    </row>
    <row r="7146" spans="1:14" ht="45" customHeight="1" x14ac:dyDescent="0.35">
      <c r="A7146" s="4" t="s">
        <v>3439</v>
      </c>
      <c r="B7146" t="str">
        <f>VLOOKUP(A7146,[1]Sheet1!A:B,2,FALSE)</f>
        <v>CitraGrand Galesong City Gowa Makassar</v>
      </c>
      <c r="C7146" t="str">
        <f>VLOOKUP(B7146,[1]Proyek!A:E,5,FALSE)</f>
        <v>Housing</v>
      </c>
      <c r="D7146" s="5" t="s">
        <v>1230</v>
      </c>
      <c r="E7146" s="5" t="s">
        <v>2421</v>
      </c>
      <c r="F7146" s="4" t="s">
        <v>125</v>
      </c>
      <c r="G7146" s="4" t="s">
        <v>53</v>
      </c>
      <c r="H7146" s="4" t="s">
        <v>3462</v>
      </c>
      <c r="I7146" s="5" t="s">
        <v>20</v>
      </c>
      <c r="J7146" s="5">
        <v>2</v>
      </c>
      <c r="K7146" s="5">
        <v>1</v>
      </c>
      <c r="L7146" s="5">
        <f t="shared" si="222"/>
        <v>2</v>
      </c>
      <c r="M7146" s="4"/>
      <c r="N7146">
        <f t="shared" si="223"/>
        <v>0</v>
      </c>
    </row>
    <row r="7147" spans="1:14" ht="45" customHeight="1" x14ac:dyDescent="0.35">
      <c r="A7147" s="4" t="s">
        <v>3439</v>
      </c>
      <c r="B7147" t="str">
        <f>VLOOKUP(A7147,[1]Sheet1!A:B,2,FALSE)</f>
        <v>CitraGrand Galesong City Gowa Makassar</v>
      </c>
      <c r="C7147" t="str">
        <f>VLOOKUP(B7147,[1]Proyek!A:E,5,FALSE)</f>
        <v>Housing</v>
      </c>
      <c r="D7147" s="5" t="s">
        <v>1230</v>
      </c>
      <c r="E7147" s="5" t="s">
        <v>2421</v>
      </c>
      <c r="F7147" s="4" t="s">
        <v>125</v>
      </c>
      <c r="G7147" s="4" t="s">
        <v>128</v>
      </c>
      <c r="H7147" s="4" t="s">
        <v>3463</v>
      </c>
      <c r="I7147" s="5" t="s">
        <v>20</v>
      </c>
      <c r="J7147" s="5">
        <v>1</v>
      </c>
      <c r="K7147" s="5">
        <v>2</v>
      </c>
      <c r="L7147" s="5">
        <f t="shared" si="222"/>
        <v>2</v>
      </c>
      <c r="M7147" s="4"/>
      <c r="N7147">
        <f t="shared" si="223"/>
        <v>0</v>
      </c>
    </row>
    <row r="7148" spans="1:14" ht="45" customHeight="1" x14ac:dyDescent="0.35">
      <c r="A7148" s="7" t="s">
        <v>3439</v>
      </c>
      <c r="B7148" t="str">
        <f>VLOOKUP(A7148,[1]Sheet1!A:B,2,FALSE)</f>
        <v>CitraGrand Galesong City Gowa Makassar</v>
      </c>
      <c r="C7148" t="str">
        <f>VLOOKUP(B7148,[1]Proyek!A:E,5,FALSE)</f>
        <v>Housing</v>
      </c>
      <c r="D7148" s="8" t="s">
        <v>1230</v>
      </c>
      <c r="E7148" s="8" t="s">
        <v>2421</v>
      </c>
      <c r="F7148" s="7" t="s">
        <v>125</v>
      </c>
      <c r="G7148" s="7" t="s">
        <v>382</v>
      </c>
      <c r="H7148" s="7"/>
      <c r="I7148" s="8" t="s">
        <v>23</v>
      </c>
      <c r="J7148" s="8">
        <v>0</v>
      </c>
      <c r="K7148" s="8">
        <v>0</v>
      </c>
      <c r="L7148" s="5">
        <f t="shared" si="222"/>
        <v>0</v>
      </c>
      <c r="M7148" s="7"/>
      <c r="N7148">
        <f t="shared" si="223"/>
        <v>0</v>
      </c>
    </row>
    <row r="7149" spans="1:14" ht="45" customHeight="1" x14ac:dyDescent="0.35">
      <c r="A7149" s="7" t="s">
        <v>3464</v>
      </c>
      <c r="B7149" t="str">
        <f>VLOOKUP(A7149,[1]Sheet1!A:B,2,FALSE)</f>
        <v>CitraLand BSB City Semarang</v>
      </c>
      <c r="C7149" t="str">
        <f>VLOOKUP(B7149,[1]Proyek!A:E,5,FALSE)</f>
        <v>Housing</v>
      </c>
      <c r="D7149" s="8" t="s">
        <v>1230</v>
      </c>
      <c r="E7149" s="8" t="s">
        <v>2421</v>
      </c>
      <c r="F7149" s="7" t="s">
        <v>60</v>
      </c>
      <c r="G7149" s="7" t="s">
        <v>61</v>
      </c>
      <c r="H7149" s="7"/>
      <c r="I7149" s="8" t="s">
        <v>23</v>
      </c>
      <c r="J7149" s="8">
        <v>0</v>
      </c>
      <c r="K7149" s="8">
        <v>0</v>
      </c>
      <c r="L7149" s="5">
        <f t="shared" si="222"/>
        <v>0</v>
      </c>
      <c r="M7149" s="7"/>
      <c r="N7149">
        <f t="shared" si="223"/>
        <v>0</v>
      </c>
    </row>
    <row r="7150" spans="1:14" ht="45" customHeight="1" x14ac:dyDescent="0.35">
      <c r="A7150" s="7" t="s">
        <v>3464</v>
      </c>
      <c r="B7150" t="str">
        <f>VLOOKUP(A7150,[1]Sheet1!A:B,2,FALSE)</f>
        <v>CitraLand BSB City Semarang</v>
      </c>
      <c r="C7150" t="str">
        <f>VLOOKUP(B7150,[1]Proyek!A:E,5,FALSE)</f>
        <v>Housing</v>
      </c>
      <c r="D7150" s="8" t="s">
        <v>1230</v>
      </c>
      <c r="E7150" s="8" t="s">
        <v>2421</v>
      </c>
      <c r="F7150" s="7" t="s">
        <v>60</v>
      </c>
      <c r="G7150" s="7" t="s">
        <v>62</v>
      </c>
      <c r="H7150" s="7"/>
      <c r="I7150" s="8" t="s">
        <v>23</v>
      </c>
      <c r="J7150" s="8">
        <v>0</v>
      </c>
      <c r="K7150" s="8">
        <v>0</v>
      </c>
      <c r="L7150" s="5">
        <f t="shared" si="222"/>
        <v>0</v>
      </c>
      <c r="M7150" s="7"/>
      <c r="N7150">
        <f t="shared" si="223"/>
        <v>0</v>
      </c>
    </row>
    <row r="7151" spans="1:14" ht="45" customHeight="1" x14ac:dyDescent="0.35">
      <c r="A7151" s="7" t="s">
        <v>3464</v>
      </c>
      <c r="B7151" t="str">
        <f>VLOOKUP(A7151,[1]Sheet1!A:B,2,FALSE)</f>
        <v>CitraLand BSB City Semarang</v>
      </c>
      <c r="C7151" t="str">
        <f>VLOOKUP(B7151,[1]Proyek!A:E,5,FALSE)</f>
        <v>Housing</v>
      </c>
      <c r="D7151" s="8" t="s">
        <v>1230</v>
      </c>
      <c r="E7151" s="8" t="s">
        <v>2421</v>
      </c>
      <c r="F7151" s="7" t="s">
        <v>60</v>
      </c>
      <c r="G7151" s="7" t="s">
        <v>63</v>
      </c>
      <c r="H7151" s="7"/>
      <c r="I7151" s="8" t="s">
        <v>23</v>
      </c>
      <c r="J7151" s="8">
        <v>0</v>
      </c>
      <c r="K7151" s="8">
        <v>0</v>
      </c>
      <c r="L7151" s="5">
        <f t="shared" si="222"/>
        <v>0</v>
      </c>
      <c r="M7151" s="7"/>
      <c r="N7151">
        <f t="shared" si="223"/>
        <v>0</v>
      </c>
    </row>
    <row r="7152" spans="1:14" ht="45" customHeight="1" x14ac:dyDescent="0.35">
      <c r="A7152" s="7" t="s">
        <v>3464</v>
      </c>
      <c r="B7152" t="str">
        <f>VLOOKUP(A7152,[1]Sheet1!A:B,2,FALSE)</f>
        <v>CitraLand BSB City Semarang</v>
      </c>
      <c r="C7152" t="str">
        <f>VLOOKUP(B7152,[1]Proyek!A:E,5,FALSE)</f>
        <v>Housing</v>
      </c>
      <c r="D7152" s="8" t="s">
        <v>1230</v>
      </c>
      <c r="E7152" s="8" t="s">
        <v>2421</v>
      </c>
      <c r="F7152" s="7" t="s">
        <v>60</v>
      </c>
      <c r="G7152" s="7" t="s">
        <v>64</v>
      </c>
      <c r="H7152" s="7"/>
      <c r="I7152" s="8" t="s">
        <v>23</v>
      </c>
      <c r="J7152" s="8">
        <v>0</v>
      </c>
      <c r="K7152" s="8">
        <v>0</v>
      </c>
      <c r="L7152" s="5">
        <f t="shared" si="222"/>
        <v>0</v>
      </c>
      <c r="M7152" s="7"/>
      <c r="N7152">
        <f t="shared" si="223"/>
        <v>0</v>
      </c>
    </row>
    <row r="7153" spans="1:14" ht="45" customHeight="1" x14ac:dyDescent="0.35">
      <c r="A7153" s="7" t="s">
        <v>3464</v>
      </c>
      <c r="B7153" t="str">
        <f>VLOOKUP(A7153,[1]Sheet1!A:B,2,FALSE)</f>
        <v>CitraLand BSB City Semarang</v>
      </c>
      <c r="C7153" t="str">
        <f>VLOOKUP(B7153,[1]Proyek!A:E,5,FALSE)</f>
        <v>Housing</v>
      </c>
      <c r="D7153" s="8" t="s">
        <v>1230</v>
      </c>
      <c r="E7153" s="8" t="s">
        <v>2421</v>
      </c>
      <c r="F7153" s="7" t="s">
        <v>60</v>
      </c>
      <c r="G7153" s="7" t="s">
        <v>67</v>
      </c>
      <c r="H7153" s="7"/>
      <c r="I7153" s="8" t="s">
        <v>23</v>
      </c>
      <c r="J7153" s="8">
        <v>0</v>
      </c>
      <c r="K7153" s="8">
        <v>0</v>
      </c>
      <c r="L7153" s="5">
        <f t="shared" si="222"/>
        <v>0</v>
      </c>
      <c r="M7153" s="7"/>
      <c r="N7153">
        <f t="shared" si="223"/>
        <v>0</v>
      </c>
    </row>
    <row r="7154" spans="1:14" ht="45" customHeight="1" x14ac:dyDescent="0.35">
      <c r="A7154" s="7" t="s">
        <v>3464</v>
      </c>
      <c r="B7154" t="str">
        <f>VLOOKUP(A7154,[1]Sheet1!A:B,2,FALSE)</f>
        <v>CitraLand BSB City Semarang</v>
      </c>
      <c r="C7154" t="str">
        <f>VLOOKUP(B7154,[1]Proyek!A:E,5,FALSE)</f>
        <v>Housing</v>
      </c>
      <c r="D7154" s="8" t="s">
        <v>1230</v>
      </c>
      <c r="E7154" s="8" t="s">
        <v>2421</v>
      </c>
      <c r="F7154" s="7" t="s">
        <v>60</v>
      </c>
      <c r="G7154" s="7" t="s">
        <v>68</v>
      </c>
      <c r="H7154" s="7"/>
      <c r="I7154" s="8" t="s">
        <v>23</v>
      </c>
      <c r="J7154" s="8">
        <v>0</v>
      </c>
      <c r="K7154" s="8">
        <v>0</v>
      </c>
      <c r="L7154" s="5">
        <f t="shared" si="222"/>
        <v>0</v>
      </c>
      <c r="M7154" s="7"/>
      <c r="N7154">
        <f t="shared" si="223"/>
        <v>0</v>
      </c>
    </row>
    <row r="7155" spans="1:14" ht="45" customHeight="1" x14ac:dyDescent="0.35">
      <c r="A7155" s="7" t="s">
        <v>3464</v>
      </c>
      <c r="B7155" t="str">
        <f>VLOOKUP(A7155,[1]Sheet1!A:B,2,FALSE)</f>
        <v>CitraLand BSB City Semarang</v>
      </c>
      <c r="C7155" t="str">
        <f>VLOOKUP(B7155,[1]Proyek!A:E,5,FALSE)</f>
        <v>Housing</v>
      </c>
      <c r="D7155" s="8" t="s">
        <v>1230</v>
      </c>
      <c r="E7155" s="8" t="s">
        <v>2421</v>
      </c>
      <c r="F7155" s="7" t="s">
        <v>60</v>
      </c>
      <c r="G7155" s="7" t="s">
        <v>69</v>
      </c>
      <c r="H7155" s="7"/>
      <c r="I7155" s="8" t="s">
        <v>23</v>
      </c>
      <c r="J7155" s="8">
        <v>0</v>
      </c>
      <c r="K7155" s="8">
        <v>0</v>
      </c>
      <c r="L7155" s="5">
        <f t="shared" si="222"/>
        <v>0</v>
      </c>
      <c r="M7155" s="7"/>
      <c r="N7155">
        <f t="shared" si="223"/>
        <v>0</v>
      </c>
    </row>
    <row r="7156" spans="1:14" ht="45" customHeight="1" x14ac:dyDescent="0.35">
      <c r="A7156" s="7" t="s">
        <v>3464</v>
      </c>
      <c r="B7156" t="str">
        <f>VLOOKUP(A7156,[1]Sheet1!A:B,2,FALSE)</f>
        <v>CitraLand BSB City Semarang</v>
      </c>
      <c r="C7156" t="str">
        <f>VLOOKUP(B7156,[1]Proyek!A:E,5,FALSE)</f>
        <v>Housing</v>
      </c>
      <c r="D7156" s="8" t="s">
        <v>1230</v>
      </c>
      <c r="E7156" s="8" t="s">
        <v>2421</v>
      </c>
      <c r="F7156" s="7" t="s">
        <v>60</v>
      </c>
      <c r="G7156" s="7" t="s">
        <v>70</v>
      </c>
      <c r="H7156" s="7"/>
      <c r="I7156" s="8" t="s">
        <v>23</v>
      </c>
      <c r="J7156" s="8">
        <v>0</v>
      </c>
      <c r="K7156" s="8">
        <v>0</v>
      </c>
      <c r="L7156" s="5">
        <f t="shared" si="222"/>
        <v>0</v>
      </c>
      <c r="M7156" s="7"/>
      <c r="N7156">
        <f t="shared" si="223"/>
        <v>0</v>
      </c>
    </row>
    <row r="7157" spans="1:14" ht="45" customHeight="1" x14ac:dyDescent="0.35">
      <c r="A7157" s="4" t="s">
        <v>3464</v>
      </c>
      <c r="B7157" t="str">
        <f>VLOOKUP(A7157,[1]Sheet1!A:B,2,FALSE)</f>
        <v>CitraLand BSB City Semarang</v>
      </c>
      <c r="C7157" t="str">
        <f>VLOOKUP(B7157,[1]Proyek!A:E,5,FALSE)</f>
        <v>Housing</v>
      </c>
      <c r="D7157" s="5" t="s">
        <v>1230</v>
      </c>
      <c r="E7157" s="5" t="s">
        <v>2421</v>
      </c>
      <c r="F7157" s="4" t="s">
        <v>60</v>
      </c>
      <c r="G7157" s="4" t="s">
        <v>71</v>
      </c>
      <c r="H7157" s="4" t="s">
        <v>3465</v>
      </c>
      <c r="I7157" s="5" t="s">
        <v>20</v>
      </c>
      <c r="J7157" s="5">
        <v>2</v>
      </c>
      <c r="K7157" s="5">
        <v>1.5</v>
      </c>
      <c r="L7157" s="5">
        <f t="shared" si="222"/>
        <v>3</v>
      </c>
      <c r="M7157" s="4"/>
      <c r="N7157">
        <f t="shared" si="223"/>
        <v>1</v>
      </c>
    </row>
    <row r="7158" spans="1:14" ht="45" customHeight="1" x14ac:dyDescent="0.35">
      <c r="A7158" s="7" t="s">
        <v>3464</v>
      </c>
      <c r="B7158" t="str">
        <f>VLOOKUP(A7158,[1]Sheet1!A:B,2,FALSE)</f>
        <v>CitraLand BSB City Semarang</v>
      </c>
      <c r="C7158" t="str">
        <f>VLOOKUP(B7158,[1]Proyek!A:E,5,FALSE)</f>
        <v>Housing</v>
      </c>
      <c r="D7158" s="8" t="s">
        <v>1230</v>
      </c>
      <c r="E7158" s="8" t="s">
        <v>2421</v>
      </c>
      <c r="F7158" s="7" t="s">
        <v>60</v>
      </c>
      <c r="G7158" s="7" t="s">
        <v>149</v>
      </c>
      <c r="H7158" s="7"/>
      <c r="I7158" s="8" t="s">
        <v>23</v>
      </c>
      <c r="J7158" s="8">
        <v>0</v>
      </c>
      <c r="K7158" s="8">
        <v>0</v>
      </c>
      <c r="L7158" s="5">
        <f t="shared" si="222"/>
        <v>0</v>
      </c>
      <c r="M7158" s="7"/>
      <c r="N7158">
        <f t="shared" si="223"/>
        <v>0</v>
      </c>
    </row>
    <row r="7159" spans="1:14" ht="45" customHeight="1" x14ac:dyDescent="0.35">
      <c r="A7159" s="7" t="s">
        <v>3464</v>
      </c>
      <c r="B7159" t="str">
        <f>VLOOKUP(A7159,[1]Sheet1!A:B,2,FALSE)</f>
        <v>CitraLand BSB City Semarang</v>
      </c>
      <c r="C7159" t="str">
        <f>VLOOKUP(B7159,[1]Proyek!A:E,5,FALSE)</f>
        <v>Housing</v>
      </c>
      <c r="D7159" s="8" t="s">
        <v>1230</v>
      </c>
      <c r="E7159" s="8" t="s">
        <v>2421</v>
      </c>
      <c r="F7159" s="7" t="s">
        <v>60</v>
      </c>
      <c r="G7159" s="7" t="s">
        <v>151</v>
      </c>
      <c r="H7159" s="7"/>
      <c r="I7159" s="8" t="s">
        <v>23</v>
      </c>
      <c r="J7159" s="8">
        <v>0</v>
      </c>
      <c r="K7159" s="8">
        <v>0</v>
      </c>
      <c r="L7159" s="5">
        <f t="shared" si="222"/>
        <v>0</v>
      </c>
      <c r="M7159" s="7"/>
      <c r="N7159">
        <f t="shared" si="223"/>
        <v>0</v>
      </c>
    </row>
    <row r="7160" spans="1:14" ht="45" customHeight="1" x14ac:dyDescent="0.35">
      <c r="A7160" s="4" t="s">
        <v>3464</v>
      </c>
      <c r="B7160" t="str">
        <f>VLOOKUP(A7160,[1]Sheet1!A:B,2,FALSE)</f>
        <v>CitraLand BSB City Semarang</v>
      </c>
      <c r="C7160" t="str">
        <f>VLOOKUP(B7160,[1]Proyek!A:E,5,FALSE)</f>
        <v>Housing</v>
      </c>
      <c r="D7160" s="5" t="s">
        <v>1230</v>
      </c>
      <c r="E7160" s="5" t="s">
        <v>2421</v>
      </c>
      <c r="F7160" s="4" t="s">
        <v>60</v>
      </c>
      <c r="G7160" s="4" t="s">
        <v>343</v>
      </c>
      <c r="H7160" s="4" t="s">
        <v>3466</v>
      </c>
      <c r="I7160" s="5" t="s">
        <v>20</v>
      </c>
      <c r="J7160" s="5">
        <v>2</v>
      </c>
      <c r="K7160" s="5">
        <v>2.5</v>
      </c>
      <c r="L7160" s="5">
        <f t="shared" si="222"/>
        <v>5</v>
      </c>
      <c r="M7160" s="4"/>
      <c r="N7160">
        <f t="shared" si="223"/>
        <v>1</v>
      </c>
    </row>
    <row r="7161" spans="1:14" ht="45" customHeight="1" x14ac:dyDescent="0.35">
      <c r="A7161" s="7" t="s">
        <v>3464</v>
      </c>
      <c r="B7161" t="str">
        <f>VLOOKUP(A7161,[1]Sheet1!A:B,2,FALSE)</f>
        <v>CitraLand BSB City Semarang</v>
      </c>
      <c r="C7161" t="str">
        <f>VLOOKUP(B7161,[1]Proyek!A:E,5,FALSE)</f>
        <v>Housing</v>
      </c>
      <c r="D7161" s="8" t="s">
        <v>1230</v>
      </c>
      <c r="E7161" s="8" t="s">
        <v>2421</v>
      </c>
      <c r="F7161" s="7" t="s">
        <v>60</v>
      </c>
      <c r="G7161" s="7" t="s">
        <v>346</v>
      </c>
      <c r="H7161" s="7"/>
      <c r="I7161" s="8" t="s">
        <v>23</v>
      </c>
      <c r="J7161" s="8">
        <v>0</v>
      </c>
      <c r="K7161" s="8">
        <v>0</v>
      </c>
      <c r="L7161" s="5">
        <f t="shared" si="222"/>
        <v>0</v>
      </c>
      <c r="M7161" s="7"/>
      <c r="N7161">
        <f t="shared" si="223"/>
        <v>0</v>
      </c>
    </row>
    <row r="7162" spans="1:14" ht="45" customHeight="1" x14ac:dyDescent="0.35">
      <c r="A7162" s="7" t="s">
        <v>3464</v>
      </c>
      <c r="B7162" t="str">
        <f>VLOOKUP(A7162,[1]Sheet1!A:B,2,FALSE)</f>
        <v>CitraLand BSB City Semarang</v>
      </c>
      <c r="C7162" t="str">
        <f>VLOOKUP(B7162,[1]Proyek!A:E,5,FALSE)</f>
        <v>Housing</v>
      </c>
      <c r="D7162" s="8" t="s">
        <v>1230</v>
      </c>
      <c r="E7162" s="8" t="s">
        <v>2421</v>
      </c>
      <c r="F7162" s="7" t="s">
        <v>74</v>
      </c>
      <c r="G7162" s="7" t="s">
        <v>344</v>
      </c>
      <c r="H7162" s="7"/>
      <c r="I7162" s="8" t="s">
        <v>23</v>
      </c>
      <c r="J7162" s="8">
        <v>0</v>
      </c>
      <c r="K7162" s="8">
        <v>0</v>
      </c>
      <c r="L7162" s="5">
        <f t="shared" si="222"/>
        <v>0</v>
      </c>
      <c r="M7162" s="7"/>
      <c r="N7162">
        <f t="shared" si="223"/>
        <v>0</v>
      </c>
    </row>
    <row r="7163" spans="1:14" ht="45" customHeight="1" x14ac:dyDescent="0.35">
      <c r="A7163" s="7" t="s">
        <v>3464</v>
      </c>
      <c r="B7163" t="str">
        <f>VLOOKUP(A7163,[1]Sheet1!A:B,2,FALSE)</f>
        <v>CitraLand BSB City Semarang</v>
      </c>
      <c r="C7163" t="str">
        <f>VLOOKUP(B7163,[1]Proyek!A:E,5,FALSE)</f>
        <v>Housing</v>
      </c>
      <c r="D7163" s="8" t="s">
        <v>1230</v>
      </c>
      <c r="E7163" s="8" t="s">
        <v>2421</v>
      </c>
      <c r="F7163" s="7" t="s">
        <v>74</v>
      </c>
      <c r="G7163" s="7" t="s">
        <v>77</v>
      </c>
      <c r="H7163" s="7"/>
      <c r="I7163" s="8" t="s">
        <v>23</v>
      </c>
      <c r="J7163" s="8">
        <v>0</v>
      </c>
      <c r="K7163" s="8">
        <v>0</v>
      </c>
      <c r="L7163" s="5">
        <f t="shared" si="222"/>
        <v>0</v>
      </c>
      <c r="M7163" s="7"/>
      <c r="N7163">
        <f t="shared" si="223"/>
        <v>0</v>
      </c>
    </row>
    <row r="7164" spans="1:14" ht="45" customHeight="1" x14ac:dyDescent="0.35">
      <c r="A7164" s="7" t="s">
        <v>3464</v>
      </c>
      <c r="B7164" t="str">
        <f>VLOOKUP(A7164,[1]Sheet1!A:B,2,FALSE)</f>
        <v>CitraLand BSB City Semarang</v>
      </c>
      <c r="C7164" t="str">
        <f>VLOOKUP(B7164,[1]Proyek!A:E,5,FALSE)</f>
        <v>Housing</v>
      </c>
      <c r="D7164" s="8" t="s">
        <v>1230</v>
      </c>
      <c r="E7164" s="8" t="s">
        <v>2421</v>
      </c>
      <c r="F7164" s="7" t="s">
        <v>74</v>
      </c>
      <c r="G7164" s="7" t="s">
        <v>79</v>
      </c>
      <c r="H7164" s="7"/>
      <c r="I7164" s="8" t="s">
        <v>23</v>
      </c>
      <c r="J7164" s="8">
        <v>0</v>
      </c>
      <c r="K7164" s="8">
        <v>0</v>
      </c>
      <c r="L7164" s="5">
        <f t="shared" si="222"/>
        <v>0</v>
      </c>
      <c r="M7164" s="7"/>
      <c r="N7164">
        <f t="shared" si="223"/>
        <v>0</v>
      </c>
    </row>
    <row r="7165" spans="1:14" ht="45" customHeight="1" x14ac:dyDescent="0.35">
      <c r="A7165" s="7" t="s">
        <v>3464</v>
      </c>
      <c r="B7165" t="str">
        <f>VLOOKUP(A7165,[1]Sheet1!A:B,2,FALSE)</f>
        <v>CitraLand BSB City Semarang</v>
      </c>
      <c r="C7165" t="str">
        <f>VLOOKUP(B7165,[1]Proyek!A:E,5,FALSE)</f>
        <v>Housing</v>
      </c>
      <c r="D7165" s="8" t="s">
        <v>1230</v>
      </c>
      <c r="E7165" s="8" t="s">
        <v>2421</v>
      </c>
      <c r="F7165" s="7" t="s">
        <v>83</v>
      </c>
      <c r="G7165" s="7" t="s">
        <v>84</v>
      </c>
      <c r="H7165" s="7"/>
      <c r="I7165" s="8" t="s">
        <v>23</v>
      </c>
      <c r="J7165" s="8">
        <v>0</v>
      </c>
      <c r="K7165" s="8">
        <v>0</v>
      </c>
      <c r="L7165" s="5">
        <f t="shared" si="222"/>
        <v>0</v>
      </c>
      <c r="M7165" s="7"/>
      <c r="N7165">
        <f t="shared" si="223"/>
        <v>0</v>
      </c>
    </row>
    <row r="7166" spans="1:14" ht="45" customHeight="1" x14ac:dyDescent="0.35">
      <c r="A7166" s="7" t="s">
        <v>3464</v>
      </c>
      <c r="B7166" t="str">
        <f>VLOOKUP(A7166,[1]Sheet1!A:B,2,FALSE)</f>
        <v>CitraLand BSB City Semarang</v>
      </c>
      <c r="C7166" t="str">
        <f>VLOOKUP(B7166,[1]Proyek!A:E,5,FALSE)</f>
        <v>Housing</v>
      </c>
      <c r="D7166" s="8" t="s">
        <v>1230</v>
      </c>
      <c r="E7166" s="8" t="s">
        <v>2421</v>
      </c>
      <c r="F7166" s="7" t="s">
        <v>83</v>
      </c>
      <c r="G7166" s="7" t="s">
        <v>85</v>
      </c>
      <c r="H7166" s="7"/>
      <c r="I7166" s="8" t="s">
        <v>23</v>
      </c>
      <c r="J7166" s="8">
        <v>0</v>
      </c>
      <c r="K7166" s="8">
        <v>0</v>
      </c>
      <c r="L7166" s="5">
        <f t="shared" si="222"/>
        <v>0</v>
      </c>
      <c r="M7166" s="7"/>
      <c r="N7166">
        <f t="shared" si="223"/>
        <v>0</v>
      </c>
    </row>
    <row r="7167" spans="1:14" ht="45" customHeight="1" x14ac:dyDescent="0.35">
      <c r="A7167" s="7" t="s">
        <v>3464</v>
      </c>
      <c r="B7167" t="str">
        <f>VLOOKUP(A7167,[1]Sheet1!A:B,2,FALSE)</f>
        <v>CitraLand BSB City Semarang</v>
      </c>
      <c r="C7167" t="str">
        <f>VLOOKUP(B7167,[1]Proyek!A:E,5,FALSE)</f>
        <v>Housing</v>
      </c>
      <c r="D7167" s="8" t="s">
        <v>1230</v>
      </c>
      <c r="E7167" s="8" t="s">
        <v>2421</v>
      </c>
      <c r="F7167" s="7" t="s">
        <v>83</v>
      </c>
      <c r="G7167" s="7" t="s">
        <v>86</v>
      </c>
      <c r="H7167" s="7"/>
      <c r="I7167" s="8" t="s">
        <v>23</v>
      </c>
      <c r="J7167" s="8">
        <v>0</v>
      </c>
      <c r="K7167" s="8">
        <v>0</v>
      </c>
      <c r="L7167" s="5">
        <f t="shared" si="222"/>
        <v>0</v>
      </c>
      <c r="M7167" s="7"/>
      <c r="N7167">
        <f t="shared" si="223"/>
        <v>0</v>
      </c>
    </row>
    <row r="7168" spans="1:14" ht="45" customHeight="1" x14ac:dyDescent="0.35">
      <c r="A7168" s="7" t="s">
        <v>3464</v>
      </c>
      <c r="B7168" t="str">
        <f>VLOOKUP(A7168,[1]Sheet1!A:B,2,FALSE)</f>
        <v>CitraLand BSB City Semarang</v>
      </c>
      <c r="C7168" t="str">
        <f>VLOOKUP(B7168,[1]Proyek!A:E,5,FALSE)</f>
        <v>Housing</v>
      </c>
      <c r="D7168" s="8" t="s">
        <v>1230</v>
      </c>
      <c r="E7168" s="8" t="s">
        <v>2421</v>
      </c>
      <c r="F7168" s="7" t="s">
        <v>83</v>
      </c>
      <c r="G7168" s="7" t="s">
        <v>90</v>
      </c>
      <c r="H7168" s="7"/>
      <c r="I7168" s="8" t="s">
        <v>23</v>
      </c>
      <c r="J7168" s="8">
        <v>0</v>
      </c>
      <c r="K7168" s="8">
        <v>0</v>
      </c>
      <c r="L7168" s="5">
        <f t="shared" si="222"/>
        <v>0</v>
      </c>
      <c r="M7168" s="7"/>
      <c r="N7168">
        <f t="shared" si="223"/>
        <v>0</v>
      </c>
    </row>
    <row r="7169" spans="1:14" ht="45" customHeight="1" x14ac:dyDescent="0.35">
      <c r="A7169" s="4" t="s">
        <v>3464</v>
      </c>
      <c r="B7169" t="str">
        <f>VLOOKUP(A7169,[1]Sheet1!A:B,2,FALSE)</f>
        <v>CitraLand BSB City Semarang</v>
      </c>
      <c r="C7169" t="str">
        <f>VLOOKUP(B7169,[1]Proyek!A:E,5,FALSE)</f>
        <v>Housing</v>
      </c>
      <c r="D7169" s="5" t="s">
        <v>1230</v>
      </c>
      <c r="E7169" s="5" t="s">
        <v>2421</v>
      </c>
      <c r="F7169" s="4" t="s">
        <v>91</v>
      </c>
      <c r="G7169" s="4" t="s">
        <v>92</v>
      </c>
      <c r="H7169" s="4" t="s">
        <v>3467</v>
      </c>
      <c r="I7169" s="5" t="s">
        <v>20</v>
      </c>
      <c r="J7169" s="5">
        <v>2</v>
      </c>
      <c r="K7169" s="5">
        <v>1.5</v>
      </c>
      <c r="L7169" s="5">
        <f t="shared" si="222"/>
        <v>3</v>
      </c>
      <c r="M7169" s="4"/>
      <c r="N7169">
        <f t="shared" si="223"/>
        <v>1</v>
      </c>
    </row>
    <row r="7170" spans="1:14" ht="45" customHeight="1" x14ac:dyDescent="0.35">
      <c r="A7170" s="7" t="s">
        <v>3464</v>
      </c>
      <c r="B7170" t="str">
        <f>VLOOKUP(A7170,[1]Sheet1!A:B,2,FALSE)</f>
        <v>CitraLand BSB City Semarang</v>
      </c>
      <c r="C7170" t="str">
        <f>VLOOKUP(B7170,[1]Proyek!A:E,5,FALSE)</f>
        <v>Housing</v>
      </c>
      <c r="D7170" s="8" t="s">
        <v>1230</v>
      </c>
      <c r="E7170" s="8" t="s">
        <v>2421</v>
      </c>
      <c r="F7170" s="7" t="s">
        <v>91</v>
      </c>
      <c r="G7170" s="7" t="s">
        <v>95</v>
      </c>
      <c r="H7170" s="7"/>
      <c r="I7170" s="8" t="s">
        <v>23</v>
      </c>
      <c r="J7170" s="8">
        <v>0</v>
      </c>
      <c r="K7170" s="8">
        <v>0</v>
      </c>
      <c r="L7170" s="5">
        <f t="shared" si="222"/>
        <v>0</v>
      </c>
      <c r="M7170" s="7"/>
      <c r="N7170">
        <f t="shared" si="223"/>
        <v>0</v>
      </c>
    </row>
    <row r="7171" spans="1:14" ht="45" customHeight="1" x14ac:dyDescent="0.35">
      <c r="A7171" s="4" t="s">
        <v>3464</v>
      </c>
      <c r="B7171" t="str">
        <f>VLOOKUP(A7171,[1]Sheet1!A:B,2,FALSE)</f>
        <v>CitraLand BSB City Semarang</v>
      </c>
      <c r="C7171" t="str">
        <f>VLOOKUP(B7171,[1]Proyek!A:E,5,FALSE)</f>
        <v>Housing</v>
      </c>
      <c r="D7171" s="5" t="s">
        <v>1230</v>
      </c>
      <c r="E7171" s="5" t="s">
        <v>2421</v>
      </c>
      <c r="F7171" s="4" t="s">
        <v>91</v>
      </c>
      <c r="G7171" s="4" t="s">
        <v>97</v>
      </c>
      <c r="H7171" s="4" t="s">
        <v>3468</v>
      </c>
      <c r="I7171" s="5" t="s">
        <v>20</v>
      </c>
      <c r="J7171" s="5">
        <v>2</v>
      </c>
      <c r="K7171" s="5">
        <v>2.5</v>
      </c>
      <c r="L7171" s="5">
        <f t="shared" ref="L7171:L7234" si="224">J7171*K7171</f>
        <v>5</v>
      </c>
      <c r="M7171" s="4"/>
      <c r="N7171">
        <f t="shared" si="223"/>
        <v>1</v>
      </c>
    </row>
    <row r="7172" spans="1:14" ht="45" customHeight="1" x14ac:dyDescent="0.35">
      <c r="A7172" s="4" t="s">
        <v>3464</v>
      </c>
      <c r="B7172" t="str">
        <f>VLOOKUP(A7172,[1]Sheet1!A:B,2,FALSE)</f>
        <v>CitraLand BSB City Semarang</v>
      </c>
      <c r="C7172" t="str">
        <f>VLOOKUP(B7172,[1]Proyek!A:E,5,FALSE)</f>
        <v>Housing</v>
      </c>
      <c r="D7172" s="5" t="s">
        <v>1230</v>
      </c>
      <c r="E7172" s="5" t="s">
        <v>2421</v>
      </c>
      <c r="F7172" s="4" t="s">
        <v>102</v>
      </c>
      <c r="G7172" s="4" t="s">
        <v>103</v>
      </c>
      <c r="H7172" s="4" t="s">
        <v>3469</v>
      </c>
      <c r="I7172" s="5" t="s">
        <v>20</v>
      </c>
      <c r="J7172" s="5">
        <v>2</v>
      </c>
      <c r="K7172" s="5">
        <v>2</v>
      </c>
      <c r="L7172" s="5">
        <f t="shared" si="224"/>
        <v>4</v>
      </c>
      <c r="M7172" s="4"/>
      <c r="N7172">
        <f t="shared" si="223"/>
        <v>0</v>
      </c>
    </row>
    <row r="7173" spans="1:14" ht="45" customHeight="1" x14ac:dyDescent="0.35">
      <c r="A7173" s="4" t="s">
        <v>3464</v>
      </c>
      <c r="B7173" t="str">
        <f>VLOOKUP(A7173,[1]Sheet1!A:B,2,FALSE)</f>
        <v>CitraLand BSB City Semarang</v>
      </c>
      <c r="C7173" t="str">
        <f>VLOOKUP(B7173,[1]Proyek!A:E,5,FALSE)</f>
        <v>Housing</v>
      </c>
      <c r="D7173" s="5" t="s">
        <v>1230</v>
      </c>
      <c r="E7173" s="5" t="s">
        <v>2421</v>
      </c>
      <c r="F7173" s="4" t="s">
        <v>102</v>
      </c>
      <c r="G7173" s="4" t="s">
        <v>104</v>
      </c>
      <c r="H7173" s="4" t="s">
        <v>3470</v>
      </c>
      <c r="I7173" s="5" t="s">
        <v>20</v>
      </c>
      <c r="J7173" s="5">
        <v>2</v>
      </c>
      <c r="K7173" s="5">
        <v>1</v>
      </c>
      <c r="L7173" s="5">
        <f t="shared" si="224"/>
        <v>2</v>
      </c>
      <c r="M7173" s="4"/>
      <c r="N7173">
        <f t="shared" si="223"/>
        <v>0</v>
      </c>
    </row>
    <row r="7174" spans="1:14" ht="45" customHeight="1" x14ac:dyDescent="0.35">
      <c r="A7174" s="7" t="s">
        <v>3464</v>
      </c>
      <c r="B7174" t="str">
        <f>VLOOKUP(A7174,[1]Sheet1!A:B,2,FALSE)</f>
        <v>CitraLand BSB City Semarang</v>
      </c>
      <c r="C7174" t="str">
        <f>VLOOKUP(B7174,[1]Proyek!A:E,5,FALSE)</f>
        <v>Housing</v>
      </c>
      <c r="D7174" s="8" t="s">
        <v>1230</v>
      </c>
      <c r="E7174" s="8" t="s">
        <v>2421</v>
      </c>
      <c r="F7174" s="7" t="s">
        <v>102</v>
      </c>
      <c r="G7174" s="7" t="s">
        <v>110</v>
      </c>
      <c r="H7174" s="7"/>
      <c r="I7174" s="8" t="s">
        <v>23</v>
      </c>
      <c r="J7174" s="8">
        <v>0</v>
      </c>
      <c r="K7174" s="8">
        <v>0</v>
      </c>
      <c r="L7174" s="5">
        <f t="shared" si="224"/>
        <v>0</v>
      </c>
      <c r="M7174" s="7"/>
      <c r="N7174">
        <f t="shared" si="223"/>
        <v>0</v>
      </c>
    </row>
    <row r="7175" spans="1:14" ht="45" customHeight="1" x14ac:dyDescent="0.35">
      <c r="A7175" s="4" t="s">
        <v>3464</v>
      </c>
      <c r="B7175" t="str">
        <f>VLOOKUP(A7175,[1]Sheet1!A:B,2,FALSE)</f>
        <v>CitraLand BSB City Semarang</v>
      </c>
      <c r="C7175" t="str">
        <f>VLOOKUP(B7175,[1]Proyek!A:E,5,FALSE)</f>
        <v>Housing</v>
      </c>
      <c r="D7175" s="5" t="s">
        <v>1230</v>
      </c>
      <c r="E7175" s="5" t="s">
        <v>2421</v>
      </c>
      <c r="F7175" s="4" t="s">
        <v>102</v>
      </c>
      <c r="G7175" s="4" t="s">
        <v>112</v>
      </c>
      <c r="H7175" s="4" t="s">
        <v>3471</v>
      </c>
      <c r="I7175" s="5" t="s">
        <v>20</v>
      </c>
      <c r="J7175" s="5">
        <v>2</v>
      </c>
      <c r="K7175" s="5">
        <v>2</v>
      </c>
      <c r="L7175" s="5">
        <f t="shared" si="224"/>
        <v>4</v>
      </c>
      <c r="M7175" s="4"/>
      <c r="N7175">
        <f t="shared" si="223"/>
        <v>0</v>
      </c>
    </row>
    <row r="7176" spans="1:14" ht="45" customHeight="1" x14ac:dyDescent="0.35">
      <c r="A7176" s="7" t="s">
        <v>3464</v>
      </c>
      <c r="B7176" t="str">
        <f>VLOOKUP(A7176,[1]Sheet1!A:B,2,FALSE)</f>
        <v>CitraLand BSB City Semarang</v>
      </c>
      <c r="C7176" t="str">
        <f>VLOOKUP(B7176,[1]Proyek!A:E,5,FALSE)</f>
        <v>Housing</v>
      </c>
      <c r="D7176" s="8" t="s">
        <v>1230</v>
      </c>
      <c r="E7176" s="8" t="s">
        <v>2421</v>
      </c>
      <c r="F7176" s="7" t="s">
        <v>102</v>
      </c>
      <c r="G7176" s="7" t="s">
        <v>113</v>
      </c>
      <c r="H7176" s="7"/>
      <c r="I7176" s="8" t="s">
        <v>23</v>
      </c>
      <c r="J7176" s="8">
        <v>0</v>
      </c>
      <c r="K7176" s="8">
        <v>0</v>
      </c>
      <c r="L7176" s="5">
        <f t="shared" si="224"/>
        <v>0</v>
      </c>
      <c r="M7176" s="7"/>
      <c r="N7176">
        <f t="shared" si="223"/>
        <v>0</v>
      </c>
    </row>
    <row r="7177" spans="1:14" ht="45" customHeight="1" x14ac:dyDescent="0.35">
      <c r="A7177" s="4" t="s">
        <v>3464</v>
      </c>
      <c r="B7177" t="str">
        <f>VLOOKUP(A7177,[1]Sheet1!A:B,2,FALSE)</f>
        <v>CitraLand BSB City Semarang</v>
      </c>
      <c r="C7177" t="str">
        <f>VLOOKUP(B7177,[1]Proyek!A:E,5,FALSE)</f>
        <v>Housing</v>
      </c>
      <c r="D7177" s="5" t="s">
        <v>1230</v>
      </c>
      <c r="E7177" s="5" t="s">
        <v>2421</v>
      </c>
      <c r="F7177" s="4" t="s">
        <v>102</v>
      </c>
      <c r="G7177" s="4" t="s">
        <v>115</v>
      </c>
      <c r="H7177" s="4" t="s">
        <v>3472</v>
      </c>
      <c r="I7177" s="5" t="s">
        <v>20</v>
      </c>
      <c r="J7177" s="5">
        <v>2</v>
      </c>
      <c r="K7177" s="5">
        <v>2</v>
      </c>
      <c r="L7177" s="5">
        <f t="shared" si="224"/>
        <v>4</v>
      </c>
      <c r="M7177" s="4"/>
      <c r="N7177">
        <f t="shared" si="223"/>
        <v>0</v>
      </c>
    </row>
    <row r="7178" spans="1:14" ht="45" customHeight="1" x14ac:dyDescent="0.35">
      <c r="A7178" s="4" t="s">
        <v>3464</v>
      </c>
      <c r="B7178" t="str">
        <f>VLOOKUP(A7178,[1]Sheet1!A:B,2,FALSE)</f>
        <v>CitraLand BSB City Semarang</v>
      </c>
      <c r="C7178" t="str">
        <f>VLOOKUP(B7178,[1]Proyek!A:E,5,FALSE)</f>
        <v>Housing</v>
      </c>
      <c r="D7178" s="5" t="s">
        <v>1230</v>
      </c>
      <c r="E7178" s="5" t="s">
        <v>2421</v>
      </c>
      <c r="F7178" s="4" t="s">
        <v>116</v>
      </c>
      <c r="G7178" s="4" t="s">
        <v>39</v>
      </c>
      <c r="H7178" s="4" t="s">
        <v>3473</v>
      </c>
      <c r="I7178" s="5" t="s">
        <v>20</v>
      </c>
      <c r="J7178" s="5">
        <v>2</v>
      </c>
      <c r="K7178" s="5">
        <v>1</v>
      </c>
      <c r="L7178" s="5">
        <f t="shared" si="224"/>
        <v>2</v>
      </c>
      <c r="M7178" s="4"/>
      <c r="N7178">
        <f t="shared" si="223"/>
        <v>0</v>
      </c>
    </row>
    <row r="7179" spans="1:14" ht="45" customHeight="1" x14ac:dyDescent="0.35">
      <c r="A7179" s="7" t="s">
        <v>3464</v>
      </c>
      <c r="B7179" t="str">
        <f>VLOOKUP(A7179,[1]Sheet1!A:B,2,FALSE)</f>
        <v>CitraLand BSB City Semarang</v>
      </c>
      <c r="C7179" t="str">
        <f>VLOOKUP(B7179,[1]Proyek!A:E,5,FALSE)</f>
        <v>Housing</v>
      </c>
      <c r="D7179" s="8" t="s">
        <v>1230</v>
      </c>
      <c r="E7179" s="8" t="s">
        <v>2421</v>
      </c>
      <c r="F7179" s="7" t="s">
        <v>116</v>
      </c>
      <c r="G7179" s="7" t="s">
        <v>41</v>
      </c>
      <c r="H7179" s="7"/>
      <c r="I7179" s="8" t="s">
        <v>23</v>
      </c>
      <c r="J7179" s="8">
        <v>0</v>
      </c>
      <c r="K7179" s="8">
        <v>0</v>
      </c>
      <c r="L7179" s="5">
        <f t="shared" si="224"/>
        <v>0</v>
      </c>
      <c r="M7179" s="7"/>
      <c r="N7179">
        <f t="shared" si="223"/>
        <v>0</v>
      </c>
    </row>
    <row r="7180" spans="1:14" ht="45" customHeight="1" x14ac:dyDescent="0.35">
      <c r="A7180" s="7" t="s">
        <v>3464</v>
      </c>
      <c r="B7180" t="str">
        <f>VLOOKUP(A7180,[1]Sheet1!A:B,2,FALSE)</f>
        <v>CitraLand BSB City Semarang</v>
      </c>
      <c r="C7180" t="str">
        <f>VLOOKUP(B7180,[1]Proyek!A:E,5,FALSE)</f>
        <v>Housing</v>
      </c>
      <c r="D7180" s="8" t="s">
        <v>1230</v>
      </c>
      <c r="E7180" s="8" t="s">
        <v>2421</v>
      </c>
      <c r="F7180" s="7" t="s">
        <v>116</v>
      </c>
      <c r="G7180" s="7" t="s">
        <v>43</v>
      </c>
      <c r="H7180" s="7"/>
      <c r="I7180" s="8" t="s">
        <v>23</v>
      </c>
      <c r="J7180" s="8">
        <v>0</v>
      </c>
      <c r="K7180" s="8">
        <v>0</v>
      </c>
      <c r="L7180" s="5">
        <f t="shared" si="224"/>
        <v>0</v>
      </c>
      <c r="M7180" s="7"/>
      <c r="N7180">
        <f t="shared" si="223"/>
        <v>0</v>
      </c>
    </row>
    <row r="7181" spans="1:14" ht="45" customHeight="1" x14ac:dyDescent="0.35">
      <c r="A7181" s="7" t="s">
        <v>3464</v>
      </c>
      <c r="B7181" t="str">
        <f>VLOOKUP(A7181,[1]Sheet1!A:B,2,FALSE)</f>
        <v>CitraLand BSB City Semarang</v>
      </c>
      <c r="C7181" t="str">
        <f>VLOOKUP(B7181,[1]Proyek!A:E,5,FALSE)</f>
        <v>Housing</v>
      </c>
      <c r="D7181" s="8" t="s">
        <v>1230</v>
      </c>
      <c r="E7181" s="8" t="s">
        <v>2421</v>
      </c>
      <c r="F7181" s="7" t="s">
        <v>116</v>
      </c>
      <c r="G7181" s="7" t="s">
        <v>121</v>
      </c>
      <c r="H7181" s="7"/>
      <c r="I7181" s="8" t="s">
        <v>23</v>
      </c>
      <c r="J7181" s="8">
        <v>0</v>
      </c>
      <c r="K7181" s="8">
        <v>0</v>
      </c>
      <c r="L7181" s="5">
        <f t="shared" si="224"/>
        <v>0</v>
      </c>
      <c r="M7181" s="7"/>
      <c r="N7181">
        <f t="shared" si="223"/>
        <v>0</v>
      </c>
    </row>
    <row r="7182" spans="1:14" ht="45" customHeight="1" x14ac:dyDescent="0.35">
      <c r="A7182" s="7" t="s">
        <v>3464</v>
      </c>
      <c r="B7182" t="str">
        <f>VLOOKUP(A7182,[1]Sheet1!A:B,2,FALSE)</f>
        <v>CitraLand BSB City Semarang</v>
      </c>
      <c r="C7182" t="str">
        <f>VLOOKUP(B7182,[1]Proyek!A:E,5,FALSE)</f>
        <v>Housing</v>
      </c>
      <c r="D7182" s="8" t="s">
        <v>1230</v>
      </c>
      <c r="E7182" s="8" t="s">
        <v>2421</v>
      </c>
      <c r="F7182" s="7" t="s">
        <v>116</v>
      </c>
      <c r="G7182" s="7" t="s">
        <v>123</v>
      </c>
      <c r="H7182" s="7"/>
      <c r="I7182" s="8" t="s">
        <v>23</v>
      </c>
      <c r="J7182" s="8">
        <v>0</v>
      </c>
      <c r="K7182" s="8">
        <v>0</v>
      </c>
      <c r="L7182" s="5">
        <f t="shared" si="224"/>
        <v>0</v>
      </c>
      <c r="M7182" s="7"/>
      <c r="N7182">
        <f t="shared" si="223"/>
        <v>0</v>
      </c>
    </row>
    <row r="7183" spans="1:14" ht="45" customHeight="1" x14ac:dyDescent="0.35">
      <c r="A7183" s="4" t="s">
        <v>3464</v>
      </c>
      <c r="B7183" t="str">
        <f>VLOOKUP(A7183,[1]Sheet1!A:B,2,FALSE)</f>
        <v>CitraLand BSB City Semarang</v>
      </c>
      <c r="C7183" t="str">
        <f>VLOOKUP(B7183,[1]Proyek!A:E,5,FALSE)</f>
        <v>Housing</v>
      </c>
      <c r="D7183" s="5" t="s">
        <v>1230</v>
      </c>
      <c r="E7183" s="5" t="s">
        <v>2421</v>
      </c>
      <c r="F7183" s="4" t="s">
        <v>125</v>
      </c>
      <c r="G7183" s="4" t="s">
        <v>145</v>
      </c>
      <c r="H7183" s="4" t="s">
        <v>3474</v>
      </c>
      <c r="I7183" s="5" t="s">
        <v>20</v>
      </c>
      <c r="J7183" s="5">
        <v>2</v>
      </c>
      <c r="K7183" s="5">
        <v>2</v>
      </c>
      <c r="L7183" s="5">
        <f t="shared" si="224"/>
        <v>4</v>
      </c>
      <c r="M7183" s="4"/>
      <c r="N7183">
        <f t="shared" si="223"/>
        <v>0</v>
      </c>
    </row>
    <row r="7184" spans="1:14" ht="45" customHeight="1" x14ac:dyDescent="0.35">
      <c r="A7184" s="7" t="s">
        <v>3464</v>
      </c>
      <c r="B7184" t="str">
        <f>VLOOKUP(A7184,[1]Sheet1!A:B,2,FALSE)</f>
        <v>CitraLand BSB City Semarang</v>
      </c>
      <c r="C7184" t="str">
        <f>VLOOKUP(B7184,[1]Proyek!A:E,5,FALSE)</f>
        <v>Housing</v>
      </c>
      <c r="D7184" s="8" t="s">
        <v>1230</v>
      </c>
      <c r="E7184" s="8" t="s">
        <v>2421</v>
      </c>
      <c r="F7184" s="7" t="s">
        <v>125</v>
      </c>
      <c r="G7184" s="7" t="s">
        <v>53</v>
      </c>
      <c r="H7184" s="7"/>
      <c r="I7184" s="8" t="s">
        <v>23</v>
      </c>
      <c r="J7184" s="8">
        <v>0</v>
      </c>
      <c r="K7184" s="8">
        <v>0</v>
      </c>
      <c r="L7184" s="5">
        <f t="shared" si="224"/>
        <v>0</v>
      </c>
      <c r="M7184" s="7"/>
      <c r="N7184">
        <f t="shared" si="223"/>
        <v>0</v>
      </c>
    </row>
    <row r="7185" spans="1:14" ht="45" customHeight="1" x14ac:dyDescent="0.35">
      <c r="A7185" s="7" t="s">
        <v>3464</v>
      </c>
      <c r="B7185" t="str">
        <f>VLOOKUP(A7185,[1]Sheet1!A:B,2,FALSE)</f>
        <v>CitraLand BSB City Semarang</v>
      </c>
      <c r="C7185" t="str">
        <f>VLOOKUP(B7185,[1]Proyek!A:E,5,FALSE)</f>
        <v>Housing</v>
      </c>
      <c r="D7185" s="8" t="s">
        <v>1230</v>
      </c>
      <c r="E7185" s="8" t="s">
        <v>2421</v>
      </c>
      <c r="F7185" s="7" t="s">
        <v>125</v>
      </c>
      <c r="G7185" s="7" t="s">
        <v>354</v>
      </c>
      <c r="H7185" s="7"/>
      <c r="I7185" s="8" t="s">
        <v>23</v>
      </c>
      <c r="J7185" s="8">
        <v>0</v>
      </c>
      <c r="K7185" s="8">
        <v>0</v>
      </c>
      <c r="L7185" s="5">
        <f t="shared" si="224"/>
        <v>0</v>
      </c>
      <c r="M7185" s="7"/>
      <c r="N7185">
        <f t="shared" si="223"/>
        <v>0</v>
      </c>
    </row>
    <row r="7186" spans="1:14" ht="45" customHeight="1" x14ac:dyDescent="0.35">
      <c r="A7186" s="7" t="s">
        <v>3475</v>
      </c>
      <c r="B7186" t="str">
        <f>VLOOKUP(A7186,[1]Sheet1!A:B,2,FALSE)</f>
        <v>CitraLand Celebes Makassar</v>
      </c>
      <c r="C7186" t="str">
        <f>VLOOKUP(B7186,[1]Proyek!A:E,5,FALSE)</f>
        <v>Housing</v>
      </c>
      <c r="D7186" s="8" t="s">
        <v>1230</v>
      </c>
      <c r="E7186" s="8" t="s">
        <v>2421</v>
      </c>
      <c r="F7186" s="7" t="s">
        <v>60</v>
      </c>
      <c r="G7186" s="7" t="s">
        <v>61</v>
      </c>
      <c r="H7186" s="7"/>
      <c r="I7186" s="8" t="s">
        <v>23</v>
      </c>
      <c r="J7186" s="8">
        <v>0</v>
      </c>
      <c r="K7186" s="8">
        <v>0</v>
      </c>
      <c r="L7186" s="5">
        <f t="shared" si="224"/>
        <v>0</v>
      </c>
      <c r="M7186" s="7"/>
      <c r="N7186">
        <f t="shared" si="223"/>
        <v>0</v>
      </c>
    </row>
    <row r="7187" spans="1:14" ht="45" customHeight="1" x14ac:dyDescent="0.35">
      <c r="A7187" s="4" t="s">
        <v>3475</v>
      </c>
      <c r="B7187" t="str">
        <f>VLOOKUP(A7187,[1]Sheet1!A:B,2,FALSE)</f>
        <v>CitraLand Celebes Makassar</v>
      </c>
      <c r="C7187" t="str">
        <f>VLOOKUP(B7187,[1]Proyek!A:E,5,FALSE)</f>
        <v>Housing</v>
      </c>
      <c r="D7187" s="5" t="s">
        <v>1230</v>
      </c>
      <c r="E7187" s="5" t="s">
        <v>2421</v>
      </c>
      <c r="F7187" s="4" t="s">
        <v>60</v>
      </c>
      <c r="G7187" s="4" t="s">
        <v>62</v>
      </c>
      <c r="H7187" s="4" t="s">
        <v>3476</v>
      </c>
      <c r="I7187" s="5" t="s">
        <v>20</v>
      </c>
      <c r="J7187" s="5">
        <v>2</v>
      </c>
      <c r="K7187" s="5">
        <v>1</v>
      </c>
      <c r="L7187" s="5">
        <f t="shared" si="224"/>
        <v>2</v>
      </c>
      <c r="M7187" s="4"/>
      <c r="N7187">
        <f t="shared" si="223"/>
        <v>0</v>
      </c>
    </row>
    <row r="7188" spans="1:14" ht="45" customHeight="1" x14ac:dyDescent="0.35">
      <c r="A7188" s="4" t="s">
        <v>3475</v>
      </c>
      <c r="B7188" t="str">
        <f>VLOOKUP(A7188,[1]Sheet1!A:B,2,FALSE)</f>
        <v>CitraLand Celebes Makassar</v>
      </c>
      <c r="C7188" t="str">
        <f>VLOOKUP(B7188,[1]Proyek!A:E,5,FALSE)</f>
        <v>Housing</v>
      </c>
      <c r="D7188" s="5" t="s">
        <v>1230</v>
      </c>
      <c r="E7188" s="5" t="s">
        <v>2421</v>
      </c>
      <c r="F7188" s="4" t="s">
        <v>60</v>
      </c>
      <c r="G7188" s="4" t="s">
        <v>63</v>
      </c>
      <c r="H7188" s="4" t="s">
        <v>3477</v>
      </c>
      <c r="I7188" s="5" t="s">
        <v>20</v>
      </c>
      <c r="J7188" s="5">
        <v>2</v>
      </c>
      <c r="K7188" s="5">
        <v>1</v>
      </c>
      <c r="L7188" s="5">
        <f t="shared" si="224"/>
        <v>2</v>
      </c>
      <c r="M7188" s="4"/>
      <c r="N7188">
        <f t="shared" si="223"/>
        <v>0</v>
      </c>
    </row>
    <row r="7189" spans="1:14" ht="45" customHeight="1" x14ac:dyDescent="0.35">
      <c r="A7189" s="4" t="s">
        <v>3475</v>
      </c>
      <c r="B7189" t="str">
        <f>VLOOKUP(A7189,[1]Sheet1!A:B,2,FALSE)</f>
        <v>CitraLand Celebes Makassar</v>
      </c>
      <c r="C7189" t="str">
        <f>VLOOKUP(B7189,[1]Proyek!A:E,5,FALSE)</f>
        <v>Housing</v>
      </c>
      <c r="D7189" s="5" t="s">
        <v>1230</v>
      </c>
      <c r="E7189" s="5" t="s">
        <v>2421</v>
      </c>
      <c r="F7189" s="4" t="s">
        <v>60</v>
      </c>
      <c r="G7189" s="4" t="s">
        <v>64</v>
      </c>
      <c r="H7189" s="4" t="s">
        <v>3478</v>
      </c>
      <c r="I7189" s="5" t="s">
        <v>20</v>
      </c>
      <c r="J7189" s="5">
        <v>2</v>
      </c>
      <c r="K7189" s="5">
        <v>1</v>
      </c>
      <c r="L7189" s="5">
        <f t="shared" si="224"/>
        <v>2</v>
      </c>
      <c r="M7189" s="4"/>
      <c r="N7189">
        <f t="shared" si="223"/>
        <v>0</v>
      </c>
    </row>
    <row r="7190" spans="1:14" ht="45" customHeight="1" x14ac:dyDescent="0.35">
      <c r="A7190" s="7" t="s">
        <v>3475</v>
      </c>
      <c r="B7190" t="str">
        <f>VLOOKUP(A7190,[1]Sheet1!A:B,2,FALSE)</f>
        <v>CitraLand Celebes Makassar</v>
      </c>
      <c r="C7190" t="str">
        <f>VLOOKUP(B7190,[1]Proyek!A:E,5,FALSE)</f>
        <v>Housing</v>
      </c>
      <c r="D7190" s="8" t="s">
        <v>1230</v>
      </c>
      <c r="E7190" s="8" t="s">
        <v>2421</v>
      </c>
      <c r="F7190" s="7" t="s">
        <v>60</v>
      </c>
      <c r="G7190" s="7" t="s">
        <v>67</v>
      </c>
      <c r="H7190" s="7"/>
      <c r="I7190" s="8" t="s">
        <v>23</v>
      </c>
      <c r="J7190" s="8">
        <v>0</v>
      </c>
      <c r="K7190" s="8">
        <v>0</v>
      </c>
      <c r="L7190" s="5">
        <f t="shared" si="224"/>
        <v>0</v>
      </c>
      <c r="M7190" s="7"/>
      <c r="N7190">
        <f t="shared" si="223"/>
        <v>0</v>
      </c>
    </row>
    <row r="7191" spans="1:14" ht="45" customHeight="1" x14ac:dyDescent="0.35">
      <c r="A7191" s="7" t="s">
        <v>3475</v>
      </c>
      <c r="B7191" t="str">
        <f>VLOOKUP(A7191,[1]Sheet1!A:B,2,FALSE)</f>
        <v>CitraLand Celebes Makassar</v>
      </c>
      <c r="C7191" t="str">
        <f>VLOOKUP(B7191,[1]Proyek!A:E,5,FALSE)</f>
        <v>Housing</v>
      </c>
      <c r="D7191" s="8" t="s">
        <v>1230</v>
      </c>
      <c r="E7191" s="8" t="s">
        <v>2421</v>
      </c>
      <c r="F7191" s="7" t="s">
        <v>60</v>
      </c>
      <c r="G7191" s="7" t="s">
        <v>68</v>
      </c>
      <c r="H7191" s="7"/>
      <c r="I7191" s="8" t="s">
        <v>23</v>
      </c>
      <c r="J7191" s="8">
        <v>0</v>
      </c>
      <c r="K7191" s="8">
        <v>0</v>
      </c>
      <c r="L7191" s="5">
        <f t="shared" si="224"/>
        <v>0</v>
      </c>
      <c r="M7191" s="7"/>
      <c r="N7191">
        <f t="shared" si="223"/>
        <v>0</v>
      </c>
    </row>
    <row r="7192" spans="1:14" ht="45" customHeight="1" x14ac:dyDescent="0.35">
      <c r="A7192" s="4" t="s">
        <v>3475</v>
      </c>
      <c r="B7192" t="str">
        <f>VLOOKUP(A7192,[1]Sheet1!A:B,2,FALSE)</f>
        <v>CitraLand Celebes Makassar</v>
      </c>
      <c r="C7192" t="str">
        <f>VLOOKUP(B7192,[1]Proyek!A:E,5,FALSE)</f>
        <v>Housing</v>
      </c>
      <c r="D7192" s="5" t="s">
        <v>1230</v>
      </c>
      <c r="E7192" s="5" t="s">
        <v>2421</v>
      </c>
      <c r="F7192" s="4" t="s">
        <v>60</v>
      </c>
      <c r="G7192" s="4" t="s">
        <v>69</v>
      </c>
      <c r="H7192" s="4" t="s">
        <v>3479</v>
      </c>
      <c r="I7192" s="5" t="s">
        <v>20</v>
      </c>
      <c r="J7192" s="5">
        <v>1</v>
      </c>
      <c r="K7192" s="5">
        <v>1</v>
      </c>
      <c r="L7192" s="5">
        <f t="shared" si="224"/>
        <v>1</v>
      </c>
      <c r="M7192" s="4"/>
      <c r="N7192">
        <f t="shared" si="223"/>
        <v>0</v>
      </c>
    </row>
    <row r="7193" spans="1:14" ht="45" customHeight="1" x14ac:dyDescent="0.35">
      <c r="A7193" s="7" t="s">
        <v>3475</v>
      </c>
      <c r="B7193" t="str">
        <f>VLOOKUP(A7193,[1]Sheet1!A:B,2,FALSE)</f>
        <v>CitraLand Celebes Makassar</v>
      </c>
      <c r="C7193" t="str">
        <f>VLOOKUP(B7193,[1]Proyek!A:E,5,FALSE)</f>
        <v>Housing</v>
      </c>
      <c r="D7193" s="8" t="s">
        <v>1230</v>
      </c>
      <c r="E7193" s="8" t="s">
        <v>2421</v>
      </c>
      <c r="F7193" s="7" t="s">
        <v>60</v>
      </c>
      <c r="G7193" s="7" t="s">
        <v>70</v>
      </c>
      <c r="H7193" s="7"/>
      <c r="I7193" s="8" t="s">
        <v>23</v>
      </c>
      <c r="J7193" s="8">
        <v>0</v>
      </c>
      <c r="K7193" s="8">
        <v>0</v>
      </c>
      <c r="L7193" s="5">
        <f t="shared" si="224"/>
        <v>0</v>
      </c>
      <c r="M7193" s="7"/>
      <c r="N7193">
        <f t="shared" si="223"/>
        <v>0</v>
      </c>
    </row>
    <row r="7194" spans="1:14" ht="45" customHeight="1" x14ac:dyDescent="0.35">
      <c r="A7194" s="4" t="s">
        <v>3475</v>
      </c>
      <c r="B7194" t="str">
        <f>VLOOKUP(A7194,[1]Sheet1!A:B,2,FALSE)</f>
        <v>CitraLand Celebes Makassar</v>
      </c>
      <c r="C7194" t="str">
        <f>VLOOKUP(B7194,[1]Proyek!A:E,5,FALSE)</f>
        <v>Housing</v>
      </c>
      <c r="D7194" s="5" t="s">
        <v>1230</v>
      </c>
      <c r="E7194" s="5" t="s">
        <v>2421</v>
      </c>
      <c r="F7194" s="4" t="s">
        <v>60</v>
      </c>
      <c r="G7194" s="4" t="s">
        <v>71</v>
      </c>
      <c r="H7194" s="4" t="s">
        <v>3480</v>
      </c>
      <c r="I7194" s="5" t="s">
        <v>20</v>
      </c>
      <c r="J7194" s="5">
        <v>2</v>
      </c>
      <c r="K7194" s="5">
        <v>1</v>
      </c>
      <c r="L7194" s="5">
        <f t="shared" si="224"/>
        <v>2</v>
      </c>
      <c r="M7194" s="4"/>
      <c r="N7194">
        <f t="shared" si="223"/>
        <v>0</v>
      </c>
    </row>
    <row r="7195" spans="1:14" ht="45" customHeight="1" x14ac:dyDescent="0.35">
      <c r="A7195" s="7" t="s">
        <v>3475</v>
      </c>
      <c r="B7195" t="str">
        <f>VLOOKUP(A7195,[1]Sheet1!A:B,2,FALSE)</f>
        <v>CitraLand Celebes Makassar</v>
      </c>
      <c r="C7195" t="str">
        <f>VLOOKUP(B7195,[1]Proyek!A:E,5,FALSE)</f>
        <v>Housing</v>
      </c>
      <c r="D7195" s="8" t="s">
        <v>1230</v>
      </c>
      <c r="E7195" s="8" t="s">
        <v>2421</v>
      </c>
      <c r="F7195" s="7" t="s">
        <v>60</v>
      </c>
      <c r="G7195" s="7" t="s">
        <v>149</v>
      </c>
      <c r="H7195" s="7"/>
      <c r="I7195" s="8" t="s">
        <v>23</v>
      </c>
      <c r="J7195" s="8">
        <v>0</v>
      </c>
      <c r="K7195" s="8">
        <v>0</v>
      </c>
      <c r="L7195" s="5">
        <f t="shared" si="224"/>
        <v>0</v>
      </c>
      <c r="M7195" s="7"/>
      <c r="N7195">
        <f t="shared" si="223"/>
        <v>0</v>
      </c>
    </row>
    <row r="7196" spans="1:14" ht="45" customHeight="1" x14ac:dyDescent="0.35">
      <c r="A7196" s="7" t="s">
        <v>3475</v>
      </c>
      <c r="B7196" t="str">
        <f>VLOOKUP(A7196,[1]Sheet1!A:B,2,FALSE)</f>
        <v>CitraLand Celebes Makassar</v>
      </c>
      <c r="C7196" t="str">
        <f>VLOOKUP(B7196,[1]Proyek!A:E,5,FALSE)</f>
        <v>Housing</v>
      </c>
      <c r="D7196" s="8" t="s">
        <v>1230</v>
      </c>
      <c r="E7196" s="8" t="s">
        <v>2421</v>
      </c>
      <c r="F7196" s="7" t="s">
        <v>60</v>
      </c>
      <c r="G7196" s="7" t="s">
        <v>151</v>
      </c>
      <c r="H7196" s="7"/>
      <c r="I7196" s="8" t="s">
        <v>23</v>
      </c>
      <c r="J7196" s="8">
        <v>0</v>
      </c>
      <c r="K7196" s="8">
        <v>0</v>
      </c>
      <c r="L7196" s="5">
        <f t="shared" si="224"/>
        <v>0</v>
      </c>
      <c r="M7196" s="7"/>
      <c r="N7196">
        <f t="shared" si="223"/>
        <v>0</v>
      </c>
    </row>
    <row r="7197" spans="1:14" ht="45" customHeight="1" x14ac:dyDescent="0.35">
      <c r="A7197" s="4" t="s">
        <v>3475</v>
      </c>
      <c r="B7197" t="str">
        <f>VLOOKUP(A7197,[1]Sheet1!A:B,2,FALSE)</f>
        <v>CitraLand Celebes Makassar</v>
      </c>
      <c r="C7197" t="str">
        <f>VLOOKUP(B7197,[1]Proyek!A:E,5,FALSE)</f>
        <v>Housing</v>
      </c>
      <c r="D7197" s="5" t="s">
        <v>1230</v>
      </c>
      <c r="E7197" s="5" t="s">
        <v>2421</v>
      </c>
      <c r="F7197" s="4" t="s">
        <v>74</v>
      </c>
      <c r="G7197" s="4" t="s">
        <v>344</v>
      </c>
      <c r="H7197" s="4" t="s">
        <v>3481</v>
      </c>
      <c r="I7197" s="5" t="s">
        <v>20</v>
      </c>
      <c r="J7197" s="5">
        <v>2</v>
      </c>
      <c r="K7197" s="5">
        <v>1</v>
      </c>
      <c r="L7197" s="5">
        <f t="shared" si="224"/>
        <v>2</v>
      </c>
      <c r="M7197" s="4"/>
      <c r="N7197">
        <f t="shared" si="223"/>
        <v>0</v>
      </c>
    </row>
    <row r="7198" spans="1:14" ht="45" customHeight="1" x14ac:dyDescent="0.35">
      <c r="A7198" s="4" t="s">
        <v>3475</v>
      </c>
      <c r="B7198" t="str">
        <f>VLOOKUP(A7198,[1]Sheet1!A:B,2,FALSE)</f>
        <v>CitraLand Celebes Makassar</v>
      </c>
      <c r="C7198" t="str">
        <f>VLOOKUP(B7198,[1]Proyek!A:E,5,FALSE)</f>
        <v>Housing</v>
      </c>
      <c r="D7198" s="5" t="s">
        <v>1230</v>
      </c>
      <c r="E7198" s="5" t="s">
        <v>2421</v>
      </c>
      <c r="F7198" s="4" t="s">
        <v>74</v>
      </c>
      <c r="G7198" s="4" t="s">
        <v>77</v>
      </c>
      <c r="H7198" s="4" t="s">
        <v>3482</v>
      </c>
      <c r="I7198" s="5" t="s">
        <v>20</v>
      </c>
      <c r="J7198" s="5">
        <v>2</v>
      </c>
      <c r="K7198" s="5">
        <v>1</v>
      </c>
      <c r="L7198" s="5">
        <f t="shared" si="224"/>
        <v>2</v>
      </c>
      <c r="M7198" s="4"/>
      <c r="N7198">
        <f t="shared" si="223"/>
        <v>0</v>
      </c>
    </row>
    <row r="7199" spans="1:14" ht="45" customHeight="1" x14ac:dyDescent="0.35">
      <c r="A7199" s="4" t="s">
        <v>3475</v>
      </c>
      <c r="B7199" t="str">
        <f>VLOOKUP(A7199,[1]Sheet1!A:B,2,FALSE)</f>
        <v>CitraLand Celebes Makassar</v>
      </c>
      <c r="C7199" t="str">
        <f>VLOOKUP(B7199,[1]Proyek!A:E,5,FALSE)</f>
        <v>Housing</v>
      </c>
      <c r="D7199" s="5" t="s">
        <v>1230</v>
      </c>
      <c r="E7199" s="5" t="s">
        <v>2421</v>
      </c>
      <c r="F7199" s="4" t="s">
        <v>74</v>
      </c>
      <c r="G7199" s="4" t="s">
        <v>79</v>
      </c>
      <c r="H7199" s="4" t="s">
        <v>3483</v>
      </c>
      <c r="I7199" s="5" t="s">
        <v>20</v>
      </c>
      <c r="J7199" s="5">
        <v>2</v>
      </c>
      <c r="K7199" s="5">
        <v>2</v>
      </c>
      <c r="L7199" s="5">
        <f t="shared" si="224"/>
        <v>4</v>
      </c>
      <c r="M7199" s="4"/>
      <c r="N7199">
        <f t="shared" si="223"/>
        <v>0</v>
      </c>
    </row>
    <row r="7200" spans="1:14" ht="45" customHeight="1" x14ac:dyDescent="0.35">
      <c r="A7200" s="4" t="s">
        <v>3475</v>
      </c>
      <c r="B7200" t="str">
        <f>VLOOKUP(A7200,[1]Sheet1!A:B,2,FALSE)</f>
        <v>CitraLand Celebes Makassar</v>
      </c>
      <c r="C7200" t="str">
        <f>VLOOKUP(B7200,[1]Proyek!A:E,5,FALSE)</f>
        <v>Housing</v>
      </c>
      <c r="D7200" s="5" t="s">
        <v>1230</v>
      </c>
      <c r="E7200" s="5" t="s">
        <v>2421</v>
      </c>
      <c r="F7200" s="4" t="s">
        <v>74</v>
      </c>
      <c r="G7200" s="4" t="s">
        <v>382</v>
      </c>
      <c r="H7200" s="4" t="s">
        <v>3484</v>
      </c>
      <c r="I7200" s="5" t="s">
        <v>20</v>
      </c>
      <c r="J7200" s="5">
        <v>1</v>
      </c>
      <c r="K7200" s="5">
        <v>1</v>
      </c>
      <c r="L7200" s="5">
        <f t="shared" si="224"/>
        <v>1</v>
      </c>
      <c r="M7200" s="4"/>
      <c r="N7200">
        <f t="shared" si="223"/>
        <v>0</v>
      </c>
    </row>
    <row r="7201" spans="1:14" ht="45" customHeight="1" x14ac:dyDescent="0.35">
      <c r="A7201" s="4" t="s">
        <v>3475</v>
      </c>
      <c r="B7201" t="str">
        <f>VLOOKUP(A7201,[1]Sheet1!A:B,2,FALSE)</f>
        <v>CitraLand Celebes Makassar</v>
      </c>
      <c r="C7201" t="str">
        <f>VLOOKUP(B7201,[1]Proyek!A:E,5,FALSE)</f>
        <v>Housing</v>
      </c>
      <c r="D7201" s="5" t="s">
        <v>1230</v>
      </c>
      <c r="E7201" s="5" t="s">
        <v>2421</v>
      </c>
      <c r="F7201" s="4" t="s">
        <v>83</v>
      </c>
      <c r="G7201" s="4" t="s">
        <v>84</v>
      </c>
      <c r="H7201" s="4" t="s">
        <v>3485</v>
      </c>
      <c r="I7201" s="5" t="s">
        <v>20</v>
      </c>
      <c r="J7201" s="5">
        <v>2</v>
      </c>
      <c r="K7201" s="5">
        <v>2</v>
      </c>
      <c r="L7201" s="5">
        <f t="shared" si="224"/>
        <v>4</v>
      </c>
      <c r="M7201" s="4"/>
      <c r="N7201">
        <f t="shared" si="223"/>
        <v>0</v>
      </c>
    </row>
    <row r="7202" spans="1:14" ht="45" customHeight="1" x14ac:dyDescent="0.35">
      <c r="A7202" s="4" t="s">
        <v>3475</v>
      </c>
      <c r="B7202" t="str">
        <f>VLOOKUP(A7202,[1]Sheet1!A:B,2,FALSE)</f>
        <v>CitraLand Celebes Makassar</v>
      </c>
      <c r="C7202" t="str">
        <f>VLOOKUP(B7202,[1]Proyek!A:E,5,FALSE)</f>
        <v>Housing</v>
      </c>
      <c r="D7202" s="5" t="s">
        <v>1230</v>
      </c>
      <c r="E7202" s="5" t="s">
        <v>2421</v>
      </c>
      <c r="F7202" s="4" t="s">
        <v>83</v>
      </c>
      <c r="G7202" s="4" t="s">
        <v>85</v>
      </c>
      <c r="H7202" s="4" t="s">
        <v>3486</v>
      </c>
      <c r="I7202" s="5" t="s">
        <v>20</v>
      </c>
      <c r="J7202" s="5">
        <v>2</v>
      </c>
      <c r="K7202" s="5">
        <v>1</v>
      </c>
      <c r="L7202" s="5">
        <f t="shared" si="224"/>
        <v>2</v>
      </c>
      <c r="M7202" s="4"/>
      <c r="N7202">
        <f t="shared" si="223"/>
        <v>0</v>
      </c>
    </row>
    <row r="7203" spans="1:14" ht="45" customHeight="1" x14ac:dyDescent="0.35">
      <c r="A7203" s="7" t="s">
        <v>3475</v>
      </c>
      <c r="B7203" t="str">
        <f>VLOOKUP(A7203,[1]Sheet1!A:B,2,FALSE)</f>
        <v>CitraLand Celebes Makassar</v>
      </c>
      <c r="C7203" t="str">
        <f>VLOOKUP(B7203,[1]Proyek!A:E,5,FALSE)</f>
        <v>Housing</v>
      </c>
      <c r="D7203" s="8" t="s">
        <v>1230</v>
      </c>
      <c r="E7203" s="8" t="s">
        <v>2421</v>
      </c>
      <c r="F7203" s="7" t="s">
        <v>83</v>
      </c>
      <c r="G7203" s="7" t="s">
        <v>86</v>
      </c>
      <c r="H7203" s="7"/>
      <c r="I7203" s="8" t="s">
        <v>23</v>
      </c>
      <c r="J7203" s="8">
        <v>0</v>
      </c>
      <c r="K7203" s="8">
        <v>0</v>
      </c>
      <c r="L7203" s="5">
        <f t="shared" si="224"/>
        <v>0</v>
      </c>
      <c r="M7203" s="7"/>
      <c r="N7203">
        <f t="shared" si="223"/>
        <v>0</v>
      </c>
    </row>
    <row r="7204" spans="1:14" ht="45" customHeight="1" x14ac:dyDescent="0.35">
      <c r="A7204" s="4" t="s">
        <v>3475</v>
      </c>
      <c r="B7204" t="str">
        <f>VLOOKUP(A7204,[1]Sheet1!A:B,2,FALSE)</f>
        <v>CitraLand Celebes Makassar</v>
      </c>
      <c r="C7204" t="str">
        <f>VLOOKUP(B7204,[1]Proyek!A:E,5,FALSE)</f>
        <v>Housing</v>
      </c>
      <c r="D7204" s="5" t="s">
        <v>1230</v>
      </c>
      <c r="E7204" s="5" t="s">
        <v>2421</v>
      </c>
      <c r="F7204" s="4" t="s">
        <v>91</v>
      </c>
      <c r="G7204" s="4" t="s">
        <v>92</v>
      </c>
      <c r="H7204" s="4" t="s">
        <v>3487</v>
      </c>
      <c r="I7204" s="5" t="s">
        <v>20</v>
      </c>
      <c r="J7204" s="5">
        <v>2</v>
      </c>
      <c r="K7204" s="5">
        <v>2</v>
      </c>
      <c r="L7204" s="5">
        <f t="shared" si="224"/>
        <v>4</v>
      </c>
      <c r="M7204" s="4"/>
      <c r="N7204">
        <f t="shared" si="223"/>
        <v>0</v>
      </c>
    </row>
    <row r="7205" spans="1:14" ht="45" customHeight="1" x14ac:dyDescent="0.35">
      <c r="A7205" s="4" t="s">
        <v>3475</v>
      </c>
      <c r="B7205" t="str">
        <f>VLOOKUP(A7205,[1]Sheet1!A:B,2,FALSE)</f>
        <v>CitraLand Celebes Makassar</v>
      </c>
      <c r="C7205" t="str">
        <f>VLOOKUP(B7205,[1]Proyek!A:E,5,FALSE)</f>
        <v>Housing</v>
      </c>
      <c r="D7205" s="5" t="s">
        <v>1230</v>
      </c>
      <c r="E7205" s="5" t="s">
        <v>2421</v>
      </c>
      <c r="F7205" s="4" t="s">
        <v>91</v>
      </c>
      <c r="G7205" s="4" t="s">
        <v>95</v>
      </c>
      <c r="H7205" s="4" t="s">
        <v>3488</v>
      </c>
      <c r="I7205" s="5" t="s">
        <v>20</v>
      </c>
      <c r="J7205" s="5">
        <v>2</v>
      </c>
      <c r="K7205" s="5">
        <v>2</v>
      </c>
      <c r="L7205" s="5">
        <f t="shared" si="224"/>
        <v>4</v>
      </c>
      <c r="M7205" s="4"/>
      <c r="N7205">
        <f t="shared" si="223"/>
        <v>0</v>
      </c>
    </row>
    <row r="7206" spans="1:14" ht="45" customHeight="1" x14ac:dyDescent="0.35">
      <c r="A7206" s="7" t="s">
        <v>3475</v>
      </c>
      <c r="B7206" t="str">
        <f>VLOOKUP(A7206,[1]Sheet1!A:B,2,FALSE)</f>
        <v>CitraLand Celebes Makassar</v>
      </c>
      <c r="C7206" t="str">
        <f>VLOOKUP(B7206,[1]Proyek!A:E,5,FALSE)</f>
        <v>Housing</v>
      </c>
      <c r="D7206" s="8" t="s">
        <v>1230</v>
      </c>
      <c r="E7206" s="8" t="s">
        <v>2421</v>
      </c>
      <c r="F7206" s="7" t="s">
        <v>91</v>
      </c>
      <c r="G7206" s="7" t="s">
        <v>97</v>
      </c>
      <c r="H7206" s="7"/>
      <c r="I7206" s="8" t="s">
        <v>23</v>
      </c>
      <c r="J7206" s="8">
        <v>0</v>
      </c>
      <c r="K7206" s="8">
        <v>0</v>
      </c>
      <c r="L7206" s="5">
        <f t="shared" si="224"/>
        <v>0</v>
      </c>
      <c r="M7206" s="7"/>
      <c r="N7206">
        <f t="shared" si="223"/>
        <v>0</v>
      </c>
    </row>
    <row r="7207" spans="1:14" ht="45" customHeight="1" x14ac:dyDescent="0.35">
      <c r="A7207" s="4" t="s">
        <v>3475</v>
      </c>
      <c r="B7207" t="str">
        <f>VLOOKUP(A7207,[1]Sheet1!A:B,2,FALSE)</f>
        <v>CitraLand Celebes Makassar</v>
      </c>
      <c r="C7207" t="str">
        <f>VLOOKUP(B7207,[1]Proyek!A:E,5,FALSE)</f>
        <v>Housing</v>
      </c>
      <c r="D7207" s="5" t="s">
        <v>1230</v>
      </c>
      <c r="E7207" s="5" t="s">
        <v>2421</v>
      </c>
      <c r="F7207" s="4" t="s">
        <v>102</v>
      </c>
      <c r="G7207" s="4" t="s">
        <v>103</v>
      </c>
      <c r="H7207" s="4" t="s">
        <v>3489</v>
      </c>
      <c r="I7207" s="5" t="s">
        <v>20</v>
      </c>
      <c r="J7207" s="5">
        <v>2</v>
      </c>
      <c r="K7207" s="5">
        <v>1</v>
      </c>
      <c r="L7207" s="5">
        <f t="shared" si="224"/>
        <v>2</v>
      </c>
      <c r="M7207" s="4"/>
      <c r="N7207">
        <f t="shared" si="223"/>
        <v>0</v>
      </c>
    </row>
    <row r="7208" spans="1:14" ht="45" customHeight="1" x14ac:dyDescent="0.35">
      <c r="A7208" s="4" t="s">
        <v>3475</v>
      </c>
      <c r="B7208" t="str">
        <f>VLOOKUP(A7208,[1]Sheet1!A:B,2,FALSE)</f>
        <v>CitraLand Celebes Makassar</v>
      </c>
      <c r="C7208" t="str">
        <f>VLOOKUP(B7208,[1]Proyek!A:E,5,FALSE)</f>
        <v>Housing</v>
      </c>
      <c r="D7208" s="5" t="s">
        <v>1230</v>
      </c>
      <c r="E7208" s="5" t="s">
        <v>2421</v>
      </c>
      <c r="F7208" s="4" t="s">
        <v>102</v>
      </c>
      <c r="G7208" s="4" t="s">
        <v>104</v>
      </c>
      <c r="H7208" s="4" t="s">
        <v>3490</v>
      </c>
      <c r="I7208" s="5" t="s">
        <v>20</v>
      </c>
      <c r="J7208" s="5">
        <v>2</v>
      </c>
      <c r="K7208" s="5">
        <v>1</v>
      </c>
      <c r="L7208" s="5">
        <f t="shared" si="224"/>
        <v>2</v>
      </c>
      <c r="M7208" s="4"/>
      <c r="N7208">
        <f t="shared" si="223"/>
        <v>0</v>
      </c>
    </row>
    <row r="7209" spans="1:14" ht="45" customHeight="1" x14ac:dyDescent="0.35">
      <c r="A7209" s="7" t="s">
        <v>3475</v>
      </c>
      <c r="B7209" t="str">
        <f>VLOOKUP(A7209,[1]Sheet1!A:B,2,FALSE)</f>
        <v>CitraLand Celebes Makassar</v>
      </c>
      <c r="C7209" t="str">
        <f>VLOOKUP(B7209,[1]Proyek!A:E,5,FALSE)</f>
        <v>Housing</v>
      </c>
      <c r="D7209" s="8" t="s">
        <v>1230</v>
      </c>
      <c r="E7209" s="8" t="s">
        <v>2421</v>
      </c>
      <c r="F7209" s="7" t="s">
        <v>102</v>
      </c>
      <c r="G7209" s="7" t="s">
        <v>136</v>
      </c>
      <c r="H7209" s="7"/>
      <c r="I7209" s="8" t="s">
        <v>23</v>
      </c>
      <c r="J7209" s="8">
        <v>0</v>
      </c>
      <c r="K7209" s="8">
        <v>0</v>
      </c>
      <c r="L7209" s="5">
        <f t="shared" si="224"/>
        <v>0</v>
      </c>
      <c r="M7209" s="7"/>
      <c r="N7209">
        <f t="shared" ref="N7209:N7272" si="225">IF(H7209="",0,(LEN(H7209)-LEN(SUBSTITUTE(LOWER(H7209),"temuan ulangan","")))/LEN("temuan ulangan")+(LEN(H7209)-LEN(SUBSTITUTE(H7209,"(TU)","")))/LEN("(TU)"))</f>
        <v>0</v>
      </c>
    </row>
    <row r="7210" spans="1:14" ht="45" customHeight="1" x14ac:dyDescent="0.35">
      <c r="A7210" s="7" t="s">
        <v>3475</v>
      </c>
      <c r="B7210" t="str">
        <f>VLOOKUP(A7210,[1]Sheet1!A:B,2,FALSE)</f>
        <v>CitraLand Celebes Makassar</v>
      </c>
      <c r="C7210" t="str">
        <f>VLOOKUP(B7210,[1]Proyek!A:E,5,FALSE)</f>
        <v>Housing</v>
      </c>
      <c r="D7210" s="8" t="s">
        <v>1230</v>
      </c>
      <c r="E7210" s="8" t="s">
        <v>2421</v>
      </c>
      <c r="F7210" s="7" t="s">
        <v>102</v>
      </c>
      <c r="G7210" s="7" t="s">
        <v>107</v>
      </c>
      <c r="H7210" s="7"/>
      <c r="I7210" s="8" t="s">
        <v>23</v>
      </c>
      <c r="J7210" s="8">
        <v>0</v>
      </c>
      <c r="K7210" s="8">
        <v>0</v>
      </c>
      <c r="L7210" s="5">
        <f t="shared" si="224"/>
        <v>0</v>
      </c>
      <c r="M7210" s="7"/>
      <c r="N7210">
        <f t="shared" si="225"/>
        <v>0</v>
      </c>
    </row>
    <row r="7211" spans="1:14" ht="45" customHeight="1" x14ac:dyDescent="0.35">
      <c r="A7211" s="7" t="s">
        <v>3475</v>
      </c>
      <c r="B7211" t="str">
        <f>VLOOKUP(A7211,[1]Sheet1!A:B,2,FALSE)</f>
        <v>CitraLand Celebes Makassar</v>
      </c>
      <c r="C7211" t="str">
        <f>VLOOKUP(B7211,[1]Proyek!A:E,5,FALSE)</f>
        <v>Housing</v>
      </c>
      <c r="D7211" s="8" t="s">
        <v>1230</v>
      </c>
      <c r="E7211" s="8" t="s">
        <v>2421</v>
      </c>
      <c r="F7211" s="7" t="s">
        <v>102</v>
      </c>
      <c r="G7211" s="7" t="s">
        <v>110</v>
      </c>
      <c r="H7211" s="7"/>
      <c r="I7211" s="8" t="s">
        <v>23</v>
      </c>
      <c r="J7211" s="8">
        <v>0</v>
      </c>
      <c r="K7211" s="8">
        <v>0</v>
      </c>
      <c r="L7211" s="5">
        <f t="shared" si="224"/>
        <v>0</v>
      </c>
      <c r="M7211" s="7"/>
      <c r="N7211">
        <f t="shared" si="225"/>
        <v>0</v>
      </c>
    </row>
    <row r="7212" spans="1:14" ht="45" customHeight="1" x14ac:dyDescent="0.35">
      <c r="A7212" s="4" t="s">
        <v>3475</v>
      </c>
      <c r="B7212" t="str">
        <f>VLOOKUP(A7212,[1]Sheet1!A:B,2,FALSE)</f>
        <v>CitraLand Celebes Makassar</v>
      </c>
      <c r="C7212" t="str">
        <f>VLOOKUP(B7212,[1]Proyek!A:E,5,FALSE)</f>
        <v>Housing</v>
      </c>
      <c r="D7212" s="5" t="s">
        <v>1230</v>
      </c>
      <c r="E7212" s="5" t="s">
        <v>2421</v>
      </c>
      <c r="F7212" s="4" t="s">
        <v>102</v>
      </c>
      <c r="G7212" s="4" t="s">
        <v>112</v>
      </c>
      <c r="H7212" s="4" t="s">
        <v>3491</v>
      </c>
      <c r="I7212" s="5" t="s">
        <v>20</v>
      </c>
      <c r="J7212" s="5">
        <v>2</v>
      </c>
      <c r="K7212" s="5">
        <v>2</v>
      </c>
      <c r="L7212" s="5">
        <f t="shared" si="224"/>
        <v>4</v>
      </c>
      <c r="M7212" s="4"/>
      <c r="N7212">
        <f t="shared" si="225"/>
        <v>0</v>
      </c>
    </row>
    <row r="7213" spans="1:14" ht="45" customHeight="1" x14ac:dyDescent="0.35">
      <c r="A7213" s="4" t="s">
        <v>3475</v>
      </c>
      <c r="B7213" t="str">
        <f>VLOOKUP(A7213,[1]Sheet1!A:B,2,FALSE)</f>
        <v>CitraLand Celebes Makassar</v>
      </c>
      <c r="C7213" t="str">
        <f>VLOOKUP(B7213,[1]Proyek!A:E,5,FALSE)</f>
        <v>Housing</v>
      </c>
      <c r="D7213" s="5" t="s">
        <v>1230</v>
      </c>
      <c r="E7213" s="5" t="s">
        <v>2421</v>
      </c>
      <c r="F7213" s="4" t="s">
        <v>102</v>
      </c>
      <c r="G7213" s="4" t="s">
        <v>113</v>
      </c>
      <c r="H7213" s="4" t="s">
        <v>3492</v>
      </c>
      <c r="I7213" s="5" t="s">
        <v>20</v>
      </c>
      <c r="J7213" s="5">
        <v>3</v>
      </c>
      <c r="K7213" s="5">
        <v>1</v>
      </c>
      <c r="L7213" s="5">
        <f t="shared" si="224"/>
        <v>3</v>
      </c>
      <c r="M7213" s="4"/>
      <c r="N7213">
        <f t="shared" si="225"/>
        <v>0</v>
      </c>
    </row>
    <row r="7214" spans="1:14" ht="45" customHeight="1" x14ac:dyDescent="0.35">
      <c r="A7214" s="4" t="s">
        <v>3475</v>
      </c>
      <c r="B7214" t="str">
        <f>VLOOKUP(A7214,[1]Sheet1!A:B,2,FALSE)</f>
        <v>CitraLand Celebes Makassar</v>
      </c>
      <c r="C7214" t="str">
        <f>VLOOKUP(B7214,[1]Proyek!A:E,5,FALSE)</f>
        <v>Housing</v>
      </c>
      <c r="D7214" s="5" t="s">
        <v>1230</v>
      </c>
      <c r="E7214" s="5" t="s">
        <v>2421</v>
      </c>
      <c r="F7214" s="4" t="s">
        <v>102</v>
      </c>
      <c r="G7214" s="4" t="s">
        <v>115</v>
      </c>
      <c r="H7214" s="4" t="s">
        <v>3493</v>
      </c>
      <c r="I7214" s="5" t="s">
        <v>20</v>
      </c>
      <c r="J7214" s="5">
        <v>2</v>
      </c>
      <c r="K7214" s="5">
        <v>4</v>
      </c>
      <c r="L7214" s="5">
        <f t="shared" si="224"/>
        <v>8</v>
      </c>
      <c r="M7214" s="4"/>
      <c r="N7214">
        <f t="shared" si="225"/>
        <v>0</v>
      </c>
    </row>
    <row r="7215" spans="1:14" ht="45" customHeight="1" x14ac:dyDescent="0.35">
      <c r="A7215" s="7" t="s">
        <v>3475</v>
      </c>
      <c r="B7215" t="str">
        <f>VLOOKUP(A7215,[1]Sheet1!A:B,2,FALSE)</f>
        <v>CitraLand Celebes Makassar</v>
      </c>
      <c r="C7215" t="str">
        <f>VLOOKUP(B7215,[1]Proyek!A:E,5,FALSE)</f>
        <v>Housing</v>
      </c>
      <c r="D7215" s="8" t="s">
        <v>1230</v>
      </c>
      <c r="E7215" s="8" t="s">
        <v>2421</v>
      </c>
      <c r="F7215" s="7" t="s">
        <v>116</v>
      </c>
      <c r="G7215" s="7" t="s">
        <v>39</v>
      </c>
      <c r="H7215" s="7"/>
      <c r="I7215" s="8" t="s">
        <v>23</v>
      </c>
      <c r="J7215" s="8">
        <v>0</v>
      </c>
      <c r="K7215" s="8">
        <v>0</v>
      </c>
      <c r="L7215" s="5">
        <f t="shared" si="224"/>
        <v>0</v>
      </c>
      <c r="M7215" s="7"/>
      <c r="N7215">
        <f t="shared" si="225"/>
        <v>0</v>
      </c>
    </row>
    <row r="7216" spans="1:14" ht="45" customHeight="1" x14ac:dyDescent="0.35">
      <c r="A7216" s="4" t="s">
        <v>3475</v>
      </c>
      <c r="B7216" t="str">
        <f>VLOOKUP(A7216,[1]Sheet1!A:B,2,FALSE)</f>
        <v>CitraLand Celebes Makassar</v>
      </c>
      <c r="C7216" t="str">
        <f>VLOOKUP(B7216,[1]Proyek!A:E,5,FALSE)</f>
        <v>Housing</v>
      </c>
      <c r="D7216" s="5" t="s">
        <v>1230</v>
      </c>
      <c r="E7216" s="5" t="s">
        <v>2421</v>
      </c>
      <c r="F7216" s="4" t="s">
        <v>116</v>
      </c>
      <c r="G7216" s="4" t="s">
        <v>41</v>
      </c>
      <c r="H7216" s="4" t="s">
        <v>3494</v>
      </c>
      <c r="I7216" s="5" t="s">
        <v>20</v>
      </c>
      <c r="J7216" s="5">
        <v>2</v>
      </c>
      <c r="K7216" s="5">
        <v>1</v>
      </c>
      <c r="L7216" s="5">
        <f t="shared" si="224"/>
        <v>2</v>
      </c>
      <c r="M7216" s="4"/>
      <c r="N7216">
        <f t="shared" si="225"/>
        <v>0</v>
      </c>
    </row>
    <row r="7217" spans="1:14" ht="45" customHeight="1" x14ac:dyDescent="0.35">
      <c r="A7217" s="4" t="s">
        <v>3475</v>
      </c>
      <c r="B7217" t="str">
        <f>VLOOKUP(A7217,[1]Sheet1!A:B,2,FALSE)</f>
        <v>CitraLand Celebes Makassar</v>
      </c>
      <c r="C7217" t="str">
        <f>VLOOKUP(B7217,[1]Proyek!A:E,5,FALSE)</f>
        <v>Housing</v>
      </c>
      <c r="D7217" s="5" t="s">
        <v>1230</v>
      </c>
      <c r="E7217" s="5" t="s">
        <v>2421</v>
      </c>
      <c r="F7217" s="4" t="s">
        <v>116</v>
      </c>
      <c r="G7217" s="4" t="s">
        <v>43</v>
      </c>
      <c r="H7217" s="4" t="s">
        <v>3495</v>
      </c>
      <c r="I7217" s="5" t="s">
        <v>20</v>
      </c>
      <c r="J7217" s="5">
        <v>2</v>
      </c>
      <c r="K7217" s="5">
        <v>1</v>
      </c>
      <c r="L7217" s="5">
        <f t="shared" si="224"/>
        <v>2</v>
      </c>
      <c r="M7217" s="4"/>
      <c r="N7217">
        <f t="shared" si="225"/>
        <v>0</v>
      </c>
    </row>
    <row r="7218" spans="1:14" ht="45" customHeight="1" x14ac:dyDescent="0.35">
      <c r="A7218" s="7" t="s">
        <v>3475</v>
      </c>
      <c r="B7218" t="str">
        <f>VLOOKUP(A7218,[1]Sheet1!A:B,2,FALSE)</f>
        <v>CitraLand Celebes Makassar</v>
      </c>
      <c r="C7218" t="str">
        <f>VLOOKUP(B7218,[1]Proyek!A:E,5,FALSE)</f>
        <v>Housing</v>
      </c>
      <c r="D7218" s="8" t="s">
        <v>1230</v>
      </c>
      <c r="E7218" s="8" t="s">
        <v>2421</v>
      </c>
      <c r="F7218" s="7" t="s">
        <v>116</v>
      </c>
      <c r="G7218" s="7" t="s">
        <v>120</v>
      </c>
      <c r="H7218" s="7"/>
      <c r="I7218" s="8" t="s">
        <v>23</v>
      </c>
      <c r="J7218" s="8">
        <v>0</v>
      </c>
      <c r="K7218" s="8">
        <v>0</v>
      </c>
      <c r="L7218" s="5">
        <f t="shared" si="224"/>
        <v>0</v>
      </c>
      <c r="M7218" s="7"/>
      <c r="N7218">
        <f t="shared" si="225"/>
        <v>0</v>
      </c>
    </row>
    <row r="7219" spans="1:14" ht="45" customHeight="1" x14ac:dyDescent="0.35">
      <c r="A7219" s="4" t="s">
        <v>3475</v>
      </c>
      <c r="B7219" t="str">
        <f>VLOOKUP(A7219,[1]Sheet1!A:B,2,FALSE)</f>
        <v>CitraLand Celebes Makassar</v>
      </c>
      <c r="C7219" t="str">
        <f>VLOOKUP(B7219,[1]Proyek!A:E,5,FALSE)</f>
        <v>Housing</v>
      </c>
      <c r="D7219" s="5" t="s">
        <v>1230</v>
      </c>
      <c r="E7219" s="5" t="s">
        <v>2421</v>
      </c>
      <c r="F7219" s="4" t="s">
        <v>116</v>
      </c>
      <c r="G7219" s="4" t="s">
        <v>121</v>
      </c>
      <c r="H7219" s="4" t="s">
        <v>3496</v>
      </c>
      <c r="I7219" s="5" t="s">
        <v>20</v>
      </c>
      <c r="J7219" s="5">
        <v>2</v>
      </c>
      <c r="K7219" s="5">
        <v>1</v>
      </c>
      <c r="L7219" s="5">
        <f t="shared" si="224"/>
        <v>2</v>
      </c>
      <c r="M7219" s="4"/>
      <c r="N7219">
        <f t="shared" si="225"/>
        <v>0</v>
      </c>
    </row>
    <row r="7220" spans="1:14" ht="45" customHeight="1" x14ac:dyDescent="0.35">
      <c r="A7220" s="4" t="s">
        <v>3475</v>
      </c>
      <c r="B7220" t="str">
        <f>VLOOKUP(A7220,[1]Sheet1!A:B,2,FALSE)</f>
        <v>CitraLand Celebes Makassar</v>
      </c>
      <c r="C7220" t="str">
        <f>VLOOKUP(B7220,[1]Proyek!A:E,5,FALSE)</f>
        <v>Housing</v>
      </c>
      <c r="D7220" s="5" t="s">
        <v>1230</v>
      </c>
      <c r="E7220" s="5" t="s">
        <v>2421</v>
      </c>
      <c r="F7220" s="4" t="s">
        <v>116</v>
      </c>
      <c r="G7220" s="4" t="s">
        <v>123</v>
      </c>
      <c r="H7220" s="4" t="s">
        <v>3497</v>
      </c>
      <c r="I7220" s="5" t="s">
        <v>20</v>
      </c>
      <c r="J7220" s="5">
        <v>2</v>
      </c>
      <c r="K7220" s="5">
        <v>4</v>
      </c>
      <c r="L7220" s="5">
        <f t="shared" si="224"/>
        <v>8</v>
      </c>
      <c r="M7220" s="4"/>
      <c r="N7220">
        <f t="shared" si="225"/>
        <v>0</v>
      </c>
    </row>
    <row r="7221" spans="1:14" ht="45" customHeight="1" x14ac:dyDescent="0.35">
      <c r="A7221" s="7" t="s">
        <v>3475</v>
      </c>
      <c r="B7221" t="str">
        <f>VLOOKUP(A7221,[1]Sheet1!A:B,2,FALSE)</f>
        <v>CitraLand Celebes Makassar</v>
      </c>
      <c r="C7221" t="str">
        <f>VLOOKUP(B7221,[1]Proyek!A:E,5,FALSE)</f>
        <v>Housing</v>
      </c>
      <c r="D7221" s="8" t="s">
        <v>1230</v>
      </c>
      <c r="E7221" s="8" t="s">
        <v>2421</v>
      </c>
      <c r="F7221" s="7" t="s">
        <v>125</v>
      </c>
      <c r="G7221" s="7" t="s">
        <v>50</v>
      </c>
      <c r="H7221" s="7"/>
      <c r="I7221" s="8" t="s">
        <v>23</v>
      </c>
      <c r="J7221" s="8">
        <v>0</v>
      </c>
      <c r="K7221" s="8">
        <v>0</v>
      </c>
      <c r="L7221" s="5">
        <f t="shared" si="224"/>
        <v>0</v>
      </c>
      <c r="M7221" s="7"/>
      <c r="N7221">
        <f t="shared" si="225"/>
        <v>0</v>
      </c>
    </row>
    <row r="7222" spans="1:14" ht="45" customHeight="1" x14ac:dyDescent="0.35">
      <c r="A7222" s="7" t="s">
        <v>3475</v>
      </c>
      <c r="B7222" t="str">
        <f>VLOOKUP(A7222,[1]Sheet1!A:B,2,FALSE)</f>
        <v>CitraLand Celebes Makassar</v>
      </c>
      <c r="C7222" t="str">
        <f>VLOOKUP(B7222,[1]Proyek!A:E,5,FALSE)</f>
        <v>Housing</v>
      </c>
      <c r="D7222" s="8" t="s">
        <v>1230</v>
      </c>
      <c r="E7222" s="8" t="s">
        <v>2421</v>
      </c>
      <c r="F7222" s="7" t="s">
        <v>125</v>
      </c>
      <c r="G7222" s="7" t="s">
        <v>145</v>
      </c>
      <c r="H7222" s="7"/>
      <c r="I7222" s="8" t="s">
        <v>23</v>
      </c>
      <c r="J7222" s="8">
        <v>0</v>
      </c>
      <c r="K7222" s="8">
        <v>0</v>
      </c>
      <c r="L7222" s="5">
        <f t="shared" si="224"/>
        <v>0</v>
      </c>
      <c r="M7222" s="7"/>
      <c r="N7222">
        <f t="shared" si="225"/>
        <v>0</v>
      </c>
    </row>
    <row r="7223" spans="1:14" ht="45" customHeight="1" x14ac:dyDescent="0.35">
      <c r="A7223" s="4" t="s">
        <v>3475</v>
      </c>
      <c r="B7223" t="str">
        <f>VLOOKUP(A7223,[1]Sheet1!A:B,2,FALSE)</f>
        <v>CitraLand Celebes Makassar</v>
      </c>
      <c r="C7223" t="str">
        <f>VLOOKUP(B7223,[1]Proyek!A:E,5,FALSE)</f>
        <v>Housing</v>
      </c>
      <c r="D7223" s="5" t="s">
        <v>1230</v>
      </c>
      <c r="E7223" s="5" t="s">
        <v>2421</v>
      </c>
      <c r="F7223" s="4" t="s">
        <v>125</v>
      </c>
      <c r="G7223" s="4" t="s">
        <v>397</v>
      </c>
      <c r="H7223" s="4" t="s">
        <v>3498</v>
      </c>
      <c r="I7223" s="5" t="s">
        <v>20</v>
      </c>
      <c r="J7223" s="5">
        <v>2</v>
      </c>
      <c r="K7223" s="5">
        <v>1</v>
      </c>
      <c r="L7223" s="5">
        <f t="shared" si="224"/>
        <v>2</v>
      </c>
      <c r="M7223" s="4"/>
      <c r="N7223">
        <f t="shared" si="225"/>
        <v>0</v>
      </c>
    </row>
    <row r="7224" spans="1:14" ht="45" customHeight="1" x14ac:dyDescent="0.35">
      <c r="A7224" s="7" t="s">
        <v>3475</v>
      </c>
      <c r="B7224" t="str">
        <f>VLOOKUP(A7224,[1]Sheet1!A:B,2,FALSE)</f>
        <v>CitraLand Celebes Makassar</v>
      </c>
      <c r="C7224" t="str">
        <f>VLOOKUP(B7224,[1]Proyek!A:E,5,FALSE)</f>
        <v>Housing</v>
      </c>
      <c r="D7224" s="8" t="s">
        <v>1230</v>
      </c>
      <c r="E7224" s="8" t="s">
        <v>2421</v>
      </c>
      <c r="F7224" s="7" t="s">
        <v>125</v>
      </c>
      <c r="G7224" s="7" t="s">
        <v>126</v>
      </c>
      <c r="H7224" s="7"/>
      <c r="I7224" s="8" t="s">
        <v>23</v>
      </c>
      <c r="J7224" s="8">
        <v>0</v>
      </c>
      <c r="K7224" s="8">
        <v>0</v>
      </c>
      <c r="L7224" s="5">
        <f t="shared" si="224"/>
        <v>0</v>
      </c>
      <c r="M7224" s="7"/>
      <c r="N7224">
        <f t="shared" si="225"/>
        <v>0</v>
      </c>
    </row>
    <row r="7225" spans="1:14" ht="45" customHeight="1" x14ac:dyDescent="0.35">
      <c r="A7225" s="7" t="s">
        <v>3475</v>
      </c>
      <c r="B7225" t="str">
        <f>VLOOKUP(A7225,[1]Sheet1!A:B,2,FALSE)</f>
        <v>CitraLand Celebes Makassar</v>
      </c>
      <c r="C7225" t="str">
        <f>VLOOKUP(B7225,[1]Proyek!A:E,5,FALSE)</f>
        <v>Housing</v>
      </c>
      <c r="D7225" s="8" t="s">
        <v>1230</v>
      </c>
      <c r="E7225" s="8" t="s">
        <v>2421</v>
      </c>
      <c r="F7225" s="7" t="s">
        <v>125</v>
      </c>
      <c r="G7225" s="7" t="s">
        <v>127</v>
      </c>
      <c r="H7225" s="7"/>
      <c r="I7225" s="8" t="s">
        <v>23</v>
      </c>
      <c r="J7225" s="8">
        <v>0</v>
      </c>
      <c r="K7225" s="8">
        <v>0</v>
      </c>
      <c r="L7225" s="5">
        <f t="shared" si="224"/>
        <v>0</v>
      </c>
      <c r="M7225" s="7"/>
      <c r="N7225">
        <f t="shared" si="225"/>
        <v>0</v>
      </c>
    </row>
    <row r="7226" spans="1:14" ht="45" customHeight="1" x14ac:dyDescent="0.35">
      <c r="A7226" s="7" t="s">
        <v>3475</v>
      </c>
      <c r="B7226" t="str">
        <f>VLOOKUP(A7226,[1]Sheet1!A:B,2,FALSE)</f>
        <v>CitraLand Celebes Makassar</v>
      </c>
      <c r="C7226" t="str">
        <f>VLOOKUP(B7226,[1]Proyek!A:E,5,FALSE)</f>
        <v>Housing</v>
      </c>
      <c r="D7226" s="8" t="s">
        <v>1230</v>
      </c>
      <c r="E7226" s="8" t="s">
        <v>2421</v>
      </c>
      <c r="F7226" s="7" t="s">
        <v>125</v>
      </c>
      <c r="G7226" s="7" t="s">
        <v>173</v>
      </c>
      <c r="H7226" s="7"/>
      <c r="I7226" s="8" t="s">
        <v>23</v>
      </c>
      <c r="J7226" s="8">
        <v>0</v>
      </c>
      <c r="K7226" s="8">
        <v>0</v>
      </c>
      <c r="L7226" s="5">
        <f t="shared" si="224"/>
        <v>0</v>
      </c>
      <c r="M7226" s="7"/>
      <c r="N7226">
        <f t="shared" si="225"/>
        <v>0</v>
      </c>
    </row>
    <row r="7227" spans="1:14" ht="45" customHeight="1" x14ac:dyDescent="0.35">
      <c r="A7227" s="4" t="s">
        <v>3475</v>
      </c>
      <c r="B7227" t="str">
        <f>VLOOKUP(A7227,[1]Sheet1!A:B,2,FALSE)</f>
        <v>CitraLand Celebes Makassar</v>
      </c>
      <c r="C7227" t="str">
        <f>VLOOKUP(B7227,[1]Proyek!A:E,5,FALSE)</f>
        <v>Housing</v>
      </c>
      <c r="D7227" s="5" t="s">
        <v>1230</v>
      </c>
      <c r="E7227" s="5" t="s">
        <v>2421</v>
      </c>
      <c r="F7227" s="4" t="s">
        <v>125</v>
      </c>
      <c r="G7227" s="4" t="s">
        <v>53</v>
      </c>
      <c r="H7227" s="4" t="s">
        <v>3499</v>
      </c>
      <c r="I7227" s="5" t="s">
        <v>20</v>
      </c>
      <c r="J7227" s="5">
        <v>2</v>
      </c>
      <c r="K7227" s="5">
        <v>1</v>
      </c>
      <c r="L7227" s="5">
        <f t="shared" si="224"/>
        <v>2</v>
      </c>
      <c r="M7227" s="4"/>
      <c r="N7227">
        <f t="shared" si="225"/>
        <v>0</v>
      </c>
    </row>
    <row r="7228" spans="1:14" ht="45" customHeight="1" x14ac:dyDescent="0.35">
      <c r="A7228" s="4" t="s">
        <v>3475</v>
      </c>
      <c r="B7228" t="str">
        <f>VLOOKUP(A7228,[1]Sheet1!A:B,2,FALSE)</f>
        <v>CitraLand Celebes Makassar</v>
      </c>
      <c r="C7228" t="str">
        <f>VLOOKUP(B7228,[1]Proyek!A:E,5,FALSE)</f>
        <v>Housing</v>
      </c>
      <c r="D7228" s="5" t="s">
        <v>1230</v>
      </c>
      <c r="E7228" s="5" t="s">
        <v>2421</v>
      </c>
      <c r="F7228" s="4" t="s">
        <v>125</v>
      </c>
      <c r="G7228" s="4" t="s">
        <v>128</v>
      </c>
      <c r="H7228" s="4" t="s">
        <v>3500</v>
      </c>
      <c r="I7228" s="5" t="s">
        <v>20</v>
      </c>
      <c r="J7228" s="5">
        <v>2</v>
      </c>
      <c r="K7228" s="5">
        <v>1</v>
      </c>
      <c r="L7228" s="5">
        <f t="shared" si="224"/>
        <v>2</v>
      </c>
      <c r="M7228" s="4"/>
      <c r="N7228">
        <f t="shared" si="225"/>
        <v>0</v>
      </c>
    </row>
    <row r="7229" spans="1:14" ht="45" customHeight="1" x14ac:dyDescent="0.35">
      <c r="A7229" s="7" t="s">
        <v>3475</v>
      </c>
      <c r="B7229" t="str">
        <f>VLOOKUP(A7229,[1]Sheet1!A:B,2,FALSE)</f>
        <v>CitraLand Celebes Makassar</v>
      </c>
      <c r="C7229" t="str">
        <f>VLOOKUP(B7229,[1]Proyek!A:E,5,FALSE)</f>
        <v>Housing</v>
      </c>
      <c r="D7229" s="8" t="s">
        <v>1230</v>
      </c>
      <c r="E7229" s="8" t="s">
        <v>2421</v>
      </c>
      <c r="F7229" s="7" t="s">
        <v>125</v>
      </c>
      <c r="G7229" s="7" t="s">
        <v>382</v>
      </c>
      <c r="H7229" s="7"/>
      <c r="I7229" s="8" t="s">
        <v>23</v>
      </c>
      <c r="J7229" s="8">
        <v>0</v>
      </c>
      <c r="K7229" s="8">
        <v>0</v>
      </c>
      <c r="L7229" s="5">
        <f t="shared" si="224"/>
        <v>0</v>
      </c>
      <c r="M7229" s="7"/>
      <c r="N7229">
        <f t="shared" si="225"/>
        <v>0</v>
      </c>
    </row>
    <row r="7230" spans="1:14" ht="45" customHeight="1" x14ac:dyDescent="0.35">
      <c r="A7230" s="4" t="s">
        <v>3501</v>
      </c>
      <c r="B7230" t="str">
        <f>VLOOKUP(A7230,[1]Sheet1!A:B,2,FALSE)</f>
        <v>CitraLand Puri Serang</v>
      </c>
      <c r="C7230" t="str">
        <f>VLOOKUP(B7230,[1]Proyek!A:E,5,FALSE)</f>
        <v>Housing</v>
      </c>
      <c r="D7230" s="5" t="s">
        <v>1230</v>
      </c>
      <c r="E7230" s="5" t="s">
        <v>2421</v>
      </c>
      <c r="F7230" s="4" t="s">
        <v>60</v>
      </c>
      <c r="G7230" s="4" t="s">
        <v>62</v>
      </c>
      <c r="H7230" s="4" t="s">
        <v>3502</v>
      </c>
      <c r="I7230" s="5" t="s">
        <v>20</v>
      </c>
      <c r="J7230" s="5">
        <v>2</v>
      </c>
      <c r="K7230" s="5">
        <v>1</v>
      </c>
      <c r="L7230" s="5">
        <f t="shared" si="224"/>
        <v>2</v>
      </c>
      <c r="M7230" s="4"/>
      <c r="N7230">
        <f t="shared" si="225"/>
        <v>0</v>
      </c>
    </row>
    <row r="7231" spans="1:14" ht="45" customHeight="1" x14ac:dyDescent="0.35">
      <c r="A7231" s="7" t="s">
        <v>3501</v>
      </c>
      <c r="B7231" t="str">
        <f>VLOOKUP(A7231,[1]Sheet1!A:B,2,FALSE)</f>
        <v>CitraLand Puri Serang</v>
      </c>
      <c r="C7231" t="str">
        <f>VLOOKUP(B7231,[1]Proyek!A:E,5,FALSE)</f>
        <v>Housing</v>
      </c>
      <c r="D7231" s="8" t="s">
        <v>1230</v>
      </c>
      <c r="E7231" s="8" t="s">
        <v>2421</v>
      </c>
      <c r="F7231" s="7" t="s">
        <v>60</v>
      </c>
      <c r="G7231" s="7" t="s">
        <v>63</v>
      </c>
      <c r="H7231" s="7"/>
      <c r="I7231" s="8" t="s">
        <v>23</v>
      </c>
      <c r="J7231" s="8">
        <v>0</v>
      </c>
      <c r="K7231" s="8">
        <v>0</v>
      </c>
      <c r="L7231" s="5">
        <f t="shared" si="224"/>
        <v>0</v>
      </c>
      <c r="M7231" s="7"/>
      <c r="N7231">
        <f t="shared" si="225"/>
        <v>0</v>
      </c>
    </row>
    <row r="7232" spans="1:14" ht="45" customHeight="1" x14ac:dyDescent="0.35">
      <c r="A7232" s="7" t="s">
        <v>3501</v>
      </c>
      <c r="B7232" t="str">
        <f>VLOOKUP(A7232,[1]Sheet1!A:B,2,FALSE)</f>
        <v>CitraLand Puri Serang</v>
      </c>
      <c r="C7232" t="str">
        <f>VLOOKUP(B7232,[1]Proyek!A:E,5,FALSE)</f>
        <v>Housing</v>
      </c>
      <c r="D7232" s="8" t="s">
        <v>1230</v>
      </c>
      <c r="E7232" s="8" t="s">
        <v>2421</v>
      </c>
      <c r="F7232" s="7" t="s">
        <v>60</v>
      </c>
      <c r="G7232" s="7" t="s">
        <v>64</v>
      </c>
      <c r="H7232" s="7"/>
      <c r="I7232" s="8" t="s">
        <v>23</v>
      </c>
      <c r="J7232" s="8">
        <v>0</v>
      </c>
      <c r="K7232" s="8">
        <v>0</v>
      </c>
      <c r="L7232" s="5">
        <f t="shared" si="224"/>
        <v>0</v>
      </c>
      <c r="M7232" s="7"/>
      <c r="N7232">
        <f t="shared" si="225"/>
        <v>0</v>
      </c>
    </row>
    <row r="7233" spans="1:14" ht="45" customHeight="1" x14ac:dyDescent="0.35">
      <c r="A7233" s="7" t="s">
        <v>3501</v>
      </c>
      <c r="B7233" t="str">
        <f>VLOOKUP(A7233,[1]Sheet1!A:B,2,FALSE)</f>
        <v>CitraLand Puri Serang</v>
      </c>
      <c r="C7233" t="str">
        <f>VLOOKUP(B7233,[1]Proyek!A:E,5,FALSE)</f>
        <v>Housing</v>
      </c>
      <c r="D7233" s="8" t="s">
        <v>1230</v>
      </c>
      <c r="E7233" s="8" t="s">
        <v>2421</v>
      </c>
      <c r="F7233" s="7" t="s">
        <v>60</v>
      </c>
      <c r="G7233" s="7" t="s">
        <v>65</v>
      </c>
      <c r="H7233" s="7"/>
      <c r="I7233" s="8" t="s">
        <v>23</v>
      </c>
      <c r="J7233" s="8">
        <v>0</v>
      </c>
      <c r="K7233" s="8">
        <v>0</v>
      </c>
      <c r="L7233" s="5">
        <f t="shared" si="224"/>
        <v>0</v>
      </c>
      <c r="M7233" s="7"/>
      <c r="N7233">
        <f t="shared" si="225"/>
        <v>0</v>
      </c>
    </row>
    <row r="7234" spans="1:14" ht="45" customHeight="1" x14ac:dyDescent="0.35">
      <c r="A7234" s="7" t="s">
        <v>3501</v>
      </c>
      <c r="B7234" t="str">
        <f>VLOOKUP(A7234,[1]Sheet1!A:B,2,FALSE)</f>
        <v>CitraLand Puri Serang</v>
      </c>
      <c r="C7234" t="str">
        <f>VLOOKUP(B7234,[1]Proyek!A:E,5,FALSE)</f>
        <v>Housing</v>
      </c>
      <c r="D7234" s="8" t="s">
        <v>1230</v>
      </c>
      <c r="E7234" s="8" t="s">
        <v>2421</v>
      </c>
      <c r="F7234" s="7" t="s">
        <v>60</v>
      </c>
      <c r="G7234" s="7" t="s">
        <v>67</v>
      </c>
      <c r="H7234" s="7"/>
      <c r="I7234" s="8" t="s">
        <v>23</v>
      </c>
      <c r="J7234" s="8">
        <v>0</v>
      </c>
      <c r="K7234" s="8">
        <v>0</v>
      </c>
      <c r="L7234" s="5">
        <f t="shared" si="224"/>
        <v>0</v>
      </c>
      <c r="M7234" s="7"/>
      <c r="N7234">
        <f t="shared" si="225"/>
        <v>0</v>
      </c>
    </row>
    <row r="7235" spans="1:14" ht="45" customHeight="1" x14ac:dyDescent="0.35">
      <c r="A7235" s="7" t="s">
        <v>3501</v>
      </c>
      <c r="B7235" t="str">
        <f>VLOOKUP(A7235,[1]Sheet1!A:B,2,FALSE)</f>
        <v>CitraLand Puri Serang</v>
      </c>
      <c r="C7235" t="str">
        <f>VLOOKUP(B7235,[1]Proyek!A:E,5,FALSE)</f>
        <v>Housing</v>
      </c>
      <c r="D7235" s="8" t="s">
        <v>1230</v>
      </c>
      <c r="E7235" s="8" t="s">
        <v>2421</v>
      </c>
      <c r="F7235" s="7" t="s">
        <v>60</v>
      </c>
      <c r="G7235" s="7" t="s">
        <v>68</v>
      </c>
      <c r="H7235" s="7"/>
      <c r="I7235" s="8" t="s">
        <v>23</v>
      </c>
      <c r="J7235" s="8">
        <v>0</v>
      </c>
      <c r="K7235" s="8">
        <v>0</v>
      </c>
      <c r="L7235" s="5">
        <f t="shared" ref="L7235:L7298" si="226">J7235*K7235</f>
        <v>0</v>
      </c>
      <c r="M7235" s="7"/>
      <c r="N7235">
        <f t="shared" si="225"/>
        <v>0</v>
      </c>
    </row>
    <row r="7236" spans="1:14" ht="45" customHeight="1" x14ac:dyDescent="0.35">
      <c r="A7236" s="7" t="s">
        <v>3501</v>
      </c>
      <c r="B7236" t="str">
        <f>VLOOKUP(A7236,[1]Sheet1!A:B,2,FALSE)</f>
        <v>CitraLand Puri Serang</v>
      </c>
      <c r="C7236" t="str">
        <f>VLOOKUP(B7236,[1]Proyek!A:E,5,FALSE)</f>
        <v>Housing</v>
      </c>
      <c r="D7236" s="8" t="s">
        <v>1230</v>
      </c>
      <c r="E7236" s="8" t="s">
        <v>2421</v>
      </c>
      <c r="F7236" s="7" t="s">
        <v>60</v>
      </c>
      <c r="G7236" s="7" t="s">
        <v>69</v>
      </c>
      <c r="H7236" s="7"/>
      <c r="I7236" s="8" t="s">
        <v>23</v>
      </c>
      <c r="J7236" s="8">
        <v>0</v>
      </c>
      <c r="K7236" s="8">
        <v>0</v>
      </c>
      <c r="L7236" s="5">
        <f t="shared" si="226"/>
        <v>0</v>
      </c>
      <c r="M7236" s="7"/>
      <c r="N7236">
        <f t="shared" si="225"/>
        <v>0</v>
      </c>
    </row>
    <row r="7237" spans="1:14" ht="45" customHeight="1" x14ac:dyDescent="0.35">
      <c r="A7237" s="7" t="s">
        <v>3501</v>
      </c>
      <c r="B7237" t="str">
        <f>VLOOKUP(A7237,[1]Sheet1!A:B,2,FALSE)</f>
        <v>CitraLand Puri Serang</v>
      </c>
      <c r="C7237" t="str">
        <f>VLOOKUP(B7237,[1]Proyek!A:E,5,FALSE)</f>
        <v>Housing</v>
      </c>
      <c r="D7237" s="8" t="s">
        <v>1230</v>
      </c>
      <c r="E7237" s="8" t="s">
        <v>2421</v>
      </c>
      <c r="F7237" s="7" t="s">
        <v>60</v>
      </c>
      <c r="G7237" s="7" t="s">
        <v>70</v>
      </c>
      <c r="H7237" s="7"/>
      <c r="I7237" s="8" t="s">
        <v>23</v>
      </c>
      <c r="J7237" s="8">
        <v>0</v>
      </c>
      <c r="K7237" s="8">
        <v>0</v>
      </c>
      <c r="L7237" s="5">
        <f t="shared" si="226"/>
        <v>0</v>
      </c>
      <c r="M7237" s="7"/>
      <c r="N7237">
        <f t="shared" si="225"/>
        <v>0</v>
      </c>
    </row>
    <row r="7238" spans="1:14" ht="45" customHeight="1" x14ac:dyDescent="0.35">
      <c r="A7238" s="4" t="s">
        <v>3501</v>
      </c>
      <c r="B7238" t="str">
        <f>VLOOKUP(A7238,[1]Sheet1!A:B,2,FALSE)</f>
        <v>CitraLand Puri Serang</v>
      </c>
      <c r="C7238" t="str">
        <f>VLOOKUP(B7238,[1]Proyek!A:E,5,FALSE)</f>
        <v>Housing</v>
      </c>
      <c r="D7238" s="5" t="s">
        <v>1230</v>
      </c>
      <c r="E7238" s="5" t="s">
        <v>2421</v>
      </c>
      <c r="F7238" s="4" t="s">
        <v>60</v>
      </c>
      <c r="G7238" s="4" t="s">
        <v>71</v>
      </c>
      <c r="H7238" s="4" t="s">
        <v>3503</v>
      </c>
      <c r="I7238" s="5" t="s">
        <v>20</v>
      </c>
      <c r="J7238" s="5">
        <v>2</v>
      </c>
      <c r="K7238" s="5">
        <v>2</v>
      </c>
      <c r="L7238" s="5">
        <f t="shared" si="226"/>
        <v>4</v>
      </c>
      <c r="M7238" s="4"/>
      <c r="N7238">
        <f t="shared" si="225"/>
        <v>0</v>
      </c>
    </row>
    <row r="7239" spans="1:14" ht="45" customHeight="1" x14ac:dyDescent="0.35">
      <c r="A7239" s="7" t="s">
        <v>3501</v>
      </c>
      <c r="B7239" t="str">
        <f>VLOOKUP(A7239,[1]Sheet1!A:B,2,FALSE)</f>
        <v>CitraLand Puri Serang</v>
      </c>
      <c r="C7239" t="str">
        <f>VLOOKUP(B7239,[1]Proyek!A:E,5,FALSE)</f>
        <v>Housing</v>
      </c>
      <c r="D7239" s="8" t="s">
        <v>1230</v>
      </c>
      <c r="E7239" s="8" t="s">
        <v>2421</v>
      </c>
      <c r="F7239" s="7" t="s">
        <v>60</v>
      </c>
      <c r="G7239" s="7" t="s">
        <v>149</v>
      </c>
      <c r="H7239" s="7"/>
      <c r="I7239" s="8" t="s">
        <v>23</v>
      </c>
      <c r="J7239" s="8">
        <v>0</v>
      </c>
      <c r="K7239" s="8">
        <v>0</v>
      </c>
      <c r="L7239" s="5">
        <f t="shared" si="226"/>
        <v>0</v>
      </c>
      <c r="M7239" s="7"/>
      <c r="N7239">
        <f t="shared" si="225"/>
        <v>0</v>
      </c>
    </row>
    <row r="7240" spans="1:14" ht="45" customHeight="1" x14ac:dyDescent="0.35">
      <c r="A7240" s="4" t="s">
        <v>3501</v>
      </c>
      <c r="B7240" t="str">
        <f>VLOOKUP(A7240,[1]Sheet1!A:B,2,FALSE)</f>
        <v>CitraLand Puri Serang</v>
      </c>
      <c r="C7240" t="str">
        <f>VLOOKUP(B7240,[1]Proyek!A:E,5,FALSE)</f>
        <v>Housing</v>
      </c>
      <c r="D7240" s="5" t="s">
        <v>1230</v>
      </c>
      <c r="E7240" s="5" t="s">
        <v>2421</v>
      </c>
      <c r="F7240" s="4" t="s">
        <v>60</v>
      </c>
      <c r="G7240" s="4" t="s">
        <v>343</v>
      </c>
      <c r="H7240" s="4" t="s">
        <v>3504</v>
      </c>
      <c r="I7240" s="5" t="s">
        <v>20</v>
      </c>
      <c r="J7240" s="5">
        <v>2</v>
      </c>
      <c r="K7240" s="5">
        <v>1</v>
      </c>
      <c r="L7240" s="5">
        <f t="shared" si="226"/>
        <v>2</v>
      </c>
      <c r="M7240" s="4"/>
      <c r="N7240">
        <f t="shared" si="225"/>
        <v>0</v>
      </c>
    </row>
    <row r="7241" spans="1:14" ht="45" customHeight="1" x14ac:dyDescent="0.35">
      <c r="A7241" s="7" t="s">
        <v>3501</v>
      </c>
      <c r="B7241" t="str">
        <f>VLOOKUP(A7241,[1]Sheet1!A:B,2,FALSE)</f>
        <v>CitraLand Puri Serang</v>
      </c>
      <c r="C7241" t="str">
        <f>VLOOKUP(B7241,[1]Proyek!A:E,5,FALSE)</f>
        <v>Housing</v>
      </c>
      <c r="D7241" s="8" t="s">
        <v>1230</v>
      </c>
      <c r="E7241" s="8" t="s">
        <v>2421</v>
      </c>
      <c r="F7241" s="7" t="s">
        <v>60</v>
      </c>
      <c r="G7241" s="7" t="s">
        <v>346</v>
      </c>
      <c r="H7241" s="7"/>
      <c r="I7241" s="8" t="s">
        <v>23</v>
      </c>
      <c r="J7241" s="8">
        <v>0</v>
      </c>
      <c r="K7241" s="8">
        <v>0</v>
      </c>
      <c r="L7241" s="5">
        <f t="shared" si="226"/>
        <v>0</v>
      </c>
      <c r="M7241" s="7"/>
      <c r="N7241">
        <f t="shared" si="225"/>
        <v>0</v>
      </c>
    </row>
    <row r="7242" spans="1:14" ht="45" customHeight="1" x14ac:dyDescent="0.35">
      <c r="A7242" s="4" t="s">
        <v>3501</v>
      </c>
      <c r="B7242" t="str">
        <f>VLOOKUP(A7242,[1]Sheet1!A:B,2,FALSE)</f>
        <v>CitraLand Puri Serang</v>
      </c>
      <c r="C7242" t="str">
        <f>VLOOKUP(B7242,[1]Proyek!A:E,5,FALSE)</f>
        <v>Housing</v>
      </c>
      <c r="D7242" s="5" t="s">
        <v>1230</v>
      </c>
      <c r="E7242" s="5" t="s">
        <v>2421</v>
      </c>
      <c r="F7242" s="4" t="s">
        <v>74</v>
      </c>
      <c r="G7242" s="4" t="s">
        <v>344</v>
      </c>
      <c r="H7242" s="4" t="s">
        <v>3505</v>
      </c>
      <c r="I7242" s="5" t="s">
        <v>20</v>
      </c>
      <c r="J7242" s="5">
        <v>2</v>
      </c>
      <c r="K7242" s="5">
        <v>1.5</v>
      </c>
      <c r="L7242" s="5">
        <f t="shared" si="226"/>
        <v>3</v>
      </c>
      <c r="M7242" s="4"/>
      <c r="N7242">
        <f t="shared" si="225"/>
        <v>1</v>
      </c>
    </row>
    <row r="7243" spans="1:14" ht="45" customHeight="1" x14ac:dyDescent="0.35">
      <c r="A7243" s="4" t="s">
        <v>3501</v>
      </c>
      <c r="B7243" t="str">
        <f>VLOOKUP(A7243,[1]Sheet1!A:B,2,FALSE)</f>
        <v>CitraLand Puri Serang</v>
      </c>
      <c r="C7243" t="str">
        <f>VLOOKUP(B7243,[1]Proyek!A:E,5,FALSE)</f>
        <v>Housing</v>
      </c>
      <c r="D7243" s="5" t="s">
        <v>1230</v>
      </c>
      <c r="E7243" s="5" t="s">
        <v>2421</v>
      </c>
      <c r="F7243" s="4" t="s">
        <v>74</v>
      </c>
      <c r="G7243" s="4" t="s">
        <v>344</v>
      </c>
      <c r="H7243" s="4" t="s">
        <v>3506</v>
      </c>
      <c r="I7243" s="5" t="s">
        <v>20</v>
      </c>
      <c r="J7243" s="5">
        <v>2</v>
      </c>
      <c r="K7243" s="5">
        <v>1.5</v>
      </c>
      <c r="L7243" s="5">
        <f t="shared" si="226"/>
        <v>3</v>
      </c>
      <c r="M7243" s="4"/>
      <c r="N7243">
        <f t="shared" si="225"/>
        <v>1</v>
      </c>
    </row>
    <row r="7244" spans="1:14" ht="45" customHeight="1" x14ac:dyDescent="0.35">
      <c r="A7244" s="7" t="s">
        <v>3501</v>
      </c>
      <c r="B7244" t="str">
        <f>VLOOKUP(A7244,[1]Sheet1!A:B,2,FALSE)</f>
        <v>CitraLand Puri Serang</v>
      </c>
      <c r="C7244" t="str">
        <f>VLOOKUP(B7244,[1]Proyek!A:E,5,FALSE)</f>
        <v>Housing</v>
      </c>
      <c r="D7244" s="8" t="s">
        <v>1230</v>
      </c>
      <c r="E7244" s="8" t="s">
        <v>2421</v>
      </c>
      <c r="F7244" s="7" t="s">
        <v>74</v>
      </c>
      <c r="G7244" s="7" t="s">
        <v>77</v>
      </c>
      <c r="H7244" s="7"/>
      <c r="I7244" s="8" t="s">
        <v>23</v>
      </c>
      <c r="J7244" s="8">
        <v>0</v>
      </c>
      <c r="K7244" s="8">
        <v>0</v>
      </c>
      <c r="L7244" s="5">
        <f t="shared" si="226"/>
        <v>0</v>
      </c>
      <c r="M7244" s="7"/>
      <c r="N7244">
        <f t="shared" si="225"/>
        <v>0</v>
      </c>
    </row>
    <row r="7245" spans="1:14" ht="45" customHeight="1" x14ac:dyDescent="0.35">
      <c r="A7245" s="7" t="s">
        <v>3501</v>
      </c>
      <c r="B7245" t="str">
        <f>VLOOKUP(A7245,[1]Sheet1!A:B,2,FALSE)</f>
        <v>CitraLand Puri Serang</v>
      </c>
      <c r="C7245" t="str">
        <f>VLOOKUP(B7245,[1]Proyek!A:E,5,FALSE)</f>
        <v>Housing</v>
      </c>
      <c r="D7245" s="8" t="s">
        <v>1230</v>
      </c>
      <c r="E7245" s="8" t="s">
        <v>2421</v>
      </c>
      <c r="F7245" s="7" t="s">
        <v>74</v>
      </c>
      <c r="G7245" s="7" t="s">
        <v>79</v>
      </c>
      <c r="H7245" s="7"/>
      <c r="I7245" s="8" t="s">
        <v>23</v>
      </c>
      <c r="J7245" s="8">
        <v>0</v>
      </c>
      <c r="K7245" s="8">
        <v>0</v>
      </c>
      <c r="L7245" s="5">
        <f t="shared" si="226"/>
        <v>0</v>
      </c>
      <c r="M7245" s="7"/>
      <c r="N7245">
        <f t="shared" si="225"/>
        <v>0</v>
      </c>
    </row>
    <row r="7246" spans="1:14" ht="45" customHeight="1" x14ac:dyDescent="0.35">
      <c r="A7246" s="7" t="s">
        <v>3501</v>
      </c>
      <c r="B7246" t="str">
        <f>VLOOKUP(A7246,[1]Sheet1!A:B,2,FALSE)</f>
        <v>CitraLand Puri Serang</v>
      </c>
      <c r="C7246" t="str">
        <f>VLOOKUP(B7246,[1]Proyek!A:E,5,FALSE)</f>
        <v>Housing</v>
      </c>
      <c r="D7246" s="8" t="s">
        <v>1230</v>
      </c>
      <c r="E7246" s="8" t="s">
        <v>2421</v>
      </c>
      <c r="F7246" s="7" t="s">
        <v>83</v>
      </c>
      <c r="G7246" s="7" t="s">
        <v>84</v>
      </c>
      <c r="H7246" s="7"/>
      <c r="I7246" s="8" t="s">
        <v>23</v>
      </c>
      <c r="J7246" s="8">
        <v>0</v>
      </c>
      <c r="K7246" s="8">
        <v>0</v>
      </c>
      <c r="L7246" s="5">
        <f t="shared" si="226"/>
        <v>0</v>
      </c>
      <c r="M7246" s="7"/>
      <c r="N7246">
        <f t="shared" si="225"/>
        <v>0</v>
      </c>
    </row>
    <row r="7247" spans="1:14" ht="45" customHeight="1" x14ac:dyDescent="0.35">
      <c r="A7247" s="7" t="s">
        <v>3501</v>
      </c>
      <c r="B7247" t="str">
        <f>VLOOKUP(A7247,[1]Sheet1!A:B,2,FALSE)</f>
        <v>CitraLand Puri Serang</v>
      </c>
      <c r="C7247" t="str">
        <f>VLOOKUP(B7247,[1]Proyek!A:E,5,FALSE)</f>
        <v>Housing</v>
      </c>
      <c r="D7247" s="8" t="s">
        <v>1230</v>
      </c>
      <c r="E7247" s="8" t="s">
        <v>2421</v>
      </c>
      <c r="F7247" s="7" t="s">
        <v>83</v>
      </c>
      <c r="G7247" s="7" t="s">
        <v>85</v>
      </c>
      <c r="H7247" s="7"/>
      <c r="I7247" s="8" t="s">
        <v>23</v>
      </c>
      <c r="J7247" s="8">
        <v>0</v>
      </c>
      <c r="K7247" s="8">
        <v>0</v>
      </c>
      <c r="L7247" s="5">
        <f t="shared" si="226"/>
        <v>0</v>
      </c>
      <c r="M7247" s="7"/>
      <c r="N7247">
        <f t="shared" si="225"/>
        <v>0</v>
      </c>
    </row>
    <row r="7248" spans="1:14" ht="45" customHeight="1" x14ac:dyDescent="0.35">
      <c r="A7248" s="7" t="s">
        <v>3501</v>
      </c>
      <c r="B7248" t="str">
        <f>VLOOKUP(A7248,[1]Sheet1!A:B,2,FALSE)</f>
        <v>CitraLand Puri Serang</v>
      </c>
      <c r="C7248" t="str">
        <f>VLOOKUP(B7248,[1]Proyek!A:E,5,FALSE)</f>
        <v>Housing</v>
      </c>
      <c r="D7248" s="8" t="s">
        <v>1230</v>
      </c>
      <c r="E7248" s="8" t="s">
        <v>2421</v>
      </c>
      <c r="F7248" s="7" t="s">
        <v>83</v>
      </c>
      <c r="G7248" s="7" t="s">
        <v>86</v>
      </c>
      <c r="H7248" s="7"/>
      <c r="I7248" s="8" t="s">
        <v>23</v>
      </c>
      <c r="J7248" s="8">
        <v>0</v>
      </c>
      <c r="K7248" s="8">
        <v>0</v>
      </c>
      <c r="L7248" s="5">
        <f t="shared" si="226"/>
        <v>0</v>
      </c>
      <c r="M7248" s="7"/>
      <c r="N7248">
        <f t="shared" si="225"/>
        <v>0</v>
      </c>
    </row>
    <row r="7249" spans="1:14" ht="45" customHeight="1" x14ac:dyDescent="0.35">
      <c r="A7249" s="7" t="s">
        <v>3501</v>
      </c>
      <c r="B7249" t="str">
        <f>VLOOKUP(A7249,[1]Sheet1!A:B,2,FALSE)</f>
        <v>CitraLand Puri Serang</v>
      </c>
      <c r="C7249" t="str">
        <f>VLOOKUP(B7249,[1]Proyek!A:E,5,FALSE)</f>
        <v>Housing</v>
      </c>
      <c r="D7249" s="8" t="s">
        <v>1230</v>
      </c>
      <c r="E7249" s="8" t="s">
        <v>2421</v>
      </c>
      <c r="F7249" s="7" t="s">
        <v>91</v>
      </c>
      <c r="G7249" s="7" t="s">
        <v>92</v>
      </c>
      <c r="H7249" s="7"/>
      <c r="I7249" s="8" t="s">
        <v>23</v>
      </c>
      <c r="J7249" s="8">
        <v>0</v>
      </c>
      <c r="K7249" s="8">
        <v>0</v>
      </c>
      <c r="L7249" s="5">
        <f t="shared" si="226"/>
        <v>0</v>
      </c>
      <c r="M7249" s="7"/>
      <c r="N7249">
        <f t="shared" si="225"/>
        <v>0</v>
      </c>
    </row>
    <row r="7250" spans="1:14" ht="45" customHeight="1" x14ac:dyDescent="0.35">
      <c r="A7250" s="7" t="s">
        <v>3501</v>
      </c>
      <c r="B7250" t="str">
        <f>VLOOKUP(A7250,[1]Sheet1!A:B,2,FALSE)</f>
        <v>CitraLand Puri Serang</v>
      </c>
      <c r="C7250" t="str">
        <f>VLOOKUP(B7250,[1]Proyek!A:E,5,FALSE)</f>
        <v>Housing</v>
      </c>
      <c r="D7250" s="8" t="s">
        <v>1230</v>
      </c>
      <c r="E7250" s="8" t="s">
        <v>2421</v>
      </c>
      <c r="F7250" s="7" t="s">
        <v>91</v>
      </c>
      <c r="G7250" s="7" t="s">
        <v>95</v>
      </c>
      <c r="H7250" s="7"/>
      <c r="I7250" s="8" t="s">
        <v>23</v>
      </c>
      <c r="J7250" s="8">
        <v>0</v>
      </c>
      <c r="K7250" s="8">
        <v>0</v>
      </c>
      <c r="L7250" s="5">
        <f t="shared" si="226"/>
        <v>0</v>
      </c>
      <c r="M7250" s="7"/>
      <c r="N7250">
        <f t="shared" si="225"/>
        <v>0</v>
      </c>
    </row>
    <row r="7251" spans="1:14" ht="45" customHeight="1" x14ac:dyDescent="0.35">
      <c r="A7251" s="4" t="s">
        <v>3501</v>
      </c>
      <c r="B7251" t="str">
        <f>VLOOKUP(A7251,[1]Sheet1!A:B,2,FALSE)</f>
        <v>CitraLand Puri Serang</v>
      </c>
      <c r="C7251" t="str">
        <f>VLOOKUP(B7251,[1]Proyek!A:E,5,FALSE)</f>
        <v>Housing</v>
      </c>
      <c r="D7251" s="5" t="s">
        <v>1230</v>
      </c>
      <c r="E7251" s="5" t="s">
        <v>2421</v>
      </c>
      <c r="F7251" s="4" t="s">
        <v>91</v>
      </c>
      <c r="G7251" s="4" t="s">
        <v>390</v>
      </c>
      <c r="H7251" s="4" t="s">
        <v>3507</v>
      </c>
      <c r="I7251" s="5" t="s">
        <v>20</v>
      </c>
      <c r="J7251" s="5">
        <v>2</v>
      </c>
      <c r="K7251" s="5">
        <v>1</v>
      </c>
      <c r="L7251" s="5">
        <f t="shared" si="226"/>
        <v>2</v>
      </c>
      <c r="M7251" s="4"/>
      <c r="N7251">
        <f t="shared" si="225"/>
        <v>0</v>
      </c>
    </row>
    <row r="7252" spans="1:14" ht="45" customHeight="1" x14ac:dyDescent="0.35">
      <c r="A7252" s="7" t="s">
        <v>3501</v>
      </c>
      <c r="B7252" t="str">
        <f>VLOOKUP(A7252,[1]Sheet1!A:B,2,FALSE)</f>
        <v>CitraLand Puri Serang</v>
      </c>
      <c r="C7252" t="str">
        <f>VLOOKUP(B7252,[1]Proyek!A:E,5,FALSE)</f>
        <v>Housing</v>
      </c>
      <c r="D7252" s="8" t="s">
        <v>1230</v>
      </c>
      <c r="E7252" s="8" t="s">
        <v>2421</v>
      </c>
      <c r="F7252" s="7" t="s">
        <v>102</v>
      </c>
      <c r="G7252" s="7" t="s">
        <v>103</v>
      </c>
      <c r="H7252" s="7"/>
      <c r="I7252" s="8" t="s">
        <v>23</v>
      </c>
      <c r="J7252" s="8">
        <v>0</v>
      </c>
      <c r="K7252" s="8">
        <v>0</v>
      </c>
      <c r="L7252" s="5">
        <f t="shared" si="226"/>
        <v>0</v>
      </c>
      <c r="M7252" s="7"/>
      <c r="N7252">
        <f t="shared" si="225"/>
        <v>0</v>
      </c>
    </row>
    <row r="7253" spans="1:14" ht="45" customHeight="1" x14ac:dyDescent="0.35">
      <c r="A7253" s="4" t="s">
        <v>3501</v>
      </c>
      <c r="B7253" t="str">
        <f>VLOOKUP(A7253,[1]Sheet1!A:B,2,FALSE)</f>
        <v>CitraLand Puri Serang</v>
      </c>
      <c r="C7253" t="str">
        <f>VLOOKUP(B7253,[1]Proyek!A:E,5,FALSE)</f>
        <v>Housing</v>
      </c>
      <c r="D7253" s="5" t="s">
        <v>1230</v>
      </c>
      <c r="E7253" s="5" t="s">
        <v>2421</v>
      </c>
      <c r="F7253" s="4" t="s">
        <v>102</v>
      </c>
      <c r="G7253" s="4" t="s">
        <v>104</v>
      </c>
      <c r="H7253" s="4" t="s">
        <v>3508</v>
      </c>
      <c r="I7253" s="5" t="s">
        <v>20</v>
      </c>
      <c r="J7253" s="5">
        <v>2</v>
      </c>
      <c r="K7253" s="5">
        <v>1.5</v>
      </c>
      <c r="L7253" s="5">
        <f t="shared" si="226"/>
        <v>3</v>
      </c>
      <c r="M7253" s="4"/>
      <c r="N7253">
        <f t="shared" si="225"/>
        <v>1</v>
      </c>
    </row>
    <row r="7254" spans="1:14" ht="45" customHeight="1" x14ac:dyDescent="0.35">
      <c r="A7254" s="4" t="s">
        <v>3501</v>
      </c>
      <c r="B7254" t="str">
        <f>VLOOKUP(A7254,[1]Sheet1!A:B,2,FALSE)</f>
        <v>CitraLand Puri Serang</v>
      </c>
      <c r="C7254" t="str">
        <f>VLOOKUP(B7254,[1]Proyek!A:E,5,FALSE)</f>
        <v>Housing</v>
      </c>
      <c r="D7254" s="5" t="s">
        <v>1230</v>
      </c>
      <c r="E7254" s="5" t="s">
        <v>2421</v>
      </c>
      <c r="F7254" s="4" t="s">
        <v>102</v>
      </c>
      <c r="G7254" s="4" t="s">
        <v>104</v>
      </c>
      <c r="H7254" s="4" t="s">
        <v>3509</v>
      </c>
      <c r="I7254" s="5" t="s">
        <v>20</v>
      </c>
      <c r="J7254" s="5">
        <v>2</v>
      </c>
      <c r="K7254" s="5">
        <v>2.5</v>
      </c>
      <c r="L7254" s="5">
        <f t="shared" si="226"/>
        <v>5</v>
      </c>
      <c r="M7254" s="4"/>
      <c r="N7254">
        <f t="shared" si="225"/>
        <v>2</v>
      </c>
    </row>
    <row r="7255" spans="1:14" ht="45" customHeight="1" x14ac:dyDescent="0.35">
      <c r="A7255" s="4" t="s">
        <v>3501</v>
      </c>
      <c r="B7255" t="str">
        <f>VLOOKUP(A7255,[1]Sheet1!A:B,2,FALSE)</f>
        <v>CitraLand Puri Serang</v>
      </c>
      <c r="C7255" t="str">
        <f>VLOOKUP(B7255,[1]Proyek!A:E,5,FALSE)</f>
        <v>Housing</v>
      </c>
      <c r="D7255" s="5" t="s">
        <v>1230</v>
      </c>
      <c r="E7255" s="5" t="s">
        <v>2421</v>
      </c>
      <c r="F7255" s="4" t="s">
        <v>102</v>
      </c>
      <c r="G7255" s="4" t="s">
        <v>110</v>
      </c>
      <c r="H7255" s="4" t="s">
        <v>3510</v>
      </c>
      <c r="I7255" s="5" t="s">
        <v>20</v>
      </c>
      <c r="J7255" s="5">
        <v>2</v>
      </c>
      <c r="K7255" s="5">
        <v>1.5</v>
      </c>
      <c r="L7255" s="5">
        <f t="shared" si="226"/>
        <v>3</v>
      </c>
      <c r="M7255" s="4"/>
      <c r="N7255">
        <f t="shared" si="225"/>
        <v>1</v>
      </c>
    </row>
    <row r="7256" spans="1:14" ht="45" customHeight="1" x14ac:dyDescent="0.35">
      <c r="A7256" s="4" t="s">
        <v>3501</v>
      </c>
      <c r="B7256" t="str">
        <f>VLOOKUP(A7256,[1]Sheet1!A:B,2,FALSE)</f>
        <v>CitraLand Puri Serang</v>
      </c>
      <c r="C7256" t="str">
        <f>VLOOKUP(B7256,[1]Proyek!A:E,5,FALSE)</f>
        <v>Housing</v>
      </c>
      <c r="D7256" s="5" t="s">
        <v>1230</v>
      </c>
      <c r="E7256" s="5" t="s">
        <v>2421</v>
      </c>
      <c r="F7256" s="4" t="s">
        <v>102</v>
      </c>
      <c r="G7256" s="4" t="s">
        <v>112</v>
      </c>
      <c r="H7256" s="4" t="s">
        <v>3511</v>
      </c>
      <c r="I7256" s="5" t="s">
        <v>20</v>
      </c>
      <c r="J7256" s="5">
        <v>2</v>
      </c>
      <c r="K7256" s="5">
        <v>1</v>
      </c>
      <c r="L7256" s="5">
        <f t="shared" si="226"/>
        <v>2</v>
      </c>
      <c r="M7256" s="4"/>
      <c r="N7256">
        <f t="shared" si="225"/>
        <v>0</v>
      </c>
    </row>
    <row r="7257" spans="1:14" ht="45" customHeight="1" x14ac:dyDescent="0.35">
      <c r="A7257" s="4" t="s">
        <v>3501</v>
      </c>
      <c r="B7257" t="str">
        <f>VLOOKUP(A7257,[1]Sheet1!A:B,2,FALSE)</f>
        <v>CitraLand Puri Serang</v>
      </c>
      <c r="C7257" t="str">
        <f>VLOOKUP(B7257,[1]Proyek!A:E,5,FALSE)</f>
        <v>Housing</v>
      </c>
      <c r="D7257" s="5" t="s">
        <v>1230</v>
      </c>
      <c r="E7257" s="5" t="s">
        <v>2421</v>
      </c>
      <c r="F7257" s="4" t="s">
        <v>102</v>
      </c>
      <c r="G7257" s="4" t="s">
        <v>113</v>
      </c>
      <c r="H7257" s="4" t="s">
        <v>3512</v>
      </c>
      <c r="I7257" s="5" t="s">
        <v>20</v>
      </c>
      <c r="J7257" s="5">
        <v>3</v>
      </c>
      <c r="K7257" s="5">
        <v>1</v>
      </c>
      <c r="L7257" s="5">
        <f t="shared" si="226"/>
        <v>3</v>
      </c>
      <c r="M7257" s="4"/>
      <c r="N7257">
        <f t="shared" si="225"/>
        <v>1</v>
      </c>
    </row>
    <row r="7258" spans="1:14" ht="45" customHeight="1" x14ac:dyDescent="0.35">
      <c r="A7258" s="4" t="s">
        <v>3501</v>
      </c>
      <c r="B7258" t="str">
        <f>VLOOKUP(A7258,[1]Sheet1!A:B,2,FALSE)</f>
        <v>CitraLand Puri Serang</v>
      </c>
      <c r="C7258" t="str">
        <f>VLOOKUP(B7258,[1]Proyek!A:E,5,FALSE)</f>
        <v>Housing</v>
      </c>
      <c r="D7258" s="5" t="s">
        <v>1230</v>
      </c>
      <c r="E7258" s="5" t="s">
        <v>2421</v>
      </c>
      <c r="F7258" s="4" t="s">
        <v>102</v>
      </c>
      <c r="G7258" s="4" t="s">
        <v>113</v>
      </c>
      <c r="H7258" s="4" t="s">
        <v>3513</v>
      </c>
      <c r="I7258" s="5" t="s">
        <v>20</v>
      </c>
      <c r="J7258" s="5">
        <v>2</v>
      </c>
      <c r="K7258" s="5">
        <v>3</v>
      </c>
      <c r="L7258" s="5">
        <f t="shared" si="226"/>
        <v>6</v>
      </c>
      <c r="M7258" s="4"/>
      <c r="N7258">
        <f t="shared" si="225"/>
        <v>0</v>
      </c>
    </row>
    <row r="7259" spans="1:14" ht="45" customHeight="1" x14ac:dyDescent="0.35">
      <c r="A7259" s="4" t="s">
        <v>3501</v>
      </c>
      <c r="B7259" t="str">
        <f>VLOOKUP(A7259,[1]Sheet1!A:B,2,FALSE)</f>
        <v>CitraLand Puri Serang</v>
      </c>
      <c r="C7259" t="str">
        <f>VLOOKUP(B7259,[1]Proyek!A:E,5,FALSE)</f>
        <v>Housing</v>
      </c>
      <c r="D7259" s="5" t="s">
        <v>1230</v>
      </c>
      <c r="E7259" s="5" t="s">
        <v>2421</v>
      </c>
      <c r="F7259" s="4" t="s">
        <v>102</v>
      </c>
      <c r="G7259" s="4" t="s">
        <v>115</v>
      </c>
      <c r="H7259" s="4" t="s">
        <v>3514</v>
      </c>
      <c r="I7259" s="5" t="s">
        <v>20</v>
      </c>
      <c r="J7259" s="5">
        <v>2</v>
      </c>
      <c r="K7259" s="5">
        <v>1</v>
      </c>
      <c r="L7259" s="5">
        <f t="shared" si="226"/>
        <v>2</v>
      </c>
      <c r="M7259" s="4"/>
      <c r="N7259">
        <f t="shared" si="225"/>
        <v>0</v>
      </c>
    </row>
    <row r="7260" spans="1:14" ht="45" customHeight="1" x14ac:dyDescent="0.35">
      <c r="A7260" s="7" t="s">
        <v>3501</v>
      </c>
      <c r="B7260" t="str">
        <f>VLOOKUP(A7260,[1]Sheet1!A:B,2,FALSE)</f>
        <v>CitraLand Puri Serang</v>
      </c>
      <c r="C7260" t="str">
        <f>VLOOKUP(B7260,[1]Proyek!A:E,5,FALSE)</f>
        <v>Housing</v>
      </c>
      <c r="D7260" s="8" t="s">
        <v>1230</v>
      </c>
      <c r="E7260" s="8" t="s">
        <v>2421</v>
      </c>
      <c r="F7260" s="7" t="s">
        <v>116</v>
      </c>
      <c r="G7260" s="7" t="s">
        <v>39</v>
      </c>
      <c r="H7260" s="7"/>
      <c r="I7260" s="8" t="s">
        <v>23</v>
      </c>
      <c r="J7260" s="8">
        <v>0</v>
      </c>
      <c r="K7260" s="8">
        <v>0</v>
      </c>
      <c r="L7260" s="5">
        <f t="shared" si="226"/>
        <v>0</v>
      </c>
      <c r="M7260" s="7"/>
      <c r="N7260">
        <f t="shared" si="225"/>
        <v>0</v>
      </c>
    </row>
    <row r="7261" spans="1:14" ht="45" customHeight="1" x14ac:dyDescent="0.35">
      <c r="A7261" s="7" t="s">
        <v>3501</v>
      </c>
      <c r="B7261" t="str">
        <f>VLOOKUP(A7261,[1]Sheet1!A:B,2,FALSE)</f>
        <v>CitraLand Puri Serang</v>
      </c>
      <c r="C7261" t="str">
        <f>VLOOKUP(B7261,[1]Proyek!A:E,5,FALSE)</f>
        <v>Housing</v>
      </c>
      <c r="D7261" s="8" t="s">
        <v>1230</v>
      </c>
      <c r="E7261" s="8" t="s">
        <v>2421</v>
      </c>
      <c r="F7261" s="7" t="s">
        <v>116</v>
      </c>
      <c r="G7261" s="7" t="s">
        <v>41</v>
      </c>
      <c r="H7261" s="7"/>
      <c r="I7261" s="8" t="s">
        <v>23</v>
      </c>
      <c r="J7261" s="8">
        <v>0</v>
      </c>
      <c r="K7261" s="8">
        <v>0</v>
      </c>
      <c r="L7261" s="5">
        <f t="shared" si="226"/>
        <v>0</v>
      </c>
      <c r="M7261" s="7"/>
      <c r="N7261">
        <f t="shared" si="225"/>
        <v>0</v>
      </c>
    </row>
    <row r="7262" spans="1:14" ht="45" customHeight="1" x14ac:dyDescent="0.35">
      <c r="A7262" s="4" t="s">
        <v>3501</v>
      </c>
      <c r="B7262" t="str">
        <f>VLOOKUP(A7262,[1]Sheet1!A:B,2,FALSE)</f>
        <v>CitraLand Puri Serang</v>
      </c>
      <c r="C7262" t="str">
        <f>VLOOKUP(B7262,[1]Proyek!A:E,5,FALSE)</f>
        <v>Housing</v>
      </c>
      <c r="D7262" s="5" t="s">
        <v>1230</v>
      </c>
      <c r="E7262" s="5" t="s">
        <v>2421</v>
      </c>
      <c r="F7262" s="4" t="s">
        <v>116</v>
      </c>
      <c r="G7262" s="4" t="s">
        <v>43</v>
      </c>
      <c r="H7262" s="4" t="s">
        <v>3515</v>
      </c>
      <c r="I7262" s="5" t="s">
        <v>20</v>
      </c>
      <c r="J7262" s="5">
        <v>2</v>
      </c>
      <c r="K7262" s="5">
        <v>1</v>
      </c>
      <c r="L7262" s="5">
        <f t="shared" si="226"/>
        <v>2</v>
      </c>
      <c r="M7262" s="4"/>
      <c r="N7262">
        <f t="shared" si="225"/>
        <v>0</v>
      </c>
    </row>
    <row r="7263" spans="1:14" ht="45" customHeight="1" x14ac:dyDescent="0.35">
      <c r="A7263" s="7" t="s">
        <v>3501</v>
      </c>
      <c r="B7263" t="str">
        <f>VLOOKUP(A7263,[1]Sheet1!A:B,2,FALSE)</f>
        <v>CitraLand Puri Serang</v>
      </c>
      <c r="C7263" t="str">
        <f>VLOOKUP(B7263,[1]Proyek!A:E,5,FALSE)</f>
        <v>Housing</v>
      </c>
      <c r="D7263" s="8" t="s">
        <v>1230</v>
      </c>
      <c r="E7263" s="8" t="s">
        <v>2421</v>
      </c>
      <c r="F7263" s="7" t="s">
        <v>116</v>
      </c>
      <c r="G7263" s="7" t="s">
        <v>121</v>
      </c>
      <c r="H7263" s="7"/>
      <c r="I7263" s="8" t="s">
        <v>23</v>
      </c>
      <c r="J7263" s="8">
        <v>0</v>
      </c>
      <c r="K7263" s="8">
        <v>0</v>
      </c>
      <c r="L7263" s="5">
        <f t="shared" si="226"/>
        <v>0</v>
      </c>
      <c r="M7263" s="7"/>
      <c r="N7263">
        <f t="shared" si="225"/>
        <v>0</v>
      </c>
    </row>
    <row r="7264" spans="1:14" ht="45" customHeight="1" x14ac:dyDescent="0.35">
      <c r="A7264" s="4" t="s">
        <v>3501</v>
      </c>
      <c r="B7264" t="str">
        <f>VLOOKUP(A7264,[1]Sheet1!A:B,2,FALSE)</f>
        <v>CitraLand Puri Serang</v>
      </c>
      <c r="C7264" t="str">
        <f>VLOOKUP(B7264,[1]Proyek!A:E,5,FALSE)</f>
        <v>Housing</v>
      </c>
      <c r="D7264" s="5" t="s">
        <v>1230</v>
      </c>
      <c r="E7264" s="5" t="s">
        <v>2421</v>
      </c>
      <c r="F7264" s="4" t="s">
        <v>116</v>
      </c>
      <c r="G7264" s="4" t="s">
        <v>123</v>
      </c>
      <c r="H7264" s="4" t="s">
        <v>3516</v>
      </c>
      <c r="I7264" s="5" t="s">
        <v>20</v>
      </c>
      <c r="J7264" s="5">
        <v>2</v>
      </c>
      <c r="K7264" s="5">
        <v>1.5</v>
      </c>
      <c r="L7264" s="5">
        <f t="shared" si="226"/>
        <v>3</v>
      </c>
      <c r="M7264" s="4"/>
      <c r="N7264">
        <f t="shared" si="225"/>
        <v>1</v>
      </c>
    </row>
    <row r="7265" spans="1:14" ht="45" customHeight="1" x14ac:dyDescent="0.35">
      <c r="A7265" s="7" t="s">
        <v>3501</v>
      </c>
      <c r="B7265" t="str">
        <f>VLOOKUP(A7265,[1]Sheet1!A:B,2,FALSE)</f>
        <v>CitraLand Puri Serang</v>
      </c>
      <c r="C7265" t="str">
        <f>VLOOKUP(B7265,[1]Proyek!A:E,5,FALSE)</f>
        <v>Housing</v>
      </c>
      <c r="D7265" s="8" t="s">
        <v>1230</v>
      </c>
      <c r="E7265" s="8" t="s">
        <v>2421</v>
      </c>
      <c r="F7265" s="7" t="s">
        <v>125</v>
      </c>
      <c r="G7265" s="7" t="s">
        <v>145</v>
      </c>
      <c r="H7265" s="7"/>
      <c r="I7265" s="8" t="s">
        <v>23</v>
      </c>
      <c r="J7265" s="8">
        <v>0</v>
      </c>
      <c r="K7265" s="8">
        <v>0</v>
      </c>
      <c r="L7265" s="5">
        <f t="shared" si="226"/>
        <v>0</v>
      </c>
      <c r="M7265" s="7"/>
      <c r="N7265">
        <f t="shared" si="225"/>
        <v>0</v>
      </c>
    </row>
    <row r="7266" spans="1:14" ht="45" customHeight="1" x14ac:dyDescent="0.35">
      <c r="A7266" s="7" t="s">
        <v>3501</v>
      </c>
      <c r="B7266" t="str">
        <f>VLOOKUP(A7266,[1]Sheet1!A:B,2,FALSE)</f>
        <v>CitraLand Puri Serang</v>
      </c>
      <c r="C7266" t="str">
        <f>VLOOKUP(B7266,[1]Proyek!A:E,5,FALSE)</f>
        <v>Housing</v>
      </c>
      <c r="D7266" s="8" t="s">
        <v>1230</v>
      </c>
      <c r="E7266" s="8" t="s">
        <v>2421</v>
      </c>
      <c r="F7266" s="7" t="s">
        <v>125</v>
      </c>
      <c r="G7266" s="7" t="s">
        <v>53</v>
      </c>
      <c r="H7266" s="7"/>
      <c r="I7266" s="8" t="s">
        <v>23</v>
      </c>
      <c r="J7266" s="8">
        <v>0</v>
      </c>
      <c r="K7266" s="8">
        <v>0</v>
      </c>
      <c r="L7266" s="5">
        <f t="shared" si="226"/>
        <v>0</v>
      </c>
      <c r="M7266" s="7"/>
      <c r="N7266">
        <f t="shared" si="225"/>
        <v>0</v>
      </c>
    </row>
    <row r="7267" spans="1:14" ht="45" customHeight="1" x14ac:dyDescent="0.35">
      <c r="A7267" s="7" t="s">
        <v>3501</v>
      </c>
      <c r="B7267" t="str">
        <f>VLOOKUP(A7267,[1]Sheet1!A:B,2,FALSE)</f>
        <v>CitraLand Puri Serang</v>
      </c>
      <c r="C7267" t="str">
        <f>VLOOKUP(B7267,[1]Proyek!A:E,5,FALSE)</f>
        <v>Housing</v>
      </c>
      <c r="D7267" s="8" t="s">
        <v>1230</v>
      </c>
      <c r="E7267" s="8" t="s">
        <v>2421</v>
      </c>
      <c r="F7267" s="7" t="s">
        <v>125</v>
      </c>
      <c r="G7267" s="7" t="s">
        <v>128</v>
      </c>
      <c r="H7267" s="7"/>
      <c r="I7267" s="8" t="s">
        <v>23</v>
      </c>
      <c r="J7267" s="8">
        <v>0</v>
      </c>
      <c r="K7267" s="8">
        <v>0</v>
      </c>
      <c r="L7267" s="5">
        <f t="shared" si="226"/>
        <v>0</v>
      </c>
      <c r="M7267" s="7"/>
      <c r="N7267">
        <f t="shared" si="225"/>
        <v>0</v>
      </c>
    </row>
    <row r="7268" spans="1:14" ht="45" customHeight="1" x14ac:dyDescent="0.35">
      <c r="A7268" s="4" t="s">
        <v>3501</v>
      </c>
      <c r="B7268" t="str">
        <f>VLOOKUP(A7268,[1]Sheet1!A:B,2,FALSE)</f>
        <v>CitraLand Puri Serang</v>
      </c>
      <c r="C7268" t="str">
        <f>VLOOKUP(B7268,[1]Proyek!A:E,5,FALSE)</f>
        <v>Housing</v>
      </c>
      <c r="D7268" s="5" t="s">
        <v>1230</v>
      </c>
      <c r="E7268" s="5" t="s">
        <v>2421</v>
      </c>
      <c r="F7268" s="4" t="s">
        <v>125</v>
      </c>
      <c r="G7268" s="4" t="s">
        <v>354</v>
      </c>
      <c r="H7268" s="4" t="s">
        <v>3517</v>
      </c>
      <c r="I7268" s="5" t="s">
        <v>20</v>
      </c>
      <c r="J7268" s="5">
        <v>2</v>
      </c>
      <c r="K7268" s="5">
        <v>1</v>
      </c>
      <c r="L7268" s="5">
        <f t="shared" si="226"/>
        <v>2</v>
      </c>
      <c r="M7268" s="4"/>
      <c r="N7268">
        <f t="shared" si="225"/>
        <v>0</v>
      </c>
    </row>
    <row r="7269" spans="1:14" ht="45" customHeight="1" x14ac:dyDescent="0.35">
      <c r="A7269" s="7" t="s">
        <v>3518</v>
      </c>
      <c r="B7269" t="str">
        <f>VLOOKUP(A7269,[1]Sheet1!A:B,2,FALSE)</f>
        <v>CitraLand Tegal</v>
      </c>
      <c r="C7269" t="str">
        <f>VLOOKUP(B7269,[1]Proyek!A:E,5,FALSE)</f>
        <v>Housing</v>
      </c>
      <c r="D7269" s="8" t="s">
        <v>1230</v>
      </c>
      <c r="E7269" s="8" t="s">
        <v>2421</v>
      </c>
      <c r="F7269" s="7" t="s">
        <v>60</v>
      </c>
      <c r="G7269" s="7" t="s">
        <v>62</v>
      </c>
      <c r="H7269" s="7"/>
      <c r="I7269" s="8" t="s">
        <v>23</v>
      </c>
      <c r="J7269" s="8">
        <v>0</v>
      </c>
      <c r="K7269" s="8">
        <v>0</v>
      </c>
      <c r="L7269" s="5">
        <f t="shared" si="226"/>
        <v>0</v>
      </c>
      <c r="M7269" s="7"/>
      <c r="N7269">
        <f t="shared" si="225"/>
        <v>0</v>
      </c>
    </row>
    <row r="7270" spans="1:14" ht="45" customHeight="1" x14ac:dyDescent="0.35">
      <c r="A7270" s="7" t="s">
        <v>3518</v>
      </c>
      <c r="B7270" t="str">
        <f>VLOOKUP(A7270,[1]Sheet1!A:B,2,FALSE)</f>
        <v>CitraLand Tegal</v>
      </c>
      <c r="C7270" t="str">
        <f>VLOOKUP(B7270,[1]Proyek!A:E,5,FALSE)</f>
        <v>Housing</v>
      </c>
      <c r="D7270" s="8" t="s">
        <v>1230</v>
      </c>
      <c r="E7270" s="8" t="s">
        <v>2421</v>
      </c>
      <c r="F7270" s="7" t="s">
        <v>60</v>
      </c>
      <c r="G7270" s="7" t="s">
        <v>63</v>
      </c>
      <c r="H7270" s="7"/>
      <c r="I7270" s="8" t="s">
        <v>23</v>
      </c>
      <c r="J7270" s="8">
        <v>0</v>
      </c>
      <c r="K7270" s="8">
        <v>0</v>
      </c>
      <c r="L7270" s="5">
        <f t="shared" si="226"/>
        <v>0</v>
      </c>
      <c r="M7270" s="7"/>
      <c r="N7270">
        <f t="shared" si="225"/>
        <v>0</v>
      </c>
    </row>
    <row r="7271" spans="1:14" ht="45" customHeight="1" x14ac:dyDescent="0.35">
      <c r="A7271" s="7" t="s">
        <v>3518</v>
      </c>
      <c r="B7271" t="str">
        <f>VLOOKUP(A7271,[1]Sheet1!A:B,2,FALSE)</f>
        <v>CitraLand Tegal</v>
      </c>
      <c r="C7271" t="str">
        <f>VLOOKUP(B7271,[1]Proyek!A:E,5,FALSE)</f>
        <v>Housing</v>
      </c>
      <c r="D7271" s="8" t="s">
        <v>1230</v>
      </c>
      <c r="E7271" s="8" t="s">
        <v>2421</v>
      </c>
      <c r="F7271" s="7" t="s">
        <v>60</v>
      </c>
      <c r="G7271" s="7" t="s">
        <v>64</v>
      </c>
      <c r="H7271" s="7"/>
      <c r="I7271" s="8" t="s">
        <v>23</v>
      </c>
      <c r="J7271" s="8">
        <v>0</v>
      </c>
      <c r="K7271" s="8">
        <v>0</v>
      </c>
      <c r="L7271" s="5">
        <f t="shared" si="226"/>
        <v>0</v>
      </c>
      <c r="M7271" s="7"/>
      <c r="N7271">
        <f t="shared" si="225"/>
        <v>0</v>
      </c>
    </row>
    <row r="7272" spans="1:14" ht="45" customHeight="1" x14ac:dyDescent="0.35">
      <c r="A7272" s="7" t="s">
        <v>3518</v>
      </c>
      <c r="B7272" t="str">
        <f>VLOOKUP(A7272,[1]Sheet1!A:B,2,FALSE)</f>
        <v>CitraLand Tegal</v>
      </c>
      <c r="C7272" t="str">
        <f>VLOOKUP(B7272,[1]Proyek!A:E,5,FALSE)</f>
        <v>Housing</v>
      </c>
      <c r="D7272" s="8" t="s">
        <v>1230</v>
      </c>
      <c r="E7272" s="8" t="s">
        <v>2421</v>
      </c>
      <c r="F7272" s="7" t="s">
        <v>60</v>
      </c>
      <c r="G7272" s="7" t="s">
        <v>65</v>
      </c>
      <c r="H7272" s="7"/>
      <c r="I7272" s="8" t="s">
        <v>23</v>
      </c>
      <c r="J7272" s="8">
        <v>0</v>
      </c>
      <c r="K7272" s="8">
        <v>0</v>
      </c>
      <c r="L7272" s="5">
        <f t="shared" si="226"/>
        <v>0</v>
      </c>
      <c r="M7272" s="7"/>
      <c r="N7272">
        <f t="shared" si="225"/>
        <v>0</v>
      </c>
    </row>
    <row r="7273" spans="1:14" ht="45" customHeight="1" x14ac:dyDescent="0.35">
      <c r="A7273" s="7" t="s">
        <v>3518</v>
      </c>
      <c r="B7273" t="str">
        <f>VLOOKUP(A7273,[1]Sheet1!A:B,2,FALSE)</f>
        <v>CitraLand Tegal</v>
      </c>
      <c r="C7273" t="str">
        <f>VLOOKUP(B7273,[1]Proyek!A:E,5,FALSE)</f>
        <v>Housing</v>
      </c>
      <c r="D7273" s="8" t="s">
        <v>1230</v>
      </c>
      <c r="E7273" s="8" t="s">
        <v>2421</v>
      </c>
      <c r="F7273" s="7" t="s">
        <v>60</v>
      </c>
      <c r="G7273" s="7" t="s">
        <v>68</v>
      </c>
      <c r="H7273" s="7"/>
      <c r="I7273" s="8" t="s">
        <v>23</v>
      </c>
      <c r="J7273" s="8">
        <v>0</v>
      </c>
      <c r="K7273" s="8">
        <v>0</v>
      </c>
      <c r="L7273" s="5">
        <f t="shared" si="226"/>
        <v>0</v>
      </c>
      <c r="M7273" s="7"/>
      <c r="N7273">
        <f t="shared" ref="N7273:N7336" si="227">IF(H7273="",0,(LEN(H7273)-LEN(SUBSTITUTE(LOWER(H7273),"temuan ulangan","")))/LEN("temuan ulangan")+(LEN(H7273)-LEN(SUBSTITUTE(H7273,"(TU)","")))/LEN("(TU)"))</f>
        <v>0</v>
      </c>
    </row>
    <row r="7274" spans="1:14" ht="45" customHeight="1" x14ac:dyDescent="0.35">
      <c r="A7274" s="7" t="s">
        <v>3518</v>
      </c>
      <c r="B7274" t="str">
        <f>VLOOKUP(A7274,[1]Sheet1!A:B,2,FALSE)</f>
        <v>CitraLand Tegal</v>
      </c>
      <c r="C7274" t="str">
        <f>VLOOKUP(B7274,[1]Proyek!A:E,5,FALSE)</f>
        <v>Housing</v>
      </c>
      <c r="D7274" s="8" t="s">
        <v>1230</v>
      </c>
      <c r="E7274" s="8" t="s">
        <v>2421</v>
      </c>
      <c r="F7274" s="7" t="s">
        <v>60</v>
      </c>
      <c r="G7274" s="7" t="s">
        <v>69</v>
      </c>
      <c r="H7274" s="7"/>
      <c r="I7274" s="8" t="s">
        <v>23</v>
      </c>
      <c r="J7274" s="8">
        <v>0</v>
      </c>
      <c r="K7274" s="8">
        <v>0</v>
      </c>
      <c r="L7274" s="5">
        <f t="shared" si="226"/>
        <v>0</v>
      </c>
      <c r="M7274" s="7"/>
      <c r="N7274">
        <f t="shared" si="227"/>
        <v>0</v>
      </c>
    </row>
    <row r="7275" spans="1:14" ht="45" customHeight="1" x14ac:dyDescent="0.35">
      <c r="A7275" s="7" t="s">
        <v>3518</v>
      </c>
      <c r="B7275" t="str">
        <f>VLOOKUP(A7275,[1]Sheet1!A:B,2,FALSE)</f>
        <v>CitraLand Tegal</v>
      </c>
      <c r="C7275" t="str">
        <f>VLOOKUP(B7275,[1]Proyek!A:E,5,FALSE)</f>
        <v>Housing</v>
      </c>
      <c r="D7275" s="8" t="s">
        <v>1230</v>
      </c>
      <c r="E7275" s="8" t="s">
        <v>2421</v>
      </c>
      <c r="F7275" s="7" t="s">
        <v>60</v>
      </c>
      <c r="G7275" s="7" t="s">
        <v>70</v>
      </c>
      <c r="H7275" s="7"/>
      <c r="I7275" s="8" t="s">
        <v>23</v>
      </c>
      <c r="J7275" s="8">
        <v>0</v>
      </c>
      <c r="K7275" s="8">
        <v>0</v>
      </c>
      <c r="L7275" s="5">
        <f t="shared" si="226"/>
        <v>0</v>
      </c>
      <c r="M7275" s="7"/>
      <c r="N7275">
        <f t="shared" si="227"/>
        <v>0</v>
      </c>
    </row>
    <row r="7276" spans="1:14" ht="45" customHeight="1" x14ac:dyDescent="0.35">
      <c r="A7276" s="4" t="s">
        <v>3518</v>
      </c>
      <c r="B7276" t="str">
        <f>VLOOKUP(A7276,[1]Sheet1!A:B,2,FALSE)</f>
        <v>CitraLand Tegal</v>
      </c>
      <c r="C7276" t="str">
        <f>VLOOKUP(B7276,[1]Proyek!A:E,5,FALSE)</f>
        <v>Housing</v>
      </c>
      <c r="D7276" s="5" t="s">
        <v>1230</v>
      </c>
      <c r="E7276" s="5" t="s">
        <v>2421</v>
      </c>
      <c r="F7276" s="4" t="s">
        <v>60</v>
      </c>
      <c r="G7276" s="4" t="s">
        <v>71</v>
      </c>
      <c r="H7276" s="4" t="s">
        <v>3519</v>
      </c>
      <c r="I7276" s="5" t="s">
        <v>20</v>
      </c>
      <c r="J7276" s="5">
        <v>1</v>
      </c>
      <c r="K7276" s="5">
        <v>1</v>
      </c>
      <c r="L7276" s="5">
        <f t="shared" si="226"/>
        <v>1</v>
      </c>
      <c r="M7276" s="4"/>
      <c r="N7276">
        <f t="shared" si="227"/>
        <v>0</v>
      </c>
    </row>
    <row r="7277" spans="1:14" ht="45" customHeight="1" x14ac:dyDescent="0.35">
      <c r="A7277" s="4" t="s">
        <v>3518</v>
      </c>
      <c r="B7277" t="str">
        <f>VLOOKUP(A7277,[1]Sheet1!A:B,2,FALSE)</f>
        <v>CitraLand Tegal</v>
      </c>
      <c r="C7277" t="str">
        <f>VLOOKUP(B7277,[1]Proyek!A:E,5,FALSE)</f>
        <v>Housing</v>
      </c>
      <c r="D7277" s="5" t="s">
        <v>1230</v>
      </c>
      <c r="E7277" s="5" t="s">
        <v>2421</v>
      </c>
      <c r="F7277" s="4" t="s">
        <v>74</v>
      </c>
      <c r="G7277" s="4" t="s">
        <v>344</v>
      </c>
      <c r="H7277" s="6" t="s">
        <v>3520</v>
      </c>
      <c r="I7277" s="5" t="s">
        <v>20</v>
      </c>
      <c r="J7277" s="5">
        <v>2</v>
      </c>
      <c r="K7277" s="5">
        <v>2</v>
      </c>
      <c r="L7277" s="5">
        <f t="shared" si="226"/>
        <v>4</v>
      </c>
      <c r="M7277" s="4"/>
      <c r="N7277">
        <f t="shared" si="227"/>
        <v>0</v>
      </c>
    </row>
    <row r="7278" spans="1:14" ht="45" customHeight="1" x14ac:dyDescent="0.35">
      <c r="A7278" s="7" t="s">
        <v>3518</v>
      </c>
      <c r="B7278" t="str">
        <f>VLOOKUP(A7278,[1]Sheet1!A:B,2,FALSE)</f>
        <v>CitraLand Tegal</v>
      </c>
      <c r="C7278" t="str">
        <f>VLOOKUP(B7278,[1]Proyek!A:E,5,FALSE)</f>
        <v>Housing</v>
      </c>
      <c r="D7278" s="8" t="s">
        <v>1230</v>
      </c>
      <c r="E7278" s="8" t="s">
        <v>2421</v>
      </c>
      <c r="F7278" s="7" t="s">
        <v>74</v>
      </c>
      <c r="G7278" s="7" t="s">
        <v>77</v>
      </c>
      <c r="H7278" s="7"/>
      <c r="I7278" s="8" t="s">
        <v>23</v>
      </c>
      <c r="J7278" s="8">
        <v>0</v>
      </c>
      <c r="K7278" s="8">
        <v>0</v>
      </c>
      <c r="L7278" s="5">
        <f t="shared" si="226"/>
        <v>0</v>
      </c>
      <c r="M7278" s="7"/>
      <c r="N7278">
        <f t="shared" si="227"/>
        <v>0</v>
      </c>
    </row>
    <row r="7279" spans="1:14" ht="45" customHeight="1" x14ac:dyDescent="0.35">
      <c r="A7279" s="7" t="s">
        <v>3518</v>
      </c>
      <c r="B7279" t="str">
        <f>VLOOKUP(A7279,[1]Sheet1!A:B,2,FALSE)</f>
        <v>CitraLand Tegal</v>
      </c>
      <c r="C7279" t="str">
        <f>VLOOKUP(B7279,[1]Proyek!A:E,5,FALSE)</f>
        <v>Housing</v>
      </c>
      <c r="D7279" s="8" t="s">
        <v>1230</v>
      </c>
      <c r="E7279" s="8" t="s">
        <v>2421</v>
      </c>
      <c r="F7279" s="7" t="s">
        <v>74</v>
      </c>
      <c r="G7279" s="7" t="s">
        <v>79</v>
      </c>
      <c r="H7279" s="7"/>
      <c r="I7279" s="8" t="s">
        <v>23</v>
      </c>
      <c r="J7279" s="8">
        <v>0</v>
      </c>
      <c r="K7279" s="8">
        <v>0</v>
      </c>
      <c r="L7279" s="5">
        <f t="shared" si="226"/>
        <v>0</v>
      </c>
      <c r="M7279" s="7"/>
      <c r="N7279">
        <f t="shared" si="227"/>
        <v>0</v>
      </c>
    </row>
    <row r="7280" spans="1:14" ht="45" customHeight="1" x14ac:dyDescent="0.35">
      <c r="A7280" s="7" t="s">
        <v>3518</v>
      </c>
      <c r="B7280" t="str">
        <f>VLOOKUP(A7280,[1]Sheet1!A:B,2,FALSE)</f>
        <v>CitraLand Tegal</v>
      </c>
      <c r="C7280" t="str">
        <f>VLOOKUP(B7280,[1]Proyek!A:E,5,FALSE)</f>
        <v>Housing</v>
      </c>
      <c r="D7280" s="8" t="s">
        <v>1230</v>
      </c>
      <c r="E7280" s="8" t="s">
        <v>2421</v>
      </c>
      <c r="F7280" s="7" t="s">
        <v>74</v>
      </c>
      <c r="G7280" s="7" t="s">
        <v>81</v>
      </c>
      <c r="H7280" s="7"/>
      <c r="I7280" s="8" t="s">
        <v>23</v>
      </c>
      <c r="J7280" s="8">
        <v>0</v>
      </c>
      <c r="K7280" s="8">
        <v>0</v>
      </c>
      <c r="L7280" s="5">
        <f t="shared" si="226"/>
        <v>0</v>
      </c>
      <c r="M7280" s="7"/>
      <c r="N7280">
        <f t="shared" si="227"/>
        <v>0</v>
      </c>
    </row>
    <row r="7281" spans="1:14" ht="45" customHeight="1" x14ac:dyDescent="0.35">
      <c r="A7281" s="7" t="s">
        <v>3518</v>
      </c>
      <c r="B7281" t="str">
        <f>VLOOKUP(A7281,[1]Sheet1!A:B,2,FALSE)</f>
        <v>CitraLand Tegal</v>
      </c>
      <c r="C7281" t="str">
        <f>VLOOKUP(B7281,[1]Proyek!A:E,5,FALSE)</f>
        <v>Housing</v>
      </c>
      <c r="D7281" s="8" t="s">
        <v>1230</v>
      </c>
      <c r="E7281" s="8" t="s">
        <v>2421</v>
      </c>
      <c r="F7281" s="7" t="s">
        <v>83</v>
      </c>
      <c r="G7281" s="7" t="s">
        <v>84</v>
      </c>
      <c r="H7281" s="7"/>
      <c r="I7281" s="8" t="s">
        <v>23</v>
      </c>
      <c r="J7281" s="8">
        <v>0</v>
      </c>
      <c r="K7281" s="8">
        <v>0</v>
      </c>
      <c r="L7281" s="5">
        <f t="shared" si="226"/>
        <v>0</v>
      </c>
      <c r="M7281" s="7"/>
      <c r="N7281">
        <f t="shared" si="227"/>
        <v>0</v>
      </c>
    </row>
    <row r="7282" spans="1:14" ht="45" customHeight="1" x14ac:dyDescent="0.35">
      <c r="A7282" s="4" t="s">
        <v>3518</v>
      </c>
      <c r="B7282" t="str">
        <f>VLOOKUP(A7282,[1]Sheet1!A:B,2,FALSE)</f>
        <v>CitraLand Tegal</v>
      </c>
      <c r="C7282" t="str">
        <f>VLOOKUP(B7282,[1]Proyek!A:E,5,FALSE)</f>
        <v>Housing</v>
      </c>
      <c r="D7282" s="5" t="s">
        <v>1230</v>
      </c>
      <c r="E7282" s="5" t="s">
        <v>2421</v>
      </c>
      <c r="F7282" s="4" t="s">
        <v>83</v>
      </c>
      <c r="G7282" s="4" t="s">
        <v>85</v>
      </c>
      <c r="H7282" s="4" t="s">
        <v>3521</v>
      </c>
      <c r="I7282" s="5" t="s">
        <v>20</v>
      </c>
      <c r="J7282" s="5">
        <v>2</v>
      </c>
      <c r="K7282" s="5">
        <v>2</v>
      </c>
      <c r="L7282" s="5">
        <f t="shared" si="226"/>
        <v>4</v>
      </c>
      <c r="M7282" s="4"/>
      <c r="N7282">
        <f t="shared" si="227"/>
        <v>0</v>
      </c>
    </row>
    <row r="7283" spans="1:14" ht="45" customHeight="1" x14ac:dyDescent="0.35">
      <c r="A7283" s="7" t="s">
        <v>3518</v>
      </c>
      <c r="B7283" t="str">
        <f>VLOOKUP(A7283,[1]Sheet1!A:B,2,FALSE)</f>
        <v>CitraLand Tegal</v>
      </c>
      <c r="C7283" t="str">
        <f>VLOOKUP(B7283,[1]Proyek!A:E,5,FALSE)</f>
        <v>Housing</v>
      </c>
      <c r="D7283" s="8" t="s">
        <v>1230</v>
      </c>
      <c r="E7283" s="8" t="s">
        <v>2421</v>
      </c>
      <c r="F7283" s="7" t="s">
        <v>83</v>
      </c>
      <c r="G7283" s="7" t="s">
        <v>86</v>
      </c>
      <c r="H7283" s="7"/>
      <c r="I7283" s="8" t="s">
        <v>23</v>
      </c>
      <c r="J7283" s="8">
        <v>0</v>
      </c>
      <c r="K7283" s="8">
        <v>0</v>
      </c>
      <c r="L7283" s="5">
        <f t="shared" si="226"/>
        <v>0</v>
      </c>
      <c r="M7283" s="7"/>
      <c r="N7283">
        <f t="shared" si="227"/>
        <v>0</v>
      </c>
    </row>
    <row r="7284" spans="1:14" ht="45" customHeight="1" x14ac:dyDescent="0.35">
      <c r="A7284" s="4" t="s">
        <v>3518</v>
      </c>
      <c r="B7284" t="str">
        <f>VLOOKUP(A7284,[1]Sheet1!A:B,2,FALSE)</f>
        <v>CitraLand Tegal</v>
      </c>
      <c r="C7284" t="str">
        <f>VLOOKUP(B7284,[1]Proyek!A:E,5,FALSE)</f>
        <v>Housing</v>
      </c>
      <c r="D7284" s="5" t="s">
        <v>1230</v>
      </c>
      <c r="E7284" s="5" t="s">
        <v>2421</v>
      </c>
      <c r="F7284" s="4" t="s">
        <v>91</v>
      </c>
      <c r="G7284" s="4" t="s">
        <v>92</v>
      </c>
      <c r="H7284" s="4" t="s">
        <v>3522</v>
      </c>
      <c r="I7284" s="5" t="s">
        <v>20</v>
      </c>
      <c r="J7284" s="5">
        <v>2</v>
      </c>
      <c r="K7284" s="5">
        <v>1</v>
      </c>
      <c r="L7284" s="5">
        <f t="shared" si="226"/>
        <v>2</v>
      </c>
      <c r="M7284" s="4"/>
      <c r="N7284">
        <f t="shared" si="227"/>
        <v>0</v>
      </c>
    </row>
    <row r="7285" spans="1:14" ht="45" customHeight="1" x14ac:dyDescent="0.35">
      <c r="A7285" s="4" t="s">
        <v>3518</v>
      </c>
      <c r="B7285" t="str">
        <f>VLOOKUP(A7285,[1]Sheet1!A:B,2,FALSE)</f>
        <v>CitraLand Tegal</v>
      </c>
      <c r="C7285" t="str">
        <f>VLOOKUP(B7285,[1]Proyek!A:E,5,FALSE)</f>
        <v>Housing</v>
      </c>
      <c r="D7285" s="5" t="s">
        <v>1230</v>
      </c>
      <c r="E7285" s="5" t="s">
        <v>2421</v>
      </c>
      <c r="F7285" s="4" t="s">
        <v>91</v>
      </c>
      <c r="G7285" s="4" t="s">
        <v>95</v>
      </c>
      <c r="H7285" s="4" t="s">
        <v>3523</v>
      </c>
      <c r="I7285" s="5" t="s">
        <v>20</v>
      </c>
      <c r="J7285" s="5">
        <v>2</v>
      </c>
      <c r="K7285" s="5">
        <v>1</v>
      </c>
      <c r="L7285" s="5">
        <f t="shared" si="226"/>
        <v>2</v>
      </c>
      <c r="M7285" s="4"/>
      <c r="N7285">
        <f t="shared" si="227"/>
        <v>0</v>
      </c>
    </row>
    <row r="7286" spans="1:14" ht="45" customHeight="1" x14ac:dyDescent="0.35">
      <c r="A7286" s="4" t="s">
        <v>3518</v>
      </c>
      <c r="B7286" t="str">
        <f>VLOOKUP(A7286,[1]Sheet1!A:B,2,FALSE)</f>
        <v>CitraLand Tegal</v>
      </c>
      <c r="C7286" t="str">
        <f>VLOOKUP(B7286,[1]Proyek!A:E,5,FALSE)</f>
        <v>Housing</v>
      </c>
      <c r="D7286" s="5" t="s">
        <v>1230</v>
      </c>
      <c r="E7286" s="5" t="s">
        <v>2421</v>
      </c>
      <c r="F7286" s="4" t="s">
        <v>91</v>
      </c>
      <c r="G7286" s="4" t="s">
        <v>97</v>
      </c>
      <c r="H7286" s="4" t="s">
        <v>3524</v>
      </c>
      <c r="I7286" s="5" t="s">
        <v>20</v>
      </c>
      <c r="J7286" s="5">
        <v>2</v>
      </c>
      <c r="K7286" s="5">
        <v>2.5</v>
      </c>
      <c r="L7286" s="5">
        <f t="shared" si="226"/>
        <v>5</v>
      </c>
      <c r="M7286" s="4"/>
      <c r="N7286">
        <f t="shared" si="227"/>
        <v>1</v>
      </c>
    </row>
    <row r="7287" spans="1:14" ht="45" customHeight="1" x14ac:dyDescent="0.35">
      <c r="A7287" s="7" t="s">
        <v>3518</v>
      </c>
      <c r="B7287" t="str">
        <f>VLOOKUP(A7287,[1]Sheet1!A:B,2,FALSE)</f>
        <v>CitraLand Tegal</v>
      </c>
      <c r="C7287" t="str">
        <f>VLOOKUP(B7287,[1]Proyek!A:E,5,FALSE)</f>
        <v>Housing</v>
      </c>
      <c r="D7287" s="8" t="s">
        <v>1230</v>
      </c>
      <c r="E7287" s="8" t="s">
        <v>2421</v>
      </c>
      <c r="F7287" s="7" t="s">
        <v>98</v>
      </c>
      <c r="G7287" s="7" t="s">
        <v>100</v>
      </c>
      <c r="H7287" s="7"/>
      <c r="I7287" s="8" t="s">
        <v>23</v>
      </c>
      <c r="J7287" s="8">
        <v>0</v>
      </c>
      <c r="K7287" s="8">
        <v>0</v>
      </c>
      <c r="L7287" s="5">
        <f t="shared" si="226"/>
        <v>0</v>
      </c>
      <c r="M7287" s="7"/>
      <c r="N7287">
        <f t="shared" si="227"/>
        <v>0</v>
      </c>
    </row>
    <row r="7288" spans="1:14" ht="45" customHeight="1" x14ac:dyDescent="0.35">
      <c r="A7288" s="7" t="s">
        <v>3518</v>
      </c>
      <c r="B7288" t="str">
        <f>VLOOKUP(A7288,[1]Sheet1!A:B,2,FALSE)</f>
        <v>CitraLand Tegal</v>
      </c>
      <c r="C7288" t="str">
        <f>VLOOKUP(B7288,[1]Proyek!A:E,5,FALSE)</f>
        <v>Housing</v>
      </c>
      <c r="D7288" s="8" t="s">
        <v>1230</v>
      </c>
      <c r="E7288" s="8" t="s">
        <v>2421</v>
      </c>
      <c r="F7288" s="7" t="s">
        <v>102</v>
      </c>
      <c r="G7288" s="7" t="s">
        <v>103</v>
      </c>
      <c r="H7288" s="7"/>
      <c r="I7288" s="8" t="s">
        <v>23</v>
      </c>
      <c r="J7288" s="8">
        <v>0</v>
      </c>
      <c r="K7288" s="8">
        <v>0</v>
      </c>
      <c r="L7288" s="5">
        <f t="shared" si="226"/>
        <v>0</v>
      </c>
      <c r="M7288" s="7"/>
      <c r="N7288">
        <f t="shared" si="227"/>
        <v>0</v>
      </c>
    </row>
    <row r="7289" spans="1:14" ht="45" customHeight="1" x14ac:dyDescent="0.35">
      <c r="A7289" s="7" t="s">
        <v>3518</v>
      </c>
      <c r="B7289" t="str">
        <f>VLOOKUP(A7289,[1]Sheet1!A:B,2,FALSE)</f>
        <v>CitraLand Tegal</v>
      </c>
      <c r="C7289" t="str">
        <f>VLOOKUP(B7289,[1]Proyek!A:E,5,FALSE)</f>
        <v>Housing</v>
      </c>
      <c r="D7289" s="8" t="s">
        <v>1230</v>
      </c>
      <c r="E7289" s="8" t="s">
        <v>2421</v>
      </c>
      <c r="F7289" s="7" t="s">
        <v>102</v>
      </c>
      <c r="G7289" s="7" t="s">
        <v>104</v>
      </c>
      <c r="H7289" s="7"/>
      <c r="I7289" s="8" t="s">
        <v>23</v>
      </c>
      <c r="J7289" s="8">
        <v>0</v>
      </c>
      <c r="K7289" s="8">
        <v>0</v>
      </c>
      <c r="L7289" s="5">
        <f t="shared" si="226"/>
        <v>0</v>
      </c>
      <c r="M7289" s="7"/>
      <c r="N7289">
        <f t="shared" si="227"/>
        <v>0</v>
      </c>
    </row>
    <row r="7290" spans="1:14" ht="45" customHeight="1" x14ac:dyDescent="0.35">
      <c r="A7290" s="7" t="s">
        <v>3518</v>
      </c>
      <c r="B7290" t="str">
        <f>VLOOKUP(A7290,[1]Sheet1!A:B,2,FALSE)</f>
        <v>CitraLand Tegal</v>
      </c>
      <c r="C7290" t="str">
        <f>VLOOKUP(B7290,[1]Proyek!A:E,5,FALSE)</f>
        <v>Housing</v>
      </c>
      <c r="D7290" s="8" t="s">
        <v>1230</v>
      </c>
      <c r="E7290" s="8" t="s">
        <v>2421</v>
      </c>
      <c r="F7290" s="7" t="s">
        <v>102</v>
      </c>
      <c r="G7290" s="7" t="s">
        <v>136</v>
      </c>
      <c r="H7290" s="7"/>
      <c r="I7290" s="8" t="s">
        <v>23</v>
      </c>
      <c r="J7290" s="8">
        <v>0</v>
      </c>
      <c r="K7290" s="8">
        <v>0</v>
      </c>
      <c r="L7290" s="5">
        <f t="shared" si="226"/>
        <v>0</v>
      </c>
      <c r="M7290" s="7"/>
      <c r="N7290">
        <f t="shared" si="227"/>
        <v>0</v>
      </c>
    </row>
    <row r="7291" spans="1:14" ht="45" customHeight="1" x14ac:dyDescent="0.35">
      <c r="A7291" s="7" t="s">
        <v>3518</v>
      </c>
      <c r="B7291" t="str">
        <f>VLOOKUP(A7291,[1]Sheet1!A:B,2,FALSE)</f>
        <v>CitraLand Tegal</v>
      </c>
      <c r="C7291" t="str">
        <f>VLOOKUP(B7291,[1]Proyek!A:E,5,FALSE)</f>
        <v>Housing</v>
      </c>
      <c r="D7291" s="8" t="s">
        <v>1230</v>
      </c>
      <c r="E7291" s="8" t="s">
        <v>2421</v>
      </c>
      <c r="F7291" s="7" t="s">
        <v>102</v>
      </c>
      <c r="G7291" s="7" t="s">
        <v>108</v>
      </c>
      <c r="H7291" s="7"/>
      <c r="I7291" s="8" t="s">
        <v>23</v>
      </c>
      <c r="J7291" s="8">
        <v>0</v>
      </c>
      <c r="K7291" s="8">
        <v>0</v>
      </c>
      <c r="L7291" s="5">
        <f t="shared" si="226"/>
        <v>0</v>
      </c>
      <c r="M7291" s="7"/>
      <c r="N7291">
        <f t="shared" si="227"/>
        <v>0</v>
      </c>
    </row>
    <row r="7292" spans="1:14" ht="45" customHeight="1" x14ac:dyDescent="0.35">
      <c r="A7292" s="4" t="s">
        <v>3518</v>
      </c>
      <c r="B7292" t="str">
        <f>VLOOKUP(A7292,[1]Sheet1!A:B,2,FALSE)</f>
        <v>CitraLand Tegal</v>
      </c>
      <c r="C7292" t="str">
        <f>VLOOKUP(B7292,[1]Proyek!A:E,5,FALSE)</f>
        <v>Housing</v>
      </c>
      <c r="D7292" s="5" t="s">
        <v>1230</v>
      </c>
      <c r="E7292" s="5" t="s">
        <v>2421</v>
      </c>
      <c r="F7292" s="4" t="s">
        <v>102</v>
      </c>
      <c r="G7292" s="4" t="s">
        <v>110</v>
      </c>
      <c r="H7292" s="4" t="s">
        <v>3525</v>
      </c>
      <c r="I7292" s="5" t="s">
        <v>20</v>
      </c>
      <c r="J7292" s="5">
        <v>2</v>
      </c>
      <c r="K7292" s="5">
        <v>2.5</v>
      </c>
      <c r="L7292" s="5">
        <f t="shared" si="226"/>
        <v>5</v>
      </c>
      <c r="M7292" s="4"/>
      <c r="N7292">
        <f t="shared" si="227"/>
        <v>1</v>
      </c>
    </row>
    <row r="7293" spans="1:14" ht="45" customHeight="1" x14ac:dyDescent="0.35">
      <c r="A7293" s="7" t="s">
        <v>3518</v>
      </c>
      <c r="B7293" t="str">
        <f>VLOOKUP(A7293,[1]Sheet1!A:B,2,FALSE)</f>
        <v>CitraLand Tegal</v>
      </c>
      <c r="C7293" t="str">
        <f>VLOOKUP(B7293,[1]Proyek!A:E,5,FALSE)</f>
        <v>Housing</v>
      </c>
      <c r="D7293" s="8" t="s">
        <v>1230</v>
      </c>
      <c r="E7293" s="8" t="s">
        <v>2421</v>
      </c>
      <c r="F7293" s="7" t="s">
        <v>102</v>
      </c>
      <c r="G7293" s="7" t="s">
        <v>112</v>
      </c>
      <c r="H7293" s="7"/>
      <c r="I7293" s="8" t="s">
        <v>23</v>
      </c>
      <c r="J7293" s="8">
        <v>0</v>
      </c>
      <c r="K7293" s="8">
        <v>0</v>
      </c>
      <c r="L7293" s="5">
        <f t="shared" si="226"/>
        <v>0</v>
      </c>
      <c r="M7293" s="7"/>
      <c r="N7293">
        <f t="shared" si="227"/>
        <v>0</v>
      </c>
    </row>
    <row r="7294" spans="1:14" ht="45" customHeight="1" x14ac:dyDescent="0.35">
      <c r="A7294" s="7" t="s">
        <v>3518</v>
      </c>
      <c r="B7294" t="str">
        <f>VLOOKUP(A7294,[1]Sheet1!A:B,2,FALSE)</f>
        <v>CitraLand Tegal</v>
      </c>
      <c r="C7294" t="str">
        <f>VLOOKUP(B7294,[1]Proyek!A:E,5,FALSE)</f>
        <v>Housing</v>
      </c>
      <c r="D7294" s="8" t="s">
        <v>1230</v>
      </c>
      <c r="E7294" s="8" t="s">
        <v>2421</v>
      </c>
      <c r="F7294" s="7" t="s">
        <v>102</v>
      </c>
      <c r="G7294" s="7" t="s">
        <v>113</v>
      </c>
      <c r="H7294" s="7"/>
      <c r="I7294" s="8" t="s">
        <v>23</v>
      </c>
      <c r="J7294" s="8">
        <v>0</v>
      </c>
      <c r="K7294" s="8">
        <v>0</v>
      </c>
      <c r="L7294" s="5">
        <f t="shared" si="226"/>
        <v>0</v>
      </c>
      <c r="M7294" s="7"/>
      <c r="N7294">
        <f t="shared" si="227"/>
        <v>0</v>
      </c>
    </row>
    <row r="7295" spans="1:14" ht="45" customHeight="1" x14ac:dyDescent="0.35">
      <c r="A7295" s="4" t="s">
        <v>3518</v>
      </c>
      <c r="B7295" t="str">
        <f>VLOOKUP(A7295,[1]Sheet1!A:B,2,FALSE)</f>
        <v>CitraLand Tegal</v>
      </c>
      <c r="C7295" t="str">
        <f>VLOOKUP(B7295,[1]Proyek!A:E,5,FALSE)</f>
        <v>Housing</v>
      </c>
      <c r="D7295" s="5" t="s">
        <v>1230</v>
      </c>
      <c r="E7295" s="5" t="s">
        <v>2421</v>
      </c>
      <c r="F7295" s="4" t="s">
        <v>102</v>
      </c>
      <c r="G7295" s="4" t="s">
        <v>115</v>
      </c>
      <c r="H7295" s="4" t="s">
        <v>3526</v>
      </c>
      <c r="I7295" s="5" t="s">
        <v>20</v>
      </c>
      <c r="J7295" s="5">
        <v>2</v>
      </c>
      <c r="K7295" s="5">
        <v>2</v>
      </c>
      <c r="L7295" s="5">
        <f t="shared" si="226"/>
        <v>4</v>
      </c>
      <c r="M7295" s="4"/>
      <c r="N7295">
        <f t="shared" si="227"/>
        <v>0</v>
      </c>
    </row>
    <row r="7296" spans="1:14" ht="45" customHeight="1" x14ac:dyDescent="0.35">
      <c r="A7296" s="4" t="s">
        <v>3518</v>
      </c>
      <c r="B7296" t="str">
        <f>VLOOKUP(A7296,[1]Sheet1!A:B,2,FALSE)</f>
        <v>CitraLand Tegal</v>
      </c>
      <c r="C7296" t="str">
        <f>VLOOKUP(B7296,[1]Proyek!A:E,5,FALSE)</f>
        <v>Housing</v>
      </c>
      <c r="D7296" s="5" t="s">
        <v>1230</v>
      </c>
      <c r="E7296" s="5" t="s">
        <v>2421</v>
      </c>
      <c r="F7296" s="4" t="s">
        <v>102</v>
      </c>
      <c r="G7296" s="4" t="s">
        <v>115</v>
      </c>
      <c r="H7296" s="4" t="s">
        <v>3527</v>
      </c>
      <c r="I7296" s="5" t="s">
        <v>20</v>
      </c>
      <c r="J7296" s="5">
        <v>3</v>
      </c>
      <c r="K7296" s="5">
        <v>1</v>
      </c>
      <c r="L7296" s="5">
        <f t="shared" si="226"/>
        <v>3</v>
      </c>
      <c r="M7296" s="4"/>
      <c r="N7296">
        <f t="shared" si="227"/>
        <v>0</v>
      </c>
    </row>
    <row r="7297" spans="1:14" ht="45" customHeight="1" x14ac:dyDescent="0.35">
      <c r="A7297" s="4" t="s">
        <v>3518</v>
      </c>
      <c r="B7297" t="str">
        <f>VLOOKUP(A7297,[1]Sheet1!A:B,2,FALSE)</f>
        <v>CitraLand Tegal</v>
      </c>
      <c r="C7297" t="str">
        <f>VLOOKUP(B7297,[1]Proyek!A:E,5,FALSE)</f>
        <v>Housing</v>
      </c>
      <c r="D7297" s="5" t="s">
        <v>1230</v>
      </c>
      <c r="E7297" s="5" t="s">
        <v>2421</v>
      </c>
      <c r="F7297" s="4" t="s">
        <v>116</v>
      </c>
      <c r="G7297" s="4" t="s">
        <v>39</v>
      </c>
      <c r="H7297" s="6" t="s">
        <v>3528</v>
      </c>
      <c r="I7297" s="5" t="s">
        <v>20</v>
      </c>
      <c r="J7297" s="5">
        <v>2</v>
      </c>
      <c r="K7297" s="5">
        <v>3</v>
      </c>
      <c r="L7297" s="5">
        <f t="shared" si="226"/>
        <v>6</v>
      </c>
      <c r="M7297" s="4"/>
      <c r="N7297">
        <f t="shared" si="227"/>
        <v>0</v>
      </c>
    </row>
    <row r="7298" spans="1:14" ht="45" customHeight="1" x14ac:dyDescent="0.35">
      <c r="A7298" s="4" t="s">
        <v>3518</v>
      </c>
      <c r="B7298" t="str">
        <f>VLOOKUP(A7298,[1]Sheet1!A:B,2,FALSE)</f>
        <v>CitraLand Tegal</v>
      </c>
      <c r="C7298" t="str">
        <f>VLOOKUP(B7298,[1]Proyek!A:E,5,FALSE)</f>
        <v>Housing</v>
      </c>
      <c r="D7298" s="5" t="s">
        <v>1230</v>
      </c>
      <c r="E7298" s="5" t="s">
        <v>2421</v>
      </c>
      <c r="F7298" s="4" t="s">
        <v>116</v>
      </c>
      <c r="G7298" s="4" t="s">
        <v>41</v>
      </c>
      <c r="H7298" s="4" t="s">
        <v>3529</v>
      </c>
      <c r="I7298" s="5" t="s">
        <v>20</v>
      </c>
      <c r="J7298" s="5">
        <v>2</v>
      </c>
      <c r="K7298" s="5">
        <v>1.5</v>
      </c>
      <c r="L7298" s="5">
        <f t="shared" si="226"/>
        <v>3</v>
      </c>
      <c r="M7298" s="4"/>
      <c r="N7298">
        <f t="shared" si="227"/>
        <v>1</v>
      </c>
    </row>
    <row r="7299" spans="1:14" ht="45" customHeight="1" x14ac:dyDescent="0.35">
      <c r="A7299" s="4" t="s">
        <v>3518</v>
      </c>
      <c r="B7299" t="str">
        <f>VLOOKUP(A7299,[1]Sheet1!A:B,2,FALSE)</f>
        <v>CitraLand Tegal</v>
      </c>
      <c r="C7299" t="str">
        <f>VLOOKUP(B7299,[1]Proyek!A:E,5,FALSE)</f>
        <v>Housing</v>
      </c>
      <c r="D7299" s="5" t="s">
        <v>1230</v>
      </c>
      <c r="E7299" s="5" t="s">
        <v>2421</v>
      </c>
      <c r="F7299" s="4" t="s">
        <v>116</v>
      </c>
      <c r="G7299" s="4" t="s">
        <v>43</v>
      </c>
      <c r="H7299" s="6" t="s">
        <v>3530</v>
      </c>
      <c r="I7299" s="5" t="s">
        <v>20</v>
      </c>
      <c r="J7299" s="5">
        <v>2</v>
      </c>
      <c r="K7299" s="5">
        <v>3</v>
      </c>
      <c r="L7299" s="5">
        <f t="shared" ref="L7299:L7362" si="228">J7299*K7299</f>
        <v>6</v>
      </c>
      <c r="M7299" s="4"/>
      <c r="N7299">
        <f t="shared" si="227"/>
        <v>3</v>
      </c>
    </row>
    <row r="7300" spans="1:14" ht="45" customHeight="1" x14ac:dyDescent="0.35">
      <c r="A7300" s="7" t="s">
        <v>3518</v>
      </c>
      <c r="B7300" t="str">
        <f>VLOOKUP(A7300,[1]Sheet1!A:B,2,FALSE)</f>
        <v>CitraLand Tegal</v>
      </c>
      <c r="C7300" t="str">
        <f>VLOOKUP(B7300,[1]Proyek!A:E,5,FALSE)</f>
        <v>Housing</v>
      </c>
      <c r="D7300" s="8" t="s">
        <v>1230</v>
      </c>
      <c r="E7300" s="8" t="s">
        <v>2421</v>
      </c>
      <c r="F7300" s="7" t="s">
        <v>116</v>
      </c>
      <c r="G7300" s="7" t="s">
        <v>121</v>
      </c>
      <c r="H7300" s="7"/>
      <c r="I7300" s="8" t="s">
        <v>23</v>
      </c>
      <c r="J7300" s="8">
        <v>0</v>
      </c>
      <c r="K7300" s="8">
        <v>0</v>
      </c>
      <c r="L7300" s="5">
        <f t="shared" si="228"/>
        <v>0</v>
      </c>
      <c r="M7300" s="7"/>
      <c r="N7300">
        <f t="shared" si="227"/>
        <v>0</v>
      </c>
    </row>
    <row r="7301" spans="1:14" ht="45" customHeight="1" x14ac:dyDescent="0.35">
      <c r="A7301" s="7" t="s">
        <v>3518</v>
      </c>
      <c r="B7301" t="str">
        <f>VLOOKUP(A7301,[1]Sheet1!A:B,2,FALSE)</f>
        <v>CitraLand Tegal</v>
      </c>
      <c r="C7301" t="str">
        <f>VLOOKUP(B7301,[1]Proyek!A:E,5,FALSE)</f>
        <v>Housing</v>
      </c>
      <c r="D7301" s="8" t="s">
        <v>1230</v>
      </c>
      <c r="E7301" s="8" t="s">
        <v>2421</v>
      </c>
      <c r="F7301" s="7" t="s">
        <v>116</v>
      </c>
      <c r="G7301" s="7" t="s">
        <v>143</v>
      </c>
      <c r="H7301" s="7"/>
      <c r="I7301" s="8" t="s">
        <v>23</v>
      </c>
      <c r="J7301" s="8">
        <v>0</v>
      </c>
      <c r="K7301" s="8">
        <v>0</v>
      </c>
      <c r="L7301" s="5">
        <f t="shared" si="228"/>
        <v>0</v>
      </c>
      <c r="M7301" s="7"/>
      <c r="N7301">
        <f t="shared" si="227"/>
        <v>0</v>
      </c>
    </row>
    <row r="7302" spans="1:14" ht="45" customHeight="1" x14ac:dyDescent="0.35">
      <c r="A7302" s="7" t="s">
        <v>3518</v>
      </c>
      <c r="B7302" t="str">
        <f>VLOOKUP(A7302,[1]Sheet1!A:B,2,FALSE)</f>
        <v>CitraLand Tegal</v>
      </c>
      <c r="C7302" t="str">
        <f>VLOOKUP(B7302,[1]Proyek!A:E,5,FALSE)</f>
        <v>Housing</v>
      </c>
      <c r="D7302" s="8" t="s">
        <v>1230</v>
      </c>
      <c r="E7302" s="8" t="s">
        <v>2421</v>
      </c>
      <c r="F7302" s="7" t="s">
        <v>116</v>
      </c>
      <c r="G7302" s="7" t="s">
        <v>123</v>
      </c>
      <c r="H7302" s="7"/>
      <c r="I7302" s="8" t="s">
        <v>23</v>
      </c>
      <c r="J7302" s="8">
        <v>0</v>
      </c>
      <c r="K7302" s="8">
        <v>0</v>
      </c>
      <c r="L7302" s="5">
        <f t="shared" si="228"/>
        <v>0</v>
      </c>
      <c r="M7302" s="7"/>
      <c r="N7302">
        <f t="shared" si="227"/>
        <v>0</v>
      </c>
    </row>
    <row r="7303" spans="1:14" ht="45" customHeight="1" x14ac:dyDescent="0.35">
      <c r="A7303" s="7" t="s">
        <v>3518</v>
      </c>
      <c r="B7303" t="str">
        <f>VLOOKUP(A7303,[1]Sheet1!A:B,2,FALSE)</f>
        <v>CitraLand Tegal</v>
      </c>
      <c r="C7303" t="str">
        <f>VLOOKUP(B7303,[1]Proyek!A:E,5,FALSE)</f>
        <v>Housing</v>
      </c>
      <c r="D7303" s="8" t="s">
        <v>1230</v>
      </c>
      <c r="E7303" s="8" t="s">
        <v>2421</v>
      </c>
      <c r="F7303" s="7" t="s">
        <v>125</v>
      </c>
      <c r="G7303" s="7" t="s">
        <v>145</v>
      </c>
      <c r="H7303" s="7"/>
      <c r="I7303" s="8" t="s">
        <v>23</v>
      </c>
      <c r="J7303" s="8">
        <v>0</v>
      </c>
      <c r="K7303" s="8">
        <v>0</v>
      </c>
      <c r="L7303" s="5">
        <f t="shared" si="228"/>
        <v>0</v>
      </c>
      <c r="M7303" s="7"/>
      <c r="N7303">
        <f t="shared" si="227"/>
        <v>0</v>
      </c>
    </row>
    <row r="7304" spans="1:14" ht="45" customHeight="1" x14ac:dyDescent="0.35">
      <c r="A7304" s="7" t="s">
        <v>3518</v>
      </c>
      <c r="B7304" t="str">
        <f>VLOOKUP(A7304,[1]Sheet1!A:B,2,FALSE)</f>
        <v>CitraLand Tegal</v>
      </c>
      <c r="C7304" t="str">
        <f>VLOOKUP(B7304,[1]Proyek!A:E,5,FALSE)</f>
        <v>Housing</v>
      </c>
      <c r="D7304" s="8" t="s">
        <v>1230</v>
      </c>
      <c r="E7304" s="8" t="s">
        <v>2421</v>
      </c>
      <c r="F7304" s="7" t="s">
        <v>125</v>
      </c>
      <c r="G7304" s="7" t="s">
        <v>53</v>
      </c>
      <c r="H7304" s="7"/>
      <c r="I7304" s="8" t="s">
        <v>23</v>
      </c>
      <c r="J7304" s="8">
        <v>0</v>
      </c>
      <c r="K7304" s="8">
        <v>0</v>
      </c>
      <c r="L7304" s="5">
        <f t="shared" si="228"/>
        <v>0</v>
      </c>
      <c r="M7304" s="7"/>
      <c r="N7304">
        <f t="shared" si="227"/>
        <v>0</v>
      </c>
    </row>
    <row r="7305" spans="1:14" ht="45" customHeight="1" x14ac:dyDescent="0.35">
      <c r="A7305" s="4" t="s">
        <v>3518</v>
      </c>
      <c r="B7305" t="str">
        <f>VLOOKUP(A7305,[1]Sheet1!A:B,2,FALSE)</f>
        <v>CitraLand Tegal</v>
      </c>
      <c r="C7305" t="str">
        <f>VLOOKUP(B7305,[1]Proyek!A:E,5,FALSE)</f>
        <v>Housing</v>
      </c>
      <c r="D7305" s="5" t="s">
        <v>1230</v>
      </c>
      <c r="E7305" s="5" t="s">
        <v>2421</v>
      </c>
      <c r="F7305" s="4" t="s">
        <v>125</v>
      </c>
      <c r="G7305" s="4" t="s">
        <v>128</v>
      </c>
      <c r="H7305" s="4" t="s">
        <v>3531</v>
      </c>
      <c r="I7305" s="5" t="s">
        <v>20</v>
      </c>
      <c r="J7305" s="5">
        <v>2</v>
      </c>
      <c r="K7305" s="5">
        <v>2</v>
      </c>
      <c r="L7305" s="5">
        <f t="shared" si="228"/>
        <v>4</v>
      </c>
      <c r="M7305" s="4"/>
      <c r="N7305">
        <f t="shared" si="227"/>
        <v>0</v>
      </c>
    </row>
    <row r="7306" spans="1:14" ht="45" customHeight="1" x14ac:dyDescent="0.35">
      <c r="A7306" s="4" t="s">
        <v>3518</v>
      </c>
      <c r="B7306" t="str">
        <f>VLOOKUP(A7306,[1]Sheet1!A:B,2,FALSE)</f>
        <v>CitraLand Tegal</v>
      </c>
      <c r="C7306" t="str">
        <f>VLOOKUP(B7306,[1]Proyek!A:E,5,FALSE)</f>
        <v>Housing</v>
      </c>
      <c r="D7306" s="5" t="s">
        <v>1230</v>
      </c>
      <c r="E7306" s="5" t="s">
        <v>2421</v>
      </c>
      <c r="F7306" s="4" t="s">
        <v>125</v>
      </c>
      <c r="G7306" s="4" t="s">
        <v>2472</v>
      </c>
      <c r="H7306" s="4" t="s">
        <v>3532</v>
      </c>
      <c r="I7306" s="5" t="s">
        <v>20</v>
      </c>
      <c r="J7306" s="5">
        <v>2</v>
      </c>
      <c r="K7306" s="5">
        <v>1</v>
      </c>
      <c r="L7306" s="5">
        <f t="shared" si="228"/>
        <v>2</v>
      </c>
      <c r="M7306" s="4"/>
      <c r="N7306">
        <f t="shared" si="227"/>
        <v>0</v>
      </c>
    </row>
    <row r="7307" spans="1:14" ht="45" customHeight="1" x14ac:dyDescent="0.35">
      <c r="A7307" s="7" t="s">
        <v>3533</v>
      </c>
      <c r="B7307" t="str">
        <f>VLOOKUP(A7307,[1]Sheet1!A:B,2,FALSE)</f>
        <v>Vida View Apartemen</v>
      </c>
      <c r="C7307" t="str">
        <f>VLOOKUP(B7307,[1]Proyek!A:E,5,FALSE)</f>
        <v>Housing</v>
      </c>
      <c r="D7307" s="8" t="s">
        <v>1230</v>
      </c>
      <c r="E7307" s="8" t="s">
        <v>2421</v>
      </c>
      <c r="F7307" s="7" t="s">
        <v>60</v>
      </c>
      <c r="G7307" s="7" t="s">
        <v>62</v>
      </c>
      <c r="H7307" s="7"/>
      <c r="I7307" s="8" t="s">
        <v>23</v>
      </c>
      <c r="J7307" s="8">
        <v>0</v>
      </c>
      <c r="K7307" s="8">
        <v>0</v>
      </c>
      <c r="L7307" s="5">
        <f t="shared" si="228"/>
        <v>0</v>
      </c>
      <c r="M7307" s="7"/>
      <c r="N7307">
        <f t="shared" si="227"/>
        <v>0</v>
      </c>
    </row>
    <row r="7308" spans="1:14" ht="45" customHeight="1" x14ac:dyDescent="0.35">
      <c r="A7308" s="7" t="s">
        <v>3533</v>
      </c>
      <c r="B7308" t="str">
        <f>VLOOKUP(A7308,[1]Sheet1!A:B,2,FALSE)</f>
        <v>Vida View Apartemen</v>
      </c>
      <c r="C7308" t="str">
        <f>VLOOKUP(B7308,[1]Proyek!A:E,5,FALSE)</f>
        <v>Housing</v>
      </c>
      <c r="D7308" s="8" t="s">
        <v>1230</v>
      </c>
      <c r="E7308" s="8" t="s">
        <v>2421</v>
      </c>
      <c r="F7308" s="7" t="s">
        <v>60</v>
      </c>
      <c r="G7308" s="7" t="s">
        <v>63</v>
      </c>
      <c r="H7308" s="7"/>
      <c r="I7308" s="8" t="s">
        <v>23</v>
      </c>
      <c r="J7308" s="8">
        <v>0</v>
      </c>
      <c r="K7308" s="8">
        <v>0</v>
      </c>
      <c r="L7308" s="5">
        <f t="shared" si="228"/>
        <v>0</v>
      </c>
      <c r="M7308" s="7"/>
      <c r="N7308">
        <f t="shared" si="227"/>
        <v>0</v>
      </c>
    </row>
    <row r="7309" spans="1:14" ht="45" customHeight="1" x14ac:dyDescent="0.35">
      <c r="A7309" s="7" t="s">
        <v>3533</v>
      </c>
      <c r="B7309" t="str">
        <f>VLOOKUP(A7309,[1]Sheet1!A:B,2,FALSE)</f>
        <v>Vida View Apartemen</v>
      </c>
      <c r="C7309" t="str">
        <f>VLOOKUP(B7309,[1]Proyek!A:E,5,FALSE)</f>
        <v>Housing</v>
      </c>
      <c r="D7309" s="8" t="s">
        <v>1230</v>
      </c>
      <c r="E7309" s="8" t="s">
        <v>2421</v>
      </c>
      <c r="F7309" s="7" t="s">
        <v>60</v>
      </c>
      <c r="G7309" s="7" t="s">
        <v>64</v>
      </c>
      <c r="H7309" s="7"/>
      <c r="I7309" s="8" t="s">
        <v>23</v>
      </c>
      <c r="J7309" s="8">
        <v>0</v>
      </c>
      <c r="K7309" s="8">
        <v>0</v>
      </c>
      <c r="L7309" s="5">
        <f t="shared" si="228"/>
        <v>0</v>
      </c>
      <c r="M7309" s="7"/>
      <c r="N7309">
        <f t="shared" si="227"/>
        <v>0</v>
      </c>
    </row>
    <row r="7310" spans="1:14" ht="45" customHeight="1" x14ac:dyDescent="0.35">
      <c r="A7310" s="7" t="s">
        <v>3533</v>
      </c>
      <c r="B7310" t="str">
        <f>VLOOKUP(A7310,[1]Sheet1!A:B,2,FALSE)</f>
        <v>Vida View Apartemen</v>
      </c>
      <c r="C7310" t="str">
        <f>VLOOKUP(B7310,[1]Proyek!A:E,5,FALSE)</f>
        <v>Housing</v>
      </c>
      <c r="D7310" s="8" t="s">
        <v>1230</v>
      </c>
      <c r="E7310" s="8" t="s">
        <v>2421</v>
      </c>
      <c r="F7310" s="7" t="s">
        <v>60</v>
      </c>
      <c r="G7310" s="7" t="s">
        <v>65</v>
      </c>
      <c r="H7310" s="7"/>
      <c r="I7310" s="8" t="s">
        <v>23</v>
      </c>
      <c r="J7310" s="8">
        <v>0</v>
      </c>
      <c r="K7310" s="8">
        <v>0</v>
      </c>
      <c r="L7310" s="5">
        <f t="shared" si="228"/>
        <v>0</v>
      </c>
      <c r="M7310" s="7"/>
      <c r="N7310">
        <f t="shared" si="227"/>
        <v>0</v>
      </c>
    </row>
    <row r="7311" spans="1:14" ht="45" customHeight="1" x14ac:dyDescent="0.35">
      <c r="A7311" s="7" t="s">
        <v>3533</v>
      </c>
      <c r="B7311" t="str">
        <f>VLOOKUP(A7311,[1]Sheet1!A:B,2,FALSE)</f>
        <v>Vida View Apartemen</v>
      </c>
      <c r="C7311" t="str">
        <f>VLOOKUP(B7311,[1]Proyek!A:E,5,FALSE)</f>
        <v>Housing</v>
      </c>
      <c r="D7311" s="8" t="s">
        <v>1230</v>
      </c>
      <c r="E7311" s="8" t="s">
        <v>2421</v>
      </c>
      <c r="F7311" s="7" t="s">
        <v>60</v>
      </c>
      <c r="G7311" s="7" t="s">
        <v>67</v>
      </c>
      <c r="H7311" s="7"/>
      <c r="I7311" s="8" t="s">
        <v>23</v>
      </c>
      <c r="J7311" s="8">
        <v>0</v>
      </c>
      <c r="K7311" s="8">
        <v>0</v>
      </c>
      <c r="L7311" s="5">
        <f t="shared" si="228"/>
        <v>0</v>
      </c>
      <c r="M7311" s="7"/>
      <c r="N7311">
        <f t="shared" si="227"/>
        <v>0</v>
      </c>
    </row>
    <row r="7312" spans="1:14" ht="45" customHeight="1" x14ac:dyDescent="0.35">
      <c r="A7312" s="7" t="s">
        <v>3533</v>
      </c>
      <c r="B7312" t="str">
        <f>VLOOKUP(A7312,[1]Sheet1!A:B,2,FALSE)</f>
        <v>Vida View Apartemen</v>
      </c>
      <c r="C7312" t="str">
        <f>VLOOKUP(B7312,[1]Proyek!A:E,5,FALSE)</f>
        <v>Housing</v>
      </c>
      <c r="D7312" s="8" t="s">
        <v>1230</v>
      </c>
      <c r="E7312" s="8" t="s">
        <v>2421</v>
      </c>
      <c r="F7312" s="7" t="s">
        <v>60</v>
      </c>
      <c r="G7312" s="7" t="s">
        <v>68</v>
      </c>
      <c r="H7312" s="7"/>
      <c r="I7312" s="8" t="s">
        <v>23</v>
      </c>
      <c r="J7312" s="8">
        <v>0</v>
      </c>
      <c r="K7312" s="8">
        <v>0</v>
      </c>
      <c r="L7312" s="5">
        <f t="shared" si="228"/>
        <v>0</v>
      </c>
      <c r="M7312" s="7"/>
      <c r="N7312">
        <f t="shared" si="227"/>
        <v>0</v>
      </c>
    </row>
    <row r="7313" spans="1:14" ht="45" customHeight="1" x14ac:dyDescent="0.35">
      <c r="A7313" s="7" t="s">
        <v>3533</v>
      </c>
      <c r="B7313" t="str">
        <f>VLOOKUP(A7313,[1]Sheet1!A:B,2,FALSE)</f>
        <v>Vida View Apartemen</v>
      </c>
      <c r="C7313" t="str">
        <f>VLOOKUP(B7313,[1]Proyek!A:E,5,FALSE)</f>
        <v>Housing</v>
      </c>
      <c r="D7313" s="8" t="s">
        <v>1230</v>
      </c>
      <c r="E7313" s="8" t="s">
        <v>2421</v>
      </c>
      <c r="F7313" s="7" t="s">
        <v>60</v>
      </c>
      <c r="G7313" s="7" t="s">
        <v>69</v>
      </c>
      <c r="H7313" s="7"/>
      <c r="I7313" s="8" t="s">
        <v>23</v>
      </c>
      <c r="J7313" s="8">
        <v>0</v>
      </c>
      <c r="K7313" s="8">
        <v>0</v>
      </c>
      <c r="L7313" s="5">
        <f t="shared" si="228"/>
        <v>0</v>
      </c>
      <c r="M7313" s="7"/>
      <c r="N7313">
        <f t="shared" si="227"/>
        <v>0</v>
      </c>
    </row>
    <row r="7314" spans="1:14" ht="45" customHeight="1" x14ac:dyDescent="0.35">
      <c r="A7314" s="7" t="s">
        <v>3533</v>
      </c>
      <c r="B7314" t="str">
        <f>VLOOKUP(A7314,[1]Sheet1!A:B,2,FALSE)</f>
        <v>Vida View Apartemen</v>
      </c>
      <c r="C7314" t="str">
        <f>VLOOKUP(B7314,[1]Proyek!A:E,5,FALSE)</f>
        <v>Housing</v>
      </c>
      <c r="D7314" s="8" t="s">
        <v>1230</v>
      </c>
      <c r="E7314" s="8" t="s">
        <v>2421</v>
      </c>
      <c r="F7314" s="7" t="s">
        <v>60</v>
      </c>
      <c r="G7314" s="7" t="s">
        <v>70</v>
      </c>
      <c r="H7314" s="7"/>
      <c r="I7314" s="8" t="s">
        <v>23</v>
      </c>
      <c r="J7314" s="8">
        <v>0</v>
      </c>
      <c r="K7314" s="8">
        <v>0</v>
      </c>
      <c r="L7314" s="5">
        <f t="shared" si="228"/>
        <v>0</v>
      </c>
      <c r="M7314" s="7"/>
      <c r="N7314">
        <f t="shared" si="227"/>
        <v>0</v>
      </c>
    </row>
    <row r="7315" spans="1:14" ht="45" customHeight="1" x14ac:dyDescent="0.35">
      <c r="A7315" s="4" t="s">
        <v>3533</v>
      </c>
      <c r="B7315" t="str">
        <f>VLOOKUP(A7315,[1]Sheet1!A:B,2,FALSE)</f>
        <v>Vida View Apartemen</v>
      </c>
      <c r="C7315" t="str">
        <f>VLOOKUP(B7315,[1]Proyek!A:E,5,FALSE)</f>
        <v>Housing</v>
      </c>
      <c r="D7315" s="5" t="s">
        <v>1230</v>
      </c>
      <c r="E7315" s="5" t="s">
        <v>2421</v>
      </c>
      <c r="F7315" s="4" t="s">
        <v>60</v>
      </c>
      <c r="G7315" s="4" t="s">
        <v>71</v>
      </c>
      <c r="H7315" s="6" t="s">
        <v>3534</v>
      </c>
      <c r="I7315" s="5" t="s">
        <v>20</v>
      </c>
      <c r="J7315" s="5">
        <v>2</v>
      </c>
      <c r="K7315" s="5">
        <v>2</v>
      </c>
      <c r="L7315" s="5">
        <f t="shared" si="228"/>
        <v>4</v>
      </c>
      <c r="M7315" s="4"/>
      <c r="N7315">
        <f t="shared" si="227"/>
        <v>0</v>
      </c>
    </row>
    <row r="7316" spans="1:14" ht="45" customHeight="1" x14ac:dyDescent="0.35">
      <c r="A7316" s="7" t="s">
        <v>3533</v>
      </c>
      <c r="B7316" t="str">
        <f>VLOOKUP(A7316,[1]Sheet1!A:B,2,FALSE)</f>
        <v>Vida View Apartemen</v>
      </c>
      <c r="C7316" t="str">
        <f>VLOOKUP(B7316,[1]Proyek!A:E,5,FALSE)</f>
        <v>Housing</v>
      </c>
      <c r="D7316" s="8" t="s">
        <v>1230</v>
      </c>
      <c r="E7316" s="8" t="s">
        <v>2421</v>
      </c>
      <c r="F7316" s="7" t="s">
        <v>60</v>
      </c>
      <c r="G7316" s="7" t="s">
        <v>149</v>
      </c>
      <c r="H7316" s="7"/>
      <c r="I7316" s="8" t="s">
        <v>23</v>
      </c>
      <c r="J7316" s="8">
        <v>0</v>
      </c>
      <c r="K7316" s="8">
        <v>0</v>
      </c>
      <c r="L7316" s="5">
        <f t="shared" si="228"/>
        <v>0</v>
      </c>
      <c r="M7316" s="7"/>
      <c r="N7316">
        <f t="shared" si="227"/>
        <v>0</v>
      </c>
    </row>
    <row r="7317" spans="1:14" ht="45" customHeight="1" x14ac:dyDescent="0.35">
      <c r="A7317" s="4" t="s">
        <v>3533</v>
      </c>
      <c r="B7317" t="str">
        <f>VLOOKUP(A7317,[1]Sheet1!A:B,2,FALSE)</f>
        <v>Vida View Apartemen</v>
      </c>
      <c r="C7317" t="str">
        <f>VLOOKUP(B7317,[1]Proyek!A:E,5,FALSE)</f>
        <v>Housing</v>
      </c>
      <c r="D7317" s="5" t="s">
        <v>1230</v>
      </c>
      <c r="E7317" s="5" t="s">
        <v>2421</v>
      </c>
      <c r="F7317" s="4" t="s">
        <v>74</v>
      </c>
      <c r="G7317" s="4" t="s">
        <v>344</v>
      </c>
      <c r="H7317" s="6" t="s">
        <v>3535</v>
      </c>
      <c r="I7317" s="5" t="s">
        <v>20</v>
      </c>
      <c r="J7317" s="5">
        <v>2</v>
      </c>
      <c r="K7317" s="5">
        <v>2</v>
      </c>
      <c r="L7317" s="5">
        <f t="shared" si="228"/>
        <v>4</v>
      </c>
      <c r="M7317" s="4"/>
      <c r="N7317">
        <f t="shared" si="227"/>
        <v>0</v>
      </c>
    </row>
    <row r="7318" spans="1:14" ht="45" customHeight="1" x14ac:dyDescent="0.35">
      <c r="A7318" s="7" t="s">
        <v>3533</v>
      </c>
      <c r="B7318" t="str">
        <f>VLOOKUP(A7318,[1]Sheet1!A:B,2,FALSE)</f>
        <v>Vida View Apartemen</v>
      </c>
      <c r="C7318" t="str">
        <f>VLOOKUP(B7318,[1]Proyek!A:E,5,FALSE)</f>
        <v>Housing</v>
      </c>
      <c r="D7318" s="8" t="s">
        <v>1230</v>
      </c>
      <c r="E7318" s="8" t="s">
        <v>2421</v>
      </c>
      <c r="F7318" s="7" t="s">
        <v>74</v>
      </c>
      <c r="G7318" s="7" t="s">
        <v>77</v>
      </c>
      <c r="H7318" s="7"/>
      <c r="I7318" s="8" t="s">
        <v>23</v>
      </c>
      <c r="J7318" s="8">
        <v>0</v>
      </c>
      <c r="K7318" s="8">
        <v>0</v>
      </c>
      <c r="L7318" s="5">
        <f t="shared" si="228"/>
        <v>0</v>
      </c>
      <c r="M7318" s="7"/>
      <c r="N7318">
        <f t="shared" si="227"/>
        <v>0</v>
      </c>
    </row>
    <row r="7319" spans="1:14" ht="45" customHeight="1" x14ac:dyDescent="0.35">
      <c r="A7319" s="7" t="s">
        <v>3533</v>
      </c>
      <c r="B7319" t="str">
        <f>VLOOKUP(A7319,[1]Sheet1!A:B,2,FALSE)</f>
        <v>Vida View Apartemen</v>
      </c>
      <c r="C7319" t="str">
        <f>VLOOKUP(B7319,[1]Proyek!A:E,5,FALSE)</f>
        <v>Housing</v>
      </c>
      <c r="D7319" s="8" t="s">
        <v>1230</v>
      </c>
      <c r="E7319" s="8" t="s">
        <v>2421</v>
      </c>
      <c r="F7319" s="7" t="s">
        <v>74</v>
      </c>
      <c r="G7319" s="7" t="s">
        <v>81</v>
      </c>
      <c r="H7319" s="7"/>
      <c r="I7319" s="8" t="s">
        <v>23</v>
      </c>
      <c r="J7319" s="8">
        <v>0</v>
      </c>
      <c r="K7319" s="8">
        <v>0</v>
      </c>
      <c r="L7319" s="5">
        <f t="shared" si="228"/>
        <v>0</v>
      </c>
      <c r="M7319" s="7"/>
      <c r="N7319">
        <f t="shared" si="227"/>
        <v>0</v>
      </c>
    </row>
    <row r="7320" spans="1:14" ht="45" customHeight="1" x14ac:dyDescent="0.35">
      <c r="A7320" s="7" t="s">
        <v>3533</v>
      </c>
      <c r="B7320" t="str">
        <f>VLOOKUP(A7320,[1]Sheet1!A:B,2,FALSE)</f>
        <v>Vida View Apartemen</v>
      </c>
      <c r="C7320" t="str">
        <f>VLOOKUP(B7320,[1]Proyek!A:E,5,FALSE)</f>
        <v>Housing</v>
      </c>
      <c r="D7320" s="8" t="s">
        <v>1230</v>
      </c>
      <c r="E7320" s="8" t="s">
        <v>2421</v>
      </c>
      <c r="F7320" s="7" t="s">
        <v>83</v>
      </c>
      <c r="G7320" s="7" t="s">
        <v>90</v>
      </c>
      <c r="H7320" s="7"/>
      <c r="I7320" s="8" t="s">
        <v>23</v>
      </c>
      <c r="J7320" s="8">
        <v>0</v>
      </c>
      <c r="K7320" s="8">
        <v>0</v>
      </c>
      <c r="L7320" s="5">
        <f t="shared" si="228"/>
        <v>0</v>
      </c>
      <c r="M7320" s="7"/>
      <c r="N7320">
        <f t="shared" si="227"/>
        <v>0</v>
      </c>
    </row>
    <row r="7321" spans="1:14" ht="45" customHeight="1" x14ac:dyDescent="0.35">
      <c r="A7321" s="7" t="s">
        <v>3533</v>
      </c>
      <c r="B7321" t="str">
        <f>VLOOKUP(A7321,[1]Sheet1!A:B,2,FALSE)</f>
        <v>Vida View Apartemen</v>
      </c>
      <c r="C7321" t="str">
        <f>VLOOKUP(B7321,[1]Proyek!A:E,5,FALSE)</f>
        <v>Housing</v>
      </c>
      <c r="D7321" s="8" t="s">
        <v>1230</v>
      </c>
      <c r="E7321" s="8" t="s">
        <v>2421</v>
      </c>
      <c r="F7321" s="7" t="s">
        <v>1540</v>
      </c>
      <c r="G7321" s="7" t="s">
        <v>103</v>
      </c>
      <c r="H7321" s="7"/>
      <c r="I7321" s="8" t="s">
        <v>23</v>
      </c>
      <c r="J7321" s="8">
        <v>0</v>
      </c>
      <c r="K7321" s="8">
        <v>0</v>
      </c>
      <c r="L7321" s="5">
        <f t="shared" si="228"/>
        <v>0</v>
      </c>
      <c r="M7321" s="7"/>
      <c r="N7321">
        <f t="shared" si="227"/>
        <v>0</v>
      </c>
    </row>
    <row r="7322" spans="1:14" ht="45" customHeight="1" x14ac:dyDescent="0.35">
      <c r="A7322" s="4" t="s">
        <v>3533</v>
      </c>
      <c r="B7322" t="str">
        <f>VLOOKUP(A7322,[1]Sheet1!A:B,2,FALSE)</f>
        <v>Vida View Apartemen</v>
      </c>
      <c r="C7322" t="str">
        <f>VLOOKUP(B7322,[1]Proyek!A:E,5,FALSE)</f>
        <v>Housing</v>
      </c>
      <c r="D7322" s="5" t="s">
        <v>1230</v>
      </c>
      <c r="E7322" s="5" t="s">
        <v>2421</v>
      </c>
      <c r="F7322" s="4" t="s">
        <v>1540</v>
      </c>
      <c r="G7322" s="4" t="s">
        <v>104</v>
      </c>
      <c r="H7322" s="6" t="s">
        <v>3536</v>
      </c>
      <c r="I7322" s="5" t="s">
        <v>20</v>
      </c>
      <c r="J7322" s="5">
        <v>3</v>
      </c>
      <c r="K7322" s="5">
        <v>4</v>
      </c>
      <c r="L7322" s="5">
        <f t="shared" si="228"/>
        <v>12</v>
      </c>
      <c r="M7322" s="4"/>
      <c r="N7322">
        <f t="shared" si="227"/>
        <v>0</v>
      </c>
    </row>
    <row r="7323" spans="1:14" ht="45" customHeight="1" x14ac:dyDescent="0.35">
      <c r="A7323" s="7" t="s">
        <v>3533</v>
      </c>
      <c r="B7323" t="str">
        <f>VLOOKUP(A7323,[1]Sheet1!A:B,2,FALSE)</f>
        <v>Vida View Apartemen</v>
      </c>
      <c r="C7323" t="str">
        <f>VLOOKUP(B7323,[1]Proyek!A:E,5,FALSE)</f>
        <v>Housing</v>
      </c>
      <c r="D7323" s="8" t="s">
        <v>1230</v>
      </c>
      <c r="E7323" s="8" t="s">
        <v>2421</v>
      </c>
      <c r="F7323" s="7" t="s">
        <v>1540</v>
      </c>
      <c r="G7323" s="7" t="s">
        <v>136</v>
      </c>
      <c r="H7323" s="7"/>
      <c r="I7323" s="8" t="s">
        <v>23</v>
      </c>
      <c r="J7323" s="8">
        <v>0</v>
      </c>
      <c r="K7323" s="8">
        <v>0</v>
      </c>
      <c r="L7323" s="5">
        <f t="shared" si="228"/>
        <v>0</v>
      </c>
      <c r="M7323" s="7"/>
      <c r="N7323">
        <f t="shared" si="227"/>
        <v>0</v>
      </c>
    </row>
    <row r="7324" spans="1:14" ht="45" customHeight="1" x14ac:dyDescent="0.35">
      <c r="A7324" s="7" t="s">
        <v>3533</v>
      </c>
      <c r="B7324" t="str">
        <f>VLOOKUP(A7324,[1]Sheet1!A:B,2,FALSE)</f>
        <v>Vida View Apartemen</v>
      </c>
      <c r="C7324" t="str">
        <f>VLOOKUP(B7324,[1]Proyek!A:E,5,FALSE)</f>
        <v>Housing</v>
      </c>
      <c r="D7324" s="8" t="s">
        <v>1230</v>
      </c>
      <c r="E7324" s="8" t="s">
        <v>2421</v>
      </c>
      <c r="F7324" s="7" t="s">
        <v>1540</v>
      </c>
      <c r="G7324" s="7" t="s">
        <v>107</v>
      </c>
      <c r="H7324" s="7"/>
      <c r="I7324" s="8" t="s">
        <v>23</v>
      </c>
      <c r="J7324" s="8">
        <v>0</v>
      </c>
      <c r="K7324" s="8">
        <v>0</v>
      </c>
      <c r="L7324" s="5">
        <f t="shared" si="228"/>
        <v>0</v>
      </c>
      <c r="M7324" s="7"/>
      <c r="N7324">
        <f t="shared" si="227"/>
        <v>0</v>
      </c>
    </row>
    <row r="7325" spans="1:14" ht="45" customHeight="1" x14ac:dyDescent="0.35">
      <c r="A7325" s="7" t="s">
        <v>3533</v>
      </c>
      <c r="B7325" t="str">
        <f>VLOOKUP(A7325,[1]Sheet1!A:B,2,FALSE)</f>
        <v>Vida View Apartemen</v>
      </c>
      <c r="C7325" t="str">
        <f>VLOOKUP(B7325,[1]Proyek!A:E,5,FALSE)</f>
        <v>Housing</v>
      </c>
      <c r="D7325" s="8" t="s">
        <v>1230</v>
      </c>
      <c r="E7325" s="8" t="s">
        <v>2421</v>
      </c>
      <c r="F7325" s="7" t="s">
        <v>1540</v>
      </c>
      <c r="G7325" s="7" t="s">
        <v>108</v>
      </c>
      <c r="H7325" s="7"/>
      <c r="I7325" s="8" t="s">
        <v>23</v>
      </c>
      <c r="J7325" s="8">
        <v>0</v>
      </c>
      <c r="K7325" s="8">
        <v>0</v>
      </c>
      <c r="L7325" s="5">
        <f t="shared" si="228"/>
        <v>0</v>
      </c>
      <c r="M7325" s="7"/>
      <c r="N7325">
        <f t="shared" si="227"/>
        <v>0</v>
      </c>
    </row>
    <row r="7326" spans="1:14" ht="45" customHeight="1" x14ac:dyDescent="0.35">
      <c r="A7326" s="7" t="s">
        <v>3533</v>
      </c>
      <c r="B7326" t="str">
        <f>VLOOKUP(A7326,[1]Sheet1!A:B,2,FALSE)</f>
        <v>Vida View Apartemen</v>
      </c>
      <c r="C7326" t="str">
        <f>VLOOKUP(B7326,[1]Proyek!A:E,5,FALSE)</f>
        <v>Housing</v>
      </c>
      <c r="D7326" s="8" t="s">
        <v>1230</v>
      </c>
      <c r="E7326" s="8" t="s">
        <v>2421</v>
      </c>
      <c r="F7326" s="7" t="s">
        <v>1540</v>
      </c>
      <c r="G7326" s="7" t="s">
        <v>110</v>
      </c>
      <c r="H7326" s="7"/>
      <c r="I7326" s="8" t="s">
        <v>23</v>
      </c>
      <c r="J7326" s="8">
        <v>0</v>
      </c>
      <c r="K7326" s="8">
        <v>0</v>
      </c>
      <c r="L7326" s="5">
        <f t="shared" si="228"/>
        <v>0</v>
      </c>
      <c r="M7326" s="7"/>
      <c r="N7326">
        <f t="shared" si="227"/>
        <v>0</v>
      </c>
    </row>
    <row r="7327" spans="1:14" ht="45" customHeight="1" x14ac:dyDescent="0.35">
      <c r="A7327" s="7" t="s">
        <v>3533</v>
      </c>
      <c r="B7327" t="str">
        <f>VLOOKUP(A7327,[1]Sheet1!A:B,2,FALSE)</f>
        <v>Vida View Apartemen</v>
      </c>
      <c r="C7327" t="str">
        <f>VLOOKUP(B7327,[1]Proyek!A:E,5,FALSE)</f>
        <v>Housing</v>
      </c>
      <c r="D7327" s="8" t="s">
        <v>1230</v>
      </c>
      <c r="E7327" s="8" t="s">
        <v>2421</v>
      </c>
      <c r="F7327" s="7" t="s">
        <v>1540</v>
      </c>
      <c r="G7327" s="7" t="s">
        <v>112</v>
      </c>
      <c r="H7327" s="7"/>
      <c r="I7327" s="8" t="s">
        <v>23</v>
      </c>
      <c r="J7327" s="8">
        <v>0</v>
      </c>
      <c r="K7327" s="8">
        <v>0</v>
      </c>
      <c r="L7327" s="5">
        <f t="shared" si="228"/>
        <v>0</v>
      </c>
      <c r="M7327" s="7"/>
      <c r="N7327">
        <f t="shared" si="227"/>
        <v>0</v>
      </c>
    </row>
    <row r="7328" spans="1:14" ht="45" customHeight="1" x14ac:dyDescent="0.35">
      <c r="A7328" s="4" t="s">
        <v>3533</v>
      </c>
      <c r="B7328" t="str">
        <f>VLOOKUP(A7328,[1]Sheet1!A:B,2,FALSE)</f>
        <v>Vida View Apartemen</v>
      </c>
      <c r="C7328" t="str">
        <f>VLOOKUP(B7328,[1]Proyek!A:E,5,FALSE)</f>
        <v>Housing</v>
      </c>
      <c r="D7328" s="5" t="s">
        <v>1230</v>
      </c>
      <c r="E7328" s="5" t="s">
        <v>2421</v>
      </c>
      <c r="F7328" s="4" t="s">
        <v>1540</v>
      </c>
      <c r="G7328" s="4" t="s">
        <v>113</v>
      </c>
      <c r="H7328" s="4" t="s">
        <v>3537</v>
      </c>
      <c r="I7328" s="5" t="s">
        <v>20</v>
      </c>
      <c r="J7328" s="5">
        <v>2</v>
      </c>
      <c r="K7328" s="5">
        <v>1</v>
      </c>
      <c r="L7328" s="5">
        <f t="shared" si="228"/>
        <v>2</v>
      </c>
      <c r="M7328" s="4"/>
      <c r="N7328">
        <f t="shared" si="227"/>
        <v>0</v>
      </c>
    </row>
    <row r="7329" spans="1:14" ht="45" customHeight="1" x14ac:dyDescent="0.35">
      <c r="A7329" s="7" t="s">
        <v>3533</v>
      </c>
      <c r="B7329" t="str">
        <f>VLOOKUP(A7329,[1]Sheet1!A:B,2,FALSE)</f>
        <v>Vida View Apartemen</v>
      </c>
      <c r="C7329" t="str">
        <f>VLOOKUP(B7329,[1]Proyek!A:E,5,FALSE)</f>
        <v>Housing</v>
      </c>
      <c r="D7329" s="8" t="s">
        <v>1230</v>
      </c>
      <c r="E7329" s="8" t="s">
        <v>2421</v>
      </c>
      <c r="F7329" s="7" t="s">
        <v>1540</v>
      </c>
      <c r="G7329" s="7" t="s">
        <v>2511</v>
      </c>
      <c r="H7329" s="7"/>
      <c r="I7329" s="8" t="s">
        <v>23</v>
      </c>
      <c r="J7329" s="8">
        <v>0</v>
      </c>
      <c r="K7329" s="8">
        <v>0</v>
      </c>
      <c r="L7329" s="5">
        <f t="shared" si="228"/>
        <v>0</v>
      </c>
      <c r="M7329" s="7"/>
      <c r="N7329">
        <f t="shared" si="227"/>
        <v>0</v>
      </c>
    </row>
    <row r="7330" spans="1:14" ht="45" customHeight="1" x14ac:dyDescent="0.35">
      <c r="A7330" s="4" t="s">
        <v>3533</v>
      </c>
      <c r="B7330" t="str">
        <f>VLOOKUP(A7330,[1]Sheet1!A:B,2,FALSE)</f>
        <v>Vida View Apartemen</v>
      </c>
      <c r="C7330" t="str">
        <f>VLOOKUP(B7330,[1]Proyek!A:E,5,FALSE)</f>
        <v>Housing</v>
      </c>
      <c r="D7330" s="5" t="s">
        <v>1230</v>
      </c>
      <c r="E7330" s="5" t="s">
        <v>2421</v>
      </c>
      <c r="F7330" s="4" t="s">
        <v>1540</v>
      </c>
      <c r="G7330" s="4" t="s">
        <v>115</v>
      </c>
      <c r="H7330" s="4" t="s">
        <v>3538</v>
      </c>
      <c r="I7330" s="5" t="s">
        <v>20</v>
      </c>
      <c r="J7330" s="5">
        <v>3</v>
      </c>
      <c r="K7330" s="5">
        <v>1</v>
      </c>
      <c r="L7330" s="5">
        <f t="shared" si="228"/>
        <v>3</v>
      </c>
      <c r="M7330" s="4"/>
      <c r="N7330">
        <f t="shared" si="227"/>
        <v>0</v>
      </c>
    </row>
    <row r="7331" spans="1:14" ht="45" customHeight="1" x14ac:dyDescent="0.35">
      <c r="A7331" s="4" t="s">
        <v>3533</v>
      </c>
      <c r="B7331" t="str">
        <f>VLOOKUP(A7331,[1]Sheet1!A:B,2,FALSE)</f>
        <v>Vida View Apartemen</v>
      </c>
      <c r="C7331" t="str">
        <f>VLOOKUP(B7331,[1]Proyek!A:E,5,FALSE)</f>
        <v>Housing</v>
      </c>
      <c r="D7331" s="5" t="s">
        <v>1230</v>
      </c>
      <c r="E7331" s="5" t="s">
        <v>2421</v>
      </c>
      <c r="F7331" s="4" t="s">
        <v>1540</v>
      </c>
      <c r="G7331" s="4" t="s">
        <v>115</v>
      </c>
      <c r="H7331" s="6" t="s">
        <v>3539</v>
      </c>
      <c r="I7331" s="5" t="s">
        <v>20</v>
      </c>
      <c r="J7331" s="5">
        <v>2</v>
      </c>
      <c r="K7331" s="5">
        <v>4</v>
      </c>
      <c r="L7331" s="5">
        <f t="shared" si="228"/>
        <v>8</v>
      </c>
      <c r="M7331" s="4"/>
      <c r="N7331">
        <f t="shared" si="227"/>
        <v>0</v>
      </c>
    </row>
    <row r="7332" spans="1:14" ht="45" customHeight="1" x14ac:dyDescent="0.35">
      <c r="A7332" s="4" t="s">
        <v>3533</v>
      </c>
      <c r="B7332" t="str">
        <f>VLOOKUP(A7332,[1]Sheet1!A:B,2,FALSE)</f>
        <v>Vida View Apartemen</v>
      </c>
      <c r="C7332" t="str">
        <f>VLOOKUP(B7332,[1]Proyek!A:E,5,FALSE)</f>
        <v>Housing</v>
      </c>
      <c r="D7332" s="5" t="s">
        <v>1230</v>
      </c>
      <c r="E7332" s="5" t="s">
        <v>2421</v>
      </c>
      <c r="F7332" s="4" t="s">
        <v>116</v>
      </c>
      <c r="G7332" s="4" t="s">
        <v>39</v>
      </c>
      <c r="H7332" s="4" t="s">
        <v>3540</v>
      </c>
      <c r="I7332" s="5" t="s">
        <v>20</v>
      </c>
      <c r="J7332" s="5">
        <v>2</v>
      </c>
      <c r="K7332" s="5">
        <v>1</v>
      </c>
      <c r="L7332" s="5">
        <f t="shared" si="228"/>
        <v>2</v>
      </c>
      <c r="M7332" s="4"/>
      <c r="N7332">
        <f t="shared" si="227"/>
        <v>0</v>
      </c>
    </row>
    <row r="7333" spans="1:14" ht="45" customHeight="1" x14ac:dyDescent="0.35">
      <c r="A7333" s="7" t="s">
        <v>3533</v>
      </c>
      <c r="B7333" t="str">
        <f>VLOOKUP(A7333,[1]Sheet1!A:B,2,FALSE)</f>
        <v>Vida View Apartemen</v>
      </c>
      <c r="C7333" t="str">
        <f>VLOOKUP(B7333,[1]Proyek!A:E,5,FALSE)</f>
        <v>Housing</v>
      </c>
      <c r="D7333" s="8" t="s">
        <v>1230</v>
      </c>
      <c r="E7333" s="8" t="s">
        <v>2421</v>
      </c>
      <c r="F7333" s="7" t="s">
        <v>116</v>
      </c>
      <c r="G7333" s="7" t="s">
        <v>41</v>
      </c>
      <c r="H7333" s="7"/>
      <c r="I7333" s="8" t="s">
        <v>23</v>
      </c>
      <c r="J7333" s="8">
        <v>0</v>
      </c>
      <c r="K7333" s="8">
        <v>0</v>
      </c>
      <c r="L7333" s="5">
        <f t="shared" si="228"/>
        <v>0</v>
      </c>
      <c r="M7333" s="7"/>
      <c r="N7333">
        <f t="shared" si="227"/>
        <v>0</v>
      </c>
    </row>
    <row r="7334" spans="1:14" ht="45" customHeight="1" x14ac:dyDescent="0.35">
      <c r="A7334" s="4" t="s">
        <v>3533</v>
      </c>
      <c r="B7334" t="str">
        <f>VLOOKUP(A7334,[1]Sheet1!A:B,2,FALSE)</f>
        <v>Vida View Apartemen</v>
      </c>
      <c r="C7334" t="str">
        <f>VLOOKUP(B7334,[1]Proyek!A:E,5,FALSE)</f>
        <v>Housing</v>
      </c>
      <c r="D7334" s="5" t="s">
        <v>1230</v>
      </c>
      <c r="E7334" s="5" t="s">
        <v>2421</v>
      </c>
      <c r="F7334" s="4" t="s">
        <v>116</v>
      </c>
      <c r="G7334" s="4" t="s">
        <v>43</v>
      </c>
      <c r="H7334" s="4" t="s">
        <v>3541</v>
      </c>
      <c r="I7334" s="5" t="s">
        <v>20</v>
      </c>
      <c r="J7334" s="5">
        <v>3</v>
      </c>
      <c r="K7334" s="5">
        <v>1.5</v>
      </c>
      <c r="L7334" s="5">
        <f t="shared" si="228"/>
        <v>4.5</v>
      </c>
      <c r="M7334" s="4"/>
      <c r="N7334">
        <f t="shared" si="227"/>
        <v>1</v>
      </c>
    </row>
    <row r="7335" spans="1:14" ht="45" customHeight="1" x14ac:dyDescent="0.35">
      <c r="A7335" s="4" t="s">
        <v>3533</v>
      </c>
      <c r="B7335" t="str">
        <f>VLOOKUP(A7335,[1]Sheet1!A:B,2,FALSE)</f>
        <v>Vida View Apartemen</v>
      </c>
      <c r="C7335" t="str">
        <f>VLOOKUP(B7335,[1]Proyek!A:E,5,FALSE)</f>
        <v>Housing</v>
      </c>
      <c r="D7335" s="5" t="s">
        <v>1230</v>
      </c>
      <c r="E7335" s="5" t="s">
        <v>2421</v>
      </c>
      <c r="F7335" s="4" t="s">
        <v>116</v>
      </c>
      <c r="G7335" s="4" t="s">
        <v>43</v>
      </c>
      <c r="H7335" s="4" t="s">
        <v>3542</v>
      </c>
      <c r="I7335" s="5" t="s">
        <v>20</v>
      </c>
      <c r="J7335" s="5">
        <v>2</v>
      </c>
      <c r="K7335" s="5">
        <v>2</v>
      </c>
      <c r="L7335" s="5">
        <f t="shared" si="228"/>
        <v>4</v>
      </c>
      <c r="M7335" s="4"/>
      <c r="N7335">
        <f t="shared" si="227"/>
        <v>0</v>
      </c>
    </row>
    <row r="7336" spans="1:14" ht="45" customHeight="1" x14ac:dyDescent="0.35">
      <c r="A7336" s="4" t="s">
        <v>3533</v>
      </c>
      <c r="B7336" t="str">
        <f>VLOOKUP(A7336,[1]Sheet1!A:B,2,FALSE)</f>
        <v>Vida View Apartemen</v>
      </c>
      <c r="C7336" t="str">
        <f>VLOOKUP(B7336,[1]Proyek!A:E,5,FALSE)</f>
        <v>Housing</v>
      </c>
      <c r="D7336" s="5" t="s">
        <v>1230</v>
      </c>
      <c r="E7336" s="5" t="s">
        <v>2421</v>
      </c>
      <c r="F7336" s="4" t="s">
        <v>116</v>
      </c>
      <c r="G7336" s="4" t="s">
        <v>121</v>
      </c>
      <c r="H7336" s="6" t="s">
        <v>3543</v>
      </c>
      <c r="I7336" s="5" t="s">
        <v>20</v>
      </c>
      <c r="J7336" s="5">
        <v>2</v>
      </c>
      <c r="K7336" s="5">
        <v>2</v>
      </c>
      <c r="L7336" s="5">
        <f t="shared" si="228"/>
        <v>4</v>
      </c>
      <c r="M7336" s="4"/>
      <c r="N7336">
        <f t="shared" si="227"/>
        <v>0</v>
      </c>
    </row>
    <row r="7337" spans="1:14" ht="45" customHeight="1" x14ac:dyDescent="0.35">
      <c r="A7337" s="7" t="s">
        <v>3533</v>
      </c>
      <c r="B7337" t="str">
        <f>VLOOKUP(A7337,[1]Sheet1!A:B,2,FALSE)</f>
        <v>Vida View Apartemen</v>
      </c>
      <c r="C7337" t="str">
        <f>VLOOKUP(B7337,[1]Proyek!A:E,5,FALSE)</f>
        <v>Housing</v>
      </c>
      <c r="D7337" s="8" t="s">
        <v>1230</v>
      </c>
      <c r="E7337" s="8" t="s">
        <v>2421</v>
      </c>
      <c r="F7337" s="7" t="s">
        <v>116</v>
      </c>
      <c r="G7337" s="7" t="s">
        <v>123</v>
      </c>
      <c r="H7337" s="7"/>
      <c r="I7337" s="8" t="s">
        <v>23</v>
      </c>
      <c r="J7337" s="8">
        <v>0</v>
      </c>
      <c r="K7337" s="8">
        <v>0</v>
      </c>
      <c r="L7337" s="5">
        <f t="shared" si="228"/>
        <v>0</v>
      </c>
      <c r="M7337" s="7"/>
      <c r="N7337">
        <f t="shared" ref="N7337:N7400" si="229">IF(H7337="",0,(LEN(H7337)-LEN(SUBSTITUTE(LOWER(H7337),"temuan ulangan","")))/LEN("temuan ulangan")+(LEN(H7337)-LEN(SUBSTITUTE(H7337,"(TU)","")))/LEN("(TU)"))</f>
        <v>0</v>
      </c>
    </row>
    <row r="7338" spans="1:14" ht="45" customHeight="1" x14ac:dyDescent="0.35">
      <c r="A7338" s="4" t="s">
        <v>3533</v>
      </c>
      <c r="B7338" t="str">
        <f>VLOOKUP(A7338,[1]Sheet1!A:B,2,FALSE)</f>
        <v>Vida View Apartemen</v>
      </c>
      <c r="C7338" t="str">
        <f>VLOOKUP(B7338,[1]Proyek!A:E,5,FALSE)</f>
        <v>Housing</v>
      </c>
      <c r="D7338" s="5" t="s">
        <v>1230</v>
      </c>
      <c r="E7338" s="5" t="s">
        <v>2421</v>
      </c>
      <c r="F7338" s="4" t="s">
        <v>125</v>
      </c>
      <c r="G7338" s="4" t="s">
        <v>145</v>
      </c>
      <c r="H7338" s="4" t="s">
        <v>3544</v>
      </c>
      <c r="I7338" s="5" t="s">
        <v>20</v>
      </c>
      <c r="J7338" s="5">
        <v>2</v>
      </c>
      <c r="K7338" s="5">
        <v>1</v>
      </c>
      <c r="L7338" s="5">
        <f t="shared" si="228"/>
        <v>2</v>
      </c>
      <c r="M7338" s="4"/>
      <c r="N7338">
        <f t="shared" si="229"/>
        <v>0</v>
      </c>
    </row>
    <row r="7339" spans="1:14" ht="45" customHeight="1" x14ac:dyDescent="0.35">
      <c r="A7339" s="4" t="s">
        <v>3533</v>
      </c>
      <c r="B7339" t="str">
        <f>VLOOKUP(A7339,[1]Sheet1!A:B,2,FALSE)</f>
        <v>Vida View Apartemen</v>
      </c>
      <c r="C7339" t="str">
        <f>VLOOKUP(B7339,[1]Proyek!A:E,5,FALSE)</f>
        <v>Housing</v>
      </c>
      <c r="D7339" s="5" t="s">
        <v>1230</v>
      </c>
      <c r="E7339" s="5" t="s">
        <v>2421</v>
      </c>
      <c r="F7339" s="4" t="s">
        <v>125</v>
      </c>
      <c r="G7339" s="4" t="s">
        <v>53</v>
      </c>
      <c r="H7339" s="6" t="s">
        <v>3545</v>
      </c>
      <c r="I7339" s="5" t="s">
        <v>20</v>
      </c>
      <c r="J7339" s="5">
        <v>2</v>
      </c>
      <c r="K7339" s="5">
        <v>1.5</v>
      </c>
      <c r="L7339" s="5">
        <f t="shared" si="228"/>
        <v>3</v>
      </c>
      <c r="M7339" s="4"/>
      <c r="N7339">
        <f t="shared" si="229"/>
        <v>1</v>
      </c>
    </row>
    <row r="7340" spans="1:14" ht="45" customHeight="1" x14ac:dyDescent="0.35">
      <c r="A7340" s="7" t="s">
        <v>3533</v>
      </c>
      <c r="B7340" t="str">
        <f>VLOOKUP(A7340,[1]Sheet1!A:B,2,FALSE)</f>
        <v>Vida View Apartemen</v>
      </c>
      <c r="C7340" t="str">
        <f>VLOOKUP(B7340,[1]Proyek!A:E,5,FALSE)</f>
        <v>Housing</v>
      </c>
      <c r="D7340" s="8" t="s">
        <v>1230</v>
      </c>
      <c r="E7340" s="8" t="s">
        <v>2421</v>
      </c>
      <c r="F7340" s="7" t="s">
        <v>125</v>
      </c>
      <c r="G7340" s="7" t="s">
        <v>128</v>
      </c>
      <c r="H7340" s="7"/>
      <c r="I7340" s="8" t="s">
        <v>23</v>
      </c>
      <c r="J7340" s="8">
        <v>0</v>
      </c>
      <c r="K7340" s="8">
        <v>0</v>
      </c>
      <c r="L7340" s="5">
        <f t="shared" si="228"/>
        <v>0</v>
      </c>
      <c r="M7340" s="7"/>
      <c r="N7340">
        <f t="shared" si="229"/>
        <v>0</v>
      </c>
    </row>
    <row r="7341" spans="1:14" ht="45" customHeight="1" x14ac:dyDescent="0.35">
      <c r="A7341" s="7" t="s">
        <v>3533</v>
      </c>
      <c r="B7341" t="str">
        <f>VLOOKUP(A7341,[1]Sheet1!A:B,2,FALSE)</f>
        <v>Vida View Apartemen</v>
      </c>
      <c r="C7341" t="str">
        <f>VLOOKUP(B7341,[1]Proyek!A:E,5,FALSE)</f>
        <v>Housing</v>
      </c>
      <c r="D7341" s="8" t="s">
        <v>1230</v>
      </c>
      <c r="E7341" s="8" t="s">
        <v>2421</v>
      </c>
      <c r="F7341" s="7" t="s">
        <v>125</v>
      </c>
      <c r="G7341" s="7" t="s">
        <v>2472</v>
      </c>
      <c r="H7341" s="7"/>
      <c r="I7341" s="8" t="s">
        <v>23</v>
      </c>
      <c r="J7341" s="8">
        <v>0</v>
      </c>
      <c r="K7341" s="8">
        <v>0</v>
      </c>
      <c r="L7341" s="5">
        <f t="shared" si="228"/>
        <v>0</v>
      </c>
      <c r="M7341" s="7"/>
      <c r="N7341">
        <f t="shared" si="229"/>
        <v>0</v>
      </c>
    </row>
    <row r="7342" spans="1:14" ht="45" customHeight="1" x14ac:dyDescent="0.35">
      <c r="A7342" s="4" t="s">
        <v>3533</v>
      </c>
      <c r="B7342" t="str">
        <f>VLOOKUP(A7342,[1]Sheet1!A:B,2,FALSE)</f>
        <v>Vida View Apartemen</v>
      </c>
      <c r="C7342" t="str">
        <f>VLOOKUP(B7342,[1]Proyek!A:E,5,FALSE)</f>
        <v>Housing</v>
      </c>
      <c r="D7342" s="5" t="s">
        <v>1230</v>
      </c>
      <c r="E7342" s="5" t="s">
        <v>2421</v>
      </c>
      <c r="F7342" s="4" t="s">
        <v>125</v>
      </c>
      <c r="G7342" s="4" t="s">
        <v>2474</v>
      </c>
      <c r="H7342" s="4" t="s">
        <v>3546</v>
      </c>
      <c r="I7342" s="5" t="s">
        <v>20</v>
      </c>
      <c r="J7342" s="5">
        <v>2</v>
      </c>
      <c r="K7342" s="5">
        <v>1</v>
      </c>
      <c r="L7342" s="5">
        <f t="shared" si="228"/>
        <v>2</v>
      </c>
      <c r="M7342" s="4"/>
      <c r="N7342">
        <f t="shared" si="229"/>
        <v>0</v>
      </c>
    </row>
    <row r="7343" spans="1:14" ht="45" customHeight="1" x14ac:dyDescent="0.35">
      <c r="A7343" s="7" t="s">
        <v>3547</v>
      </c>
      <c r="B7343" t="str">
        <f>VLOOKUP(A7343,[1]Sheet1!A:B,2,FALSE)</f>
        <v>C Derma Ciputra World Jakarta</v>
      </c>
      <c r="C7343" t="str">
        <f>VLOOKUP(B7343,[1]Proyek!A:E,5,FALSE)</f>
        <v>Others</v>
      </c>
      <c r="D7343" s="8" t="s">
        <v>1244</v>
      </c>
      <c r="E7343" s="8" t="s">
        <v>2421</v>
      </c>
      <c r="F7343" s="7" t="s">
        <v>3548</v>
      </c>
      <c r="G7343" s="7" t="s">
        <v>3549</v>
      </c>
      <c r="H7343" s="7"/>
      <c r="I7343" s="8" t="s">
        <v>23</v>
      </c>
      <c r="J7343" s="8">
        <v>0</v>
      </c>
      <c r="K7343" s="8">
        <v>0</v>
      </c>
      <c r="L7343" s="5">
        <f t="shared" si="228"/>
        <v>0</v>
      </c>
      <c r="M7343" s="7"/>
      <c r="N7343">
        <f t="shared" si="229"/>
        <v>0</v>
      </c>
    </row>
    <row r="7344" spans="1:14" ht="45" customHeight="1" x14ac:dyDescent="0.35">
      <c r="A7344" s="4" t="s">
        <v>3547</v>
      </c>
      <c r="B7344" t="str">
        <f>VLOOKUP(A7344,[1]Sheet1!A:B,2,FALSE)</f>
        <v>C Derma Ciputra World Jakarta</v>
      </c>
      <c r="C7344" t="str">
        <f>VLOOKUP(B7344,[1]Proyek!A:E,5,FALSE)</f>
        <v>Others</v>
      </c>
      <c r="D7344" s="5" t="s">
        <v>1244</v>
      </c>
      <c r="E7344" s="5" t="s">
        <v>2421</v>
      </c>
      <c r="F7344" s="4" t="s">
        <v>1245</v>
      </c>
      <c r="G7344" s="4" t="s">
        <v>1246</v>
      </c>
      <c r="H7344" s="4" t="s">
        <v>3550</v>
      </c>
      <c r="I7344" s="5" t="s">
        <v>20</v>
      </c>
      <c r="J7344" s="5">
        <v>3</v>
      </c>
      <c r="K7344" s="5">
        <v>1</v>
      </c>
      <c r="L7344" s="5">
        <f t="shared" si="228"/>
        <v>3</v>
      </c>
      <c r="M7344" s="4"/>
      <c r="N7344">
        <f t="shared" si="229"/>
        <v>0</v>
      </c>
    </row>
    <row r="7345" spans="1:14" ht="45" customHeight="1" x14ac:dyDescent="0.35">
      <c r="A7345" s="7" t="s">
        <v>3547</v>
      </c>
      <c r="B7345" t="str">
        <f>VLOOKUP(A7345,[1]Sheet1!A:B,2,FALSE)</f>
        <v>C Derma Ciputra World Jakarta</v>
      </c>
      <c r="C7345" t="str">
        <f>VLOOKUP(B7345,[1]Proyek!A:E,5,FALSE)</f>
        <v>Others</v>
      </c>
      <c r="D7345" s="8" t="s">
        <v>1244</v>
      </c>
      <c r="E7345" s="8" t="s">
        <v>2421</v>
      </c>
      <c r="F7345" s="7" t="s">
        <v>1245</v>
      </c>
      <c r="G7345" s="7" t="s">
        <v>1248</v>
      </c>
      <c r="H7345" s="7"/>
      <c r="I7345" s="8" t="s">
        <v>23</v>
      </c>
      <c r="J7345" s="8">
        <v>0</v>
      </c>
      <c r="K7345" s="8">
        <v>0</v>
      </c>
      <c r="L7345" s="5">
        <f t="shared" si="228"/>
        <v>0</v>
      </c>
      <c r="M7345" s="7"/>
      <c r="N7345">
        <f t="shared" si="229"/>
        <v>0</v>
      </c>
    </row>
    <row r="7346" spans="1:14" ht="45" customHeight="1" x14ac:dyDescent="0.35">
      <c r="A7346" s="4" t="s">
        <v>3547</v>
      </c>
      <c r="B7346" t="str">
        <f>VLOOKUP(A7346,[1]Sheet1!A:B,2,FALSE)</f>
        <v>C Derma Ciputra World Jakarta</v>
      </c>
      <c r="C7346" t="str">
        <f>VLOOKUP(B7346,[1]Proyek!A:E,5,FALSE)</f>
        <v>Others</v>
      </c>
      <c r="D7346" s="5" t="s">
        <v>1244</v>
      </c>
      <c r="E7346" s="5" t="s">
        <v>2421</v>
      </c>
      <c r="F7346" s="4" t="s">
        <v>1245</v>
      </c>
      <c r="G7346" s="4" t="s">
        <v>1250</v>
      </c>
      <c r="H7346" s="4" t="s">
        <v>3551</v>
      </c>
      <c r="I7346" s="5" t="s">
        <v>20</v>
      </c>
      <c r="J7346" s="5">
        <v>2</v>
      </c>
      <c r="K7346" s="5">
        <v>2</v>
      </c>
      <c r="L7346" s="5">
        <f t="shared" si="228"/>
        <v>4</v>
      </c>
      <c r="M7346" s="4"/>
      <c r="N7346">
        <f t="shared" si="229"/>
        <v>0</v>
      </c>
    </row>
    <row r="7347" spans="1:14" ht="45" customHeight="1" x14ac:dyDescent="0.35">
      <c r="A7347" s="4" t="s">
        <v>3547</v>
      </c>
      <c r="B7347" t="str">
        <f>VLOOKUP(A7347,[1]Sheet1!A:B,2,FALSE)</f>
        <v>C Derma Ciputra World Jakarta</v>
      </c>
      <c r="C7347" t="str">
        <f>VLOOKUP(B7347,[1]Proyek!A:E,5,FALSE)</f>
        <v>Others</v>
      </c>
      <c r="D7347" s="5" t="s">
        <v>1244</v>
      </c>
      <c r="E7347" s="5" t="s">
        <v>2421</v>
      </c>
      <c r="F7347" s="4" t="s">
        <v>3552</v>
      </c>
      <c r="G7347" s="4" t="s">
        <v>1251</v>
      </c>
      <c r="H7347" s="4" t="s">
        <v>3553</v>
      </c>
      <c r="I7347" s="5" t="s">
        <v>20</v>
      </c>
      <c r="J7347" s="5">
        <v>2</v>
      </c>
      <c r="K7347" s="5">
        <v>1</v>
      </c>
      <c r="L7347" s="5">
        <f t="shared" si="228"/>
        <v>2</v>
      </c>
      <c r="M7347" s="4"/>
      <c r="N7347">
        <f t="shared" si="229"/>
        <v>0</v>
      </c>
    </row>
    <row r="7348" spans="1:14" ht="45" customHeight="1" x14ac:dyDescent="0.35">
      <c r="A7348" s="7" t="s">
        <v>3547</v>
      </c>
      <c r="B7348" t="str">
        <f>VLOOKUP(A7348,[1]Sheet1!A:B,2,FALSE)</f>
        <v>C Derma Ciputra World Jakarta</v>
      </c>
      <c r="C7348" t="str">
        <f>VLOOKUP(B7348,[1]Proyek!A:E,5,FALSE)</f>
        <v>Others</v>
      </c>
      <c r="D7348" s="8" t="s">
        <v>1244</v>
      </c>
      <c r="E7348" s="8" t="s">
        <v>2421</v>
      </c>
      <c r="F7348" s="7" t="s">
        <v>3552</v>
      </c>
      <c r="G7348" s="7" t="s">
        <v>2334</v>
      </c>
      <c r="H7348" s="7"/>
      <c r="I7348" s="8" t="s">
        <v>23</v>
      </c>
      <c r="J7348" s="8">
        <v>0</v>
      </c>
      <c r="K7348" s="8">
        <v>0</v>
      </c>
      <c r="L7348" s="5">
        <f t="shared" si="228"/>
        <v>0</v>
      </c>
      <c r="M7348" s="7"/>
      <c r="N7348">
        <f t="shared" si="229"/>
        <v>0</v>
      </c>
    </row>
    <row r="7349" spans="1:14" ht="45" customHeight="1" x14ac:dyDescent="0.35">
      <c r="A7349" s="4" t="s">
        <v>3547</v>
      </c>
      <c r="B7349" t="str">
        <f>VLOOKUP(A7349,[1]Sheet1!A:B,2,FALSE)</f>
        <v>C Derma Ciputra World Jakarta</v>
      </c>
      <c r="C7349" t="str">
        <f>VLOOKUP(B7349,[1]Proyek!A:E,5,FALSE)</f>
        <v>Others</v>
      </c>
      <c r="D7349" s="5" t="s">
        <v>1244</v>
      </c>
      <c r="E7349" s="5" t="s">
        <v>2421</v>
      </c>
      <c r="F7349" s="4" t="s">
        <v>3552</v>
      </c>
      <c r="G7349" s="4" t="s">
        <v>71</v>
      </c>
      <c r="H7349" s="4" t="s">
        <v>3554</v>
      </c>
      <c r="I7349" s="5" t="s">
        <v>20</v>
      </c>
      <c r="J7349" s="5">
        <v>2</v>
      </c>
      <c r="K7349" s="5">
        <v>2</v>
      </c>
      <c r="L7349" s="5">
        <f t="shared" si="228"/>
        <v>4</v>
      </c>
      <c r="M7349" s="4"/>
      <c r="N7349">
        <f t="shared" si="229"/>
        <v>0</v>
      </c>
    </row>
    <row r="7350" spans="1:14" ht="45" customHeight="1" x14ac:dyDescent="0.35">
      <c r="A7350" s="7" t="s">
        <v>3547</v>
      </c>
      <c r="B7350" t="str">
        <f>VLOOKUP(A7350,[1]Sheet1!A:B,2,FALSE)</f>
        <v>C Derma Ciputra World Jakarta</v>
      </c>
      <c r="C7350" t="str">
        <f>VLOOKUP(B7350,[1]Proyek!A:E,5,FALSE)</f>
        <v>Others</v>
      </c>
      <c r="D7350" s="8" t="s">
        <v>1244</v>
      </c>
      <c r="E7350" s="8" t="s">
        <v>2421</v>
      </c>
      <c r="F7350" s="7" t="s">
        <v>3552</v>
      </c>
      <c r="G7350" s="7" t="s">
        <v>3555</v>
      </c>
      <c r="H7350" s="7"/>
      <c r="I7350" s="8" t="s">
        <v>23</v>
      </c>
      <c r="J7350" s="8">
        <v>0</v>
      </c>
      <c r="K7350" s="8">
        <v>0</v>
      </c>
      <c r="L7350" s="5">
        <f t="shared" si="228"/>
        <v>0</v>
      </c>
      <c r="M7350" s="7"/>
      <c r="N7350">
        <f t="shared" si="229"/>
        <v>0</v>
      </c>
    </row>
    <row r="7351" spans="1:14" ht="45" customHeight="1" x14ac:dyDescent="0.35">
      <c r="A7351" s="4" t="s">
        <v>3547</v>
      </c>
      <c r="B7351" t="str">
        <f>VLOOKUP(A7351,[1]Sheet1!A:B,2,FALSE)</f>
        <v>C Derma Ciputra World Jakarta</v>
      </c>
      <c r="C7351" t="str">
        <f>VLOOKUP(B7351,[1]Proyek!A:E,5,FALSE)</f>
        <v>Others</v>
      </c>
      <c r="D7351" s="5" t="s">
        <v>1244</v>
      </c>
      <c r="E7351" s="5" t="s">
        <v>2421</v>
      </c>
      <c r="F7351" s="4" t="s">
        <v>1255</v>
      </c>
      <c r="G7351" s="4" t="s">
        <v>1256</v>
      </c>
      <c r="H7351" s="4" t="s">
        <v>3556</v>
      </c>
      <c r="I7351" s="5" t="s">
        <v>20</v>
      </c>
      <c r="J7351" s="5">
        <v>2</v>
      </c>
      <c r="K7351" s="5">
        <v>2</v>
      </c>
      <c r="L7351" s="5">
        <f t="shared" si="228"/>
        <v>4</v>
      </c>
      <c r="M7351" s="4"/>
      <c r="N7351">
        <f t="shared" si="229"/>
        <v>0</v>
      </c>
    </row>
    <row r="7352" spans="1:14" ht="45" customHeight="1" x14ac:dyDescent="0.35">
      <c r="A7352" s="7" t="s">
        <v>3547</v>
      </c>
      <c r="B7352" t="str">
        <f>VLOOKUP(A7352,[1]Sheet1!A:B,2,FALSE)</f>
        <v>C Derma Ciputra World Jakarta</v>
      </c>
      <c r="C7352" t="str">
        <f>VLOOKUP(B7352,[1]Proyek!A:E,5,FALSE)</f>
        <v>Others</v>
      </c>
      <c r="D7352" s="8" t="s">
        <v>1244</v>
      </c>
      <c r="E7352" s="8" t="s">
        <v>2421</v>
      </c>
      <c r="F7352" s="7" t="s">
        <v>1255</v>
      </c>
      <c r="G7352" s="7" t="s">
        <v>3557</v>
      </c>
      <c r="H7352" s="7"/>
      <c r="I7352" s="8" t="s">
        <v>23</v>
      </c>
      <c r="J7352" s="8">
        <v>0</v>
      </c>
      <c r="K7352" s="8">
        <v>0</v>
      </c>
      <c r="L7352" s="5">
        <f t="shared" si="228"/>
        <v>0</v>
      </c>
      <c r="M7352" s="7"/>
      <c r="N7352">
        <f t="shared" si="229"/>
        <v>0</v>
      </c>
    </row>
    <row r="7353" spans="1:14" ht="45" customHeight="1" x14ac:dyDescent="0.35">
      <c r="A7353" s="4" t="s">
        <v>3547</v>
      </c>
      <c r="B7353" t="str">
        <f>VLOOKUP(A7353,[1]Sheet1!A:B,2,FALSE)</f>
        <v>C Derma Ciputra World Jakarta</v>
      </c>
      <c r="C7353" t="str">
        <f>VLOOKUP(B7353,[1]Proyek!A:E,5,FALSE)</f>
        <v>Others</v>
      </c>
      <c r="D7353" s="5" t="s">
        <v>1244</v>
      </c>
      <c r="E7353" s="5" t="s">
        <v>2421</v>
      </c>
      <c r="F7353" s="4" t="s">
        <v>1262</v>
      </c>
      <c r="G7353" s="4" t="s">
        <v>1272</v>
      </c>
      <c r="H7353" s="4" t="s">
        <v>3558</v>
      </c>
      <c r="I7353" s="5" t="s">
        <v>20</v>
      </c>
      <c r="J7353" s="5">
        <v>2</v>
      </c>
      <c r="K7353" s="5">
        <v>1</v>
      </c>
      <c r="L7353" s="5">
        <f t="shared" si="228"/>
        <v>2</v>
      </c>
      <c r="M7353" s="4"/>
      <c r="N7353">
        <f t="shared" si="229"/>
        <v>0</v>
      </c>
    </row>
    <row r="7354" spans="1:14" ht="45" customHeight="1" x14ac:dyDescent="0.35">
      <c r="A7354" s="7" t="s">
        <v>3547</v>
      </c>
      <c r="B7354" t="str">
        <f>VLOOKUP(A7354,[1]Sheet1!A:B,2,FALSE)</f>
        <v>C Derma Ciputra World Jakarta</v>
      </c>
      <c r="C7354" t="str">
        <f>VLOOKUP(B7354,[1]Proyek!A:E,5,FALSE)</f>
        <v>Others</v>
      </c>
      <c r="D7354" s="8" t="s">
        <v>1244</v>
      </c>
      <c r="E7354" s="8" t="s">
        <v>2421</v>
      </c>
      <c r="F7354" s="7" t="s">
        <v>1262</v>
      </c>
      <c r="G7354" s="7" t="s">
        <v>1273</v>
      </c>
      <c r="H7354" s="7"/>
      <c r="I7354" s="8" t="s">
        <v>23</v>
      </c>
      <c r="J7354" s="8">
        <v>0</v>
      </c>
      <c r="K7354" s="8">
        <v>0</v>
      </c>
      <c r="L7354" s="5">
        <f t="shared" si="228"/>
        <v>0</v>
      </c>
      <c r="M7354" s="7"/>
      <c r="N7354">
        <f t="shared" si="229"/>
        <v>0</v>
      </c>
    </row>
    <row r="7355" spans="1:14" ht="45" customHeight="1" x14ac:dyDescent="0.35">
      <c r="A7355" s="7" t="s">
        <v>3547</v>
      </c>
      <c r="B7355" t="str">
        <f>VLOOKUP(A7355,[1]Sheet1!A:B,2,FALSE)</f>
        <v>C Derma Ciputra World Jakarta</v>
      </c>
      <c r="C7355" t="str">
        <f>VLOOKUP(B7355,[1]Proyek!A:E,5,FALSE)</f>
        <v>Others</v>
      </c>
      <c r="D7355" s="8" t="s">
        <v>1244</v>
      </c>
      <c r="E7355" s="8" t="s">
        <v>2421</v>
      </c>
      <c r="F7355" s="7" t="s">
        <v>1262</v>
      </c>
      <c r="G7355" s="7" t="s">
        <v>1291</v>
      </c>
      <c r="H7355" s="7"/>
      <c r="I7355" s="8" t="s">
        <v>23</v>
      </c>
      <c r="J7355" s="8">
        <v>0</v>
      </c>
      <c r="K7355" s="8">
        <v>0</v>
      </c>
      <c r="L7355" s="5">
        <f t="shared" si="228"/>
        <v>0</v>
      </c>
      <c r="M7355" s="7"/>
      <c r="N7355">
        <f t="shared" si="229"/>
        <v>0</v>
      </c>
    </row>
    <row r="7356" spans="1:14" ht="45" customHeight="1" x14ac:dyDescent="0.35">
      <c r="A7356" s="7" t="s">
        <v>3547</v>
      </c>
      <c r="B7356" t="str">
        <f>VLOOKUP(A7356,[1]Sheet1!A:B,2,FALSE)</f>
        <v>C Derma Ciputra World Jakarta</v>
      </c>
      <c r="C7356" t="str">
        <f>VLOOKUP(B7356,[1]Proyek!A:E,5,FALSE)</f>
        <v>Others</v>
      </c>
      <c r="D7356" s="8" t="s">
        <v>1244</v>
      </c>
      <c r="E7356" s="8" t="s">
        <v>2421</v>
      </c>
      <c r="F7356" s="7" t="s">
        <v>1262</v>
      </c>
      <c r="G7356" s="7" t="s">
        <v>1440</v>
      </c>
      <c r="H7356" s="7"/>
      <c r="I7356" s="8" t="s">
        <v>23</v>
      </c>
      <c r="J7356" s="8">
        <v>0</v>
      </c>
      <c r="K7356" s="8">
        <v>0</v>
      </c>
      <c r="L7356" s="5">
        <f t="shared" si="228"/>
        <v>0</v>
      </c>
      <c r="M7356" s="7"/>
      <c r="N7356">
        <f t="shared" si="229"/>
        <v>0</v>
      </c>
    </row>
    <row r="7357" spans="1:14" ht="45" customHeight="1" x14ac:dyDescent="0.35">
      <c r="A7357" s="7" t="s">
        <v>3547</v>
      </c>
      <c r="B7357" t="str">
        <f>VLOOKUP(A7357,[1]Sheet1!A:B,2,FALSE)</f>
        <v>C Derma Ciputra World Jakarta</v>
      </c>
      <c r="C7357" t="str">
        <f>VLOOKUP(B7357,[1]Proyek!A:E,5,FALSE)</f>
        <v>Others</v>
      </c>
      <c r="D7357" s="8" t="s">
        <v>1244</v>
      </c>
      <c r="E7357" s="8" t="s">
        <v>2421</v>
      </c>
      <c r="F7357" s="7" t="s">
        <v>116</v>
      </c>
      <c r="G7357" s="7" t="s">
        <v>39</v>
      </c>
      <c r="H7357" s="7"/>
      <c r="I7357" s="8" t="s">
        <v>23</v>
      </c>
      <c r="J7357" s="8">
        <v>0</v>
      </c>
      <c r="K7357" s="8">
        <v>0</v>
      </c>
      <c r="L7357" s="5">
        <f t="shared" si="228"/>
        <v>0</v>
      </c>
      <c r="M7357" s="7"/>
      <c r="N7357">
        <f t="shared" si="229"/>
        <v>0</v>
      </c>
    </row>
    <row r="7358" spans="1:14" ht="45" customHeight="1" x14ac:dyDescent="0.35">
      <c r="A7358" s="4" t="s">
        <v>3547</v>
      </c>
      <c r="B7358" t="str">
        <f>VLOOKUP(A7358,[1]Sheet1!A:B,2,FALSE)</f>
        <v>C Derma Ciputra World Jakarta</v>
      </c>
      <c r="C7358" t="str">
        <f>VLOOKUP(B7358,[1]Proyek!A:E,5,FALSE)</f>
        <v>Others</v>
      </c>
      <c r="D7358" s="5" t="s">
        <v>1244</v>
      </c>
      <c r="E7358" s="5" t="s">
        <v>2421</v>
      </c>
      <c r="F7358" s="4" t="s">
        <v>116</v>
      </c>
      <c r="G7358" s="4" t="s">
        <v>41</v>
      </c>
      <c r="H7358" s="4" t="s">
        <v>3559</v>
      </c>
      <c r="I7358" s="5" t="s">
        <v>20</v>
      </c>
      <c r="J7358" s="5">
        <v>2</v>
      </c>
      <c r="K7358" s="5">
        <v>1</v>
      </c>
      <c r="L7358" s="5">
        <f t="shared" si="228"/>
        <v>2</v>
      </c>
      <c r="M7358" s="4"/>
      <c r="N7358">
        <f t="shared" si="229"/>
        <v>0</v>
      </c>
    </row>
    <row r="7359" spans="1:14" ht="45" customHeight="1" x14ac:dyDescent="0.35">
      <c r="A7359" s="7" t="s">
        <v>3547</v>
      </c>
      <c r="B7359" t="str">
        <f>VLOOKUP(A7359,[1]Sheet1!A:B,2,FALSE)</f>
        <v>C Derma Ciputra World Jakarta</v>
      </c>
      <c r="C7359" t="str">
        <f>VLOOKUP(B7359,[1]Proyek!A:E,5,FALSE)</f>
        <v>Others</v>
      </c>
      <c r="D7359" s="8" t="s">
        <v>1244</v>
      </c>
      <c r="E7359" s="8" t="s">
        <v>2421</v>
      </c>
      <c r="F7359" s="7" t="s">
        <v>116</v>
      </c>
      <c r="G7359" s="7" t="s">
        <v>43</v>
      </c>
      <c r="H7359" s="7"/>
      <c r="I7359" s="8" t="s">
        <v>23</v>
      </c>
      <c r="J7359" s="8">
        <v>0</v>
      </c>
      <c r="K7359" s="8">
        <v>0</v>
      </c>
      <c r="L7359" s="5">
        <f t="shared" si="228"/>
        <v>0</v>
      </c>
      <c r="M7359" s="7"/>
      <c r="N7359">
        <f t="shared" si="229"/>
        <v>0</v>
      </c>
    </row>
    <row r="7360" spans="1:14" ht="45" customHeight="1" x14ac:dyDescent="0.35">
      <c r="A7360" s="4" t="s">
        <v>3547</v>
      </c>
      <c r="B7360" t="str">
        <f>VLOOKUP(A7360,[1]Sheet1!A:B,2,FALSE)</f>
        <v>C Derma Ciputra World Jakarta</v>
      </c>
      <c r="C7360" t="str">
        <f>VLOOKUP(B7360,[1]Proyek!A:E,5,FALSE)</f>
        <v>Others</v>
      </c>
      <c r="D7360" s="5" t="s">
        <v>1244</v>
      </c>
      <c r="E7360" s="5" t="s">
        <v>2421</v>
      </c>
      <c r="F7360" s="4" t="s">
        <v>116</v>
      </c>
      <c r="G7360" s="4" t="s">
        <v>121</v>
      </c>
      <c r="H7360" s="4" t="s">
        <v>3560</v>
      </c>
      <c r="I7360" s="5" t="s">
        <v>20</v>
      </c>
      <c r="J7360" s="5">
        <v>2</v>
      </c>
      <c r="K7360" s="5">
        <v>2</v>
      </c>
      <c r="L7360" s="5">
        <f t="shared" si="228"/>
        <v>4</v>
      </c>
      <c r="M7360" s="4"/>
      <c r="N7360">
        <f t="shared" si="229"/>
        <v>0</v>
      </c>
    </row>
    <row r="7361" spans="1:14" ht="45" customHeight="1" x14ac:dyDescent="0.35">
      <c r="A7361" s="7" t="s">
        <v>3547</v>
      </c>
      <c r="B7361" t="str">
        <f>VLOOKUP(A7361,[1]Sheet1!A:B,2,FALSE)</f>
        <v>C Derma Ciputra World Jakarta</v>
      </c>
      <c r="C7361" t="str">
        <f>VLOOKUP(B7361,[1]Proyek!A:E,5,FALSE)</f>
        <v>Others</v>
      </c>
      <c r="D7361" s="8" t="s">
        <v>1244</v>
      </c>
      <c r="E7361" s="8" t="s">
        <v>2421</v>
      </c>
      <c r="F7361" s="7" t="s">
        <v>116</v>
      </c>
      <c r="G7361" s="7" t="s">
        <v>123</v>
      </c>
      <c r="H7361" s="7"/>
      <c r="I7361" s="8" t="s">
        <v>23</v>
      </c>
      <c r="J7361" s="8">
        <v>0</v>
      </c>
      <c r="K7361" s="8">
        <v>0</v>
      </c>
      <c r="L7361" s="5">
        <f t="shared" si="228"/>
        <v>0</v>
      </c>
      <c r="M7361" s="7"/>
      <c r="N7361">
        <f t="shared" si="229"/>
        <v>0</v>
      </c>
    </row>
    <row r="7362" spans="1:14" ht="45" customHeight="1" x14ac:dyDescent="0.35">
      <c r="A7362" s="4" t="s">
        <v>3547</v>
      </c>
      <c r="B7362" t="str">
        <f>VLOOKUP(A7362,[1]Sheet1!A:B,2,FALSE)</f>
        <v>C Derma Ciputra World Jakarta</v>
      </c>
      <c r="C7362" t="str">
        <f>VLOOKUP(B7362,[1]Proyek!A:E,5,FALSE)</f>
        <v>Others</v>
      </c>
      <c r="D7362" s="5" t="s">
        <v>1244</v>
      </c>
      <c r="E7362" s="5" t="s">
        <v>2421</v>
      </c>
      <c r="F7362" s="4" t="s">
        <v>116</v>
      </c>
      <c r="G7362" s="4" t="s">
        <v>1282</v>
      </c>
      <c r="H7362" s="4" t="s">
        <v>3561</v>
      </c>
      <c r="I7362" s="5" t="s">
        <v>20</v>
      </c>
      <c r="J7362" s="5">
        <v>2</v>
      </c>
      <c r="K7362" s="5">
        <v>3</v>
      </c>
      <c r="L7362" s="5">
        <f t="shared" si="228"/>
        <v>6</v>
      </c>
      <c r="M7362" s="4"/>
      <c r="N7362">
        <f t="shared" si="229"/>
        <v>0</v>
      </c>
    </row>
    <row r="7363" spans="1:14" ht="45" customHeight="1" x14ac:dyDescent="0.35">
      <c r="A7363" s="7" t="s">
        <v>3547</v>
      </c>
      <c r="B7363" t="str">
        <f>VLOOKUP(A7363,[1]Sheet1!A:B,2,FALSE)</f>
        <v>C Derma Ciputra World Jakarta</v>
      </c>
      <c r="C7363" t="str">
        <f>VLOOKUP(B7363,[1]Proyek!A:E,5,FALSE)</f>
        <v>Others</v>
      </c>
      <c r="D7363" s="8" t="s">
        <v>1244</v>
      </c>
      <c r="E7363" s="8" t="s">
        <v>2421</v>
      </c>
      <c r="F7363" s="7" t="s">
        <v>3562</v>
      </c>
      <c r="G7363" s="7" t="s">
        <v>3563</v>
      </c>
      <c r="H7363" s="7"/>
      <c r="I7363" s="8" t="s">
        <v>23</v>
      </c>
      <c r="J7363" s="8">
        <v>0</v>
      </c>
      <c r="K7363" s="8">
        <v>0</v>
      </c>
      <c r="L7363" s="5">
        <f t="shared" ref="L7363:L7426" si="230">J7363*K7363</f>
        <v>0</v>
      </c>
      <c r="M7363" s="7"/>
      <c r="N7363">
        <f t="shared" si="229"/>
        <v>0</v>
      </c>
    </row>
    <row r="7364" spans="1:14" ht="45" customHeight="1" x14ac:dyDescent="0.35">
      <c r="A7364" s="4" t="s">
        <v>3547</v>
      </c>
      <c r="B7364" t="str">
        <f>VLOOKUP(A7364,[1]Sheet1!A:B,2,FALSE)</f>
        <v>C Derma Ciputra World Jakarta</v>
      </c>
      <c r="C7364" t="str">
        <f>VLOOKUP(B7364,[1]Proyek!A:E,5,FALSE)</f>
        <v>Others</v>
      </c>
      <c r="D7364" s="5" t="s">
        <v>1244</v>
      </c>
      <c r="E7364" s="5" t="s">
        <v>2421</v>
      </c>
      <c r="F7364" s="4" t="s">
        <v>125</v>
      </c>
      <c r="G7364" s="4" t="s">
        <v>145</v>
      </c>
      <c r="H7364" s="4" t="s">
        <v>3564</v>
      </c>
      <c r="I7364" s="5" t="s">
        <v>20</v>
      </c>
      <c r="J7364" s="5">
        <v>2</v>
      </c>
      <c r="K7364" s="5">
        <v>1</v>
      </c>
      <c r="L7364" s="5">
        <f t="shared" si="230"/>
        <v>2</v>
      </c>
      <c r="M7364" s="4"/>
      <c r="N7364">
        <f t="shared" si="229"/>
        <v>0</v>
      </c>
    </row>
    <row r="7365" spans="1:14" ht="45" customHeight="1" x14ac:dyDescent="0.35">
      <c r="A7365" s="4" t="s">
        <v>3547</v>
      </c>
      <c r="B7365" t="str">
        <f>VLOOKUP(A7365,[1]Sheet1!A:B,2,FALSE)</f>
        <v>C Derma Ciputra World Jakarta</v>
      </c>
      <c r="C7365" t="str">
        <f>VLOOKUP(B7365,[1]Proyek!A:E,5,FALSE)</f>
        <v>Others</v>
      </c>
      <c r="D7365" s="5" t="s">
        <v>1244</v>
      </c>
      <c r="E7365" s="5" t="s">
        <v>2421</v>
      </c>
      <c r="F7365" s="4" t="s">
        <v>125</v>
      </c>
      <c r="G7365" s="4" t="s">
        <v>51</v>
      </c>
      <c r="H7365" s="4" t="s">
        <v>3565</v>
      </c>
      <c r="I7365" s="5" t="s">
        <v>20</v>
      </c>
      <c r="J7365" s="5">
        <v>2</v>
      </c>
      <c r="K7365" s="5">
        <v>2</v>
      </c>
      <c r="L7365" s="5">
        <f t="shared" si="230"/>
        <v>4</v>
      </c>
      <c r="M7365" s="4"/>
      <c r="N7365">
        <f t="shared" si="229"/>
        <v>0</v>
      </c>
    </row>
    <row r="7366" spans="1:14" ht="45" customHeight="1" x14ac:dyDescent="0.35">
      <c r="A7366" s="7" t="s">
        <v>3547</v>
      </c>
      <c r="B7366" t="str">
        <f>VLOOKUP(A7366,[1]Sheet1!A:B,2,FALSE)</f>
        <v>C Derma Ciputra World Jakarta</v>
      </c>
      <c r="C7366" t="str">
        <f>VLOOKUP(B7366,[1]Proyek!A:E,5,FALSE)</f>
        <v>Others</v>
      </c>
      <c r="D7366" s="8" t="s">
        <v>1244</v>
      </c>
      <c r="E7366" s="8" t="s">
        <v>2421</v>
      </c>
      <c r="F7366" s="7" t="s">
        <v>125</v>
      </c>
      <c r="G7366" s="7" t="s">
        <v>53</v>
      </c>
      <c r="H7366" s="7"/>
      <c r="I7366" s="8" t="s">
        <v>23</v>
      </c>
      <c r="J7366" s="8">
        <v>0</v>
      </c>
      <c r="K7366" s="8">
        <v>0</v>
      </c>
      <c r="L7366" s="5">
        <f t="shared" si="230"/>
        <v>0</v>
      </c>
      <c r="M7366" s="7"/>
      <c r="N7366">
        <f t="shared" si="229"/>
        <v>0</v>
      </c>
    </row>
    <row r="7367" spans="1:14" ht="45" customHeight="1" x14ac:dyDescent="0.35">
      <c r="A7367" s="7" t="s">
        <v>3566</v>
      </c>
      <c r="B7367" t="str">
        <f>VLOOKUP(A7367,[1]Sheet1!A:B,2,FALSE)</f>
        <v>Ciputra Hospital Citra Garden City</v>
      </c>
      <c r="C7367" t="str">
        <f>VLOOKUP(B7367,[1]Proyek!A:E,5,FALSE)</f>
        <v>Healthcare</v>
      </c>
      <c r="D7367" s="8" t="s">
        <v>1244</v>
      </c>
      <c r="E7367" s="8" t="s">
        <v>2421</v>
      </c>
      <c r="F7367" s="7" t="s">
        <v>3548</v>
      </c>
      <c r="G7367" s="7" t="s">
        <v>3549</v>
      </c>
      <c r="H7367" s="7"/>
      <c r="I7367" s="8" t="s">
        <v>23</v>
      </c>
      <c r="J7367" s="8">
        <v>0</v>
      </c>
      <c r="K7367" s="8">
        <v>0</v>
      </c>
      <c r="L7367" s="5">
        <f t="shared" si="230"/>
        <v>0</v>
      </c>
      <c r="M7367" s="7"/>
      <c r="N7367">
        <f t="shared" si="229"/>
        <v>0</v>
      </c>
    </row>
    <row r="7368" spans="1:14" ht="45" customHeight="1" x14ac:dyDescent="0.35">
      <c r="A7368" s="4" t="s">
        <v>3566</v>
      </c>
      <c r="B7368" t="str">
        <f>VLOOKUP(A7368,[1]Sheet1!A:B,2,FALSE)</f>
        <v>Ciputra Hospital Citra Garden City</v>
      </c>
      <c r="C7368" t="str">
        <f>VLOOKUP(B7368,[1]Proyek!A:E,5,FALSE)</f>
        <v>Healthcare</v>
      </c>
      <c r="D7368" s="5" t="s">
        <v>1244</v>
      </c>
      <c r="E7368" s="5" t="s">
        <v>2421</v>
      </c>
      <c r="F7368" s="4" t="s">
        <v>1245</v>
      </c>
      <c r="G7368" s="4" t="s">
        <v>1246</v>
      </c>
      <c r="H7368" s="4" t="s">
        <v>3567</v>
      </c>
      <c r="I7368" s="5" t="s">
        <v>20</v>
      </c>
      <c r="J7368" s="5">
        <v>3</v>
      </c>
      <c r="K7368" s="5">
        <v>2</v>
      </c>
      <c r="L7368" s="5">
        <f t="shared" si="230"/>
        <v>6</v>
      </c>
      <c r="M7368" s="4"/>
      <c r="N7368">
        <f t="shared" si="229"/>
        <v>1</v>
      </c>
    </row>
    <row r="7369" spans="1:14" ht="45" customHeight="1" x14ac:dyDescent="0.35">
      <c r="A7369" s="4" t="s">
        <v>3566</v>
      </c>
      <c r="B7369" t="str">
        <f>VLOOKUP(A7369,[1]Sheet1!A:B,2,FALSE)</f>
        <v>Ciputra Hospital Citra Garden City</v>
      </c>
      <c r="C7369" t="str">
        <f>VLOOKUP(B7369,[1]Proyek!A:E,5,FALSE)</f>
        <v>Healthcare</v>
      </c>
      <c r="D7369" s="5" t="s">
        <v>1244</v>
      </c>
      <c r="E7369" s="5" t="s">
        <v>2421</v>
      </c>
      <c r="F7369" s="4" t="s">
        <v>1245</v>
      </c>
      <c r="G7369" s="4" t="s">
        <v>1246</v>
      </c>
      <c r="H7369" s="4" t="s">
        <v>3568</v>
      </c>
      <c r="I7369" s="5" t="s">
        <v>20</v>
      </c>
      <c r="J7369" s="5">
        <v>2</v>
      </c>
      <c r="K7369" s="5">
        <v>2</v>
      </c>
      <c r="L7369" s="5">
        <f t="shared" si="230"/>
        <v>4</v>
      </c>
      <c r="M7369" s="4"/>
      <c r="N7369">
        <f t="shared" si="229"/>
        <v>0</v>
      </c>
    </row>
    <row r="7370" spans="1:14" ht="45" customHeight="1" x14ac:dyDescent="0.35">
      <c r="A7370" s="4" t="s">
        <v>3566</v>
      </c>
      <c r="B7370" t="str">
        <f>VLOOKUP(A7370,[1]Sheet1!A:B,2,FALSE)</f>
        <v>Ciputra Hospital Citra Garden City</v>
      </c>
      <c r="C7370" t="str">
        <f>VLOOKUP(B7370,[1]Proyek!A:E,5,FALSE)</f>
        <v>Healthcare</v>
      </c>
      <c r="D7370" s="5" t="s">
        <v>1244</v>
      </c>
      <c r="E7370" s="5" t="s">
        <v>2421</v>
      </c>
      <c r="F7370" s="4" t="s">
        <v>1245</v>
      </c>
      <c r="G7370" s="4" t="s">
        <v>1248</v>
      </c>
      <c r="H7370" s="4" t="s">
        <v>3569</v>
      </c>
      <c r="I7370" s="5" t="s">
        <v>20</v>
      </c>
      <c r="J7370" s="5">
        <v>2</v>
      </c>
      <c r="K7370" s="5">
        <v>2</v>
      </c>
      <c r="L7370" s="5">
        <f t="shared" si="230"/>
        <v>4</v>
      </c>
      <c r="M7370" s="4"/>
      <c r="N7370">
        <f t="shared" si="229"/>
        <v>0</v>
      </c>
    </row>
    <row r="7371" spans="1:14" ht="45" customHeight="1" x14ac:dyDescent="0.35">
      <c r="A7371" s="7" t="s">
        <v>3566</v>
      </c>
      <c r="B7371" t="str">
        <f>VLOOKUP(A7371,[1]Sheet1!A:B,2,FALSE)</f>
        <v>Ciputra Hospital Citra Garden City</v>
      </c>
      <c r="C7371" t="str">
        <f>VLOOKUP(B7371,[1]Proyek!A:E,5,FALSE)</f>
        <v>Healthcare</v>
      </c>
      <c r="D7371" s="8" t="s">
        <v>1244</v>
      </c>
      <c r="E7371" s="8" t="s">
        <v>2421</v>
      </c>
      <c r="F7371" s="7" t="s">
        <v>1245</v>
      </c>
      <c r="G7371" s="7" t="s">
        <v>1250</v>
      </c>
      <c r="H7371" s="7"/>
      <c r="I7371" s="8" t="s">
        <v>23</v>
      </c>
      <c r="J7371" s="8">
        <v>0</v>
      </c>
      <c r="K7371" s="8">
        <v>0</v>
      </c>
      <c r="L7371" s="5">
        <f t="shared" si="230"/>
        <v>0</v>
      </c>
      <c r="M7371" s="7"/>
      <c r="N7371">
        <f t="shared" si="229"/>
        <v>0</v>
      </c>
    </row>
    <row r="7372" spans="1:14" ht="45" customHeight="1" x14ac:dyDescent="0.35">
      <c r="A7372" s="7" t="s">
        <v>3566</v>
      </c>
      <c r="B7372" t="str">
        <f>VLOOKUP(A7372,[1]Sheet1!A:B,2,FALSE)</f>
        <v>Ciputra Hospital Citra Garden City</v>
      </c>
      <c r="C7372" t="str">
        <f>VLOOKUP(B7372,[1]Proyek!A:E,5,FALSE)</f>
        <v>Healthcare</v>
      </c>
      <c r="D7372" s="8" t="s">
        <v>1244</v>
      </c>
      <c r="E7372" s="8" t="s">
        <v>2421</v>
      </c>
      <c r="F7372" s="7" t="s">
        <v>1245</v>
      </c>
      <c r="G7372" s="7" t="s">
        <v>2364</v>
      </c>
      <c r="H7372" s="7"/>
      <c r="I7372" s="8" t="s">
        <v>23</v>
      </c>
      <c r="J7372" s="8">
        <v>0</v>
      </c>
      <c r="K7372" s="8">
        <v>0</v>
      </c>
      <c r="L7372" s="5">
        <f t="shared" si="230"/>
        <v>0</v>
      </c>
      <c r="M7372" s="7"/>
      <c r="N7372">
        <f t="shared" si="229"/>
        <v>0</v>
      </c>
    </row>
    <row r="7373" spans="1:14" ht="45" customHeight="1" x14ac:dyDescent="0.35">
      <c r="A7373" s="4" t="s">
        <v>3566</v>
      </c>
      <c r="B7373" t="str">
        <f>VLOOKUP(A7373,[1]Sheet1!A:B,2,FALSE)</f>
        <v>Ciputra Hospital Citra Garden City</v>
      </c>
      <c r="C7373" t="str">
        <f>VLOOKUP(B7373,[1]Proyek!A:E,5,FALSE)</f>
        <v>Healthcare</v>
      </c>
      <c r="D7373" s="5" t="s">
        <v>1244</v>
      </c>
      <c r="E7373" s="5" t="s">
        <v>2421</v>
      </c>
      <c r="F7373" s="4" t="s">
        <v>3552</v>
      </c>
      <c r="G7373" s="4" t="s">
        <v>1251</v>
      </c>
      <c r="H7373" s="4" t="s">
        <v>3570</v>
      </c>
      <c r="I7373" s="5" t="s">
        <v>20</v>
      </c>
      <c r="J7373" s="5">
        <v>2</v>
      </c>
      <c r="K7373" s="5">
        <v>2.5</v>
      </c>
      <c r="L7373" s="5">
        <f t="shared" si="230"/>
        <v>5</v>
      </c>
      <c r="M7373" s="4"/>
      <c r="N7373">
        <f t="shared" si="229"/>
        <v>1</v>
      </c>
    </row>
    <row r="7374" spans="1:14" ht="45" customHeight="1" x14ac:dyDescent="0.35">
      <c r="A7374" s="7" t="s">
        <v>3566</v>
      </c>
      <c r="B7374" t="str">
        <f>VLOOKUP(A7374,[1]Sheet1!A:B,2,FALSE)</f>
        <v>Ciputra Hospital Citra Garden City</v>
      </c>
      <c r="C7374" t="str">
        <f>VLOOKUP(B7374,[1]Proyek!A:E,5,FALSE)</f>
        <v>Healthcare</v>
      </c>
      <c r="D7374" s="8" t="s">
        <v>1244</v>
      </c>
      <c r="E7374" s="8" t="s">
        <v>2421</v>
      </c>
      <c r="F7374" s="7" t="s">
        <v>3552</v>
      </c>
      <c r="G7374" s="7" t="s">
        <v>2334</v>
      </c>
      <c r="H7374" s="7"/>
      <c r="I7374" s="8" t="s">
        <v>23</v>
      </c>
      <c r="J7374" s="8">
        <v>0</v>
      </c>
      <c r="K7374" s="8">
        <v>0</v>
      </c>
      <c r="L7374" s="5">
        <f t="shared" si="230"/>
        <v>0</v>
      </c>
      <c r="M7374" s="7"/>
      <c r="N7374">
        <f t="shared" si="229"/>
        <v>0</v>
      </c>
    </row>
    <row r="7375" spans="1:14" ht="45" customHeight="1" x14ac:dyDescent="0.35">
      <c r="A7375" s="4" t="s">
        <v>3566</v>
      </c>
      <c r="B7375" t="str">
        <f>VLOOKUP(A7375,[1]Sheet1!A:B,2,FALSE)</f>
        <v>Ciputra Hospital Citra Garden City</v>
      </c>
      <c r="C7375" t="str">
        <f>VLOOKUP(B7375,[1]Proyek!A:E,5,FALSE)</f>
        <v>Healthcare</v>
      </c>
      <c r="D7375" s="5" t="s">
        <v>1244</v>
      </c>
      <c r="E7375" s="5" t="s">
        <v>2421</v>
      </c>
      <c r="F7375" s="4" t="s">
        <v>3552</v>
      </c>
      <c r="G7375" s="4" t="s">
        <v>1252</v>
      </c>
      <c r="H7375" s="4" t="s">
        <v>3571</v>
      </c>
      <c r="I7375" s="5" t="s">
        <v>20</v>
      </c>
      <c r="J7375" s="5">
        <v>2</v>
      </c>
      <c r="K7375" s="5">
        <v>2</v>
      </c>
      <c r="L7375" s="5">
        <f t="shared" si="230"/>
        <v>4</v>
      </c>
      <c r="M7375" s="4"/>
      <c r="N7375">
        <f t="shared" si="229"/>
        <v>0</v>
      </c>
    </row>
    <row r="7376" spans="1:14" ht="45" customHeight="1" x14ac:dyDescent="0.35">
      <c r="A7376" s="4" t="s">
        <v>3566</v>
      </c>
      <c r="B7376" t="str">
        <f>VLOOKUP(A7376,[1]Sheet1!A:B,2,FALSE)</f>
        <v>Ciputra Hospital Citra Garden City</v>
      </c>
      <c r="C7376" t="str">
        <f>VLOOKUP(B7376,[1]Proyek!A:E,5,FALSE)</f>
        <v>Healthcare</v>
      </c>
      <c r="D7376" s="5" t="s">
        <v>1244</v>
      </c>
      <c r="E7376" s="5" t="s">
        <v>2421</v>
      </c>
      <c r="F7376" s="4" t="s">
        <v>3552</v>
      </c>
      <c r="G7376" s="4" t="s">
        <v>71</v>
      </c>
      <c r="H7376" s="4" t="s">
        <v>3572</v>
      </c>
      <c r="I7376" s="5" t="s">
        <v>20</v>
      </c>
      <c r="J7376" s="5">
        <v>2</v>
      </c>
      <c r="K7376" s="5">
        <v>1.5</v>
      </c>
      <c r="L7376" s="5">
        <f t="shared" si="230"/>
        <v>3</v>
      </c>
      <c r="M7376" s="4"/>
      <c r="N7376">
        <f t="shared" si="229"/>
        <v>1</v>
      </c>
    </row>
    <row r="7377" spans="1:14" ht="45" customHeight="1" x14ac:dyDescent="0.35">
      <c r="A7377" s="7" t="s">
        <v>3566</v>
      </c>
      <c r="B7377" t="str">
        <f>VLOOKUP(A7377,[1]Sheet1!A:B,2,FALSE)</f>
        <v>Ciputra Hospital Citra Garden City</v>
      </c>
      <c r="C7377" t="str">
        <f>VLOOKUP(B7377,[1]Proyek!A:E,5,FALSE)</f>
        <v>Healthcare</v>
      </c>
      <c r="D7377" s="8" t="s">
        <v>1244</v>
      </c>
      <c r="E7377" s="8" t="s">
        <v>2421</v>
      </c>
      <c r="F7377" s="7" t="s">
        <v>3552</v>
      </c>
      <c r="G7377" s="7" t="s">
        <v>774</v>
      </c>
      <c r="H7377" s="7"/>
      <c r="I7377" s="8" t="s">
        <v>23</v>
      </c>
      <c r="J7377" s="8">
        <v>0</v>
      </c>
      <c r="K7377" s="8">
        <v>0</v>
      </c>
      <c r="L7377" s="5">
        <f t="shared" si="230"/>
        <v>0</v>
      </c>
      <c r="M7377" s="7"/>
      <c r="N7377">
        <f t="shared" si="229"/>
        <v>0</v>
      </c>
    </row>
    <row r="7378" spans="1:14" ht="45" customHeight="1" x14ac:dyDescent="0.35">
      <c r="A7378" s="4" t="s">
        <v>3566</v>
      </c>
      <c r="B7378" t="str">
        <f>VLOOKUP(A7378,[1]Sheet1!A:B,2,FALSE)</f>
        <v>Ciputra Hospital Citra Garden City</v>
      </c>
      <c r="C7378" t="str">
        <f>VLOOKUP(B7378,[1]Proyek!A:E,5,FALSE)</f>
        <v>Healthcare</v>
      </c>
      <c r="D7378" s="5" t="s">
        <v>1244</v>
      </c>
      <c r="E7378" s="5" t="s">
        <v>2421</v>
      </c>
      <c r="F7378" s="4" t="s">
        <v>3552</v>
      </c>
      <c r="G7378" s="4" t="s">
        <v>3555</v>
      </c>
      <c r="H7378" s="4" t="s">
        <v>3573</v>
      </c>
      <c r="I7378" s="5" t="s">
        <v>20</v>
      </c>
      <c r="J7378" s="5">
        <v>2</v>
      </c>
      <c r="K7378" s="5">
        <v>3</v>
      </c>
      <c r="L7378" s="5">
        <f t="shared" si="230"/>
        <v>6</v>
      </c>
      <c r="M7378" s="4"/>
      <c r="N7378">
        <f t="shared" si="229"/>
        <v>0</v>
      </c>
    </row>
    <row r="7379" spans="1:14" ht="45" customHeight="1" x14ac:dyDescent="0.35">
      <c r="A7379" s="4" t="s">
        <v>3566</v>
      </c>
      <c r="B7379" t="str">
        <f>VLOOKUP(A7379,[1]Sheet1!A:B,2,FALSE)</f>
        <v>Ciputra Hospital Citra Garden City</v>
      </c>
      <c r="C7379" t="str">
        <f>VLOOKUP(B7379,[1]Proyek!A:E,5,FALSE)</f>
        <v>Healthcare</v>
      </c>
      <c r="D7379" s="5" t="s">
        <v>1244</v>
      </c>
      <c r="E7379" s="5" t="s">
        <v>2421</v>
      </c>
      <c r="F7379" s="4" t="s">
        <v>1255</v>
      </c>
      <c r="G7379" s="4" t="s">
        <v>1256</v>
      </c>
      <c r="H7379" s="4" t="s">
        <v>3574</v>
      </c>
      <c r="I7379" s="5" t="s">
        <v>20</v>
      </c>
      <c r="J7379" s="5">
        <v>2</v>
      </c>
      <c r="K7379" s="5">
        <v>4</v>
      </c>
      <c r="L7379" s="5">
        <f t="shared" si="230"/>
        <v>8</v>
      </c>
      <c r="M7379" s="4"/>
      <c r="N7379">
        <f t="shared" si="229"/>
        <v>2</v>
      </c>
    </row>
    <row r="7380" spans="1:14" ht="45" customHeight="1" x14ac:dyDescent="0.35">
      <c r="A7380" s="4" t="s">
        <v>3566</v>
      </c>
      <c r="B7380" t="str">
        <f>VLOOKUP(A7380,[1]Sheet1!A:B,2,FALSE)</f>
        <v>Ciputra Hospital Citra Garden City</v>
      </c>
      <c r="C7380" t="str">
        <f>VLOOKUP(B7380,[1]Proyek!A:E,5,FALSE)</f>
        <v>Healthcare</v>
      </c>
      <c r="D7380" s="5" t="s">
        <v>1244</v>
      </c>
      <c r="E7380" s="5" t="s">
        <v>2421</v>
      </c>
      <c r="F7380" s="4" t="s">
        <v>1255</v>
      </c>
      <c r="G7380" s="4" t="s">
        <v>1256</v>
      </c>
      <c r="H7380" s="4" t="s">
        <v>3575</v>
      </c>
      <c r="I7380" s="5" t="s">
        <v>20</v>
      </c>
      <c r="J7380" s="5">
        <v>2</v>
      </c>
      <c r="K7380" s="5">
        <v>4</v>
      </c>
      <c r="L7380" s="5">
        <f t="shared" si="230"/>
        <v>8</v>
      </c>
      <c r="M7380" s="4"/>
      <c r="N7380">
        <f t="shared" si="229"/>
        <v>1</v>
      </c>
    </row>
    <row r="7381" spans="1:14" ht="45" customHeight="1" x14ac:dyDescent="0.35">
      <c r="A7381" s="7" t="s">
        <v>3566</v>
      </c>
      <c r="B7381" t="str">
        <f>VLOOKUP(A7381,[1]Sheet1!A:B,2,FALSE)</f>
        <v>Ciputra Hospital Citra Garden City</v>
      </c>
      <c r="C7381" t="str">
        <f>VLOOKUP(B7381,[1]Proyek!A:E,5,FALSE)</f>
        <v>Healthcare</v>
      </c>
      <c r="D7381" s="8" t="s">
        <v>1244</v>
      </c>
      <c r="E7381" s="8" t="s">
        <v>2421</v>
      </c>
      <c r="F7381" s="7" t="s">
        <v>1255</v>
      </c>
      <c r="G7381" s="7" t="s">
        <v>1258</v>
      </c>
      <c r="H7381" s="7"/>
      <c r="I7381" s="8" t="s">
        <v>23</v>
      </c>
      <c r="J7381" s="8">
        <v>0</v>
      </c>
      <c r="K7381" s="8">
        <v>0</v>
      </c>
      <c r="L7381" s="5">
        <f t="shared" si="230"/>
        <v>0</v>
      </c>
      <c r="M7381" s="7"/>
      <c r="N7381">
        <f t="shared" si="229"/>
        <v>0</v>
      </c>
    </row>
    <row r="7382" spans="1:14" ht="45" customHeight="1" x14ac:dyDescent="0.35">
      <c r="A7382" s="7" t="s">
        <v>3566</v>
      </c>
      <c r="B7382" t="str">
        <f>VLOOKUP(A7382,[1]Sheet1!A:B,2,FALSE)</f>
        <v>Ciputra Hospital Citra Garden City</v>
      </c>
      <c r="C7382" t="str">
        <f>VLOOKUP(B7382,[1]Proyek!A:E,5,FALSE)</f>
        <v>Healthcare</v>
      </c>
      <c r="D7382" s="8" t="s">
        <v>1244</v>
      </c>
      <c r="E7382" s="8" t="s">
        <v>2421</v>
      </c>
      <c r="F7382" s="7" t="s">
        <v>1255</v>
      </c>
      <c r="G7382" s="7" t="s">
        <v>1259</v>
      </c>
      <c r="H7382" s="7"/>
      <c r="I7382" s="8" t="s">
        <v>23</v>
      </c>
      <c r="J7382" s="8">
        <v>0</v>
      </c>
      <c r="K7382" s="8">
        <v>0</v>
      </c>
      <c r="L7382" s="5">
        <f t="shared" si="230"/>
        <v>0</v>
      </c>
      <c r="M7382" s="7"/>
      <c r="N7382">
        <f t="shared" si="229"/>
        <v>0</v>
      </c>
    </row>
    <row r="7383" spans="1:14" ht="45" customHeight="1" x14ac:dyDescent="0.35">
      <c r="A7383" s="4" t="s">
        <v>3566</v>
      </c>
      <c r="B7383" t="str">
        <f>VLOOKUP(A7383,[1]Sheet1!A:B,2,FALSE)</f>
        <v>Ciputra Hospital Citra Garden City</v>
      </c>
      <c r="C7383" t="str">
        <f>VLOOKUP(B7383,[1]Proyek!A:E,5,FALSE)</f>
        <v>Healthcare</v>
      </c>
      <c r="D7383" s="5" t="s">
        <v>1244</v>
      </c>
      <c r="E7383" s="5" t="s">
        <v>2421</v>
      </c>
      <c r="F7383" s="4" t="s">
        <v>1255</v>
      </c>
      <c r="G7383" s="4" t="s">
        <v>1260</v>
      </c>
      <c r="H7383" s="4" t="s">
        <v>3576</v>
      </c>
      <c r="I7383" s="5" t="s">
        <v>20</v>
      </c>
      <c r="J7383" s="5">
        <v>2</v>
      </c>
      <c r="K7383" s="5">
        <v>1</v>
      </c>
      <c r="L7383" s="5">
        <f t="shared" si="230"/>
        <v>2</v>
      </c>
      <c r="M7383" s="4"/>
      <c r="N7383">
        <f t="shared" si="229"/>
        <v>0</v>
      </c>
    </row>
    <row r="7384" spans="1:14" ht="45" customHeight="1" x14ac:dyDescent="0.35">
      <c r="A7384" s="7" t="s">
        <v>3566</v>
      </c>
      <c r="B7384" t="str">
        <f>VLOOKUP(A7384,[1]Sheet1!A:B,2,FALSE)</f>
        <v>Ciputra Hospital Citra Garden City</v>
      </c>
      <c r="C7384" t="str">
        <f>VLOOKUP(B7384,[1]Proyek!A:E,5,FALSE)</f>
        <v>Healthcare</v>
      </c>
      <c r="D7384" s="8" t="s">
        <v>1244</v>
      </c>
      <c r="E7384" s="8" t="s">
        <v>2421</v>
      </c>
      <c r="F7384" s="7" t="s">
        <v>1255</v>
      </c>
      <c r="G7384" s="7" t="s">
        <v>1289</v>
      </c>
      <c r="H7384" s="7"/>
      <c r="I7384" s="8" t="s">
        <v>23</v>
      </c>
      <c r="J7384" s="8">
        <v>0</v>
      </c>
      <c r="K7384" s="8">
        <v>0</v>
      </c>
      <c r="L7384" s="5">
        <f t="shared" si="230"/>
        <v>0</v>
      </c>
      <c r="M7384" s="7"/>
      <c r="N7384">
        <f t="shared" si="229"/>
        <v>0</v>
      </c>
    </row>
    <row r="7385" spans="1:14" ht="45" customHeight="1" x14ac:dyDescent="0.35">
      <c r="A7385" s="4" t="s">
        <v>3566</v>
      </c>
      <c r="B7385" t="str">
        <f>VLOOKUP(A7385,[1]Sheet1!A:B,2,FALSE)</f>
        <v>Ciputra Hospital Citra Garden City</v>
      </c>
      <c r="C7385" t="str">
        <f>VLOOKUP(B7385,[1]Proyek!A:E,5,FALSE)</f>
        <v>Healthcare</v>
      </c>
      <c r="D7385" s="5" t="s">
        <v>1244</v>
      </c>
      <c r="E7385" s="5" t="s">
        <v>2421</v>
      </c>
      <c r="F7385" s="4" t="s">
        <v>1255</v>
      </c>
      <c r="G7385" s="4" t="s">
        <v>3557</v>
      </c>
      <c r="H7385" s="4" t="s">
        <v>3577</v>
      </c>
      <c r="I7385" s="5" t="s">
        <v>20</v>
      </c>
      <c r="J7385" s="5">
        <v>2</v>
      </c>
      <c r="K7385" s="5">
        <v>1</v>
      </c>
      <c r="L7385" s="5">
        <f t="shared" si="230"/>
        <v>2</v>
      </c>
      <c r="M7385" s="4"/>
      <c r="N7385">
        <f t="shared" si="229"/>
        <v>0</v>
      </c>
    </row>
    <row r="7386" spans="1:14" ht="45" customHeight="1" x14ac:dyDescent="0.35">
      <c r="A7386" s="7" t="s">
        <v>3566</v>
      </c>
      <c r="B7386" t="str">
        <f>VLOOKUP(A7386,[1]Sheet1!A:B,2,FALSE)</f>
        <v>Ciputra Hospital Citra Garden City</v>
      </c>
      <c r="C7386" t="str">
        <f>VLOOKUP(B7386,[1]Proyek!A:E,5,FALSE)</f>
        <v>Healthcare</v>
      </c>
      <c r="D7386" s="8" t="s">
        <v>1244</v>
      </c>
      <c r="E7386" s="8" t="s">
        <v>2421</v>
      </c>
      <c r="F7386" s="7" t="s">
        <v>1255</v>
      </c>
      <c r="G7386" s="7" t="s">
        <v>382</v>
      </c>
      <c r="H7386" s="7"/>
      <c r="I7386" s="8" t="s">
        <v>23</v>
      </c>
      <c r="J7386" s="8">
        <v>0</v>
      </c>
      <c r="K7386" s="8">
        <v>0</v>
      </c>
      <c r="L7386" s="5">
        <f t="shared" si="230"/>
        <v>0</v>
      </c>
      <c r="M7386" s="7"/>
      <c r="N7386">
        <f t="shared" si="229"/>
        <v>0</v>
      </c>
    </row>
    <row r="7387" spans="1:14" ht="45" customHeight="1" x14ac:dyDescent="0.35">
      <c r="A7387" s="4" t="s">
        <v>3566</v>
      </c>
      <c r="B7387" t="str">
        <f>VLOOKUP(A7387,[1]Sheet1!A:B,2,FALSE)</f>
        <v>Ciputra Hospital Citra Garden City</v>
      </c>
      <c r="C7387" t="str">
        <f>VLOOKUP(B7387,[1]Proyek!A:E,5,FALSE)</f>
        <v>Healthcare</v>
      </c>
      <c r="D7387" s="5" t="s">
        <v>1244</v>
      </c>
      <c r="E7387" s="5" t="s">
        <v>2421</v>
      </c>
      <c r="F7387" s="4" t="s">
        <v>1262</v>
      </c>
      <c r="G7387" s="4" t="s">
        <v>1263</v>
      </c>
      <c r="H7387" s="4" t="s">
        <v>3578</v>
      </c>
      <c r="I7387" s="5" t="s">
        <v>20</v>
      </c>
      <c r="J7387" s="5">
        <v>2</v>
      </c>
      <c r="K7387" s="5">
        <v>1</v>
      </c>
      <c r="L7387" s="5">
        <f t="shared" si="230"/>
        <v>2</v>
      </c>
      <c r="M7387" s="4"/>
      <c r="N7387">
        <f t="shared" si="229"/>
        <v>0</v>
      </c>
    </row>
    <row r="7388" spans="1:14" ht="45" customHeight="1" x14ac:dyDescent="0.35">
      <c r="A7388" s="4" t="s">
        <v>3566</v>
      </c>
      <c r="B7388" t="str">
        <f>VLOOKUP(A7388,[1]Sheet1!A:B,2,FALSE)</f>
        <v>Ciputra Hospital Citra Garden City</v>
      </c>
      <c r="C7388" t="str">
        <f>VLOOKUP(B7388,[1]Proyek!A:E,5,FALSE)</f>
        <v>Healthcare</v>
      </c>
      <c r="D7388" s="5" t="s">
        <v>1244</v>
      </c>
      <c r="E7388" s="5" t="s">
        <v>2421</v>
      </c>
      <c r="F7388" s="4" t="s">
        <v>1262</v>
      </c>
      <c r="G7388" s="4" t="s">
        <v>1264</v>
      </c>
      <c r="H7388" s="4" t="s">
        <v>3579</v>
      </c>
      <c r="I7388" s="5" t="s">
        <v>20</v>
      </c>
      <c r="J7388" s="5">
        <v>2</v>
      </c>
      <c r="K7388" s="5">
        <v>1</v>
      </c>
      <c r="L7388" s="5">
        <f t="shared" si="230"/>
        <v>2</v>
      </c>
      <c r="M7388" s="4"/>
      <c r="N7388">
        <f t="shared" si="229"/>
        <v>0</v>
      </c>
    </row>
    <row r="7389" spans="1:14" ht="45" customHeight="1" x14ac:dyDescent="0.35">
      <c r="A7389" s="4" t="s">
        <v>3566</v>
      </c>
      <c r="B7389" t="str">
        <f>VLOOKUP(A7389,[1]Sheet1!A:B,2,FALSE)</f>
        <v>Ciputra Hospital Citra Garden City</v>
      </c>
      <c r="C7389" t="str">
        <f>VLOOKUP(B7389,[1]Proyek!A:E,5,FALSE)</f>
        <v>Healthcare</v>
      </c>
      <c r="D7389" s="5" t="s">
        <v>1244</v>
      </c>
      <c r="E7389" s="5" t="s">
        <v>2421</v>
      </c>
      <c r="F7389" s="4" t="s">
        <v>1262</v>
      </c>
      <c r="G7389" s="4" t="s">
        <v>1265</v>
      </c>
      <c r="H7389" s="4" t="s">
        <v>3580</v>
      </c>
      <c r="I7389" s="5" t="s">
        <v>20</v>
      </c>
      <c r="J7389" s="5">
        <v>2</v>
      </c>
      <c r="K7389" s="5">
        <v>1</v>
      </c>
      <c r="L7389" s="5">
        <f t="shared" si="230"/>
        <v>2</v>
      </c>
      <c r="M7389" s="4"/>
      <c r="N7389">
        <f t="shared" si="229"/>
        <v>0</v>
      </c>
    </row>
    <row r="7390" spans="1:14" ht="45" customHeight="1" x14ac:dyDescent="0.35">
      <c r="A7390" s="7" t="s">
        <v>3566</v>
      </c>
      <c r="B7390" t="str">
        <f>VLOOKUP(A7390,[1]Sheet1!A:B,2,FALSE)</f>
        <v>Ciputra Hospital Citra Garden City</v>
      </c>
      <c r="C7390" t="str">
        <f>VLOOKUP(B7390,[1]Proyek!A:E,5,FALSE)</f>
        <v>Healthcare</v>
      </c>
      <c r="D7390" s="8" t="s">
        <v>1244</v>
      </c>
      <c r="E7390" s="8" t="s">
        <v>2421</v>
      </c>
      <c r="F7390" s="7" t="s">
        <v>1262</v>
      </c>
      <c r="G7390" s="7" t="s">
        <v>1266</v>
      </c>
      <c r="H7390" s="7"/>
      <c r="I7390" s="8" t="s">
        <v>23</v>
      </c>
      <c r="J7390" s="8">
        <v>0</v>
      </c>
      <c r="K7390" s="8">
        <v>0</v>
      </c>
      <c r="L7390" s="5">
        <f t="shared" si="230"/>
        <v>0</v>
      </c>
      <c r="M7390" s="7"/>
      <c r="N7390">
        <f t="shared" si="229"/>
        <v>0</v>
      </c>
    </row>
    <row r="7391" spans="1:14" ht="45" customHeight="1" x14ac:dyDescent="0.35">
      <c r="A7391" s="4" t="s">
        <v>3566</v>
      </c>
      <c r="B7391" t="str">
        <f>VLOOKUP(A7391,[1]Sheet1!A:B,2,FALSE)</f>
        <v>Ciputra Hospital Citra Garden City</v>
      </c>
      <c r="C7391" t="str">
        <f>VLOOKUP(B7391,[1]Proyek!A:E,5,FALSE)</f>
        <v>Healthcare</v>
      </c>
      <c r="D7391" s="5" t="s">
        <v>1244</v>
      </c>
      <c r="E7391" s="5" t="s">
        <v>2421</v>
      </c>
      <c r="F7391" s="4" t="s">
        <v>1262</v>
      </c>
      <c r="G7391" s="4" t="s">
        <v>1268</v>
      </c>
      <c r="H7391" s="4" t="s">
        <v>3581</v>
      </c>
      <c r="I7391" s="5" t="s">
        <v>20</v>
      </c>
      <c r="J7391" s="5">
        <v>2</v>
      </c>
      <c r="K7391" s="5">
        <v>2</v>
      </c>
      <c r="L7391" s="5">
        <f t="shared" si="230"/>
        <v>4</v>
      </c>
      <c r="M7391" s="4"/>
      <c r="N7391">
        <f t="shared" si="229"/>
        <v>0</v>
      </c>
    </row>
    <row r="7392" spans="1:14" ht="45" customHeight="1" x14ac:dyDescent="0.35">
      <c r="A7392" s="4" t="s">
        <v>3566</v>
      </c>
      <c r="B7392" t="str">
        <f>VLOOKUP(A7392,[1]Sheet1!A:B,2,FALSE)</f>
        <v>Ciputra Hospital Citra Garden City</v>
      </c>
      <c r="C7392" t="str">
        <f>VLOOKUP(B7392,[1]Proyek!A:E,5,FALSE)</f>
        <v>Healthcare</v>
      </c>
      <c r="D7392" s="5" t="s">
        <v>1244</v>
      </c>
      <c r="E7392" s="5" t="s">
        <v>2421</v>
      </c>
      <c r="F7392" s="4" t="s">
        <v>1262</v>
      </c>
      <c r="G7392" s="4" t="s">
        <v>859</v>
      </c>
      <c r="H7392" s="4" t="s">
        <v>3582</v>
      </c>
      <c r="I7392" s="5" t="s">
        <v>20</v>
      </c>
      <c r="J7392" s="5">
        <v>2</v>
      </c>
      <c r="K7392" s="5">
        <v>3</v>
      </c>
      <c r="L7392" s="5">
        <f t="shared" si="230"/>
        <v>6</v>
      </c>
      <c r="M7392" s="4"/>
      <c r="N7392">
        <f t="shared" si="229"/>
        <v>0</v>
      </c>
    </row>
    <row r="7393" spans="1:14" ht="45" customHeight="1" x14ac:dyDescent="0.35">
      <c r="A7393" s="4" t="s">
        <v>3566</v>
      </c>
      <c r="B7393" t="str">
        <f>VLOOKUP(A7393,[1]Sheet1!A:B,2,FALSE)</f>
        <v>Ciputra Hospital Citra Garden City</v>
      </c>
      <c r="C7393" t="str">
        <f>VLOOKUP(B7393,[1]Proyek!A:E,5,FALSE)</f>
        <v>Healthcare</v>
      </c>
      <c r="D7393" s="5" t="s">
        <v>1244</v>
      </c>
      <c r="E7393" s="5" t="s">
        <v>2421</v>
      </c>
      <c r="F7393" s="4" t="s">
        <v>1262</v>
      </c>
      <c r="G7393" s="4" t="s">
        <v>1272</v>
      </c>
      <c r="H7393" s="4" t="s">
        <v>3583</v>
      </c>
      <c r="I7393" s="5" t="s">
        <v>20</v>
      </c>
      <c r="J7393" s="5">
        <v>2</v>
      </c>
      <c r="K7393" s="5">
        <v>1</v>
      </c>
      <c r="L7393" s="5">
        <f t="shared" si="230"/>
        <v>2</v>
      </c>
      <c r="M7393" s="4"/>
      <c r="N7393">
        <f t="shared" si="229"/>
        <v>0</v>
      </c>
    </row>
    <row r="7394" spans="1:14" ht="45" customHeight="1" x14ac:dyDescent="0.35">
      <c r="A7394" s="4" t="s">
        <v>3566</v>
      </c>
      <c r="B7394" t="str">
        <f>VLOOKUP(A7394,[1]Sheet1!A:B,2,FALSE)</f>
        <v>Ciputra Hospital Citra Garden City</v>
      </c>
      <c r="C7394" t="str">
        <f>VLOOKUP(B7394,[1]Proyek!A:E,5,FALSE)</f>
        <v>Healthcare</v>
      </c>
      <c r="D7394" s="5" t="s">
        <v>1244</v>
      </c>
      <c r="E7394" s="5" t="s">
        <v>2421</v>
      </c>
      <c r="F7394" s="4" t="s">
        <v>1262</v>
      </c>
      <c r="G7394" s="4" t="s">
        <v>1273</v>
      </c>
      <c r="H7394" s="4" t="s">
        <v>3584</v>
      </c>
      <c r="I7394" s="5" t="s">
        <v>20</v>
      </c>
      <c r="J7394" s="5">
        <v>2</v>
      </c>
      <c r="K7394" s="5">
        <v>1</v>
      </c>
      <c r="L7394" s="5">
        <f t="shared" si="230"/>
        <v>2</v>
      </c>
      <c r="M7394" s="4"/>
      <c r="N7394">
        <f t="shared" si="229"/>
        <v>0</v>
      </c>
    </row>
    <row r="7395" spans="1:14" ht="45" customHeight="1" x14ac:dyDescent="0.35">
      <c r="A7395" s="4" t="s">
        <v>3566</v>
      </c>
      <c r="B7395" t="str">
        <f>VLOOKUP(A7395,[1]Sheet1!A:B,2,FALSE)</f>
        <v>Ciputra Hospital Citra Garden City</v>
      </c>
      <c r="C7395" t="str">
        <f>VLOOKUP(B7395,[1]Proyek!A:E,5,FALSE)</f>
        <v>Healthcare</v>
      </c>
      <c r="D7395" s="5" t="s">
        <v>1244</v>
      </c>
      <c r="E7395" s="5" t="s">
        <v>2421</v>
      </c>
      <c r="F7395" s="4" t="s">
        <v>1262</v>
      </c>
      <c r="G7395" s="4" t="s">
        <v>1291</v>
      </c>
      <c r="H7395" s="4" t="s">
        <v>3585</v>
      </c>
      <c r="I7395" s="5" t="s">
        <v>20</v>
      </c>
      <c r="J7395" s="5">
        <v>2</v>
      </c>
      <c r="K7395" s="5">
        <v>1</v>
      </c>
      <c r="L7395" s="5">
        <f t="shared" si="230"/>
        <v>2</v>
      </c>
      <c r="M7395" s="4"/>
      <c r="N7395">
        <f t="shared" si="229"/>
        <v>0</v>
      </c>
    </row>
    <row r="7396" spans="1:14" ht="45" customHeight="1" x14ac:dyDescent="0.35">
      <c r="A7396" s="7" t="s">
        <v>3566</v>
      </c>
      <c r="B7396" t="str">
        <f>VLOOKUP(A7396,[1]Sheet1!A:B,2,FALSE)</f>
        <v>Ciputra Hospital Citra Garden City</v>
      </c>
      <c r="C7396" t="str">
        <f>VLOOKUP(B7396,[1]Proyek!A:E,5,FALSE)</f>
        <v>Healthcare</v>
      </c>
      <c r="D7396" s="8" t="s">
        <v>1244</v>
      </c>
      <c r="E7396" s="8" t="s">
        <v>2421</v>
      </c>
      <c r="F7396" s="7" t="s">
        <v>1262</v>
      </c>
      <c r="G7396" s="7" t="s">
        <v>3586</v>
      </c>
      <c r="H7396" s="7"/>
      <c r="I7396" s="8" t="s">
        <v>23</v>
      </c>
      <c r="J7396" s="8">
        <v>0</v>
      </c>
      <c r="K7396" s="8">
        <v>0</v>
      </c>
      <c r="L7396" s="5">
        <f t="shared" si="230"/>
        <v>0</v>
      </c>
      <c r="M7396" s="7"/>
      <c r="N7396">
        <f t="shared" si="229"/>
        <v>0</v>
      </c>
    </row>
    <row r="7397" spans="1:14" ht="45" customHeight="1" x14ac:dyDescent="0.35">
      <c r="A7397" s="7" t="s">
        <v>3566</v>
      </c>
      <c r="B7397" t="str">
        <f>VLOOKUP(A7397,[1]Sheet1!A:B,2,FALSE)</f>
        <v>Ciputra Hospital Citra Garden City</v>
      </c>
      <c r="C7397" t="str">
        <f>VLOOKUP(B7397,[1]Proyek!A:E,5,FALSE)</f>
        <v>Healthcare</v>
      </c>
      <c r="D7397" s="8" t="s">
        <v>1244</v>
      </c>
      <c r="E7397" s="8" t="s">
        <v>2421</v>
      </c>
      <c r="F7397" s="7" t="s">
        <v>1262</v>
      </c>
      <c r="G7397" s="7" t="s">
        <v>3587</v>
      </c>
      <c r="H7397" s="7"/>
      <c r="I7397" s="8" t="s">
        <v>23</v>
      </c>
      <c r="J7397" s="8">
        <v>0</v>
      </c>
      <c r="K7397" s="8">
        <v>0</v>
      </c>
      <c r="L7397" s="5">
        <f t="shared" si="230"/>
        <v>0</v>
      </c>
      <c r="M7397" s="7"/>
      <c r="N7397">
        <f t="shared" si="229"/>
        <v>0</v>
      </c>
    </row>
    <row r="7398" spans="1:14" ht="45" customHeight="1" x14ac:dyDescent="0.35">
      <c r="A7398" s="7" t="s">
        <v>3566</v>
      </c>
      <c r="B7398" t="str">
        <f>VLOOKUP(A7398,[1]Sheet1!A:B,2,FALSE)</f>
        <v>Ciputra Hospital Citra Garden City</v>
      </c>
      <c r="C7398" t="str">
        <f>VLOOKUP(B7398,[1]Proyek!A:E,5,FALSE)</f>
        <v>Healthcare</v>
      </c>
      <c r="D7398" s="8" t="s">
        <v>1244</v>
      </c>
      <c r="E7398" s="8" t="s">
        <v>2421</v>
      </c>
      <c r="F7398" s="7" t="s">
        <v>1262</v>
      </c>
      <c r="G7398" s="7" t="s">
        <v>1440</v>
      </c>
      <c r="H7398" s="7"/>
      <c r="I7398" s="8" t="s">
        <v>23</v>
      </c>
      <c r="J7398" s="8">
        <v>0</v>
      </c>
      <c r="K7398" s="8">
        <v>0</v>
      </c>
      <c r="L7398" s="5">
        <f t="shared" si="230"/>
        <v>0</v>
      </c>
      <c r="M7398" s="7"/>
      <c r="N7398">
        <f t="shared" si="229"/>
        <v>0</v>
      </c>
    </row>
    <row r="7399" spans="1:14" ht="45" customHeight="1" x14ac:dyDescent="0.35">
      <c r="A7399" s="4" t="s">
        <v>3566</v>
      </c>
      <c r="B7399" t="str">
        <f>VLOOKUP(A7399,[1]Sheet1!A:B,2,FALSE)</f>
        <v>Ciputra Hospital Citra Garden City</v>
      </c>
      <c r="C7399" t="str">
        <f>VLOOKUP(B7399,[1]Proyek!A:E,5,FALSE)</f>
        <v>Healthcare</v>
      </c>
      <c r="D7399" s="5" t="s">
        <v>1244</v>
      </c>
      <c r="E7399" s="5" t="s">
        <v>2421</v>
      </c>
      <c r="F7399" s="4" t="s">
        <v>1277</v>
      </c>
      <c r="G7399" s="4" t="s">
        <v>1278</v>
      </c>
      <c r="H7399" s="4" t="s">
        <v>3588</v>
      </c>
      <c r="I7399" s="5" t="s">
        <v>20</v>
      </c>
      <c r="J7399" s="5">
        <v>2</v>
      </c>
      <c r="K7399" s="5">
        <v>1</v>
      </c>
      <c r="L7399" s="5">
        <f t="shared" si="230"/>
        <v>2</v>
      </c>
      <c r="M7399" s="4"/>
      <c r="N7399">
        <f t="shared" si="229"/>
        <v>0</v>
      </c>
    </row>
    <row r="7400" spans="1:14" ht="45" customHeight="1" x14ac:dyDescent="0.35">
      <c r="A7400" s="7" t="s">
        <v>3566</v>
      </c>
      <c r="B7400" t="str">
        <f>VLOOKUP(A7400,[1]Sheet1!A:B,2,FALSE)</f>
        <v>Ciputra Hospital Citra Garden City</v>
      </c>
      <c r="C7400" t="str">
        <f>VLOOKUP(B7400,[1]Proyek!A:E,5,FALSE)</f>
        <v>Healthcare</v>
      </c>
      <c r="D7400" s="8" t="s">
        <v>1244</v>
      </c>
      <c r="E7400" s="8" t="s">
        <v>2421</v>
      </c>
      <c r="F7400" s="7" t="s">
        <v>1277</v>
      </c>
      <c r="G7400" s="7" t="s">
        <v>1279</v>
      </c>
      <c r="H7400" s="7"/>
      <c r="I7400" s="8" t="s">
        <v>23</v>
      </c>
      <c r="J7400" s="8">
        <v>0</v>
      </c>
      <c r="K7400" s="8">
        <v>0</v>
      </c>
      <c r="L7400" s="5">
        <f t="shared" si="230"/>
        <v>0</v>
      </c>
      <c r="M7400" s="7"/>
      <c r="N7400">
        <f t="shared" si="229"/>
        <v>0</v>
      </c>
    </row>
    <row r="7401" spans="1:14" ht="45" customHeight="1" x14ac:dyDescent="0.35">
      <c r="A7401" s="4" t="s">
        <v>3566</v>
      </c>
      <c r="B7401" t="str">
        <f>VLOOKUP(A7401,[1]Sheet1!A:B,2,FALSE)</f>
        <v>Ciputra Hospital Citra Garden City</v>
      </c>
      <c r="C7401" t="str">
        <f>VLOOKUP(B7401,[1]Proyek!A:E,5,FALSE)</f>
        <v>Healthcare</v>
      </c>
      <c r="D7401" s="5" t="s">
        <v>1244</v>
      </c>
      <c r="E7401" s="5" t="s">
        <v>2421</v>
      </c>
      <c r="F7401" s="4" t="s">
        <v>116</v>
      </c>
      <c r="G7401" s="4" t="s">
        <v>39</v>
      </c>
      <c r="H7401" s="4" t="s">
        <v>3589</v>
      </c>
      <c r="I7401" s="5" t="s">
        <v>20</v>
      </c>
      <c r="J7401" s="5">
        <v>2</v>
      </c>
      <c r="K7401" s="5">
        <v>2</v>
      </c>
      <c r="L7401" s="5">
        <f t="shared" si="230"/>
        <v>4</v>
      </c>
      <c r="M7401" s="4"/>
      <c r="N7401">
        <f t="shared" ref="N7401:N7464" si="231">IF(H7401="",0,(LEN(H7401)-LEN(SUBSTITUTE(LOWER(H7401),"temuan ulangan","")))/LEN("temuan ulangan")+(LEN(H7401)-LEN(SUBSTITUTE(H7401,"(TU)","")))/LEN("(TU)"))</f>
        <v>0</v>
      </c>
    </row>
    <row r="7402" spans="1:14" ht="45" customHeight="1" x14ac:dyDescent="0.35">
      <c r="A7402" s="4" t="s">
        <v>3566</v>
      </c>
      <c r="B7402" t="str">
        <f>VLOOKUP(A7402,[1]Sheet1!A:B,2,FALSE)</f>
        <v>Ciputra Hospital Citra Garden City</v>
      </c>
      <c r="C7402" t="str">
        <f>VLOOKUP(B7402,[1]Proyek!A:E,5,FALSE)</f>
        <v>Healthcare</v>
      </c>
      <c r="D7402" s="5" t="s">
        <v>1244</v>
      </c>
      <c r="E7402" s="5" t="s">
        <v>2421</v>
      </c>
      <c r="F7402" s="4" t="s">
        <v>116</v>
      </c>
      <c r="G7402" s="4" t="s">
        <v>41</v>
      </c>
      <c r="H7402" s="4" t="s">
        <v>3590</v>
      </c>
      <c r="I7402" s="5" t="s">
        <v>20</v>
      </c>
      <c r="J7402" s="5">
        <v>2</v>
      </c>
      <c r="K7402" s="5">
        <v>2</v>
      </c>
      <c r="L7402" s="5">
        <f t="shared" si="230"/>
        <v>4</v>
      </c>
      <c r="M7402" s="4"/>
      <c r="N7402">
        <f t="shared" si="231"/>
        <v>1</v>
      </c>
    </row>
    <row r="7403" spans="1:14" ht="45" customHeight="1" x14ac:dyDescent="0.35">
      <c r="A7403" s="4" t="s">
        <v>3566</v>
      </c>
      <c r="B7403" t="str">
        <f>VLOOKUP(A7403,[1]Sheet1!A:B,2,FALSE)</f>
        <v>Ciputra Hospital Citra Garden City</v>
      </c>
      <c r="C7403" t="str">
        <f>VLOOKUP(B7403,[1]Proyek!A:E,5,FALSE)</f>
        <v>Healthcare</v>
      </c>
      <c r="D7403" s="5" t="s">
        <v>1244</v>
      </c>
      <c r="E7403" s="5" t="s">
        <v>2421</v>
      </c>
      <c r="F7403" s="4" t="s">
        <v>116</v>
      </c>
      <c r="G7403" s="4" t="s">
        <v>43</v>
      </c>
      <c r="H7403" s="4" t="s">
        <v>3591</v>
      </c>
      <c r="I7403" s="5" t="s">
        <v>20</v>
      </c>
      <c r="J7403" s="5">
        <v>2</v>
      </c>
      <c r="K7403" s="5">
        <v>1</v>
      </c>
      <c r="L7403" s="5">
        <f t="shared" si="230"/>
        <v>2</v>
      </c>
      <c r="M7403" s="4"/>
      <c r="N7403">
        <f t="shared" si="231"/>
        <v>0</v>
      </c>
    </row>
    <row r="7404" spans="1:14" ht="45" customHeight="1" x14ac:dyDescent="0.35">
      <c r="A7404" s="4" t="s">
        <v>3566</v>
      </c>
      <c r="B7404" t="str">
        <f>VLOOKUP(A7404,[1]Sheet1!A:B,2,FALSE)</f>
        <v>Ciputra Hospital Citra Garden City</v>
      </c>
      <c r="C7404" t="str">
        <f>VLOOKUP(B7404,[1]Proyek!A:E,5,FALSE)</f>
        <v>Healthcare</v>
      </c>
      <c r="D7404" s="5" t="s">
        <v>1244</v>
      </c>
      <c r="E7404" s="5" t="s">
        <v>2421</v>
      </c>
      <c r="F7404" s="4" t="s">
        <v>116</v>
      </c>
      <c r="G7404" s="4" t="s">
        <v>121</v>
      </c>
      <c r="H7404" s="4" t="s">
        <v>3592</v>
      </c>
      <c r="I7404" s="5" t="s">
        <v>20</v>
      </c>
      <c r="J7404" s="5">
        <v>2</v>
      </c>
      <c r="K7404" s="5">
        <v>2</v>
      </c>
      <c r="L7404" s="5">
        <f t="shared" si="230"/>
        <v>4</v>
      </c>
      <c r="M7404" s="4"/>
      <c r="N7404">
        <f t="shared" si="231"/>
        <v>1</v>
      </c>
    </row>
    <row r="7405" spans="1:14" ht="45" customHeight="1" x14ac:dyDescent="0.35">
      <c r="A7405" s="7" t="s">
        <v>3566</v>
      </c>
      <c r="B7405" t="str">
        <f>VLOOKUP(A7405,[1]Sheet1!A:B,2,FALSE)</f>
        <v>Ciputra Hospital Citra Garden City</v>
      </c>
      <c r="C7405" t="str">
        <f>VLOOKUP(B7405,[1]Proyek!A:E,5,FALSE)</f>
        <v>Healthcare</v>
      </c>
      <c r="D7405" s="8" t="s">
        <v>1244</v>
      </c>
      <c r="E7405" s="8" t="s">
        <v>2421</v>
      </c>
      <c r="F7405" s="7" t="s">
        <v>116</v>
      </c>
      <c r="G7405" s="7" t="s">
        <v>1295</v>
      </c>
      <c r="H7405" s="7"/>
      <c r="I7405" s="8" t="s">
        <v>23</v>
      </c>
      <c r="J7405" s="8">
        <v>0</v>
      </c>
      <c r="K7405" s="8">
        <v>0</v>
      </c>
      <c r="L7405" s="5">
        <f t="shared" si="230"/>
        <v>0</v>
      </c>
      <c r="M7405" s="7"/>
      <c r="N7405">
        <f t="shared" si="231"/>
        <v>0</v>
      </c>
    </row>
    <row r="7406" spans="1:14" ht="45" customHeight="1" x14ac:dyDescent="0.35">
      <c r="A7406" s="4" t="s">
        <v>3566</v>
      </c>
      <c r="B7406" t="str">
        <f>VLOOKUP(A7406,[1]Sheet1!A:B,2,FALSE)</f>
        <v>Ciputra Hospital Citra Garden City</v>
      </c>
      <c r="C7406" t="str">
        <f>VLOOKUP(B7406,[1]Proyek!A:E,5,FALSE)</f>
        <v>Healthcare</v>
      </c>
      <c r="D7406" s="5" t="s">
        <v>1244</v>
      </c>
      <c r="E7406" s="5" t="s">
        <v>2421</v>
      </c>
      <c r="F7406" s="4" t="s">
        <v>116</v>
      </c>
      <c r="G7406" s="4" t="s">
        <v>123</v>
      </c>
      <c r="H7406" s="4" t="s">
        <v>3593</v>
      </c>
      <c r="I7406" s="5" t="s">
        <v>20</v>
      </c>
      <c r="J7406" s="5">
        <v>2</v>
      </c>
      <c r="K7406" s="5">
        <v>1</v>
      </c>
      <c r="L7406" s="5">
        <f t="shared" si="230"/>
        <v>2</v>
      </c>
      <c r="M7406" s="4"/>
      <c r="N7406">
        <f t="shared" si="231"/>
        <v>1</v>
      </c>
    </row>
    <row r="7407" spans="1:14" ht="45" customHeight="1" x14ac:dyDescent="0.35">
      <c r="A7407" s="4" t="s">
        <v>3566</v>
      </c>
      <c r="B7407" t="str">
        <f>VLOOKUP(A7407,[1]Sheet1!A:B,2,FALSE)</f>
        <v>Ciputra Hospital Citra Garden City</v>
      </c>
      <c r="C7407" t="str">
        <f>VLOOKUP(B7407,[1]Proyek!A:E,5,FALSE)</f>
        <v>Healthcare</v>
      </c>
      <c r="D7407" s="5" t="s">
        <v>1244</v>
      </c>
      <c r="E7407" s="5" t="s">
        <v>2421</v>
      </c>
      <c r="F7407" s="4" t="s">
        <v>116</v>
      </c>
      <c r="G7407" s="4" t="s">
        <v>1282</v>
      </c>
      <c r="H7407" s="4" t="s">
        <v>3594</v>
      </c>
      <c r="I7407" s="5" t="s">
        <v>20</v>
      </c>
      <c r="J7407" s="5">
        <v>2</v>
      </c>
      <c r="K7407" s="5">
        <v>1</v>
      </c>
      <c r="L7407" s="5">
        <f t="shared" si="230"/>
        <v>2</v>
      </c>
      <c r="M7407" s="4"/>
      <c r="N7407">
        <f t="shared" si="231"/>
        <v>0</v>
      </c>
    </row>
    <row r="7408" spans="1:14" ht="45" customHeight="1" x14ac:dyDescent="0.35">
      <c r="A7408" s="7" t="s">
        <v>3566</v>
      </c>
      <c r="B7408" t="str">
        <f>VLOOKUP(A7408,[1]Sheet1!A:B,2,FALSE)</f>
        <v>Ciputra Hospital Citra Garden City</v>
      </c>
      <c r="C7408" t="str">
        <f>VLOOKUP(B7408,[1]Proyek!A:E,5,FALSE)</f>
        <v>Healthcare</v>
      </c>
      <c r="D7408" s="8" t="s">
        <v>1244</v>
      </c>
      <c r="E7408" s="8" t="s">
        <v>2421</v>
      </c>
      <c r="F7408" s="7" t="s">
        <v>125</v>
      </c>
      <c r="G7408" s="7" t="s">
        <v>50</v>
      </c>
      <c r="H7408" s="7"/>
      <c r="I7408" s="8" t="s">
        <v>23</v>
      </c>
      <c r="J7408" s="8">
        <v>0</v>
      </c>
      <c r="K7408" s="8">
        <v>0</v>
      </c>
      <c r="L7408" s="5">
        <f t="shared" si="230"/>
        <v>0</v>
      </c>
      <c r="M7408" s="7"/>
      <c r="N7408">
        <f t="shared" si="231"/>
        <v>0</v>
      </c>
    </row>
    <row r="7409" spans="1:14" ht="45" customHeight="1" x14ac:dyDescent="0.35">
      <c r="A7409" s="4" t="s">
        <v>3566</v>
      </c>
      <c r="B7409" t="str">
        <f>VLOOKUP(A7409,[1]Sheet1!A:B,2,FALSE)</f>
        <v>Ciputra Hospital Citra Garden City</v>
      </c>
      <c r="C7409" t="str">
        <f>VLOOKUP(B7409,[1]Proyek!A:E,5,FALSE)</f>
        <v>Healthcare</v>
      </c>
      <c r="D7409" s="5" t="s">
        <v>1244</v>
      </c>
      <c r="E7409" s="5" t="s">
        <v>2421</v>
      </c>
      <c r="F7409" s="4" t="s">
        <v>125</v>
      </c>
      <c r="G7409" s="4" t="s">
        <v>145</v>
      </c>
      <c r="H7409" s="4" t="s">
        <v>3595</v>
      </c>
      <c r="I7409" s="5" t="s">
        <v>20</v>
      </c>
      <c r="J7409" s="5">
        <v>3</v>
      </c>
      <c r="K7409" s="5">
        <v>1</v>
      </c>
      <c r="L7409" s="5">
        <f t="shared" si="230"/>
        <v>3</v>
      </c>
      <c r="M7409" s="4"/>
      <c r="N7409">
        <f t="shared" si="231"/>
        <v>0</v>
      </c>
    </row>
    <row r="7410" spans="1:14" ht="45" customHeight="1" x14ac:dyDescent="0.35">
      <c r="A7410" s="4" t="s">
        <v>3566</v>
      </c>
      <c r="B7410" t="str">
        <f>VLOOKUP(A7410,[1]Sheet1!A:B,2,FALSE)</f>
        <v>Ciputra Hospital Citra Garden City</v>
      </c>
      <c r="C7410" t="str">
        <f>VLOOKUP(B7410,[1]Proyek!A:E,5,FALSE)</f>
        <v>Healthcare</v>
      </c>
      <c r="D7410" s="5" t="s">
        <v>1244</v>
      </c>
      <c r="E7410" s="5" t="s">
        <v>2421</v>
      </c>
      <c r="F7410" s="4" t="s">
        <v>125</v>
      </c>
      <c r="G7410" s="4" t="s">
        <v>51</v>
      </c>
      <c r="H7410" s="4" t="s">
        <v>3596</v>
      </c>
      <c r="I7410" s="5" t="s">
        <v>20</v>
      </c>
      <c r="J7410" s="5">
        <v>2</v>
      </c>
      <c r="K7410" s="5">
        <v>1</v>
      </c>
      <c r="L7410" s="5">
        <f t="shared" si="230"/>
        <v>2</v>
      </c>
      <c r="M7410" s="4"/>
      <c r="N7410">
        <f t="shared" si="231"/>
        <v>0</v>
      </c>
    </row>
    <row r="7411" spans="1:14" ht="45" customHeight="1" x14ac:dyDescent="0.35">
      <c r="A7411" s="4" t="s">
        <v>3566</v>
      </c>
      <c r="B7411" t="str">
        <f>VLOOKUP(A7411,[1]Sheet1!A:B,2,FALSE)</f>
        <v>Ciputra Hospital Citra Garden City</v>
      </c>
      <c r="C7411" t="str">
        <f>VLOOKUP(B7411,[1]Proyek!A:E,5,FALSE)</f>
        <v>Healthcare</v>
      </c>
      <c r="D7411" s="5" t="s">
        <v>1244</v>
      </c>
      <c r="E7411" s="5" t="s">
        <v>2421</v>
      </c>
      <c r="F7411" s="4" t="s">
        <v>125</v>
      </c>
      <c r="G7411" s="4" t="s">
        <v>53</v>
      </c>
      <c r="H7411" s="4" t="s">
        <v>3597</v>
      </c>
      <c r="I7411" s="5" t="s">
        <v>20</v>
      </c>
      <c r="J7411" s="5">
        <v>2</v>
      </c>
      <c r="K7411" s="5">
        <v>1</v>
      </c>
      <c r="L7411" s="5">
        <f t="shared" si="230"/>
        <v>2</v>
      </c>
      <c r="M7411" s="4"/>
      <c r="N7411">
        <f t="shared" si="231"/>
        <v>0</v>
      </c>
    </row>
    <row r="7412" spans="1:14" ht="45" customHeight="1" x14ac:dyDescent="0.35">
      <c r="A7412" s="4" t="s">
        <v>3566</v>
      </c>
      <c r="B7412" t="str">
        <f>VLOOKUP(A7412,[1]Sheet1!A:B,2,FALSE)</f>
        <v>Ciputra Hospital Citra Garden City</v>
      </c>
      <c r="C7412" t="str">
        <f>VLOOKUP(B7412,[1]Proyek!A:E,5,FALSE)</f>
        <v>Healthcare</v>
      </c>
      <c r="D7412" s="5" t="s">
        <v>1244</v>
      </c>
      <c r="E7412" s="5" t="s">
        <v>2421</v>
      </c>
      <c r="F7412" s="4" t="s">
        <v>125</v>
      </c>
      <c r="G7412" s="4" t="s">
        <v>3598</v>
      </c>
      <c r="H7412" s="4" t="s">
        <v>3599</v>
      </c>
      <c r="I7412" s="5" t="s">
        <v>20</v>
      </c>
      <c r="J7412" s="5">
        <v>2</v>
      </c>
      <c r="K7412" s="5">
        <v>1</v>
      </c>
      <c r="L7412" s="5">
        <f t="shared" si="230"/>
        <v>2</v>
      </c>
      <c r="M7412" s="4"/>
      <c r="N7412">
        <f t="shared" si="231"/>
        <v>0</v>
      </c>
    </row>
    <row r="7413" spans="1:14" ht="45" customHeight="1" x14ac:dyDescent="0.35">
      <c r="A7413" s="7" t="s">
        <v>3600</v>
      </c>
      <c r="B7413" t="str">
        <f>VLOOKUP(A7413,[1]Sheet1!A:B,2,FALSE)</f>
        <v>Ciputra Hospital Citra Raya Tangerang</v>
      </c>
      <c r="C7413" t="str">
        <f>VLOOKUP(B7413,[1]Proyek!A:E,5,FALSE)</f>
        <v>Healthcare</v>
      </c>
      <c r="D7413" s="8" t="s">
        <v>1244</v>
      </c>
      <c r="E7413" s="8" t="s">
        <v>2421</v>
      </c>
      <c r="F7413" s="7" t="s">
        <v>3548</v>
      </c>
      <c r="G7413" s="7" t="s">
        <v>3549</v>
      </c>
      <c r="H7413" s="7"/>
      <c r="I7413" s="8" t="s">
        <v>23</v>
      </c>
      <c r="J7413" s="8">
        <v>0</v>
      </c>
      <c r="K7413" s="8">
        <v>0</v>
      </c>
      <c r="L7413" s="5">
        <f t="shared" si="230"/>
        <v>0</v>
      </c>
      <c r="M7413" s="7"/>
      <c r="N7413">
        <f t="shared" si="231"/>
        <v>0</v>
      </c>
    </row>
    <row r="7414" spans="1:14" ht="45" customHeight="1" x14ac:dyDescent="0.35">
      <c r="A7414" s="4" t="s">
        <v>3600</v>
      </c>
      <c r="B7414" t="str">
        <f>VLOOKUP(A7414,[1]Sheet1!A:B,2,FALSE)</f>
        <v>Ciputra Hospital Citra Raya Tangerang</v>
      </c>
      <c r="C7414" t="str">
        <f>VLOOKUP(B7414,[1]Proyek!A:E,5,FALSE)</f>
        <v>Healthcare</v>
      </c>
      <c r="D7414" s="5" t="s">
        <v>1244</v>
      </c>
      <c r="E7414" s="5" t="s">
        <v>2421</v>
      </c>
      <c r="F7414" s="4" t="s">
        <v>1245</v>
      </c>
      <c r="G7414" s="4" t="s">
        <v>1246</v>
      </c>
      <c r="H7414" s="4" t="s">
        <v>3601</v>
      </c>
      <c r="I7414" s="5" t="s">
        <v>20</v>
      </c>
      <c r="J7414" s="5">
        <v>3</v>
      </c>
      <c r="K7414" s="5">
        <v>2</v>
      </c>
      <c r="L7414" s="5">
        <f t="shared" si="230"/>
        <v>6</v>
      </c>
      <c r="M7414" s="4"/>
      <c r="N7414">
        <f t="shared" si="231"/>
        <v>1</v>
      </c>
    </row>
    <row r="7415" spans="1:14" ht="45" customHeight="1" x14ac:dyDescent="0.35">
      <c r="A7415" s="4" t="s">
        <v>3600</v>
      </c>
      <c r="B7415" t="str">
        <f>VLOOKUP(A7415,[1]Sheet1!A:B,2,FALSE)</f>
        <v>Ciputra Hospital Citra Raya Tangerang</v>
      </c>
      <c r="C7415" t="str">
        <f>VLOOKUP(B7415,[1]Proyek!A:E,5,FALSE)</f>
        <v>Healthcare</v>
      </c>
      <c r="D7415" s="5" t="s">
        <v>1244</v>
      </c>
      <c r="E7415" s="5" t="s">
        <v>2421</v>
      </c>
      <c r="F7415" s="4" t="s">
        <v>1245</v>
      </c>
      <c r="G7415" s="4" t="s">
        <v>1246</v>
      </c>
      <c r="H7415" s="4" t="s">
        <v>3602</v>
      </c>
      <c r="I7415" s="5" t="s">
        <v>20</v>
      </c>
      <c r="J7415" s="5">
        <v>2</v>
      </c>
      <c r="K7415" s="5">
        <v>1</v>
      </c>
      <c r="L7415" s="5">
        <f t="shared" si="230"/>
        <v>2</v>
      </c>
      <c r="M7415" s="4"/>
      <c r="N7415">
        <f t="shared" si="231"/>
        <v>0</v>
      </c>
    </row>
    <row r="7416" spans="1:14" ht="45" customHeight="1" x14ac:dyDescent="0.35">
      <c r="A7416" s="7" t="s">
        <v>3600</v>
      </c>
      <c r="B7416" t="str">
        <f>VLOOKUP(A7416,[1]Sheet1!A:B,2,FALSE)</f>
        <v>Ciputra Hospital Citra Raya Tangerang</v>
      </c>
      <c r="C7416" t="str">
        <f>VLOOKUP(B7416,[1]Proyek!A:E,5,FALSE)</f>
        <v>Healthcare</v>
      </c>
      <c r="D7416" s="8" t="s">
        <v>1244</v>
      </c>
      <c r="E7416" s="8" t="s">
        <v>2421</v>
      </c>
      <c r="F7416" s="7" t="s">
        <v>1245</v>
      </c>
      <c r="G7416" s="7" t="s">
        <v>1248</v>
      </c>
      <c r="H7416" s="7"/>
      <c r="I7416" s="8" t="s">
        <v>23</v>
      </c>
      <c r="J7416" s="8">
        <v>0</v>
      </c>
      <c r="K7416" s="8">
        <v>0</v>
      </c>
      <c r="L7416" s="5">
        <f t="shared" si="230"/>
        <v>0</v>
      </c>
      <c r="M7416" s="7"/>
      <c r="N7416">
        <f t="shared" si="231"/>
        <v>0</v>
      </c>
    </row>
    <row r="7417" spans="1:14" ht="45" customHeight="1" x14ac:dyDescent="0.35">
      <c r="A7417" s="7" t="s">
        <v>3600</v>
      </c>
      <c r="B7417" t="str">
        <f>VLOOKUP(A7417,[1]Sheet1!A:B,2,FALSE)</f>
        <v>Ciputra Hospital Citra Raya Tangerang</v>
      </c>
      <c r="C7417" t="str">
        <f>VLOOKUP(B7417,[1]Proyek!A:E,5,FALSE)</f>
        <v>Healthcare</v>
      </c>
      <c r="D7417" s="8" t="s">
        <v>1244</v>
      </c>
      <c r="E7417" s="8" t="s">
        <v>2421</v>
      </c>
      <c r="F7417" s="7" t="s">
        <v>1245</v>
      </c>
      <c r="G7417" s="7" t="s">
        <v>1250</v>
      </c>
      <c r="H7417" s="7"/>
      <c r="I7417" s="8" t="s">
        <v>23</v>
      </c>
      <c r="J7417" s="8">
        <v>0</v>
      </c>
      <c r="K7417" s="8">
        <v>0</v>
      </c>
      <c r="L7417" s="5">
        <f t="shared" si="230"/>
        <v>0</v>
      </c>
      <c r="M7417" s="7"/>
      <c r="N7417">
        <f t="shared" si="231"/>
        <v>0</v>
      </c>
    </row>
    <row r="7418" spans="1:14" ht="45" customHeight="1" x14ac:dyDescent="0.35">
      <c r="A7418" s="7" t="s">
        <v>3600</v>
      </c>
      <c r="B7418" t="str">
        <f>VLOOKUP(A7418,[1]Sheet1!A:B,2,FALSE)</f>
        <v>Ciputra Hospital Citra Raya Tangerang</v>
      </c>
      <c r="C7418" t="str">
        <f>VLOOKUP(B7418,[1]Proyek!A:E,5,FALSE)</f>
        <v>Healthcare</v>
      </c>
      <c r="D7418" s="8" t="s">
        <v>1244</v>
      </c>
      <c r="E7418" s="8" t="s">
        <v>2421</v>
      </c>
      <c r="F7418" s="7" t="s">
        <v>1245</v>
      </c>
      <c r="G7418" s="7" t="s">
        <v>2364</v>
      </c>
      <c r="H7418" s="7"/>
      <c r="I7418" s="8" t="s">
        <v>23</v>
      </c>
      <c r="J7418" s="8">
        <v>0</v>
      </c>
      <c r="K7418" s="8">
        <v>0</v>
      </c>
      <c r="L7418" s="5">
        <f t="shared" si="230"/>
        <v>0</v>
      </c>
      <c r="M7418" s="7"/>
      <c r="N7418">
        <f t="shared" si="231"/>
        <v>0</v>
      </c>
    </row>
    <row r="7419" spans="1:14" ht="45" customHeight="1" x14ac:dyDescent="0.35">
      <c r="A7419" s="7" t="s">
        <v>3600</v>
      </c>
      <c r="B7419" t="str">
        <f>VLOOKUP(A7419,[1]Sheet1!A:B,2,FALSE)</f>
        <v>Ciputra Hospital Citra Raya Tangerang</v>
      </c>
      <c r="C7419" t="str">
        <f>VLOOKUP(B7419,[1]Proyek!A:E,5,FALSE)</f>
        <v>Healthcare</v>
      </c>
      <c r="D7419" s="8" t="s">
        <v>1244</v>
      </c>
      <c r="E7419" s="8" t="s">
        <v>2421</v>
      </c>
      <c r="F7419" s="7" t="s">
        <v>1245</v>
      </c>
      <c r="G7419" s="7" t="s">
        <v>3555</v>
      </c>
      <c r="H7419" s="7"/>
      <c r="I7419" s="8" t="s">
        <v>23</v>
      </c>
      <c r="J7419" s="8">
        <v>0</v>
      </c>
      <c r="K7419" s="8">
        <v>0</v>
      </c>
      <c r="L7419" s="5">
        <f t="shared" si="230"/>
        <v>0</v>
      </c>
      <c r="M7419" s="7"/>
      <c r="N7419">
        <f t="shared" si="231"/>
        <v>0</v>
      </c>
    </row>
    <row r="7420" spans="1:14" ht="45" customHeight="1" x14ac:dyDescent="0.35">
      <c r="A7420" s="4" t="s">
        <v>3600</v>
      </c>
      <c r="B7420" t="str">
        <f>VLOOKUP(A7420,[1]Sheet1!A:B,2,FALSE)</f>
        <v>Ciputra Hospital Citra Raya Tangerang</v>
      </c>
      <c r="C7420" t="str">
        <f>VLOOKUP(B7420,[1]Proyek!A:E,5,FALSE)</f>
        <v>Healthcare</v>
      </c>
      <c r="D7420" s="5" t="s">
        <v>1244</v>
      </c>
      <c r="E7420" s="5" t="s">
        <v>2421</v>
      </c>
      <c r="F7420" s="4" t="s">
        <v>3552</v>
      </c>
      <c r="G7420" s="4" t="s">
        <v>1251</v>
      </c>
      <c r="H7420" s="4" t="s">
        <v>3603</v>
      </c>
      <c r="I7420" s="5" t="s">
        <v>20</v>
      </c>
      <c r="J7420" s="5">
        <v>2</v>
      </c>
      <c r="K7420" s="5">
        <v>2.5</v>
      </c>
      <c r="L7420" s="5">
        <f t="shared" si="230"/>
        <v>5</v>
      </c>
      <c r="M7420" s="4"/>
      <c r="N7420">
        <f t="shared" si="231"/>
        <v>1</v>
      </c>
    </row>
    <row r="7421" spans="1:14" ht="45" customHeight="1" x14ac:dyDescent="0.35">
      <c r="A7421" s="7" t="s">
        <v>3600</v>
      </c>
      <c r="B7421" t="str">
        <f>VLOOKUP(A7421,[1]Sheet1!A:B,2,FALSE)</f>
        <v>Ciputra Hospital Citra Raya Tangerang</v>
      </c>
      <c r="C7421" t="str">
        <f>VLOOKUP(B7421,[1]Proyek!A:E,5,FALSE)</f>
        <v>Healthcare</v>
      </c>
      <c r="D7421" s="8" t="s">
        <v>1244</v>
      </c>
      <c r="E7421" s="8" t="s">
        <v>2421</v>
      </c>
      <c r="F7421" s="7" t="s">
        <v>3552</v>
      </c>
      <c r="G7421" s="7" t="s">
        <v>2334</v>
      </c>
      <c r="H7421" s="7"/>
      <c r="I7421" s="8" t="s">
        <v>23</v>
      </c>
      <c r="J7421" s="8">
        <v>0</v>
      </c>
      <c r="K7421" s="8">
        <v>0</v>
      </c>
      <c r="L7421" s="5">
        <f t="shared" si="230"/>
        <v>0</v>
      </c>
      <c r="M7421" s="7"/>
      <c r="N7421">
        <f t="shared" si="231"/>
        <v>0</v>
      </c>
    </row>
    <row r="7422" spans="1:14" ht="45" customHeight="1" x14ac:dyDescent="0.35">
      <c r="A7422" s="4" t="s">
        <v>3600</v>
      </c>
      <c r="B7422" t="str">
        <f>VLOOKUP(A7422,[1]Sheet1!A:B,2,FALSE)</f>
        <v>Ciputra Hospital Citra Raya Tangerang</v>
      </c>
      <c r="C7422" t="str">
        <f>VLOOKUP(B7422,[1]Proyek!A:E,5,FALSE)</f>
        <v>Healthcare</v>
      </c>
      <c r="D7422" s="5" t="s">
        <v>1244</v>
      </c>
      <c r="E7422" s="5" t="s">
        <v>2421</v>
      </c>
      <c r="F7422" s="4" t="s">
        <v>3552</v>
      </c>
      <c r="G7422" s="4" t="s">
        <v>1252</v>
      </c>
      <c r="H7422" s="4" t="s">
        <v>3604</v>
      </c>
      <c r="I7422" s="5" t="s">
        <v>20</v>
      </c>
      <c r="J7422" s="5">
        <v>2</v>
      </c>
      <c r="K7422" s="5">
        <v>4</v>
      </c>
      <c r="L7422" s="5">
        <f t="shared" si="230"/>
        <v>8</v>
      </c>
      <c r="M7422" s="4"/>
      <c r="N7422">
        <f t="shared" si="231"/>
        <v>0</v>
      </c>
    </row>
    <row r="7423" spans="1:14" ht="45" customHeight="1" x14ac:dyDescent="0.35">
      <c r="A7423" s="4" t="s">
        <v>3600</v>
      </c>
      <c r="B7423" t="str">
        <f>VLOOKUP(A7423,[1]Sheet1!A:B,2,FALSE)</f>
        <v>Ciputra Hospital Citra Raya Tangerang</v>
      </c>
      <c r="C7423" t="str">
        <f>VLOOKUP(B7423,[1]Proyek!A:E,5,FALSE)</f>
        <v>Healthcare</v>
      </c>
      <c r="D7423" s="5" t="s">
        <v>1244</v>
      </c>
      <c r="E7423" s="5" t="s">
        <v>2421</v>
      </c>
      <c r="F7423" s="4" t="s">
        <v>3552</v>
      </c>
      <c r="G7423" s="4" t="s">
        <v>71</v>
      </c>
      <c r="H7423" s="4" t="s">
        <v>3605</v>
      </c>
      <c r="I7423" s="5" t="s">
        <v>20</v>
      </c>
      <c r="J7423" s="5">
        <v>2</v>
      </c>
      <c r="K7423" s="5">
        <v>2</v>
      </c>
      <c r="L7423" s="5">
        <f t="shared" si="230"/>
        <v>4</v>
      </c>
      <c r="M7423" s="4"/>
      <c r="N7423">
        <f t="shared" si="231"/>
        <v>1</v>
      </c>
    </row>
    <row r="7424" spans="1:14" ht="45" customHeight="1" x14ac:dyDescent="0.35">
      <c r="A7424" s="7" t="s">
        <v>3600</v>
      </c>
      <c r="B7424" t="str">
        <f>VLOOKUP(A7424,[1]Sheet1!A:B,2,FALSE)</f>
        <v>Ciputra Hospital Citra Raya Tangerang</v>
      </c>
      <c r="C7424" t="str">
        <f>VLOOKUP(B7424,[1]Proyek!A:E,5,FALSE)</f>
        <v>Healthcare</v>
      </c>
      <c r="D7424" s="8" t="s">
        <v>1244</v>
      </c>
      <c r="E7424" s="8" t="s">
        <v>2421</v>
      </c>
      <c r="F7424" s="7" t="s">
        <v>3552</v>
      </c>
      <c r="G7424" s="7" t="s">
        <v>774</v>
      </c>
      <c r="H7424" s="7"/>
      <c r="I7424" s="8" t="s">
        <v>23</v>
      </c>
      <c r="J7424" s="8">
        <v>0</v>
      </c>
      <c r="K7424" s="8">
        <v>0</v>
      </c>
      <c r="L7424" s="5">
        <f t="shared" si="230"/>
        <v>0</v>
      </c>
      <c r="M7424" s="7"/>
      <c r="N7424">
        <f t="shared" si="231"/>
        <v>0</v>
      </c>
    </row>
    <row r="7425" spans="1:14" ht="45" customHeight="1" x14ac:dyDescent="0.35">
      <c r="A7425" s="4" t="s">
        <v>3600</v>
      </c>
      <c r="B7425" t="str">
        <f>VLOOKUP(A7425,[1]Sheet1!A:B,2,FALSE)</f>
        <v>Ciputra Hospital Citra Raya Tangerang</v>
      </c>
      <c r="C7425" t="str">
        <f>VLOOKUP(B7425,[1]Proyek!A:E,5,FALSE)</f>
        <v>Healthcare</v>
      </c>
      <c r="D7425" s="5" t="s">
        <v>1244</v>
      </c>
      <c r="E7425" s="5" t="s">
        <v>2421</v>
      </c>
      <c r="F7425" s="4" t="s">
        <v>3552</v>
      </c>
      <c r="G7425" s="4" t="s">
        <v>3555</v>
      </c>
      <c r="H7425" s="4" t="s">
        <v>3606</v>
      </c>
      <c r="I7425" s="5" t="s">
        <v>20</v>
      </c>
      <c r="J7425" s="5">
        <v>2</v>
      </c>
      <c r="K7425" s="5">
        <v>2</v>
      </c>
      <c r="L7425" s="5">
        <f t="shared" si="230"/>
        <v>4</v>
      </c>
      <c r="M7425" s="4"/>
      <c r="N7425">
        <f t="shared" si="231"/>
        <v>0</v>
      </c>
    </row>
    <row r="7426" spans="1:14" ht="45" customHeight="1" x14ac:dyDescent="0.35">
      <c r="A7426" s="4" t="s">
        <v>3600</v>
      </c>
      <c r="B7426" t="str">
        <f>VLOOKUP(A7426,[1]Sheet1!A:B,2,FALSE)</f>
        <v>Ciputra Hospital Citra Raya Tangerang</v>
      </c>
      <c r="C7426" t="str">
        <f>VLOOKUP(B7426,[1]Proyek!A:E,5,FALSE)</f>
        <v>Healthcare</v>
      </c>
      <c r="D7426" s="5" t="s">
        <v>1244</v>
      </c>
      <c r="E7426" s="5" t="s">
        <v>2421</v>
      </c>
      <c r="F7426" s="4" t="s">
        <v>1255</v>
      </c>
      <c r="G7426" s="4" t="s">
        <v>1256</v>
      </c>
      <c r="H7426" s="4" t="s">
        <v>3607</v>
      </c>
      <c r="I7426" s="5" t="s">
        <v>20</v>
      </c>
      <c r="J7426" s="5">
        <v>2</v>
      </c>
      <c r="K7426" s="5">
        <v>4</v>
      </c>
      <c r="L7426" s="5">
        <f t="shared" si="230"/>
        <v>8</v>
      </c>
      <c r="M7426" s="4"/>
      <c r="N7426">
        <f t="shared" si="231"/>
        <v>3</v>
      </c>
    </row>
    <row r="7427" spans="1:14" ht="45" customHeight="1" x14ac:dyDescent="0.35">
      <c r="A7427" s="4" t="s">
        <v>3600</v>
      </c>
      <c r="B7427" t="str">
        <f>VLOOKUP(A7427,[1]Sheet1!A:B,2,FALSE)</f>
        <v>Ciputra Hospital Citra Raya Tangerang</v>
      </c>
      <c r="C7427" t="str">
        <f>VLOOKUP(B7427,[1]Proyek!A:E,5,FALSE)</f>
        <v>Healthcare</v>
      </c>
      <c r="D7427" s="5" t="s">
        <v>1244</v>
      </c>
      <c r="E7427" s="5" t="s">
        <v>2421</v>
      </c>
      <c r="F7427" s="4" t="s">
        <v>1255</v>
      </c>
      <c r="G7427" s="4" t="s">
        <v>1258</v>
      </c>
      <c r="H7427" s="4" t="s">
        <v>3608</v>
      </c>
      <c r="I7427" s="5" t="s">
        <v>20</v>
      </c>
      <c r="J7427" s="5">
        <v>2</v>
      </c>
      <c r="K7427" s="5">
        <v>2</v>
      </c>
      <c r="L7427" s="5">
        <f t="shared" ref="L7427:L7490" si="232">J7427*K7427</f>
        <v>4</v>
      </c>
      <c r="M7427" s="4"/>
      <c r="N7427">
        <f t="shared" si="231"/>
        <v>0</v>
      </c>
    </row>
    <row r="7428" spans="1:14" ht="45" customHeight="1" x14ac:dyDescent="0.35">
      <c r="A7428" s="7" t="s">
        <v>3600</v>
      </c>
      <c r="B7428" t="str">
        <f>VLOOKUP(A7428,[1]Sheet1!A:B,2,FALSE)</f>
        <v>Ciputra Hospital Citra Raya Tangerang</v>
      </c>
      <c r="C7428" t="str">
        <f>VLOOKUP(B7428,[1]Proyek!A:E,5,FALSE)</f>
        <v>Healthcare</v>
      </c>
      <c r="D7428" s="8" t="s">
        <v>1244</v>
      </c>
      <c r="E7428" s="8" t="s">
        <v>2421</v>
      </c>
      <c r="F7428" s="7" t="s">
        <v>1255</v>
      </c>
      <c r="G7428" s="7" t="s">
        <v>1259</v>
      </c>
      <c r="H7428" s="7"/>
      <c r="I7428" s="8" t="s">
        <v>23</v>
      </c>
      <c r="J7428" s="8">
        <v>0</v>
      </c>
      <c r="K7428" s="8">
        <v>0</v>
      </c>
      <c r="L7428" s="5">
        <f t="shared" si="232"/>
        <v>0</v>
      </c>
      <c r="M7428" s="7"/>
      <c r="N7428">
        <f t="shared" si="231"/>
        <v>0</v>
      </c>
    </row>
    <row r="7429" spans="1:14" ht="45" customHeight="1" x14ac:dyDescent="0.35">
      <c r="A7429" s="4" t="s">
        <v>3600</v>
      </c>
      <c r="B7429" t="str">
        <f>VLOOKUP(A7429,[1]Sheet1!A:B,2,FALSE)</f>
        <v>Ciputra Hospital Citra Raya Tangerang</v>
      </c>
      <c r="C7429" t="str">
        <f>VLOOKUP(B7429,[1]Proyek!A:E,5,FALSE)</f>
        <v>Healthcare</v>
      </c>
      <c r="D7429" s="5" t="s">
        <v>1244</v>
      </c>
      <c r="E7429" s="5" t="s">
        <v>2421</v>
      </c>
      <c r="F7429" s="4" t="s">
        <v>1255</v>
      </c>
      <c r="G7429" s="4" t="s">
        <v>1260</v>
      </c>
      <c r="H7429" s="4" t="s">
        <v>3609</v>
      </c>
      <c r="I7429" s="5" t="s">
        <v>20</v>
      </c>
      <c r="J7429" s="5">
        <v>2</v>
      </c>
      <c r="K7429" s="5">
        <v>1</v>
      </c>
      <c r="L7429" s="5">
        <f t="shared" si="232"/>
        <v>2</v>
      </c>
      <c r="M7429" s="4"/>
      <c r="N7429">
        <f t="shared" si="231"/>
        <v>0</v>
      </c>
    </row>
    <row r="7430" spans="1:14" ht="45" customHeight="1" x14ac:dyDescent="0.35">
      <c r="A7430" s="7" t="s">
        <v>3600</v>
      </c>
      <c r="B7430" t="str">
        <f>VLOOKUP(A7430,[1]Sheet1!A:B,2,FALSE)</f>
        <v>Ciputra Hospital Citra Raya Tangerang</v>
      </c>
      <c r="C7430" t="str">
        <f>VLOOKUP(B7430,[1]Proyek!A:E,5,FALSE)</f>
        <v>Healthcare</v>
      </c>
      <c r="D7430" s="8" t="s">
        <v>1244</v>
      </c>
      <c r="E7430" s="8" t="s">
        <v>2421</v>
      </c>
      <c r="F7430" s="7" t="s">
        <v>1255</v>
      </c>
      <c r="G7430" s="7" t="s">
        <v>1261</v>
      </c>
      <c r="H7430" s="7"/>
      <c r="I7430" s="8" t="s">
        <v>23</v>
      </c>
      <c r="J7430" s="8">
        <v>0</v>
      </c>
      <c r="K7430" s="8">
        <v>0</v>
      </c>
      <c r="L7430" s="5">
        <f t="shared" si="232"/>
        <v>0</v>
      </c>
      <c r="M7430" s="7"/>
      <c r="N7430">
        <f t="shared" si="231"/>
        <v>0</v>
      </c>
    </row>
    <row r="7431" spans="1:14" ht="45" customHeight="1" x14ac:dyDescent="0.35">
      <c r="A7431" s="7" t="s">
        <v>3600</v>
      </c>
      <c r="B7431" t="str">
        <f>VLOOKUP(A7431,[1]Sheet1!A:B,2,FALSE)</f>
        <v>Ciputra Hospital Citra Raya Tangerang</v>
      </c>
      <c r="C7431" t="str">
        <f>VLOOKUP(B7431,[1]Proyek!A:E,5,FALSE)</f>
        <v>Healthcare</v>
      </c>
      <c r="D7431" s="8" t="s">
        <v>1244</v>
      </c>
      <c r="E7431" s="8" t="s">
        <v>2421</v>
      </c>
      <c r="F7431" s="7" t="s">
        <v>1255</v>
      </c>
      <c r="G7431" s="7" t="s">
        <v>1289</v>
      </c>
      <c r="H7431" s="7"/>
      <c r="I7431" s="8" t="s">
        <v>23</v>
      </c>
      <c r="J7431" s="8">
        <v>0</v>
      </c>
      <c r="K7431" s="8">
        <v>0</v>
      </c>
      <c r="L7431" s="5">
        <f t="shared" si="232"/>
        <v>0</v>
      </c>
      <c r="M7431" s="7"/>
      <c r="N7431">
        <f t="shared" si="231"/>
        <v>0</v>
      </c>
    </row>
    <row r="7432" spans="1:14" ht="45" customHeight="1" x14ac:dyDescent="0.35">
      <c r="A7432" s="4" t="s">
        <v>3600</v>
      </c>
      <c r="B7432" t="str">
        <f>VLOOKUP(A7432,[1]Sheet1!A:B,2,FALSE)</f>
        <v>Ciputra Hospital Citra Raya Tangerang</v>
      </c>
      <c r="C7432" t="str">
        <f>VLOOKUP(B7432,[1]Proyek!A:E,5,FALSE)</f>
        <v>Healthcare</v>
      </c>
      <c r="D7432" s="5" t="s">
        <v>1244</v>
      </c>
      <c r="E7432" s="5" t="s">
        <v>2421</v>
      </c>
      <c r="F7432" s="4" t="s">
        <v>1255</v>
      </c>
      <c r="G7432" s="4" t="s">
        <v>3557</v>
      </c>
      <c r="H7432" s="4" t="s">
        <v>3610</v>
      </c>
      <c r="I7432" s="5" t="s">
        <v>20</v>
      </c>
      <c r="J7432" s="5">
        <v>2</v>
      </c>
      <c r="K7432" s="5">
        <v>1</v>
      </c>
      <c r="L7432" s="5">
        <f t="shared" si="232"/>
        <v>2</v>
      </c>
      <c r="M7432" s="4"/>
      <c r="N7432">
        <f t="shared" si="231"/>
        <v>0</v>
      </c>
    </row>
    <row r="7433" spans="1:14" ht="45" customHeight="1" x14ac:dyDescent="0.35">
      <c r="A7433" s="7" t="s">
        <v>3600</v>
      </c>
      <c r="B7433" t="str">
        <f>VLOOKUP(A7433,[1]Sheet1!A:B,2,FALSE)</f>
        <v>Ciputra Hospital Citra Raya Tangerang</v>
      </c>
      <c r="C7433" t="str">
        <f>VLOOKUP(B7433,[1]Proyek!A:E,5,FALSE)</f>
        <v>Healthcare</v>
      </c>
      <c r="D7433" s="8" t="s">
        <v>1244</v>
      </c>
      <c r="E7433" s="8" t="s">
        <v>2421</v>
      </c>
      <c r="F7433" s="7" t="s">
        <v>1255</v>
      </c>
      <c r="G7433" s="7" t="s">
        <v>382</v>
      </c>
      <c r="H7433" s="7"/>
      <c r="I7433" s="8" t="s">
        <v>23</v>
      </c>
      <c r="J7433" s="8">
        <v>0</v>
      </c>
      <c r="K7433" s="8">
        <v>0</v>
      </c>
      <c r="L7433" s="5">
        <f t="shared" si="232"/>
        <v>0</v>
      </c>
      <c r="M7433" s="7"/>
      <c r="N7433">
        <f t="shared" si="231"/>
        <v>0</v>
      </c>
    </row>
    <row r="7434" spans="1:14" ht="45" customHeight="1" x14ac:dyDescent="0.35">
      <c r="A7434" s="7" t="s">
        <v>3600</v>
      </c>
      <c r="B7434" t="str">
        <f>VLOOKUP(A7434,[1]Sheet1!A:B,2,FALSE)</f>
        <v>Ciputra Hospital Citra Raya Tangerang</v>
      </c>
      <c r="C7434" t="str">
        <f>VLOOKUP(B7434,[1]Proyek!A:E,5,FALSE)</f>
        <v>Healthcare</v>
      </c>
      <c r="D7434" s="8" t="s">
        <v>1244</v>
      </c>
      <c r="E7434" s="8" t="s">
        <v>2421</v>
      </c>
      <c r="F7434" s="7" t="s">
        <v>1262</v>
      </c>
      <c r="G7434" s="7" t="s">
        <v>1263</v>
      </c>
      <c r="H7434" s="7"/>
      <c r="I7434" s="8" t="s">
        <v>23</v>
      </c>
      <c r="J7434" s="8">
        <v>0</v>
      </c>
      <c r="K7434" s="8">
        <v>0</v>
      </c>
      <c r="L7434" s="5">
        <f t="shared" si="232"/>
        <v>0</v>
      </c>
      <c r="M7434" s="7"/>
      <c r="N7434">
        <f t="shared" si="231"/>
        <v>0</v>
      </c>
    </row>
    <row r="7435" spans="1:14" ht="45" customHeight="1" x14ac:dyDescent="0.35">
      <c r="A7435" s="4" t="s">
        <v>3600</v>
      </c>
      <c r="B7435" t="str">
        <f>VLOOKUP(A7435,[1]Sheet1!A:B,2,FALSE)</f>
        <v>Ciputra Hospital Citra Raya Tangerang</v>
      </c>
      <c r="C7435" t="str">
        <f>VLOOKUP(B7435,[1]Proyek!A:E,5,FALSE)</f>
        <v>Healthcare</v>
      </c>
      <c r="D7435" s="5" t="s">
        <v>1244</v>
      </c>
      <c r="E7435" s="5" t="s">
        <v>2421</v>
      </c>
      <c r="F7435" s="4" t="s">
        <v>1262</v>
      </c>
      <c r="G7435" s="4" t="s">
        <v>1264</v>
      </c>
      <c r="H7435" s="4" t="s">
        <v>3611</v>
      </c>
      <c r="I7435" s="5" t="s">
        <v>20</v>
      </c>
      <c r="J7435" s="5">
        <v>3</v>
      </c>
      <c r="K7435" s="5">
        <v>1</v>
      </c>
      <c r="L7435" s="5">
        <f t="shared" si="232"/>
        <v>3</v>
      </c>
      <c r="M7435" s="4"/>
      <c r="N7435">
        <f t="shared" si="231"/>
        <v>0</v>
      </c>
    </row>
    <row r="7436" spans="1:14" ht="45" customHeight="1" x14ac:dyDescent="0.35">
      <c r="A7436" s="4" t="s">
        <v>3600</v>
      </c>
      <c r="B7436" t="str">
        <f>VLOOKUP(A7436,[1]Sheet1!A:B,2,FALSE)</f>
        <v>Ciputra Hospital Citra Raya Tangerang</v>
      </c>
      <c r="C7436" t="str">
        <f>VLOOKUP(B7436,[1]Proyek!A:E,5,FALSE)</f>
        <v>Healthcare</v>
      </c>
      <c r="D7436" s="5" t="s">
        <v>1244</v>
      </c>
      <c r="E7436" s="5" t="s">
        <v>2421</v>
      </c>
      <c r="F7436" s="4" t="s">
        <v>1262</v>
      </c>
      <c r="G7436" s="4" t="s">
        <v>1264</v>
      </c>
      <c r="H7436" s="4" t="s">
        <v>3612</v>
      </c>
      <c r="I7436" s="5" t="s">
        <v>20</v>
      </c>
      <c r="J7436" s="5">
        <v>2</v>
      </c>
      <c r="K7436" s="5">
        <v>3</v>
      </c>
      <c r="L7436" s="5">
        <f t="shared" si="232"/>
        <v>6</v>
      </c>
      <c r="M7436" s="4"/>
      <c r="N7436">
        <f t="shared" si="231"/>
        <v>1</v>
      </c>
    </row>
    <row r="7437" spans="1:14" ht="45" customHeight="1" x14ac:dyDescent="0.35">
      <c r="A7437" s="4" t="s">
        <v>3600</v>
      </c>
      <c r="B7437" t="str">
        <f>VLOOKUP(A7437,[1]Sheet1!A:B,2,FALSE)</f>
        <v>Ciputra Hospital Citra Raya Tangerang</v>
      </c>
      <c r="C7437" t="str">
        <f>VLOOKUP(B7437,[1]Proyek!A:E,5,FALSE)</f>
        <v>Healthcare</v>
      </c>
      <c r="D7437" s="5" t="s">
        <v>1244</v>
      </c>
      <c r="E7437" s="5" t="s">
        <v>2421</v>
      </c>
      <c r="F7437" s="4" t="s">
        <v>1262</v>
      </c>
      <c r="G7437" s="4" t="s">
        <v>1265</v>
      </c>
      <c r="H7437" s="4" t="s">
        <v>3613</v>
      </c>
      <c r="I7437" s="5" t="s">
        <v>20</v>
      </c>
      <c r="J7437" s="5">
        <v>3</v>
      </c>
      <c r="K7437" s="5">
        <v>1</v>
      </c>
      <c r="L7437" s="5">
        <f t="shared" si="232"/>
        <v>3</v>
      </c>
      <c r="M7437" s="4"/>
      <c r="N7437">
        <f t="shared" si="231"/>
        <v>0</v>
      </c>
    </row>
    <row r="7438" spans="1:14" ht="45" customHeight="1" x14ac:dyDescent="0.35">
      <c r="A7438" s="4" t="s">
        <v>3600</v>
      </c>
      <c r="B7438" t="str">
        <f>VLOOKUP(A7438,[1]Sheet1!A:B,2,FALSE)</f>
        <v>Ciputra Hospital Citra Raya Tangerang</v>
      </c>
      <c r="C7438" t="str">
        <f>VLOOKUP(B7438,[1]Proyek!A:E,5,FALSE)</f>
        <v>Healthcare</v>
      </c>
      <c r="D7438" s="5" t="s">
        <v>1244</v>
      </c>
      <c r="E7438" s="5" t="s">
        <v>2421</v>
      </c>
      <c r="F7438" s="4" t="s">
        <v>1262</v>
      </c>
      <c r="G7438" s="4" t="s">
        <v>1265</v>
      </c>
      <c r="H7438" s="4" t="s">
        <v>3614</v>
      </c>
      <c r="I7438" s="5" t="s">
        <v>20</v>
      </c>
      <c r="J7438" s="5">
        <v>2</v>
      </c>
      <c r="K7438" s="5">
        <v>1</v>
      </c>
      <c r="L7438" s="5">
        <f t="shared" si="232"/>
        <v>2</v>
      </c>
      <c r="M7438" s="4"/>
      <c r="N7438">
        <f t="shared" si="231"/>
        <v>0</v>
      </c>
    </row>
    <row r="7439" spans="1:14" ht="45" customHeight="1" x14ac:dyDescent="0.35">
      <c r="A7439" s="4" t="s">
        <v>3600</v>
      </c>
      <c r="B7439" t="str">
        <f>VLOOKUP(A7439,[1]Sheet1!A:B,2,FALSE)</f>
        <v>Ciputra Hospital Citra Raya Tangerang</v>
      </c>
      <c r="C7439" t="str">
        <f>VLOOKUP(B7439,[1]Proyek!A:E,5,FALSE)</f>
        <v>Healthcare</v>
      </c>
      <c r="D7439" s="5" t="s">
        <v>1244</v>
      </c>
      <c r="E7439" s="5" t="s">
        <v>2421</v>
      </c>
      <c r="F7439" s="4" t="s">
        <v>1262</v>
      </c>
      <c r="G7439" s="4" t="s">
        <v>1266</v>
      </c>
      <c r="H7439" s="4" t="s">
        <v>3615</v>
      </c>
      <c r="I7439" s="5" t="s">
        <v>20</v>
      </c>
      <c r="J7439" s="5">
        <v>2</v>
      </c>
      <c r="K7439" s="5">
        <v>1</v>
      </c>
      <c r="L7439" s="5">
        <f t="shared" si="232"/>
        <v>2</v>
      </c>
      <c r="M7439" s="4"/>
      <c r="N7439">
        <f t="shared" si="231"/>
        <v>0</v>
      </c>
    </row>
    <row r="7440" spans="1:14" ht="45" customHeight="1" x14ac:dyDescent="0.35">
      <c r="A7440" s="7" t="s">
        <v>3600</v>
      </c>
      <c r="B7440" t="str">
        <f>VLOOKUP(A7440,[1]Sheet1!A:B,2,FALSE)</f>
        <v>Ciputra Hospital Citra Raya Tangerang</v>
      </c>
      <c r="C7440" t="str">
        <f>VLOOKUP(B7440,[1]Proyek!A:E,5,FALSE)</f>
        <v>Healthcare</v>
      </c>
      <c r="D7440" s="8" t="s">
        <v>1244</v>
      </c>
      <c r="E7440" s="8" t="s">
        <v>2421</v>
      </c>
      <c r="F7440" s="7" t="s">
        <v>1262</v>
      </c>
      <c r="G7440" s="7" t="s">
        <v>1268</v>
      </c>
      <c r="H7440" s="7"/>
      <c r="I7440" s="8" t="s">
        <v>23</v>
      </c>
      <c r="J7440" s="8">
        <v>0</v>
      </c>
      <c r="K7440" s="8">
        <v>0</v>
      </c>
      <c r="L7440" s="5">
        <f t="shared" si="232"/>
        <v>0</v>
      </c>
      <c r="M7440" s="7"/>
      <c r="N7440">
        <f t="shared" si="231"/>
        <v>0</v>
      </c>
    </row>
    <row r="7441" spans="1:14" ht="45" customHeight="1" x14ac:dyDescent="0.35">
      <c r="A7441" s="4" t="s">
        <v>3600</v>
      </c>
      <c r="B7441" t="str">
        <f>VLOOKUP(A7441,[1]Sheet1!A:B,2,FALSE)</f>
        <v>Ciputra Hospital Citra Raya Tangerang</v>
      </c>
      <c r="C7441" t="str">
        <f>VLOOKUP(B7441,[1]Proyek!A:E,5,FALSE)</f>
        <v>Healthcare</v>
      </c>
      <c r="D7441" s="5" t="s">
        <v>1244</v>
      </c>
      <c r="E7441" s="5" t="s">
        <v>2421</v>
      </c>
      <c r="F7441" s="4" t="s">
        <v>1262</v>
      </c>
      <c r="G7441" s="4" t="s">
        <v>859</v>
      </c>
      <c r="H7441" s="4" t="s">
        <v>3616</v>
      </c>
      <c r="I7441" s="5" t="s">
        <v>20</v>
      </c>
      <c r="J7441" s="5">
        <v>2</v>
      </c>
      <c r="K7441" s="5">
        <v>3.5</v>
      </c>
      <c r="L7441" s="5">
        <f t="shared" si="232"/>
        <v>7</v>
      </c>
      <c r="M7441" s="4"/>
      <c r="N7441">
        <f t="shared" si="231"/>
        <v>1</v>
      </c>
    </row>
    <row r="7442" spans="1:14" ht="45" customHeight="1" x14ac:dyDescent="0.35">
      <c r="A7442" s="4" t="s">
        <v>3600</v>
      </c>
      <c r="B7442" t="str">
        <f>VLOOKUP(A7442,[1]Sheet1!A:B,2,FALSE)</f>
        <v>Ciputra Hospital Citra Raya Tangerang</v>
      </c>
      <c r="C7442" t="str">
        <f>VLOOKUP(B7442,[1]Proyek!A:E,5,FALSE)</f>
        <v>Healthcare</v>
      </c>
      <c r="D7442" s="5" t="s">
        <v>1244</v>
      </c>
      <c r="E7442" s="5" t="s">
        <v>2421</v>
      </c>
      <c r="F7442" s="4" t="s">
        <v>1262</v>
      </c>
      <c r="G7442" s="4" t="s">
        <v>1272</v>
      </c>
      <c r="H7442" s="4" t="s">
        <v>3617</v>
      </c>
      <c r="I7442" s="5" t="s">
        <v>20</v>
      </c>
      <c r="J7442" s="5">
        <v>2</v>
      </c>
      <c r="K7442" s="5">
        <v>2</v>
      </c>
      <c r="L7442" s="5">
        <f t="shared" si="232"/>
        <v>4</v>
      </c>
      <c r="M7442" s="4"/>
      <c r="N7442">
        <f t="shared" si="231"/>
        <v>0</v>
      </c>
    </row>
    <row r="7443" spans="1:14" ht="45" customHeight="1" x14ac:dyDescent="0.35">
      <c r="A7443" s="4" t="s">
        <v>3600</v>
      </c>
      <c r="B7443" t="str">
        <f>VLOOKUP(A7443,[1]Sheet1!A:B,2,FALSE)</f>
        <v>Ciputra Hospital Citra Raya Tangerang</v>
      </c>
      <c r="C7443" t="str">
        <f>VLOOKUP(B7443,[1]Proyek!A:E,5,FALSE)</f>
        <v>Healthcare</v>
      </c>
      <c r="D7443" s="5" t="s">
        <v>1244</v>
      </c>
      <c r="E7443" s="5" t="s">
        <v>2421</v>
      </c>
      <c r="F7443" s="4" t="s">
        <v>1262</v>
      </c>
      <c r="G7443" s="4" t="s">
        <v>1273</v>
      </c>
      <c r="H7443" s="4" t="s">
        <v>3618</v>
      </c>
      <c r="I7443" s="5" t="s">
        <v>20</v>
      </c>
      <c r="J7443" s="5">
        <v>2</v>
      </c>
      <c r="K7443" s="5">
        <v>1</v>
      </c>
      <c r="L7443" s="5">
        <f t="shared" si="232"/>
        <v>2</v>
      </c>
      <c r="M7443" s="4"/>
      <c r="N7443">
        <f t="shared" si="231"/>
        <v>0</v>
      </c>
    </row>
    <row r="7444" spans="1:14" ht="45" customHeight="1" x14ac:dyDescent="0.35">
      <c r="A7444" s="7" t="s">
        <v>3600</v>
      </c>
      <c r="B7444" t="str">
        <f>VLOOKUP(A7444,[1]Sheet1!A:B,2,FALSE)</f>
        <v>Ciputra Hospital Citra Raya Tangerang</v>
      </c>
      <c r="C7444" t="str">
        <f>VLOOKUP(B7444,[1]Proyek!A:E,5,FALSE)</f>
        <v>Healthcare</v>
      </c>
      <c r="D7444" s="8" t="s">
        <v>1244</v>
      </c>
      <c r="E7444" s="8" t="s">
        <v>2421</v>
      </c>
      <c r="F7444" s="7" t="s">
        <v>1262</v>
      </c>
      <c r="G7444" s="7" t="s">
        <v>1291</v>
      </c>
      <c r="H7444" s="7"/>
      <c r="I7444" s="8" t="s">
        <v>23</v>
      </c>
      <c r="J7444" s="8">
        <v>0</v>
      </c>
      <c r="K7444" s="8">
        <v>0</v>
      </c>
      <c r="L7444" s="5">
        <f t="shared" si="232"/>
        <v>0</v>
      </c>
      <c r="M7444" s="7"/>
      <c r="N7444">
        <f t="shared" si="231"/>
        <v>0</v>
      </c>
    </row>
    <row r="7445" spans="1:14" ht="45" customHeight="1" x14ac:dyDescent="0.35">
      <c r="A7445" s="4" t="s">
        <v>3600</v>
      </c>
      <c r="B7445" t="str">
        <f>VLOOKUP(A7445,[1]Sheet1!A:B,2,FALSE)</f>
        <v>Ciputra Hospital Citra Raya Tangerang</v>
      </c>
      <c r="C7445" t="str">
        <f>VLOOKUP(B7445,[1]Proyek!A:E,5,FALSE)</f>
        <v>Healthcare</v>
      </c>
      <c r="D7445" s="5" t="s">
        <v>1244</v>
      </c>
      <c r="E7445" s="5" t="s">
        <v>2421</v>
      </c>
      <c r="F7445" s="4" t="s">
        <v>1262</v>
      </c>
      <c r="G7445" s="4" t="s">
        <v>3586</v>
      </c>
      <c r="H7445" s="4" t="s">
        <v>3619</v>
      </c>
      <c r="I7445" s="5" t="s">
        <v>20</v>
      </c>
      <c r="J7445" s="5">
        <v>3</v>
      </c>
      <c r="K7445" s="5">
        <v>1</v>
      </c>
      <c r="L7445" s="5">
        <f t="shared" si="232"/>
        <v>3</v>
      </c>
      <c r="M7445" s="4"/>
      <c r="N7445">
        <f t="shared" si="231"/>
        <v>0</v>
      </c>
    </row>
    <row r="7446" spans="1:14" ht="45" customHeight="1" x14ac:dyDescent="0.35">
      <c r="A7446" s="7" t="s">
        <v>3600</v>
      </c>
      <c r="B7446" t="str">
        <f>VLOOKUP(A7446,[1]Sheet1!A:B,2,FALSE)</f>
        <v>Ciputra Hospital Citra Raya Tangerang</v>
      </c>
      <c r="C7446" t="str">
        <f>VLOOKUP(B7446,[1]Proyek!A:E,5,FALSE)</f>
        <v>Healthcare</v>
      </c>
      <c r="D7446" s="8" t="s">
        <v>1244</v>
      </c>
      <c r="E7446" s="8" t="s">
        <v>2421</v>
      </c>
      <c r="F7446" s="7" t="s">
        <v>1262</v>
      </c>
      <c r="G7446" s="7" t="s">
        <v>3587</v>
      </c>
      <c r="H7446" s="7"/>
      <c r="I7446" s="8" t="s">
        <v>23</v>
      </c>
      <c r="J7446" s="8">
        <v>0</v>
      </c>
      <c r="K7446" s="8">
        <v>0</v>
      </c>
      <c r="L7446" s="5">
        <f t="shared" si="232"/>
        <v>0</v>
      </c>
      <c r="M7446" s="7"/>
      <c r="N7446">
        <f t="shared" si="231"/>
        <v>0</v>
      </c>
    </row>
    <row r="7447" spans="1:14" ht="45" customHeight="1" x14ac:dyDescent="0.35">
      <c r="A7447" s="7" t="s">
        <v>3600</v>
      </c>
      <c r="B7447" t="str">
        <f>VLOOKUP(A7447,[1]Sheet1!A:B,2,FALSE)</f>
        <v>Ciputra Hospital Citra Raya Tangerang</v>
      </c>
      <c r="C7447" t="str">
        <f>VLOOKUP(B7447,[1]Proyek!A:E,5,FALSE)</f>
        <v>Healthcare</v>
      </c>
      <c r="D7447" s="8" t="s">
        <v>1244</v>
      </c>
      <c r="E7447" s="8" t="s">
        <v>2421</v>
      </c>
      <c r="F7447" s="7" t="s">
        <v>1262</v>
      </c>
      <c r="G7447" s="7" t="s">
        <v>1440</v>
      </c>
      <c r="H7447" s="7"/>
      <c r="I7447" s="8" t="s">
        <v>23</v>
      </c>
      <c r="J7447" s="8">
        <v>0</v>
      </c>
      <c r="K7447" s="8">
        <v>0</v>
      </c>
      <c r="L7447" s="5">
        <f t="shared" si="232"/>
        <v>0</v>
      </c>
      <c r="M7447" s="7"/>
      <c r="N7447">
        <f t="shared" si="231"/>
        <v>0</v>
      </c>
    </row>
    <row r="7448" spans="1:14" ht="45" customHeight="1" x14ac:dyDescent="0.35">
      <c r="A7448" s="7" t="s">
        <v>3600</v>
      </c>
      <c r="B7448" t="str">
        <f>VLOOKUP(A7448,[1]Sheet1!A:B,2,FALSE)</f>
        <v>Ciputra Hospital Citra Raya Tangerang</v>
      </c>
      <c r="C7448" t="str">
        <f>VLOOKUP(B7448,[1]Proyek!A:E,5,FALSE)</f>
        <v>Healthcare</v>
      </c>
      <c r="D7448" s="8" t="s">
        <v>1244</v>
      </c>
      <c r="E7448" s="8" t="s">
        <v>2421</v>
      </c>
      <c r="F7448" s="7" t="s">
        <v>1262</v>
      </c>
      <c r="G7448" s="7" t="s">
        <v>2000</v>
      </c>
      <c r="H7448" s="7"/>
      <c r="I7448" s="8" t="s">
        <v>23</v>
      </c>
      <c r="J7448" s="8">
        <v>0</v>
      </c>
      <c r="K7448" s="8">
        <v>0</v>
      </c>
      <c r="L7448" s="5">
        <f t="shared" si="232"/>
        <v>0</v>
      </c>
      <c r="M7448" s="7"/>
      <c r="N7448">
        <f t="shared" si="231"/>
        <v>0</v>
      </c>
    </row>
    <row r="7449" spans="1:14" ht="45" customHeight="1" x14ac:dyDescent="0.35">
      <c r="A7449" s="7" t="s">
        <v>3600</v>
      </c>
      <c r="B7449" t="str">
        <f>VLOOKUP(A7449,[1]Sheet1!A:B,2,FALSE)</f>
        <v>Ciputra Hospital Citra Raya Tangerang</v>
      </c>
      <c r="C7449" t="str">
        <f>VLOOKUP(B7449,[1]Proyek!A:E,5,FALSE)</f>
        <v>Healthcare</v>
      </c>
      <c r="D7449" s="8" t="s">
        <v>1244</v>
      </c>
      <c r="E7449" s="8" t="s">
        <v>2421</v>
      </c>
      <c r="F7449" s="7" t="s">
        <v>1277</v>
      </c>
      <c r="G7449" s="7" t="s">
        <v>1278</v>
      </c>
      <c r="H7449" s="7"/>
      <c r="I7449" s="8" t="s">
        <v>23</v>
      </c>
      <c r="J7449" s="8">
        <v>0</v>
      </c>
      <c r="K7449" s="8">
        <v>0</v>
      </c>
      <c r="L7449" s="5">
        <f t="shared" si="232"/>
        <v>0</v>
      </c>
      <c r="M7449" s="7"/>
      <c r="N7449">
        <f t="shared" si="231"/>
        <v>0</v>
      </c>
    </row>
    <row r="7450" spans="1:14" ht="45" customHeight="1" x14ac:dyDescent="0.35">
      <c r="A7450" s="4" t="s">
        <v>3600</v>
      </c>
      <c r="B7450" t="str">
        <f>VLOOKUP(A7450,[1]Sheet1!A:B,2,FALSE)</f>
        <v>Ciputra Hospital Citra Raya Tangerang</v>
      </c>
      <c r="C7450" t="str">
        <f>VLOOKUP(B7450,[1]Proyek!A:E,5,FALSE)</f>
        <v>Healthcare</v>
      </c>
      <c r="D7450" s="5" t="s">
        <v>1244</v>
      </c>
      <c r="E7450" s="5" t="s">
        <v>2421</v>
      </c>
      <c r="F7450" s="4" t="s">
        <v>1277</v>
      </c>
      <c r="G7450" s="4" t="s">
        <v>1279</v>
      </c>
      <c r="H7450" s="4" t="s">
        <v>3620</v>
      </c>
      <c r="I7450" s="5" t="s">
        <v>20</v>
      </c>
      <c r="J7450" s="5">
        <v>2</v>
      </c>
      <c r="K7450" s="5">
        <v>1</v>
      </c>
      <c r="L7450" s="5">
        <f t="shared" si="232"/>
        <v>2</v>
      </c>
      <c r="M7450" s="4"/>
      <c r="N7450">
        <f t="shared" si="231"/>
        <v>0</v>
      </c>
    </row>
    <row r="7451" spans="1:14" ht="45" customHeight="1" x14ac:dyDescent="0.35">
      <c r="A7451" s="7" t="s">
        <v>3600</v>
      </c>
      <c r="B7451" t="str">
        <f>VLOOKUP(A7451,[1]Sheet1!A:B,2,FALSE)</f>
        <v>Ciputra Hospital Citra Raya Tangerang</v>
      </c>
      <c r="C7451" t="str">
        <f>VLOOKUP(B7451,[1]Proyek!A:E,5,FALSE)</f>
        <v>Healthcare</v>
      </c>
      <c r="D7451" s="8" t="s">
        <v>1244</v>
      </c>
      <c r="E7451" s="8" t="s">
        <v>2421</v>
      </c>
      <c r="F7451" s="7" t="s">
        <v>1277</v>
      </c>
      <c r="G7451" s="7" t="s">
        <v>2000</v>
      </c>
      <c r="H7451" s="7"/>
      <c r="I7451" s="8" t="s">
        <v>23</v>
      </c>
      <c r="J7451" s="8">
        <v>0</v>
      </c>
      <c r="K7451" s="8">
        <v>0</v>
      </c>
      <c r="L7451" s="5">
        <f t="shared" si="232"/>
        <v>0</v>
      </c>
      <c r="M7451" s="7"/>
      <c r="N7451">
        <f t="shared" si="231"/>
        <v>0</v>
      </c>
    </row>
    <row r="7452" spans="1:14" ht="45" customHeight="1" x14ac:dyDescent="0.35">
      <c r="A7452" s="4" t="s">
        <v>3600</v>
      </c>
      <c r="B7452" t="str">
        <f>VLOOKUP(A7452,[1]Sheet1!A:B,2,FALSE)</f>
        <v>Ciputra Hospital Citra Raya Tangerang</v>
      </c>
      <c r="C7452" t="str">
        <f>VLOOKUP(B7452,[1]Proyek!A:E,5,FALSE)</f>
        <v>Healthcare</v>
      </c>
      <c r="D7452" s="5" t="s">
        <v>1244</v>
      </c>
      <c r="E7452" s="5" t="s">
        <v>2421</v>
      </c>
      <c r="F7452" s="4" t="s">
        <v>116</v>
      </c>
      <c r="G7452" s="4" t="s">
        <v>39</v>
      </c>
      <c r="H7452" s="4" t="s">
        <v>3621</v>
      </c>
      <c r="I7452" s="5" t="s">
        <v>20</v>
      </c>
      <c r="J7452" s="5">
        <v>2</v>
      </c>
      <c r="K7452" s="5">
        <v>3</v>
      </c>
      <c r="L7452" s="5">
        <f t="shared" si="232"/>
        <v>6</v>
      </c>
      <c r="M7452" s="4"/>
      <c r="N7452">
        <f t="shared" si="231"/>
        <v>0</v>
      </c>
    </row>
    <row r="7453" spans="1:14" ht="45" customHeight="1" x14ac:dyDescent="0.35">
      <c r="A7453" s="4" t="s">
        <v>3600</v>
      </c>
      <c r="B7453" t="str">
        <f>VLOOKUP(A7453,[1]Sheet1!A:B,2,FALSE)</f>
        <v>Ciputra Hospital Citra Raya Tangerang</v>
      </c>
      <c r="C7453" t="str">
        <f>VLOOKUP(B7453,[1]Proyek!A:E,5,FALSE)</f>
        <v>Healthcare</v>
      </c>
      <c r="D7453" s="5" t="s">
        <v>1244</v>
      </c>
      <c r="E7453" s="5" t="s">
        <v>2421</v>
      </c>
      <c r="F7453" s="4" t="s">
        <v>116</v>
      </c>
      <c r="G7453" s="4" t="s">
        <v>41</v>
      </c>
      <c r="H7453" s="4" t="s">
        <v>3622</v>
      </c>
      <c r="I7453" s="5" t="s">
        <v>20</v>
      </c>
      <c r="J7453" s="5">
        <v>2</v>
      </c>
      <c r="K7453" s="5">
        <v>4</v>
      </c>
      <c r="L7453" s="5">
        <f t="shared" si="232"/>
        <v>8</v>
      </c>
      <c r="M7453" s="4"/>
      <c r="N7453">
        <f t="shared" si="231"/>
        <v>1</v>
      </c>
    </row>
    <row r="7454" spans="1:14" ht="45" customHeight="1" x14ac:dyDescent="0.35">
      <c r="A7454" s="4" t="s">
        <v>3600</v>
      </c>
      <c r="B7454" t="str">
        <f>VLOOKUP(A7454,[1]Sheet1!A:B,2,FALSE)</f>
        <v>Ciputra Hospital Citra Raya Tangerang</v>
      </c>
      <c r="C7454" t="str">
        <f>VLOOKUP(B7454,[1]Proyek!A:E,5,FALSE)</f>
        <v>Healthcare</v>
      </c>
      <c r="D7454" s="5" t="s">
        <v>1244</v>
      </c>
      <c r="E7454" s="5" t="s">
        <v>2421</v>
      </c>
      <c r="F7454" s="4" t="s">
        <v>116</v>
      </c>
      <c r="G7454" s="4" t="s">
        <v>43</v>
      </c>
      <c r="H7454" s="4" t="s">
        <v>3623</v>
      </c>
      <c r="I7454" s="5" t="s">
        <v>20</v>
      </c>
      <c r="J7454" s="5">
        <v>2</v>
      </c>
      <c r="K7454" s="5">
        <v>3</v>
      </c>
      <c r="L7454" s="5">
        <f t="shared" si="232"/>
        <v>6</v>
      </c>
      <c r="M7454" s="4"/>
      <c r="N7454">
        <f t="shared" si="231"/>
        <v>0</v>
      </c>
    </row>
    <row r="7455" spans="1:14" ht="45" customHeight="1" x14ac:dyDescent="0.35">
      <c r="A7455" s="4" t="s">
        <v>3600</v>
      </c>
      <c r="B7455" t="str">
        <f>VLOOKUP(A7455,[1]Sheet1!A:B,2,FALSE)</f>
        <v>Ciputra Hospital Citra Raya Tangerang</v>
      </c>
      <c r="C7455" t="str">
        <f>VLOOKUP(B7455,[1]Proyek!A:E,5,FALSE)</f>
        <v>Healthcare</v>
      </c>
      <c r="D7455" s="5" t="s">
        <v>1244</v>
      </c>
      <c r="E7455" s="5" t="s">
        <v>2421</v>
      </c>
      <c r="F7455" s="4" t="s">
        <v>116</v>
      </c>
      <c r="G7455" s="4" t="s">
        <v>121</v>
      </c>
      <c r="H7455" s="4" t="s">
        <v>3624</v>
      </c>
      <c r="I7455" s="5" t="s">
        <v>20</v>
      </c>
      <c r="J7455" s="5">
        <v>2</v>
      </c>
      <c r="K7455" s="5">
        <v>2</v>
      </c>
      <c r="L7455" s="5">
        <f t="shared" si="232"/>
        <v>4</v>
      </c>
      <c r="M7455" s="4"/>
      <c r="N7455">
        <f t="shared" si="231"/>
        <v>0</v>
      </c>
    </row>
    <row r="7456" spans="1:14" ht="45" customHeight="1" x14ac:dyDescent="0.35">
      <c r="A7456" s="4" t="s">
        <v>3600</v>
      </c>
      <c r="B7456" t="str">
        <f>VLOOKUP(A7456,[1]Sheet1!A:B,2,FALSE)</f>
        <v>Ciputra Hospital Citra Raya Tangerang</v>
      </c>
      <c r="C7456" t="str">
        <f>VLOOKUP(B7456,[1]Proyek!A:E,5,FALSE)</f>
        <v>Healthcare</v>
      </c>
      <c r="D7456" s="5" t="s">
        <v>1244</v>
      </c>
      <c r="E7456" s="5" t="s">
        <v>2421</v>
      </c>
      <c r="F7456" s="4" t="s">
        <v>116</v>
      </c>
      <c r="G7456" s="4" t="s">
        <v>1295</v>
      </c>
      <c r="H7456" s="4" t="s">
        <v>3625</v>
      </c>
      <c r="I7456" s="5" t="s">
        <v>20</v>
      </c>
      <c r="J7456" s="5">
        <v>2</v>
      </c>
      <c r="K7456" s="5">
        <v>2</v>
      </c>
      <c r="L7456" s="5">
        <f t="shared" si="232"/>
        <v>4</v>
      </c>
      <c r="M7456" s="4"/>
      <c r="N7456">
        <f t="shared" si="231"/>
        <v>0</v>
      </c>
    </row>
    <row r="7457" spans="1:14" ht="45" customHeight="1" x14ac:dyDescent="0.35">
      <c r="A7457" s="7" t="s">
        <v>3600</v>
      </c>
      <c r="B7457" t="str">
        <f>VLOOKUP(A7457,[1]Sheet1!A:B,2,FALSE)</f>
        <v>Ciputra Hospital Citra Raya Tangerang</v>
      </c>
      <c r="C7457" t="str">
        <f>VLOOKUP(B7457,[1]Proyek!A:E,5,FALSE)</f>
        <v>Healthcare</v>
      </c>
      <c r="D7457" s="8" t="s">
        <v>1244</v>
      </c>
      <c r="E7457" s="8" t="s">
        <v>2421</v>
      </c>
      <c r="F7457" s="7" t="s">
        <v>116</v>
      </c>
      <c r="G7457" s="7" t="s">
        <v>123</v>
      </c>
      <c r="H7457" s="7"/>
      <c r="I7457" s="8" t="s">
        <v>23</v>
      </c>
      <c r="J7457" s="8">
        <v>0</v>
      </c>
      <c r="K7457" s="8">
        <v>0</v>
      </c>
      <c r="L7457" s="5">
        <f t="shared" si="232"/>
        <v>0</v>
      </c>
      <c r="M7457" s="7"/>
      <c r="N7457">
        <f t="shared" si="231"/>
        <v>0</v>
      </c>
    </row>
    <row r="7458" spans="1:14" ht="45" customHeight="1" x14ac:dyDescent="0.35">
      <c r="A7458" s="4" t="s">
        <v>3600</v>
      </c>
      <c r="B7458" t="str">
        <f>VLOOKUP(A7458,[1]Sheet1!A:B,2,FALSE)</f>
        <v>Ciputra Hospital Citra Raya Tangerang</v>
      </c>
      <c r="C7458" t="str">
        <f>VLOOKUP(B7458,[1]Proyek!A:E,5,FALSE)</f>
        <v>Healthcare</v>
      </c>
      <c r="D7458" s="5" t="s">
        <v>1244</v>
      </c>
      <c r="E7458" s="5" t="s">
        <v>2421</v>
      </c>
      <c r="F7458" s="4" t="s">
        <v>116</v>
      </c>
      <c r="G7458" s="4" t="s">
        <v>1282</v>
      </c>
      <c r="H7458" s="4" t="s">
        <v>3626</v>
      </c>
      <c r="I7458" s="5" t="s">
        <v>20</v>
      </c>
      <c r="J7458" s="5">
        <v>2</v>
      </c>
      <c r="K7458" s="5">
        <v>2</v>
      </c>
      <c r="L7458" s="5">
        <f t="shared" si="232"/>
        <v>4</v>
      </c>
      <c r="M7458" s="4"/>
      <c r="N7458">
        <f t="shared" si="231"/>
        <v>0</v>
      </c>
    </row>
    <row r="7459" spans="1:14" ht="45" customHeight="1" x14ac:dyDescent="0.35">
      <c r="A7459" s="7" t="s">
        <v>3600</v>
      </c>
      <c r="B7459" t="str">
        <f>VLOOKUP(A7459,[1]Sheet1!A:B,2,FALSE)</f>
        <v>Ciputra Hospital Citra Raya Tangerang</v>
      </c>
      <c r="C7459" t="str">
        <f>VLOOKUP(B7459,[1]Proyek!A:E,5,FALSE)</f>
        <v>Healthcare</v>
      </c>
      <c r="D7459" s="8" t="s">
        <v>1244</v>
      </c>
      <c r="E7459" s="8" t="s">
        <v>2421</v>
      </c>
      <c r="F7459" s="7" t="s">
        <v>3562</v>
      </c>
      <c r="G7459" s="7" t="s">
        <v>3563</v>
      </c>
      <c r="H7459" s="7"/>
      <c r="I7459" s="8" t="s">
        <v>23</v>
      </c>
      <c r="J7459" s="8">
        <v>0</v>
      </c>
      <c r="K7459" s="8">
        <v>0</v>
      </c>
      <c r="L7459" s="5">
        <f t="shared" si="232"/>
        <v>0</v>
      </c>
      <c r="M7459" s="7"/>
      <c r="N7459">
        <f t="shared" si="231"/>
        <v>0</v>
      </c>
    </row>
    <row r="7460" spans="1:14" ht="45" customHeight="1" x14ac:dyDescent="0.35">
      <c r="A7460" s="7" t="s">
        <v>3600</v>
      </c>
      <c r="B7460" t="str">
        <f>VLOOKUP(A7460,[1]Sheet1!A:B,2,FALSE)</f>
        <v>Ciputra Hospital Citra Raya Tangerang</v>
      </c>
      <c r="C7460" t="str">
        <f>VLOOKUP(B7460,[1]Proyek!A:E,5,FALSE)</f>
        <v>Healthcare</v>
      </c>
      <c r="D7460" s="8" t="s">
        <v>1244</v>
      </c>
      <c r="E7460" s="8" t="s">
        <v>2421</v>
      </c>
      <c r="F7460" s="7" t="s">
        <v>125</v>
      </c>
      <c r="G7460" s="7" t="s">
        <v>50</v>
      </c>
      <c r="H7460" s="7"/>
      <c r="I7460" s="8" t="s">
        <v>23</v>
      </c>
      <c r="J7460" s="8">
        <v>0</v>
      </c>
      <c r="K7460" s="8">
        <v>0</v>
      </c>
      <c r="L7460" s="5">
        <f t="shared" si="232"/>
        <v>0</v>
      </c>
      <c r="M7460" s="7"/>
      <c r="N7460">
        <f t="shared" si="231"/>
        <v>0</v>
      </c>
    </row>
    <row r="7461" spans="1:14" ht="45" customHeight="1" x14ac:dyDescent="0.35">
      <c r="A7461" s="4" t="s">
        <v>3600</v>
      </c>
      <c r="B7461" t="str">
        <f>VLOOKUP(A7461,[1]Sheet1!A:B,2,FALSE)</f>
        <v>Ciputra Hospital Citra Raya Tangerang</v>
      </c>
      <c r="C7461" t="str">
        <f>VLOOKUP(B7461,[1]Proyek!A:E,5,FALSE)</f>
        <v>Healthcare</v>
      </c>
      <c r="D7461" s="5" t="s">
        <v>1244</v>
      </c>
      <c r="E7461" s="5" t="s">
        <v>2421</v>
      </c>
      <c r="F7461" s="4" t="s">
        <v>125</v>
      </c>
      <c r="G7461" s="4" t="s">
        <v>145</v>
      </c>
      <c r="H7461" s="4" t="s">
        <v>3627</v>
      </c>
      <c r="I7461" s="5" t="s">
        <v>20</v>
      </c>
      <c r="J7461" s="5">
        <v>3</v>
      </c>
      <c r="K7461" s="5">
        <v>1</v>
      </c>
      <c r="L7461" s="5">
        <f t="shared" si="232"/>
        <v>3</v>
      </c>
      <c r="M7461" s="4"/>
      <c r="N7461">
        <f t="shared" si="231"/>
        <v>0</v>
      </c>
    </row>
    <row r="7462" spans="1:14" ht="45" customHeight="1" x14ac:dyDescent="0.35">
      <c r="A7462" s="4" t="s">
        <v>3600</v>
      </c>
      <c r="B7462" t="str">
        <f>VLOOKUP(A7462,[1]Sheet1!A:B,2,FALSE)</f>
        <v>Ciputra Hospital Citra Raya Tangerang</v>
      </c>
      <c r="C7462" t="str">
        <f>VLOOKUP(B7462,[1]Proyek!A:E,5,FALSE)</f>
        <v>Healthcare</v>
      </c>
      <c r="D7462" s="5" t="s">
        <v>1244</v>
      </c>
      <c r="E7462" s="5" t="s">
        <v>2421</v>
      </c>
      <c r="F7462" s="4" t="s">
        <v>125</v>
      </c>
      <c r="G7462" s="4" t="s">
        <v>51</v>
      </c>
      <c r="H7462" s="4" t="s">
        <v>3628</v>
      </c>
      <c r="I7462" s="5" t="s">
        <v>20</v>
      </c>
      <c r="J7462" s="5">
        <v>2</v>
      </c>
      <c r="K7462" s="5">
        <v>2</v>
      </c>
      <c r="L7462" s="5">
        <f t="shared" si="232"/>
        <v>4</v>
      </c>
      <c r="M7462" s="4"/>
      <c r="N7462">
        <f t="shared" si="231"/>
        <v>0</v>
      </c>
    </row>
    <row r="7463" spans="1:14" ht="45" customHeight="1" x14ac:dyDescent="0.35">
      <c r="A7463" s="4" t="s">
        <v>3600</v>
      </c>
      <c r="B7463" t="str">
        <f>VLOOKUP(A7463,[1]Sheet1!A:B,2,FALSE)</f>
        <v>Ciputra Hospital Citra Raya Tangerang</v>
      </c>
      <c r="C7463" t="str">
        <f>VLOOKUP(B7463,[1]Proyek!A:E,5,FALSE)</f>
        <v>Healthcare</v>
      </c>
      <c r="D7463" s="5" t="s">
        <v>1244</v>
      </c>
      <c r="E7463" s="5" t="s">
        <v>2421</v>
      </c>
      <c r="F7463" s="4" t="s">
        <v>125</v>
      </c>
      <c r="G7463" s="4" t="s">
        <v>53</v>
      </c>
      <c r="H7463" s="4" t="s">
        <v>3629</v>
      </c>
      <c r="I7463" s="5" t="s">
        <v>20</v>
      </c>
      <c r="J7463" s="5">
        <v>2</v>
      </c>
      <c r="K7463" s="5">
        <v>1</v>
      </c>
      <c r="L7463" s="5">
        <f t="shared" si="232"/>
        <v>2</v>
      </c>
      <c r="M7463" s="4"/>
      <c r="N7463">
        <f t="shared" si="231"/>
        <v>0</v>
      </c>
    </row>
    <row r="7464" spans="1:14" ht="45" customHeight="1" x14ac:dyDescent="0.35">
      <c r="A7464" s="7" t="s">
        <v>3600</v>
      </c>
      <c r="B7464" t="str">
        <f>VLOOKUP(A7464,[1]Sheet1!A:B,2,FALSE)</f>
        <v>Ciputra Hospital Citra Raya Tangerang</v>
      </c>
      <c r="C7464" t="str">
        <f>VLOOKUP(B7464,[1]Proyek!A:E,5,FALSE)</f>
        <v>Healthcare</v>
      </c>
      <c r="D7464" s="8" t="s">
        <v>1244</v>
      </c>
      <c r="E7464" s="8" t="s">
        <v>2421</v>
      </c>
      <c r="F7464" s="7" t="s">
        <v>125</v>
      </c>
      <c r="G7464" s="7" t="s">
        <v>3598</v>
      </c>
      <c r="H7464" s="7"/>
      <c r="I7464" s="8" t="s">
        <v>23</v>
      </c>
      <c r="J7464" s="8">
        <v>0</v>
      </c>
      <c r="K7464" s="8">
        <v>0</v>
      </c>
      <c r="L7464" s="5">
        <f t="shared" si="232"/>
        <v>0</v>
      </c>
      <c r="M7464" s="7"/>
      <c r="N7464">
        <f t="shared" si="231"/>
        <v>0</v>
      </c>
    </row>
    <row r="7465" spans="1:14" ht="45" customHeight="1" x14ac:dyDescent="0.35">
      <c r="A7465" s="7" t="s">
        <v>3600</v>
      </c>
      <c r="B7465" t="str">
        <f>VLOOKUP(A7465,[1]Sheet1!A:B,2,FALSE)</f>
        <v>Ciputra Hospital Citra Raya Tangerang</v>
      </c>
      <c r="C7465" t="str">
        <f>VLOOKUP(B7465,[1]Proyek!A:E,5,FALSE)</f>
        <v>Healthcare</v>
      </c>
      <c r="D7465" s="8" t="s">
        <v>1244</v>
      </c>
      <c r="E7465" s="8" t="s">
        <v>2421</v>
      </c>
      <c r="F7465" s="7" t="s">
        <v>125</v>
      </c>
      <c r="G7465" s="7" t="s">
        <v>382</v>
      </c>
      <c r="H7465" s="7"/>
      <c r="I7465" s="8" t="s">
        <v>23</v>
      </c>
      <c r="J7465" s="8">
        <v>0</v>
      </c>
      <c r="K7465" s="8">
        <v>0</v>
      </c>
      <c r="L7465" s="5">
        <f t="shared" si="232"/>
        <v>0</v>
      </c>
      <c r="M7465" s="7"/>
      <c r="N7465">
        <f t="shared" ref="N7465:N7528" si="233">IF(H7465="",0,(LEN(H7465)-LEN(SUBSTITUTE(LOWER(H7465),"temuan ulangan","")))/LEN("temuan ulangan")+(LEN(H7465)-LEN(SUBSTITUTE(H7465,"(TU)","")))/LEN("(TU)"))</f>
        <v>0</v>
      </c>
    </row>
    <row r="7466" spans="1:14" ht="45" customHeight="1" x14ac:dyDescent="0.35">
      <c r="A7466" s="4" t="s">
        <v>3630</v>
      </c>
      <c r="B7466" t="str">
        <f>VLOOKUP(A7466,[1]Sheet1!A:B,2,FALSE)</f>
        <v>Ciputra Medical Centre</v>
      </c>
      <c r="C7466" t="str">
        <f>VLOOKUP(B7466,[1]Proyek!A:E,5,FALSE)</f>
        <v>Healthcare</v>
      </c>
      <c r="D7466" s="5" t="s">
        <v>1244</v>
      </c>
      <c r="E7466" s="5" t="s">
        <v>2421</v>
      </c>
      <c r="F7466" s="4" t="s">
        <v>1245</v>
      </c>
      <c r="G7466" s="4" t="s">
        <v>1246</v>
      </c>
      <c r="H7466" s="6" t="s">
        <v>3631</v>
      </c>
      <c r="I7466" s="5" t="s">
        <v>20</v>
      </c>
      <c r="J7466" s="5">
        <v>2</v>
      </c>
      <c r="K7466" s="5">
        <v>2</v>
      </c>
      <c r="L7466" s="5">
        <f t="shared" si="232"/>
        <v>4</v>
      </c>
      <c r="M7466" s="4"/>
      <c r="N7466">
        <f t="shared" si="233"/>
        <v>0</v>
      </c>
    </row>
    <row r="7467" spans="1:14" ht="45" customHeight="1" x14ac:dyDescent="0.35">
      <c r="A7467" s="4" t="s">
        <v>3630</v>
      </c>
      <c r="B7467" t="str">
        <f>VLOOKUP(A7467,[1]Sheet1!A:B,2,FALSE)</f>
        <v>Ciputra Medical Centre</v>
      </c>
      <c r="C7467" t="str">
        <f>VLOOKUP(B7467,[1]Proyek!A:E,5,FALSE)</f>
        <v>Healthcare</v>
      </c>
      <c r="D7467" s="5" t="s">
        <v>1244</v>
      </c>
      <c r="E7467" s="5" t="s">
        <v>2421</v>
      </c>
      <c r="F7467" s="4" t="s">
        <v>1245</v>
      </c>
      <c r="G7467" s="4" t="s">
        <v>1248</v>
      </c>
      <c r="H7467" s="4" t="s">
        <v>3632</v>
      </c>
      <c r="I7467" s="5" t="s">
        <v>20</v>
      </c>
      <c r="J7467" s="5">
        <v>2</v>
      </c>
      <c r="K7467" s="5">
        <v>1.5</v>
      </c>
      <c r="L7467" s="5">
        <f t="shared" si="232"/>
        <v>3</v>
      </c>
      <c r="M7467" s="4"/>
      <c r="N7467">
        <f t="shared" si="233"/>
        <v>1</v>
      </c>
    </row>
    <row r="7468" spans="1:14" ht="45" customHeight="1" x14ac:dyDescent="0.35">
      <c r="A7468" s="7" t="s">
        <v>3630</v>
      </c>
      <c r="B7468" t="str">
        <f>VLOOKUP(A7468,[1]Sheet1!A:B,2,FALSE)</f>
        <v>Ciputra Medical Centre</v>
      </c>
      <c r="C7468" t="str">
        <f>VLOOKUP(B7468,[1]Proyek!A:E,5,FALSE)</f>
        <v>Healthcare</v>
      </c>
      <c r="D7468" s="8" t="s">
        <v>1244</v>
      </c>
      <c r="E7468" s="8" t="s">
        <v>2421</v>
      </c>
      <c r="F7468" s="7" t="s">
        <v>1245</v>
      </c>
      <c r="G7468" s="7" t="s">
        <v>1250</v>
      </c>
      <c r="H7468" s="7"/>
      <c r="I7468" s="8" t="s">
        <v>23</v>
      </c>
      <c r="J7468" s="8">
        <v>0</v>
      </c>
      <c r="K7468" s="8">
        <v>0</v>
      </c>
      <c r="L7468" s="5">
        <f t="shared" si="232"/>
        <v>0</v>
      </c>
      <c r="M7468" s="7"/>
      <c r="N7468">
        <f t="shared" si="233"/>
        <v>0</v>
      </c>
    </row>
    <row r="7469" spans="1:14" ht="45" customHeight="1" x14ac:dyDescent="0.35">
      <c r="A7469" s="4" t="s">
        <v>3630</v>
      </c>
      <c r="B7469" t="str">
        <f>VLOOKUP(A7469,[1]Sheet1!A:B,2,FALSE)</f>
        <v>Ciputra Medical Centre</v>
      </c>
      <c r="C7469" t="str">
        <f>VLOOKUP(B7469,[1]Proyek!A:E,5,FALSE)</f>
        <v>Healthcare</v>
      </c>
      <c r="D7469" s="5" t="s">
        <v>1244</v>
      </c>
      <c r="E7469" s="5" t="s">
        <v>2421</v>
      </c>
      <c r="F7469" s="4" t="s">
        <v>60</v>
      </c>
      <c r="G7469" s="4" t="s">
        <v>1251</v>
      </c>
      <c r="H7469" s="4" t="s">
        <v>3633</v>
      </c>
      <c r="I7469" s="5" t="s">
        <v>20</v>
      </c>
      <c r="J7469" s="5">
        <v>2</v>
      </c>
      <c r="K7469" s="5">
        <v>2</v>
      </c>
      <c r="L7469" s="5">
        <f t="shared" si="232"/>
        <v>4</v>
      </c>
      <c r="M7469" s="4"/>
      <c r="N7469">
        <f t="shared" si="233"/>
        <v>0</v>
      </c>
    </row>
    <row r="7470" spans="1:14" ht="45" customHeight="1" x14ac:dyDescent="0.35">
      <c r="A7470" s="7" t="s">
        <v>3630</v>
      </c>
      <c r="B7470" t="str">
        <f>VLOOKUP(A7470,[1]Sheet1!A:B,2,FALSE)</f>
        <v>Ciputra Medical Centre</v>
      </c>
      <c r="C7470" t="str">
        <f>VLOOKUP(B7470,[1]Proyek!A:E,5,FALSE)</f>
        <v>Healthcare</v>
      </c>
      <c r="D7470" s="8" t="s">
        <v>1244</v>
      </c>
      <c r="E7470" s="8" t="s">
        <v>2421</v>
      </c>
      <c r="F7470" s="7" t="s">
        <v>60</v>
      </c>
      <c r="G7470" s="7" t="s">
        <v>1252</v>
      </c>
      <c r="H7470" s="7"/>
      <c r="I7470" s="8" t="s">
        <v>23</v>
      </c>
      <c r="J7470" s="8">
        <v>0</v>
      </c>
      <c r="K7470" s="8">
        <v>0</v>
      </c>
      <c r="L7470" s="5">
        <f t="shared" si="232"/>
        <v>0</v>
      </c>
      <c r="M7470" s="7"/>
      <c r="N7470">
        <f t="shared" si="233"/>
        <v>0</v>
      </c>
    </row>
    <row r="7471" spans="1:14" ht="45" customHeight="1" x14ac:dyDescent="0.35">
      <c r="A7471" s="4" t="s">
        <v>3630</v>
      </c>
      <c r="B7471" t="str">
        <f>VLOOKUP(A7471,[1]Sheet1!A:B,2,FALSE)</f>
        <v>Ciputra Medical Centre</v>
      </c>
      <c r="C7471" t="str">
        <f>VLOOKUP(B7471,[1]Proyek!A:E,5,FALSE)</f>
        <v>Healthcare</v>
      </c>
      <c r="D7471" s="5" t="s">
        <v>1244</v>
      </c>
      <c r="E7471" s="5" t="s">
        <v>2421</v>
      </c>
      <c r="F7471" s="4" t="s">
        <v>60</v>
      </c>
      <c r="G7471" s="4" t="s">
        <v>71</v>
      </c>
      <c r="H7471" s="6" t="s">
        <v>3634</v>
      </c>
      <c r="I7471" s="5" t="s">
        <v>20</v>
      </c>
      <c r="J7471" s="5">
        <v>2</v>
      </c>
      <c r="K7471" s="5">
        <v>2.5</v>
      </c>
      <c r="L7471" s="5">
        <f t="shared" si="232"/>
        <v>5</v>
      </c>
      <c r="M7471" s="4"/>
      <c r="N7471">
        <f t="shared" si="233"/>
        <v>1</v>
      </c>
    </row>
    <row r="7472" spans="1:14" ht="45" customHeight="1" x14ac:dyDescent="0.35">
      <c r="A7472" s="7" t="s">
        <v>3630</v>
      </c>
      <c r="B7472" t="str">
        <f>VLOOKUP(A7472,[1]Sheet1!A:B,2,FALSE)</f>
        <v>Ciputra Medical Centre</v>
      </c>
      <c r="C7472" t="str">
        <f>VLOOKUP(B7472,[1]Proyek!A:E,5,FALSE)</f>
        <v>Healthcare</v>
      </c>
      <c r="D7472" s="8" t="s">
        <v>1244</v>
      </c>
      <c r="E7472" s="8" t="s">
        <v>2421</v>
      </c>
      <c r="F7472" s="7" t="s">
        <v>1255</v>
      </c>
      <c r="G7472" s="7" t="s">
        <v>1256</v>
      </c>
      <c r="H7472" s="7"/>
      <c r="I7472" s="8" t="s">
        <v>23</v>
      </c>
      <c r="J7472" s="8">
        <v>0</v>
      </c>
      <c r="K7472" s="8">
        <v>0</v>
      </c>
      <c r="L7472" s="5">
        <f t="shared" si="232"/>
        <v>0</v>
      </c>
      <c r="M7472" s="7"/>
      <c r="N7472">
        <f t="shared" si="233"/>
        <v>0</v>
      </c>
    </row>
    <row r="7473" spans="1:14" ht="45" customHeight="1" x14ac:dyDescent="0.35">
      <c r="A7473" s="7" t="s">
        <v>3630</v>
      </c>
      <c r="B7473" t="str">
        <f>VLOOKUP(A7473,[1]Sheet1!A:B,2,FALSE)</f>
        <v>Ciputra Medical Centre</v>
      </c>
      <c r="C7473" t="str">
        <f>VLOOKUP(B7473,[1]Proyek!A:E,5,FALSE)</f>
        <v>Healthcare</v>
      </c>
      <c r="D7473" s="8" t="s">
        <v>1244</v>
      </c>
      <c r="E7473" s="8" t="s">
        <v>2421</v>
      </c>
      <c r="F7473" s="7" t="s">
        <v>1255</v>
      </c>
      <c r="G7473" s="7" t="s">
        <v>1258</v>
      </c>
      <c r="H7473" s="7"/>
      <c r="I7473" s="8" t="s">
        <v>23</v>
      </c>
      <c r="J7473" s="8">
        <v>0</v>
      </c>
      <c r="K7473" s="8">
        <v>0</v>
      </c>
      <c r="L7473" s="5">
        <f t="shared" si="232"/>
        <v>0</v>
      </c>
      <c r="M7473" s="7"/>
      <c r="N7473">
        <f t="shared" si="233"/>
        <v>0</v>
      </c>
    </row>
    <row r="7474" spans="1:14" ht="45" customHeight="1" x14ac:dyDescent="0.35">
      <c r="A7474" s="7" t="s">
        <v>3630</v>
      </c>
      <c r="B7474" t="str">
        <f>VLOOKUP(A7474,[1]Sheet1!A:B,2,FALSE)</f>
        <v>Ciputra Medical Centre</v>
      </c>
      <c r="C7474" t="str">
        <f>VLOOKUP(B7474,[1]Proyek!A:E,5,FALSE)</f>
        <v>Healthcare</v>
      </c>
      <c r="D7474" s="8" t="s">
        <v>1244</v>
      </c>
      <c r="E7474" s="8" t="s">
        <v>2421</v>
      </c>
      <c r="F7474" s="7" t="s">
        <v>1255</v>
      </c>
      <c r="G7474" s="7" t="s">
        <v>1259</v>
      </c>
      <c r="H7474" s="7"/>
      <c r="I7474" s="8" t="s">
        <v>23</v>
      </c>
      <c r="J7474" s="8">
        <v>0</v>
      </c>
      <c r="K7474" s="8">
        <v>0</v>
      </c>
      <c r="L7474" s="5">
        <f t="shared" si="232"/>
        <v>0</v>
      </c>
      <c r="M7474" s="7"/>
      <c r="N7474">
        <f t="shared" si="233"/>
        <v>0</v>
      </c>
    </row>
    <row r="7475" spans="1:14" ht="45" customHeight="1" x14ac:dyDescent="0.35">
      <c r="A7475" s="7" t="s">
        <v>3630</v>
      </c>
      <c r="B7475" t="str">
        <f>VLOOKUP(A7475,[1]Sheet1!A:B,2,FALSE)</f>
        <v>Ciputra Medical Centre</v>
      </c>
      <c r="C7475" t="str">
        <f>VLOOKUP(B7475,[1]Proyek!A:E,5,FALSE)</f>
        <v>Healthcare</v>
      </c>
      <c r="D7475" s="8" t="s">
        <v>1244</v>
      </c>
      <c r="E7475" s="8" t="s">
        <v>2421</v>
      </c>
      <c r="F7475" s="7" t="s">
        <v>1262</v>
      </c>
      <c r="G7475" s="7" t="s">
        <v>1263</v>
      </c>
      <c r="H7475" s="7"/>
      <c r="I7475" s="8" t="s">
        <v>23</v>
      </c>
      <c r="J7475" s="8">
        <v>0</v>
      </c>
      <c r="K7475" s="8">
        <v>0</v>
      </c>
      <c r="L7475" s="5">
        <f t="shared" si="232"/>
        <v>0</v>
      </c>
      <c r="M7475" s="7"/>
      <c r="N7475">
        <f t="shared" si="233"/>
        <v>0</v>
      </c>
    </row>
    <row r="7476" spans="1:14" ht="45" customHeight="1" x14ac:dyDescent="0.35">
      <c r="A7476" s="7" t="s">
        <v>3630</v>
      </c>
      <c r="B7476" t="str">
        <f>VLOOKUP(A7476,[1]Sheet1!A:B,2,FALSE)</f>
        <v>Ciputra Medical Centre</v>
      </c>
      <c r="C7476" t="str">
        <f>VLOOKUP(B7476,[1]Proyek!A:E,5,FALSE)</f>
        <v>Healthcare</v>
      </c>
      <c r="D7476" s="8" t="s">
        <v>1244</v>
      </c>
      <c r="E7476" s="8" t="s">
        <v>2421</v>
      </c>
      <c r="F7476" s="7" t="s">
        <v>1262</v>
      </c>
      <c r="G7476" s="7" t="s">
        <v>1264</v>
      </c>
      <c r="H7476" s="7"/>
      <c r="I7476" s="8" t="s">
        <v>23</v>
      </c>
      <c r="J7476" s="8">
        <v>0</v>
      </c>
      <c r="K7476" s="8">
        <v>0</v>
      </c>
      <c r="L7476" s="5">
        <f t="shared" si="232"/>
        <v>0</v>
      </c>
      <c r="M7476" s="7"/>
      <c r="N7476">
        <f t="shared" si="233"/>
        <v>0</v>
      </c>
    </row>
    <row r="7477" spans="1:14" ht="45" customHeight="1" x14ac:dyDescent="0.35">
      <c r="A7477" s="7" t="s">
        <v>3630</v>
      </c>
      <c r="B7477" t="str">
        <f>VLOOKUP(A7477,[1]Sheet1!A:B,2,FALSE)</f>
        <v>Ciputra Medical Centre</v>
      </c>
      <c r="C7477" t="str">
        <f>VLOOKUP(B7477,[1]Proyek!A:E,5,FALSE)</f>
        <v>Healthcare</v>
      </c>
      <c r="D7477" s="8" t="s">
        <v>1244</v>
      </c>
      <c r="E7477" s="8" t="s">
        <v>2421</v>
      </c>
      <c r="F7477" s="7" t="s">
        <v>1262</v>
      </c>
      <c r="G7477" s="7" t="s">
        <v>1268</v>
      </c>
      <c r="H7477" s="7"/>
      <c r="I7477" s="8" t="s">
        <v>23</v>
      </c>
      <c r="J7477" s="8">
        <v>0</v>
      </c>
      <c r="K7477" s="8">
        <v>0</v>
      </c>
      <c r="L7477" s="5">
        <f t="shared" si="232"/>
        <v>0</v>
      </c>
      <c r="M7477" s="7"/>
      <c r="N7477">
        <f t="shared" si="233"/>
        <v>0</v>
      </c>
    </row>
    <row r="7478" spans="1:14" ht="45" customHeight="1" x14ac:dyDescent="0.35">
      <c r="A7478" s="4" t="s">
        <v>3630</v>
      </c>
      <c r="B7478" t="str">
        <f>VLOOKUP(A7478,[1]Sheet1!A:B,2,FALSE)</f>
        <v>Ciputra Medical Centre</v>
      </c>
      <c r="C7478" t="str">
        <f>VLOOKUP(B7478,[1]Proyek!A:E,5,FALSE)</f>
        <v>Healthcare</v>
      </c>
      <c r="D7478" s="5" t="s">
        <v>1244</v>
      </c>
      <c r="E7478" s="5" t="s">
        <v>2421</v>
      </c>
      <c r="F7478" s="4" t="s">
        <v>1262</v>
      </c>
      <c r="G7478" s="4" t="s">
        <v>1270</v>
      </c>
      <c r="H7478" s="4" t="s">
        <v>3635</v>
      </c>
      <c r="I7478" s="5" t="s">
        <v>20</v>
      </c>
      <c r="J7478" s="5">
        <v>2</v>
      </c>
      <c r="K7478" s="5">
        <v>2.5</v>
      </c>
      <c r="L7478" s="5">
        <f t="shared" si="232"/>
        <v>5</v>
      </c>
      <c r="M7478" s="4"/>
      <c r="N7478">
        <f t="shared" si="233"/>
        <v>1</v>
      </c>
    </row>
    <row r="7479" spans="1:14" ht="45" customHeight="1" x14ac:dyDescent="0.35">
      <c r="A7479" s="4" t="s">
        <v>3630</v>
      </c>
      <c r="B7479" t="str">
        <f>VLOOKUP(A7479,[1]Sheet1!A:B,2,FALSE)</f>
        <v>Ciputra Medical Centre</v>
      </c>
      <c r="C7479" t="str">
        <f>VLOOKUP(B7479,[1]Proyek!A:E,5,FALSE)</f>
        <v>Healthcare</v>
      </c>
      <c r="D7479" s="5" t="s">
        <v>1244</v>
      </c>
      <c r="E7479" s="5" t="s">
        <v>2421</v>
      </c>
      <c r="F7479" s="4" t="s">
        <v>1262</v>
      </c>
      <c r="G7479" s="4" t="s">
        <v>1272</v>
      </c>
      <c r="H7479" s="4" t="s">
        <v>3636</v>
      </c>
      <c r="I7479" s="5" t="s">
        <v>20</v>
      </c>
      <c r="J7479" s="5">
        <v>2</v>
      </c>
      <c r="K7479" s="5">
        <v>2.5</v>
      </c>
      <c r="L7479" s="5">
        <f t="shared" si="232"/>
        <v>5</v>
      </c>
      <c r="M7479" s="4"/>
      <c r="N7479">
        <f t="shared" si="233"/>
        <v>1</v>
      </c>
    </row>
    <row r="7480" spans="1:14" ht="45" customHeight="1" x14ac:dyDescent="0.35">
      <c r="A7480" s="4" t="s">
        <v>3630</v>
      </c>
      <c r="B7480" t="str">
        <f>VLOOKUP(A7480,[1]Sheet1!A:B,2,FALSE)</f>
        <v>Ciputra Medical Centre</v>
      </c>
      <c r="C7480" t="str">
        <f>VLOOKUP(B7480,[1]Proyek!A:E,5,FALSE)</f>
        <v>Healthcare</v>
      </c>
      <c r="D7480" s="5" t="s">
        <v>1244</v>
      </c>
      <c r="E7480" s="5" t="s">
        <v>2421</v>
      </c>
      <c r="F7480" s="4" t="s">
        <v>1262</v>
      </c>
      <c r="G7480" s="4" t="s">
        <v>1273</v>
      </c>
      <c r="H7480" s="4" t="s">
        <v>3637</v>
      </c>
      <c r="I7480" s="5" t="s">
        <v>20</v>
      </c>
      <c r="J7480" s="5">
        <v>2</v>
      </c>
      <c r="K7480" s="5">
        <v>1</v>
      </c>
      <c r="L7480" s="5">
        <f t="shared" si="232"/>
        <v>2</v>
      </c>
      <c r="M7480" s="4"/>
      <c r="N7480">
        <f t="shared" si="233"/>
        <v>0</v>
      </c>
    </row>
    <row r="7481" spans="1:14" ht="45" customHeight="1" x14ac:dyDescent="0.35">
      <c r="A7481" s="7" t="s">
        <v>3630</v>
      </c>
      <c r="B7481" t="str">
        <f>VLOOKUP(A7481,[1]Sheet1!A:B,2,FALSE)</f>
        <v>Ciputra Medical Centre</v>
      </c>
      <c r="C7481" t="str">
        <f>VLOOKUP(B7481,[1]Proyek!A:E,5,FALSE)</f>
        <v>Healthcare</v>
      </c>
      <c r="D7481" s="8" t="s">
        <v>1244</v>
      </c>
      <c r="E7481" s="8" t="s">
        <v>2421</v>
      </c>
      <c r="F7481" s="7" t="s">
        <v>1262</v>
      </c>
      <c r="G7481" s="7" t="s">
        <v>3586</v>
      </c>
      <c r="H7481" s="7"/>
      <c r="I7481" s="8" t="s">
        <v>23</v>
      </c>
      <c r="J7481" s="8">
        <v>0</v>
      </c>
      <c r="K7481" s="8">
        <v>0</v>
      </c>
      <c r="L7481" s="5">
        <f t="shared" si="232"/>
        <v>0</v>
      </c>
      <c r="M7481" s="7"/>
      <c r="N7481">
        <f t="shared" si="233"/>
        <v>0</v>
      </c>
    </row>
    <row r="7482" spans="1:14" ht="45" customHeight="1" x14ac:dyDescent="0.35">
      <c r="A7482" s="4" t="s">
        <v>3630</v>
      </c>
      <c r="B7482" t="str">
        <f>VLOOKUP(A7482,[1]Sheet1!A:B,2,FALSE)</f>
        <v>Ciputra Medical Centre</v>
      </c>
      <c r="C7482" t="str">
        <f>VLOOKUP(B7482,[1]Proyek!A:E,5,FALSE)</f>
        <v>Healthcare</v>
      </c>
      <c r="D7482" s="5" t="s">
        <v>1244</v>
      </c>
      <c r="E7482" s="5" t="s">
        <v>2421</v>
      </c>
      <c r="F7482" s="4" t="s">
        <v>116</v>
      </c>
      <c r="G7482" s="4" t="s">
        <v>39</v>
      </c>
      <c r="H7482" s="4" t="s">
        <v>3638</v>
      </c>
      <c r="I7482" s="5" t="s">
        <v>20</v>
      </c>
      <c r="J7482" s="5">
        <v>2</v>
      </c>
      <c r="K7482" s="5">
        <v>1</v>
      </c>
      <c r="L7482" s="5">
        <f t="shared" si="232"/>
        <v>2</v>
      </c>
      <c r="M7482" s="4"/>
      <c r="N7482">
        <f t="shared" si="233"/>
        <v>0</v>
      </c>
    </row>
    <row r="7483" spans="1:14" ht="45" customHeight="1" x14ac:dyDescent="0.35">
      <c r="A7483" s="7" t="s">
        <v>3630</v>
      </c>
      <c r="B7483" t="str">
        <f>VLOOKUP(A7483,[1]Sheet1!A:B,2,FALSE)</f>
        <v>Ciputra Medical Centre</v>
      </c>
      <c r="C7483" t="str">
        <f>VLOOKUP(B7483,[1]Proyek!A:E,5,FALSE)</f>
        <v>Healthcare</v>
      </c>
      <c r="D7483" s="8" t="s">
        <v>1244</v>
      </c>
      <c r="E7483" s="8" t="s">
        <v>2421</v>
      </c>
      <c r="F7483" s="7" t="s">
        <v>116</v>
      </c>
      <c r="G7483" s="7" t="s">
        <v>41</v>
      </c>
      <c r="H7483" s="7"/>
      <c r="I7483" s="8" t="s">
        <v>23</v>
      </c>
      <c r="J7483" s="8">
        <v>0</v>
      </c>
      <c r="K7483" s="8">
        <v>0</v>
      </c>
      <c r="L7483" s="5">
        <f t="shared" si="232"/>
        <v>0</v>
      </c>
      <c r="M7483" s="7"/>
      <c r="N7483">
        <f t="shared" si="233"/>
        <v>0</v>
      </c>
    </row>
    <row r="7484" spans="1:14" ht="45" customHeight="1" x14ac:dyDescent="0.35">
      <c r="A7484" s="4" t="s">
        <v>3630</v>
      </c>
      <c r="B7484" t="str">
        <f>VLOOKUP(A7484,[1]Sheet1!A:B,2,FALSE)</f>
        <v>Ciputra Medical Centre</v>
      </c>
      <c r="C7484" t="str">
        <f>VLOOKUP(B7484,[1]Proyek!A:E,5,FALSE)</f>
        <v>Healthcare</v>
      </c>
      <c r="D7484" s="5" t="s">
        <v>1244</v>
      </c>
      <c r="E7484" s="5" t="s">
        <v>2421</v>
      </c>
      <c r="F7484" s="4" t="s">
        <v>116</v>
      </c>
      <c r="G7484" s="4" t="s">
        <v>43</v>
      </c>
      <c r="H7484" s="4" t="s">
        <v>3639</v>
      </c>
      <c r="I7484" s="5" t="s">
        <v>20</v>
      </c>
      <c r="J7484" s="5">
        <v>2</v>
      </c>
      <c r="K7484" s="5">
        <v>1</v>
      </c>
      <c r="L7484" s="5">
        <f t="shared" si="232"/>
        <v>2</v>
      </c>
      <c r="M7484" s="4"/>
      <c r="N7484">
        <f t="shared" si="233"/>
        <v>0</v>
      </c>
    </row>
    <row r="7485" spans="1:14" ht="45" customHeight="1" x14ac:dyDescent="0.35">
      <c r="A7485" s="4" t="s">
        <v>3630</v>
      </c>
      <c r="B7485" t="str">
        <f>VLOOKUP(A7485,[1]Sheet1!A:B,2,FALSE)</f>
        <v>Ciputra Medical Centre</v>
      </c>
      <c r="C7485" t="str">
        <f>VLOOKUP(B7485,[1]Proyek!A:E,5,FALSE)</f>
        <v>Healthcare</v>
      </c>
      <c r="D7485" s="5" t="s">
        <v>1244</v>
      </c>
      <c r="E7485" s="5" t="s">
        <v>2421</v>
      </c>
      <c r="F7485" s="4" t="s">
        <v>116</v>
      </c>
      <c r="G7485" s="4" t="s">
        <v>121</v>
      </c>
      <c r="H7485" s="6" t="s">
        <v>3640</v>
      </c>
      <c r="I7485" s="5" t="s">
        <v>20</v>
      </c>
      <c r="J7485" s="5">
        <v>2</v>
      </c>
      <c r="K7485" s="5">
        <v>2.5</v>
      </c>
      <c r="L7485" s="5">
        <f t="shared" si="232"/>
        <v>5</v>
      </c>
      <c r="M7485" s="4"/>
      <c r="N7485">
        <f t="shared" si="233"/>
        <v>1</v>
      </c>
    </row>
    <row r="7486" spans="1:14" ht="45" customHeight="1" x14ac:dyDescent="0.35">
      <c r="A7486" s="7" t="s">
        <v>3630</v>
      </c>
      <c r="B7486" t="str">
        <f>VLOOKUP(A7486,[1]Sheet1!A:B,2,FALSE)</f>
        <v>Ciputra Medical Centre</v>
      </c>
      <c r="C7486" t="str">
        <f>VLOOKUP(B7486,[1]Proyek!A:E,5,FALSE)</f>
        <v>Healthcare</v>
      </c>
      <c r="D7486" s="8" t="s">
        <v>1244</v>
      </c>
      <c r="E7486" s="8" t="s">
        <v>2421</v>
      </c>
      <c r="F7486" s="7" t="s">
        <v>116</v>
      </c>
      <c r="G7486" s="7" t="s">
        <v>1295</v>
      </c>
      <c r="H7486" s="7"/>
      <c r="I7486" s="8" t="s">
        <v>23</v>
      </c>
      <c r="J7486" s="8">
        <v>0</v>
      </c>
      <c r="K7486" s="8">
        <v>0</v>
      </c>
      <c r="L7486" s="5">
        <f t="shared" si="232"/>
        <v>0</v>
      </c>
      <c r="M7486" s="7"/>
      <c r="N7486">
        <f t="shared" si="233"/>
        <v>0</v>
      </c>
    </row>
    <row r="7487" spans="1:14" ht="45" customHeight="1" x14ac:dyDescent="0.35">
      <c r="A7487" s="7" t="s">
        <v>3630</v>
      </c>
      <c r="B7487" t="str">
        <f>VLOOKUP(A7487,[1]Sheet1!A:B,2,FALSE)</f>
        <v>Ciputra Medical Centre</v>
      </c>
      <c r="C7487" t="str">
        <f>VLOOKUP(B7487,[1]Proyek!A:E,5,FALSE)</f>
        <v>Healthcare</v>
      </c>
      <c r="D7487" s="8" t="s">
        <v>1244</v>
      </c>
      <c r="E7487" s="8" t="s">
        <v>2421</v>
      </c>
      <c r="F7487" s="7" t="s">
        <v>116</v>
      </c>
      <c r="G7487" s="7" t="s">
        <v>123</v>
      </c>
      <c r="H7487" s="7"/>
      <c r="I7487" s="8" t="s">
        <v>23</v>
      </c>
      <c r="J7487" s="8">
        <v>0</v>
      </c>
      <c r="K7487" s="8">
        <v>0</v>
      </c>
      <c r="L7487" s="5">
        <f t="shared" si="232"/>
        <v>0</v>
      </c>
      <c r="M7487" s="7"/>
      <c r="N7487">
        <f t="shared" si="233"/>
        <v>0</v>
      </c>
    </row>
    <row r="7488" spans="1:14" ht="45" customHeight="1" x14ac:dyDescent="0.35">
      <c r="A7488" s="7" t="s">
        <v>3630</v>
      </c>
      <c r="B7488" t="str">
        <f>VLOOKUP(A7488,[1]Sheet1!A:B,2,FALSE)</f>
        <v>Ciputra Medical Centre</v>
      </c>
      <c r="C7488" t="str">
        <f>VLOOKUP(B7488,[1]Proyek!A:E,5,FALSE)</f>
        <v>Healthcare</v>
      </c>
      <c r="D7488" s="8" t="s">
        <v>1244</v>
      </c>
      <c r="E7488" s="8" t="s">
        <v>2421</v>
      </c>
      <c r="F7488" s="7" t="s">
        <v>116</v>
      </c>
      <c r="G7488" s="7" t="s">
        <v>1282</v>
      </c>
      <c r="H7488" s="7"/>
      <c r="I7488" s="8" t="s">
        <v>23</v>
      </c>
      <c r="J7488" s="8">
        <v>0</v>
      </c>
      <c r="K7488" s="8">
        <v>0</v>
      </c>
      <c r="L7488" s="5">
        <f t="shared" si="232"/>
        <v>0</v>
      </c>
      <c r="M7488" s="7"/>
      <c r="N7488">
        <f t="shared" si="233"/>
        <v>0</v>
      </c>
    </row>
    <row r="7489" spans="1:14" ht="45" customHeight="1" x14ac:dyDescent="0.35">
      <c r="A7489" s="4" t="s">
        <v>3630</v>
      </c>
      <c r="B7489" t="str">
        <f>VLOOKUP(A7489,[1]Sheet1!A:B,2,FALSE)</f>
        <v>Ciputra Medical Centre</v>
      </c>
      <c r="C7489" t="str">
        <f>VLOOKUP(B7489,[1]Proyek!A:E,5,FALSE)</f>
        <v>Healthcare</v>
      </c>
      <c r="D7489" s="5" t="s">
        <v>1244</v>
      </c>
      <c r="E7489" s="5" t="s">
        <v>2421</v>
      </c>
      <c r="F7489" s="4" t="s">
        <v>125</v>
      </c>
      <c r="G7489" s="4" t="s">
        <v>51</v>
      </c>
      <c r="H7489" s="4" t="s">
        <v>3641</v>
      </c>
      <c r="I7489" s="5" t="s">
        <v>20</v>
      </c>
      <c r="J7489" s="5">
        <v>2</v>
      </c>
      <c r="K7489" s="5">
        <v>1</v>
      </c>
      <c r="L7489" s="5">
        <f t="shared" si="232"/>
        <v>2</v>
      </c>
      <c r="M7489" s="4"/>
      <c r="N7489">
        <f t="shared" si="233"/>
        <v>0</v>
      </c>
    </row>
    <row r="7490" spans="1:14" ht="45" customHeight="1" x14ac:dyDescent="0.35">
      <c r="A7490" s="7" t="s">
        <v>3630</v>
      </c>
      <c r="B7490" t="str">
        <f>VLOOKUP(A7490,[1]Sheet1!A:B,2,FALSE)</f>
        <v>Ciputra Medical Centre</v>
      </c>
      <c r="C7490" t="str">
        <f>VLOOKUP(B7490,[1]Proyek!A:E,5,FALSE)</f>
        <v>Healthcare</v>
      </c>
      <c r="D7490" s="8" t="s">
        <v>1244</v>
      </c>
      <c r="E7490" s="8" t="s">
        <v>2421</v>
      </c>
      <c r="F7490" s="7" t="s">
        <v>125</v>
      </c>
      <c r="G7490" s="7" t="s">
        <v>53</v>
      </c>
      <c r="H7490" s="7"/>
      <c r="I7490" s="8" t="s">
        <v>23</v>
      </c>
      <c r="J7490" s="8">
        <v>0</v>
      </c>
      <c r="K7490" s="8">
        <v>0</v>
      </c>
      <c r="L7490" s="5">
        <f t="shared" si="232"/>
        <v>0</v>
      </c>
      <c r="M7490" s="7"/>
      <c r="N7490">
        <f t="shared" si="233"/>
        <v>0</v>
      </c>
    </row>
    <row r="7491" spans="1:14" ht="45" customHeight="1" x14ac:dyDescent="0.35">
      <c r="A7491" s="7" t="s">
        <v>3642</v>
      </c>
      <c r="B7491" t="str">
        <f>VLOOKUP(A7491,[1]Sheet1!A:B,2,FALSE)</f>
        <v>Klinik Eco Medika Citra Raya</v>
      </c>
      <c r="C7491" t="str">
        <f>VLOOKUP(B7491,[1]Proyek!A:E,5,FALSE)</f>
        <v>Healthcare</v>
      </c>
      <c r="D7491" s="8" t="s">
        <v>1244</v>
      </c>
      <c r="E7491" s="8" t="s">
        <v>2421</v>
      </c>
      <c r="F7491" s="7" t="s">
        <v>3548</v>
      </c>
      <c r="G7491" s="7" t="s">
        <v>3549</v>
      </c>
      <c r="H7491" s="7"/>
      <c r="I7491" s="8" t="s">
        <v>23</v>
      </c>
      <c r="J7491" s="8">
        <v>0</v>
      </c>
      <c r="K7491" s="8">
        <v>0</v>
      </c>
      <c r="L7491" s="5">
        <f t="shared" ref="L7491:L7554" si="234">J7491*K7491</f>
        <v>0</v>
      </c>
      <c r="M7491" s="7"/>
      <c r="N7491">
        <f t="shared" si="233"/>
        <v>0</v>
      </c>
    </row>
    <row r="7492" spans="1:14" ht="45" customHeight="1" x14ac:dyDescent="0.35">
      <c r="A7492" s="4" t="s">
        <v>3642</v>
      </c>
      <c r="B7492" t="str">
        <f>VLOOKUP(A7492,[1]Sheet1!A:B,2,FALSE)</f>
        <v>Klinik Eco Medika Citra Raya</v>
      </c>
      <c r="C7492" t="str">
        <f>VLOOKUP(B7492,[1]Proyek!A:E,5,FALSE)</f>
        <v>Healthcare</v>
      </c>
      <c r="D7492" s="5" t="s">
        <v>1244</v>
      </c>
      <c r="E7492" s="5" t="s">
        <v>2421</v>
      </c>
      <c r="F7492" s="4" t="s">
        <v>1245</v>
      </c>
      <c r="G7492" s="4" t="s">
        <v>1246</v>
      </c>
      <c r="H7492" s="4" t="s">
        <v>3643</v>
      </c>
      <c r="I7492" s="5" t="s">
        <v>20</v>
      </c>
      <c r="J7492" s="5">
        <v>2</v>
      </c>
      <c r="K7492" s="5">
        <v>2</v>
      </c>
      <c r="L7492" s="5">
        <f t="shared" si="234"/>
        <v>4</v>
      </c>
      <c r="M7492" s="4"/>
      <c r="N7492">
        <f t="shared" si="233"/>
        <v>0</v>
      </c>
    </row>
    <row r="7493" spans="1:14" ht="45" customHeight="1" x14ac:dyDescent="0.35">
      <c r="A7493" s="7" t="s">
        <v>3642</v>
      </c>
      <c r="B7493" t="str">
        <f>VLOOKUP(A7493,[1]Sheet1!A:B,2,FALSE)</f>
        <v>Klinik Eco Medika Citra Raya</v>
      </c>
      <c r="C7493" t="str">
        <f>VLOOKUP(B7493,[1]Proyek!A:E,5,FALSE)</f>
        <v>Healthcare</v>
      </c>
      <c r="D7493" s="8" t="s">
        <v>1244</v>
      </c>
      <c r="E7493" s="8" t="s">
        <v>2421</v>
      </c>
      <c r="F7493" s="7" t="s">
        <v>1245</v>
      </c>
      <c r="G7493" s="7" t="s">
        <v>1248</v>
      </c>
      <c r="H7493" s="7"/>
      <c r="I7493" s="8" t="s">
        <v>23</v>
      </c>
      <c r="J7493" s="8">
        <v>0</v>
      </c>
      <c r="K7493" s="8">
        <v>0</v>
      </c>
      <c r="L7493" s="5">
        <f t="shared" si="234"/>
        <v>0</v>
      </c>
      <c r="M7493" s="7"/>
      <c r="N7493">
        <f t="shared" si="233"/>
        <v>0</v>
      </c>
    </row>
    <row r="7494" spans="1:14" ht="45" customHeight="1" x14ac:dyDescent="0.35">
      <c r="A7494" s="7" t="s">
        <v>3642</v>
      </c>
      <c r="B7494" t="str">
        <f>VLOOKUP(A7494,[1]Sheet1!A:B,2,FALSE)</f>
        <v>Klinik Eco Medika Citra Raya</v>
      </c>
      <c r="C7494" t="str">
        <f>VLOOKUP(B7494,[1]Proyek!A:E,5,FALSE)</f>
        <v>Healthcare</v>
      </c>
      <c r="D7494" s="8" t="s">
        <v>1244</v>
      </c>
      <c r="E7494" s="8" t="s">
        <v>2421</v>
      </c>
      <c r="F7494" s="7" t="s">
        <v>1245</v>
      </c>
      <c r="G7494" s="7" t="s">
        <v>1250</v>
      </c>
      <c r="H7494" s="7"/>
      <c r="I7494" s="8" t="s">
        <v>23</v>
      </c>
      <c r="J7494" s="8">
        <v>0</v>
      </c>
      <c r="K7494" s="8">
        <v>0</v>
      </c>
      <c r="L7494" s="5">
        <f t="shared" si="234"/>
        <v>0</v>
      </c>
      <c r="M7494" s="7"/>
      <c r="N7494">
        <f t="shared" si="233"/>
        <v>0</v>
      </c>
    </row>
    <row r="7495" spans="1:14" ht="45" customHeight="1" x14ac:dyDescent="0.35">
      <c r="A7495" s="7" t="s">
        <v>3642</v>
      </c>
      <c r="B7495" t="str">
        <f>VLOOKUP(A7495,[1]Sheet1!A:B,2,FALSE)</f>
        <v>Klinik Eco Medika Citra Raya</v>
      </c>
      <c r="C7495" t="str">
        <f>VLOOKUP(B7495,[1]Proyek!A:E,5,FALSE)</f>
        <v>Healthcare</v>
      </c>
      <c r="D7495" s="8" t="s">
        <v>1244</v>
      </c>
      <c r="E7495" s="8" t="s">
        <v>2421</v>
      </c>
      <c r="F7495" s="7" t="s">
        <v>1245</v>
      </c>
      <c r="G7495" s="7" t="s">
        <v>3555</v>
      </c>
      <c r="H7495" s="7"/>
      <c r="I7495" s="8" t="s">
        <v>23</v>
      </c>
      <c r="J7495" s="8">
        <v>0</v>
      </c>
      <c r="K7495" s="8">
        <v>0</v>
      </c>
      <c r="L7495" s="5">
        <f t="shared" si="234"/>
        <v>0</v>
      </c>
      <c r="M7495" s="7"/>
      <c r="N7495">
        <f t="shared" si="233"/>
        <v>0</v>
      </c>
    </row>
    <row r="7496" spans="1:14" ht="45" customHeight="1" x14ac:dyDescent="0.35">
      <c r="A7496" s="4" t="s">
        <v>3642</v>
      </c>
      <c r="B7496" t="str">
        <f>VLOOKUP(A7496,[1]Sheet1!A:B,2,FALSE)</f>
        <v>Klinik Eco Medika Citra Raya</v>
      </c>
      <c r="C7496" t="str">
        <f>VLOOKUP(B7496,[1]Proyek!A:E,5,FALSE)</f>
        <v>Healthcare</v>
      </c>
      <c r="D7496" s="5" t="s">
        <v>1244</v>
      </c>
      <c r="E7496" s="5" t="s">
        <v>2421</v>
      </c>
      <c r="F7496" s="4" t="s">
        <v>3552</v>
      </c>
      <c r="G7496" s="4" t="s">
        <v>1251</v>
      </c>
      <c r="H7496" s="4" t="s">
        <v>3644</v>
      </c>
      <c r="I7496" s="5" t="s">
        <v>20</v>
      </c>
      <c r="J7496" s="5">
        <v>2</v>
      </c>
      <c r="K7496" s="5">
        <v>2</v>
      </c>
      <c r="L7496" s="5">
        <f t="shared" si="234"/>
        <v>4</v>
      </c>
      <c r="M7496" s="4"/>
      <c r="N7496">
        <f t="shared" si="233"/>
        <v>0</v>
      </c>
    </row>
    <row r="7497" spans="1:14" ht="45" customHeight="1" x14ac:dyDescent="0.35">
      <c r="A7497" s="4" t="s">
        <v>3642</v>
      </c>
      <c r="B7497" t="str">
        <f>VLOOKUP(A7497,[1]Sheet1!A:B,2,FALSE)</f>
        <v>Klinik Eco Medika Citra Raya</v>
      </c>
      <c r="C7497" t="str">
        <f>VLOOKUP(B7497,[1]Proyek!A:E,5,FALSE)</f>
        <v>Healthcare</v>
      </c>
      <c r="D7497" s="5" t="s">
        <v>1244</v>
      </c>
      <c r="E7497" s="5" t="s">
        <v>2421</v>
      </c>
      <c r="F7497" s="4" t="s">
        <v>1255</v>
      </c>
      <c r="G7497" s="4" t="s">
        <v>1256</v>
      </c>
      <c r="H7497" s="4" t="s">
        <v>3645</v>
      </c>
      <c r="I7497" s="5" t="s">
        <v>20</v>
      </c>
      <c r="J7497" s="5">
        <v>2</v>
      </c>
      <c r="K7497" s="5">
        <v>3</v>
      </c>
      <c r="L7497" s="5">
        <f t="shared" si="234"/>
        <v>6</v>
      </c>
      <c r="M7497" s="4"/>
      <c r="N7497">
        <f t="shared" si="233"/>
        <v>0</v>
      </c>
    </row>
    <row r="7498" spans="1:14" ht="45" customHeight="1" x14ac:dyDescent="0.35">
      <c r="A7498" s="4" t="s">
        <v>3642</v>
      </c>
      <c r="B7498" t="str">
        <f>VLOOKUP(A7498,[1]Sheet1!A:B,2,FALSE)</f>
        <v>Klinik Eco Medika Citra Raya</v>
      </c>
      <c r="C7498" t="str">
        <f>VLOOKUP(B7498,[1]Proyek!A:E,5,FALSE)</f>
        <v>Healthcare</v>
      </c>
      <c r="D7498" s="5" t="s">
        <v>1244</v>
      </c>
      <c r="E7498" s="5" t="s">
        <v>2421</v>
      </c>
      <c r="F7498" s="4" t="s">
        <v>1255</v>
      </c>
      <c r="G7498" s="4" t="s">
        <v>3557</v>
      </c>
      <c r="H7498" s="4" t="s">
        <v>3646</v>
      </c>
      <c r="I7498" s="5" t="s">
        <v>20</v>
      </c>
      <c r="J7498" s="5">
        <v>3</v>
      </c>
      <c r="K7498" s="5">
        <v>1</v>
      </c>
      <c r="L7498" s="5">
        <f t="shared" si="234"/>
        <v>3</v>
      </c>
      <c r="M7498" s="4"/>
      <c r="N7498">
        <f t="shared" si="233"/>
        <v>0</v>
      </c>
    </row>
    <row r="7499" spans="1:14" ht="45" customHeight="1" x14ac:dyDescent="0.35">
      <c r="A7499" s="4" t="s">
        <v>3642</v>
      </c>
      <c r="B7499" t="str">
        <f>VLOOKUP(A7499,[1]Sheet1!A:B,2,FALSE)</f>
        <v>Klinik Eco Medika Citra Raya</v>
      </c>
      <c r="C7499" t="str">
        <f>VLOOKUP(B7499,[1]Proyek!A:E,5,FALSE)</f>
        <v>Healthcare</v>
      </c>
      <c r="D7499" s="5" t="s">
        <v>1244</v>
      </c>
      <c r="E7499" s="5" t="s">
        <v>2421</v>
      </c>
      <c r="F7499" s="4" t="s">
        <v>1255</v>
      </c>
      <c r="G7499" s="4" t="s">
        <v>3557</v>
      </c>
      <c r="H7499" s="4" t="s">
        <v>3647</v>
      </c>
      <c r="I7499" s="5" t="s">
        <v>20</v>
      </c>
      <c r="J7499" s="5">
        <v>2</v>
      </c>
      <c r="K7499" s="5">
        <v>1</v>
      </c>
      <c r="L7499" s="5">
        <f t="shared" si="234"/>
        <v>2</v>
      </c>
      <c r="M7499" s="4"/>
      <c r="N7499">
        <f t="shared" si="233"/>
        <v>0</v>
      </c>
    </row>
    <row r="7500" spans="1:14" ht="45" customHeight="1" x14ac:dyDescent="0.35">
      <c r="A7500" s="4" t="s">
        <v>3642</v>
      </c>
      <c r="B7500" t="str">
        <f>VLOOKUP(A7500,[1]Sheet1!A:B,2,FALSE)</f>
        <v>Klinik Eco Medika Citra Raya</v>
      </c>
      <c r="C7500" t="str">
        <f>VLOOKUP(B7500,[1]Proyek!A:E,5,FALSE)</f>
        <v>Healthcare</v>
      </c>
      <c r="D7500" s="5" t="s">
        <v>1244</v>
      </c>
      <c r="E7500" s="5" t="s">
        <v>2421</v>
      </c>
      <c r="F7500" s="4" t="s">
        <v>1262</v>
      </c>
      <c r="G7500" s="4" t="s">
        <v>1263</v>
      </c>
      <c r="H7500" s="4" t="s">
        <v>3648</v>
      </c>
      <c r="I7500" s="5" t="s">
        <v>20</v>
      </c>
      <c r="J7500" s="5">
        <v>1</v>
      </c>
      <c r="K7500" s="5">
        <v>1</v>
      </c>
      <c r="L7500" s="5">
        <f t="shared" si="234"/>
        <v>1</v>
      </c>
      <c r="M7500" s="4"/>
      <c r="N7500">
        <f t="shared" si="233"/>
        <v>0</v>
      </c>
    </row>
    <row r="7501" spans="1:14" ht="45" customHeight="1" x14ac:dyDescent="0.35">
      <c r="A7501" s="4" t="s">
        <v>3642</v>
      </c>
      <c r="B7501" t="str">
        <f>VLOOKUP(A7501,[1]Sheet1!A:B,2,FALSE)</f>
        <v>Klinik Eco Medika Citra Raya</v>
      </c>
      <c r="C7501" t="str">
        <f>VLOOKUP(B7501,[1]Proyek!A:E,5,FALSE)</f>
        <v>Healthcare</v>
      </c>
      <c r="D7501" s="5" t="s">
        <v>1244</v>
      </c>
      <c r="E7501" s="5" t="s">
        <v>2421</v>
      </c>
      <c r="F7501" s="4" t="s">
        <v>1262</v>
      </c>
      <c r="G7501" s="4" t="s">
        <v>1268</v>
      </c>
      <c r="H7501" s="4" t="s">
        <v>3649</v>
      </c>
      <c r="I7501" s="5" t="s">
        <v>20</v>
      </c>
      <c r="J7501" s="5">
        <v>2</v>
      </c>
      <c r="K7501" s="5">
        <v>2</v>
      </c>
      <c r="L7501" s="5">
        <f t="shared" si="234"/>
        <v>4</v>
      </c>
      <c r="M7501" s="4"/>
      <c r="N7501">
        <f t="shared" si="233"/>
        <v>0</v>
      </c>
    </row>
    <row r="7502" spans="1:14" ht="45" customHeight="1" x14ac:dyDescent="0.35">
      <c r="A7502" s="7" t="s">
        <v>3642</v>
      </c>
      <c r="B7502" t="str">
        <f>VLOOKUP(A7502,[1]Sheet1!A:B,2,FALSE)</f>
        <v>Klinik Eco Medika Citra Raya</v>
      </c>
      <c r="C7502" t="str">
        <f>VLOOKUP(B7502,[1]Proyek!A:E,5,FALSE)</f>
        <v>Healthcare</v>
      </c>
      <c r="D7502" s="8" t="s">
        <v>1244</v>
      </c>
      <c r="E7502" s="8" t="s">
        <v>2421</v>
      </c>
      <c r="F7502" s="7" t="s">
        <v>1262</v>
      </c>
      <c r="G7502" s="7" t="s">
        <v>1272</v>
      </c>
      <c r="H7502" s="7"/>
      <c r="I7502" s="8" t="s">
        <v>23</v>
      </c>
      <c r="J7502" s="8">
        <v>0</v>
      </c>
      <c r="K7502" s="8">
        <v>0</v>
      </c>
      <c r="L7502" s="5">
        <f t="shared" si="234"/>
        <v>0</v>
      </c>
      <c r="M7502" s="7"/>
      <c r="N7502">
        <f t="shared" si="233"/>
        <v>0</v>
      </c>
    </row>
    <row r="7503" spans="1:14" ht="45" customHeight="1" x14ac:dyDescent="0.35">
      <c r="A7503" s="4" t="s">
        <v>3642</v>
      </c>
      <c r="B7503" t="str">
        <f>VLOOKUP(A7503,[1]Sheet1!A:B,2,FALSE)</f>
        <v>Klinik Eco Medika Citra Raya</v>
      </c>
      <c r="C7503" t="str">
        <f>VLOOKUP(B7503,[1]Proyek!A:E,5,FALSE)</f>
        <v>Healthcare</v>
      </c>
      <c r="D7503" s="5" t="s">
        <v>1244</v>
      </c>
      <c r="E7503" s="5" t="s">
        <v>2421</v>
      </c>
      <c r="F7503" s="4" t="s">
        <v>1262</v>
      </c>
      <c r="G7503" s="4" t="s">
        <v>1440</v>
      </c>
      <c r="H7503" s="4" t="s">
        <v>3650</v>
      </c>
      <c r="I7503" s="5" t="s">
        <v>20</v>
      </c>
      <c r="J7503" s="5">
        <v>4</v>
      </c>
      <c r="K7503" s="5">
        <v>2</v>
      </c>
      <c r="L7503" s="5">
        <f t="shared" si="234"/>
        <v>8</v>
      </c>
      <c r="M7503" s="4"/>
      <c r="N7503">
        <f t="shared" si="233"/>
        <v>0</v>
      </c>
    </row>
    <row r="7504" spans="1:14" ht="45" customHeight="1" x14ac:dyDescent="0.35">
      <c r="A7504" s="7" t="s">
        <v>3642</v>
      </c>
      <c r="B7504" t="str">
        <f>VLOOKUP(A7504,[1]Sheet1!A:B,2,FALSE)</f>
        <v>Klinik Eco Medika Citra Raya</v>
      </c>
      <c r="C7504" t="str">
        <f>VLOOKUP(B7504,[1]Proyek!A:E,5,FALSE)</f>
        <v>Healthcare</v>
      </c>
      <c r="D7504" s="8" t="s">
        <v>1244</v>
      </c>
      <c r="E7504" s="8" t="s">
        <v>2421</v>
      </c>
      <c r="F7504" s="7" t="s">
        <v>1262</v>
      </c>
      <c r="G7504" s="7" t="s">
        <v>2000</v>
      </c>
      <c r="H7504" s="7"/>
      <c r="I7504" s="8" t="s">
        <v>23</v>
      </c>
      <c r="J7504" s="8">
        <v>0</v>
      </c>
      <c r="K7504" s="8">
        <v>0</v>
      </c>
      <c r="L7504" s="5">
        <f t="shared" si="234"/>
        <v>0</v>
      </c>
      <c r="M7504" s="7"/>
      <c r="N7504">
        <f t="shared" si="233"/>
        <v>0</v>
      </c>
    </row>
    <row r="7505" spans="1:14" ht="45" customHeight="1" x14ac:dyDescent="0.35">
      <c r="A7505" s="7" t="s">
        <v>3642</v>
      </c>
      <c r="B7505" t="str">
        <f>VLOOKUP(A7505,[1]Sheet1!A:B,2,FALSE)</f>
        <v>Klinik Eco Medika Citra Raya</v>
      </c>
      <c r="C7505" t="str">
        <f>VLOOKUP(B7505,[1]Proyek!A:E,5,FALSE)</f>
        <v>Healthcare</v>
      </c>
      <c r="D7505" s="8" t="s">
        <v>1244</v>
      </c>
      <c r="E7505" s="8" t="s">
        <v>2421</v>
      </c>
      <c r="F7505" s="7" t="s">
        <v>1277</v>
      </c>
      <c r="G7505" s="7" t="s">
        <v>1278</v>
      </c>
      <c r="H7505" s="7"/>
      <c r="I7505" s="8" t="s">
        <v>23</v>
      </c>
      <c r="J7505" s="8">
        <v>0</v>
      </c>
      <c r="K7505" s="8">
        <v>0</v>
      </c>
      <c r="L7505" s="5">
        <f t="shared" si="234"/>
        <v>0</v>
      </c>
      <c r="M7505" s="7"/>
      <c r="N7505">
        <f t="shared" si="233"/>
        <v>0</v>
      </c>
    </row>
    <row r="7506" spans="1:14" ht="45" customHeight="1" x14ac:dyDescent="0.35">
      <c r="A7506" s="7" t="s">
        <v>3642</v>
      </c>
      <c r="B7506" t="str">
        <f>VLOOKUP(A7506,[1]Sheet1!A:B,2,FALSE)</f>
        <v>Klinik Eco Medika Citra Raya</v>
      </c>
      <c r="C7506" t="str">
        <f>VLOOKUP(B7506,[1]Proyek!A:E,5,FALSE)</f>
        <v>Healthcare</v>
      </c>
      <c r="D7506" s="8" t="s">
        <v>1244</v>
      </c>
      <c r="E7506" s="8" t="s">
        <v>2421</v>
      </c>
      <c r="F7506" s="7" t="s">
        <v>1277</v>
      </c>
      <c r="G7506" s="7" t="s">
        <v>1279</v>
      </c>
      <c r="H7506" s="7"/>
      <c r="I7506" s="8" t="s">
        <v>23</v>
      </c>
      <c r="J7506" s="8">
        <v>0</v>
      </c>
      <c r="K7506" s="8">
        <v>0</v>
      </c>
      <c r="L7506" s="5">
        <f t="shared" si="234"/>
        <v>0</v>
      </c>
      <c r="M7506" s="7"/>
      <c r="N7506">
        <f t="shared" si="233"/>
        <v>0</v>
      </c>
    </row>
    <row r="7507" spans="1:14" ht="45" customHeight="1" x14ac:dyDescent="0.35">
      <c r="A7507" s="7" t="s">
        <v>3642</v>
      </c>
      <c r="B7507" t="str">
        <f>VLOOKUP(A7507,[1]Sheet1!A:B,2,FALSE)</f>
        <v>Klinik Eco Medika Citra Raya</v>
      </c>
      <c r="C7507" t="str">
        <f>VLOOKUP(B7507,[1]Proyek!A:E,5,FALSE)</f>
        <v>Healthcare</v>
      </c>
      <c r="D7507" s="8" t="s">
        <v>1244</v>
      </c>
      <c r="E7507" s="8" t="s">
        <v>2421</v>
      </c>
      <c r="F7507" s="7" t="s">
        <v>116</v>
      </c>
      <c r="G7507" s="7" t="s">
        <v>39</v>
      </c>
      <c r="H7507" s="7"/>
      <c r="I7507" s="8" t="s">
        <v>23</v>
      </c>
      <c r="J7507" s="8">
        <v>0</v>
      </c>
      <c r="K7507" s="8">
        <v>0</v>
      </c>
      <c r="L7507" s="5">
        <f t="shared" si="234"/>
        <v>0</v>
      </c>
      <c r="M7507" s="7"/>
      <c r="N7507">
        <f t="shared" si="233"/>
        <v>0</v>
      </c>
    </row>
    <row r="7508" spans="1:14" ht="45" customHeight="1" x14ac:dyDescent="0.35">
      <c r="A7508" s="4" t="s">
        <v>3642</v>
      </c>
      <c r="B7508" t="str">
        <f>VLOOKUP(A7508,[1]Sheet1!A:B,2,FALSE)</f>
        <v>Klinik Eco Medika Citra Raya</v>
      </c>
      <c r="C7508" t="str">
        <f>VLOOKUP(B7508,[1]Proyek!A:E,5,FALSE)</f>
        <v>Healthcare</v>
      </c>
      <c r="D7508" s="5" t="s">
        <v>1244</v>
      </c>
      <c r="E7508" s="5" t="s">
        <v>2421</v>
      </c>
      <c r="F7508" s="4" t="s">
        <v>116</v>
      </c>
      <c r="G7508" s="4" t="s">
        <v>41</v>
      </c>
      <c r="H7508" s="4" t="s">
        <v>3651</v>
      </c>
      <c r="I7508" s="5" t="s">
        <v>20</v>
      </c>
      <c r="J7508" s="5">
        <v>2</v>
      </c>
      <c r="K7508" s="5">
        <v>1</v>
      </c>
      <c r="L7508" s="5">
        <f t="shared" si="234"/>
        <v>2</v>
      </c>
      <c r="M7508" s="4"/>
      <c r="N7508">
        <f t="shared" si="233"/>
        <v>0</v>
      </c>
    </row>
    <row r="7509" spans="1:14" ht="45" customHeight="1" x14ac:dyDescent="0.35">
      <c r="A7509" s="4" t="s">
        <v>3642</v>
      </c>
      <c r="B7509" t="str">
        <f>VLOOKUP(A7509,[1]Sheet1!A:B,2,FALSE)</f>
        <v>Klinik Eco Medika Citra Raya</v>
      </c>
      <c r="C7509" t="str">
        <f>VLOOKUP(B7509,[1]Proyek!A:E,5,FALSE)</f>
        <v>Healthcare</v>
      </c>
      <c r="D7509" s="5" t="s">
        <v>1244</v>
      </c>
      <c r="E7509" s="5" t="s">
        <v>2421</v>
      </c>
      <c r="F7509" s="4" t="s">
        <v>116</v>
      </c>
      <c r="G7509" s="4" t="s">
        <v>43</v>
      </c>
      <c r="H7509" s="4" t="s">
        <v>3652</v>
      </c>
      <c r="I7509" s="5" t="s">
        <v>20</v>
      </c>
      <c r="J7509" s="5">
        <v>2</v>
      </c>
      <c r="K7509" s="5">
        <v>2</v>
      </c>
      <c r="L7509" s="5">
        <f t="shared" si="234"/>
        <v>4</v>
      </c>
      <c r="M7509" s="4"/>
      <c r="N7509">
        <f t="shared" si="233"/>
        <v>0</v>
      </c>
    </row>
    <row r="7510" spans="1:14" ht="45" customHeight="1" x14ac:dyDescent="0.35">
      <c r="A7510" s="4" t="s">
        <v>3642</v>
      </c>
      <c r="B7510" t="str">
        <f>VLOOKUP(A7510,[1]Sheet1!A:B,2,FALSE)</f>
        <v>Klinik Eco Medika Citra Raya</v>
      </c>
      <c r="C7510" t="str">
        <f>VLOOKUP(B7510,[1]Proyek!A:E,5,FALSE)</f>
        <v>Healthcare</v>
      </c>
      <c r="D7510" s="5" t="s">
        <v>1244</v>
      </c>
      <c r="E7510" s="5" t="s">
        <v>2421</v>
      </c>
      <c r="F7510" s="4" t="s">
        <v>116</v>
      </c>
      <c r="G7510" s="4" t="s">
        <v>121</v>
      </c>
      <c r="H7510" s="4" t="s">
        <v>3653</v>
      </c>
      <c r="I7510" s="5" t="s">
        <v>20</v>
      </c>
      <c r="J7510" s="5">
        <v>2</v>
      </c>
      <c r="K7510" s="5">
        <v>1</v>
      </c>
      <c r="L7510" s="5">
        <f t="shared" si="234"/>
        <v>2</v>
      </c>
      <c r="M7510" s="4"/>
      <c r="N7510">
        <f t="shared" si="233"/>
        <v>0</v>
      </c>
    </row>
    <row r="7511" spans="1:14" ht="45" customHeight="1" x14ac:dyDescent="0.35">
      <c r="A7511" s="7" t="s">
        <v>3642</v>
      </c>
      <c r="B7511" t="str">
        <f>VLOOKUP(A7511,[1]Sheet1!A:B,2,FALSE)</f>
        <v>Klinik Eco Medika Citra Raya</v>
      </c>
      <c r="C7511" t="str">
        <f>VLOOKUP(B7511,[1]Proyek!A:E,5,FALSE)</f>
        <v>Healthcare</v>
      </c>
      <c r="D7511" s="8" t="s">
        <v>1244</v>
      </c>
      <c r="E7511" s="8" t="s">
        <v>2421</v>
      </c>
      <c r="F7511" s="7" t="s">
        <v>116</v>
      </c>
      <c r="G7511" s="7" t="s">
        <v>123</v>
      </c>
      <c r="H7511" s="7"/>
      <c r="I7511" s="8" t="s">
        <v>23</v>
      </c>
      <c r="J7511" s="8">
        <v>0</v>
      </c>
      <c r="K7511" s="8">
        <v>0</v>
      </c>
      <c r="L7511" s="5">
        <f t="shared" si="234"/>
        <v>0</v>
      </c>
      <c r="M7511" s="7"/>
      <c r="N7511">
        <f t="shared" si="233"/>
        <v>0</v>
      </c>
    </row>
    <row r="7512" spans="1:14" ht="45" customHeight="1" x14ac:dyDescent="0.35">
      <c r="A7512" s="4" t="s">
        <v>3642</v>
      </c>
      <c r="B7512" t="str">
        <f>VLOOKUP(A7512,[1]Sheet1!A:B,2,FALSE)</f>
        <v>Klinik Eco Medika Citra Raya</v>
      </c>
      <c r="C7512" t="str">
        <f>VLOOKUP(B7512,[1]Proyek!A:E,5,FALSE)</f>
        <v>Healthcare</v>
      </c>
      <c r="D7512" s="5" t="s">
        <v>1244</v>
      </c>
      <c r="E7512" s="5" t="s">
        <v>2421</v>
      </c>
      <c r="F7512" s="4" t="s">
        <v>116</v>
      </c>
      <c r="G7512" s="4" t="s">
        <v>1282</v>
      </c>
      <c r="H7512" s="4" t="s">
        <v>3654</v>
      </c>
      <c r="I7512" s="5" t="s">
        <v>20</v>
      </c>
      <c r="J7512" s="5">
        <v>2</v>
      </c>
      <c r="K7512" s="5">
        <v>2</v>
      </c>
      <c r="L7512" s="5">
        <f t="shared" si="234"/>
        <v>4</v>
      </c>
      <c r="M7512" s="4"/>
      <c r="N7512">
        <f t="shared" si="233"/>
        <v>0</v>
      </c>
    </row>
    <row r="7513" spans="1:14" ht="45" customHeight="1" x14ac:dyDescent="0.35">
      <c r="A7513" s="7" t="s">
        <v>3642</v>
      </c>
      <c r="B7513" t="str">
        <f>VLOOKUP(A7513,[1]Sheet1!A:B,2,FALSE)</f>
        <v>Klinik Eco Medika Citra Raya</v>
      </c>
      <c r="C7513" t="str">
        <f>VLOOKUP(B7513,[1]Proyek!A:E,5,FALSE)</f>
        <v>Healthcare</v>
      </c>
      <c r="D7513" s="8" t="s">
        <v>1244</v>
      </c>
      <c r="E7513" s="8" t="s">
        <v>2421</v>
      </c>
      <c r="F7513" s="7" t="s">
        <v>3562</v>
      </c>
      <c r="G7513" s="7" t="s">
        <v>3563</v>
      </c>
      <c r="H7513" s="7"/>
      <c r="I7513" s="8" t="s">
        <v>23</v>
      </c>
      <c r="J7513" s="8">
        <v>0</v>
      </c>
      <c r="K7513" s="8">
        <v>0</v>
      </c>
      <c r="L7513" s="5">
        <f t="shared" si="234"/>
        <v>0</v>
      </c>
      <c r="M7513" s="7"/>
      <c r="N7513">
        <f t="shared" si="233"/>
        <v>0</v>
      </c>
    </row>
    <row r="7514" spans="1:14" ht="45" customHeight="1" x14ac:dyDescent="0.35">
      <c r="A7514" s="4" t="s">
        <v>3642</v>
      </c>
      <c r="B7514" t="str">
        <f>VLOOKUP(A7514,[1]Sheet1!A:B,2,FALSE)</f>
        <v>Klinik Eco Medika Citra Raya</v>
      </c>
      <c r="C7514" t="str">
        <f>VLOOKUP(B7514,[1]Proyek!A:E,5,FALSE)</f>
        <v>Healthcare</v>
      </c>
      <c r="D7514" s="5" t="s">
        <v>1244</v>
      </c>
      <c r="E7514" s="5" t="s">
        <v>2421</v>
      </c>
      <c r="F7514" s="4" t="s">
        <v>125</v>
      </c>
      <c r="G7514" s="4" t="s">
        <v>145</v>
      </c>
      <c r="H7514" s="4" t="s">
        <v>3655</v>
      </c>
      <c r="I7514" s="5" t="s">
        <v>20</v>
      </c>
      <c r="J7514" s="5">
        <v>2</v>
      </c>
      <c r="K7514" s="5">
        <v>1</v>
      </c>
      <c r="L7514" s="5">
        <f t="shared" si="234"/>
        <v>2</v>
      </c>
      <c r="M7514" s="4"/>
      <c r="N7514">
        <f t="shared" si="233"/>
        <v>0</v>
      </c>
    </row>
    <row r="7515" spans="1:14" ht="45" customHeight="1" x14ac:dyDescent="0.35">
      <c r="A7515" s="7" t="s">
        <v>3642</v>
      </c>
      <c r="B7515" t="str">
        <f>VLOOKUP(A7515,[1]Sheet1!A:B,2,FALSE)</f>
        <v>Klinik Eco Medika Citra Raya</v>
      </c>
      <c r="C7515" t="str">
        <f>VLOOKUP(B7515,[1]Proyek!A:E,5,FALSE)</f>
        <v>Healthcare</v>
      </c>
      <c r="D7515" s="8" t="s">
        <v>1244</v>
      </c>
      <c r="E7515" s="8" t="s">
        <v>2421</v>
      </c>
      <c r="F7515" s="7" t="s">
        <v>125</v>
      </c>
      <c r="G7515" s="7" t="s">
        <v>51</v>
      </c>
      <c r="H7515" s="7"/>
      <c r="I7515" s="8" t="s">
        <v>23</v>
      </c>
      <c r="J7515" s="8">
        <v>0</v>
      </c>
      <c r="K7515" s="8">
        <v>0</v>
      </c>
      <c r="L7515" s="5">
        <f t="shared" si="234"/>
        <v>0</v>
      </c>
      <c r="M7515" s="7"/>
      <c r="N7515">
        <f t="shared" si="233"/>
        <v>0</v>
      </c>
    </row>
    <row r="7516" spans="1:14" ht="45" customHeight="1" x14ac:dyDescent="0.35">
      <c r="A7516" s="7" t="s">
        <v>3642</v>
      </c>
      <c r="B7516" t="str">
        <f>VLOOKUP(A7516,[1]Sheet1!A:B,2,FALSE)</f>
        <v>Klinik Eco Medika Citra Raya</v>
      </c>
      <c r="C7516" t="str">
        <f>VLOOKUP(B7516,[1]Proyek!A:E,5,FALSE)</f>
        <v>Healthcare</v>
      </c>
      <c r="D7516" s="8" t="s">
        <v>1244</v>
      </c>
      <c r="E7516" s="8" t="s">
        <v>2421</v>
      </c>
      <c r="F7516" s="7" t="s">
        <v>125</v>
      </c>
      <c r="G7516" s="7" t="s">
        <v>53</v>
      </c>
      <c r="H7516" s="7"/>
      <c r="I7516" s="8" t="s">
        <v>23</v>
      </c>
      <c r="J7516" s="8">
        <v>0</v>
      </c>
      <c r="K7516" s="8">
        <v>0</v>
      </c>
      <c r="L7516" s="5">
        <f t="shared" si="234"/>
        <v>0</v>
      </c>
      <c r="M7516" s="7"/>
      <c r="N7516">
        <f t="shared" si="233"/>
        <v>0</v>
      </c>
    </row>
    <row r="7517" spans="1:14" ht="45" customHeight="1" x14ac:dyDescent="0.35">
      <c r="A7517" s="4" t="s">
        <v>3656</v>
      </c>
      <c r="B7517" t="str">
        <f>VLOOKUP(A7517,[1]Sheet1!A:B,2,FALSE)</f>
        <v>SMG Eye Clinic Jakarta</v>
      </c>
      <c r="C7517" t="str">
        <f>VLOOKUP(B7517,[1]Proyek!A:E,5,FALSE)</f>
        <v>Healthcare</v>
      </c>
      <c r="D7517" s="5" t="s">
        <v>1244</v>
      </c>
      <c r="E7517" s="5" t="s">
        <v>2421</v>
      </c>
      <c r="F7517" s="4" t="s">
        <v>1245</v>
      </c>
      <c r="G7517" s="4" t="s">
        <v>1246</v>
      </c>
      <c r="H7517" s="4" t="s">
        <v>3657</v>
      </c>
      <c r="I7517" s="5" t="s">
        <v>20</v>
      </c>
      <c r="J7517" s="5">
        <v>2</v>
      </c>
      <c r="K7517" s="5">
        <v>1</v>
      </c>
      <c r="L7517" s="5">
        <f t="shared" si="234"/>
        <v>2</v>
      </c>
      <c r="M7517" s="4"/>
      <c r="N7517">
        <f t="shared" si="233"/>
        <v>0</v>
      </c>
    </row>
    <row r="7518" spans="1:14" ht="45" customHeight="1" x14ac:dyDescent="0.35">
      <c r="A7518" s="7" t="s">
        <v>3656</v>
      </c>
      <c r="B7518" t="str">
        <f>VLOOKUP(A7518,[1]Sheet1!A:B,2,FALSE)</f>
        <v>SMG Eye Clinic Jakarta</v>
      </c>
      <c r="C7518" t="str">
        <f>VLOOKUP(B7518,[1]Proyek!A:E,5,FALSE)</f>
        <v>Healthcare</v>
      </c>
      <c r="D7518" s="8" t="s">
        <v>1244</v>
      </c>
      <c r="E7518" s="8" t="s">
        <v>2421</v>
      </c>
      <c r="F7518" s="7" t="s">
        <v>1245</v>
      </c>
      <c r="G7518" s="7" t="s">
        <v>1248</v>
      </c>
      <c r="H7518" s="7"/>
      <c r="I7518" s="8" t="s">
        <v>23</v>
      </c>
      <c r="J7518" s="8">
        <v>0</v>
      </c>
      <c r="K7518" s="8">
        <v>0</v>
      </c>
      <c r="L7518" s="5">
        <f t="shared" si="234"/>
        <v>0</v>
      </c>
      <c r="M7518" s="7"/>
      <c r="N7518">
        <f t="shared" si="233"/>
        <v>0</v>
      </c>
    </row>
    <row r="7519" spans="1:14" ht="45" customHeight="1" x14ac:dyDescent="0.35">
      <c r="A7519" s="7" t="s">
        <v>3656</v>
      </c>
      <c r="B7519" t="str">
        <f>VLOOKUP(A7519,[1]Sheet1!A:B,2,FALSE)</f>
        <v>SMG Eye Clinic Jakarta</v>
      </c>
      <c r="C7519" t="str">
        <f>VLOOKUP(B7519,[1]Proyek!A:E,5,FALSE)</f>
        <v>Healthcare</v>
      </c>
      <c r="D7519" s="8" t="s">
        <v>1244</v>
      </c>
      <c r="E7519" s="8" t="s">
        <v>2421</v>
      </c>
      <c r="F7519" s="7" t="s">
        <v>1245</v>
      </c>
      <c r="G7519" s="7" t="s">
        <v>1250</v>
      </c>
      <c r="H7519" s="7"/>
      <c r="I7519" s="8" t="s">
        <v>23</v>
      </c>
      <c r="J7519" s="8">
        <v>0</v>
      </c>
      <c r="K7519" s="8">
        <v>0</v>
      </c>
      <c r="L7519" s="5">
        <f t="shared" si="234"/>
        <v>0</v>
      </c>
      <c r="M7519" s="7"/>
      <c r="N7519">
        <f t="shared" si="233"/>
        <v>0</v>
      </c>
    </row>
    <row r="7520" spans="1:14" ht="45" customHeight="1" x14ac:dyDescent="0.35">
      <c r="A7520" s="4" t="s">
        <v>3656</v>
      </c>
      <c r="B7520" t="str">
        <f>VLOOKUP(A7520,[1]Sheet1!A:B,2,FALSE)</f>
        <v>SMG Eye Clinic Jakarta</v>
      </c>
      <c r="C7520" t="str">
        <f>VLOOKUP(B7520,[1]Proyek!A:E,5,FALSE)</f>
        <v>Healthcare</v>
      </c>
      <c r="D7520" s="5" t="s">
        <v>1244</v>
      </c>
      <c r="E7520" s="5" t="s">
        <v>2421</v>
      </c>
      <c r="F7520" s="4" t="s">
        <v>60</v>
      </c>
      <c r="G7520" s="4" t="s">
        <v>1251</v>
      </c>
      <c r="H7520" s="4" t="s">
        <v>3658</v>
      </c>
      <c r="I7520" s="5" t="s">
        <v>20</v>
      </c>
      <c r="J7520" s="5">
        <v>2</v>
      </c>
      <c r="K7520" s="5">
        <v>2</v>
      </c>
      <c r="L7520" s="5">
        <f t="shared" si="234"/>
        <v>4</v>
      </c>
      <c r="M7520" s="4"/>
      <c r="N7520">
        <f t="shared" si="233"/>
        <v>0</v>
      </c>
    </row>
    <row r="7521" spans="1:14" ht="45" customHeight="1" x14ac:dyDescent="0.35">
      <c r="A7521" s="7" t="s">
        <v>3656</v>
      </c>
      <c r="B7521" t="str">
        <f>VLOOKUP(A7521,[1]Sheet1!A:B,2,FALSE)</f>
        <v>SMG Eye Clinic Jakarta</v>
      </c>
      <c r="C7521" t="str">
        <f>VLOOKUP(B7521,[1]Proyek!A:E,5,FALSE)</f>
        <v>Healthcare</v>
      </c>
      <c r="D7521" s="8" t="s">
        <v>1244</v>
      </c>
      <c r="E7521" s="8" t="s">
        <v>2421</v>
      </c>
      <c r="F7521" s="7" t="s">
        <v>60</v>
      </c>
      <c r="G7521" s="7" t="s">
        <v>1252</v>
      </c>
      <c r="H7521" s="7"/>
      <c r="I7521" s="8" t="s">
        <v>23</v>
      </c>
      <c r="J7521" s="8">
        <v>0</v>
      </c>
      <c r="K7521" s="8">
        <v>0</v>
      </c>
      <c r="L7521" s="5">
        <f t="shared" si="234"/>
        <v>0</v>
      </c>
      <c r="M7521" s="7"/>
      <c r="N7521">
        <f t="shared" si="233"/>
        <v>0</v>
      </c>
    </row>
    <row r="7522" spans="1:14" ht="45" customHeight="1" x14ac:dyDescent="0.35">
      <c r="A7522" s="4" t="s">
        <v>3656</v>
      </c>
      <c r="B7522" t="str">
        <f>VLOOKUP(A7522,[1]Sheet1!A:B,2,FALSE)</f>
        <v>SMG Eye Clinic Jakarta</v>
      </c>
      <c r="C7522" t="str">
        <f>VLOOKUP(B7522,[1]Proyek!A:E,5,FALSE)</f>
        <v>Healthcare</v>
      </c>
      <c r="D7522" s="5" t="s">
        <v>1244</v>
      </c>
      <c r="E7522" s="5" t="s">
        <v>2421</v>
      </c>
      <c r="F7522" s="4" t="s">
        <v>60</v>
      </c>
      <c r="G7522" s="4" t="s">
        <v>71</v>
      </c>
      <c r="H7522" s="4" t="s">
        <v>3659</v>
      </c>
      <c r="I7522" s="5" t="s">
        <v>20</v>
      </c>
      <c r="J7522" s="5">
        <v>2</v>
      </c>
      <c r="K7522" s="5">
        <v>2</v>
      </c>
      <c r="L7522" s="5">
        <f t="shared" si="234"/>
        <v>4</v>
      </c>
      <c r="M7522" s="4"/>
      <c r="N7522">
        <f t="shared" si="233"/>
        <v>0</v>
      </c>
    </row>
    <row r="7523" spans="1:14" ht="45" customHeight="1" x14ac:dyDescent="0.35">
      <c r="A7523" s="7" t="s">
        <v>3656</v>
      </c>
      <c r="B7523" t="str">
        <f>VLOOKUP(A7523,[1]Sheet1!A:B,2,FALSE)</f>
        <v>SMG Eye Clinic Jakarta</v>
      </c>
      <c r="C7523" t="str">
        <f>VLOOKUP(B7523,[1]Proyek!A:E,5,FALSE)</f>
        <v>Healthcare</v>
      </c>
      <c r="D7523" s="8" t="s">
        <v>1244</v>
      </c>
      <c r="E7523" s="8" t="s">
        <v>2421</v>
      </c>
      <c r="F7523" s="7" t="s">
        <v>1255</v>
      </c>
      <c r="G7523" s="7" t="s">
        <v>1256</v>
      </c>
      <c r="H7523" s="7"/>
      <c r="I7523" s="8" t="s">
        <v>23</v>
      </c>
      <c r="J7523" s="8">
        <v>0</v>
      </c>
      <c r="K7523" s="8">
        <v>0</v>
      </c>
      <c r="L7523" s="5">
        <f t="shared" si="234"/>
        <v>0</v>
      </c>
      <c r="M7523" s="7"/>
      <c r="N7523">
        <f t="shared" si="233"/>
        <v>0</v>
      </c>
    </row>
    <row r="7524" spans="1:14" ht="45" customHeight="1" x14ac:dyDescent="0.35">
      <c r="A7524" s="7" t="s">
        <v>3656</v>
      </c>
      <c r="B7524" t="str">
        <f>VLOOKUP(A7524,[1]Sheet1!A:B,2,FALSE)</f>
        <v>SMG Eye Clinic Jakarta</v>
      </c>
      <c r="C7524" t="str">
        <f>VLOOKUP(B7524,[1]Proyek!A:E,5,FALSE)</f>
        <v>Healthcare</v>
      </c>
      <c r="D7524" s="8" t="s">
        <v>1244</v>
      </c>
      <c r="E7524" s="8" t="s">
        <v>2421</v>
      </c>
      <c r="F7524" s="7" t="s">
        <v>1255</v>
      </c>
      <c r="G7524" s="7" t="s">
        <v>1259</v>
      </c>
      <c r="H7524" s="7"/>
      <c r="I7524" s="8" t="s">
        <v>23</v>
      </c>
      <c r="J7524" s="8">
        <v>0</v>
      </c>
      <c r="K7524" s="8">
        <v>0</v>
      </c>
      <c r="L7524" s="5">
        <f t="shared" si="234"/>
        <v>0</v>
      </c>
      <c r="M7524" s="7"/>
      <c r="N7524">
        <f t="shared" si="233"/>
        <v>0</v>
      </c>
    </row>
    <row r="7525" spans="1:14" ht="45" customHeight="1" x14ac:dyDescent="0.35">
      <c r="A7525" s="7" t="s">
        <v>3656</v>
      </c>
      <c r="B7525" t="str">
        <f>VLOOKUP(A7525,[1]Sheet1!A:B,2,FALSE)</f>
        <v>SMG Eye Clinic Jakarta</v>
      </c>
      <c r="C7525" t="str">
        <f>VLOOKUP(B7525,[1]Proyek!A:E,5,FALSE)</f>
        <v>Healthcare</v>
      </c>
      <c r="D7525" s="8" t="s">
        <v>1244</v>
      </c>
      <c r="E7525" s="8" t="s">
        <v>2421</v>
      </c>
      <c r="F7525" s="7" t="s">
        <v>1262</v>
      </c>
      <c r="G7525" s="7" t="s">
        <v>1263</v>
      </c>
      <c r="H7525" s="7"/>
      <c r="I7525" s="8" t="s">
        <v>23</v>
      </c>
      <c r="J7525" s="8">
        <v>0</v>
      </c>
      <c r="K7525" s="8">
        <v>0</v>
      </c>
      <c r="L7525" s="5">
        <f t="shared" si="234"/>
        <v>0</v>
      </c>
      <c r="M7525" s="7"/>
      <c r="N7525">
        <f t="shared" si="233"/>
        <v>0</v>
      </c>
    </row>
    <row r="7526" spans="1:14" ht="45" customHeight="1" x14ac:dyDescent="0.35">
      <c r="A7526" s="7" t="s">
        <v>3656</v>
      </c>
      <c r="B7526" t="str">
        <f>VLOOKUP(A7526,[1]Sheet1!A:B,2,FALSE)</f>
        <v>SMG Eye Clinic Jakarta</v>
      </c>
      <c r="C7526" t="str">
        <f>VLOOKUP(B7526,[1]Proyek!A:E,5,FALSE)</f>
        <v>Healthcare</v>
      </c>
      <c r="D7526" s="8" t="s">
        <v>1244</v>
      </c>
      <c r="E7526" s="8" t="s">
        <v>2421</v>
      </c>
      <c r="F7526" s="7" t="s">
        <v>1262</v>
      </c>
      <c r="G7526" s="7" t="s">
        <v>1264</v>
      </c>
      <c r="H7526" s="7"/>
      <c r="I7526" s="8" t="s">
        <v>23</v>
      </c>
      <c r="J7526" s="8">
        <v>0</v>
      </c>
      <c r="K7526" s="8">
        <v>0</v>
      </c>
      <c r="L7526" s="5">
        <f t="shared" si="234"/>
        <v>0</v>
      </c>
      <c r="M7526" s="7"/>
      <c r="N7526">
        <f t="shared" si="233"/>
        <v>0</v>
      </c>
    </row>
    <row r="7527" spans="1:14" ht="45" customHeight="1" x14ac:dyDescent="0.35">
      <c r="A7527" s="7" t="s">
        <v>3656</v>
      </c>
      <c r="B7527" t="str">
        <f>VLOOKUP(A7527,[1]Sheet1!A:B,2,FALSE)</f>
        <v>SMG Eye Clinic Jakarta</v>
      </c>
      <c r="C7527" t="str">
        <f>VLOOKUP(B7527,[1]Proyek!A:E,5,FALSE)</f>
        <v>Healthcare</v>
      </c>
      <c r="D7527" s="8" t="s">
        <v>1244</v>
      </c>
      <c r="E7527" s="8" t="s">
        <v>2421</v>
      </c>
      <c r="F7527" s="7" t="s">
        <v>1262</v>
      </c>
      <c r="G7527" s="7" t="s">
        <v>1268</v>
      </c>
      <c r="H7527" s="7"/>
      <c r="I7527" s="8" t="s">
        <v>23</v>
      </c>
      <c r="J7527" s="8">
        <v>0</v>
      </c>
      <c r="K7527" s="8">
        <v>0</v>
      </c>
      <c r="L7527" s="5">
        <f t="shared" si="234"/>
        <v>0</v>
      </c>
      <c r="M7527" s="7"/>
      <c r="N7527">
        <f t="shared" si="233"/>
        <v>0</v>
      </c>
    </row>
    <row r="7528" spans="1:14" ht="45" customHeight="1" x14ac:dyDescent="0.35">
      <c r="A7528" s="7" t="s">
        <v>3656</v>
      </c>
      <c r="B7528" t="str">
        <f>VLOOKUP(A7528,[1]Sheet1!A:B,2,FALSE)</f>
        <v>SMG Eye Clinic Jakarta</v>
      </c>
      <c r="C7528" t="str">
        <f>VLOOKUP(B7528,[1]Proyek!A:E,5,FALSE)</f>
        <v>Healthcare</v>
      </c>
      <c r="D7528" s="8" t="s">
        <v>1244</v>
      </c>
      <c r="E7528" s="8" t="s">
        <v>2421</v>
      </c>
      <c r="F7528" s="7" t="s">
        <v>1262</v>
      </c>
      <c r="G7528" s="7" t="s">
        <v>1270</v>
      </c>
      <c r="H7528" s="7"/>
      <c r="I7528" s="8" t="s">
        <v>23</v>
      </c>
      <c r="J7528" s="8">
        <v>0</v>
      </c>
      <c r="K7528" s="8">
        <v>0</v>
      </c>
      <c r="L7528" s="5">
        <f t="shared" si="234"/>
        <v>0</v>
      </c>
      <c r="M7528" s="7"/>
      <c r="N7528">
        <f t="shared" si="233"/>
        <v>0</v>
      </c>
    </row>
    <row r="7529" spans="1:14" ht="45" customHeight="1" x14ac:dyDescent="0.35">
      <c r="A7529" s="4" t="s">
        <v>3656</v>
      </c>
      <c r="B7529" t="str">
        <f>VLOOKUP(A7529,[1]Sheet1!A:B,2,FALSE)</f>
        <v>SMG Eye Clinic Jakarta</v>
      </c>
      <c r="C7529" t="str">
        <f>VLOOKUP(B7529,[1]Proyek!A:E,5,FALSE)</f>
        <v>Healthcare</v>
      </c>
      <c r="D7529" s="5" t="s">
        <v>1244</v>
      </c>
      <c r="E7529" s="5" t="s">
        <v>2421</v>
      </c>
      <c r="F7529" s="4" t="s">
        <v>1262</v>
      </c>
      <c r="G7529" s="4" t="s">
        <v>1272</v>
      </c>
      <c r="H7529" s="4" t="s">
        <v>3660</v>
      </c>
      <c r="I7529" s="5" t="s">
        <v>20</v>
      </c>
      <c r="J7529" s="5">
        <v>2</v>
      </c>
      <c r="K7529" s="5">
        <v>2</v>
      </c>
      <c r="L7529" s="5">
        <f t="shared" si="234"/>
        <v>4</v>
      </c>
      <c r="M7529" s="4"/>
      <c r="N7529">
        <f t="shared" ref="N7529:N7592" si="235">IF(H7529="",0,(LEN(H7529)-LEN(SUBSTITUTE(LOWER(H7529),"temuan ulangan","")))/LEN("temuan ulangan")+(LEN(H7529)-LEN(SUBSTITUTE(H7529,"(TU)","")))/LEN("(TU)"))</f>
        <v>0</v>
      </c>
    </row>
    <row r="7530" spans="1:14" ht="45" customHeight="1" x14ac:dyDescent="0.35">
      <c r="A7530" s="4" t="s">
        <v>3656</v>
      </c>
      <c r="B7530" t="str">
        <f>VLOOKUP(A7530,[1]Sheet1!A:B,2,FALSE)</f>
        <v>SMG Eye Clinic Jakarta</v>
      </c>
      <c r="C7530" t="str">
        <f>VLOOKUP(B7530,[1]Proyek!A:E,5,FALSE)</f>
        <v>Healthcare</v>
      </c>
      <c r="D7530" s="5" t="s">
        <v>1244</v>
      </c>
      <c r="E7530" s="5" t="s">
        <v>2421</v>
      </c>
      <c r="F7530" s="4" t="s">
        <v>1262</v>
      </c>
      <c r="G7530" s="4" t="s">
        <v>1273</v>
      </c>
      <c r="H7530" s="4" t="s">
        <v>3661</v>
      </c>
      <c r="I7530" s="5" t="s">
        <v>20</v>
      </c>
      <c r="J7530" s="5">
        <v>2</v>
      </c>
      <c r="K7530" s="5">
        <v>2</v>
      </c>
      <c r="L7530" s="5">
        <f t="shared" si="234"/>
        <v>4</v>
      </c>
      <c r="M7530" s="4"/>
      <c r="N7530">
        <f t="shared" si="235"/>
        <v>0</v>
      </c>
    </row>
    <row r="7531" spans="1:14" ht="45" customHeight="1" x14ac:dyDescent="0.35">
      <c r="A7531" s="7" t="s">
        <v>3656</v>
      </c>
      <c r="B7531" t="str">
        <f>VLOOKUP(A7531,[1]Sheet1!A:B,2,FALSE)</f>
        <v>SMG Eye Clinic Jakarta</v>
      </c>
      <c r="C7531" t="str">
        <f>VLOOKUP(B7531,[1]Proyek!A:E,5,FALSE)</f>
        <v>Healthcare</v>
      </c>
      <c r="D7531" s="8" t="s">
        <v>1244</v>
      </c>
      <c r="E7531" s="8" t="s">
        <v>2421</v>
      </c>
      <c r="F7531" s="7" t="s">
        <v>1262</v>
      </c>
      <c r="G7531" s="7" t="s">
        <v>3586</v>
      </c>
      <c r="H7531" s="7"/>
      <c r="I7531" s="8" t="s">
        <v>23</v>
      </c>
      <c r="J7531" s="8">
        <v>0</v>
      </c>
      <c r="K7531" s="8">
        <v>0</v>
      </c>
      <c r="L7531" s="5">
        <f t="shared" si="234"/>
        <v>0</v>
      </c>
      <c r="M7531" s="7"/>
      <c r="N7531">
        <f t="shared" si="235"/>
        <v>0</v>
      </c>
    </row>
    <row r="7532" spans="1:14" ht="45" customHeight="1" x14ac:dyDescent="0.35">
      <c r="A7532" s="7" t="s">
        <v>3656</v>
      </c>
      <c r="B7532" t="str">
        <f>VLOOKUP(A7532,[1]Sheet1!A:B,2,FALSE)</f>
        <v>SMG Eye Clinic Jakarta</v>
      </c>
      <c r="C7532" t="str">
        <f>VLOOKUP(B7532,[1]Proyek!A:E,5,FALSE)</f>
        <v>Healthcare</v>
      </c>
      <c r="D7532" s="8" t="s">
        <v>1244</v>
      </c>
      <c r="E7532" s="8" t="s">
        <v>2421</v>
      </c>
      <c r="F7532" s="7" t="s">
        <v>116</v>
      </c>
      <c r="G7532" s="7" t="s">
        <v>39</v>
      </c>
      <c r="H7532" s="7"/>
      <c r="I7532" s="8" t="s">
        <v>23</v>
      </c>
      <c r="J7532" s="8">
        <v>0</v>
      </c>
      <c r="K7532" s="8">
        <v>0</v>
      </c>
      <c r="L7532" s="5">
        <f t="shared" si="234"/>
        <v>0</v>
      </c>
      <c r="M7532" s="7"/>
      <c r="N7532">
        <f t="shared" si="235"/>
        <v>0</v>
      </c>
    </row>
    <row r="7533" spans="1:14" ht="45" customHeight="1" x14ac:dyDescent="0.35">
      <c r="A7533" s="7" t="s">
        <v>3656</v>
      </c>
      <c r="B7533" t="str">
        <f>VLOOKUP(A7533,[1]Sheet1!A:B,2,FALSE)</f>
        <v>SMG Eye Clinic Jakarta</v>
      </c>
      <c r="C7533" t="str">
        <f>VLOOKUP(B7533,[1]Proyek!A:E,5,FALSE)</f>
        <v>Healthcare</v>
      </c>
      <c r="D7533" s="8" t="s">
        <v>1244</v>
      </c>
      <c r="E7533" s="8" t="s">
        <v>2421</v>
      </c>
      <c r="F7533" s="7" t="s">
        <v>116</v>
      </c>
      <c r="G7533" s="7" t="s">
        <v>41</v>
      </c>
      <c r="H7533" s="7"/>
      <c r="I7533" s="8" t="s">
        <v>23</v>
      </c>
      <c r="J7533" s="8">
        <v>0</v>
      </c>
      <c r="K7533" s="8">
        <v>0</v>
      </c>
      <c r="L7533" s="5">
        <f t="shared" si="234"/>
        <v>0</v>
      </c>
      <c r="M7533" s="7"/>
      <c r="N7533">
        <f t="shared" si="235"/>
        <v>0</v>
      </c>
    </row>
    <row r="7534" spans="1:14" ht="45" customHeight="1" x14ac:dyDescent="0.35">
      <c r="A7534" s="4" t="s">
        <v>3656</v>
      </c>
      <c r="B7534" t="str">
        <f>VLOOKUP(A7534,[1]Sheet1!A:B,2,FALSE)</f>
        <v>SMG Eye Clinic Jakarta</v>
      </c>
      <c r="C7534" t="str">
        <f>VLOOKUP(B7534,[1]Proyek!A:E,5,FALSE)</f>
        <v>Healthcare</v>
      </c>
      <c r="D7534" s="5" t="s">
        <v>1244</v>
      </c>
      <c r="E7534" s="5" t="s">
        <v>2421</v>
      </c>
      <c r="F7534" s="4" t="s">
        <v>116</v>
      </c>
      <c r="G7534" s="4" t="s">
        <v>43</v>
      </c>
      <c r="H7534" s="4" t="s">
        <v>3662</v>
      </c>
      <c r="I7534" s="5" t="s">
        <v>20</v>
      </c>
      <c r="J7534" s="5">
        <v>2</v>
      </c>
      <c r="K7534" s="5">
        <v>1</v>
      </c>
      <c r="L7534" s="5">
        <f t="shared" si="234"/>
        <v>2</v>
      </c>
      <c r="M7534" s="4"/>
      <c r="N7534">
        <f t="shared" si="235"/>
        <v>0</v>
      </c>
    </row>
    <row r="7535" spans="1:14" ht="45" customHeight="1" x14ac:dyDescent="0.35">
      <c r="A7535" s="4" t="s">
        <v>3656</v>
      </c>
      <c r="B7535" t="str">
        <f>VLOOKUP(A7535,[1]Sheet1!A:B,2,FALSE)</f>
        <v>SMG Eye Clinic Jakarta</v>
      </c>
      <c r="C7535" t="str">
        <f>VLOOKUP(B7535,[1]Proyek!A:E,5,FALSE)</f>
        <v>Healthcare</v>
      </c>
      <c r="D7535" s="5" t="s">
        <v>1244</v>
      </c>
      <c r="E7535" s="5" t="s">
        <v>2421</v>
      </c>
      <c r="F7535" s="4" t="s">
        <v>116</v>
      </c>
      <c r="G7535" s="4" t="s">
        <v>121</v>
      </c>
      <c r="H7535" s="6" t="s">
        <v>3663</v>
      </c>
      <c r="I7535" s="5" t="s">
        <v>20</v>
      </c>
      <c r="J7535" s="5">
        <v>2</v>
      </c>
      <c r="K7535" s="5">
        <v>3</v>
      </c>
      <c r="L7535" s="5">
        <f t="shared" si="234"/>
        <v>6</v>
      </c>
      <c r="M7535" s="4"/>
      <c r="N7535">
        <f t="shared" si="235"/>
        <v>0</v>
      </c>
    </row>
    <row r="7536" spans="1:14" ht="45" customHeight="1" x14ac:dyDescent="0.35">
      <c r="A7536" s="7" t="s">
        <v>3656</v>
      </c>
      <c r="B7536" t="str">
        <f>VLOOKUP(A7536,[1]Sheet1!A:B,2,FALSE)</f>
        <v>SMG Eye Clinic Jakarta</v>
      </c>
      <c r="C7536" t="str">
        <f>VLOOKUP(B7536,[1]Proyek!A:E,5,FALSE)</f>
        <v>Healthcare</v>
      </c>
      <c r="D7536" s="8" t="s">
        <v>1244</v>
      </c>
      <c r="E7536" s="8" t="s">
        <v>2421</v>
      </c>
      <c r="F7536" s="7" t="s">
        <v>116</v>
      </c>
      <c r="G7536" s="7" t="s">
        <v>1295</v>
      </c>
      <c r="H7536" s="7"/>
      <c r="I7536" s="8" t="s">
        <v>23</v>
      </c>
      <c r="J7536" s="8">
        <v>0</v>
      </c>
      <c r="K7536" s="8">
        <v>0</v>
      </c>
      <c r="L7536" s="5">
        <f t="shared" si="234"/>
        <v>0</v>
      </c>
      <c r="M7536" s="7"/>
      <c r="N7536">
        <f t="shared" si="235"/>
        <v>0</v>
      </c>
    </row>
    <row r="7537" spans="1:14" ht="45" customHeight="1" x14ac:dyDescent="0.35">
      <c r="A7537" s="7" t="s">
        <v>3656</v>
      </c>
      <c r="B7537" t="str">
        <f>VLOOKUP(A7537,[1]Sheet1!A:B,2,FALSE)</f>
        <v>SMG Eye Clinic Jakarta</v>
      </c>
      <c r="C7537" t="str">
        <f>VLOOKUP(B7537,[1]Proyek!A:E,5,FALSE)</f>
        <v>Healthcare</v>
      </c>
      <c r="D7537" s="8" t="s">
        <v>1244</v>
      </c>
      <c r="E7537" s="8" t="s">
        <v>2421</v>
      </c>
      <c r="F7537" s="7" t="s">
        <v>116</v>
      </c>
      <c r="G7537" s="7" t="s">
        <v>123</v>
      </c>
      <c r="H7537" s="7"/>
      <c r="I7537" s="8" t="s">
        <v>23</v>
      </c>
      <c r="J7537" s="8">
        <v>0</v>
      </c>
      <c r="K7537" s="8">
        <v>0</v>
      </c>
      <c r="L7537" s="5">
        <f t="shared" si="234"/>
        <v>0</v>
      </c>
      <c r="M7537" s="7"/>
      <c r="N7537">
        <f t="shared" si="235"/>
        <v>0</v>
      </c>
    </row>
    <row r="7538" spans="1:14" ht="45" customHeight="1" x14ac:dyDescent="0.35">
      <c r="A7538" s="7" t="s">
        <v>3656</v>
      </c>
      <c r="B7538" t="str">
        <f>VLOOKUP(A7538,[1]Sheet1!A:B,2,FALSE)</f>
        <v>SMG Eye Clinic Jakarta</v>
      </c>
      <c r="C7538" t="str">
        <f>VLOOKUP(B7538,[1]Proyek!A:E,5,FALSE)</f>
        <v>Healthcare</v>
      </c>
      <c r="D7538" s="8" t="s">
        <v>1244</v>
      </c>
      <c r="E7538" s="8" t="s">
        <v>2421</v>
      </c>
      <c r="F7538" s="7" t="s">
        <v>116</v>
      </c>
      <c r="G7538" s="7" t="s">
        <v>1282</v>
      </c>
      <c r="H7538" s="7"/>
      <c r="I7538" s="8" t="s">
        <v>23</v>
      </c>
      <c r="J7538" s="8">
        <v>0</v>
      </c>
      <c r="K7538" s="8">
        <v>0</v>
      </c>
      <c r="L7538" s="5">
        <f t="shared" si="234"/>
        <v>0</v>
      </c>
      <c r="M7538" s="7"/>
      <c r="N7538">
        <f t="shared" si="235"/>
        <v>0</v>
      </c>
    </row>
    <row r="7539" spans="1:14" ht="45" customHeight="1" x14ac:dyDescent="0.35">
      <c r="A7539" s="7" t="s">
        <v>3656</v>
      </c>
      <c r="B7539" t="str">
        <f>VLOOKUP(A7539,[1]Sheet1!A:B,2,FALSE)</f>
        <v>SMG Eye Clinic Jakarta</v>
      </c>
      <c r="C7539" t="str">
        <f>VLOOKUP(B7539,[1]Proyek!A:E,5,FALSE)</f>
        <v>Healthcare</v>
      </c>
      <c r="D7539" s="8" t="s">
        <v>1244</v>
      </c>
      <c r="E7539" s="8" t="s">
        <v>2421</v>
      </c>
      <c r="F7539" s="7" t="s">
        <v>125</v>
      </c>
      <c r="G7539" s="7" t="s">
        <v>51</v>
      </c>
      <c r="H7539" s="7"/>
      <c r="I7539" s="8" t="s">
        <v>23</v>
      </c>
      <c r="J7539" s="8">
        <v>0</v>
      </c>
      <c r="K7539" s="8">
        <v>0</v>
      </c>
      <c r="L7539" s="5">
        <f t="shared" si="234"/>
        <v>0</v>
      </c>
      <c r="M7539" s="7"/>
      <c r="N7539">
        <f t="shared" si="235"/>
        <v>0</v>
      </c>
    </row>
    <row r="7540" spans="1:14" ht="45" customHeight="1" x14ac:dyDescent="0.35">
      <c r="A7540" s="7" t="s">
        <v>3656</v>
      </c>
      <c r="B7540" t="str">
        <f>VLOOKUP(A7540,[1]Sheet1!A:B,2,FALSE)</f>
        <v>SMG Eye Clinic Jakarta</v>
      </c>
      <c r="C7540" t="str">
        <f>VLOOKUP(B7540,[1]Proyek!A:E,5,FALSE)</f>
        <v>Healthcare</v>
      </c>
      <c r="D7540" s="8" t="s">
        <v>1244</v>
      </c>
      <c r="E7540" s="8" t="s">
        <v>2421</v>
      </c>
      <c r="F7540" s="7" t="s">
        <v>125</v>
      </c>
      <c r="G7540" s="7" t="s">
        <v>53</v>
      </c>
      <c r="H7540" s="7"/>
      <c r="I7540" s="8" t="s">
        <v>23</v>
      </c>
      <c r="J7540" s="8">
        <v>0</v>
      </c>
      <c r="K7540" s="8">
        <v>0</v>
      </c>
      <c r="L7540" s="5">
        <f t="shared" si="234"/>
        <v>0</v>
      </c>
      <c r="M7540" s="7"/>
      <c r="N7540">
        <f t="shared" si="235"/>
        <v>0</v>
      </c>
    </row>
    <row r="7541" spans="1:14" ht="45" customHeight="1" x14ac:dyDescent="0.35">
      <c r="A7541" s="7" t="s">
        <v>3664</v>
      </c>
      <c r="B7541" t="str">
        <f>VLOOKUP(A7541,[1]Sheet1!A:B,2,FALSE)</f>
        <v>Citra City Balikpapan</v>
      </c>
      <c r="C7541" t="str">
        <f>VLOOKUP(B7541,[1]Proyek!A:E,5,FALSE)</f>
        <v>Housing</v>
      </c>
      <c r="D7541" s="8" t="s">
        <v>15</v>
      </c>
      <c r="E7541" s="8" t="s">
        <v>3665</v>
      </c>
      <c r="F7541" s="7" t="s">
        <v>60</v>
      </c>
      <c r="G7541" s="7" t="s">
        <v>61</v>
      </c>
      <c r="H7541" s="7"/>
      <c r="I7541" s="8" t="s">
        <v>23</v>
      </c>
      <c r="J7541" s="8"/>
      <c r="K7541" s="8"/>
      <c r="L7541" s="5">
        <f t="shared" si="234"/>
        <v>0</v>
      </c>
      <c r="M7541" s="7"/>
      <c r="N7541">
        <f t="shared" si="235"/>
        <v>0</v>
      </c>
    </row>
    <row r="7542" spans="1:14" ht="45" customHeight="1" x14ac:dyDescent="0.35">
      <c r="A7542" s="7" t="s">
        <v>3664</v>
      </c>
      <c r="B7542" t="str">
        <f>VLOOKUP(A7542,[1]Sheet1!A:B,2,FALSE)</f>
        <v>Citra City Balikpapan</v>
      </c>
      <c r="C7542" t="str">
        <f>VLOOKUP(B7542,[1]Proyek!A:E,5,FALSE)</f>
        <v>Housing</v>
      </c>
      <c r="D7542" s="8" t="s">
        <v>15</v>
      </c>
      <c r="E7542" s="8" t="s">
        <v>3665</v>
      </c>
      <c r="F7542" s="7" t="s">
        <v>60</v>
      </c>
      <c r="G7542" s="7" t="s">
        <v>62</v>
      </c>
      <c r="H7542" s="7"/>
      <c r="I7542" s="8" t="s">
        <v>23</v>
      </c>
      <c r="J7542" s="8"/>
      <c r="K7542" s="8"/>
      <c r="L7542" s="5">
        <f t="shared" si="234"/>
        <v>0</v>
      </c>
      <c r="M7542" s="7"/>
      <c r="N7542">
        <f t="shared" si="235"/>
        <v>0</v>
      </c>
    </row>
    <row r="7543" spans="1:14" ht="45" customHeight="1" x14ac:dyDescent="0.35">
      <c r="A7543" s="7" t="s">
        <v>3664</v>
      </c>
      <c r="B7543" t="str">
        <f>VLOOKUP(A7543,[1]Sheet1!A:B,2,FALSE)</f>
        <v>Citra City Balikpapan</v>
      </c>
      <c r="C7543" t="str">
        <f>VLOOKUP(B7543,[1]Proyek!A:E,5,FALSE)</f>
        <v>Housing</v>
      </c>
      <c r="D7543" s="8" t="s">
        <v>15</v>
      </c>
      <c r="E7543" s="8" t="s">
        <v>3665</v>
      </c>
      <c r="F7543" s="7" t="s">
        <v>60</v>
      </c>
      <c r="G7543" s="7" t="s">
        <v>63</v>
      </c>
      <c r="H7543" s="7"/>
      <c r="I7543" s="8" t="s">
        <v>23</v>
      </c>
      <c r="J7543" s="8"/>
      <c r="K7543" s="8"/>
      <c r="L7543" s="5">
        <f t="shared" si="234"/>
        <v>0</v>
      </c>
      <c r="M7543" s="7"/>
      <c r="N7543">
        <f t="shared" si="235"/>
        <v>0</v>
      </c>
    </row>
    <row r="7544" spans="1:14" ht="45" customHeight="1" x14ac:dyDescent="0.35">
      <c r="A7544" s="4" t="s">
        <v>3664</v>
      </c>
      <c r="B7544" t="str">
        <f>VLOOKUP(A7544,[1]Sheet1!A:B,2,FALSE)</f>
        <v>Citra City Balikpapan</v>
      </c>
      <c r="C7544" t="str">
        <f>VLOOKUP(B7544,[1]Proyek!A:E,5,FALSE)</f>
        <v>Housing</v>
      </c>
      <c r="D7544" s="5" t="s">
        <v>15</v>
      </c>
      <c r="E7544" s="5" t="s">
        <v>3665</v>
      </c>
      <c r="F7544" s="4" t="s">
        <v>60</v>
      </c>
      <c r="G7544" s="4" t="s">
        <v>64</v>
      </c>
      <c r="H7544" s="4" t="s">
        <v>3666</v>
      </c>
      <c r="I7544" s="5" t="s">
        <v>20</v>
      </c>
      <c r="J7544" s="5">
        <v>1</v>
      </c>
      <c r="K7544" s="5">
        <v>1</v>
      </c>
      <c r="L7544" s="5">
        <f t="shared" si="234"/>
        <v>1</v>
      </c>
      <c r="M7544" s="4"/>
      <c r="N7544">
        <f t="shared" si="235"/>
        <v>0</v>
      </c>
    </row>
    <row r="7545" spans="1:14" ht="45" customHeight="1" x14ac:dyDescent="0.35">
      <c r="A7545" s="7" t="s">
        <v>3664</v>
      </c>
      <c r="B7545" t="str">
        <f>VLOOKUP(A7545,[1]Sheet1!A:B,2,FALSE)</f>
        <v>Citra City Balikpapan</v>
      </c>
      <c r="C7545" t="str">
        <f>VLOOKUP(B7545,[1]Proyek!A:E,5,FALSE)</f>
        <v>Housing</v>
      </c>
      <c r="D7545" s="8" t="s">
        <v>15</v>
      </c>
      <c r="E7545" s="8" t="s">
        <v>3665</v>
      </c>
      <c r="F7545" s="7" t="s">
        <v>60</v>
      </c>
      <c r="G7545" s="7" t="s">
        <v>65</v>
      </c>
      <c r="H7545" s="7"/>
      <c r="I7545" s="8" t="s">
        <v>23</v>
      </c>
      <c r="J7545" s="8"/>
      <c r="K7545" s="8"/>
      <c r="L7545" s="5">
        <f t="shared" si="234"/>
        <v>0</v>
      </c>
      <c r="M7545" s="7"/>
      <c r="N7545">
        <f t="shared" si="235"/>
        <v>0</v>
      </c>
    </row>
    <row r="7546" spans="1:14" ht="45" customHeight="1" x14ac:dyDescent="0.35">
      <c r="A7546" s="7" t="s">
        <v>3664</v>
      </c>
      <c r="B7546" t="str">
        <f>VLOOKUP(A7546,[1]Sheet1!A:B,2,FALSE)</f>
        <v>Citra City Balikpapan</v>
      </c>
      <c r="C7546" t="str">
        <f>VLOOKUP(B7546,[1]Proyek!A:E,5,FALSE)</f>
        <v>Housing</v>
      </c>
      <c r="D7546" s="8" t="s">
        <v>15</v>
      </c>
      <c r="E7546" s="8" t="s">
        <v>3665</v>
      </c>
      <c r="F7546" s="7" t="s">
        <v>60</v>
      </c>
      <c r="G7546" s="7" t="s">
        <v>67</v>
      </c>
      <c r="H7546" s="7"/>
      <c r="I7546" s="8" t="s">
        <v>23</v>
      </c>
      <c r="J7546" s="8"/>
      <c r="K7546" s="8"/>
      <c r="L7546" s="5">
        <f t="shared" si="234"/>
        <v>0</v>
      </c>
      <c r="M7546" s="7"/>
      <c r="N7546">
        <f t="shared" si="235"/>
        <v>0</v>
      </c>
    </row>
    <row r="7547" spans="1:14" ht="45" customHeight="1" x14ac:dyDescent="0.35">
      <c r="A7547" s="7" t="s">
        <v>3664</v>
      </c>
      <c r="B7547" t="str">
        <f>VLOOKUP(A7547,[1]Sheet1!A:B,2,FALSE)</f>
        <v>Citra City Balikpapan</v>
      </c>
      <c r="C7547" t="str">
        <f>VLOOKUP(B7547,[1]Proyek!A:E,5,FALSE)</f>
        <v>Housing</v>
      </c>
      <c r="D7547" s="8" t="s">
        <v>15</v>
      </c>
      <c r="E7547" s="8" t="s">
        <v>3665</v>
      </c>
      <c r="F7547" s="7" t="s">
        <v>60</v>
      </c>
      <c r="G7547" s="7" t="s">
        <v>68</v>
      </c>
      <c r="H7547" s="7"/>
      <c r="I7547" s="8" t="s">
        <v>23</v>
      </c>
      <c r="J7547" s="8"/>
      <c r="K7547" s="8"/>
      <c r="L7547" s="5">
        <f t="shared" si="234"/>
        <v>0</v>
      </c>
      <c r="M7547" s="7"/>
      <c r="N7547">
        <f t="shared" si="235"/>
        <v>0</v>
      </c>
    </row>
    <row r="7548" spans="1:14" ht="45" customHeight="1" x14ac:dyDescent="0.35">
      <c r="A7548" s="7" t="s">
        <v>3664</v>
      </c>
      <c r="B7548" t="str">
        <f>VLOOKUP(A7548,[1]Sheet1!A:B,2,FALSE)</f>
        <v>Citra City Balikpapan</v>
      </c>
      <c r="C7548" t="str">
        <f>VLOOKUP(B7548,[1]Proyek!A:E,5,FALSE)</f>
        <v>Housing</v>
      </c>
      <c r="D7548" s="8" t="s">
        <v>15</v>
      </c>
      <c r="E7548" s="8" t="s">
        <v>3665</v>
      </c>
      <c r="F7548" s="7" t="s">
        <v>60</v>
      </c>
      <c r="G7548" s="7" t="s">
        <v>69</v>
      </c>
      <c r="H7548" s="7"/>
      <c r="I7548" s="8" t="s">
        <v>23</v>
      </c>
      <c r="J7548" s="8"/>
      <c r="K7548" s="8"/>
      <c r="L7548" s="5">
        <f t="shared" si="234"/>
        <v>0</v>
      </c>
      <c r="M7548" s="7"/>
      <c r="N7548">
        <f t="shared" si="235"/>
        <v>0</v>
      </c>
    </row>
    <row r="7549" spans="1:14" ht="45" customHeight="1" x14ac:dyDescent="0.35">
      <c r="A7549" s="7" t="s">
        <v>3664</v>
      </c>
      <c r="B7549" t="str">
        <f>VLOOKUP(A7549,[1]Sheet1!A:B,2,FALSE)</f>
        <v>Citra City Balikpapan</v>
      </c>
      <c r="C7549" t="str">
        <f>VLOOKUP(B7549,[1]Proyek!A:E,5,FALSE)</f>
        <v>Housing</v>
      </c>
      <c r="D7549" s="8" t="s">
        <v>15</v>
      </c>
      <c r="E7549" s="8" t="s">
        <v>3665</v>
      </c>
      <c r="F7549" s="7" t="s">
        <v>60</v>
      </c>
      <c r="G7549" s="7" t="s">
        <v>70</v>
      </c>
      <c r="H7549" s="7"/>
      <c r="I7549" s="8" t="s">
        <v>23</v>
      </c>
      <c r="J7549" s="8"/>
      <c r="K7549" s="8"/>
      <c r="L7549" s="5">
        <f t="shared" si="234"/>
        <v>0</v>
      </c>
      <c r="M7549" s="7"/>
      <c r="N7549">
        <f t="shared" si="235"/>
        <v>0</v>
      </c>
    </row>
    <row r="7550" spans="1:14" ht="45" customHeight="1" x14ac:dyDescent="0.35">
      <c r="A7550" s="7" t="s">
        <v>3664</v>
      </c>
      <c r="B7550" t="str">
        <f>VLOOKUP(A7550,[1]Sheet1!A:B,2,FALSE)</f>
        <v>Citra City Balikpapan</v>
      </c>
      <c r="C7550" t="str">
        <f>VLOOKUP(B7550,[1]Proyek!A:E,5,FALSE)</f>
        <v>Housing</v>
      </c>
      <c r="D7550" s="8" t="s">
        <v>15</v>
      </c>
      <c r="E7550" s="8" t="s">
        <v>3665</v>
      </c>
      <c r="F7550" s="7" t="s">
        <v>60</v>
      </c>
      <c r="G7550" s="7" t="s">
        <v>71</v>
      </c>
      <c r="H7550" s="7"/>
      <c r="I7550" s="8" t="s">
        <v>23</v>
      </c>
      <c r="J7550" s="8"/>
      <c r="K7550" s="8"/>
      <c r="L7550" s="5">
        <f t="shared" si="234"/>
        <v>0</v>
      </c>
      <c r="M7550" s="7"/>
      <c r="N7550">
        <f t="shared" si="235"/>
        <v>0</v>
      </c>
    </row>
    <row r="7551" spans="1:14" ht="45" customHeight="1" x14ac:dyDescent="0.35">
      <c r="A7551" s="7" t="s">
        <v>3664</v>
      </c>
      <c r="B7551" t="str">
        <f>VLOOKUP(A7551,[1]Sheet1!A:B,2,FALSE)</f>
        <v>Citra City Balikpapan</v>
      </c>
      <c r="C7551" t="str">
        <f>VLOOKUP(B7551,[1]Proyek!A:E,5,FALSE)</f>
        <v>Housing</v>
      </c>
      <c r="D7551" s="8" t="s">
        <v>15</v>
      </c>
      <c r="E7551" s="8" t="s">
        <v>3665</v>
      </c>
      <c r="F7551" s="7" t="s">
        <v>60</v>
      </c>
      <c r="G7551" s="7" t="s">
        <v>151</v>
      </c>
      <c r="H7551" s="7"/>
      <c r="I7551" s="8" t="s">
        <v>23</v>
      </c>
      <c r="J7551" s="8"/>
      <c r="K7551" s="8"/>
      <c r="L7551" s="5">
        <f t="shared" si="234"/>
        <v>0</v>
      </c>
      <c r="M7551" s="7"/>
      <c r="N7551">
        <f t="shared" si="235"/>
        <v>0</v>
      </c>
    </row>
    <row r="7552" spans="1:14" ht="45" customHeight="1" x14ac:dyDescent="0.35">
      <c r="A7552" s="4" t="s">
        <v>3664</v>
      </c>
      <c r="B7552" t="str">
        <f>VLOOKUP(A7552,[1]Sheet1!A:B,2,FALSE)</f>
        <v>Citra City Balikpapan</v>
      </c>
      <c r="C7552" t="str">
        <f>VLOOKUP(B7552,[1]Proyek!A:E,5,FALSE)</f>
        <v>Housing</v>
      </c>
      <c r="D7552" s="5" t="s">
        <v>15</v>
      </c>
      <c r="E7552" s="5" t="s">
        <v>3665</v>
      </c>
      <c r="F7552" s="4" t="s">
        <v>74</v>
      </c>
      <c r="G7552" s="4" t="s">
        <v>344</v>
      </c>
      <c r="H7552" s="4" t="s">
        <v>3667</v>
      </c>
      <c r="I7552" s="5" t="s">
        <v>20</v>
      </c>
      <c r="J7552" s="5">
        <v>3</v>
      </c>
      <c r="K7552" s="5">
        <v>3.5</v>
      </c>
      <c r="L7552" s="5">
        <f t="shared" si="234"/>
        <v>10.5</v>
      </c>
      <c r="M7552" s="4"/>
      <c r="N7552">
        <f t="shared" si="235"/>
        <v>1</v>
      </c>
    </row>
    <row r="7553" spans="1:14" ht="45" customHeight="1" x14ac:dyDescent="0.35">
      <c r="A7553" s="7" t="s">
        <v>3664</v>
      </c>
      <c r="B7553" t="str">
        <f>VLOOKUP(A7553,[1]Sheet1!A:B,2,FALSE)</f>
        <v>Citra City Balikpapan</v>
      </c>
      <c r="C7553" t="str">
        <f>VLOOKUP(B7553,[1]Proyek!A:E,5,FALSE)</f>
        <v>Housing</v>
      </c>
      <c r="D7553" s="8" t="s">
        <v>15</v>
      </c>
      <c r="E7553" s="8" t="s">
        <v>3665</v>
      </c>
      <c r="F7553" s="7" t="s">
        <v>74</v>
      </c>
      <c r="G7553" s="7" t="s">
        <v>131</v>
      </c>
      <c r="H7553" s="7"/>
      <c r="I7553" s="8" t="s">
        <v>23</v>
      </c>
      <c r="J7553" s="8"/>
      <c r="K7553" s="8"/>
      <c r="L7553" s="5">
        <f t="shared" si="234"/>
        <v>0</v>
      </c>
      <c r="M7553" s="7"/>
      <c r="N7553">
        <f t="shared" si="235"/>
        <v>0</v>
      </c>
    </row>
    <row r="7554" spans="1:14" ht="45" customHeight="1" x14ac:dyDescent="0.35">
      <c r="A7554" s="7" t="s">
        <v>3664</v>
      </c>
      <c r="B7554" t="str">
        <f>VLOOKUP(A7554,[1]Sheet1!A:B,2,FALSE)</f>
        <v>Citra City Balikpapan</v>
      </c>
      <c r="C7554" t="str">
        <f>VLOOKUP(B7554,[1]Proyek!A:E,5,FALSE)</f>
        <v>Housing</v>
      </c>
      <c r="D7554" s="8" t="s">
        <v>15</v>
      </c>
      <c r="E7554" s="8" t="s">
        <v>3665</v>
      </c>
      <c r="F7554" s="7" t="s">
        <v>74</v>
      </c>
      <c r="G7554" s="7" t="s">
        <v>77</v>
      </c>
      <c r="H7554" s="7"/>
      <c r="I7554" s="8" t="s">
        <v>23</v>
      </c>
      <c r="J7554" s="8"/>
      <c r="K7554" s="8"/>
      <c r="L7554" s="5">
        <f t="shared" si="234"/>
        <v>0</v>
      </c>
      <c r="M7554" s="7"/>
      <c r="N7554">
        <f t="shared" si="235"/>
        <v>0</v>
      </c>
    </row>
    <row r="7555" spans="1:14" ht="45" customHeight="1" x14ac:dyDescent="0.35">
      <c r="A7555" s="4" t="s">
        <v>3664</v>
      </c>
      <c r="B7555" t="str">
        <f>VLOOKUP(A7555,[1]Sheet1!A:B,2,FALSE)</f>
        <v>Citra City Balikpapan</v>
      </c>
      <c r="C7555" t="str">
        <f>VLOOKUP(B7555,[1]Proyek!A:E,5,FALSE)</f>
        <v>Housing</v>
      </c>
      <c r="D7555" s="5" t="s">
        <v>15</v>
      </c>
      <c r="E7555" s="5" t="s">
        <v>3665</v>
      </c>
      <c r="F7555" s="4" t="s">
        <v>74</v>
      </c>
      <c r="G7555" s="4" t="s">
        <v>79</v>
      </c>
      <c r="H7555" s="4" t="s">
        <v>3668</v>
      </c>
      <c r="I7555" s="5" t="s">
        <v>20</v>
      </c>
      <c r="J7555" s="5">
        <v>2</v>
      </c>
      <c r="K7555" s="5">
        <v>2.5</v>
      </c>
      <c r="L7555" s="5">
        <f t="shared" ref="L7555:L7618" si="236">J7555*K7555</f>
        <v>5</v>
      </c>
      <c r="M7555" s="4"/>
      <c r="N7555">
        <f t="shared" si="235"/>
        <v>1</v>
      </c>
    </row>
    <row r="7556" spans="1:14" ht="45" customHeight="1" x14ac:dyDescent="0.35">
      <c r="A7556" s="7" t="s">
        <v>3664</v>
      </c>
      <c r="B7556" t="str">
        <f>VLOOKUP(A7556,[1]Sheet1!A:B,2,FALSE)</f>
        <v>Citra City Balikpapan</v>
      </c>
      <c r="C7556" t="str">
        <f>VLOOKUP(B7556,[1]Proyek!A:E,5,FALSE)</f>
        <v>Housing</v>
      </c>
      <c r="D7556" s="8" t="s">
        <v>15</v>
      </c>
      <c r="E7556" s="8" t="s">
        <v>3665</v>
      </c>
      <c r="F7556" s="7" t="s">
        <v>83</v>
      </c>
      <c r="G7556" s="7" t="s">
        <v>84</v>
      </c>
      <c r="H7556" s="7"/>
      <c r="I7556" s="8" t="s">
        <v>23</v>
      </c>
      <c r="J7556" s="8"/>
      <c r="K7556" s="8"/>
      <c r="L7556" s="5">
        <f t="shared" si="236"/>
        <v>0</v>
      </c>
      <c r="M7556" s="7"/>
      <c r="N7556">
        <f t="shared" si="235"/>
        <v>0</v>
      </c>
    </row>
    <row r="7557" spans="1:14" ht="45" customHeight="1" x14ac:dyDescent="0.35">
      <c r="A7557" s="4" t="s">
        <v>3664</v>
      </c>
      <c r="B7557" t="str">
        <f>VLOOKUP(A7557,[1]Sheet1!A:B,2,FALSE)</f>
        <v>Citra City Balikpapan</v>
      </c>
      <c r="C7557" t="str">
        <f>VLOOKUP(B7557,[1]Proyek!A:E,5,FALSE)</f>
        <v>Housing</v>
      </c>
      <c r="D7557" s="5" t="s">
        <v>15</v>
      </c>
      <c r="E7557" s="5" t="s">
        <v>3665</v>
      </c>
      <c r="F7557" s="4" t="s">
        <v>83</v>
      </c>
      <c r="G7557" s="4" t="s">
        <v>85</v>
      </c>
      <c r="H7557" s="4" t="s">
        <v>3669</v>
      </c>
      <c r="I7557" s="5" t="s">
        <v>20</v>
      </c>
      <c r="J7557" s="5">
        <v>2</v>
      </c>
      <c r="K7557" s="5">
        <v>2</v>
      </c>
      <c r="L7557" s="5">
        <f t="shared" si="236"/>
        <v>4</v>
      </c>
      <c r="M7557" s="4"/>
      <c r="N7557">
        <f t="shared" si="235"/>
        <v>0</v>
      </c>
    </row>
    <row r="7558" spans="1:14" ht="45" customHeight="1" x14ac:dyDescent="0.35">
      <c r="A7558" s="4" t="s">
        <v>3664</v>
      </c>
      <c r="B7558" t="str">
        <f>VLOOKUP(A7558,[1]Sheet1!A:B,2,FALSE)</f>
        <v>Citra City Balikpapan</v>
      </c>
      <c r="C7558" t="str">
        <f>VLOOKUP(B7558,[1]Proyek!A:E,5,FALSE)</f>
        <v>Housing</v>
      </c>
      <c r="D7558" s="5" t="s">
        <v>15</v>
      </c>
      <c r="E7558" s="5" t="s">
        <v>3665</v>
      </c>
      <c r="F7558" s="4" t="s">
        <v>83</v>
      </c>
      <c r="G7558" s="4" t="s">
        <v>86</v>
      </c>
      <c r="H7558" s="4" t="s">
        <v>3670</v>
      </c>
      <c r="I7558" s="5" t="s">
        <v>20</v>
      </c>
      <c r="J7558" s="5">
        <v>2</v>
      </c>
      <c r="K7558" s="5">
        <v>1</v>
      </c>
      <c r="L7558" s="5">
        <f t="shared" si="236"/>
        <v>2</v>
      </c>
      <c r="M7558" s="4"/>
      <c r="N7558">
        <f t="shared" si="235"/>
        <v>0</v>
      </c>
    </row>
    <row r="7559" spans="1:14" ht="45" customHeight="1" x14ac:dyDescent="0.35">
      <c r="A7559" s="4" t="s">
        <v>3664</v>
      </c>
      <c r="B7559" t="str">
        <f>VLOOKUP(A7559,[1]Sheet1!A:B,2,FALSE)</f>
        <v>Citra City Balikpapan</v>
      </c>
      <c r="C7559" t="str">
        <f>VLOOKUP(B7559,[1]Proyek!A:E,5,FALSE)</f>
        <v>Housing</v>
      </c>
      <c r="D7559" s="5" t="s">
        <v>15</v>
      </c>
      <c r="E7559" s="5" t="s">
        <v>3665</v>
      </c>
      <c r="F7559" s="4" t="s">
        <v>91</v>
      </c>
      <c r="G7559" s="4" t="s">
        <v>92</v>
      </c>
      <c r="H7559" s="4" t="s">
        <v>3671</v>
      </c>
      <c r="I7559" s="5" t="s">
        <v>20</v>
      </c>
      <c r="J7559" s="5">
        <v>2</v>
      </c>
      <c r="K7559" s="5">
        <v>3</v>
      </c>
      <c r="L7559" s="5">
        <f t="shared" si="236"/>
        <v>6</v>
      </c>
      <c r="M7559" s="4"/>
      <c r="N7559">
        <f t="shared" si="235"/>
        <v>0</v>
      </c>
    </row>
    <row r="7560" spans="1:14" ht="45" customHeight="1" x14ac:dyDescent="0.35">
      <c r="A7560" s="4" t="s">
        <v>3664</v>
      </c>
      <c r="B7560" t="str">
        <f>VLOOKUP(A7560,[1]Sheet1!A:B,2,FALSE)</f>
        <v>Citra City Balikpapan</v>
      </c>
      <c r="C7560" t="str">
        <f>VLOOKUP(B7560,[1]Proyek!A:E,5,FALSE)</f>
        <v>Housing</v>
      </c>
      <c r="D7560" s="5" t="s">
        <v>15</v>
      </c>
      <c r="E7560" s="5" t="s">
        <v>3665</v>
      </c>
      <c r="F7560" s="4" t="s">
        <v>91</v>
      </c>
      <c r="G7560" s="4" t="s">
        <v>95</v>
      </c>
      <c r="H7560" s="4" t="s">
        <v>3672</v>
      </c>
      <c r="I7560" s="5" t="s">
        <v>20</v>
      </c>
      <c r="J7560" s="5">
        <v>1</v>
      </c>
      <c r="K7560" s="5">
        <v>1</v>
      </c>
      <c r="L7560" s="5">
        <f t="shared" si="236"/>
        <v>1</v>
      </c>
      <c r="M7560" s="4"/>
      <c r="N7560">
        <f t="shared" si="235"/>
        <v>0</v>
      </c>
    </row>
    <row r="7561" spans="1:14" ht="45" customHeight="1" x14ac:dyDescent="0.35">
      <c r="A7561" s="4" t="s">
        <v>3664</v>
      </c>
      <c r="B7561" t="str">
        <f>VLOOKUP(A7561,[1]Sheet1!A:B,2,FALSE)</f>
        <v>Citra City Balikpapan</v>
      </c>
      <c r="C7561" t="str">
        <f>VLOOKUP(B7561,[1]Proyek!A:E,5,FALSE)</f>
        <v>Housing</v>
      </c>
      <c r="D7561" s="5" t="s">
        <v>15</v>
      </c>
      <c r="E7561" s="5" t="s">
        <v>3665</v>
      </c>
      <c r="F7561" s="4" t="s">
        <v>91</v>
      </c>
      <c r="G7561" s="4" t="s">
        <v>97</v>
      </c>
      <c r="H7561" s="4" t="s">
        <v>3673</v>
      </c>
      <c r="I7561" s="5" t="s">
        <v>20</v>
      </c>
      <c r="J7561" s="5">
        <v>2</v>
      </c>
      <c r="K7561" s="5">
        <v>3</v>
      </c>
      <c r="L7561" s="5">
        <f t="shared" si="236"/>
        <v>6</v>
      </c>
      <c r="M7561" s="4"/>
      <c r="N7561">
        <f t="shared" si="235"/>
        <v>0</v>
      </c>
    </row>
    <row r="7562" spans="1:14" ht="45" customHeight="1" x14ac:dyDescent="0.35">
      <c r="A7562" s="4" t="s">
        <v>3664</v>
      </c>
      <c r="B7562" t="str">
        <f>VLOOKUP(A7562,[1]Sheet1!A:B,2,FALSE)</f>
        <v>Citra City Balikpapan</v>
      </c>
      <c r="C7562" t="str">
        <f>VLOOKUP(B7562,[1]Proyek!A:E,5,FALSE)</f>
        <v>Housing</v>
      </c>
      <c r="D7562" s="5" t="s">
        <v>15</v>
      </c>
      <c r="E7562" s="5" t="s">
        <v>3665</v>
      </c>
      <c r="F7562" s="4" t="s">
        <v>91</v>
      </c>
      <c r="G7562" s="4" t="s">
        <v>390</v>
      </c>
      <c r="H7562" s="4" t="s">
        <v>3674</v>
      </c>
      <c r="I7562" s="5" t="s">
        <v>20</v>
      </c>
      <c r="J7562" s="5">
        <v>2</v>
      </c>
      <c r="K7562" s="5">
        <v>1</v>
      </c>
      <c r="L7562" s="5">
        <f t="shared" si="236"/>
        <v>2</v>
      </c>
      <c r="M7562" s="4"/>
      <c r="N7562">
        <f t="shared" si="235"/>
        <v>0</v>
      </c>
    </row>
    <row r="7563" spans="1:14" ht="45" customHeight="1" x14ac:dyDescent="0.35">
      <c r="A7563" s="7" t="s">
        <v>3664</v>
      </c>
      <c r="B7563" t="str">
        <f>VLOOKUP(A7563,[1]Sheet1!A:B,2,FALSE)</f>
        <v>Citra City Balikpapan</v>
      </c>
      <c r="C7563" t="str">
        <f>VLOOKUP(B7563,[1]Proyek!A:E,5,FALSE)</f>
        <v>Housing</v>
      </c>
      <c r="D7563" s="8" t="s">
        <v>15</v>
      </c>
      <c r="E7563" s="8" t="s">
        <v>3665</v>
      </c>
      <c r="F7563" s="7" t="s">
        <v>102</v>
      </c>
      <c r="G7563" s="7" t="s">
        <v>103</v>
      </c>
      <c r="H7563" s="7"/>
      <c r="I7563" s="8" t="s">
        <v>23</v>
      </c>
      <c r="J7563" s="8"/>
      <c r="K7563" s="8"/>
      <c r="L7563" s="5">
        <f t="shared" si="236"/>
        <v>0</v>
      </c>
      <c r="M7563" s="7"/>
      <c r="N7563">
        <f t="shared" si="235"/>
        <v>0</v>
      </c>
    </row>
    <row r="7564" spans="1:14" ht="45" customHeight="1" x14ac:dyDescent="0.35">
      <c r="A7564" s="7" t="s">
        <v>3664</v>
      </c>
      <c r="B7564" t="str">
        <f>VLOOKUP(A7564,[1]Sheet1!A:B,2,FALSE)</f>
        <v>Citra City Balikpapan</v>
      </c>
      <c r="C7564" t="str">
        <f>VLOOKUP(B7564,[1]Proyek!A:E,5,FALSE)</f>
        <v>Housing</v>
      </c>
      <c r="D7564" s="8" t="s">
        <v>15</v>
      </c>
      <c r="E7564" s="8" t="s">
        <v>3665</v>
      </c>
      <c r="F7564" s="7" t="s">
        <v>102</v>
      </c>
      <c r="G7564" s="7" t="s">
        <v>104</v>
      </c>
      <c r="H7564" s="7"/>
      <c r="I7564" s="8" t="s">
        <v>23</v>
      </c>
      <c r="J7564" s="8"/>
      <c r="K7564" s="8"/>
      <c r="L7564" s="5">
        <f t="shared" si="236"/>
        <v>0</v>
      </c>
      <c r="M7564" s="7"/>
      <c r="N7564">
        <f t="shared" si="235"/>
        <v>0</v>
      </c>
    </row>
    <row r="7565" spans="1:14" ht="45" customHeight="1" x14ac:dyDescent="0.35">
      <c r="A7565" s="7" t="s">
        <v>3664</v>
      </c>
      <c r="B7565" t="str">
        <f>VLOOKUP(A7565,[1]Sheet1!A:B,2,FALSE)</f>
        <v>Citra City Balikpapan</v>
      </c>
      <c r="C7565" t="str">
        <f>VLOOKUP(B7565,[1]Proyek!A:E,5,FALSE)</f>
        <v>Housing</v>
      </c>
      <c r="D7565" s="8" t="s">
        <v>15</v>
      </c>
      <c r="E7565" s="8" t="s">
        <v>3665</v>
      </c>
      <c r="F7565" s="7" t="s">
        <v>102</v>
      </c>
      <c r="G7565" s="7" t="s">
        <v>107</v>
      </c>
      <c r="H7565" s="7"/>
      <c r="I7565" s="8" t="s">
        <v>23</v>
      </c>
      <c r="J7565" s="8"/>
      <c r="K7565" s="8"/>
      <c r="L7565" s="5">
        <f t="shared" si="236"/>
        <v>0</v>
      </c>
      <c r="M7565" s="7"/>
      <c r="N7565">
        <f t="shared" si="235"/>
        <v>0</v>
      </c>
    </row>
    <row r="7566" spans="1:14" ht="45" customHeight="1" x14ac:dyDescent="0.35">
      <c r="A7566" s="7" t="s">
        <v>3664</v>
      </c>
      <c r="B7566" t="str">
        <f>VLOOKUP(A7566,[1]Sheet1!A:B,2,FALSE)</f>
        <v>Citra City Balikpapan</v>
      </c>
      <c r="C7566" t="str">
        <f>VLOOKUP(B7566,[1]Proyek!A:E,5,FALSE)</f>
        <v>Housing</v>
      </c>
      <c r="D7566" s="8" t="s">
        <v>15</v>
      </c>
      <c r="E7566" s="8" t="s">
        <v>3665</v>
      </c>
      <c r="F7566" s="7" t="s">
        <v>102</v>
      </c>
      <c r="G7566" s="7" t="s">
        <v>110</v>
      </c>
      <c r="H7566" s="7"/>
      <c r="I7566" s="8" t="s">
        <v>23</v>
      </c>
      <c r="J7566" s="8"/>
      <c r="K7566" s="8"/>
      <c r="L7566" s="5">
        <f t="shared" si="236"/>
        <v>0</v>
      </c>
      <c r="M7566" s="7"/>
      <c r="N7566">
        <f t="shared" si="235"/>
        <v>0</v>
      </c>
    </row>
    <row r="7567" spans="1:14" ht="45" customHeight="1" x14ac:dyDescent="0.35">
      <c r="A7567" s="7" t="s">
        <v>3664</v>
      </c>
      <c r="B7567" t="str">
        <f>VLOOKUP(A7567,[1]Sheet1!A:B,2,FALSE)</f>
        <v>Citra City Balikpapan</v>
      </c>
      <c r="C7567" t="str">
        <f>VLOOKUP(B7567,[1]Proyek!A:E,5,FALSE)</f>
        <v>Housing</v>
      </c>
      <c r="D7567" s="8" t="s">
        <v>15</v>
      </c>
      <c r="E7567" s="8" t="s">
        <v>3665</v>
      </c>
      <c r="F7567" s="7" t="s">
        <v>102</v>
      </c>
      <c r="G7567" s="7" t="s">
        <v>112</v>
      </c>
      <c r="H7567" s="7"/>
      <c r="I7567" s="8" t="s">
        <v>23</v>
      </c>
      <c r="J7567" s="8"/>
      <c r="K7567" s="8"/>
      <c r="L7567" s="5">
        <f t="shared" si="236"/>
        <v>0</v>
      </c>
      <c r="M7567" s="7"/>
      <c r="N7567">
        <f t="shared" si="235"/>
        <v>0</v>
      </c>
    </row>
    <row r="7568" spans="1:14" ht="45" customHeight="1" x14ac:dyDescent="0.35">
      <c r="A7568" s="4" t="s">
        <v>3664</v>
      </c>
      <c r="B7568" t="str">
        <f>VLOOKUP(A7568,[1]Sheet1!A:B,2,FALSE)</f>
        <v>Citra City Balikpapan</v>
      </c>
      <c r="C7568" t="str">
        <f>VLOOKUP(B7568,[1]Proyek!A:E,5,FALSE)</f>
        <v>Housing</v>
      </c>
      <c r="D7568" s="5" t="s">
        <v>15</v>
      </c>
      <c r="E7568" s="5" t="s">
        <v>3665</v>
      </c>
      <c r="F7568" s="4" t="s">
        <v>102</v>
      </c>
      <c r="G7568" s="4" t="s">
        <v>113</v>
      </c>
      <c r="H7568" s="4" t="s">
        <v>3675</v>
      </c>
      <c r="I7568" s="5" t="s">
        <v>20</v>
      </c>
      <c r="J7568" s="5">
        <v>2</v>
      </c>
      <c r="K7568" s="5">
        <v>1.5</v>
      </c>
      <c r="L7568" s="5">
        <f t="shared" si="236"/>
        <v>3</v>
      </c>
      <c r="M7568" s="4"/>
      <c r="N7568">
        <f t="shared" si="235"/>
        <v>1</v>
      </c>
    </row>
    <row r="7569" spans="1:14" ht="45" customHeight="1" x14ac:dyDescent="0.35">
      <c r="A7569" s="7" t="s">
        <v>3664</v>
      </c>
      <c r="B7569" t="str">
        <f>VLOOKUP(A7569,[1]Sheet1!A:B,2,FALSE)</f>
        <v>Citra City Balikpapan</v>
      </c>
      <c r="C7569" t="str">
        <f>VLOOKUP(B7569,[1]Proyek!A:E,5,FALSE)</f>
        <v>Housing</v>
      </c>
      <c r="D7569" s="8" t="s">
        <v>15</v>
      </c>
      <c r="E7569" s="8" t="s">
        <v>3665</v>
      </c>
      <c r="F7569" s="7" t="s">
        <v>102</v>
      </c>
      <c r="G7569" s="7" t="s">
        <v>114</v>
      </c>
      <c r="H7569" s="7"/>
      <c r="I7569" s="8" t="s">
        <v>23</v>
      </c>
      <c r="J7569" s="8"/>
      <c r="K7569" s="8"/>
      <c r="L7569" s="5">
        <f t="shared" si="236"/>
        <v>0</v>
      </c>
      <c r="M7569" s="7"/>
      <c r="N7569">
        <f t="shared" si="235"/>
        <v>0</v>
      </c>
    </row>
    <row r="7570" spans="1:14" ht="45" customHeight="1" x14ac:dyDescent="0.35">
      <c r="A7570" s="4" t="s">
        <v>3664</v>
      </c>
      <c r="B7570" t="str">
        <f>VLOOKUP(A7570,[1]Sheet1!A:B,2,FALSE)</f>
        <v>Citra City Balikpapan</v>
      </c>
      <c r="C7570" t="str">
        <f>VLOOKUP(B7570,[1]Proyek!A:E,5,FALSE)</f>
        <v>Housing</v>
      </c>
      <c r="D7570" s="5" t="s">
        <v>15</v>
      </c>
      <c r="E7570" s="5" t="s">
        <v>3665</v>
      </c>
      <c r="F7570" s="4" t="s">
        <v>102</v>
      </c>
      <c r="G7570" s="4" t="s">
        <v>115</v>
      </c>
      <c r="H7570" s="4" t="s">
        <v>3676</v>
      </c>
      <c r="I7570" s="5" t="s">
        <v>20</v>
      </c>
      <c r="J7570" s="5">
        <v>2</v>
      </c>
      <c r="K7570" s="5">
        <v>1</v>
      </c>
      <c r="L7570" s="5">
        <f t="shared" si="236"/>
        <v>2</v>
      </c>
      <c r="M7570" s="4"/>
      <c r="N7570">
        <f t="shared" si="235"/>
        <v>0</v>
      </c>
    </row>
    <row r="7571" spans="1:14" ht="45" customHeight="1" x14ac:dyDescent="0.35">
      <c r="A7571" s="4" t="s">
        <v>3664</v>
      </c>
      <c r="B7571" t="str">
        <f>VLOOKUP(A7571,[1]Sheet1!A:B,2,FALSE)</f>
        <v>Citra City Balikpapan</v>
      </c>
      <c r="C7571" t="str">
        <f>VLOOKUP(B7571,[1]Proyek!A:E,5,FALSE)</f>
        <v>Housing</v>
      </c>
      <c r="D7571" s="5" t="s">
        <v>15</v>
      </c>
      <c r="E7571" s="5" t="s">
        <v>3665</v>
      </c>
      <c r="F7571" s="4" t="s">
        <v>116</v>
      </c>
      <c r="G7571" s="4" t="s">
        <v>39</v>
      </c>
      <c r="H7571" s="4" t="s">
        <v>3677</v>
      </c>
      <c r="I7571" s="5" t="s">
        <v>20</v>
      </c>
      <c r="J7571" s="5">
        <v>2</v>
      </c>
      <c r="K7571" s="5">
        <v>2</v>
      </c>
      <c r="L7571" s="5">
        <f t="shared" si="236"/>
        <v>4</v>
      </c>
      <c r="M7571" s="4"/>
      <c r="N7571">
        <f t="shared" si="235"/>
        <v>0</v>
      </c>
    </row>
    <row r="7572" spans="1:14" ht="45" customHeight="1" x14ac:dyDescent="0.35">
      <c r="A7572" s="4" t="s">
        <v>3664</v>
      </c>
      <c r="B7572" t="str">
        <f>VLOOKUP(A7572,[1]Sheet1!A:B,2,FALSE)</f>
        <v>Citra City Balikpapan</v>
      </c>
      <c r="C7572" t="str">
        <f>VLOOKUP(B7572,[1]Proyek!A:E,5,FALSE)</f>
        <v>Housing</v>
      </c>
      <c r="D7572" s="5" t="s">
        <v>15</v>
      </c>
      <c r="E7572" s="5" t="s">
        <v>3665</v>
      </c>
      <c r="F7572" s="4" t="s">
        <v>116</v>
      </c>
      <c r="G7572" s="4" t="s">
        <v>41</v>
      </c>
      <c r="H7572" s="4" t="s">
        <v>3678</v>
      </c>
      <c r="I7572" s="5" t="s">
        <v>20</v>
      </c>
      <c r="J7572" s="5">
        <v>2</v>
      </c>
      <c r="K7572" s="5">
        <v>1</v>
      </c>
      <c r="L7572" s="5">
        <f t="shared" si="236"/>
        <v>2</v>
      </c>
      <c r="M7572" s="4"/>
      <c r="N7572">
        <f t="shared" si="235"/>
        <v>0</v>
      </c>
    </row>
    <row r="7573" spans="1:14" ht="45" customHeight="1" x14ac:dyDescent="0.35">
      <c r="A7573" s="4" t="s">
        <v>3664</v>
      </c>
      <c r="B7573" t="str">
        <f>VLOOKUP(A7573,[1]Sheet1!A:B,2,FALSE)</f>
        <v>Citra City Balikpapan</v>
      </c>
      <c r="C7573" t="str">
        <f>VLOOKUP(B7573,[1]Proyek!A:E,5,FALSE)</f>
        <v>Housing</v>
      </c>
      <c r="D7573" s="5" t="s">
        <v>15</v>
      </c>
      <c r="E7573" s="5" t="s">
        <v>3665</v>
      </c>
      <c r="F7573" s="4" t="s">
        <v>116</v>
      </c>
      <c r="G7573" s="4" t="s">
        <v>43</v>
      </c>
      <c r="H7573" s="4" t="s">
        <v>3679</v>
      </c>
      <c r="I7573" s="5" t="s">
        <v>20</v>
      </c>
      <c r="J7573" s="5">
        <v>3</v>
      </c>
      <c r="K7573" s="5">
        <v>2</v>
      </c>
      <c r="L7573" s="5">
        <f t="shared" si="236"/>
        <v>6</v>
      </c>
      <c r="M7573" s="4"/>
      <c r="N7573">
        <f t="shared" si="235"/>
        <v>0</v>
      </c>
    </row>
    <row r="7574" spans="1:14" ht="45" customHeight="1" x14ac:dyDescent="0.35">
      <c r="A7574" s="4" t="s">
        <v>3664</v>
      </c>
      <c r="B7574" t="str">
        <f>VLOOKUP(A7574,[1]Sheet1!A:B,2,FALSE)</f>
        <v>Citra City Balikpapan</v>
      </c>
      <c r="C7574" t="str">
        <f>VLOOKUP(B7574,[1]Proyek!A:E,5,FALSE)</f>
        <v>Housing</v>
      </c>
      <c r="D7574" s="5" t="s">
        <v>15</v>
      </c>
      <c r="E7574" s="5" t="s">
        <v>3665</v>
      </c>
      <c r="F7574" s="4" t="s">
        <v>116</v>
      </c>
      <c r="G7574" s="4" t="s">
        <v>43</v>
      </c>
      <c r="H7574" s="4" t="s">
        <v>3680</v>
      </c>
      <c r="I7574" s="5" t="s">
        <v>20</v>
      </c>
      <c r="J7574" s="5">
        <v>2</v>
      </c>
      <c r="K7574" s="5">
        <v>2</v>
      </c>
      <c r="L7574" s="5">
        <f t="shared" si="236"/>
        <v>4</v>
      </c>
      <c r="M7574" s="4"/>
      <c r="N7574">
        <f t="shared" si="235"/>
        <v>0</v>
      </c>
    </row>
    <row r="7575" spans="1:14" ht="45" customHeight="1" x14ac:dyDescent="0.35">
      <c r="A7575" s="7" t="s">
        <v>3664</v>
      </c>
      <c r="B7575" t="str">
        <f>VLOOKUP(A7575,[1]Sheet1!A:B,2,FALSE)</f>
        <v>Citra City Balikpapan</v>
      </c>
      <c r="C7575" t="str">
        <f>VLOOKUP(B7575,[1]Proyek!A:E,5,FALSE)</f>
        <v>Housing</v>
      </c>
      <c r="D7575" s="8" t="s">
        <v>15</v>
      </c>
      <c r="E7575" s="8" t="s">
        <v>3665</v>
      </c>
      <c r="F7575" s="7" t="s">
        <v>116</v>
      </c>
      <c r="G7575" s="7" t="s">
        <v>120</v>
      </c>
      <c r="H7575" s="7"/>
      <c r="I7575" s="8" t="s">
        <v>23</v>
      </c>
      <c r="J7575" s="8"/>
      <c r="K7575" s="8"/>
      <c r="L7575" s="5">
        <f t="shared" si="236"/>
        <v>0</v>
      </c>
      <c r="M7575" s="7"/>
      <c r="N7575">
        <f t="shared" si="235"/>
        <v>0</v>
      </c>
    </row>
    <row r="7576" spans="1:14" ht="45" customHeight="1" x14ac:dyDescent="0.35">
      <c r="A7576" s="7" t="s">
        <v>3664</v>
      </c>
      <c r="B7576" t="str">
        <f>VLOOKUP(A7576,[1]Sheet1!A:B,2,FALSE)</f>
        <v>Citra City Balikpapan</v>
      </c>
      <c r="C7576" t="str">
        <f>VLOOKUP(B7576,[1]Proyek!A:E,5,FALSE)</f>
        <v>Housing</v>
      </c>
      <c r="D7576" s="8" t="s">
        <v>15</v>
      </c>
      <c r="E7576" s="8" t="s">
        <v>3665</v>
      </c>
      <c r="F7576" s="7" t="s">
        <v>116</v>
      </c>
      <c r="G7576" s="7" t="s">
        <v>121</v>
      </c>
      <c r="H7576" s="7"/>
      <c r="I7576" s="8" t="s">
        <v>23</v>
      </c>
      <c r="J7576" s="8"/>
      <c r="K7576" s="8"/>
      <c r="L7576" s="5">
        <f t="shared" si="236"/>
        <v>0</v>
      </c>
      <c r="M7576" s="7"/>
      <c r="N7576">
        <f t="shared" si="235"/>
        <v>0</v>
      </c>
    </row>
    <row r="7577" spans="1:14" ht="45" customHeight="1" x14ac:dyDescent="0.35">
      <c r="A7577" s="7" t="s">
        <v>3664</v>
      </c>
      <c r="B7577" t="str">
        <f>VLOOKUP(A7577,[1]Sheet1!A:B,2,FALSE)</f>
        <v>Citra City Balikpapan</v>
      </c>
      <c r="C7577" t="str">
        <f>VLOOKUP(B7577,[1]Proyek!A:E,5,FALSE)</f>
        <v>Housing</v>
      </c>
      <c r="D7577" s="8" t="s">
        <v>15</v>
      </c>
      <c r="E7577" s="8" t="s">
        <v>3665</v>
      </c>
      <c r="F7577" s="7" t="s">
        <v>116</v>
      </c>
      <c r="G7577" s="7" t="s">
        <v>143</v>
      </c>
      <c r="H7577" s="7"/>
      <c r="I7577" s="8" t="s">
        <v>23</v>
      </c>
      <c r="J7577" s="8"/>
      <c r="K7577" s="8"/>
      <c r="L7577" s="5">
        <f t="shared" si="236"/>
        <v>0</v>
      </c>
      <c r="M7577" s="7"/>
      <c r="N7577">
        <f t="shared" si="235"/>
        <v>0</v>
      </c>
    </row>
    <row r="7578" spans="1:14" ht="45" customHeight="1" x14ac:dyDescent="0.35">
      <c r="A7578" s="4" t="s">
        <v>3664</v>
      </c>
      <c r="B7578" t="str">
        <f>VLOOKUP(A7578,[1]Sheet1!A:B,2,FALSE)</f>
        <v>Citra City Balikpapan</v>
      </c>
      <c r="C7578" t="str">
        <f>VLOOKUP(B7578,[1]Proyek!A:E,5,FALSE)</f>
        <v>Housing</v>
      </c>
      <c r="D7578" s="5" t="s">
        <v>15</v>
      </c>
      <c r="E7578" s="5" t="s">
        <v>3665</v>
      </c>
      <c r="F7578" s="4" t="s">
        <v>116</v>
      </c>
      <c r="G7578" s="4" t="s">
        <v>123</v>
      </c>
      <c r="H7578" s="4" t="s">
        <v>3681</v>
      </c>
      <c r="I7578" s="5" t="s">
        <v>20</v>
      </c>
      <c r="J7578" s="5">
        <v>2</v>
      </c>
      <c r="K7578" s="5">
        <v>2</v>
      </c>
      <c r="L7578" s="5">
        <f t="shared" si="236"/>
        <v>4</v>
      </c>
      <c r="M7578" s="4"/>
      <c r="N7578">
        <f t="shared" si="235"/>
        <v>0</v>
      </c>
    </row>
    <row r="7579" spans="1:14" ht="45" customHeight="1" x14ac:dyDescent="0.35">
      <c r="A7579" s="7" t="s">
        <v>3664</v>
      </c>
      <c r="B7579" t="str">
        <f>VLOOKUP(A7579,[1]Sheet1!A:B,2,FALSE)</f>
        <v>Citra City Balikpapan</v>
      </c>
      <c r="C7579" t="str">
        <f>VLOOKUP(B7579,[1]Proyek!A:E,5,FALSE)</f>
        <v>Housing</v>
      </c>
      <c r="D7579" s="8" t="s">
        <v>15</v>
      </c>
      <c r="E7579" s="8" t="s">
        <v>3665</v>
      </c>
      <c r="F7579" s="7" t="s">
        <v>396</v>
      </c>
      <c r="G7579" s="7" t="s">
        <v>145</v>
      </c>
      <c r="H7579" s="7"/>
      <c r="I7579" s="8" t="s">
        <v>23</v>
      </c>
      <c r="J7579" s="8"/>
      <c r="K7579" s="8"/>
      <c r="L7579" s="5">
        <f t="shared" si="236"/>
        <v>0</v>
      </c>
      <c r="M7579" s="7"/>
      <c r="N7579">
        <f t="shared" si="235"/>
        <v>0</v>
      </c>
    </row>
    <row r="7580" spans="1:14" ht="45" customHeight="1" x14ac:dyDescent="0.35">
      <c r="A7580" s="7" t="s">
        <v>3664</v>
      </c>
      <c r="B7580" t="str">
        <f>VLOOKUP(A7580,[1]Sheet1!A:B,2,FALSE)</f>
        <v>Citra City Balikpapan</v>
      </c>
      <c r="C7580" t="str">
        <f>VLOOKUP(B7580,[1]Proyek!A:E,5,FALSE)</f>
        <v>Housing</v>
      </c>
      <c r="D7580" s="8" t="s">
        <v>15</v>
      </c>
      <c r="E7580" s="8" t="s">
        <v>3665</v>
      </c>
      <c r="F7580" s="7" t="s">
        <v>396</v>
      </c>
      <c r="G7580" s="7" t="s">
        <v>397</v>
      </c>
      <c r="H7580" s="7"/>
      <c r="I7580" s="8" t="s">
        <v>23</v>
      </c>
      <c r="J7580" s="8"/>
      <c r="K7580" s="8"/>
      <c r="L7580" s="5">
        <f t="shared" si="236"/>
        <v>0</v>
      </c>
      <c r="M7580" s="7"/>
      <c r="N7580">
        <f t="shared" si="235"/>
        <v>0</v>
      </c>
    </row>
    <row r="7581" spans="1:14" ht="45" customHeight="1" x14ac:dyDescent="0.35">
      <c r="A7581" s="7" t="s">
        <v>3664</v>
      </c>
      <c r="B7581" t="str">
        <f>VLOOKUP(A7581,[1]Sheet1!A:B,2,FALSE)</f>
        <v>Citra City Balikpapan</v>
      </c>
      <c r="C7581" t="str">
        <f>VLOOKUP(B7581,[1]Proyek!A:E,5,FALSE)</f>
        <v>Housing</v>
      </c>
      <c r="D7581" s="8" t="s">
        <v>15</v>
      </c>
      <c r="E7581" s="8" t="s">
        <v>3665</v>
      </c>
      <c r="F7581" s="7" t="s">
        <v>396</v>
      </c>
      <c r="G7581" s="7" t="s">
        <v>126</v>
      </c>
      <c r="H7581" s="7"/>
      <c r="I7581" s="8" t="s">
        <v>23</v>
      </c>
      <c r="J7581" s="8"/>
      <c r="K7581" s="8"/>
      <c r="L7581" s="5">
        <f t="shared" si="236"/>
        <v>0</v>
      </c>
      <c r="M7581" s="7"/>
      <c r="N7581">
        <f t="shared" si="235"/>
        <v>0</v>
      </c>
    </row>
    <row r="7582" spans="1:14" ht="45" customHeight="1" x14ac:dyDescent="0.35">
      <c r="A7582" s="7" t="s">
        <v>3664</v>
      </c>
      <c r="B7582" t="str">
        <f>VLOOKUP(A7582,[1]Sheet1!A:B,2,FALSE)</f>
        <v>Citra City Balikpapan</v>
      </c>
      <c r="C7582" t="str">
        <f>VLOOKUP(B7582,[1]Proyek!A:E,5,FALSE)</f>
        <v>Housing</v>
      </c>
      <c r="D7582" s="8" t="s">
        <v>15</v>
      </c>
      <c r="E7582" s="8" t="s">
        <v>3665</v>
      </c>
      <c r="F7582" s="7" t="s">
        <v>396</v>
      </c>
      <c r="G7582" s="7" t="s">
        <v>127</v>
      </c>
      <c r="H7582" s="7"/>
      <c r="I7582" s="8" t="s">
        <v>23</v>
      </c>
      <c r="J7582" s="8"/>
      <c r="K7582" s="8"/>
      <c r="L7582" s="5">
        <f t="shared" si="236"/>
        <v>0</v>
      </c>
      <c r="M7582" s="7"/>
      <c r="N7582">
        <f t="shared" si="235"/>
        <v>0</v>
      </c>
    </row>
    <row r="7583" spans="1:14" ht="45" customHeight="1" x14ac:dyDescent="0.35">
      <c r="A7583" s="4" t="s">
        <v>3664</v>
      </c>
      <c r="B7583" t="str">
        <f>VLOOKUP(A7583,[1]Sheet1!A:B,2,FALSE)</f>
        <v>Citra City Balikpapan</v>
      </c>
      <c r="C7583" t="str">
        <f>VLOOKUP(B7583,[1]Proyek!A:E,5,FALSE)</f>
        <v>Housing</v>
      </c>
      <c r="D7583" s="5" t="s">
        <v>15</v>
      </c>
      <c r="E7583" s="5" t="s">
        <v>3665</v>
      </c>
      <c r="F7583" s="4" t="s">
        <v>396</v>
      </c>
      <c r="G7583" s="4" t="s">
        <v>173</v>
      </c>
      <c r="H7583" s="4" t="s">
        <v>3682</v>
      </c>
      <c r="I7583" s="5" t="s">
        <v>20</v>
      </c>
      <c r="J7583" s="5">
        <v>2</v>
      </c>
      <c r="K7583" s="5">
        <v>1.5</v>
      </c>
      <c r="L7583" s="5">
        <f t="shared" si="236"/>
        <v>3</v>
      </c>
      <c r="M7583" s="4"/>
      <c r="N7583">
        <f t="shared" si="235"/>
        <v>1</v>
      </c>
    </row>
    <row r="7584" spans="1:14" ht="45" customHeight="1" x14ac:dyDescent="0.35">
      <c r="A7584" s="4" t="s">
        <v>3664</v>
      </c>
      <c r="B7584" t="str">
        <f>VLOOKUP(A7584,[1]Sheet1!A:B,2,FALSE)</f>
        <v>Citra City Balikpapan</v>
      </c>
      <c r="C7584" t="str">
        <f>VLOOKUP(B7584,[1]Proyek!A:E,5,FALSE)</f>
        <v>Housing</v>
      </c>
      <c r="D7584" s="5" t="s">
        <v>15</v>
      </c>
      <c r="E7584" s="5" t="s">
        <v>3665</v>
      </c>
      <c r="F7584" s="4" t="s">
        <v>396</v>
      </c>
      <c r="G7584" s="4" t="s">
        <v>53</v>
      </c>
      <c r="H7584" s="4" t="s">
        <v>3683</v>
      </c>
      <c r="I7584" s="5" t="s">
        <v>20</v>
      </c>
      <c r="J7584" s="5">
        <v>1</v>
      </c>
      <c r="K7584" s="5">
        <v>2</v>
      </c>
      <c r="L7584" s="5">
        <f t="shared" si="236"/>
        <v>2</v>
      </c>
      <c r="M7584" s="4"/>
      <c r="N7584">
        <f t="shared" si="235"/>
        <v>0</v>
      </c>
    </row>
    <row r="7585" spans="1:14" ht="45" customHeight="1" x14ac:dyDescent="0.35">
      <c r="A7585" s="4" t="s">
        <v>3664</v>
      </c>
      <c r="B7585" t="str">
        <f>VLOOKUP(A7585,[1]Sheet1!A:B,2,FALSE)</f>
        <v>Citra City Balikpapan</v>
      </c>
      <c r="C7585" t="str">
        <f>VLOOKUP(B7585,[1]Proyek!A:E,5,FALSE)</f>
        <v>Housing</v>
      </c>
      <c r="D7585" s="5" t="s">
        <v>15</v>
      </c>
      <c r="E7585" s="5" t="s">
        <v>3665</v>
      </c>
      <c r="F7585" s="4" t="s">
        <v>396</v>
      </c>
      <c r="G7585" s="4" t="s">
        <v>128</v>
      </c>
      <c r="H7585" s="4" t="s">
        <v>3684</v>
      </c>
      <c r="I7585" s="5" t="s">
        <v>20</v>
      </c>
      <c r="J7585" s="5">
        <v>2</v>
      </c>
      <c r="K7585" s="5">
        <v>1</v>
      </c>
      <c r="L7585" s="5">
        <f t="shared" si="236"/>
        <v>2</v>
      </c>
      <c r="M7585" s="4"/>
      <c r="N7585">
        <f t="shared" si="235"/>
        <v>0</v>
      </c>
    </row>
    <row r="7586" spans="1:14" ht="45" customHeight="1" x14ac:dyDescent="0.35">
      <c r="A7586" s="7" t="s">
        <v>3685</v>
      </c>
      <c r="B7586" t="str">
        <f>VLOOKUP(A7586,[1]Sheet1!A:B,2,FALSE)</f>
        <v>Citra City Sentul</v>
      </c>
      <c r="C7586" t="str">
        <f>VLOOKUP(B7586,[1]Proyek!A:E,5,FALSE)</f>
        <v>Housing</v>
      </c>
      <c r="D7586" s="8" t="s">
        <v>15</v>
      </c>
      <c r="E7586" s="8" t="s">
        <v>3665</v>
      </c>
      <c r="F7586" s="7" t="s">
        <v>60</v>
      </c>
      <c r="G7586" s="7" t="s">
        <v>61</v>
      </c>
      <c r="H7586" s="7"/>
      <c r="I7586" s="8" t="s">
        <v>23</v>
      </c>
      <c r="J7586" s="8"/>
      <c r="K7586" s="8"/>
      <c r="L7586" s="5">
        <f t="shared" si="236"/>
        <v>0</v>
      </c>
      <c r="M7586" s="7"/>
      <c r="N7586">
        <f t="shared" si="235"/>
        <v>0</v>
      </c>
    </row>
    <row r="7587" spans="1:14" ht="45" customHeight="1" x14ac:dyDescent="0.35">
      <c r="A7587" s="7" t="s">
        <v>3685</v>
      </c>
      <c r="B7587" t="str">
        <f>VLOOKUP(A7587,[1]Sheet1!A:B,2,FALSE)</f>
        <v>Citra City Sentul</v>
      </c>
      <c r="C7587" t="str">
        <f>VLOOKUP(B7587,[1]Proyek!A:E,5,FALSE)</f>
        <v>Housing</v>
      </c>
      <c r="D7587" s="8" t="s">
        <v>15</v>
      </c>
      <c r="E7587" s="8" t="s">
        <v>3665</v>
      </c>
      <c r="F7587" s="7" t="s">
        <v>60</v>
      </c>
      <c r="G7587" s="7" t="s">
        <v>62</v>
      </c>
      <c r="H7587" s="7"/>
      <c r="I7587" s="8" t="s">
        <v>23</v>
      </c>
      <c r="J7587" s="8"/>
      <c r="K7587" s="8"/>
      <c r="L7587" s="5">
        <f t="shared" si="236"/>
        <v>0</v>
      </c>
      <c r="M7587" s="7"/>
      <c r="N7587">
        <f t="shared" si="235"/>
        <v>0</v>
      </c>
    </row>
    <row r="7588" spans="1:14" ht="45" customHeight="1" x14ac:dyDescent="0.35">
      <c r="A7588" s="7" t="s">
        <v>3685</v>
      </c>
      <c r="B7588" t="str">
        <f>VLOOKUP(A7588,[1]Sheet1!A:B,2,FALSE)</f>
        <v>Citra City Sentul</v>
      </c>
      <c r="C7588" t="str">
        <f>VLOOKUP(B7588,[1]Proyek!A:E,5,FALSE)</f>
        <v>Housing</v>
      </c>
      <c r="D7588" s="8" t="s">
        <v>15</v>
      </c>
      <c r="E7588" s="8" t="s">
        <v>3665</v>
      </c>
      <c r="F7588" s="7" t="s">
        <v>60</v>
      </c>
      <c r="G7588" s="7" t="s">
        <v>63</v>
      </c>
      <c r="H7588" s="7"/>
      <c r="I7588" s="8" t="s">
        <v>23</v>
      </c>
      <c r="J7588" s="8"/>
      <c r="K7588" s="8"/>
      <c r="L7588" s="5">
        <f t="shared" si="236"/>
        <v>0</v>
      </c>
      <c r="M7588" s="7"/>
      <c r="N7588">
        <f t="shared" si="235"/>
        <v>0</v>
      </c>
    </row>
    <row r="7589" spans="1:14" ht="45" customHeight="1" x14ac:dyDescent="0.35">
      <c r="A7589" s="7" t="s">
        <v>3685</v>
      </c>
      <c r="B7589" t="str">
        <f>VLOOKUP(A7589,[1]Sheet1!A:B,2,FALSE)</f>
        <v>Citra City Sentul</v>
      </c>
      <c r="C7589" t="str">
        <f>VLOOKUP(B7589,[1]Proyek!A:E,5,FALSE)</f>
        <v>Housing</v>
      </c>
      <c r="D7589" s="8" t="s">
        <v>15</v>
      </c>
      <c r="E7589" s="8" t="s">
        <v>3665</v>
      </c>
      <c r="F7589" s="7" t="s">
        <v>60</v>
      </c>
      <c r="G7589" s="7" t="s">
        <v>64</v>
      </c>
      <c r="H7589" s="7"/>
      <c r="I7589" s="8" t="s">
        <v>23</v>
      </c>
      <c r="J7589" s="8"/>
      <c r="K7589" s="8"/>
      <c r="L7589" s="5">
        <f t="shared" si="236"/>
        <v>0</v>
      </c>
      <c r="M7589" s="7"/>
      <c r="N7589">
        <f t="shared" si="235"/>
        <v>0</v>
      </c>
    </row>
    <row r="7590" spans="1:14" ht="45" customHeight="1" x14ac:dyDescent="0.35">
      <c r="A7590" s="7" t="s">
        <v>3685</v>
      </c>
      <c r="B7590" t="str">
        <f>VLOOKUP(A7590,[1]Sheet1!A:B,2,FALSE)</f>
        <v>Citra City Sentul</v>
      </c>
      <c r="C7590" t="str">
        <f>VLOOKUP(B7590,[1]Proyek!A:E,5,FALSE)</f>
        <v>Housing</v>
      </c>
      <c r="D7590" s="8" t="s">
        <v>15</v>
      </c>
      <c r="E7590" s="8" t="s">
        <v>3665</v>
      </c>
      <c r="F7590" s="7" t="s">
        <v>60</v>
      </c>
      <c r="G7590" s="7" t="s">
        <v>65</v>
      </c>
      <c r="H7590" s="7"/>
      <c r="I7590" s="8" t="s">
        <v>23</v>
      </c>
      <c r="J7590" s="8"/>
      <c r="K7590" s="8"/>
      <c r="L7590" s="5">
        <f t="shared" si="236"/>
        <v>0</v>
      </c>
      <c r="M7590" s="7"/>
      <c r="N7590">
        <f t="shared" si="235"/>
        <v>0</v>
      </c>
    </row>
    <row r="7591" spans="1:14" ht="45" customHeight="1" x14ac:dyDescent="0.35">
      <c r="A7591" s="7" t="s">
        <v>3685</v>
      </c>
      <c r="B7591" t="str">
        <f>VLOOKUP(A7591,[1]Sheet1!A:B,2,FALSE)</f>
        <v>Citra City Sentul</v>
      </c>
      <c r="C7591" t="str">
        <f>VLOOKUP(B7591,[1]Proyek!A:E,5,FALSE)</f>
        <v>Housing</v>
      </c>
      <c r="D7591" s="8" t="s">
        <v>15</v>
      </c>
      <c r="E7591" s="8" t="s">
        <v>3665</v>
      </c>
      <c r="F7591" s="7" t="s">
        <v>60</v>
      </c>
      <c r="G7591" s="7" t="s">
        <v>67</v>
      </c>
      <c r="H7591" s="7"/>
      <c r="I7591" s="8" t="s">
        <v>23</v>
      </c>
      <c r="J7591" s="8"/>
      <c r="K7591" s="8"/>
      <c r="L7591" s="5">
        <f t="shared" si="236"/>
        <v>0</v>
      </c>
      <c r="M7591" s="7"/>
      <c r="N7591">
        <f t="shared" si="235"/>
        <v>0</v>
      </c>
    </row>
    <row r="7592" spans="1:14" ht="45" customHeight="1" x14ac:dyDescent="0.35">
      <c r="A7592" s="7" t="s">
        <v>3685</v>
      </c>
      <c r="B7592" t="str">
        <f>VLOOKUP(A7592,[1]Sheet1!A:B,2,FALSE)</f>
        <v>Citra City Sentul</v>
      </c>
      <c r="C7592" t="str">
        <f>VLOOKUP(B7592,[1]Proyek!A:E,5,FALSE)</f>
        <v>Housing</v>
      </c>
      <c r="D7592" s="8" t="s">
        <v>15</v>
      </c>
      <c r="E7592" s="8" t="s">
        <v>3665</v>
      </c>
      <c r="F7592" s="7" t="s">
        <v>60</v>
      </c>
      <c r="G7592" s="7" t="s">
        <v>68</v>
      </c>
      <c r="H7592" s="7"/>
      <c r="I7592" s="8" t="s">
        <v>23</v>
      </c>
      <c r="J7592" s="8"/>
      <c r="K7592" s="8"/>
      <c r="L7592" s="5">
        <f t="shared" si="236"/>
        <v>0</v>
      </c>
      <c r="M7592" s="7"/>
      <c r="N7592">
        <f t="shared" si="235"/>
        <v>0</v>
      </c>
    </row>
    <row r="7593" spans="1:14" ht="45" customHeight="1" x14ac:dyDescent="0.35">
      <c r="A7593" s="7" t="s">
        <v>3685</v>
      </c>
      <c r="B7593" t="str">
        <f>VLOOKUP(A7593,[1]Sheet1!A:B,2,FALSE)</f>
        <v>Citra City Sentul</v>
      </c>
      <c r="C7593" t="str">
        <f>VLOOKUP(B7593,[1]Proyek!A:E,5,FALSE)</f>
        <v>Housing</v>
      </c>
      <c r="D7593" s="8" t="s">
        <v>15</v>
      </c>
      <c r="E7593" s="8" t="s">
        <v>3665</v>
      </c>
      <c r="F7593" s="7" t="s">
        <v>60</v>
      </c>
      <c r="G7593" s="7" t="s">
        <v>69</v>
      </c>
      <c r="H7593" s="7"/>
      <c r="I7593" s="8" t="s">
        <v>23</v>
      </c>
      <c r="J7593" s="8"/>
      <c r="K7593" s="8"/>
      <c r="L7593" s="5">
        <f t="shared" si="236"/>
        <v>0</v>
      </c>
      <c r="M7593" s="7"/>
      <c r="N7593">
        <f t="shared" ref="N7593:N7656" si="237">IF(H7593="",0,(LEN(H7593)-LEN(SUBSTITUTE(LOWER(H7593),"temuan ulangan","")))/LEN("temuan ulangan")+(LEN(H7593)-LEN(SUBSTITUTE(H7593,"(TU)","")))/LEN("(TU)"))</f>
        <v>0</v>
      </c>
    </row>
    <row r="7594" spans="1:14" ht="45" customHeight="1" x14ac:dyDescent="0.35">
      <c r="A7594" s="7" t="s">
        <v>3685</v>
      </c>
      <c r="B7594" t="str">
        <f>VLOOKUP(A7594,[1]Sheet1!A:B,2,FALSE)</f>
        <v>Citra City Sentul</v>
      </c>
      <c r="C7594" t="str">
        <f>VLOOKUP(B7594,[1]Proyek!A:E,5,FALSE)</f>
        <v>Housing</v>
      </c>
      <c r="D7594" s="8" t="s">
        <v>15</v>
      </c>
      <c r="E7594" s="8" t="s">
        <v>3665</v>
      </c>
      <c r="F7594" s="7" t="s">
        <v>60</v>
      </c>
      <c r="G7594" s="7" t="s">
        <v>70</v>
      </c>
      <c r="H7594" s="7"/>
      <c r="I7594" s="8" t="s">
        <v>23</v>
      </c>
      <c r="J7594" s="8"/>
      <c r="K7594" s="8"/>
      <c r="L7594" s="5">
        <f t="shared" si="236"/>
        <v>0</v>
      </c>
      <c r="M7594" s="7"/>
      <c r="N7594">
        <f t="shared" si="237"/>
        <v>0</v>
      </c>
    </row>
    <row r="7595" spans="1:14" ht="45" customHeight="1" x14ac:dyDescent="0.35">
      <c r="A7595" s="4" t="s">
        <v>3685</v>
      </c>
      <c r="B7595" t="str">
        <f>VLOOKUP(A7595,[1]Sheet1!A:B,2,FALSE)</f>
        <v>Citra City Sentul</v>
      </c>
      <c r="C7595" t="str">
        <f>VLOOKUP(B7595,[1]Proyek!A:E,5,FALSE)</f>
        <v>Housing</v>
      </c>
      <c r="D7595" s="5" t="s">
        <v>15</v>
      </c>
      <c r="E7595" s="5" t="s">
        <v>3665</v>
      </c>
      <c r="F7595" s="4" t="s">
        <v>60</v>
      </c>
      <c r="G7595" s="4" t="s">
        <v>71</v>
      </c>
      <c r="H7595" s="4" t="s">
        <v>3686</v>
      </c>
      <c r="I7595" s="5" t="s">
        <v>20</v>
      </c>
      <c r="J7595" s="5">
        <v>2</v>
      </c>
      <c r="K7595" s="5">
        <v>2.5</v>
      </c>
      <c r="L7595" s="5">
        <f t="shared" si="236"/>
        <v>5</v>
      </c>
      <c r="M7595" s="4"/>
      <c r="N7595">
        <f t="shared" si="237"/>
        <v>2</v>
      </c>
    </row>
    <row r="7596" spans="1:14" ht="45" customHeight="1" x14ac:dyDescent="0.35">
      <c r="A7596" s="7" t="s">
        <v>3685</v>
      </c>
      <c r="B7596" t="str">
        <f>VLOOKUP(A7596,[1]Sheet1!A:B,2,FALSE)</f>
        <v>Citra City Sentul</v>
      </c>
      <c r="C7596" t="str">
        <f>VLOOKUP(B7596,[1]Proyek!A:E,5,FALSE)</f>
        <v>Housing</v>
      </c>
      <c r="D7596" s="8" t="s">
        <v>15</v>
      </c>
      <c r="E7596" s="8" t="s">
        <v>3665</v>
      </c>
      <c r="F7596" s="7" t="s">
        <v>60</v>
      </c>
      <c r="G7596" s="7" t="s">
        <v>149</v>
      </c>
      <c r="H7596" s="7"/>
      <c r="I7596" s="8" t="s">
        <v>23</v>
      </c>
      <c r="J7596" s="8"/>
      <c r="K7596" s="8"/>
      <c r="L7596" s="5">
        <f t="shared" si="236"/>
        <v>0</v>
      </c>
      <c r="M7596" s="7"/>
      <c r="N7596">
        <f t="shared" si="237"/>
        <v>0</v>
      </c>
    </row>
    <row r="7597" spans="1:14" ht="45" customHeight="1" x14ac:dyDescent="0.35">
      <c r="A7597" s="4" t="s">
        <v>3685</v>
      </c>
      <c r="B7597" t="str">
        <f>VLOOKUP(A7597,[1]Sheet1!A:B,2,FALSE)</f>
        <v>Citra City Sentul</v>
      </c>
      <c r="C7597" t="str">
        <f>VLOOKUP(B7597,[1]Proyek!A:E,5,FALSE)</f>
        <v>Housing</v>
      </c>
      <c r="D7597" s="5" t="s">
        <v>15</v>
      </c>
      <c r="E7597" s="5" t="s">
        <v>3665</v>
      </c>
      <c r="F7597" s="4" t="s">
        <v>74</v>
      </c>
      <c r="G7597" s="4" t="s">
        <v>344</v>
      </c>
      <c r="H7597" s="4" t="s">
        <v>3687</v>
      </c>
      <c r="I7597" s="5" t="s">
        <v>20</v>
      </c>
      <c r="J7597" s="5">
        <v>2</v>
      </c>
      <c r="K7597" s="5">
        <v>1.5</v>
      </c>
      <c r="L7597" s="5">
        <f t="shared" si="236"/>
        <v>3</v>
      </c>
      <c r="M7597" s="4"/>
      <c r="N7597">
        <f t="shared" si="237"/>
        <v>1</v>
      </c>
    </row>
    <row r="7598" spans="1:14" ht="45" customHeight="1" x14ac:dyDescent="0.35">
      <c r="A7598" s="7" t="s">
        <v>3685</v>
      </c>
      <c r="B7598" t="str">
        <f>VLOOKUP(A7598,[1]Sheet1!A:B,2,FALSE)</f>
        <v>Citra City Sentul</v>
      </c>
      <c r="C7598" t="str">
        <f>VLOOKUP(B7598,[1]Proyek!A:E,5,FALSE)</f>
        <v>Housing</v>
      </c>
      <c r="D7598" s="8" t="s">
        <v>15</v>
      </c>
      <c r="E7598" s="8" t="s">
        <v>3665</v>
      </c>
      <c r="F7598" s="7" t="s">
        <v>74</v>
      </c>
      <c r="G7598" s="7" t="s">
        <v>131</v>
      </c>
      <c r="H7598" s="7"/>
      <c r="I7598" s="8" t="s">
        <v>23</v>
      </c>
      <c r="J7598" s="8"/>
      <c r="K7598" s="8"/>
      <c r="L7598" s="5">
        <f t="shared" si="236"/>
        <v>0</v>
      </c>
      <c r="M7598" s="7"/>
      <c r="N7598">
        <f t="shared" si="237"/>
        <v>0</v>
      </c>
    </row>
    <row r="7599" spans="1:14" ht="45" customHeight="1" x14ac:dyDescent="0.35">
      <c r="A7599" s="7" t="s">
        <v>3685</v>
      </c>
      <c r="B7599" t="str">
        <f>VLOOKUP(A7599,[1]Sheet1!A:B,2,FALSE)</f>
        <v>Citra City Sentul</v>
      </c>
      <c r="C7599" t="str">
        <f>VLOOKUP(B7599,[1]Proyek!A:E,5,FALSE)</f>
        <v>Housing</v>
      </c>
      <c r="D7599" s="8" t="s">
        <v>15</v>
      </c>
      <c r="E7599" s="8" t="s">
        <v>3665</v>
      </c>
      <c r="F7599" s="7" t="s">
        <v>74</v>
      </c>
      <c r="G7599" s="7" t="s">
        <v>77</v>
      </c>
      <c r="H7599" s="7"/>
      <c r="I7599" s="8" t="s">
        <v>23</v>
      </c>
      <c r="J7599" s="8"/>
      <c r="K7599" s="8"/>
      <c r="L7599" s="5">
        <f t="shared" si="236"/>
        <v>0</v>
      </c>
      <c r="M7599" s="7"/>
      <c r="N7599">
        <f t="shared" si="237"/>
        <v>0</v>
      </c>
    </row>
    <row r="7600" spans="1:14" ht="45" customHeight="1" x14ac:dyDescent="0.35">
      <c r="A7600" s="4" t="s">
        <v>3685</v>
      </c>
      <c r="B7600" t="str">
        <f>VLOOKUP(A7600,[1]Sheet1!A:B,2,FALSE)</f>
        <v>Citra City Sentul</v>
      </c>
      <c r="C7600" t="str">
        <f>VLOOKUP(B7600,[1]Proyek!A:E,5,FALSE)</f>
        <v>Housing</v>
      </c>
      <c r="D7600" s="5" t="s">
        <v>15</v>
      </c>
      <c r="E7600" s="5" t="s">
        <v>3665</v>
      </c>
      <c r="F7600" s="4" t="s">
        <v>74</v>
      </c>
      <c r="G7600" s="4" t="s">
        <v>79</v>
      </c>
      <c r="H7600" s="4" t="s">
        <v>3688</v>
      </c>
      <c r="I7600" s="5" t="s">
        <v>20</v>
      </c>
      <c r="J7600" s="5">
        <v>2</v>
      </c>
      <c r="K7600" s="5">
        <v>1</v>
      </c>
      <c r="L7600" s="5">
        <f t="shared" si="236"/>
        <v>2</v>
      </c>
      <c r="M7600" s="4"/>
      <c r="N7600">
        <f t="shared" si="237"/>
        <v>0</v>
      </c>
    </row>
    <row r="7601" spans="1:14" ht="45" customHeight="1" x14ac:dyDescent="0.35">
      <c r="A7601" s="4" t="s">
        <v>3685</v>
      </c>
      <c r="B7601" t="str">
        <f>VLOOKUP(A7601,[1]Sheet1!A:B,2,FALSE)</f>
        <v>Citra City Sentul</v>
      </c>
      <c r="C7601" t="str">
        <f>VLOOKUP(B7601,[1]Proyek!A:E,5,FALSE)</f>
        <v>Housing</v>
      </c>
      <c r="D7601" s="5" t="s">
        <v>15</v>
      </c>
      <c r="E7601" s="5" t="s">
        <v>3665</v>
      </c>
      <c r="F7601" s="4" t="s">
        <v>83</v>
      </c>
      <c r="G7601" s="4" t="s">
        <v>84</v>
      </c>
      <c r="H7601" s="4" t="s">
        <v>3689</v>
      </c>
      <c r="I7601" s="5" t="s">
        <v>20</v>
      </c>
      <c r="J7601" s="5">
        <v>2</v>
      </c>
      <c r="K7601" s="5">
        <v>2.5</v>
      </c>
      <c r="L7601" s="5">
        <f t="shared" si="236"/>
        <v>5</v>
      </c>
      <c r="M7601" s="4"/>
      <c r="N7601">
        <f t="shared" si="237"/>
        <v>1</v>
      </c>
    </row>
    <row r="7602" spans="1:14" ht="45" customHeight="1" x14ac:dyDescent="0.35">
      <c r="A7602" s="4" t="s">
        <v>3685</v>
      </c>
      <c r="B7602" t="str">
        <f>VLOOKUP(A7602,[1]Sheet1!A:B,2,FALSE)</f>
        <v>Citra City Sentul</v>
      </c>
      <c r="C7602" t="str">
        <f>VLOOKUP(B7602,[1]Proyek!A:E,5,FALSE)</f>
        <v>Housing</v>
      </c>
      <c r="D7602" s="5" t="s">
        <v>15</v>
      </c>
      <c r="E7602" s="5" t="s">
        <v>3665</v>
      </c>
      <c r="F7602" s="4" t="s">
        <v>83</v>
      </c>
      <c r="G7602" s="4" t="s">
        <v>85</v>
      </c>
      <c r="H7602" s="4" t="s">
        <v>3690</v>
      </c>
      <c r="I7602" s="5" t="s">
        <v>20</v>
      </c>
      <c r="J7602" s="5">
        <v>2</v>
      </c>
      <c r="K7602" s="5">
        <v>2</v>
      </c>
      <c r="L7602" s="5">
        <f t="shared" si="236"/>
        <v>4</v>
      </c>
      <c r="M7602" s="4"/>
      <c r="N7602">
        <f t="shared" si="237"/>
        <v>0</v>
      </c>
    </row>
    <row r="7603" spans="1:14" ht="45" customHeight="1" x14ac:dyDescent="0.35">
      <c r="A7603" s="7" t="s">
        <v>3685</v>
      </c>
      <c r="B7603" t="str">
        <f>VLOOKUP(A7603,[1]Sheet1!A:B,2,FALSE)</f>
        <v>Citra City Sentul</v>
      </c>
      <c r="C7603" t="str">
        <f>VLOOKUP(B7603,[1]Proyek!A:E,5,FALSE)</f>
        <v>Housing</v>
      </c>
      <c r="D7603" s="8" t="s">
        <v>15</v>
      </c>
      <c r="E7603" s="8" t="s">
        <v>3665</v>
      </c>
      <c r="F7603" s="7" t="s">
        <v>83</v>
      </c>
      <c r="G7603" s="7" t="s">
        <v>86</v>
      </c>
      <c r="H7603" s="7"/>
      <c r="I7603" s="8" t="s">
        <v>23</v>
      </c>
      <c r="J7603" s="8"/>
      <c r="K7603" s="8"/>
      <c r="L7603" s="5">
        <f t="shared" si="236"/>
        <v>0</v>
      </c>
      <c r="M7603" s="7"/>
      <c r="N7603">
        <f t="shared" si="237"/>
        <v>0</v>
      </c>
    </row>
    <row r="7604" spans="1:14" ht="45" customHeight="1" x14ac:dyDescent="0.35">
      <c r="A7604" s="7" t="s">
        <v>3685</v>
      </c>
      <c r="B7604" t="str">
        <f>VLOOKUP(A7604,[1]Sheet1!A:B,2,FALSE)</f>
        <v>Citra City Sentul</v>
      </c>
      <c r="C7604" t="str">
        <f>VLOOKUP(B7604,[1]Proyek!A:E,5,FALSE)</f>
        <v>Housing</v>
      </c>
      <c r="D7604" s="8" t="s">
        <v>15</v>
      </c>
      <c r="E7604" s="8" t="s">
        <v>3665</v>
      </c>
      <c r="F7604" s="7" t="s">
        <v>83</v>
      </c>
      <c r="G7604" s="7" t="s">
        <v>1440</v>
      </c>
      <c r="H7604" s="7"/>
      <c r="I7604" s="8" t="s">
        <v>23</v>
      </c>
      <c r="J7604" s="8"/>
      <c r="K7604" s="8"/>
      <c r="L7604" s="5">
        <f t="shared" si="236"/>
        <v>0</v>
      </c>
      <c r="M7604" s="7"/>
      <c r="N7604">
        <f t="shared" si="237"/>
        <v>0</v>
      </c>
    </row>
    <row r="7605" spans="1:14" ht="45" customHeight="1" x14ac:dyDescent="0.35">
      <c r="A7605" s="4" t="s">
        <v>3685</v>
      </c>
      <c r="B7605" t="str">
        <f>VLOOKUP(A7605,[1]Sheet1!A:B,2,FALSE)</f>
        <v>Citra City Sentul</v>
      </c>
      <c r="C7605" t="str">
        <f>VLOOKUP(B7605,[1]Proyek!A:E,5,FALSE)</f>
        <v>Housing</v>
      </c>
      <c r="D7605" s="5" t="s">
        <v>15</v>
      </c>
      <c r="E7605" s="5" t="s">
        <v>3665</v>
      </c>
      <c r="F7605" s="4" t="s">
        <v>83</v>
      </c>
      <c r="G7605" s="4" t="s">
        <v>386</v>
      </c>
      <c r="H7605" s="4" t="s">
        <v>3691</v>
      </c>
      <c r="I7605" s="5" t="s">
        <v>20</v>
      </c>
      <c r="J7605" s="5">
        <v>2</v>
      </c>
      <c r="K7605" s="5">
        <v>3</v>
      </c>
      <c r="L7605" s="5">
        <f t="shared" si="236"/>
        <v>6</v>
      </c>
      <c r="M7605" s="4"/>
      <c r="N7605">
        <f t="shared" si="237"/>
        <v>0</v>
      </c>
    </row>
    <row r="7606" spans="1:14" ht="45" customHeight="1" x14ac:dyDescent="0.35">
      <c r="A7606" s="7" t="s">
        <v>3685</v>
      </c>
      <c r="B7606" t="str">
        <f>VLOOKUP(A7606,[1]Sheet1!A:B,2,FALSE)</f>
        <v>Citra City Sentul</v>
      </c>
      <c r="C7606" t="str">
        <f>VLOOKUP(B7606,[1]Proyek!A:E,5,FALSE)</f>
        <v>Housing</v>
      </c>
      <c r="D7606" s="8" t="s">
        <v>15</v>
      </c>
      <c r="E7606" s="8" t="s">
        <v>3665</v>
      </c>
      <c r="F7606" s="7" t="s">
        <v>83</v>
      </c>
      <c r="G7606" s="7" t="s">
        <v>90</v>
      </c>
      <c r="H7606" s="7"/>
      <c r="I7606" s="8" t="s">
        <v>23</v>
      </c>
      <c r="J7606" s="8"/>
      <c r="K7606" s="8"/>
      <c r="L7606" s="5">
        <f t="shared" si="236"/>
        <v>0</v>
      </c>
      <c r="M7606" s="7"/>
      <c r="N7606">
        <f t="shared" si="237"/>
        <v>0</v>
      </c>
    </row>
    <row r="7607" spans="1:14" ht="45" customHeight="1" x14ac:dyDescent="0.35">
      <c r="A7607" s="4" t="s">
        <v>3685</v>
      </c>
      <c r="B7607" t="str">
        <f>VLOOKUP(A7607,[1]Sheet1!A:B,2,FALSE)</f>
        <v>Citra City Sentul</v>
      </c>
      <c r="C7607" t="str">
        <f>VLOOKUP(B7607,[1]Proyek!A:E,5,FALSE)</f>
        <v>Housing</v>
      </c>
      <c r="D7607" s="5" t="s">
        <v>15</v>
      </c>
      <c r="E7607" s="5" t="s">
        <v>3665</v>
      </c>
      <c r="F7607" s="4" t="s">
        <v>91</v>
      </c>
      <c r="G7607" s="4" t="s">
        <v>92</v>
      </c>
      <c r="H7607" s="4" t="s">
        <v>3692</v>
      </c>
      <c r="I7607" s="5" t="s">
        <v>20</v>
      </c>
      <c r="J7607" s="5">
        <v>2</v>
      </c>
      <c r="K7607" s="5">
        <v>4</v>
      </c>
      <c r="L7607" s="5">
        <f t="shared" si="236"/>
        <v>8</v>
      </c>
      <c r="M7607" s="4"/>
      <c r="N7607">
        <f t="shared" si="237"/>
        <v>0</v>
      </c>
    </row>
    <row r="7608" spans="1:14" ht="45" customHeight="1" x14ac:dyDescent="0.35">
      <c r="A7608" s="4" t="s">
        <v>3685</v>
      </c>
      <c r="B7608" t="str">
        <f>VLOOKUP(A7608,[1]Sheet1!A:B,2,FALSE)</f>
        <v>Citra City Sentul</v>
      </c>
      <c r="C7608" t="str">
        <f>VLOOKUP(B7608,[1]Proyek!A:E,5,FALSE)</f>
        <v>Housing</v>
      </c>
      <c r="D7608" s="5" t="s">
        <v>15</v>
      </c>
      <c r="E7608" s="5" t="s">
        <v>3665</v>
      </c>
      <c r="F7608" s="4" t="s">
        <v>203</v>
      </c>
      <c r="G7608" s="4" t="s">
        <v>204</v>
      </c>
      <c r="H7608" s="4" t="s">
        <v>3693</v>
      </c>
      <c r="I7608" s="5" t="s">
        <v>20</v>
      </c>
      <c r="J7608" s="5">
        <v>2</v>
      </c>
      <c r="K7608" s="5">
        <v>1</v>
      </c>
      <c r="L7608" s="5">
        <f t="shared" si="236"/>
        <v>2</v>
      </c>
      <c r="M7608" s="4"/>
      <c r="N7608">
        <f t="shared" si="237"/>
        <v>0</v>
      </c>
    </row>
    <row r="7609" spans="1:14" ht="45" customHeight="1" x14ac:dyDescent="0.35">
      <c r="A7609" s="4" t="s">
        <v>3685</v>
      </c>
      <c r="B7609" t="str">
        <f>VLOOKUP(A7609,[1]Sheet1!A:B,2,FALSE)</f>
        <v>Citra City Sentul</v>
      </c>
      <c r="C7609" t="str">
        <f>VLOOKUP(B7609,[1]Proyek!A:E,5,FALSE)</f>
        <v>Housing</v>
      </c>
      <c r="D7609" s="5" t="s">
        <v>15</v>
      </c>
      <c r="E7609" s="5" t="s">
        <v>3665</v>
      </c>
      <c r="F7609" s="4" t="s">
        <v>116</v>
      </c>
      <c r="G7609" s="4" t="s">
        <v>39</v>
      </c>
      <c r="H7609" s="4" t="s">
        <v>3694</v>
      </c>
      <c r="I7609" s="5" t="s">
        <v>20</v>
      </c>
      <c r="J7609" s="5">
        <v>2</v>
      </c>
      <c r="K7609" s="5">
        <v>1</v>
      </c>
      <c r="L7609" s="5">
        <f t="shared" si="236"/>
        <v>2</v>
      </c>
      <c r="M7609" s="4"/>
      <c r="N7609">
        <f t="shared" si="237"/>
        <v>0</v>
      </c>
    </row>
    <row r="7610" spans="1:14" ht="45" customHeight="1" x14ac:dyDescent="0.35">
      <c r="A7610" s="4" t="s">
        <v>3685</v>
      </c>
      <c r="B7610" t="str">
        <f>VLOOKUP(A7610,[1]Sheet1!A:B,2,FALSE)</f>
        <v>Citra City Sentul</v>
      </c>
      <c r="C7610" t="str">
        <f>VLOOKUP(B7610,[1]Proyek!A:E,5,FALSE)</f>
        <v>Housing</v>
      </c>
      <c r="D7610" s="5" t="s">
        <v>15</v>
      </c>
      <c r="E7610" s="5" t="s">
        <v>3665</v>
      </c>
      <c r="F7610" s="4" t="s">
        <v>116</v>
      </c>
      <c r="G7610" s="4" t="s">
        <v>41</v>
      </c>
      <c r="H7610" s="4" t="s">
        <v>3695</v>
      </c>
      <c r="I7610" s="5" t="s">
        <v>20</v>
      </c>
      <c r="J7610" s="5">
        <v>2</v>
      </c>
      <c r="K7610" s="5">
        <v>3</v>
      </c>
      <c r="L7610" s="5">
        <f t="shared" si="236"/>
        <v>6</v>
      </c>
      <c r="M7610" s="4"/>
      <c r="N7610">
        <f t="shared" si="237"/>
        <v>0</v>
      </c>
    </row>
    <row r="7611" spans="1:14" ht="45" customHeight="1" x14ac:dyDescent="0.35">
      <c r="A7611" s="7" t="s">
        <v>3685</v>
      </c>
      <c r="B7611" t="str">
        <f>VLOOKUP(A7611,[1]Sheet1!A:B,2,FALSE)</f>
        <v>Citra City Sentul</v>
      </c>
      <c r="C7611" t="str">
        <f>VLOOKUP(B7611,[1]Proyek!A:E,5,FALSE)</f>
        <v>Housing</v>
      </c>
      <c r="D7611" s="8" t="s">
        <v>15</v>
      </c>
      <c r="E7611" s="8" t="s">
        <v>3665</v>
      </c>
      <c r="F7611" s="7" t="s">
        <v>116</v>
      </c>
      <c r="G7611" s="7" t="s">
        <v>43</v>
      </c>
      <c r="H7611" s="7"/>
      <c r="I7611" s="8" t="s">
        <v>23</v>
      </c>
      <c r="J7611" s="8"/>
      <c r="K7611" s="8"/>
      <c r="L7611" s="5">
        <f t="shared" si="236"/>
        <v>0</v>
      </c>
      <c r="M7611" s="7"/>
      <c r="N7611">
        <f t="shared" si="237"/>
        <v>0</v>
      </c>
    </row>
    <row r="7612" spans="1:14" ht="45" customHeight="1" x14ac:dyDescent="0.35">
      <c r="A7612" s="7" t="s">
        <v>3685</v>
      </c>
      <c r="B7612" t="str">
        <f>VLOOKUP(A7612,[1]Sheet1!A:B,2,FALSE)</f>
        <v>Citra City Sentul</v>
      </c>
      <c r="C7612" t="str">
        <f>VLOOKUP(B7612,[1]Proyek!A:E,5,FALSE)</f>
        <v>Housing</v>
      </c>
      <c r="D7612" s="8" t="s">
        <v>15</v>
      </c>
      <c r="E7612" s="8" t="s">
        <v>3665</v>
      </c>
      <c r="F7612" s="7" t="s">
        <v>116</v>
      </c>
      <c r="G7612" s="7" t="s">
        <v>120</v>
      </c>
      <c r="H7612" s="7"/>
      <c r="I7612" s="8" t="s">
        <v>23</v>
      </c>
      <c r="J7612" s="8"/>
      <c r="K7612" s="8"/>
      <c r="L7612" s="5">
        <f t="shared" si="236"/>
        <v>0</v>
      </c>
      <c r="M7612" s="7"/>
      <c r="N7612">
        <f t="shared" si="237"/>
        <v>0</v>
      </c>
    </row>
    <row r="7613" spans="1:14" ht="45" customHeight="1" x14ac:dyDescent="0.35">
      <c r="A7613" s="4" t="s">
        <v>3685</v>
      </c>
      <c r="B7613" t="str">
        <f>VLOOKUP(A7613,[1]Sheet1!A:B,2,FALSE)</f>
        <v>Citra City Sentul</v>
      </c>
      <c r="C7613" t="str">
        <f>VLOOKUP(B7613,[1]Proyek!A:E,5,FALSE)</f>
        <v>Housing</v>
      </c>
      <c r="D7613" s="5" t="s">
        <v>15</v>
      </c>
      <c r="E7613" s="5" t="s">
        <v>3665</v>
      </c>
      <c r="F7613" s="4" t="s">
        <v>116</v>
      </c>
      <c r="G7613" s="4" t="s">
        <v>121</v>
      </c>
      <c r="H7613" s="4" t="s">
        <v>3696</v>
      </c>
      <c r="I7613" s="5" t="s">
        <v>20</v>
      </c>
      <c r="J7613" s="5">
        <v>2</v>
      </c>
      <c r="K7613" s="5">
        <v>2</v>
      </c>
      <c r="L7613" s="5">
        <f t="shared" si="236"/>
        <v>4</v>
      </c>
      <c r="M7613" s="4"/>
      <c r="N7613">
        <f t="shared" si="237"/>
        <v>0</v>
      </c>
    </row>
    <row r="7614" spans="1:14" ht="45" customHeight="1" x14ac:dyDescent="0.35">
      <c r="A7614" s="7" t="s">
        <v>3685</v>
      </c>
      <c r="B7614" t="str">
        <f>VLOOKUP(A7614,[1]Sheet1!A:B,2,FALSE)</f>
        <v>Citra City Sentul</v>
      </c>
      <c r="C7614" t="str">
        <f>VLOOKUP(B7614,[1]Proyek!A:E,5,FALSE)</f>
        <v>Housing</v>
      </c>
      <c r="D7614" s="8" t="s">
        <v>15</v>
      </c>
      <c r="E7614" s="8" t="s">
        <v>3665</v>
      </c>
      <c r="F7614" s="7" t="s">
        <v>116</v>
      </c>
      <c r="G7614" s="7" t="s">
        <v>143</v>
      </c>
      <c r="H7614" s="7"/>
      <c r="I7614" s="8" t="s">
        <v>23</v>
      </c>
      <c r="J7614" s="8"/>
      <c r="K7614" s="8"/>
      <c r="L7614" s="5">
        <f t="shared" si="236"/>
        <v>0</v>
      </c>
      <c r="M7614" s="7"/>
      <c r="N7614">
        <f t="shared" si="237"/>
        <v>0</v>
      </c>
    </row>
    <row r="7615" spans="1:14" ht="45" customHeight="1" x14ac:dyDescent="0.35">
      <c r="A7615" s="4" t="s">
        <v>3685</v>
      </c>
      <c r="B7615" t="str">
        <f>VLOOKUP(A7615,[1]Sheet1!A:B,2,FALSE)</f>
        <v>Citra City Sentul</v>
      </c>
      <c r="C7615" t="str">
        <f>VLOOKUP(B7615,[1]Proyek!A:E,5,FALSE)</f>
        <v>Housing</v>
      </c>
      <c r="D7615" s="5" t="s">
        <v>15</v>
      </c>
      <c r="E7615" s="5" t="s">
        <v>3665</v>
      </c>
      <c r="F7615" s="4" t="s">
        <v>116</v>
      </c>
      <c r="G7615" s="4" t="s">
        <v>123</v>
      </c>
      <c r="H7615" s="4" t="s">
        <v>3697</v>
      </c>
      <c r="I7615" s="5" t="s">
        <v>20</v>
      </c>
      <c r="J7615" s="5">
        <v>2</v>
      </c>
      <c r="K7615" s="5">
        <v>2.5</v>
      </c>
      <c r="L7615" s="5">
        <f t="shared" si="236"/>
        <v>5</v>
      </c>
      <c r="M7615" s="4"/>
      <c r="N7615">
        <f t="shared" si="237"/>
        <v>1</v>
      </c>
    </row>
    <row r="7616" spans="1:14" ht="45" customHeight="1" x14ac:dyDescent="0.35">
      <c r="A7616" s="4" t="s">
        <v>3685</v>
      </c>
      <c r="B7616" t="str">
        <f>VLOOKUP(A7616,[1]Sheet1!A:B,2,FALSE)</f>
        <v>Citra City Sentul</v>
      </c>
      <c r="C7616" t="str">
        <f>VLOOKUP(B7616,[1]Proyek!A:E,5,FALSE)</f>
        <v>Housing</v>
      </c>
      <c r="D7616" s="5" t="s">
        <v>15</v>
      </c>
      <c r="E7616" s="5" t="s">
        <v>3665</v>
      </c>
      <c r="F7616" s="4" t="s">
        <v>396</v>
      </c>
      <c r="G7616" s="4" t="s">
        <v>145</v>
      </c>
      <c r="H7616" s="4" t="s">
        <v>3698</v>
      </c>
      <c r="I7616" s="5" t="s">
        <v>20</v>
      </c>
      <c r="J7616" s="5">
        <v>1</v>
      </c>
      <c r="K7616" s="5">
        <v>3</v>
      </c>
      <c r="L7616" s="5">
        <f t="shared" si="236"/>
        <v>3</v>
      </c>
      <c r="M7616" s="4"/>
      <c r="N7616">
        <f t="shared" si="237"/>
        <v>0</v>
      </c>
    </row>
    <row r="7617" spans="1:14" ht="45" customHeight="1" x14ac:dyDescent="0.35">
      <c r="A7617" s="7" t="s">
        <v>3685</v>
      </c>
      <c r="B7617" t="str">
        <f>VLOOKUP(A7617,[1]Sheet1!A:B,2,FALSE)</f>
        <v>Citra City Sentul</v>
      </c>
      <c r="C7617" t="str">
        <f>VLOOKUP(B7617,[1]Proyek!A:E,5,FALSE)</f>
        <v>Housing</v>
      </c>
      <c r="D7617" s="8" t="s">
        <v>15</v>
      </c>
      <c r="E7617" s="8" t="s">
        <v>3665</v>
      </c>
      <c r="F7617" s="7" t="s">
        <v>396</v>
      </c>
      <c r="G7617" s="7" t="s">
        <v>126</v>
      </c>
      <c r="H7617" s="7"/>
      <c r="I7617" s="8" t="s">
        <v>23</v>
      </c>
      <c r="J7617" s="8"/>
      <c r="K7617" s="8"/>
      <c r="L7617" s="5">
        <f t="shared" si="236"/>
        <v>0</v>
      </c>
      <c r="M7617" s="7"/>
      <c r="N7617">
        <f t="shared" si="237"/>
        <v>0</v>
      </c>
    </row>
    <row r="7618" spans="1:14" ht="45" customHeight="1" x14ac:dyDescent="0.35">
      <c r="A7618" s="4" t="s">
        <v>3685</v>
      </c>
      <c r="B7618" t="str">
        <f>VLOOKUP(A7618,[1]Sheet1!A:B,2,FALSE)</f>
        <v>Citra City Sentul</v>
      </c>
      <c r="C7618" t="str">
        <f>VLOOKUP(B7618,[1]Proyek!A:E,5,FALSE)</f>
        <v>Housing</v>
      </c>
      <c r="D7618" s="5" t="s">
        <v>15</v>
      </c>
      <c r="E7618" s="5" t="s">
        <v>3665</v>
      </c>
      <c r="F7618" s="4" t="s">
        <v>396</v>
      </c>
      <c r="G7618" s="4" t="s">
        <v>127</v>
      </c>
      <c r="H7618" s="4" t="s">
        <v>3699</v>
      </c>
      <c r="I7618" s="5" t="s">
        <v>20</v>
      </c>
      <c r="J7618" s="5">
        <v>1</v>
      </c>
      <c r="K7618" s="5">
        <v>3</v>
      </c>
      <c r="L7618" s="5">
        <f t="shared" si="236"/>
        <v>3</v>
      </c>
      <c r="M7618" s="4"/>
      <c r="N7618">
        <f t="shared" si="237"/>
        <v>0</v>
      </c>
    </row>
    <row r="7619" spans="1:14" ht="45" customHeight="1" x14ac:dyDescent="0.35">
      <c r="A7619" s="4" t="s">
        <v>3685</v>
      </c>
      <c r="B7619" t="str">
        <f>VLOOKUP(A7619,[1]Sheet1!A:B,2,FALSE)</f>
        <v>Citra City Sentul</v>
      </c>
      <c r="C7619" t="str">
        <f>VLOOKUP(B7619,[1]Proyek!A:E,5,FALSE)</f>
        <v>Housing</v>
      </c>
      <c r="D7619" s="5" t="s">
        <v>15</v>
      </c>
      <c r="E7619" s="5" t="s">
        <v>3665</v>
      </c>
      <c r="F7619" s="4" t="s">
        <v>396</v>
      </c>
      <c r="G7619" s="4" t="s">
        <v>53</v>
      </c>
      <c r="H7619" s="4" t="s">
        <v>3700</v>
      </c>
      <c r="I7619" s="5" t="s">
        <v>20</v>
      </c>
      <c r="J7619" s="5">
        <v>1</v>
      </c>
      <c r="K7619" s="5">
        <v>3</v>
      </c>
      <c r="L7619" s="5">
        <f t="shared" ref="L7619:L7682" si="238">J7619*K7619</f>
        <v>3</v>
      </c>
      <c r="M7619" s="4"/>
      <c r="N7619">
        <f t="shared" si="237"/>
        <v>0</v>
      </c>
    </row>
    <row r="7620" spans="1:14" ht="45" customHeight="1" x14ac:dyDescent="0.35">
      <c r="A7620" s="7" t="s">
        <v>3701</v>
      </c>
      <c r="B7620" t="str">
        <f>VLOOKUP(A7620,[1]Sheet1!A:B,2,FALSE)</f>
        <v>Citra Garden Bintaro</v>
      </c>
      <c r="C7620" t="str">
        <f>VLOOKUP(B7620,[1]Proyek!A:E,5,FALSE)</f>
        <v>Housing</v>
      </c>
      <c r="D7620" s="8" t="s">
        <v>15</v>
      </c>
      <c r="E7620" s="8" t="s">
        <v>3665</v>
      </c>
      <c r="F7620" s="7" t="s">
        <v>60</v>
      </c>
      <c r="G7620" s="7" t="s">
        <v>61</v>
      </c>
      <c r="H7620" s="7"/>
      <c r="I7620" s="8" t="s">
        <v>23</v>
      </c>
      <c r="J7620" s="8">
        <v>0</v>
      </c>
      <c r="K7620" s="8">
        <v>0</v>
      </c>
      <c r="L7620" s="5">
        <f t="shared" si="238"/>
        <v>0</v>
      </c>
      <c r="M7620" s="7"/>
      <c r="N7620">
        <f t="shared" si="237"/>
        <v>0</v>
      </c>
    </row>
    <row r="7621" spans="1:14" ht="45" customHeight="1" x14ac:dyDescent="0.35">
      <c r="A7621" s="7" t="s">
        <v>3701</v>
      </c>
      <c r="B7621" t="str">
        <f>VLOOKUP(A7621,[1]Sheet1!A:B,2,FALSE)</f>
        <v>Citra Garden Bintaro</v>
      </c>
      <c r="C7621" t="str">
        <f>VLOOKUP(B7621,[1]Proyek!A:E,5,FALSE)</f>
        <v>Housing</v>
      </c>
      <c r="D7621" s="8" t="s">
        <v>15</v>
      </c>
      <c r="E7621" s="8" t="s">
        <v>3665</v>
      </c>
      <c r="F7621" s="7" t="s">
        <v>60</v>
      </c>
      <c r="G7621" s="7" t="s">
        <v>62</v>
      </c>
      <c r="H7621" s="7"/>
      <c r="I7621" s="8" t="s">
        <v>23</v>
      </c>
      <c r="J7621" s="8">
        <v>0</v>
      </c>
      <c r="K7621" s="8">
        <v>0</v>
      </c>
      <c r="L7621" s="5">
        <f t="shared" si="238"/>
        <v>0</v>
      </c>
      <c r="M7621" s="7"/>
      <c r="N7621">
        <f t="shared" si="237"/>
        <v>0</v>
      </c>
    </row>
    <row r="7622" spans="1:14" ht="45" customHeight="1" x14ac:dyDescent="0.35">
      <c r="A7622" s="4" t="s">
        <v>3701</v>
      </c>
      <c r="B7622" t="str">
        <f>VLOOKUP(A7622,[1]Sheet1!A:B,2,FALSE)</f>
        <v>Citra Garden Bintaro</v>
      </c>
      <c r="C7622" t="str">
        <f>VLOOKUP(B7622,[1]Proyek!A:E,5,FALSE)</f>
        <v>Housing</v>
      </c>
      <c r="D7622" s="5" t="s">
        <v>15</v>
      </c>
      <c r="E7622" s="5" t="s">
        <v>3665</v>
      </c>
      <c r="F7622" s="4" t="s">
        <v>60</v>
      </c>
      <c r="G7622" s="4" t="s">
        <v>63</v>
      </c>
      <c r="H7622" s="4" t="s">
        <v>3702</v>
      </c>
      <c r="I7622" s="5" t="s">
        <v>20</v>
      </c>
      <c r="J7622" s="5">
        <v>2</v>
      </c>
      <c r="K7622" s="5">
        <v>1</v>
      </c>
      <c r="L7622" s="5">
        <f t="shared" si="238"/>
        <v>2</v>
      </c>
      <c r="M7622" s="4"/>
      <c r="N7622">
        <f t="shared" si="237"/>
        <v>0</v>
      </c>
    </row>
    <row r="7623" spans="1:14" ht="45" customHeight="1" x14ac:dyDescent="0.35">
      <c r="A7623" s="7" t="s">
        <v>3701</v>
      </c>
      <c r="B7623" t="str">
        <f>VLOOKUP(A7623,[1]Sheet1!A:B,2,FALSE)</f>
        <v>Citra Garden Bintaro</v>
      </c>
      <c r="C7623" t="str">
        <f>VLOOKUP(B7623,[1]Proyek!A:E,5,FALSE)</f>
        <v>Housing</v>
      </c>
      <c r="D7623" s="8" t="s">
        <v>15</v>
      </c>
      <c r="E7623" s="8" t="s">
        <v>3665</v>
      </c>
      <c r="F7623" s="7" t="s">
        <v>60</v>
      </c>
      <c r="G7623" s="7" t="s">
        <v>64</v>
      </c>
      <c r="H7623" s="7"/>
      <c r="I7623" s="8" t="s">
        <v>23</v>
      </c>
      <c r="J7623" s="8">
        <v>0</v>
      </c>
      <c r="K7623" s="8">
        <v>0</v>
      </c>
      <c r="L7623" s="5">
        <f t="shared" si="238"/>
        <v>0</v>
      </c>
      <c r="M7623" s="7"/>
      <c r="N7623">
        <f t="shared" si="237"/>
        <v>0</v>
      </c>
    </row>
    <row r="7624" spans="1:14" ht="45" customHeight="1" x14ac:dyDescent="0.35">
      <c r="A7624" s="7" t="s">
        <v>3701</v>
      </c>
      <c r="B7624" t="str">
        <f>VLOOKUP(A7624,[1]Sheet1!A:B,2,FALSE)</f>
        <v>Citra Garden Bintaro</v>
      </c>
      <c r="C7624" t="str">
        <f>VLOOKUP(B7624,[1]Proyek!A:E,5,FALSE)</f>
        <v>Housing</v>
      </c>
      <c r="D7624" s="8" t="s">
        <v>15</v>
      </c>
      <c r="E7624" s="8" t="s">
        <v>3665</v>
      </c>
      <c r="F7624" s="7" t="s">
        <v>60</v>
      </c>
      <c r="G7624" s="7" t="s">
        <v>65</v>
      </c>
      <c r="H7624" s="7"/>
      <c r="I7624" s="8" t="s">
        <v>23</v>
      </c>
      <c r="J7624" s="8">
        <v>0</v>
      </c>
      <c r="K7624" s="8">
        <v>0</v>
      </c>
      <c r="L7624" s="5">
        <f t="shared" si="238"/>
        <v>0</v>
      </c>
      <c r="M7624" s="7"/>
      <c r="N7624">
        <f t="shared" si="237"/>
        <v>0</v>
      </c>
    </row>
    <row r="7625" spans="1:14" ht="45" customHeight="1" x14ac:dyDescent="0.35">
      <c r="A7625" s="7" t="s">
        <v>3701</v>
      </c>
      <c r="B7625" t="str">
        <f>VLOOKUP(A7625,[1]Sheet1!A:B,2,FALSE)</f>
        <v>Citra Garden Bintaro</v>
      </c>
      <c r="C7625" t="str">
        <f>VLOOKUP(B7625,[1]Proyek!A:E,5,FALSE)</f>
        <v>Housing</v>
      </c>
      <c r="D7625" s="8" t="s">
        <v>15</v>
      </c>
      <c r="E7625" s="8" t="s">
        <v>3665</v>
      </c>
      <c r="F7625" s="7" t="s">
        <v>60</v>
      </c>
      <c r="G7625" s="7" t="s">
        <v>67</v>
      </c>
      <c r="H7625" s="7"/>
      <c r="I7625" s="8" t="s">
        <v>23</v>
      </c>
      <c r="J7625" s="8">
        <v>0</v>
      </c>
      <c r="K7625" s="8">
        <v>0</v>
      </c>
      <c r="L7625" s="5">
        <f t="shared" si="238"/>
        <v>0</v>
      </c>
      <c r="M7625" s="7"/>
      <c r="N7625">
        <f t="shared" si="237"/>
        <v>0</v>
      </c>
    </row>
    <row r="7626" spans="1:14" ht="45" customHeight="1" x14ac:dyDescent="0.35">
      <c r="A7626" s="7" t="s">
        <v>3701</v>
      </c>
      <c r="B7626" t="str">
        <f>VLOOKUP(A7626,[1]Sheet1!A:B,2,FALSE)</f>
        <v>Citra Garden Bintaro</v>
      </c>
      <c r="C7626" t="str">
        <f>VLOOKUP(B7626,[1]Proyek!A:E,5,FALSE)</f>
        <v>Housing</v>
      </c>
      <c r="D7626" s="8" t="s">
        <v>15</v>
      </c>
      <c r="E7626" s="8" t="s">
        <v>3665</v>
      </c>
      <c r="F7626" s="7" t="s">
        <v>60</v>
      </c>
      <c r="G7626" s="7" t="s">
        <v>68</v>
      </c>
      <c r="H7626" s="7"/>
      <c r="I7626" s="8" t="s">
        <v>23</v>
      </c>
      <c r="J7626" s="8">
        <v>0</v>
      </c>
      <c r="K7626" s="8">
        <v>0</v>
      </c>
      <c r="L7626" s="5">
        <f t="shared" si="238"/>
        <v>0</v>
      </c>
      <c r="M7626" s="7"/>
      <c r="N7626">
        <f t="shared" si="237"/>
        <v>0</v>
      </c>
    </row>
    <row r="7627" spans="1:14" ht="45" customHeight="1" x14ac:dyDescent="0.35">
      <c r="A7627" s="4" t="s">
        <v>3701</v>
      </c>
      <c r="B7627" t="str">
        <f>VLOOKUP(A7627,[1]Sheet1!A:B,2,FALSE)</f>
        <v>Citra Garden Bintaro</v>
      </c>
      <c r="C7627" t="str">
        <f>VLOOKUP(B7627,[1]Proyek!A:E,5,FALSE)</f>
        <v>Housing</v>
      </c>
      <c r="D7627" s="5" t="s">
        <v>15</v>
      </c>
      <c r="E7627" s="5" t="s">
        <v>3665</v>
      </c>
      <c r="F7627" s="4" t="s">
        <v>60</v>
      </c>
      <c r="G7627" s="4" t="s">
        <v>69</v>
      </c>
      <c r="H7627" s="4" t="s">
        <v>3703</v>
      </c>
      <c r="I7627" s="5" t="s">
        <v>20</v>
      </c>
      <c r="J7627" s="5">
        <v>2</v>
      </c>
      <c r="K7627" s="5">
        <v>1</v>
      </c>
      <c r="L7627" s="5">
        <f t="shared" si="238"/>
        <v>2</v>
      </c>
      <c r="M7627" s="4"/>
      <c r="N7627">
        <f t="shared" si="237"/>
        <v>0</v>
      </c>
    </row>
    <row r="7628" spans="1:14" ht="45" customHeight="1" x14ac:dyDescent="0.35">
      <c r="A7628" s="4" t="s">
        <v>3701</v>
      </c>
      <c r="B7628" t="str">
        <f>VLOOKUP(A7628,[1]Sheet1!A:B,2,FALSE)</f>
        <v>Citra Garden Bintaro</v>
      </c>
      <c r="C7628" t="str">
        <f>VLOOKUP(B7628,[1]Proyek!A:E,5,FALSE)</f>
        <v>Housing</v>
      </c>
      <c r="D7628" s="5" t="s">
        <v>15</v>
      </c>
      <c r="E7628" s="5" t="s">
        <v>3665</v>
      </c>
      <c r="F7628" s="4" t="s">
        <v>60</v>
      </c>
      <c r="G7628" s="4" t="s">
        <v>70</v>
      </c>
      <c r="H7628" s="4" t="s">
        <v>3704</v>
      </c>
      <c r="I7628" s="5" t="s">
        <v>20</v>
      </c>
      <c r="J7628" s="5">
        <v>2</v>
      </c>
      <c r="K7628" s="5">
        <v>1</v>
      </c>
      <c r="L7628" s="5">
        <f t="shared" si="238"/>
        <v>2</v>
      </c>
      <c r="M7628" s="4"/>
      <c r="N7628">
        <f t="shared" si="237"/>
        <v>0</v>
      </c>
    </row>
    <row r="7629" spans="1:14" ht="45" customHeight="1" x14ac:dyDescent="0.35">
      <c r="A7629" s="4" t="s">
        <v>3701</v>
      </c>
      <c r="B7629" t="str">
        <f>VLOOKUP(A7629,[1]Sheet1!A:B,2,FALSE)</f>
        <v>Citra Garden Bintaro</v>
      </c>
      <c r="C7629" t="str">
        <f>VLOOKUP(B7629,[1]Proyek!A:E,5,FALSE)</f>
        <v>Housing</v>
      </c>
      <c r="D7629" s="5" t="s">
        <v>15</v>
      </c>
      <c r="E7629" s="5" t="s">
        <v>3665</v>
      </c>
      <c r="F7629" s="4" t="s">
        <v>60</v>
      </c>
      <c r="G7629" s="4" t="s">
        <v>71</v>
      </c>
      <c r="H7629" s="6" t="s">
        <v>3705</v>
      </c>
      <c r="I7629" s="5" t="s">
        <v>20</v>
      </c>
      <c r="J7629" s="5">
        <v>2</v>
      </c>
      <c r="K7629" s="5">
        <v>2.5</v>
      </c>
      <c r="L7629" s="5">
        <f t="shared" si="238"/>
        <v>5</v>
      </c>
      <c r="M7629" s="4"/>
      <c r="N7629">
        <f t="shared" si="237"/>
        <v>1</v>
      </c>
    </row>
    <row r="7630" spans="1:14" ht="45" customHeight="1" x14ac:dyDescent="0.35">
      <c r="A7630" s="7" t="s">
        <v>3701</v>
      </c>
      <c r="B7630" t="str">
        <f>VLOOKUP(A7630,[1]Sheet1!A:B,2,FALSE)</f>
        <v>Citra Garden Bintaro</v>
      </c>
      <c r="C7630" t="str">
        <f>VLOOKUP(B7630,[1]Proyek!A:E,5,FALSE)</f>
        <v>Housing</v>
      </c>
      <c r="D7630" s="8" t="s">
        <v>15</v>
      </c>
      <c r="E7630" s="8" t="s">
        <v>3665</v>
      </c>
      <c r="F7630" s="7" t="s">
        <v>60</v>
      </c>
      <c r="G7630" s="7" t="s">
        <v>151</v>
      </c>
      <c r="H7630" s="7"/>
      <c r="I7630" s="8" t="s">
        <v>23</v>
      </c>
      <c r="J7630" s="8">
        <v>0</v>
      </c>
      <c r="K7630" s="8">
        <v>0</v>
      </c>
      <c r="L7630" s="5">
        <f t="shared" si="238"/>
        <v>0</v>
      </c>
      <c r="M7630" s="7"/>
      <c r="N7630">
        <f t="shared" si="237"/>
        <v>0</v>
      </c>
    </row>
    <row r="7631" spans="1:14" ht="45" customHeight="1" x14ac:dyDescent="0.35">
      <c r="A7631" s="4" t="s">
        <v>3701</v>
      </c>
      <c r="B7631" t="str">
        <f>VLOOKUP(A7631,[1]Sheet1!A:B,2,FALSE)</f>
        <v>Citra Garden Bintaro</v>
      </c>
      <c r="C7631" t="str">
        <f>VLOOKUP(B7631,[1]Proyek!A:E,5,FALSE)</f>
        <v>Housing</v>
      </c>
      <c r="D7631" s="5" t="s">
        <v>15</v>
      </c>
      <c r="E7631" s="5" t="s">
        <v>3665</v>
      </c>
      <c r="F7631" s="4" t="s">
        <v>74</v>
      </c>
      <c r="G7631" s="4" t="s">
        <v>344</v>
      </c>
      <c r="H7631" s="4" t="s">
        <v>3706</v>
      </c>
      <c r="I7631" s="5" t="s">
        <v>20</v>
      </c>
      <c r="J7631" s="5">
        <v>2</v>
      </c>
      <c r="K7631" s="5">
        <v>1</v>
      </c>
      <c r="L7631" s="5">
        <f t="shared" si="238"/>
        <v>2</v>
      </c>
      <c r="M7631" s="4"/>
      <c r="N7631">
        <f t="shared" si="237"/>
        <v>0</v>
      </c>
    </row>
    <row r="7632" spans="1:14" ht="45" customHeight="1" x14ac:dyDescent="0.35">
      <c r="A7632" s="7" t="s">
        <v>3701</v>
      </c>
      <c r="B7632" t="str">
        <f>VLOOKUP(A7632,[1]Sheet1!A:B,2,FALSE)</f>
        <v>Citra Garden Bintaro</v>
      </c>
      <c r="C7632" t="str">
        <f>VLOOKUP(B7632,[1]Proyek!A:E,5,FALSE)</f>
        <v>Housing</v>
      </c>
      <c r="D7632" s="8" t="s">
        <v>15</v>
      </c>
      <c r="E7632" s="8" t="s">
        <v>3665</v>
      </c>
      <c r="F7632" s="7" t="s">
        <v>74</v>
      </c>
      <c r="G7632" s="7" t="s">
        <v>131</v>
      </c>
      <c r="H7632" s="7"/>
      <c r="I7632" s="8" t="s">
        <v>23</v>
      </c>
      <c r="J7632" s="8">
        <v>0</v>
      </c>
      <c r="K7632" s="8">
        <v>0</v>
      </c>
      <c r="L7632" s="5">
        <f t="shared" si="238"/>
        <v>0</v>
      </c>
      <c r="M7632" s="7"/>
      <c r="N7632">
        <f t="shared" si="237"/>
        <v>0</v>
      </c>
    </row>
    <row r="7633" spans="1:14" ht="45" customHeight="1" x14ac:dyDescent="0.35">
      <c r="A7633" s="4" t="s">
        <v>3701</v>
      </c>
      <c r="B7633" t="str">
        <f>VLOOKUP(A7633,[1]Sheet1!A:B,2,FALSE)</f>
        <v>Citra Garden Bintaro</v>
      </c>
      <c r="C7633" t="str">
        <f>VLOOKUP(B7633,[1]Proyek!A:E,5,FALSE)</f>
        <v>Housing</v>
      </c>
      <c r="D7633" s="5" t="s">
        <v>15</v>
      </c>
      <c r="E7633" s="5" t="s">
        <v>3665</v>
      </c>
      <c r="F7633" s="4" t="s">
        <v>74</v>
      </c>
      <c r="G7633" s="4" t="s">
        <v>77</v>
      </c>
      <c r="H7633" s="4" t="s">
        <v>3707</v>
      </c>
      <c r="I7633" s="5" t="s">
        <v>20</v>
      </c>
      <c r="J7633" s="5">
        <v>2</v>
      </c>
      <c r="K7633" s="5">
        <v>1</v>
      </c>
      <c r="L7633" s="5">
        <f t="shared" si="238"/>
        <v>2</v>
      </c>
      <c r="M7633" s="4"/>
      <c r="N7633">
        <f t="shared" si="237"/>
        <v>0</v>
      </c>
    </row>
    <row r="7634" spans="1:14" ht="45" customHeight="1" x14ac:dyDescent="0.35">
      <c r="A7634" s="4" t="s">
        <v>3701</v>
      </c>
      <c r="B7634" t="str">
        <f>VLOOKUP(A7634,[1]Sheet1!A:B,2,FALSE)</f>
        <v>Citra Garden Bintaro</v>
      </c>
      <c r="C7634" t="str">
        <f>VLOOKUP(B7634,[1]Proyek!A:E,5,FALSE)</f>
        <v>Housing</v>
      </c>
      <c r="D7634" s="5" t="s">
        <v>15</v>
      </c>
      <c r="E7634" s="5" t="s">
        <v>3665</v>
      </c>
      <c r="F7634" s="4" t="s">
        <v>74</v>
      </c>
      <c r="G7634" s="4" t="s">
        <v>79</v>
      </c>
      <c r="H7634" s="4" t="s">
        <v>3708</v>
      </c>
      <c r="I7634" s="5" t="s">
        <v>20</v>
      </c>
      <c r="J7634" s="5">
        <v>2</v>
      </c>
      <c r="K7634" s="5">
        <v>2.5</v>
      </c>
      <c r="L7634" s="5">
        <f t="shared" si="238"/>
        <v>5</v>
      </c>
      <c r="M7634" s="4"/>
      <c r="N7634">
        <f t="shared" si="237"/>
        <v>1</v>
      </c>
    </row>
    <row r="7635" spans="1:14" ht="45" customHeight="1" x14ac:dyDescent="0.35">
      <c r="A7635" s="4" t="s">
        <v>3701</v>
      </c>
      <c r="B7635" t="str">
        <f>VLOOKUP(A7635,[1]Sheet1!A:B,2,FALSE)</f>
        <v>Citra Garden Bintaro</v>
      </c>
      <c r="C7635" t="str">
        <f>VLOOKUP(B7635,[1]Proyek!A:E,5,FALSE)</f>
        <v>Housing</v>
      </c>
      <c r="D7635" s="5" t="s">
        <v>15</v>
      </c>
      <c r="E7635" s="5" t="s">
        <v>3665</v>
      </c>
      <c r="F7635" s="4" t="s">
        <v>74</v>
      </c>
      <c r="G7635" s="4" t="s">
        <v>81</v>
      </c>
      <c r="H7635" s="6" t="s">
        <v>3709</v>
      </c>
      <c r="I7635" s="5" t="s">
        <v>20</v>
      </c>
      <c r="J7635" s="5">
        <v>3</v>
      </c>
      <c r="K7635" s="5">
        <v>2</v>
      </c>
      <c r="L7635" s="5">
        <f t="shared" si="238"/>
        <v>6</v>
      </c>
      <c r="M7635" s="4"/>
      <c r="N7635">
        <f t="shared" si="237"/>
        <v>0</v>
      </c>
    </row>
    <row r="7636" spans="1:14" ht="45" customHeight="1" x14ac:dyDescent="0.35">
      <c r="A7636" s="4" t="s">
        <v>3701</v>
      </c>
      <c r="B7636" t="str">
        <f>VLOOKUP(A7636,[1]Sheet1!A:B,2,FALSE)</f>
        <v>Citra Garden Bintaro</v>
      </c>
      <c r="C7636" t="str">
        <f>VLOOKUP(B7636,[1]Proyek!A:E,5,FALSE)</f>
        <v>Housing</v>
      </c>
      <c r="D7636" s="5" t="s">
        <v>15</v>
      </c>
      <c r="E7636" s="5" t="s">
        <v>3665</v>
      </c>
      <c r="F7636" s="4" t="s">
        <v>83</v>
      </c>
      <c r="G7636" s="4" t="s">
        <v>84</v>
      </c>
      <c r="H7636" s="4" t="s">
        <v>3710</v>
      </c>
      <c r="I7636" s="5" t="s">
        <v>20</v>
      </c>
      <c r="J7636" s="5">
        <v>2</v>
      </c>
      <c r="K7636" s="5">
        <v>1</v>
      </c>
      <c r="L7636" s="5">
        <f t="shared" si="238"/>
        <v>2</v>
      </c>
      <c r="M7636" s="4"/>
      <c r="N7636">
        <f t="shared" si="237"/>
        <v>0</v>
      </c>
    </row>
    <row r="7637" spans="1:14" ht="45" customHeight="1" x14ac:dyDescent="0.35">
      <c r="A7637" s="7" t="s">
        <v>3701</v>
      </c>
      <c r="B7637" t="str">
        <f>VLOOKUP(A7637,[1]Sheet1!A:B,2,FALSE)</f>
        <v>Citra Garden Bintaro</v>
      </c>
      <c r="C7637" t="str">
        <f>VLOOKUP(B7637,[1]Proyek!A:E,5,FALSE)</f>
        <v>Housing</v>
      </c>
      <c r="D7637" s="8" t="s">
        <v>15</v>
      </c>
      <c r="E7637" s="8" t="s">
        <v>3665</v>
      </c>
      <c r="F7637" s="7" t="s">
        <v>83</v>
      </c>
      <c r="G7637" s="7" t="s">
        <v>85</v>
      </c>
      <c r="H7637" s="7"/>
      <c r="I7637" s="8" t="s">
        <v>23</v>
      </c>
      <c r="J7637" s="8">
        <v>0</v>
      </c>
      <c r="K7637" s="8">
        <v>0</v>
      </c>
      <c r="L7637" s="5">
        <f t="shared" si="238"/>
        <v>0</v>
      </c>
      <c r="M7637" s="7"/>
      <c r="N7637">
        <f t="shared" si="237"/>
        <v>0</v>
      </c>
    </row>
    <row r="7638" spans="1:14" ht="45" customHeight="1" x14ac:dyDescent="0.35">
      <c r="A7638" s="7" t="s">
        <v>3701</v>
      </c>
      <c r="B7638" t="str">
        <f>VLOOKUP(A7638,[1]Sheet1!A:B,2,FALSE)</f>
        <v>Citra Garden Bintaro</v>
      </c>
      <c r="C7638" t="str">
        <f>VLOOKUP(B7638,[1]Proyek!A:E,5,FALSE)</f>
        <v>Housing</v>
      </c>
      <c r="D7638" s="8" t="s">
        <v>15</v>
      </c>
      <c r="E7638" s="8" t="s">
        <v>3665</v>
      </c>
      <c r="F7638" s="7" t="s">
        <v>83</v>
      </c>
      <c r="G7638" s="7" t="s">
        <v>86</v>
      </c>
      <c r="H7638" s="7"/>
      <c r="I7638" s="8" t="s">
        <v>23</v>
      </c>
      <c r="J7638" s="8">
        <v>0</v>
      </c>
      <c r="K7638" s="8">
        <v>0</v>
      </c>
      <c r="L7638" s="5">
        <f t="shared" si="238"/>
        <v>0</v>
      </c>
      <c r="M7638" s="7"/>
      <c r="N7638">
        <f t="shared" si="237"/>
        <v>0</v>
      </c>
    </row>
    <row r="7639" spans="1:14" ht="45" customHeight="1" x14ac:dyDescent="0.35">
      <c r="A7639" s="7" t="s">
        <v>3701</v>
      </c>
      <c r="B7639" t="str">
        <f>VLOOKUP(A7639,[1]Sheet1!A:B,2,FALSE)</f>
        <v>Citra Garden Bintaro</v>
      </c>
      <c r="C7639" t="str">
        <f>VLOOKUP(B7639,[1]Proyek!A:E,5,FALSE)</f>
        <v>Housing</v>
      </c>
      <c r="D7639" s="8" t="s">
        <v>15</v>
      </c>
      <c r="E7639" s="8" t="s">
        <v>3665</v>
      </c>
      <c r="F7639" s="7" t="s">
        <v>83</v>
      </c>
      <c r="G7639" s="7" t="s">
        <v>88</v>
      </c>
      <c r="H7639" s="7"/>
      <c r="I7639" s="8" t="s">
        <v>23</v>
      </c>
      <c r="J7639" s="8">
        <v>0</v>
      </c>
      <c r="K7639" s="8">
        <v>0</v>
      </c>
      <c r="L7639" s="5">
        <f t="shared" si="238"/>
        <v>0</v>
      </c>
      <c r="M7639" s="7"/>
      <c r="N7639">
        <f t="shared" si="237"/>
        <v>0</v>
      </c>
    </row>
    <row r="7640" spans="1:14" ht="45" customHeight="1" x14ac:dyDescent="0.35">
      <c r="A7640" s="7" t="s">
        <v>3701</v>
      </c>
      <c r="B7640" t="str">
        <f>VLOOKUP(A7640,[1]Sheet1!A:B,2,FALSE)</f>
        <v>Citra Garden Bintaro</v>
      </c>
      <c r="C7640" t="str">
        <f>VLOOKUP(B7640,[1]Proyek!A:E,5,FALSE)</f>
        <v>Housing</v>
      </c>
      <c r="D7640" s="8" t="s">
        <v>15</v>
      </c>
      <c r="E7640" s="8" t="s">
        <v>3665</v>
      </c>
      <c r="F7640" s="7" t="s">
        <v>83</v>
      </c>
      <c r="G7640" s="7" t="s">
        <v>386</v>
      </c>
      <c r="H7640" s="7"/>
      <c r="I7640" s="8" t="s">
        <v>23</v>
      </c>
      <c r="J7640" s="8">
        <v>0</v>
      </c>
      <c r="K7640" s="8">
        <v>0</v>
      </c>
      <c r="L7640" s="5">
        <f t="shared" si="238"/>
        <v>0</v>
      </c>
      <c r="M7640" s="7"/>
      <c r="N7640">
        <f t="shared" si="237"/>
        <v>0</v>
      </c>
    </row>
    <row r="7641" spans="1:14" ht="45" customHeight="1" x14ac:dyDescent="0.35">
      <c r="A7641" s="7" t="s">
        <v>3701</v>
      </c>
      <c r="B7641" t="str">
        <f>VLOOKUP(A7641,[1]Sheet1!A:B,2,FALSE)</f>
        <v>Citra Garden Bintaro</v>
      </c>
      <c r="C7641" t="str">
        <f>VLOOKUP(B7641,[1]Proyek!A:E,5,FALSE)</f>
        <v>Housing</v>
      </c>
      <c r="D7641" s="8" t="s">
        <v>15</v>
      </c>
      <c r="E7641" s="8" t="s">
        <v>3665</v>
      </c>
      <c r="F7641" s="7" t="s">
        <v>83</v>
      </c>
      <c r="G7641" s="7" t="s">
        <v>90</v>
      </c>
      <c r="H7641" s="7"/>
      <c r="I7641" s="8" t="s">
        <v>23</v>
      </c>
      <c r="J7641" s="8">
        <v>0</v>
      </c>
      <c r="K7641" s="8">
        <v>0</v>
      </c>
      <c r="L7641" s="5">
        <f t="shared" si="238"/>
        <v>0</v>
      </c>
      <c r="M7641" s="7"/>
      <c r="N7641">
        <f t="shared" si="237"/>
        <v>0</v>
      </c>
    </row>
    <row r="7642" spans="1:14" ht="45" customHeight="1" x14ac:dyDescent="0.35">
      <c r="A7642" s="4" t="s">
        <v>3701</v>
      </c>
      <c r="B7642" t="str">
        <f>VLOOKUP(A7642,[1]Sheet1!A:B,2,FALSE)</f>
        <v>Citra Garden Bintaro</v>
      </c>
      <c r="C7642" t="str">
        <f>VLOOKUP(B7642,[1]Proyek!A:E,5,FALSE)</f>
        <v>Housing</v>
      </c>
      <c r="D7642" s="5" t="s">
        <v>15</v>
      </c>
      <c r="E7642" s="5" t="s">
        <v>3665</v>
      </c>
      <c r="F7642" s="4" t="s">
        <v>91</v>
      </c>
      <c r="G7642" s="4" t="s">
        <v>92</v>
      </c>
      <c r="H7642" s="6" t="s">
        <v>3711</v>
      </c>
      <c r="I7642" s="5" t="s">
        <v>20</v>
      </c>
      <c r="J7642" s="5">
        <v>2</v>
      </c>
      <c r="K7642" s="5">
        <v>2.5</v>
      </c>
      <c r="L7642" s="5">
        <f t="shared" si="238"/>
        <v>5</v>
      </c>
      <c r="M7642" s="4"/>
      <c r="N7642">
        <f t="shared" si="237"/>
        <v>2</v>
      </c>
    </row>
    <row r="7643" spans="1:14" ht="45" customHeight="1" x14ac:dyDescent="0.35">
      <c r="A7643" s="4" t="s">
        <v>3701</v>
      </c>
      <c r="B7643" t="str">
        <f>VLOOKUP(A7643,[1]Sheet1!A:B,2,FALSE)</f>
        <v>Citra Garden Bintaro</v>
      </c>
      <c r="C7643" t="str">
        <f>VLOOKUP(B7643,[1]Proyek!A:E,5,FALSE)</f>
        <v>Housing</v>
      </c>
      <c r="D7643" s="5" t="s">
        <v>15</v>
      </c>
      <c r="E7643" s="5" t="s">
        <v>3665</v>
      </c>
      <c r="F7643" s="4" t="s">
        <v>91</v>
      </c>
      <c r="G7643" s="4" t="s">
        <v>95</v>
      </c>
      <c r="H7643" s="4" t="s">
        <v>3712</v>
      </c>
      <c r="I7643" s="5" t="s">
        <v>20</v>
      </c>
      <c r="J7643" s="5">
        <v>2</v>
      </c>
      <c r="K7643" s="5">
        <v>1</v>
      </c>
      <c r="L7643" s="5">
        <f t="shared" si="238"/>
        <v>2</v>
      </c>
      <c r="M7643" s="4"/>
      <c r="N7643">
        <f t="shared" si="237"/>
        <v>0</v>
      </c>
    </row>
    <row r="7644" spans="1:14" ht="45" customHeight="1" x14ac:dyDescent="0.35">
      <c r="A7644" s="7" t="s">
        <v>3701</v>
      </c>
      <c r="B7644" t="str">
        <f>VLOOKUP(A7644,[1]Sheet1!A:B,2,FALSE)</f>
        <v>Citra Garden Bintaro</v>
      </c>
      <c r="C7644" t="str">
        <f>VLOOKUP(B7644,[1]Proyek!A:E,5,FALSE)</f>
        <v>Housing</v>
      </c>
      <c r="D7644" s="8" t="s">
        <v>15</v>
      </c>
      <c r="E7644" s="8" t="s">
        <v>3665</v>
      </c>
      <c r="F7644" s="7" t="s">
        <v>91</v>
      </c>
      <c r="G7644" s="7" t="s">
        <v>97</v>
      </c>
      <c r="H7644" s="7"/>
      <c r="I7644" s="8" t="s">
        <v>23</v>
      </c>
      <c r="J7644" s="8">
        <v>0</v>
      </c>
      <c r="K7644" s="8">
        <v>0</v>
      </c>
      <c r="L7644" s="5">
        <f t="shared" si="238"/>
        <v>0</v>
      </c>
      <c r="M7644" s="7"/>
      <c r="N7644">
        <f t="shared" si="237"/>
        <v>0</v>
      </c>
    </row>
    <row r="7645" spans="1:14" ht="45" customHeight="1" x14ac:dyDescent="0.35">
      <c r="A7645" s="7" t="s">
        <v>3701</v>
      </c>
      <c r="B7645" t="str">
        <f>VLOOKUP(A7645,[1]Sheet1!A:B,2,FALSE)</f>
        <v>Citra Garden Bintaro</v>
      </c>
      <c r="C7645" t="str">
        <f>VLOOKUP(B7645,[1]Proyek!A:E,5,FALSE)</f>
        <v>Housing</v>
      </c>
      <c r="D7645" s="8" t="s">
        <v>15</v>
      </c>
      <c r="E7645" s="8" t="s">
        <v>3665</v>
      </c>
      <c r="F7645" s="7" t="s">
        <v>91</v>
      </c>
      <c r="G7645" s="7" t="s">
        <v>390</v>
      </c>
      <c r="H7645" s="7"/>
      <c r="I7645" s="8" t="s">
        <v>23</v>
      </c>
      <c r="J7645" s="8">
        <v>0</v>
      </c>
      <c r="K7645" s="8">
        <v>0</v>
      </c>
      <c r="L7645" s="5">
        <f t="shared" si="238"/>
        <v>0</v>
      </c>
      <c r="M7645" s="7"/>
      <c r="N7645">
        <f t="shared" si="237"/>
        <v>0</v>
      </c>
    </row>
    <row r="7646" spans="1:14" ht="45" customHeight="1" x14ac:dyDescent="0.35">
      <c r="A7646" s="7" t="s">
        <v>3701</v>
      </c>
      <c r="B7646" t="str">
        <f>VLOOKUP(A7646,[1]Sheet1!A:B,2,FALSE)</f>
        <v>Citra Garden Bintaro</v>
      </c>
      <c r="C7646" t="str">
        <f>VLOOKUP(B7646,[1]Proyek!A:E,5,FALSE)</f>
        <v>Housing</v>
      </c>
      <c r="D7646" s="8" t="s">
        <v>15</v>
      </c>
      <c r="E7646" s="8" t="s">
        <v>3665</v>
      </c>
      <c r="F7646" s="7" t="s">
        <v>102</v>
      </c>
      <c r="G7646" s="7" t="s">
        <v>107</v>
      </c>
      <c r="H7646" s="7"/>
      <c r="I7646" s="8" t="s">
        <v>23</v>
      </c>
      <c r="J7646" s="8">
        <v>0</v>
      </c>
      <c r="K7646" s="8">
        <v>0</v>
      </c>
      <c r="L7646" s="5">
        <f t="shared" si="238"/>
        <v>0</v>
      </c>
      <c r="M7646" s="7"/>
      <c r="N7646">
        <f t="shared" si="237"/>
        <v>0</v>
      </c>
    </row>
    <row r="7647" spans="1:14" ht="45" customHeight="1" x14ac:dyDescent="0.35">
      <c r="A7647" s="4" t="s">
        <v>3701</v>
      </c>
      <c r="B7647" t="str">
        <f>VLOOKUP(A7647,[1]Sheet1!A:B,2,FALSE)</f>
        <v>Citra Garden Bintaro</v>
      </c>
      <c r="C7647" t="str">
        <f>VLOOKUP(B7647,[1]Proyek!A:E,5,FALSE)</f>
        <v>Housing</v>
      </c>
      <c r="D7647" s="5" t="s">
        <v>15</v>
      </c>
      <c r="E7647" s="5" t="s">
        <v>3665</v>
      </c>
      <c r="F7647" s="4" t="s">
        <v>102</v>
      </c>
      <c r="G7647" s="4" t="s">
        <v>110</v>
      </c>
      <c r="H7647" s="6" t="s">
        <v>3713</v>
      </c>
      <c r="I7647" s="5" t="s">
        <v>20</v>
      </c>
      <c r="J7647" s="5">
        <v>2</v>
      </c>
      <c r="K7647" s="5">
        <v>2</v>
      </c>
      <c r="L7647" s="5">
        <f t="shared" si="238"/>
        <v>4</v>
      </c>
      <c r="M7647" s="4"/>
      <c r="N7647">
        <f t="shared" si="237"/>
        <v>0</v>
      </c>
    </row>
    <row r="7648" spans="1:14" ht="45" customHeight="1" x14ac:dyDescent="0.35">
      <c r="A7648" s="7" t="s">
        <v>3701</v>
      </c>
      <c r="B7648" t="str">
        <f>VLOOKUP(A7648,[1]Sheet1!A:B,2,FALSE)</f>
        <v>Citra Garden Bintaro</v>
      </c>
      <c r="C7648" t="str">
        <f>VLOOKUP(B7648,[1]Proyek!A:E,5,FALSE)</f>
        <v>Housing</v>
      </c>
      <c r="D7648" s="8" t="s">
        <v>15</v>
      </c>
      <c r="E7648" s="8" t="s">
        <v>3665</v>
      </c>
      <c r="F7648" s="7" t="s">
        <v>102</v>
      </c>
      <c r="G7648" s="7" t="s">
        <v>112</v>
      </c>
      <c r="H7648" s="7"/>
      <c r="I7648" s="8" t="s">
        <v>23</v>
      </c>
      <c r="J7648" s="8">
        <v>0</v>
      </c>
      <c r="K7648" s="8">
        <v>0</v>
      </c>
      <c r="L7648" s="5">
        <f t="shared" si="238"/>
        <v>0</v>
      </c>
      <c r="M7648" s="7"/>
      <c r="N7648">
        <f t="shared" si="237"/>
        <v>0</v>
      </c>
    </row>
    <row r="7649" spans="1:14" ht="45" customHeight="1" x14ac:dyDescent="0.35">
      <c r="A7649" s="4" t="s">
        <v>3701</v>
      </c>
      <c r="B7649" t="str">
        <f>VLOOKUP(A7649,[1]Sheet1!A:B,2,FALSE)</f>
        <v>Citra Garden Bintaro</v>
      </c>
      <c r="C7649" t="str">
        <f>VLOOKUP(B7649,[1]Proyek!A:E,5,FALSE)</f>
        <v>Housing</v>
      </c>
      <c r="D7649" s="5" t="s">
        <v>15</v>
      </c>
      <c r="E7649" s="5" t="s">
        <v>3665</v>
      </c>
      <c r="F7649" s="4" t="s">
        <v>102</v>
      </c>
      <c r="G7649" s="4" t="s">
        <v>113</v>
      </c>
      <c r="H7649" s="6" t="s">
        <v>3714</v>
      </c>
      <c r="I7649" s="5" t="s">
        <v>20</v>
      </c>
      <c r="J7649" s="5">
        <v>2</v>
      </c>
      <c r="K7649" s="5">
        <v>2</v>
      </c>
      <c r="L7649" s="5">
        <f t="shared" si="238"/>
        <v>4</v>
      </c>
      <c r="M7649" s="4"/>
      <c r="N7649">
        <f t="shared" si="237"/>
        <v>0</v>
      </c>
    </row>
    <row r="7650" spans="1:14" ht="45" customHeight="1" x14ac:dyDescent="0.35">
      <c r="A7650" s="4" t="s">
        <v>3701</v>
      </c>
      <c r="B7650" t="str">
        <f>VLOOKUP(A7650,[1]Sheet1!A:B,2,FALSE)</f>
        <v>Citra Garden Bintaro</v>
      </c>
      <c r="C7650" t="str">
        <f>VLOOKUP(B7650,[1]Proyek!A:E,5,FALSE)</f>
        <v>Housing</v>
      </c>
      <c r="D7650" s="5" t="s">
        <v>15</v>
      </c>
      <c r="E7650" s="5" t="s">
        <v>3665</v>
      </c>
      <c r="F7650" s="4" t="s">
        <v>102</v>
      </c>
      <c r="G7650" s="4" t="s">
        <v>115</v>
      </c>
      <c r="H7650" s="4" t="s">
        <v>3715</v>
      </c>
      <c r="I7650" s="5" t="s">
        <v>20</v>
      </c>
      <c r="J7650" s="5">
        <v>2</v>
      </c>
      <c r="K7650" s="5">
        <v>2</v>
      </c>
      <c r="L7650" s="5">
        <f t="shared" si="238"/>
        <v>4</v>
      </c>
      <c r="M7650" s="4"/>
      <c r="N7650">
        <f t="shared" si="237"/>
        <v>0</v>
      </c>
    </row>
    <row r="7651" spans="1:14" ht="45" customHeight="1" x14ac:dyDescent="0.35">
      <c r="A7651" s="4" t="s">
        <v>3701</v>
      </c>
      <c r="B7651" t="str">
        <f>VLOOKUP(A7651,[1]Sheet1!A:B,2,FALSE)</f>
        <v>Citra Garden Bintaro</v>
      </c>
      <c r="C7651" t="str">
        <f>VLOOKUP(B7651,[1]Proyek!A:E,5,FALSE)</f>
        <v>Housing</v>
      </c>
      <c r="D7651" s="5" t="s">
        <v>15</v>
      </c>
      <c r="E7651" s="5" t="s">
        <v>3665</v>
      </c>
      <c r="F7651" s="4" t="s">
        <v>116</v>
      </c>
      <c r="G7651" s="4" t="s">
        <v>39</v>
      </c>
      <c r="H7651" s="4" t="s">
        <v>3716</v>
      </c>
      <c r="I7651" s="5" t="s">
        <v>20</v>
      </c>
      <c r="J7651" s="5">
        <v>2</v>
      </c>
      <c r="K7651" s="5">
        <v>2</v>
      </c>
      <c r="L7651" s="5">
        <f t="shared" si="238"/>
        <v>4</v>
      </c>
      <c r="M7651" s="4"/>
      <c r="N7651">
        <f t="shared" si="237"/>
        <v>0</v>
      </c>
    </row>
    <row r="7652" spans="1:14" ht="45" customHeight="1" x14ac:dyDescent="0.35">
      <c r="A7652" s="4" t="s">
        <v>3701</v>
      </c>
      <c r="B7652" t="str">
        <f>VLOOKUP(A7652,[1]Sheet1!A:B,2,FALSE)</f>
        <v>Citra Garden Bintaro</v>
      </c>
      <c r="C7652" t="str">
        <f>VLOOKUP(B7652,[1]Proyek!A:E,5,FALSE)</f>
        <v>Housing</v>
      </c>
      <c r="D7652" s="5" t="s">
        <v>15</v>
      </c>
      <c r="E7652" s="5" t="s">
        <v>3665</v>
      </c>
      <c r="F7652" s="4" t="s">
        <v>116</v>
      </c>
      <c r="G7652" s="4" t="s">
        <v>41</v>
      </c>
      <c r="H7652" s="4" t="s">
        <v>3717</v>
      </c>
      <c r="I7652" s="5" t="s">
        <v>20</v>
      </c>
      <c r="J7652" s="5">
        <v>2</v>
      </c>
      <c r="K7652" s="5">
        <v>1</v>
      </c>
      <c r="L7652" s="5">
        <f t="shared" si="238"/>
        <v>2</v>
      </c>
      <c r="M7652" s="4"/>
      <c r="N7652">
        <f t="shared" si="237"/>
        <v>0</v>
      </c>
    </row>
    <row r="7653" spans="1:14" ht="45" customHeight="1" x14ac:dyDescent="0.35">
      <c r="A7653" s="4" t="s">
        <v>3701</v>
      </c>
      <c r="B7653" t="str">
        <f>VLOOKUP(A7653,[1]Sheet1!A:B,2,FALSE)</f>
        <v>Citra Garden Bintaro</v>
      </c>
      <c r="C7653" t="str">
        <f>VLOOKUP(B7653,[1]Proyek!A:E,5,FALSE)</f>
        <v>Housing</v>
      </c>
      <c r="D7653" s="5" t="s">
        <v>15</v>
      </c>
      <c r="E7653" s="5" t="s">
        <v>3665</v>
      </c>
      <c r="F7653" s="4" t="s">
        <v>116</v>
      </c>
      <c r="G7653" s="4" t="s">
        <v>43</v>
      </c>
      <c r="H7653" s="6" t="s">
        <v>3718</v>
      </c>
      <c r="I7653" s="5" t="s">
        <v>20</v>
      </c>
      <c r="J7653" s="5">
        <v>2</v>
      </c>
      <c r="K7653" s="5">
        <v>2.5</v>
      </c>
      <c r="L7653" s="5">
        <f t="shared" si="238"/>
        <v>5</v>
      </c>
      <c r="M7653" s="4"/>
      <c r="N7653">
        <f t="shared" si="237"/>
        <v>1</v>
      </c>
    </row>
    <row r="7654" spans="1:14" ht="45" customHeight="1" x14ac:dyDescent="0.35">
      <c r="A7654" s="7" t="s">
        <v>3701</v>
      </c>
      <c r="B7654" t="str">
        <f>VLOOKUP(A7654,[1]Sheet1!A:B,2,FALSE)</f>
        <v>Citra Garden Bintaro</v>
      </c>
      <c r="C7654" t="str">
        <f>VLOOKUP(B7654,[1]Proyek!A:E,5,FALSE)</f>
        <v>Housing</v>
      </c>
      <c r="D7654" s="8" t="s">
        <v>15</v>
      </c>
      <c r="E7654" s="8" t="s">
        <v>3665</v>
      </c>
      <c r="F7654" s="7" t="s">
        <v>116</v>
      </c>
      <c r="G7654" s="7" t="s">
        <v>120</v>
      </c>
      <c r="H7654" s="7"/>
      <c r="I7654" s="8" t="s">
        <v>23</v>
      </c>
      <c r="J7654" s="8">
        <v>0</v>
      </c>
      <c r="K7654" s="8">
        <v>0</v>
      </c>
      <c r="L7654" s="5">
        <f t="shared" si="238"/>
        <v>0</v>
      </c>
      <c r="M7654" s="7"/>
      <c r="N7654">
        <f t="shared" si="237"/>
        <v>0</v>
      </c>
    </row>
    <row r="7655" spans="1:14" ht="45" customHeight="1" x14ac:dyDescent="0.35">
      <c r="A7655" s="4" t="s">
        <v>3701</v>
      </c>
      <c r="B7655" t="str">
        <f>VLOOKUP(A7655,[1]Sheet1!A:B,2,FALSE)</f>
        <v>Citra Garden Bintaro</v>
      </c>
      <c r="C7655" t="str">
        <f>VLOOKUP(B7655,[1]Proyek!A:E,5,FALSE)</f>
        <v>Housing</v>
      </c>
      <c r="D7655" s="5" t="s">
        <v>15</v>
      </c>
      <c r="E7655" s="5" t="s">
        <v>3665</v>
      </c>
      <c r="F7655" s="4" t="s">
        <v>116</v>
      </c>
      <c r="G7655" s="4" t="s">
        <v>121</v>
      </c>
      <c r="H7655" s="4" t="s">
        <v>3719</v>
      </c>
      <c r="I7655" s="5" t="s">
        <v>20</v>
      </c>
      <c r="J7655" s="5">
        <v>2</v>
      </c>
      <c r="K7655" s="5">
        <v>1</v>
      </c>
      <c r="L7655" s="5">
        <f t="shared" si="238"/>
        <v>2</v>
      </c>
      <c r="M7655" s="4"/>
      <c r="N7655">
        <f t="shared" si="237"/>
        <v>0</v>
      </c>
    </row>
    <row r="7656" spans="1:14" ht="45" customHeight="1" x14ac:dyDescent="0.35">
      <c r="A7656" s="4" t="s">
        <v>3701</v>
      </c>
      <c r="B7656" t="str">
        <f>VLOOKUP(A7656,[1]Sheet1!A:B,2,FALSE)</f>
        <v>Citra Garden Bintaro</v>
      </c>
      <c r="C7656" t="str">
        <f>VLOOKUP(B7656,[1]Proyek!A:E,5,FALSE)</f>
        <v>Housing</v>
      </c>
      <c r="D7656" s="5" t="s">
        <v>15</v>
      </c>
      <c r="E7656" s="5" t="s">
        <v>3665</v>
      </c>
      <c r="F7656" s="4" t="s">
        <v>116</v>
      </c>
      <c r="G7656" s="4" t="s">
        <v>123</v>
      </c>
      <c r="H7656" s="4" t="s">
        <v>3720</v>
      </c>
      <c r="I7656" s="5" t="s">
        <v>20</v>
      </c>
      <c r="J7656" s="5">
        <v>2</v>
      </c>
      <c r="K7656" s="5">
        <v>1</v>
      </c>
      <c r="L7656" s="5">
        <f t="shared" si="238"/>
        <v>2</v>
      </c>
      <c r="M7656" s="4"/>
      <c r="N7656">
        <f t="shared" si="237"/>
        <v>0</v>
      </c>
    </row>
    <row r="7657" spans="1:14" ht="45" customHeight="1" x14ac:dyDescent="0.35">
      <c r="A7657" s="7" t="s">
        <v>3701</v>
      </c>
      <c r="B7657" t="str">
        <f>VLOOKUP(A7657,[1]Sheet1!A:B,2,FALSE)</f>
        <v>Citra Garden Bintaro</v>
      </c>
      <c r="C7657" t="str">
        <f>VLOOKUP(B7657,[1]Proyek!A:E,5,FALSE)</f>
        <v>Housing</v>
      </c>
      <c r="D7657" s="8" t="s">
        <v>15</v>
      </c>
      <c r="E7657" s="8" t="s">
        <v>3665</v>
      </c>
      <c r="F7657" s="7" t="s">
        <v>396</v>
      </c>
      <c r="G7657" s="7" t="s">
        <v>145</v>
      </c>
      <c r="H7657" s="7"/>
      <c r="I7657" s="8" t="s">
        <v>23</v>
      </c>
      <c r="J7657" s="8">
        <v>0</v>
      </c>
      <c r="K7657" s="8">
        <v>0</v>
      </c>
      <c r="L7657" s="5">
        <f t="shared" si="238"/>
        <v>0</v>
      </c>
      <c r="M7657" s="7"/>
      <c r="N7657">
        <f t="shared" ref="N7657:N7720" si="239">IF(H7657="",0,(LEN(H7657)-LEN(SUBSTITUTE(LOWER(H7657),"temuan ulangan","")))/LEN("temuan ulangan")+(LEN(H7657)-LEN(SUBSTITUTE(H7657,"(TU)","")))/LEN("(TU)"))</f>
        <v>0</v>
      </c>
    </row>
    <row r="7658" spans="1:14" ht="45" customHeight="1" x14ac:dyDescent="0.35">
      <c r="A7658" s="7" t="s">
        <v>3701</v>
      </c>
      <c r="B7658" t="str">
        <f>VLOOKUP(A7658,[1]Sheet1!A:B,2,FALSE)</f>
        <v>Citra Garden Bintaro</v>
      </c>
      <c r="C7658" t="str">
        <f>VLOOKUP(B7658,[1]Proyek!A:E,5,FALSE)</f>
        <v>Housing</v>
      </c>
      <c r="D7658" s="8" t="s">
        <v>15</v>
      </c>
      <c r="E7658" s="8" t="s">
        <v>3665</v>
      </c>
      <c r="F7658" s="7" t="s">
        <v>396</v>
      </c>
      <c r="G7658" s="7" t="s">
        <v>126</v>
      </c>
      <c r="H7658" s="7"/>
      <c r="I7658" s="8" t="s">
        <v>23</v>
      </c>
      <c r="J7658" s="8">
        <v>0</v>
      </c>
      <c r="K7658" s="8">
        <v>0</v>
      </c>
      <c r="L7658" s="5">
        <f t="shared" si="238"/>
        <v>0</v>
      </c>
      <c r="M7658" s="7"/>
      <c r="N7658">
        <f t="shared" si="239"/>
        <v>0</v>
      </c>
    </row>
    <row r="7659" spans="1:14" ht="45" customHeight="1" x14ac:dyDescent="0.35">
      <c r="A7659" s="4" t="s">
        <v>3701</v>
      </c>
      <c r="B7659" t="str">
        <f>VLOOKUP(A7659,[1]Sheet1!A:B,2,FALSE)</f>
        <v>Citra Garden Bintaro</v>
      </c>
      <c r="C7659" t="str">
        <f>VLOOKUP(B7659,[1]Proyek!A:E,5,FALSE)</f>
        <v>Housing</v>
      </c>
      <c r="D7659" s="5" t="s">
        <v>15</v>
      </c>
      <c r="E7659" s="5" t="s">
        <v>3665</v>
      </c>
      <c r="F7659" s="4" t="s">
        <v>396</v>
      </c>
      <c r="G7659" s="4" t="s">
        <v>127</v>
      </c>
      <c r="H7659" s="4" t="s">
        <v>3721</v>
      </c>
      <c r="I7659" s="5" t="s">
        <v>20</v>
      </c>
      <c r="J7659" s="5">
        <v>2</v>
      </c>
      <c r="K7659" s="5">
        <v>2</v>
      </c>
      <c r="L7659" s="5">
        <f t="shared" si="238"/>
        <v>4</v>
      </c>
      <c r="M7659" s="4"/>
      <c r="N7659">
        <f t="shared" si="239"/>
        <v>0</v>
      </c>
    </row>
    <row r="7660" spans="1:14" ht="45" customHeight="1" x14ac:dyDescent="0.35">
      <c r="A7660" s="4" t="s">
        <v>3701</v>
      </c>
      <c r="B7660" t="str">
        <f>VLOOKUP(A7660,[1]Sheet1!A:B,2,FALSE)</f>
        <v>Citra Garden Bintaro</v>
      </c>
      <c r="C7660" t="str">
        <f>VLOOKUP(B7660,[1]Proyek!A:E,5,FALSE)</f>
        <v>Housing</v>
      </c>
      <c r="D7660" s="5" t="s">
        <v>15</v>
      </c>
      <c r="E7660" s="5" t="s">
        <v>3665</v>
      </c>
      <c r="F7660" s="4" t="s">
        <v>396</v>
      </c>
      <c r="G7660" s="4" t="s">
        <v>53</v>
      </c>
      <c r="H7660" s="4" t="s">
        <v>3722</v>
      </c>
      <c r="I7660" s="5" t="s">
        <v>20</v>
      </c>
      <c r="J7660" s="5">
        <v>2</v>
      </c>
      <c r="K7660" s="5">
        <v>1.5</v>
      </c>
      <c r="L7660" s="5">
        <f t="shared" si="238"/>
        <v>3</v>
      </c>
      <c r="M7660" s="4"/>
      <c r="N7660">
        <f t="shared" si="239"/>
        <v>1</v>
      </c>
    </row>
    <row r="7661" spans="1:14" ht="45" customHeight="1" x14ac:dyDescent="0.35">
      <c r="A7661" s="7" t="s">
        <v>3701</v>
      </c>
      <c r="B7661" t="str">
        <f>VLOOKUP(A7661,[1]Sheet1!A:B,2,FALSE)</f>
        <v>Citra Garden Bintaro</v>
      </c>
      <c r="C7661" t="str">
        <f>VLOOKUP(B7661,[1]Proyek!A:E,5,FALSE)</f>
        <v>Housing</v>
      </c>
      <c r="D7661" s="8" t="s">
        <v>15</v>
      </c>
      <c r="E7661" s="8" t="s">
        <v>3665</v>
      </c>
      <c r="F7661" s="7" t="s">
        <v>396</v>
      </c>
      <c r="G7661" s="7" t="s">
        <v>128</v>
      </c>
      <c r="H7661" s="7"/>
      <c r="I7661" s="8" t="s">
        <v>23</v>
      </c>
      <c r="J7661" s="8">
        <v>0</v>
      </c>
      <c r="K7661" s="8">
        <v>0</v>
      </c>
      <c r="L7661" s="5">
        <f t="shared" si="238"/>
        <v>0</v>
      </c>
      <c r="M7661" s="7"/>
      <c r="N7661">
        <f t="shared" si="239"/>
        <v>0</v>
      </c>
    </row>
    <row r="7662" spans="1:14" ht="45" customHeight="1" x14ac:dyDescent="0.35">
      <c r="A7662" s="4" t="s">
        <v>3701</v>
      </c>
      <c r="B7662" t="str">
        <f>VLOOKUP(A7662,[1]Sheet1!A:B,2,FALSE)</f>
        <v>Citra Garden Bintaro</v>
      </c>
      <c r="C7662" t="str">
        <f>VLOOKUP(B7662,[1]Proyek!A:E,5,FALSE)</f>
        <v>Housing</v>
      </c>
      <c r="D7662" s="5" t="s">
        <v>15</v>
      </c>
      <c r="E7662" s="5" t="s">
        <v>3665</v>
      </c>
      <c r="F7662" s="4" t="s">
        <v>396</v>
      </c>
      <c r="G7662" s="4" t="s">
        <v>2472</v>
      </c>
      <c r="H7662" s="4" t="s">
        <v>3723</v>
      </c>
      <c r="I7662" s="5" t="s">
        <v>20</v>
      </c>
      <c r="J7662" s="5">
        <v>2</v>
      </c>
      <c r="K7662" s="5">
        <v>1.5</v>
      </c>
      <c r="L7662" s="5">
        <f t="shared" si="238"/>
        <v>3</v>
      </c>
      <c r="M7662" s="4"/>
      <c r="N7662">
        <f t="shared" si="239"/>
        <v>1</v>
      </c>
    </row>
    <row r="7663" spans="1:14" ht="45" customHeight="1" x14ac:dyDescent="0.35">
      <c r="A7663" s="7" t="s">
        <v>3724</v>
      </c>
      <c r="B7663" t="str">
        <f>VLOOKUP(A7663,[1]Sheet1!A:B,2,FALSE)</f>
        <v>Citra Garden BMW Cilegon</v>
      </c>
      <c r="C7663" t="str">
        <f>VLOOKUP(B7663,[1]Proyek!A:E,5,FALSE)</f>
        <v>Housing</v>
      </c>
      <c r="D7663" s="8" t="s">
        <v>15</v>
      </c>
      <c r="E7663" s="8" t="s">
        <v>3665</v>
      </c>
      <c r="F7663" s="7" t="s">
        <v>60</v>
      </c>
      <c r="G7663" s="7" t="s">
        <v>61</v>
      </c>
      <c r="H7663" s="7"/>
      <c r="I7663" s="8" t="s">
        <v>23</v>
      </c>
      <c r="J7663" s="8">
        <v>0</v>
      </c>
      <c r="K7663" s="8">
        <v>0</v>
      </c>
      <c r="L7663" s="5">
        <f t="shared" si="238"/>
        <v>0</v>
      </c>
      <c r="M7663" s="7"/>
      <c r="N7663">
        <f t="shared" si="239"/>
        <v>0</v>
      </c>
    </row>
    <row r="7664" spans="1:14" ht="45" customHeight="1" x14ac:dyDescent="0.35">
      <c r="A7664" s="7" t="s">
        <v>3724</v>
      </c>
      <c r="B7664" t="str">
        <f>VLOOKUP(A7664,[1]Sheet1!A:B,2,FALSE)</f>
        <v>Citra Garden BMW Cilegon</v>
      </c>
      <c r="C7664" t="str">
        <f>VLOOKUP(B7664,[1]Proyek!A:E,5,FALSE)</f>
        <v>Housing</v>
      </c>
      <c r="D7664" s="8" t="s">
        <v>15</v>
      </c>
      <c r="E7664" s="8" t="s">
        <v>3665</v>
      </c>
      <c r="F7664" s="7" t="s">
        <v>60</v>
      </c>
      <c r="G7664" s="7" t="s">
        <v>62</v>
      </c>
      <c r="H7664" s="7"/>
      <c r="I7664" s="8" t="s">
        <v>23</v>
      </c>
      <c r="J7664" s="8">
        <v>0</v>
      </c>
      <c r="K7664" s="8">
        <v>0</v>
      </c>
      <c r="L7664" s="5">
        <f t="shared" si="238"/>
        <v>0</v>
      </c>
      <c r="M7664" s="7"/>
      <c r="N7664">
        <f t="shared" si="239"/>
        <v>0</v>
      </c>
    </row>
    <row r="7665" spans="1:14" ht="45" customHeight="1" x14ac:dyDescent="0.35">
      <c r="A7665" s="4" t="s">
        <v>3724</v>
      </c>
      <c r="B7665" t="str">
        <f>VLOOKUP(A7665,[1]Sheet1!A:B,2,FALSE)</f>
        <v>Citra Garden BMW Cilegon</v>
      </c>
      <c r="C7665" t="str">
        <f>VLOOKUP(B7665,[1]Proyek!A:E,5,FALSE)</f>
        <v>Housing</v>
      </c>
      <c r="D7665" s="5" t="s">
        <v>15</v>
      </c>
      <c r="E7665" s="5" t="s">
        <v>3665</v>
      </c>
      <c r="F7665" s="4" t="s">
        <v>60</v>
      </c>
      <c r="G7665" s="4" t="s">
        <v>63</v>
      </c>
      <c r="H7665" s="4" t="s">
        <v>3725</v>
      </c>
      <c r="I7665" s="5" t="s">
        <v>20</v>
      </c>
      <c r="J7665" s="5">
        <v>2</v>
      </c>
      <c r="K7665" s="5">
        <v>1</v>
      </c>
      <c r="L7665" s="5">
        <f t="shared" si="238"/>
        <v>2</v>
      </c>
      <c r="M7665" s="4"/>
      <c r="N7665">
        <f t="shared" si="239"/>
        <v>0</v>
      </c>
    </row>
    <row r="7666" spans="1:14" ht="45" customHeight="1" x14ac:dyDescent="0.35">
      <c r="A7666" s="7" t="s">
        <v>3724</v>
      </c>
      <c r="B7666" t="str">
        <f>VLOOKUP(A7666,[1]Sheet1!A:B,2,FALSE)</f>
        <v>Citra Garden BMW Cilegon</v>
      </c>
      <c r="C7666" t="str">
        <f>VLOOKUP(B7666,[1]Proyek!A:E,5,FALSE)</f>
        <v>Housing</v>
      </c>
      <c r="D7666" s="8" t="s">
        <v>15</v>
      </c>
      <c r="E7666" s="8" t="s">
        <v>3665</v>
      </c>
      <c r="F7666" s="7" t="s">
        <v>60</v>
      </c>
      <c r="G7666" s="7" t="s">
        <v>64</v>
      </c>
      <c r="H7666" s="7"/>
      <c r="I7666" s="8" t="s">
        <v>23</v>
      </c>
      <c r="J7666" s="8">
        <v>0</v>
      </c>
      <c r="K7666" s="8">
        <v>0</v>
      </c>
      <c r="L7666" s="5">
        <f t="shared" si="238"/>
        <v>0</v>
      </c>
      <c r="M7666" s="7"/>
      <c r="N7666">
        <f t="shared" si="239"/>
        <v>0</v>
      </c>
    </row>
    <row r="7667" spans="1:14" ht="45" customHeight="1" x14ac:dyDescent="0.35">
      <c r="A7667" s="7" t="s">
        <v>3724</v>
      </c>
      <c r="B7667" t="str">
        <f>VLOOKUP(A7667,[1]Sheet1!A:B,2,FALSE)</f>
        <v>Citra Garden BMW Cilegon</v>
      </c>
      <c r="C7667" t="str">
        <f>VLOOKUP(B7667,[1]Proyek!A:E,5,FALSE)</f>
        <v>Housing</v>
      </c>
      <c r="D7667" s="8" t="s">
        <v>15</v>
      </c>
      <c r="E7667" s="8" t="s">
        <v>3665</v>
      </c>
      <c r="F7667" s="7" t="s">
        <v>60</v>
      </c>
      <c r="G7667" s="7" t="s">
        <v>65</v>
      </c>
      <c r="H7667" s="7"/>
      <c r="I7667" s="8" t="s">
        <v>23</v>
      </c>
      <c r="J7667" s="8">
        <v>0</v>
      </c>
      <c r="K7667" s="8">
        <v>0</v>
      </c>
      <c r="L7667" s="5">
        <f t="shared" si="238"/>
        <v>0</v>
      </c>
      <c r="M7667" s="7"/>
      <c r="N7667">
        <f t="shared" si="239"/>
        <v>0</v>
      </c>
    </row>
    <row r="7668" spans="1:14" ht="45" customHeight="1" x14ac:dyDescent="0.35">
      <c r="A7668" s="7" t="s">
        <v>3724</v>
      </c>
      <c r="B7668" t="str">
        <f>VLOOKUP(A7668,[1]Sheet1!A:B,2,FALSE)</f>
        <v>Citra Garden BMW Cilegon</v>
      </c>
      <c r="C7668" t="str">
        <f>VLOOKUP(B7668,[1]Proyek!A:E,5,FALSE)</f>
        <v>Housing</v>
      </c>
      <c r="D7668" s="8" t="s">
        <v>15</v>
      </c>
      <c r="E7668" s="8" t="s">
        <v>3665</v>
      </c>
      <c r="F7668" s="7" t="s">
        <v>60</v>
      </c>
      <c r="G7668" s="7" t="s">
        <v>67</v>
      </c>
      <c r="H7668" s="7"/>
      <c r="I7668" s="8" t="s">
        <v>23</v>
      </c>
      <c r="J7668" s="8">
        <v>0</v>
      </c>
      <c r="K7668" s="8">
        <v>0</v>
      </c>
      <c r="L7668" s="5">
        <f t="shared" si="238"/>
        <v>0</v>
      </c>
      <c r="M7668" s="7"/>
      <c r="N7668">
        <f t="shared" si="239"/>
        <v>0</v>
      </c>
    </row>
    <row r="7669" spans="1:14" ht="45" customHeight="1" x14ac:dyDescent="0.35">
      <c r="A7669" s="7" t="s">
        <v>3724</v>
      </c>
      <c r="B7669" t="str">
        <f>VLOOKUP(A7669,[1]Sheet1!A:B,2,FALSE)</f>
        <v>Citra Garden BMW Cilegon</v>
      </c>
      <c r="C7669" t="str">
        <f>VLOOKUP(B7669,[1]Proyek!A:E,5,FALSE)</f>
        <v>Housing</v>
      </c>
      <c r="D7669" s="8" t="s">
        <v>15</v>
      </c>
      <c r="E7669" s="8" t="s">
        <v>3665</v>
      </c>
      <c r="F7669" s="7" t="s">
        <v>60</v>
      </c>
      <c r="G7669" s="7" t="s">
        <v>68</v>
      </c>
      <c r="H7669" s="7"/>
      <c r="I7669" s="8" t="s">
        <v>23</v>
      </c>
      <c r="J7669" s="8">
        <v>0</v>
      </c>
      <c r="K7669" s="8">
        <v>0</v>
      </c>
      <c r="L7669" s="5">
        <f t="shared" si="238"/>
        <v>0</v>
      </c>
      <c r="M7669" s="7"/>
      <c r="N7669">
        <f t="shared" si="239"/>
        <v>0</v>
      </c>
    </row>
    <row r="7670" spans="1:14" ht="45" customHeight="1" x14ac:dyDescent="0.35">
      <c r="A7670" s="7" t="s">
        <v>3724</v>
      </c>
      <c r="B7670" t="str">
        <f>VLOOKUP(A7670,[1]Sheet1!A:B,2,FALSE)</f>
        <v>Citra Garden BMW Cilegon</v>
      </c>
      <c r="C7670" t="str">
        <f>VLOOKUP(B7670,[1]Proyek!A:E,5,FALSE)</f>
        <v>Housing</v>
      </c>
      <c r="D7670" s="8" t="s">
        <v>15</v>
      </c>
      <c r="E7670" s="8" t="s">
        <v>3665</v>
      </c>
      <c r="F7670" s="7" t="s">
        <v>60</v>
      </c>
      <c r="G7670" s="7" t="s">
        <v>69</v>
      </c>
      <c r="H7670" s="7"/>
      <c r="I7670" s="8" t="s">
        <v>23</v>
      </c>
      <c r="J7670" s="8">
        <v>0</v>
      </c>
      <c r="K7670" s="8">
        <v>0</v>
      </c>
      <c r="L7670" s="5">
        <f t="shared" si="238"/>
        <v>0</v>
      </c>
      <c r="M7670" s="7"/>
      <c r="N7670">
        <f t="shared" si="239"/>
        <v>0</v>
      </c>
    </row>
    <row r="7671" spans="1:14" ht="45" customHeight="1" x14ac:dyDescent="0.35">
      <c r="A7671" s="7" t="s">
        <v>3724</v>
      </c>
      <c r="B7671" t="str">
        <f>VLOOKUP(A7671,[1]Sheet1!A:B,2,FALSE)</f>
        <v>Citra Garden BMW Cilegon</v>
      </c>
      <c r="C7671" t="str">
        <f>VLOOKUP(B7671,[1]Proyek!A:E,5,FALSE)</f>
        <v>Housing</v>
      </c>
      <c r="D7671" s="8" t="s">
        <v>15</v>
      </c>
      <c r="E7671" s="8" t="s">
        <v>3665</v>
      </c>
      <c r="F7671" s="7" t="s">
        <v>60</v>
      </c>
      <c r="G7671" s="7" t="s">
        <v>70</v>
      </c>
      <c r="H7671" s="7"/>
      <c r="I7671" s="8" t="s">
        <v>23</v>
      </c>
      <c r="J7671" s="8">
        <v>0</v>
      </c>
      <c r="K7671" s="8">
        <v>0</v>
      </c>
      <c r="L7671" s="5">
        <f t="shared" si="238"/>
        <v>0</v>
      </c>
      <c r="M7671" s="7"/>
      <c r="N7671">
        <f t="shared" si="239"/>
        <v>0</v>
      </c>
    </row>
    <row r="7672" spans="1:14" ht="45" customHeight="1" x14ac:dyDescent="0.35">
      <c r="A7672" s="7" t="s">
        <v>3724</v>
      </c>
      <c r="B7672" t="str">
        <f>VLOOKUP(A7672,[1]Sheet1!A:B,2,FALSE)</f>
        <v>Citra Garden BMW Cilegon</v>
      </c>
      <c r="C7672" t="str">
        <f>VLOOKUP(B7672,[1]Proyek!A:E,5,FALSE)</f>
        <v>Housing</v>
      </c>
      <c r="D7672" s="8" t="s">
        <v>15</v>
      </c>
      <c r="E7672" s="8" t="s">
        <v>3665</v>
      </c>
      <c r="F7672" s="7" t="s">
        <v>60</v>
      </c>
      <c r="G7672" s="7" t="s">
        <v>71</v>
      </c>
      <c r="H7672" s="7"/>
      <c r="I7672" s="8" t="s">
        <v>23</v>
      </c>
      <c r="J7672" s="8">
        <v>0</v>
      </c>
      <c r="K7672" s="8">
        <v>0</v>
      </c>
      <c r="L7672" s="5">
        <f t="shared" si="238"/>
        <v>0</v>
      </c>
      <c r="M7672" s="7"/>
      <c r="N7672">
        <f t="shared" si="239"/>
        <v>0</v>
      </c>
    </row>
    <row r="7673" spans="1:14" ht="45" customHeight="1" x14ac:dyDescent="0.35">
      <c r="A7673" s="7" t="s">
        <v>3724</v>
      </c>
      <c r="B7673" t="str">
        <f>VLOOKUP(A7673,[1]Sheet1!A:B,2,FALSE)</f>
        <v>Citra Garden BMW Cilegon</v>
      </c>
      <c r="C7673" t="str">
        <f>VLOOKUP(B7673,[1]Proyek!A:E,5,FALSE)</f>
        <v>Housing</v>
      </c>
      <c r="D7673" s="8" t="s">
        <v>15</v>
      </c>
      <c r="E7673" s="8" t="s">
        <v>3665</v>
      </c>
      <c r="F7673" s="7" t="s">
        <v>60</v>
      </c>
      <c r="G7673" s="7" t="s">
        <v>346</v>
      </c>
      <c r="H7673" s="7"/>
      <c r="I7673" s="8" t="s">
        <v>23</v>
      </c>
      <c r="J7673" s="8">
        <v>0</v>
      </c>
      <c r="K7673" s="8">
        <v>0</v>
      </c>
      <c r="L7673" s="5">
        <f t="shared" si="238"/>
        <v>0</v>
      </c>
      <c r="M7673" s="7"/>
      <c r="N7673">
        <f t="shared" si="239"/>
        <v>0</v>
      </c>
    </row>
    <row r="7674" spans="1:14" ht="45" customHeight="1" x14ac:dyDescent="0.35">
      <c r="A7674" s="4" t="s">
        <v>3724</v>
      </c>
      <c r="B7674" t="str">
        <f>VLOOKUP(A7674,[1]Sheet1!A:B,2,FALSE)</f>
        <v>Citra Garden BMW Cilegon</v>
      </c>
      <c r="C7674" t="str">
        <f>VLOOKUP(B7674,[1]Proyek!A:E,5,FALSE)</f>
        <v>Housing</v>
      </c>
      <c r="D7674" s="5" t="s">
        <v>15</v>
      </c>
      <c r="E7674" s="5" t="s">
        <v>3665</v>
      </c>
      <c r="F7674" s="4" t="s">
        <v>74</v>
      </c>
      <c r="G7674" s="4" t="s">
        <v>344</v>
      </c>
      <c r="H7674" s="4" t="s">
        <v>3726</v>
      </c>
      <c r="I7674" s="5" t="s">
        <v>20</v>
      </c>
      <c r="J7674" s="5">
        <v>2</v>
      </c>
      <c r="K7674" s="5">
        <v>3</v>
      </c>
      <c r="L7674" s="5">
        <f t="shared" si="238"/>
        <v>6</v>
      </c>
      <c r="M7674" s="4"/>
      <c r="N7674">
        <f t="shared" si="239"/>
        <v>0</v>
      </c>
    </row>
    <row r="7675" spans="1:14" ht="45" customHeight="1" x14ac:dyDescent="0.35">
      <c r="A7675" s="7" t="s">
        <v>3724</v>
      </c>
      <c r="B7675" t="str">
        <f>VLOOKUP(A7675,[1]Sheet1!A:B,2,FALSE)</f>
        <v>Citra Garden BMW Cilegon</v>
      </c>
      <c r="C7675" t="str">
        <f>VLOOKUP(B7675,[1]Proyek!A:E,5,FALSE)</f>
        <v>Housing</v>
      </c>
      <c r="D7675" s="8" t="s">
        <v>15</v>
      </c>
      <c r="E7675" s="8" t="s">
        <v>3665</v>
      </c>
      <c r="F7675" s="7" t="s">
        <v>74</v>
      </c>
      <c r="G7675" s="7" t="s">
        <v>77</v>
      </c>
      <c r="H7675" s="7"/>
      <c r="I7675" s="8" t="s">
        <v>23</v>
      </c>
      <c r="J7675" s="8">
        <v>0</v>
      </c>
      <c r="K7675" s="8">
        <v>0</v>
      </c>
      <c r="L7675" s="5">
        <f t="shared" si="238"/>
        <v>0</v>
      </c>
      <c r="M7675" s="7"/>
      <c r="N7675">
        <f t="shared" si="239"/>
        <v>0</v>
      </c>
    </row>
    <row r="7676" spans="1:14" ht="45" customHeight="1" x14ac:dyDescent="0.35">
      <c r="A7676" s="4" t="s">
        <v>3724</v>
      </c>
      <c r="B7676" t="str">
        <f>VLOOKUP(A7676,[1]Sheet1!A:B,2,FALSE)</f>
        <v>Citra Garden BMW Cilegon</v>
      </c>
      <c r="C7676" t="str">
        <f>VLOOKUP(B7676,[1]Proyek!A:E,5,FALSE)</f>
        <v>Housing</v>
      </c>
      <c r="D7676" s="5" t="s">
        <v>15</v>
      </c>
      <c r="E7676" s="5" t="s">
        <v>3665</v>
      </c>
      <c r="F7676" s="4" t="s">
        <v>74</v>
      </c>
      <c r="G7676" s="4" t="s">
        <v>79</v>
      </c>
      <c r="H7676" s="4" t="s">
        <v>3727</v>
      </c>
      <c r="I7676" s="5" t="s">
        <v>20</v>
      </c>
      <c r="J7676" s="5">
        <v>2</v>
      </c>
      <c r="K7676" s="5">
        <v>2</v>
      </c>
      <c r="L7676" s="5">
        <f t="shared" si="238"/>
        <v>4</v>
      </c>
      <c r="M7676" s="4"/>
      <c r="N7676">
        <f t="shared" si="239"/>
        <v>0</v>
      </c>
    </row>
    <row r="7677" spans="1:14" ht="45" customHeight="1" x14ac:dyDescent="0.35">
      <c r="A7677" s="4" t="s">
        <v>3724</v>
      </c>
      <c r="B7677" t="str">
        <f>VLOOKUP(A7677,[1]Sheet1!A:B,2,FALSE)</f>
        <v>Citra Garden BMW Cilegon</v>
      </c>
      <c r="C7677" t="str">
        <f>VLOOKUP(B7677,[1]Proyek!A:E,5,FALSE)</f>
        <v>Housing</v>
      </c>
      <c r="D7677" s="5" t="s">
        <v>15</v>
      </c>
      <c r="E7677" s="5" t="s">
        <v>3665</v>
      </c>
      <c r="F7677" s="4" t="s">
        <v>83</v>
      </c>
      <c r="G7677" s="4" t="s">
        <v>84</v>
      </c>
      <c r="H7677" s="4" t="s">
        <v>3728</v>
      </c>
      <c r="I7677" s="5" t="s">
        <v>20</v>
      </c>
      <c r="J7677" s="5">
        <v>2</v>
      </c>
      <c r="K7677" s="5">
        <v>1.5</v>
      </c>
      <c r="L7677" s="5">
        <f t="shared" si="238"/>
        <v>3</v>
      </c>
      <c r="M7677" s="4"/>
      <c r="N7677">
        <f t="shared" si="239"/>
        <v>1</v>
      </c>
    </row>
    <row r="7678" spans="1:14" ht="45" customHeight="1" x14ac:dyDescent="0.35">
      <c r="A7678" s="7" t="s">
        <v>3724</v>
      </c>
      <c r="B7678" t="str">
        <f>VLOOKUP(A7678,[1]Sheet1!A:B,2,FALSE)</f>
        <v>Citra Garden BMW Cilegon</v>
      </c>
      <c r="C7678" t="str">
        <f>VLOOKUP(B7678,[1]Proyek!A:E,5,FALSE)</f>
        <v>Housing</v>
      </c>
      <c r="D7678" s="8" t="s">
        <v>15</v>
      </c>
      <c r="E7678" s="8" t="s">
        <v>3665</v>
      </c>
      <c r="F7678" s="7" t="s">
        <v>83</v>
      </c>
      <c r="G7678" s="7" t="s">
        <v>85</v>
      </c>
      <c r="H7678" s="7"/>
      <c r="I7678" s="8" t="s">
        <v>23</v>
      </c>
      <c r="J7678" s="8">
        <v>0</v>
      </c>
      <c r="K7678" s="8">
        <v>0</v>
      </c>
      <c r="L7678" s="5">
        <f t="shared" si="238"/>
        <v>0</v>
      </c>
      <c r="M7678" s="7"/>
      <c r="N7678">
        <f t="shared" si="239"/>
        <v>0</v>
      </c>
    </row>
    <row r="7679" spans="1:14" ht="45" customHeight="1" x14ac:dyDescent="0.35">
      <c r="A7679" s="7" t="s">
        <v>3724</v>
      </c>
      <c r="B7679" t="str">
        <f>VLOOKUP(A7679,[1]Sheet1!A:B,2,FALSE)</f>
        <v>Citra Garden BMW Cilegon</v>
      </c>
      <c r="C7679" t="str">
        <f>VLOOKUP(B7679,[1]Proyek!A:E,5,FALSE)</f>
        <v>Housing</v>
      </c>
      <c r="D7679" s="8" t="s">
        <v>15</v>
      </c>
      <c r="E7679" s="8" t="s">
        <v>3665</v>
      </c>
      <c r="F7679" s="7" t="s">
        <v>83</v>
      </c>
      <c r="G7679" s="7" t="s">
        <v>86</v>
      </c>
      <c r="H7679" s="7"/>
      <c r="I7679" s="8" t="s">
        <v>23</v>
      </c>
      <c r="J7679" s="8">
        <v>0</v>
      </c>
      <c r="K7679" s="8">
        <v>0</v>
      </c>
      <c r="L7679" s="5">
        <f t="shared" si="238"/>
        <v>0</v>
      </c>
      <c r="M7679" s="7"/>
      <c r="N7679">
        <f t="shared" si="239"/>
        <v>0</v>
      </c>
    </row>
    <row r="7680" spans="1:14" ht="45" customHeight="1" x14ac:dyDescent="0.35">
      <c r="A7680" s="7" t="s">
        <v>3724</v>
      </c>
      <c r="B7680" t="str">
        <f>VLOOKUP(A7680,[1]Sheet1!A:B,2,FALSE)</f>
        <v>Citra Garden BMW Cilegon</v>
      </c>
      <c r="C7680" t="str">
        <f>VLOOKUP(B7680,[1]Proyek!A:E,5,FALSE)</f>
        <v>Housing</v>
      </c>
      <c r="D7680" s="8" t="s">
        <v>15</v>
      </c>
      <c r="E7680" s="8" t="s">
        <v>3665</v>
      </c>
      <c r="F7680" s="7" t="s">
        <v>83</v>
      </c>
      <c r="G7680" s="7" t="s">
        <v>90</v>
      </c>
      <c r="H7680" s="7"/>
      <c r="I7680" s="8" t="s">
        <v>23</v>
      </c>
      <c r="J7680" s="8">
        <v>0</v>
      </c>
      <c r="K7680" s="8">
        <v>0</v>
      </c>
      <c r="L7680" s="5">
        <f t="shared" si="238"/>
        <v>0</v>
      </c>
      <c r="M7680" s="7"/>
      <c r="N7680">
        <f t="shared" si="239"/>
        <v>0</v>
      </c>
    </row>
    <row r="7681" spans="1:14" ht="45" customHeight="1" x14ac:dyDescent="0.35">
      <c r="A7681" s="4" t="s">
        <v>3724</v>
      </c>
      <c r="B7681" t="str">
        <f>VLOOKUP(A7681,[1]Sheet1!A:B,2,FALSE)</f>
        <v>Citra Garden BMW Cilegon</v>
      </c>
      <c r="C7681" t="str">
        <f>VLOOKUP(B7681,[1]Proyek!A:E,5,FALSE)</f>
        <v>Housing</v>
      </c>
      <c r="D7681" s="5" t="s">
        <v>15</v>
      </c>
      <c r="E7681" s="5" t="s">
        <v>3665</v>
      </c>
      <c r="F7681" s="4" t="s">
        <v>91</v>
      </c>
      <c r="G7681" s="4" t="s">
        <v>92</v>
      </c>
      <c r="H7681" s="4" t="s">
        <v>3729</v>
      </c>
      <c r="I7681" s="5" t="s">
        <v>20</v>
      </c>
      <c r="J7681" s="5">
        <v>2</v>
      </c>
      <c r="K7681" s="5">
        <v>1</v>
      </c>
      <c r="L7681" s="5">
        <f t="shared" si="238"/>
        <v>2</v>
      </c>
      <c r="M7681" s="4"/>
      <c r="N7681">
        <f t="shared" si="239"/>
        <v>0</v>
      </c>
    </row>
    <row r="7682" spans="1:14" ht="45" customHeight="1" x14ac:dyDescent="0.35">
      <c r="A7682" s="7" t="s">
        <v>3724</v>
      </c>
      <c r="B7682" t="str">
        <f>VLOOKUP(A7682,[1]Sheet1!A:B,2,FALSE)</f>
        <v>Citra Garden BMW Cilegon</v>
      </c>
      <c r="C7682" t="str">
        <f>VLOOKUP(B7682,[1]Proyek!A:E,5,FALSE)</f>
        <v>Housing</v>
      </c>
      <c r="D7682" s="8" t="s">
        <v>15</v>
      </c>
      <c r="E7682" s="8" t="s">
        <v>3665</v>
      </c>
      <c r="F7682" s="7" t="s">
        <v>91</v>
      </c>
      <c r="G7682" s="7" t="s">
        <v>95</v>
      </c>
      <c r="H7682" s="7"/>
      <c r="I7682" s="8" t="s">
        <v>23</v>
      </c>
      <c r="J7682" s="8">
        <v>0</v>
      </c>
      <c r="K7682" s="8">
        <v>0</v>
      </c>
      <c r="L7682" s="5">
        <f t="shared" si="238"/>
        <v>0</v>
      </c>
      <c r="M7682" s="7"/>
      <c r="N7682">
        <f t="shared" si="239"/>
        <v>0</v>
      </c>
    </row>
    <row r="7683" spans="1:14" ht="45" customHeight="1" x14ac:dyDescent="0.35">
      <c r="A7683" s="7" t="s">
        <v>3724</v>
      </c>
      <c r="B7683" t="str">
        <f>VLOOKUP(A7683,[1]Sheet1!A:B,2,FALSE)</f>
        <v>Citra Garden BMW Cilegon</v>
      </c>
      <c r="C7683" t="str">
        <f>VLOOKUP(B7683,[1]Proyek!A:E,5,FALSE)</f>
        <v>Housing</v>
      </c>
      <c r="D7683" s="8" t="s">
        <v>15</v>
      </c>
      <c r="E7683" s="8" t="s">
        <v>3665</v>
      </c>
      <c r="F7683" s="7" t="s">
        <v>91</v>
      </c>
      <c r="G7683" s="7" t="s">
        <v>97</v>
      </c>
      <c r="H7683" s="7"/>
      <c r="I7683" s="8" t="s">
        <v>23</v>
      </c>
      <c r="J7683" s="8">
        <v>0</v>
      </c>
      <c r="K7683" s="8">
        <v>0</v>
      </c>
      <c r="L7683" s="5">
        <f t="shared" ref="L7683:L7746" si="240">J7683*K7683</f>
        <v>0</v>
      </c>
      <c r="M7683" s="7"/>
      <c r="N7683">
        <f t="shared" si="239"/>
        <v>0</v>
      </c>
    </row>
    <row r="7684" spans="1:14" ht="45" customHeight="1" x14ac:dyDescent="0.35">
      <c r="A7684" s="4" t="s">
        <v>3724</v>
      </c>
      <c r="B7684" t="str">
        <f>VLOOKUP(A7684,[1]Sheet1!A:B,2,FALSE)</f>
        <v>Citra Garden BMW Cilegon</v>
      </c>
      <c r="C7684" t="str">
        <f>VLOOKUP(B7684,[1]Proyek!A:E,5,FALSE)</f>
        <v>Housing</v>
      </c>
      <c r="D7684" s="5" t="s">
        <v>15</v>
      </c>
      <c r="E7684" s="5" t="s">
        <v>3665</v>
      </c>
      <c r="F7684" s="4" t="s">
        <v>91</v>
      </c>
      <c r="G7684" s="4" t="s">
        <v>390</v>
      </c>
      <c r="H7684" s="4" t="s">
        <v>3730</v>
      </c>
      <c r="I7684" s="5" t="s">
        <v>20</v>
      </c>
      <c r="J7684" s="5">
        <v>2</v>
      </c>
      <c r="K7684" s="5">
        <v>1</v>
      </c>
      <c r="L7684" s="5">
        <f t="shared" si="240"/>
        <v>2</v>
      </c>
      <c r="M7684" s="4"/>
      <c r="N7684">
        <f t="shared" si="239"/>
        <v>0</v>
      </c>
    </row>
    <row r="7685" spans="1:14" ht="45" customHeight="1" x14ac:dyDescent="0.35">
      <c r="A7685" s="7" t="s">
        <v>3724</v>
      </c>
      <c r="B7685" t="str">
        <f>VLOOKUP(A7685,[1]Sheet1!A:B,2,FALSE)</f>
        <v>Citra Garden BMW Cilegon</v>
      </c>
      <c r="C7685" t="str">
        <f>VLOOKUP(B7685,[1]Proyek!A:E,5,FALSE)</f>
        <v>Housing</v>
      </c>
      <c r="D7685" s="8" t="s">
        <v>15</v>
      </c>
      <c r="E7685" s="8" t="s">
        <v>3665</v>
      </c>
      <c r="F7685" s="7" t="s">
        <v>102</v>
      </c>
      <c r="G7685" s="7" t="s">
        <v>103</v>
      </c>
      <c r="H7685" s="7"/>
      <c r="I7685" s="8" t="s">
        <v>23</v>
      </c>
      <c r="J7685" s="8">
        <v>0</v>
      </c>
      <c r="K7685" s="8">
        <v>0</v>
      </c>
      <c r="L7685" s="5">
        <f t="shared" si="240"/>
        <v>0</v>
      </c>
      <c r="M7685" s="7"/>
      <c r="N7685">
        <f t="shared" si="239"/>
        <v>0</v>
      </c>
    </row>
    <row r="7686" spans="1:14" ht="45" customHeight="1" x14ac:dyDescent="0.35">
      <c r="A7686" s="4" t="s">
        <v>3724</v>
      </c>
      <c r="B7686" t="str">
        <f>VLOOKUP(A7686,[1]Sheet1!A:B,2,FALSE)</f>
        <v>Citra Garden BMW Cilegon</v>
      </c>
      <c r="C7686" t="str">
        <f>VLOOKUP(B7686,[1]Proyek!A:E,5,FALSE)</f>
        <v>Housing</v>
      </c>
      <c r="D7686" s="5" t="s">
        <v>15</v>
      </c>
      <c r="E7686" s="5" t="s">
        <v>3665</v>
      </c>
      <c r="F7686" s="4" t="s">
        <v>102</v>
      </c>
      <c r="G7686" s="4" t="s">
        <v>104</v>
      </c>
      <c r="H7686" s="4" t="s">
        <v>3731</v>
      </c>
      <c r="I7686" s="5" t="s">
        <v>20</v>
      </c>
      <c r="J7686" s="5">
        <v>2</v>
      </c>
      <c r="K7686" s="5">
        <v>1.5</v>
      </c>
      <c r="L7686" s="5">
        <f t="shared" si="240"/>
        <v>3</v>
      </c>
      <c r="M7686" s="4"/>
      <c r="N7686">
        <f t="shared" si="239"/>
        <v>1</v>
      </c>
    </row>
    <row r="7687" spans="1:14" ht="45" customHeight="1" x14ac:dyDescent="0.35">
      <c r="A7687" s="4" t="s">
        <v>3724</v>
      </c>
      <c r="B7687" t="str">
        <f>VLOOKUP(A7687,[1]Sheet1!A:B,2,FALSE)</f>
        <v>Citra Garden BMW Cilegon</v>
      </c>
      <c r="C7687" t="str">
        <f>VLOOKUP(B7687,[1]Proyek!A:E,5,FALSE)</f>
        <v>Housing</v>
      </c>
      <c r="D7687" s="5" t="s">
        <v>15</v>
      </c>
      <c r="E7687" s="5" t="s">
        <v>3665</v>
      </c>
      <c r="F7687" s="4" t="s">
        <v>102</v>
      </c>
      <c r="G7687" s="4" t="s">
        <v>351</v>
      </c>
      <c r="H7687" s="4" t="s">
        <v>3732</v>
      </c>
      <c r="I7687" s="5" t="s">
        <v>20</v>
      </c>
      <c r="J7687" s="5">
        <v>2</v>
      </c>
      <c r="K7687" s="5">
        <v>2</v>
      </c>
      <c r="L7687" s="5">
        <f t="shared" si="240"/>
        <v>4</v>
      </c>
      <c r="M7687" s="4"/>
      <c r="N7687">
        <f t="shared" si="239"/>
        <v>0</v>
      </c>
    </row>
    <row r="7688" spans="1:14" ht="45" customHeight="1" x14ac:dyDescent="0.35">
      <c r="A7688" s="4" t="s">
        <v>3724</v>
      </c>
      <c r="B7688" t="str">
        <f>VLOOKUP(A7688,[1]Sheet1!A:B,2,FALSE)</f>
        <v>Citra Garden BMW Cilegon</v>
      </c>
      <c r="C7688" t="str">
        <f>VLOOKUP(B7688,[1]Proyek!A:E,5,FALSE)</f>
        <v>Housing</v>
      </c>
      <c r="D7688" s="5" t="s">
        <v>15</v>
      </c>
      <c r="E7688" s="5" t="s">
        <v>3665</v>
      </c>
      <c r="F7688" s="4" t="s">
        <v>102</v>
      </c>
      <c r="G7688" s="4" t="s">
        <v>110</v>
      </c>
      <c r="H7688" s="4" t="s">
        <v>3733</v>
      </c>
      <c r="I7688" s="5" t="s">
        <v>20</v>
      </c>
      <c r="J7688" s="5">
        <v>2</v>
      </c>
      <c r="K7688" s="5">
        <v>1.5</v>
      </c>
      <c r="L7688" s="5">
        <f t="shared" si="240"/>
        <v>3</v>
      </c>
      <c r="M7688" s="4"/>
      <c r="N7688">
        <f t="shared" si="239"/>
        <v>1</v>
      </c>
    </row>
    <row r="7689" spans="1:14" ht="45" customHeight="1" x14ac:dyDescent="0.35">
      <c r="A7689" s="4" t="s">
        <v>3724</v>
      </c>
      <c r="B7689" t="str">
        <f>VLOOKUP(A7689,[1]Sheet1!A:B,2,FALSE)</f>
        <v>Citra Garden BMW Cilegon</v>
      </c>
      <c r="C7689" t="str">
        <f>VLOOKUP(B7689,[1]Proyek!A:E,5,FALSE)</f>
        <v>Housing</v>
      </c>
      <c r="D7689" s="5" t="s">
        <v>15</v>
      </c>
      <c r="E7689" s="5" t="s">
        <v>3665</v>
      </c>
      <c r="F7689" s="4" t="s">
        <v>102</v>
      </c>
      <c r="G7689" s="4" t="s">
        <v>112</v>
      </c>
      <c r="H7689" s="4" t="s">
        <v>3734</v>
      </c>
      <c r="I7689" s="5" t="s">
        <v>20</v>
      </c>
      <c r="J7689" s="5">
        <v>2</v>
      </c>
      <c r="K7689" s="5">
        <v>1</v>
      </c>
      <c r="L7689" s="5">
        <f t="shared" si="240"/>
        <v>2</v>
      </c>
      <c r="M7689" s="4"/>
      <c r="N7689">
        <f t="shared" si="239"/>
        <v>0</v>
      </c>
    </row>
    <row r="7690" spans="1:14" ht="45" customHeight="1" x14ac:dyDescent="0.35">
      <c r="A7690" s="4" t="s">
        <v>3724</v>
      </c>
      <c r="B7690" t="str">
        <f>VLOOKUP(A7690,[1]Sheet1!A:B,2,FALSE)</f>
        <v>Citra Garden BMW Cilegon</v>
      </c>
      <c r="C7690" t="str">
        <f>VLOOKUP(B7690,[1]Proyek!A:E,5,FALSE)</f>
        <v>Housing</v>
      </c>
      <c r="D7690" s="5" t="s">
        <v>15</v>
      </c>
      <c r="E7690" s="5" t="s">
        <v>3665</v>
      </c>
      <c r="F7690" s="4" t="s">
        <v>102</v>
      </c>
      <c r="G7690" s="4" t="s">
        <v>113</v>
      </c>
      <c r="H7690" s="4" t="s">
        <v>3735</v>
      </c>
      <c r="I7690" s="5" t="s">
        <v>20</v>
      </c>
      <c r="J7690" s="5">
        <v>2</v>
      </c>
      <c r="K7690" s="5">
        <v>2</v>
      </c>
      <c r="L7690" s="5">
        <f t="shared" si="240"/>
        <v>4</v>
      </c>
      <c r="M7690" s="4"/>
      <c r="N7690">
        <f t="shared" si="239"/>
        <v>0</v>
      </c>
    </row>
    <row r="7691" spans="1:14" ht="45" customHeight="1" x14ac:dyDescent="0.35">
      <c r="A7691" s="4" t="s">
        <v>3724</v>
      </c>
      <c r="B7691" t="str">
        <f>VLOOKUP(A7691,[1]Sheet1!A:B,2,FALSE)</f>
        <v>Citra Garden BMW Cilegon</v>
      </c>
      <c r="C7691" t="str">
        <f>VLOOKUP(B7691,[1]Proyek!A:E,5,FALSE)</f>
        <v>Housing</v>
      </c>
      <c r="D7691" s="5" t="s">
        <v>15</v>
      </c>
      <c r="E7691" s="5" t="s">
        <v>3665</v>
      </c>
      <c r="F7691" s="4" t="s">
        <v>102</v>
      </c>
      <c r="G7691" s="4" t="s">
        <v>115</v>
      </c>
      <c r="H7691" s="4" t="s">
        <v>3736</v>
      </c>
      <c r="I7691" s="5" t="s">
        <v>20</v>
      </c>
      <c r="J7691" s="5">
        <v>3</v>
      </c>
      <c r="K7691" s="5">
        <v>2</v>
      </c>
      <c r="L7691" s="5">
        <f t="shared" si="240"/>
        <v>6</v>
      </c>
      <c r="M7691" s="4"/>
      <c r="N7691">
        <f t="shared" si="239"/>
        <v>0</v>
      </c>
    </row>
    <row r="7692" spans="1:14" ht="45" customHeight="1" x14ac:dyDescent="0.35">
      <c r="A7692" s="4" t="s">
        <v>3724</v>
      </c>
      <c r="B7692" t="str">
        <f>VLOOKUP(A7692,[1]Sheet1!A:B,2,FALSE)</f>
        <v>Citra Garden BMW Cilegon</v>
      </c>
      <c r="C7692" t="str">
        <f>VLOOKUP(B7692,[1]Proyek!A:E,5,FALSE)</f>
        <v>Housing</v>
      </c>
      <c r="D7692" s="5" t="s">
        <v>15</v>
      </c>
      <c r="E7692" s="5" t="s">
        <v>3665</v>
      </c>
      <c r="F7692" s="4" t="s">
        <v>116</v>
      </c>
      <c r="G7692" s="4" t="s">
        <v>39</v>
      </c>
      <c r="H7692" s="4" t="s">
        <v>3737</v>
      </c>
      <c r="I7692" s="5" t="s">
        <v>20</v>
      </c>
      <c r="J7692" s="5">
        <v>2</v>
      </c>
      <c r="K7692" s="5">
        <v>2</v>
      </c>
      <c r="L7692" s="5">
        <f t="shared" si="240"/>
        <v>4</v>
      </c>
      <c r="M7692" s="4"/>
      <c r="N7692">
        <f t="shared" si="239"/>
        <v>0</v>
      </c>
    </row>
    <row r="7693" spans="1:14" ht="45" customHeight="1" x14ac:dyDescent="0.35">
      <c r="A7693" s="7" t="s">
        <v>3724</v>
      </c>
      <c r="B7693" t="str">
        <f>VLOOKUP(A7693,[1]Sheet1!A:B,2,FALSE)</f>
        <v>Citra Garden BMW Cilegon</v>
      </c>
      <c r="C7693" t="str">
        <f>VLOOKUP(B7693,[1]Proyek!A:E,5,FALSE)</f>
        <v>Housing</v>
      </c>
      <c r="D7693" s="8" t="s">
        <v>15</v>
      </c>
      <c r="E7693" s="8" t="s">
        <v>3665</v>
      </c>
      <c r="F7693" s="7" t="s">
        <v>116</v>
      </c>
      <c r="G7693" s="7" t="s">
        <v>41</v>
      </c>
      <c r="H7693" s="7"/>
      <c r="I7693" s="8" t="s">
        <v>23</v>
      </c>
      <c r="J7693" s="8">
        <v>0</v>
      </c>
      <c r="K7693" s="8">
        <v>0</v>
      </c>
      <c r="L7693" s="5">
        <f t="shared" si="240"/>
        <v>0</v>
      </c>
      <c r="M7693" s="7"/>
      <c r="N7693">
        <f t="shared" si="239"/>
        <v>0</v>
      </c>
    </row>
    <row r="7694" spans="1:14" ht="45" customHeight="1" x14ac:dyDescent="0.35">
      <c r="A7694" s="4" t="s">
        <v>3724</v>
      </c>
      <c r="B7694" t="str">
        <f>VLOOKUP(A7694,[1]Sheet1!A:B,2,FALSE)</f>
        <v>Citra Garden BMW Cilegon</v>
      </c>
      <c r="C7694" t="str">
        <f>VLOOKUP(B7694,[1]Proyek!A:E,5,FALSE)</f>
        <v>Housing</v>
      </c>
      <c r="D7694" s="5" t="s">
        <v>15</v>
      </c>
      <c r="E7694" s="5" t="s">
        <v>3665</v>
      </c>
      <c r="F7694" s="4" t="s">
        <v>116</v>
      </c>
      <c r="G7694" s="4" t="s">
        <v>43</v>
      </c>
      <c r="H7694" s="4" t="s">
        <v>3738</v>
      </c>
      <c r="I7694" s="5" t="s">
        <v>20</v>
      </c>
      <c r="J7694" s="5">
        <v>2</v>
      </c>
      <c r="K7694" s="5">
        <v>3</v>
      </c>
      <c r="L7694" s="5">
        <f t="shared" si="240"/>
        <v>6</v>
      </c>
      <c r="M7694" s="4"/>
      <c r="N7694">
        <f t="shared" si="239"/>
        <v>0</v>
      </c>
    </row>
    <row r="7695" spans="1:14" ht="45" customHeight="1" x14ac:dyDescent="0.35">
      <c r="A7695" s="7" t="s">
        <v>3724</v>
      </c>
      <c r="B7695" t="str">
        <f>VLOOKUP(A7695,[1]Sheet1!A:B,2,FALSE)</f>
        <v>Citra Garden BMW Cilegon</v>
      </c>
      <c r="C7695" t="str">
        <f>VLOOKUP(B7695,[1]Proyek!A:E,5,FALSE)</f>
        <v>Housing</v>
      </c>
      <c r="D7695" s="8" t="s">
        <v>15</v>
      </c>
      <c r="E7695" s="8" t="s">
        <v>3665</v>
      </c>
      <c r="F7695" s="7" t="s">
        <v>116</v>
      </c>
      <c r="G7695" s="7" t="s">
        <v>120</v>
      </c>
      <c r="H7695" s="7"/>
      <c r="I7695" s="8" t="s">
        <v>23</v>
      </c>
      <c r="J7695" s="8">
        <v>0</v>
      </c>
      <c r="K7695" s="8">
        <v>0</v>
      </c>
      <c r="L7695" s="5">
        <f t="shared" si="240"/>
        <v>0</v>
      </c>
      <c r="M7695" s="7"/>
      <c r="N7695">
        <f t="shared" si="239"/>
        <v>0</v>
      </c>
    </row>
    <row r="7696" spans="1:14" ht="45" customHeight="1" x14ac:dyDescent="0.35">
      <c r="A7696" s="7" t="s">
        <v>3724</v>
      </c>
      <c r="B7696" t="str">
        <f>VLOOKUP(A7696,[1]Sheet1!A:B,2,FALSE)</f>
        <v>Citra Garden BMW Cilegon</v>
      </c>
      <c r="C7696" t="str">
        <f>VLOOKUP(B7696,[1]Proyek!A:E,5,FALSE)</f>
        <v>Housing</v>
      </c>
      <c r="D7696" s="8" t="s">
        <v>15</v>
      </c>
      <c r="E7696" s="8" t="s">
        <v>3665</v>
      </c>
      <c r="F7696" s="7" t="s">
        <v>116</v>
      </c>
      <c r="G7696" s="7" t="s">
        <v>121</v>
      </c>
      <c r="H7696" s="7"/>
      <c r="I7696" s="8" t="s">
        <v>23</v>
      </c>
      <c r="J7696" s="8">
        <v>0</v>
      </c>
      <c r="K7696" s="8">
        <v>0</v>
      </c>
      <c r="L7696" s="5">
        <f t="shared" si="240"/>
        <v>0</v>
      </c>
      <c r="M7696" s="7"/>
      <c r="N7696">
        <f t="shared" si="239"/>
        <v>0</v>
      </c>
    </row>
    <row r="7697" spans="1:14" ht="45" customHeight="1" x14ac:dyDescent="0.35">
      <c r="A7697" s="4" t="s">
        <v>3724</v>
      </c>
      <c r="B7697" t="str">
        <f>VLOOKUP(A7697,[1]Sheet1!A:B,2,FALSE)</f>
        <v>Citra Garden BMW Cilegon</v>
      </c>
      <c r="C7697" t="str">
        <f>VLOOKUP(B7697,[1]Proyek!A:E,5,FALSE)</f>
        <v>Housing</v>
      </c>
      <c r="D7697" s="5" t="s">
        <v>15</v>
      </c>
      <c r="E7697" s="5" t="s">
        <v>3665</v>
      </c>
      <c r="F7697" s="4" t="s">
        <v>116</v>
      </c>
      <c r="G7697" s="4" t="s">
        <v>123</v>
      </c>
      <c r="H7697" s="4" t="s">
        <v>3739</v>
      </c>
      <c r="I7697" s="5" t="s">
        <v>20</v>
      </c>
      <c r="J7697" s="5">
        <v>2</v>
      </c>
      <c r="K7697" s="5">
        <v>2</v>
      </c>
      <c r="L7697" s="5">
        <f t="shared" si="240"/>
        <v>4</v>
      </c>
      <c r="M7697" s="4"/>
      <c r="N7697">
        <f t="shared" si="239"/>
        <v>0</v>
      </c>
    </row>
    <row r="7698" spans="1:14" ht="45" customHeight="1" x14ac:dyDescent="0.35">
      <c r="A7698" s="7" t="s">
        <v>3724</v>
      </c>
      <c r="B7698" t="str">
        <f>VLOOKUP(A7698,[1]Sheet1!A:B,2,FALSE)</f>
        <v>Citra Garden BMW Cilegon</v>
      </c>
      <c r="C7698" t="str">
        <f>VLOOKUP(B7698,[1]Proyek!A:E,5,FALSE)</f>
        <v>Housing</v>
      </c>
      <c r="D7698" s="8" t="s">
        <v>15</v>
      </c>
      <c r="E7698" s="8" t="s">
        <v>3665</v>
      </c>
      <c r="F7698" s="7" t="s">
        <v>396</v>
      </c>
      <c r="G7698" s="7" t="s">
        <v>145</v>
      </c>
      <c r="H7698" s="7"/>
      <c r="I7698" s="8" t="s">
        <v>23</v>
      </c>
      <c r="J7698" s="8">
        <v>0</v>
      </c>
      <c r="K7698" s="8">
        <v>0</v>
      </c>
      <c r="L7698" s="5">
        <f t="shared" si="240"/>
        <v>0</v>
      </c>
      <c r="M7698" s="7"/>
      <c r="N7698">
        <f t="shared" si="239"/>
        <v>0</v>
      </c>
    </row>
    <row r="7699" spans="1:14" ht="45" customHeight="1" x14ac:dyDescent="0.35">
      <c r="A7699" s="7" t="s">
        <v>3724</v>
      </c>
      <c r="B7699" t="str">
        <f>VLOOKUP(A7699,[1]Sheet1!A:B,2,FALSE)</f>
        <v>Citra Garden BMW Cilegon</v>
      </c>
      <c r="C7699" t="str">
        <f>VLOOKUP(B7699,[1]Proyek!A:E,5,FALSE)</f>
        <v>Housing</v>
      </c>
      <c r="D7699" s="8" t="s">
        <v>15</v>
      </c>
      <c r="E7699" s="8" t="s">
        <v>3665</v>
      </c>
      <c r="F7699" s="7" t="s">
        <v>396</v>
      </c>
      <c r="G7699" s="7" t="s">
        <v>53</v>
      </c>
      <c r="H7699" s="7"/>
      <c r="I7699" s="8" t="s">
        <v>23</v>
      </c>
      <c r="J7699" s="8">
        <v>0</v>
      </c>
      <c r="K7699" s="8">
        <v>0</v>
      </c>
      <c r="L7699" s="5">
        <f t="shared" si="240"/>
        <v>0</v>
      </c>
      <c r="M7699" s="7"/>
      <c r="N7699">
        <f t="shared" si="239"/>
        <v>0</v>
      </c>
    </row>
    <row r="7700" spans="1:14" ht="45" customHeight="1" x14ac:dyDescent="0.35">
      <c r="A7700" s="7" t="s">
        <v>3724</v>
      </c>
      <c r="B7700" t="str">
        <f>VLOOKUP(A7700,[1]Sheet1!A:B,2,FALSE)</f>
        <v>Citra Garden BMW Cilegon</v>
      </c>
      <c r="C7700" t="str">
        <f>VLOOKUP(B7700,[1]Proyek!A:E,5,FALSE)</f>
        <v>Housing</v>
      </c>
      <c r="D7700" s="8" t="s">
        <v>15</v>
      </c>
      <c r="E7700" s="8" t="s">
        <v>3665</v>
      </c>
      <c r="F7700" s="7" t="s">
        <v>396</v>
      </c>
      <c r="G7700" s="7" t="s">
        <v>354</v>
      </c>
      <c r="H7700" s="7"/>
      <c r="I7700" s="8" t="s">
        <v>23</v>
      </c>
      <c r="J7700" s="8">
        <v>0</v>
      </c>
      <c r="K7700" s="8">
        <v>0</v>
      </c>
      <c r="L7700" s="5">
        <f t="shared" si="240"/>
        <v>0</v>
      </c>
      <c r="M7700" s="7"/>
      <c r="N7700">
        <f t="shared" si="239"/>
        <v>0</v>
      </c>
    </row>
    <row r="7701" spans="1:14" ht="45" customHeight="1" x14ac:dyDescent="0.35">
      <c r="A7701" s="7" t="s">
        <v>3740</v>
      </c>
      <c r="B7701" t="str">
        <f>VLOOKUP(A7701,[1]Sheet1!A:B,2,FALSE)</f>
        <v>Citra Garden City Jakarta</v>
      </c>
      <c r="C7701" t="str">
        <f>VLOOKUP(B7701,[1]Proyek!A:E,5,FALSE)</f>
        <v>Housing</v>
      </c>
      <c r="D7701" s="8" t="s">
        <v>15</v>
      </c>
      <c r="E7701" s="8" t="s">
        <v>3665</v>
      </c>
      <c r="F7701" s="7" t="s">
        <v>60</v>
      </c>
      <c r="G7701" s="7" t="s">
        <v>61</v>
      </c>
      <c r="H7701" s="7"/>
      <c r="I7701" s="8" t="s">
        <v>23</v>
      </c>
      <c r="J7701" s="8">
        <v>0</v>
      </c>
      <c r="K7701" s="8">
        <v>0</v>
      </c>
      <c r="L7701" s="5">
        <f t="shared" si="240"/>
        <v>0</v>
      </c>
      <c r="M7701" s="7"/>
      <c r="N7701">
        <f t="shared" si="239"/>
        <v>0</v>
      </c>
    </row>
    <row r="7702" spans="1:14" ht="45" customHeight="1" x14ac:dyDescent="0.35">
      <c r="A7702" s="7" t="s">
        <v>3740</v>
      </c>
      <c r="B7702" t="str">
        <f>VLOOKUP(A7702,[1]Sheet1!A:B,2,FALSE)</f>
        <v>Citra Garden City Jakarta</v>
      </c>
      <c r="C7702" t="str">
        <f>VLOOKUP(B7702,[1]Proyek!A:E,5,FALSE)</f>
        <v>Housing</v>
      </c>
      <c r="D7702" s="8" t="s">
        <v>15</v>
      </c>
      <c r="E7702" s="8" t="s">
        <v>3665</v>
      </c>
      <c r="F7702" s="7" t="s">
        <v>60</v>
      </c>
      <c r="G7702" s="7" t="s">
        <v>62</v>
      </c>
      <c r="H7702" s="7"/>
      <c r="I7702" s="8" t="s">
        <v>23</v>
      </c>
      <c r="J7702" s="8">
        <v>0</v>
      </c>
      <c r="K7702" s="8">
        <v>0</v>
      </c>
      <c r="L7702" s="5">
        <f t="shared" si="240"/>
        <v>0</v>
      </c>
      <c r="M7702" s="7"/>
      <c r="N7702">
        <f t="shared" si="239"/>
        <v>0</v>
      </c>
    </row>
    <row r="7703" spans="1:14" ht="45" customHeight="1" x14ac:dyDescent="0.35">
      <c r="A7703" s="7" t="s">
        <v>3740</v>
      </c>
      <c r="B7703" t="str">
        <f>VLOOKUP(A7703,[1]Sheet1!A:B,2,FALSE)</f>
        <v>Citra Garden City Jakarta</v>
      </c>
      <c r="C7703" t="str">
        <f>VLOOKUP(B7703,[1]Proyek!A:E,5,FALSE)</f>
        <v>Housing</v>
      </c>
      <c r="D7703" s="8" t="s">
        <v>15</v>
      </c>
      <c r="E7703" s="8" t="s">
        <v>3665</v>
      </c>
      <c r="F7703" s="7" t="s">
        <v>60</v>
      </c>
      <c r="G7703" s="7" t="s">
        <v>63</v>
      </c>
      <c r="H7703" s="7"/>
      <c r="I7703" s="8" t="s">
        <v>23</v>
      </c>
      <c r="J7703" s="8">
        <v>0</v>
      </c>
      <c r="K7703" s="8">
        <v>0</v>
      </c>
      <c r="L7703" s="5">
        <f t="shared" si="240"/>
        <v>0</v>
      </c>
      <c r="M7703" s="7"/>
      <c r="N7703">
        <f t="shared" si="239"/>
        <v>0</v>
      </c>
    </row>
    <row r="7704" spans="1:14" ht="45" customHeight="1" x14ac:dyDescent="0.35">
      <c r="A7704" s="7" t="s">
        <v>3740</v>
      </c>
      <c r="B7704" t="str">
        <f>VLOOKUP(A7704,[1]Sheet1!A:B,2,FALSE)</f>
        <v>Citra Garden City Jakarta</v>
      </c>
      <c r="C7704" t="str">
        <f>VLOOKUP(B7704,[1]Proyek!A:E,5,FALSE)</f>
        <v>Housing</v>
      </c>
      <c r="D7704" s="8" t="s">
        <v>15</v>
      </c>
      <c r="E7704" s="8" t="s">
        <v>3665</v>
      </c>
      <c r="F7704" s="7" t="s">
        <v>60</v>
      </c>
      <c r="G7704" s="7" t="s">
        <v>64</v>
      </c>
      <c r="H7704" s="7"/>
      <c r="I7704" s="8" t="s">
        <v>23</v>
      </c>
      <c r="J7704" s="8">
        <v>0</v>
      </c>
      <c r="K7704" s="8">
        <v>0</v>
      </c>
      <c r="L7704" s="5">
        <f t="shared" si="240"/>
        <v>0</v>
      </c>
      <c r="M7704" s="7"/>
      <c r="N7704">
        <f t="shared" si="239"/>
        <v>0</v>
      </c>
    </row>
    <row r="7705" spans="1:14" ht="45" customHeight="1" x14ac:dyDescent="0.35">
      <c r="A7705" s="7" t="s">
        <v>3740</v>
      </c>
      <c r="B7705" t="str">
        <f>VLOOKUP(A7705,[1]Sheet1!A:B,2,FALSE)</f>
        <v>Citra Garden City Jakarta</v>
      </c>
      <c r="C7705" t="str">
        <f>VLOOKUP(B7705,[1]Proyek!A:E,5,FALSE)</f>
        <v>Housing</v>
      </c>
      <c r="D7705" s="8" t="s">
        <v>15</v>
      </c>
      <c r="E7705" s="8" t="s">
        <v>3665</v>
      </c>
      <c r="F7705" s="7" t="s">
        <v>60</v>
      </c>
      <c r="G7705" s="7" t="s">
        <v>65</v>
      </c>
      <c r="H7705" s="7"/>
      <c r="I7705" s="8" t="s">
        <v>23</v>
      </c>
      <c r="J7705" s="8">
        <v>0</v>
      </c>
      <c r="K7705" s="8">
        <v>0</v>
      </c>
      <c r="L7705" s="5">
        <f t="shared" si="240"/>
        <v>0</v>
      </c>
      <c r="M7705" s="7"/>
      <c r="N7705">
        <f t="shared" si="239"/>
        <v>0</v>
      </c>
    </row>
    <row r="7706" spans="1:14" ht="45" customHeight="1" x14ac:dyDescent="0.35">
      <c r="A7706" s="7" t="s">
        <v>3740</v>
      </c>
      <c r="B7706" t="str">
        <f>VLOOKUP(A7706,[1]Sheet1!A:B,2,FALSE)</f>
        <v>Citra Garden City Jakarta</v>
      </c>
      <c r="C7706" t="str">
        <f>VLOOKUP(B7706,[1]Proyek!A:E,5,FALSE)</f>
        <v>Housing</v>
      </c>
      <c r="D7706" s="8" t="s">
        <v>15</v>
      </c>
      <c r="E7706" s="8" t="s">
        <v>3665</v>
      </c>
      <c r="F7706" s="7" t="s">
        <v>60</v>
      </c>
      <c r="G7706" s="7" t="s">
        <v>67</v>
      </c>
      <c r="H7706" s="7"/>
      <c r="I7706" s="8" t="s">
        <v>23</v>
      </c>
      <c r="J7706" s="8">
        <v>0</v>
      </c>
      <c r="K7706" s="8">
        <v>0</v>
      </c>
      <c r="L7706" s="5">
        <f t="shared" si="240"/>
        <v>0</v>
      </c>
      <c r="M7706" s="7"/>
      <c r="N7706">
        <f t="shared" si="239"/>
        <v>0</v>
      </c>
    </row>
    <row r="7707" spans="1:14" ht="45" customHeight="1" x14ac:dyDescent="0.35">
      <c r="A7707" s="7" t="s">
        <v>3740</v>
      </c>
      <c r="B7707" t="str">
        <f>VLOOKUP(A7707,[1]Sheet1!A:B,2,FALSE)</f>
        <v>Citra Garden City Jakarta</v>
      </c>
      <c r="C7707" t="str">
        <f>VLOOKUP(B7707,[1]Proyek!A:E,5,FALSE)</f>
        <v>Housing</v>
      </c>
      <c r="D7707" s="8" t="s">
        <v>15</v>
      </c>
      <c r="E7707" s="8" t="s">
        <v>3665</v>
      </c>
      <c r="F7707" s="7" t="s">
        <v>60</v>
      </c>
      <c r="G7707" s="7" t="s">
        <v>68</v>
      </c>
      <c r="H7707" s="7"/>
      <c r="I7707" s="8" t="s">
        <v>23</v>
      </c>
      <c r="J7707" s="8">
        <v>0</v>
      </c>
      <c r="K7707" s="8">
        <v>0</v>
      </c>
      <c r="L7707" s="5">
        <f t="shared" si="240"/>
        <v>0</v>
      </c>
      <c r="M7707" s="7"/>
      <c r="N7707">
        <f t="shared" si="239"/>
        <v>0</v>
      </c>
    </row>
    <row r="7708" spans="1:14" ht="45" customHeight="1" x14ac:dyDescent="0.35">
      <c r="A7708" s="7" t="s">
        <v>3740</v>
      </c>
      <c r="B7708" t="str">
        <f>VLOOKUP(A7708,[1]Sheet1!A:B,2,FALSE)</f>
        <v>Citra Garden City Jakarta</v>
      </c>
      <c r="C7708" t="str">
        <f>VLOOKUP(B7708,[1]Proyek!A:E,5,FALSE)</f>
        <v>Housing</v>
      </c>
      <c r="D7708" s="8" t="s">
        <v>15</v>
      </c>
      <c r="E7708" s="8" t="s">
        <v>3665</v>
      </c>
      <c r="F7708" s="7" t="s">
        <v>60</v>
      </c>
      <c r="G7708" s="7" t="s">
        <v>69</v>
      </c>
      <c r="H7708" s="7"/>
      <c r="I7708" s="8" t="s">
        <v>23</v>
      </c>
      <c r="J7708" s="8">
        <v>0</v>
      </c>
      <c r="K7708" s="8">
        <v>0</v>
      </c>
      <c r="L7708" s="5">
        <f t="shared" si="240"/>
        <v>0</v>
      </c>
      <c r="M7708" s="7"/>
      <c r="N7708">
        <f t="shared" si="239"/>
        <v>0</v>
      </c>
    </row>
    <row r="7709" spans="1:14" ht="45" customHeight="1" x14ac:dyDescent="0.35">
      <c r="A7709" s="7" t="s">
        <v>3740</v>
      </c>
      <c r="B7709" t="str">
        <f>VLOOKUP(A7709,[1]Sheet1!A:B,2,FALSE)</f>
        <v>Citra Garden City Jakarta</v>
      </c>
      <c r="C7709" t="str">
        <f>VLOOKUP(B7709,[1]Proyek!A:E,5,FALSE)</f>
        <v>Housing</v>
      </c>
      <c r="D7709" s="8" t="s">
        <v>15</v>
      </c>
      <c r="E7709" s="8" t="s">
        <v>3665</v>
      </c>
      <c r="F7709" s="7" t="s">
        <v>60</v>
      </c>
      <c r="G7709" s="7" t="s">
        <v>70</v>
      </c>
      <c r="H7709" s="7"/>
      <c r="I7709" s="8" t="s">
        <v>23</v>
      </c>
      <c r="J7709" s="8">
        <v>0</v>
      </c>
      <c r="K7709" s="8">
        <v>0</v>
      </c>
      <c r="L7709" s="5">
        <f t="shared" si="240"/>
        <v>0</v>
      </c>
      <c r="M7709" s="7"/>
      <c r="N7709">
        <f t="shared" si="239"/>
        <v>0</v>
      </c>
    </row>
    <row r="7710" spans="1:14" ht="45" customHeight="1" x14ac:dyDescent="0.35">
      <c r="A7710" s="4" t="s">
        <v>3740</v>
      </c>
      <c r="B7710" t="str">
        <f>VLOOKUP(A7710,[1]Sheet1!A:B,2,FALSE)</f>
        <v>Citra Garden City Jakarta</v>
      </c>
      <c r="C7710" t="str">
        <f>VLOOKUP(B7710,[1]Proyek!A:E,5,FALSE)</f>
        <v>Housing</v>
      </c>
      <c r="D7710" s="5" t="s">
        <v>15</v>
      </c>
      <c r="E7710" s="5" t="s">
        <v>3665</v>
      </c>
      <c r="F7710" s="4" t="s">
        <v>60</v>
      </c>
      <c r="G7710" s="4" t="s">
        <v>71</v>
      </c>
      <c r="H7710" s="4" t="s">
        <v>3741</v>
      </c>
      <c r="I7710" s="5" t="s">
        <v>20</v>
      </c>
      <c r="J7710" s="5">
        <v>2</v>
      </c>
      <c r="K7710" s="5">
        <v>3</v>
      </c>
      <c r="L7710" s="5">
        <f t="shared" si="240"/>
        <v>6</v>
      </c>
      <c r="M7710" s="4"/>
      <c r="N7710">
        <f t="shared" si="239"/>
        <v>0</v>
      </c>
    </row>
    <row r="7711" spans="1:14" ht="45" customHeight="1" x14ac:dyDescent="0.35">
      <c r="A7711" s="7" t="s">
        <v>3740</v>
      </c>
      <c r="B7711" t="str">
        <f>VLOOKUP(A7711,[1]Sheet1!A:B,2,FALSE)</f>
        <v>Citra Garden City Jakarta</v>
      </c>
      <c r="C7711" t="str">
        <f>VLOOKUP(B7711,[1]Proyek!A:E,5,FALSE)</f>
        <v>Housing</v>
      </c>
      <c r="D7711" s="8" t="s">
        <v>15</v>
      </c>
      <c r="E7711" s="8" t="s">
        <v>3665</v>
      </c>
      <c r="F7711" s="7" t="s">
        <v>60</v>
      </c>
      <c r="G7711" s="7" t="s">
        <v>149</v>
      </c>
      <c r="H7711" s="7"/>
      <c r="I7711" s="8" t="s">
        <v>23</v>
      </c>
      <c r="J7711" s="8">
        <v>0</v>
      </c>
      <c r="K7711" s="8">
        <v>0</v>
      </c>
      <c r="L7711" s="5">
        <f t="shared" si="240"/>
        <v>0</v>
      </c>
      <c r="M7711" s="7"/>
      <c r="N7711">
        <f t="shared" si="239"/>
        <v>0</v>
      </c>
    </row>
    <row r="7712" spans="1:14" ht="45" customHeight="1" x14ac:dyDescent="0.35">
      <c r="A7712" s="7" t="s">
        <v>3740</v>
      </c>
      <c r="B7712" t="str">
        <f>VLOOKUP(A7712,[1]Sheet1!A:B,2,FALSE)</f>
        <v>Citra Garden City Jakarta</v>
      </c>
      <c r="C7712" t="str">
        <f>VLOOKUP(B7712,[1]Proyek!A:E,5,FALSE)</f>
        <v>Housing</v>
      </c>
      <c r="D7712" s="8" t="s">
        <v>15</v>
      </c>
      <c r="E7712" s="8" t="s">
        <v>3665</v>
      </c>
      <c r="F7712" s="7" t="s">
        <v>60</v>
      </c>
      <c r="G7712" s="7" t="s">
        <v>151</v>
      </c>
      <c r="H7712" s="7"/>
      <c r="I7712" s="8" t="s">
        <v>23</v>
      </c>
      <c r="J7712" s="8">
        <v>0</v>
      </c>
      <c r="K7712" s="8">
        <v>0</v>
      </c>
      <c r="L7712" s="5">
        <f t="shared" si="240"/>
        <v>0</v>
      </c>
      <c r="M7712" s="7"/>
      <c r="N7712">
        <f t="shared" si="239"/>
        <v>0</v>
      </c>
    </row>
    <row r="7713" spans="1:14" ht="45" customHeight="1" x14ac:dyDescent="0.35">
      <c r="A7713" s="4" t="s">
        <v>3740</v>
      </c>
      <c r="B7713" t="str">
        <f>VLOOKUP(A7713,[1]Sheet1!A:B,2,FALSE)</f>
        <v>Citra Garden City Jakarta</v>
      </c>
      <c r="C7713" t="str">
        <f>VLOOKUP(B7713,[1]Proyek!A:E,5,FALSE)</f>
        <v>Housing</v>
      </c>
      <c r="D7713" s="5" t="s">
        <v>15</v>
      </c>
      <c r="E7713" s="5" t="s">
        <v>3665</v>
      </c>
      <c r="F7713" s="4" t="s">
        <v>60</v>
      </c>
      <c r="G7713" s="4" t="s">
        <v>343</v>
      </c>
      <c r="H7713" s="4" t="s">
        <v>3742</v>
      </c>
      <c r="I7713" s="5" t="s">
        <v>20</v>
      </c>
      <c r="J7713" s="5">
        <v>2</v>
      </c>
      <c r="K7713" s="5">
        <v>1.5</v>
      </c>
      <c r="L7713" s="5">
        <f t="shared" si="240"/>
        <v>3</v>
      </c>
      <c r="M7713" s="4"/>
      <c r="N7713">
        <f t="shared" si="239"/>
        <v>1</v>
      </c>
    </row>
    <row r="7714" spans="1:14" ht="45" customHeight="1" x14ac:dyDescent="0.35">
      <c r="A7714" s="4" t="s">
        <v>3740</v>
      </c>
      <c r="B7714" t="str">
        <f>VLOOKUP(A7714,[1]Sheet1!A:B,2,FALSE)</f>
        <v>Citra Garden City Jakarta</v>
      </c>
      <c r="C7714" t="str">
        <f>VLOOKUP(B7714,[1]Proyek!A:E,5,FALSE)</f>
        <v>Housing</v>
      </c>
      <c r="D7714" s="5" t="s">
        <v>15</v>
      </c>
      <c r="E7714" s="5" t="s">
        <v>3665</v>
      </c>
      <c r="F7714" s="4" t="s">
        <v>74</v>
      </c>
      <c r="G7714" s="4" t="s">
        <v>344</v>
      </c>
      <c r="H7714" s="4" t="s">
        <v>3743</v>
      </c>
      <c r="I7714" s="5" t="s">
        <v>20</v>
      </c>
      <c r="J7714" s="5">
        <v>2</v>
      </c>
      <c r="K7714" s="5">
        <v>1.5</v>
      </c>
      <c r="L7714" s="5">
        <f t="shared" si="240"/>
        <v>3</v>
      </c>
      <c r="M7714" s="4"/>
      <c r="N7714">
        <f t="shared" si="239"/>
        <v>1</v>
      </c>
    </row>
    <row r="7715" spans="1:14" ht="45" customHeight="1" x14ac:dyDescent="0.35">
      <c r="A7715" s="7" t="s">
        <v>3740</v>
      </c>
      <c r="B7715" t="str">
        <f>VLOOKUP(A7715,[1]Sheet1!A:B,2,FALSE)</f>
        <v>Citra Garden City Jakarta</v>
      </c>
      <c r="C7715" t="str">
        <f>VLOOKUP(B7715,[1]Proyek!A:E,5,FALSE)</f>
        <v>Housing</v>
      </c>
      <c r="D7715" s="8" t="s">
        <v>15</v>
      </c>
      <c r="E7715" s="8" t="s">
        <v>3665</v>
      </c>
      <c r="F7715" s="7" t="s">
        <v>74</v>
      </c>
      <c r="G7715" s="7" t="s">
        <v>77</v>
      </c>
      <c r="H7715" s="7"/>
      <c r="I7715" s="8" t="s">
        <v>23</v>
      </c>
      <c r="J7715" s="8">
        <v>0</v>
      </c>
      <c r="K7715" s="8">
        <v>0</v>
      </c>
      <c r="L7715" s="5">
        <f t="shared" si="240"/>
        <v>0</v>
      </c>
      <c r="M7715" s="7"/>
      <c r="N7715">
        <f t="shared" si="239"/>
        <v>0</v>
      </c>
    </row>
    <row r="7716" spans="1:14" ht="45" customHeight="1" x14ac:dyDescent="0.35">
      <c r="A7716" s="7" t="s">
        <v>3740</v>
      </c>
      <c r="B7716" t="str">
        <f>VLOOKUP(A7716,[1]Sheet1!A:B,2,FALSE)</f>
        <v>Citra Garden City Jakarta</v>
      </c>
      <c r="C7716" t="str">
        <f>VLOOKUP(B7716,[1]Proyek!A:E,5,FALSE)</f>
        <v>Housing</v>
      </c>
      <c r="D7716" s="8" t="s">
        <v>15</v>
      </c>
      <c r="E7716" s="8" t="s">
        <v>3665</v>
      </c>
      <c r="F7716" s="7" t="s">
        <v>74</v>
      </c>
      <c r="G7716" s="7" t="s">
        <v>79</v>
      </c>
      <c r="H7716" s="7"/>
      <c r="I7716" s="8" t="s">
        <v>23</v>
      </c>
      <c r="J7716" s="8">
        <v>0</v>
      </c>
      <c r="K7716" s="8">
        <v>0</v>
      </c>
      <c r="L7716" s="5">
        <f t="shared" si="240"/>
        <v>0</v>
      </c>
      <c r="M7716" s="7"/>
      <c r="N7716">
        <f t="shared" si="239"/>
        <v>0</v>
      </c>
    </row>
    <row r="7717" spans="1:14" ht="45" customHeight="1" x14ac:dyDescent="0.35">
      <c r="A7717" s="7" t="s">
        <v>3740</v>
      </c>
      <c r="B7717" t="str">
        <f>VLOOKUP(A7717,[1]Sheet1!A:B,2,FALSE)</f>
        <v>Citra Garden City Jakarta</v>
      </c>
      <c r="C7717" t="str">
        <f>VLOOKUP(B7717,[1]Proyek!A:E,5,FALSE)</f>
        <v>Housing</v>
      </c>
      <c r="D7717" s="8" t="s">
        <v>15</v>
      </c>
      <c r="E7717" s="8" t="s">
        <v>3665</v>
      </c>
      <c r="F7717" s="7" t="s">
        <v>83</v>
      </c>
      <c r="G7717" s="7" t="s">
        <v>84</v>
      </c>
      <c r="H7717" s="7"/>
      <c r="I7717" s="8" t="s">
        <v>23</v>
      </c>
      <c r="J7717" s="8">
        <v>0</v>
      </c>
      <c r="K7717" s="8">
        <v>0</v>
      </c>
      <c r="L7717" s="5">
        <f t="shared" si="240"/>
        <v>0</v>
      </c>
      <c r="M7717" s="7"/>
      <c r="N7717">
        <f t="shared" si="239"/>
        <v>0</v>
      </c>
    </row>
    <row r="7718" spans="1:14" ht="45" customHeight="1" x14ac:dyDescent="0.35">
      <c r="A7718" s="7" t="s">
        <v>3740</v>
      </c>
      <c r="B7718" t="str">
        <f>VLOOKUP(A7718,[1]Sheet1!A:B,2,FALSE)</f>
        <v>Citra Garden City Jakarta</v>
      </c>
      <c r="C7718" t="str">
        <f>VLOOKUP(B7718,[1]Proyek!A:E,5,FALSE)</f>
        <v>Housing</v>
      </c>
      <c r="D7718" s="8" t="s">
        <v>15</v>
      </c>
      <c r="E7718" s="8" t="s">
        <v>3665</v>
      </c>
      <c r="F7718" s="7" t="s">
        <v>83</v>
      </c>
      <c r="G7718" s="7" t="s">
        <v>85</v>
      </c>
      <c r="H7718" s="7"/>
      <c r="I7718" s="8" t="s">
        <v>23</v>
      </c>
      <c r="J7718" s="8">
        <v>0</v>
      </c>
      <c r="K7718" s="8">
        <v>0</v>
      </c>
      <c r="L7718" s="5">
        <f t="shared" si="240"/>
        <v>0</v>
      </c>
      <c r="M7718" s="7"/>
      <c r="N7718">
        <f t="shared" si="239"/>
        <v>0</v>
      </c>
    </row>
    <row r="7719" spans="1:14" ht="45" customHeight="1" x14ac:dyDescent="0.35">
      <c r="A7719" s="7" t="s">
        <v>3740</v>
      </c>
      <c r="B7719" t="str">
        <f>VLOOKUP(A7719,[1]Sheet1!A:B,2,FALSE)</f>
        <v>Citra Garden City Jakarta</v>
      </c>
      <c r="C7719" t="str">
        <f>VLOOKUP(B7719,[1]Proyek!A:E,5,FALSE)</f>
        <v>Housing</v>
      </c>
      <c r="D7719" s="8" t="s">
        <v>15</v>
      </c>
      <c r="E7719" s="8" t="s">
        <v>3665</v>
      </c>
      <c r="F7719" s="7" t="s">
        <v>83</v>
      </c>
      <c r="G7719" s="7" t="s">
        <v>86</v>
      </c>
      <c r="H7719" s="7"/>
      <c r="I7719" s="8" t="s">
        <v>23</v>
      </c>
      <c r="J7719" s="8">
        <v>0</v>
      </c>
      <c r="K7719" s="8">
        <v>0</v>
      </c>
      <c r="L7719" s="5">
        <f t="shared" si="240"/>
        <v>0</v>
      </c>
      <c r="M7719" s="7"/>
      <c r="N7719">
        <f t="shared" si="239"/>
        <v>0</v>
      </c>
    </row>
    <row r="7720" spans="1:14" ht="45" customHeight="1" x14ac:dyDescent="0.35">
      <c r="A7720" s="7" t="s">
        <v>3740</v>
      </c>
      <c r="B7720" t="str">
        <f>VLOOKUP(A7720,[1]Sheet1!A:B,2,FALSE)</f>
        <v>Citra Garden City Jakarta</v>
      </c>
      <c r="C7720" t="str">
        <f>VLOOKUP(B7720,[1]Proyek!A:E,5,FALSE)</f>
        <v>Housing</v>
      </c>
      <c r="D7720" s="8" t="s">
        <v>15</v>
      </c>
      <c r="E7720" s="8" t="s">
        <v>3665</v>
      </c>
      <c r="F7720" s="7" t="s">
        <v>83</v>
      </c>
      <c r="G7720" s="7" t="s">
        <v>90</v>
      </c>
      <c r="H7720" s="7"/>
      <c r="I7720" s="8" t="s">
        <v>23</v>
      </c>
      <c r="J7720" s="8">
        <v>0</v>
      </c>
      <c r="K7720" s="8">
        <v>0</v>
      </c>
      <c r="L7720" s="5">
        <f t="shared" si="240"/>
        <v>0</v>
      </c>
      <c r="M7720" s="7"/>
      <c r="N7720">
        <f t="shared" si="239"/>
        <v>0</v>
      </c>
    </row>
    <row r="7721" spans="1:14" ht="45" customHeight="1" x14ac:dyDescent="0.35">
      <c r="A7721" s="4" t="s">
        <v>3740</v>
      </c>
      <c r="B7721" t="str">
        <f>VLOOKUP(A7721,[1]Sheet1!A:B,2,FALSE)</f>
        <v>Citra Garden City Jakarta</v>
      </c>
      <c r="C7721" t="str">
        <f>VLOOKUP(B7721,[1]Proyek!A:E,5,FALSE)</f>
        <v>Housing</v>
      </c>
      <c r="D7721" s="5" t="s">
        <v>15</v>
      </c>
      <c r="E7721" s="5" t="s">
        <v>3665</v>
      </c>
      <c r="F7721" s="4" t="s">
        <v>91</v>
      </c>
      <c r="G7721" s="4" t="s">
        <v>92</v>
      </c>
      <c r="H7721" s="4" t="s">
        <v>3744</v>
      </c>
      <c r="I7721" s="5" t="s">
        <v>20</v>
      </c>
      <c r="J7721" s="5">
        <v>2</v>
      </c>
      <c r="K7721" s="5">
        <v>3.5</v>
      </c>
      <c r="L7721" s="5">
        <f t="shared" si="240"/>
        <v>7</v>
      </c>
      <c r="M7721" s="4"/>
      <c r="N7721">
        <f t="shared" ref="N7721:N7784" si="241">IF(H7721="",0,(LEN(H7721)-LEN(SUBSTITUTE(LOWER(H7721),"temuan ulangan","")))/LEN("temuan ulangan")+(LEN(H7721)-LEN(SUBSTITUTE(H7721,"(TU)","")))/LEN("(TU)"))</f>
        <v>1</v>
      </c>
    </row>
    <row r="7722" spans="1:14" ht="45" customHeight="1" x14ac:dyDescent="0.35">
      <c r="A7722" s="7" t="s">
        <v>3740</v>
      </c>
      <c r="B7722" t="str">
        <f>VLOOKUP(A7722,[1]Sheet1!A:B,2,FALSE)</f>
        <v>Citra Garden City Jakarta</v>
      </c>
      <c r="C7722" t="str">
        <f>VLOOKUP(B7722,[1]Proyek!A:E,5,FALSE)</f>
        <v>Housing</v>
      </c>
      <c r="D7722" s="8" t="s">
        <v>15</v>
      </c>
      <c r="E7722" s="8" t="s">
        <v>3665</v>
      </c>
      <c r="F7722" s="7" t="s">
        <v>91</v>
      </c>
      <c r="G7722" s="7" t="s">
        <v>95</v>
      </c>
      <c r="H7722" s="7"/>
      <c r="I7722" s="8" t="s">
        <v>23</v>
      </c>
      <c r="J7722" s="8">
        <v>0</v>
      </c>
      <c r="K7722" s="8">
        <v>0</v>
      </c>
      <c r="L7722" s="5">
        <f t="shared" si="240"/>
        <v>0</v>
      </c>
      <c r="M7722" s="7"/>
      <c r="N7722">
        <f t="shared" si="241"/>
        <v>0</v>
      </c>
    </row>
    <row r="7723" spans="1:14" ht="45" customHeight="1" x14ac:dyDescent="0.35">
      <c r="A7723" s="7" t="s">
        <v>3740</v>
      </c>
      <c r="B7723" t="str">
        <f>VLOOKUP(A7723,[1]Sheet1!A:B,2,FALSE)</f>
        <v>Citra Garden City Jakarta</v>
      </c>
      <c r="C7723" t="str">
        <f>VLOOKUP(B7723,[1]Proyek!A:E,5,FALSE)</f>
        <v>Housing</v>
      </c>
      <c r="D7723" s="8" t="s">
        <v>15</v>
      </c>
      <c r="E7723" s="8" t="s">
        <v>3665</v>
      </c>
      <c r="F7723" s="7" t="s">
        <v>91</v>
      </c>
      <c r="G7723" s="7" t="s">
        <v>97</v>
      </c>
      <c r="H7723" s="7"/>
      <c r="I7723" s="8" t="s">
        <v>23</v>
      </c>
      <c r="J7723" s="8">
        <v>0</v>
      </c>
      <c r="K7723" s="8">
        <v>0</v>
      </c>
      <c r="L7723" s="5">
        <f t="shared" si="240"/>
        <v>0</v>
      </c>
      <c r="M7723" s="7"/>
      <c r="N7723">
        <f t="shared" si="241"/>
        <v>0</v>
      </c>
    </row>
    <row r="7724" spans="1:14" ht="45" customHeight="1" x14ac:dyDescent="0.35">
      <c r="A7724" s="4" t="s">
        <v>3740</v>
      </c>
      <c r="B7724" t="str">
        <f>VLOOKUP(A7724,[1]Sheet1!A:B,2,FALSE)</f>
        <v>Citra Garden City Jakarta</v>
      </c>
      <c r="C7724" t="str">
        <f>VLOOKUP(B7724,[1]Proyek!A:E,5,FALSE)</f>
        <v>Housing</v>
      </c>
      <c r="D7724" s="5" t="s">
        <v>15</v>
      </c>
      <c r="E7724" s="5" t="s">
        <v>3665</v>
      </c>
      <c r="F7724" s="4" t="s">
        <v>91</v>
      </c>
      <c r="G7724" s="4" t="s">
        <v>390</v>
      </c>
      <c r="H7724" s="4" t="s">
        <v>3745</v>
      </c>
      <c r="I7724" s="5" t="s">
        <v>20</v>
      </c>
      <c r="J7724" s="5">
        <v>2</v>
      </c>
      <c r="K7724" s="5">
        <v>1</v>
      </c>
      <c r="L7724" s="5">
        <f t="shared" si="240"/>
        <v>2</v>
      </c>
      <c r="M7724" s="4"/>
      <c r="N7724">
        <f t="shared" si="241"/>
        <v>0</v>
      </c>
    </row>
    <row r="7725" spans="1:14" ht="45" customHeight="1" x14ac:dyDescent="0.35">
      <c r="A7725" s="7" t="s">
        <v>3740</v>
      </c>
      <c r="B7725" t="str">
        <f>VLOOKUP(A7725,[1]Sheet1!A:B,2,FALSE)</f>
        <v>Citra Garden City Jakarta</v>
      </c>
      <c r="C7725" t="str">
        <f>VLOOKUP(B7725,[1]Proyek!A:E,5,FALSE)</f>
        <v>Housing</v>
      </c>
      <c r="D7725" s="8" t="s">
        <v>15</v>
      </c>
      <c r="E7725" s="8" t="s">
        <v>3665</v>
      </c>
      <c r="F7725" s="7" t="s">
        <v>98</v>
      </c>
      <c r="G7725" s="7" t="s">
        <v>100</v>
      </c>
      <c r="H7725" s="7"/>
      <c r="I7725" s="8" t="s">
        <v>23</v>
      </c>
      <c r="J7725" s="8">
        <v>0</v>
      </c>
      <c r="K7725" s="8">
        <v>0</v>
      </c>
      <c r="L7725" s="5">
        <f t="shared" si="240"/>
        <v>0</v>
      </c>
      <c r="M7725" s="7"/>
      <c r="N7725">
        <f t="shared" si="241"/>
        <v>0</v>
      </c>
    </row>
    <row r="7726" spans="1:14" ht="45" customHeight="1" x14ac:dyDescent="0.35">
      <c r="A7726" s="4" t="s">
        <v>3740</v>
      </c>
      <c r="B7726" t="str">
        <f>VLOOKUP(A7726,[1]Sheet1!A:B,2,FALSE)</f>
        <v>Citra Garden City Jakarta</v>
      </c>
      <c r="C7726" t="str">
        <f>VLOOKUP(B7726,[1]Proyek!A:E,5,FALSE)</f>
        <v>Housing</v>
      </c>
      <c r="D7726" s="5" t="s">
        <v>15</v>
      </c>
      <c r="E7726" s="5" t="s">
        <v>3665</v>
      </c>
      <c r="F7726" s="4" t="s">
        <v>102</v>
      </c>
      <c r="G7726" s="4" t="s">
        <v>103</v>
      </c>
      <c r="H7726" s="4" t="s">
        <v>3746</v>
      </c>
      <c r="I7726" s="5" t="s">
        <v>20</v>
      </c>
      <c r="J7726" s="5">
        <v>2</v>
      </c>
      <c r="K7726" s="5">
        <v>1.5</v>
      </c>
      <c r="L7726" s="5">
        <f t="shared" si="240"/>
        <v>3</v>
      </c>
      <c r="M7726" s="4"/>
      <c r="N7726">
        <f t="shared" si="241"/>
        <v>1</v>
      </c>
    </row>
    <row r="7727" spans="1:14" ht="45" customHeight="1" x14ac:dyDescent="0.35">
      <c r="A7727" s="4" t="s">
        <v>3740</v>
      </c>
      <c r="B7727" t="str">
        <f>VLOOKUP(A7727,[1]Sheet1!A:B,2,FALSE)</f>
        <v>Citra Garden City Jakarta</v>
      </c>
      <c r="C7727" t="str">
        <f>VLOOKUP(B7727,[1]Proyek!A:E,5,FALSE)</f>
        <v>Housing</v>
      </c>
      <c r="D7727" s="5" t="s">
        <v>15</v>
      </c>
      <c r="E7727" s="5" t="s">
        <v>3665</v>
      </c>
      <c r="F7727" s="4" t="s">
        <v>102</v>
      </c>
      <c r="G7727" s="4" t="s">
        <v>104</v>
      </c>
      <c r="H7727" s="4" t="s">
        <v>3747</v>
      </c>
      <c r="I7727" s="5" t="s">
        <v>20</v>
      </c>
      <c r="J7727" s="5">
        <v>2</v>
      </c>
      <c r="K7727" s="5">
        <v>3</v>
      </c>
      <c r="L7727" s="5">
        <f t="shared" si="240"/>
        <v>6</v>
      </c>
      <c r="M7727" s="4"/>
      <c r="N7727">
        <f t="shared" si="241"/>
        <v>0</v>
      </c>
    </row>
    <row r="7728" spans="1:14" ht="45" customHeight="1" x14ac:dyDescent="0.35">
      <c r="A7728" s="7" t="s">
        <v>3740</v>
      </c>
      <c r="B7728" t="str">
        <f>VLOOKUP(A7728,[1]Sheet1!A:B,2,FALSE)</f>
        <v>Citra Garden City Jakarta</v>
      </c>
      <c r="C7728" t="str">
        <f>VLOOKUP(B7728,[1]Proyek!A:E,5,FALSE)</f>
        <v>Housing</v>
      </c>
      <c r="D7728" s="8" t="s">
        <v>15</v>
      </c>
      <c r="E7728" s="8" t="s">
        <v>3665</v>
      </c>
      <c r="F7728" s="7" t="s">
        <v>102</v>
      </c>
      <c r="G7728" s="7" t="s">
        <v>351</v>
      </c>
      <c r="H7728" s="7"/>
      <c r="I7728" s="8" t="s">
        <v>23</v>
      </c>
      <c r="J7728" s="8">
        <v>0</v>
      </c>
      <c r="K7728" s="8">
        <v>0</v>
      </c>
      <c r="L7728" s="5">
        <f t="shared" si="240"/>
        <v>0</v>
      </c>
      <c r="M7728" s="7"/>
      <c r="N7728">
        <f t="shared" si="241"/>
        <v>0</v>
      </c>
    </row>
    <row r="7729" spans="1:14" ht="45" customHeight="1" x14ac:dyDescent="0.35">
      <c r="A7729" s="4" t="s">
        <v>3740</v>
      </c>
      <c r="B7729" t="str">
        <f>VLOOKUP(A7729,[1]Sheet1!A:B,2,FALSE)</f>
        <v>Citra Garden City Jakarta</v>
      </c>
      <c r="C7729" t="str">
        <f>VLOOKUP(B7729,[1]Proyek!A:E,5,FALSE)</f>
        <v>Housing</v>
      </c>
      <c r="D7729" s="5" t="s">
        <v>15</v>
      </c>
      <c r="E7729" s="5" t="s">
        <v>3665</v>
      </c>
      <c r="F7729" s="4" t="s">
        <v>102</v>
      </c>
      <c r="G7729" s="4" t="s">
        <v>110</v>
      </c>
      <c r="H7729" s="4" t="s">
        <v>3748</v>
      </c>
      <c r="I7729" s="5" t="s">
        <v>20</v>
      </c>
      <c r="J7729" s="5">
        <v>2</v>
      </c>
      <c r="K7729" s="5">
        <v>2</v>
      </c>
      <c r="L7729" s="5">
        <f t="shared" si="240"/>
        <v>4</v>
      </c>
      <c r="M7729" s="4"/>
      <c r="N7729">
        <f t="shared" si="241"/>
        <v>1</v>
      </c>
    </row>
    <row r="7730" spans="1:14" ht="45" customHeight="1" x14ac:dyDescent="0.35">
      <c r="A7730" s="4" t="s">
        <v>3740</v>
      </c>
      <c r="B7730" t="str">
        <f>VLOOKUP(A7730,[1]Sheet1!A:B,2,FALSE)</f>
        <v>Citra Garden City Jakarta</v>
      </c>
      <c r="C7730" t="str">
        <f>VLOOKUP(B7730,[1]Proyek!A:E,5,FALSE)</f>
        <v>Housing</v>
      </c>
      <c r="D7730" s="5" t="s">
        <v>15</v>
      </c>
      <c r="E7730" s="5" t="s">
        <v>3665</v>
      </c>
      <c r="F7730" s="4" t="s">
        <v>102</v>
      </c>
      <c r="G7730" s="4" t="s">
        <v>112</v>
      </c>
      <c r="H7730" s="4" t="s">
        <v>3749</v>
      </c>
      <c r="I7730" s="5" t="s">
        <v>20</v>
      </c>
      <c r="J7730" s="5">
        <v>2</v>
      </c>
      <c r="K7730" s="5">
        <v>3</v>
      </c>
      <c r="L7730" s="5">
        <f t="shared" si="240"/>
        <v>6</v>
      </c>
      <c r="M7730" s="4"/>
      <c r="N7730">
        <f t="shared" si="241"/>
        <v>0</v>
      </c>
    </row>
    <row r="7731" spans="1:14" ht="45" customHeight="1" x14ac:dyDescent="0.35">
      <c r="A7731" s="4" t="s">
        <v>3740</v>
      </c>
      <c r="B7731" t="str">
        <f>VLOOKUP(A7731,[1]Sheet1!A:B,2,FALSE)</f>
        <v>Citra Garden City Jakarta</v>
      </c>
      <c r="C7731" t="str">
        <f>VLOOKUP(B7731,[1]Proyek!A:E,5,FALSE)</f>
        <v>Housing</v>
      </c>
      <c r="D7731" s="5" t="s">
        <v>15</v>
      </c>
      <c r="E7731" s="5" t="s">
        <v>3665</v>
      </c>
      <c r="F7731" s="4" t="s">
        <v>102</v>
      </c>
      <c r="G7731" s="4" t="s">
        <v>113</v>
      </c>
      <c r="H7731" s="4" t="s">
        <v>3750</v>
      </c>
      <c r="I7731" s="5" t="s">
        <v>20</v>
      </c>
      <c r="J7731" s="5">
        <v>2</v>
      </c>
      <c r="K7731" s="5">
        <v>2.5</v>
      </c>
      <c r="L7731" s="5">
        <f t="shared" si="240"/>
        <v>5</v>
      </c>
      <c r="M7731" s="4"/>
      <c r="N7731">
        <f t="shared" si="241"/>
        <v>1</v>
      </c>
    </row>
    <row r="7732" spans="1:14" ht="45" customHeight="1" x14ac:dyDescent="0.35">
      <c r="A7732" s="4" t="s">
        <v>3740</v>
      </c>
      <c r="B7732" t="str">
        <f>VLOOKUP(A7732,[1]Sheet1!A:B,2,FALSE)</f>
        <v>Citra Garden City Jakarta</v>
      </c>
      <c r="C7732" t="str">
        <f>VLOOKUP(B7732,[1]Proyek!A:E,5,FALSE)</f>
        <v>Housing</v>
      </c>
      <c r="D7732" s="5" t="s">
        <v>15</v>
      </c>
      <c r="E7732" s="5" t="s">
        <v>3665</v>
      </c>
      <c r="F7732" s="4" t="s">
        <v>102</v>
      </c>
      <c r="G7732" s="4" t="s">
        <v>115</v>
      </c>
      <c r="H7732" s="4" t="s">
        <v>3751</v>
      </c>
      <c r="I7732" s="5" t="s">
        <v>20</v>
      </c>
      <c r="J7732" s="5">
        <v>2</v>
      </c>
      <c r="K7732" s="5">
        <v>4</v>
      </c>
      <c r="L7732" s="5">
        <f t="shared" si="240"/>
        <v>8</v>
      </c>
      <c r="M7732" s="4"/>
      <c r="N7732">
        <f t="shared" si="241"/>
        <v>1</v>
      </c>
    </row>
    <row r="7733" spans="1:14" ht="45" customHeight="1" x14ac:dyDescent="0.35">
      <c r="A7733" s="4" t="s">
        <v>3740</v>
      </c>
      <c r="B7733" t="str">
        <f>VLOOKUP(A7733,[1]Sheet1!A:B,2,FALSE)</f>
        <v>Citra Garden City Jakarta</v>
      </c>
      <c r="C7733" t="str">
        <f>VLOOKUP(B7733,[1]Proyek!A:E,5,FALSE)</f>
        <v>Housing</v>
      </c>
      <c r="D7733" s="5" t="s">
        <v>15</v>
      </c>
      <c r="E7733" s="5" t="s">
        <v>3665</v>
      </c>
      <c r="F7733" s="4" t="s">
        <v>116</v>
      </c>
      <c r="G7733" s="4" t="s">
        <v>39</v>
      </c>
      <c r="H7733" s="4" t="s">
        <v>3752</v>
      </c>
      <c r="I7733" s="5" t="s">
        <v>20</v>
      </c>
      <c r="J7733" s="5">
        <v>2</v>
      </c>
      <c r="K7733" s="5">
        <v>1</v>
      </c>
      <c r="L7733" s="5">
        <f t="shared" si="240"/>
        <v>2</v>
      </c>
      <c r="M7733" s="4"/>
      <c r="N7733">
        <f t="shared" si="241"/>
        <v>0</v>
      </c>
    </row>
    <row r="7734" spans="1:14" ht="45" customHeight="1" x14ac:dyDescent="0.35">
      <c r="A7734" s="7" t="s">
        <v>3740</v>
      </c>
      <c r="B7734" t="str">
        <f>VLOOKUP(A7734,[1]Sheet1!A:B,2,FALSE)</f>
        <v>Citra Garden City Jakarta</v>
      </c>
      <c r="C7734" t="str">
        <f>VLOOKUP(B7734,[1]Proyek!A:E,5,FALSE)</f>
        <v>Housing</v>
      </c>
      <c r="D7734" s="8" t="s">
        <v>15</v>
      </c>
      <c r="E7734" s="8" t="s">
        <v>3665</v>
      </c>
      <c r="F7734" s="7" t="s">
        <v>116</v>
      </c>
      <c r="G7734" s="7" t="s">
        <v>41</v>
      </c>
      <c r="H7734" s="7"/>
      <c r="I7734" s="8" t="s">
        <v>23</v>
      </c>
      <c r="J7734" s="8">
        <v>0</v>
      </c>
      <c r="K7734" s="8">
        <v>0</v>
      </c>
      <c r="L7734" s="5">
        <f t="shared" si="240"/>
        <v>0</v>
      </c>
      <c r="M7734" s="7"/>
      <c r="N7734">
        <f t="shared" si="241"/>
        <v>0</v>
      </c>
    </row>
    <row r="7735" spans="1:14" ht="45" customHeight="1" x14ac:dyDescent="0.35">
      <c r="A7735" s="4" t="s">
        <v>3740</v>
      </c>
      <c r="B7735" t="str">
        <f>VLOOKUP(A7735,[1]Sheet1!A:B,2,FALSE)</f>
        <v>Citra Garden City Jakarta</v>
      </c>
      <c r="C7735" t="str">
        <f>VLOOKUP(B7735,[1]Proyek!A:E,5,FALSE)</f>
        <v>Housing</v>
      </c>
      <c r="D7735" s="5" t="s">
        <v>15</v>
      </c>
      <c r="E7735" s="5" t="s">
        <v>3665</v>
      </c>
      <c r="F7735" s="4" t="s">
        <v>116</v>
      </c>
      <c r="G7735" s="4" t="s">
        <v>43</v>
      </c>
      <c r="H7735" s="4" t="s">
        <v>3753</v>
      </c>
      <c r="I7735" s="5" t="s">
        <v>20</v>
      </c>
      <c r="J7735" s="5">
        <v>2</v>
      </c>
      <c r="K7735" s="5">
        <v>1</v>
      </c>
      <c r="L7735" s="5">
        <f t="shared" si="240"/>
        <v>2</v>
      </c>
      <c r="M7735" s="4"/>
      <c r="N7735">
        <f t="shared" si="241"/>
        <v>0</v>
      </c>
    </row>
    <row r="7736" spans="1:14" ht="45" customHeight="1" x14ac:dyDescent="0.35">
      <c r="A7736" s="7" t="s">
        <v>3740</v>
      </c>
      <c r="B7736" t="str">
        <f>VLOOKUP(A7736,[1]Sheet1!A:B,2,FALSE)</f>
        <v>Citra Garden City Jakarta</v>
      </c>
      <c r="C7736" t="str">
        <f>VLOOKUP(B7736,[1]Proyek!A:E,5,FALSE)</f>
        <v>Housing</v>
      </c>
      <c r="D7736" s="8" t="s">
        <v>15</v>
      </c>
      <c r="E7736" s="8" t="s">
        <v>3665</v>
      </c>
      <c r="F7736" s="7" t="s">
        <v>116</v>
      </c>
      <c r="G7736" s="7" t="s">
        <v>120</v>
      </c>
      <c r="H7736" s="7"/>
      <c r="I7736" s="8" t="s">
        <v>23</v>
      </c>
      <c r="J7736" s="8">
        <v>0</v>
      </c>
      <c r="K7736" s="8">
        <v>0</v>
      </c>
      <c r="L7736" s="5">
        <f t="shared" si="240"/>
        <v>0</v>
      </c>
      <c r="M7736" s="7"/>
      <c r="N7736">
        <f t="shared" si="241"/>
        <v>0</v>
      </c>
    </row>
    <row r="7737" spans="1:14" ht="45" customHeight="1" x14ac:dyDescent="0.35">
      <c r="A7737" s="7" t="s">
        <v>3740</v>
      </c>
      <c r="B7737" t="str">
        <f>VLOOKUP(A7737,[1]Sheet1!A:B,2,FALSE)</f>
        <v>Citra Garden City Jakarta</v>
      </c>
      <c r="C7737" t="str">
        <f>VLOOKUP(B7737,[1]Proyek!A:E,5,FALSE)</f>
        <v>Housing</v>
      </c>
      <c r="D7737" s="8" t="s">
        <v>15</v>
      </c>
      <c r="E7737" s="8" t="s">
        <v>3665</v>
      </c>
      <c r="F7737" s="7" t="s">
        <v>116</v>
      </c>
      <c r="G7737" s="7" t="s">
        <v>121</v>
      </c>
      <c r="H7737" s="7"/>
      <c r="I7737" s="8" t="s">
        <v>23</v>
      </c>
      <c r="J7737" s="8">
        <v>0</v>
      </c>
      <c r="K7737" s="8">
        <v>0</v>
      </c>
      <c r="L7737" s="5">
        <f t="shared" si="240"/>
        <v>0</v>
      </c>
      <c r="M7737" s="7"/>
      <c r="N7737">
        <f t="shared" si="241"/>
        <v>0</v>
      </c>
    </row>
    <row r="7738" spans="1:14" ht="45" customHeight="1" x14ac:dyDescent="0.35">
      <c r="A7738" s="4" t="s">
        <v>3740</v>
      </c>
      <c r="B7738" t="str">
        <f>VLOOKUP(A7738,[1]Sheet1!A:B,2,FALSE)</f>
        <v>Citra Garden City Jakarta</v>
      </c>
      <c r="C7738" t="str">
        <f>VLOOKUP(B7738,[1]Proyek!A:E,5,FALSE)</f>
        <v>Housing</v>
      </c>
      <c r="D7738" s="5" t="s">
        <v>15</v>
      </c>
      <c r="E7738" s="5" t="s">
        <v>3665</v>
      </c>
      <c r="F7738" s="4" t="s">
        <v>116</v>
      </c>
      <c r="G7738" s="4" t="s">
        <v>123</v>
      </c>
      <c r="H7738" s="4" t="s">
        <v>3754</v>
      </c>
      <c r="I7738" s="5" t="s">
        <v>20</v>
      </c>
      <c r="J7738" s="5">
        <v>2</v>
      </c>
      <c r="K7738" s="5">
        <v>1</v>
      </c>
      <c r="L7738" s="5">
        <f t="shared" si="240"/>
        <v>2</v>
      </c>
      <c r="M7738" s="4"/>
      <c r="N7738">
        <f t="shared" si="241"/>
        <v>0</v>
      </c>
    </row>
    <row r="7739" spans="1:14" ht="45" customHeight="1" x14ac:dyDescent="0.35">
      <c r="A7739" s="4" t="s">
        <v>3740</v>
      </c>
      <c r="B7739" t="str">
        <f>VLOOKUP(A7739,[1]Sheet1!A:B,2,FALSE)</f>
        <v>Citra Garden City Jakarta</v>
      </c>
      <c r="C7739" t="str">
        <f>VLOOKUP(B7739,[1]Proyek!A:E,5,FALSE)</f>
        <v>Housing</v>
      </c>
      <c r="D7739" s="5" t="s">
        <v>15</v>
      </c>
      <c r="E7739" s="5" t="s">
        <v>3665</v>
      </c>
      <c r="F7739" s="4" t="s">
        <v>396</v>
      </c>
      <c r="G7739" s="4" t="s">
        <v>145</v>
      </c>
      <c r="H7739" s="4" t="s">
        <v>3755</v>
      </c>
      <c r="I7739" s="5" t="s">
        <v>20</v>
      </c>
      <c r="J7739" s="5">
        <v>2</v>
      </c>
      <c r="K7739" s="5">
        <v>2</v>
      </c>
      <c r="L7739" s="5">
        <f t="shared" si="240"/>
        <v>4</v>
      </c>
      <c r="M7739" s="4"/>
      <c r="N7739">
        <f t="shared" si="241"/>
        <v>0</v>
      </c>
    </row>
    <row r="7740" spans="1:14" ht="45" customHeight="1" x14ac:dyDescent="0.35">
      <c r="A7740" s="4" t="s">
        <v>3740</v>
      </c>
      <c r="B7740" t="str">
        <f>VLOOKUP(A7740,[1]Sheet1!A:B,2,FALSE)</f>
        <v>Citra Garden City Jakarta</v>
      </c>
      <c r="C7740" t="str">
        <f>VLOOKUP(B7740,[1]Proyek!A:E,5,FALSE)</f>
        <v>Housing</v>
      </c>
      <c r="D7740" s="5" t="s">
        <v>15</v>
      </c>
      <c r="E7740" s="5" t="s">
        <v>3665</v>
      </c>
      <c r="F7740" s="4" t="s">
        <v>396</v>
      </c>
      <c r="G7740" s="4" t="s">
        <v>127</v>
      </c>
      <c r="H7740" s="4" t="s">
        <v>3756</v>
      </c>
      <c r="I7740" s="5" t="s">
        <v>20</v>
      </c>
      <c r="J7740" s="5">
        <v>2</v>
      </c>
      <c r="K7740" s="5">
        <v>1</v>
      </c>
      <c r="L7740" s="5">
        <f t="shared" si="240"/>
        <v>2</v>
      </c>
      <c r="M7740" s="4"/>
      <c r="N7740">
        <f t="shared" si="241"/>
        <v>0</v>
      </c>
    </row>
    <row r="7741" spans="1:14" ht="45" customHeight="1" x14ac:dyDescent="0.35">
      <c r="A7741" s="7" t="s">
        <v>3740</v>
      </c>
      <c r="B7741" t="str">
        <f>VLOOKUP(A7741,[1]Sheet1!A:B,2,FALSE)</f>
        <v>Citra Garden City Jakarta</v>
      </c>
      <c r="C7741" t="str">
        <f>VLOOKUP(B7741,[1]Proyek!A:E,5,FALSE)</f>
        <v>Housing</v>
      </c>
      <c r="D7741" s="8" t="s">
        <v>15</v>
      </c>
      <c r="E7741" s="8" t="s">
        <v>3665</v>
      </c>
      <c r="F7741" s="7" t="s">
        <v>396</v>
      </c>
      <c r="G7741" s="7" t="s">
        <v>53</v>
      </c>
      <c r="H7741" s="7"/>
      <c r="I7741" s="8" t="s">
        <v>23</v>
      </c>
      <c r="J7741" s="8">
        <v>0</v>
      </c>
      <c r="K7741" s="8">
        <v>0</v>
      </c>
      <c r="L7741" s="5">
        <f t="shared" si="240"/>
        <v>0</v>
      </c>
      <c r="M7741" s="7"/>
      <c r="N7741">
        <f t="shared" si="241"/>
        <v>0</v>
      </c>
    </row>
    <row r="7742" spans="1:14" ht="45" customHeight="1" x14ac:dyDescent="0.35">
      <c r="A7742" s="4" t="s">
        <v>3740</v>
      </c>
      <c r="B7742" t="str">
        <f>VLOOKUP(A7742,[1]Sheet1!A:B,2,FALSE)</f>
        <v>Citra Garden City Jakarta</v>
      </c>
      <c r="C7742" t="str">
        <f>VLOOKUP(B7742,[1]Proyek!A:E,5,FALSE)</f>
        <v>Housing</v>
      </c>
      <c r="D7742" s="5" t="s">
        <v>15</v>
      </c>
      <c r="E7742" s="5" t="s">
        <v>3665</v>
      </c>
      <c r="F7742" s="4" t="s">
        <v>396</v>
      </c>
      <c r="G7742" s="4" t="s">
        <v>354</v>
      </c>
      <c r="H7742" s="4" t="s">
        <v>3757</v>
      </c>
      <c r="I7742" s="5" t="s">
        <v>20</v>
      </c>
      <c r="J7742" s="5">
        <v>2</v>
      </c>
      <c r="K7742" s="5">
        <v>1</v>
      </c>
      <c r="L7742" s="5">
        <f t="shared" si="240"/>
        <v>2</v>
      </c>
      <c r="M7742" s="4"/>
      <c r="N7742">
        <f t="shared" si="241"/>
        <v>0</v>
      </c>
    </row>
    <row r="7743" spans="1:14" ht="45" customHeight="1" x14ac:dyDescent="0.35">
      <c r="A7743" s="4" t="s">
        <v>3758</v>
      </c>
      <c r="B7743" t="str">
        <f>VLOOKUP(A7743,[1]Sheet1!A:B,2,FALSE)</f>
        <v>Citra Garden Serpong</v>
      </c>
      <c r="C7743" t="str">
        <f>VLOOKUP(B7743,[1]Proyek!A:E,5,FALSE)</f>
        <v>Housing</v>
      </c>
      <c r="D7743" s="5" t="s">
        <v>15</v>
      </c>
      <c r="E7743" s="5" t="s">
        <v>3665</v>
      </c>
      <c r="F7743" s="4" t="s">
        <v>60</v>
      </c>
      <c r="G7743" s="4" t="s">
        <v>62</v>
      </c>
      <c r="H7743" s="4" t="s">
        <v>3759</v>
      </c>
      <c r="I7743" s="5" t="s">
        <v>20</v>
      </c>
      <c r="J7743" s="5">
        <v>2</v>
      </c>
      <c r="K7743" s="5">
        <v>1</v>
      </c>
      <c r="L7743" s="5">
        <f t="shared" si="240"/>
        <v>2</v>
      </c>
      <c r="M7743" s="4"/>
      <c r="N7743">
        <f t="shared" si="241"/>
        <v>0</v>
      </c>
    </row>
    <row r="7744" spans="1:14" ht="45" customHeight="1" x14ac:dyDescent="0.35">
      <c r="A7744" s="7" t="s">
        <v>3758</v>
      </c>
      <c r="B7744" t="str">
        <f>VLOOKUP(A7744,[1]Sheet1!A:B,2,FALSE)</f>
        <v>Citra Garden Serpong</v>
      </c>
      <c r="C7744" t="str">
        <f>VLOOKUP(B7744,[1]Proyek!A:E,5,FALSE)</f>
        <v>Housing</v>
      </c>
      <c r="D7744" s="8" t="s">
        <v>15</v>
      </c>
      <c r="E7744" s="8" t="s">
        <v>3665</v>
      </c>
      <c r="F7744" s="7" t="s">
        <v>60</v>
      </c>
      <c r="G7744" s="7" t="s">
        <v>63</v>
      </c>
      <c r="H7744" s="7"/>
      <c r="I7744" s="8" t="s">
        <v>23</v>
      </c>
      <c r="J7744" s="8">
        <v>0</v>
      </c>
      <c r="K7744" s="8">
        <v>0</v>
      </c>
      <c r="L7744" s="5">
        <f t="shared" si="240"/>
        <v>0</v>
      </c>
      <c r="M7744" s="7"/>
      <c r="N7744">
        <f t="shared" si="241"/>
        <v>0</v>
      </c>
    </row>
    <row r="7745" spans="1:14" ht="45" customHeight="1" x14ac:dyDescent="0.35">
      <c r="A7745" s="4" t="s">
        <v>3758</v>
      </c>
      <c r="B7745" t="str">
        <f>VLOOKUP(A7745,[1]Sheet1!A:B,2,FALSE)</f>
        <v>Citra Garden Serpong</v>
      </c>
      <c r="C7745" t="str">
        <f>VLOOKUP(B7745,[1]Proyek!A:E,5,FALSE)</f>
        <v>Housing</v>
      </c>
      <c r="D7745" s="5" t="s">
        <v>15</v>
      </c>
      <c r="E7745" s="5" t="s">
        <v>3665</v>
      </c>
      <c r="F7745" s="4" t="s">
        <v>60</v>
      </c>
      <c r="G7745" s="4" t="s">
        <v>64</v>
      </c>
      <c r="H7745" s="4" t="s">
        <v>3760</v>
      </c>
      <c r="I7745" s="5" t="s">
        <v>20</v>
      </c>
      <c r="J7745" s="5">
        <v>2</v>
      </c>
      <c r="K7745" s="5">
        <v>1</v>
      </c>
      <c r="L7745" s="5">
        <f t="shared" si="240"/>
        <v>2</v>
      </c>
      <c r="M7745" s="4"/>
      <c r="N7745">
        <f t="shared" si="241"/>
        <v>0</v>
      </c>
    </row>
    <row r="7746" spans="1:14" ht="45" customHeight="1" x14ac:dyDescent="0.35">
      <c r="A7746" s="7" t="s">
        <v>3758</v>
      </c>
      <c r="B7746" t="str">
        <f>VLOOKUP(A7746,[1]Sheet1!A:B,2,FALSE)</f>
        <v>Citra Garden Serpong</v>
      </c>
      <c r="C7746" t="str">
        <f>VLOOKUP(B7746,[1]Proyek!A:E,5,FALSE)</f>
        <v>Housing</v>
      </c>
      <c r="D7746" s="8" t="s">
        <v>15</v>
      </c>
      <c r="E7746" s="8" t="s">
        <v>3665</v>
      </c>
      <c r="F7746" s="7" t="s">
        <v>60</v>
      </c>
      <c r="G7746" s="7" t="s">
        <v>67</v>
      </c>
      <c r="H7746" s="7"/>
      <c r="I7746" s="8" t="s">
        <v>23</v>
      </c>
      <c r="J7746" s="8">
        <v>0</v>
      </c>
      <c r="K7746" s="8">
        <v>0</v>
      </c>
      <c r="L7746" s="5">
        <f t="shared" si="240"/>
        <v>0</v>
      </c>
      <c r="M7746" s="7"/>
      <c r="N7746">
        <f t="shared" si="241"/>
        <v>0</v>
      </c>
    </row>
    <row r="7747" spans="1:14" ht="45" customHeight="1" x14ac:dyDescent="0.35">
      <c r="A7747" s="4" t="s">
        <v>3758</v>
      </c>
      <c r="B7747" t="str">
        <f>VLOOKUP(A7747,[1]Sheet1!A:B,2,FALSE)</f>
        <v>Citra Garden Serpong</v>
      </c>
      <c r="C7747" t="str">
        <f>VLOOKUP(B7747,[1]Proyek!A:E,5,FALSE)</f>
        <v>Housing</v>
      </c>
      <c r="D7747" s="5" t="s">
        <v>15</v>
      </c>
      <c r="E7747" s="5" t="s">
        <v>3665</v>
      </c>
      <c r="F7747" s="4" t="s">
        <v>60</v>
      </c>
      <c r="G7747" s="4" t="s">
        <v>68</v>
      </c>
      <c r="H7747" s="4" t="s">
        <v>3761</v>
      </c>
      <c r="I7747" s="5" t="s">
        <v>20</v>
      </c>
      <c r="J7747" s="5">
        <v>2</v>
      </c>
      <c r="K7747" s="5">
        <v>1</v>
      </c>
      <c r="L7747" s="5">
        <f t="shared" ref="L7747:L7810" si="242">J7747*K7747</f>
        <v>2</v>
      </c>
      <c r="M7747" s="4"/>
      <c r="N7747">
        <f t="shared" si="241"/>
        <v>0</v>
      </c>
    </row>
    <row r="7748" spans="1:14" ht="45" customHeight="1" x14ac:dyDescent="0.35">
      <c r="A7748" s="7" t="s">
        <v>3758</v>
      </c>
      <c r="B7748" t="str">
        <f>VLOOKUP(A7748,[1]Sheet1!A:B,2,FALSE)</f>
        <v>Citra Garden Serpong</v>
      </c>
      <c r="C7748" t="str">
        <f>VLOOKUP(B7748,[1]Proyek!A:E,5,FALSE)</f>
        <v>Housing</v>
      </c>
      <c r="D7748" s="8" t="s">
        <v>15</v>
      </c>
      <c r="E7748" s="8" t="s">
        <v>3665</v>
      </c>
      <c r="F7748" s="7" t="s">
        <v>60</v>
      </c>
      <c r="G7748" s="7" t="s">
        <v>69</v>
      </c>
      <c r="H7748" s="7"/>
      <c r="I7748" s="8" t="s">
        <v>23</v>
      </c>
      <c r="J7748" s="8">
        <v>0</v>
      </c>
      <c r="K7748" s="8">
        <v>0</v>
      </c>
      <c r="L7748" s="5">
        <f t="shared" si="242"/>
        <v>0</v>
      </c>
      <c r="M7748" s="7"/>
      <c r="N7748">
        <f t="shared" si="241"/>
        <v>0</v>
      </c>
    </row>
    <row r="7749" spans="1:14" ht="45" customHeight="1" x14ac:dyDescent="0.35">
      <c r="A7749" s="7" t="s">
        <v>3758</v>
      </c>
      <c r="B7749" t="str">
        <f>VLOOKUP(A7749,[1]Sheet1!A:B,2,FALSE)</f>
        <v>Citra Garden Serpong</v>
      </c>
      <c r="C7749" t="str">
        <f>VLOOKUP(B7749,[1]Proyek!A:E,5,FALSE)</f>
        <v>Housing</v>
      </c>
      <c r="D7749" s="8" t="s">
        <v>15</v>
      </c>
      <c r="E7749" s="8" t="s">
        <v>3665</v>
      </c>
      <c r="F7749" s="7" t="s">
        <v>60</v>
      </c>
      <c r="G7749" s="7" t="s">
        <v>70</v>
      </c>
      <c r="H7749" s="7"/>
      <c r="I7749" s="8" t="s">
        <v>23</v>
      </c>
      <c r="J7749" s="8">
        <v>0</v>
      </c>
      <c r="K7749" s="8">
        <v>0</v>
      </c>
      <c r="L7749" s="5">
        <f t="shared" si="242"/>
        <v>0</v>
      </c>
      <c r="M7749" s="7"/>
      <c r="N7749">
        <f t="shared" si="241"/>
        <v>0</v>
      </c>
    </row>
    <row r="7750" spans="1:14" ht="45" customHeight="1" x14ac:dyDescent="0.35">
      <c r="A7750" s="4" t="s">
        <v>3758</v>
      </c>
      <c r="B7750" t="str">
        <f>VLOOKUP(A7750,[1]Sheet1!A:B,2,FALSE)</f>
        <v>Citra Garden Serpong</v>
      </c>
      <c r="C7750" t="str">
        <f>VLOOKUP(B7750,[1]Proyek!A:E,5,FALSE)</f>
        <v>Housing</v>
      </c>
      <c r="D7750" s="5" t="s">
        <v>15</v>
      </c>
      <c r="E7750" s="5" t="s">
        <v>3665</v>
      </c>
      <c r="F7750" s="4" t="s">
        <v>60</v>
      </c>
      <c r="G7750" s="4" t="s">
        <v>71</v>
      </c>
      <c r="H7750" s="4" t="s">
        <v>3762</v>
      </c>
      <c r="I7750" s="5" t="s">
        <v>20</v>
      </c>
      <c r="J7750" s="5">
        <v>2</v>
      </c>
      <c r="K7750" s="5">
        <v>1.5</v>
      </c>
      <c r="L7750" s="5">
        <f t="shared" si="242"/>
        <v>3</v>
      </c>
      <c r="M7750" s="4"/>
      <c r="N7750">
        <f t="shared" si="241"/>
        <v>1</v>
      </c>
    </row>
    <row r="7751" spans="1:14" ht="45" customHeight="1" x14ac:dyDescent="0.35">
      <c r="A7751" s="7" t="s">
        <v>3758</v>
      </c>
      <c r="B7751" t="str">
        <f>VLOOKUP(A7751,[1]Sheet1!A:B,2,FALSE)</f>
        <v>Citra Garden Serpong</v>
      </c>
      <c r="C7751" t="str">
        <f>VLOOKUP(B7751,[1]Proyek!A:E,5,FALSE)</f>
        <v>Housing</v>
      </c>
      <c r="D7751" s="8" t="s">
        <v>15</v>
      </c>
      <c r="E7751" s="8" t="s">
        <v>3665</v>
      </c>
      <c r="F7751" s="7" t="s">
        <v>60</v>
      </c>
      <c r="G7751" s="7" t="s">
        <v>149</v>
      </c>
      <c r="H7751" s="7"/>
      <c r="I7751" s="8" t="s">
        <v>23</v>
      </c>
      <c r="J7751" s="8">
        <v>0</v>
      </c>
      <c r="K7751" s="8">
        <v>0</v>
      </c>
      <c r="L7751" s="5">
        <f t="shared" si="242"/>
        <v>0</v>
      </c>
      <c r="M7751" s="7"/>
      <c r="N7751">
        <f t="shared" si="241"/>
        <v>0</v>
      </c>
    </row>
    <row r="7752" spans="1:14" ht="45" customHeight="1" x14ac:dyDescent="0.35">
      <c r="A7752" s="4" t="s">
        <v>3758</v>
      </c>
      <c r="B7752" t="str">
        <f>VLOOKUP(A7752,[1]Sheet1!A:B,2,FALSE)</f>
        <v>Citra Garden Serpong</v>
      </c>
      <c r="C7752" t="str">
        <f>VLOOKUP(B7752,[1]Proyek!A:E,5,FALSE)</f>
        <v>Housing</v>
      </c>
      <c r="D7752" s="5" t="s">
        <v>15</v>
      </c>
      <c r="E7752" s="5" t="s">
        <v>3665</v>
      </c>
      <c r="F7752" s="4" t="s">
        <v>74</v>
      </c>
      <c r="G7752" s="4" t="s">
        <v>344</v>
      </c>
      <c r="H7752" s="6" t="s">
        <v>3763</v>
      </c>
      <c r="I7752" s="5" t="s">
        <v>20</v>
      </c>
      <c r="J7752" s="5">
        <v>2</v>
      </c>
      <c r="K7752" s="5">
        <v>2.5</v>
      </c>
      <c r="L7752" s="5">
        <f t="shared" si="242"/>
        <v>5</v>
      </c>
      <c r="M7752" s="4"/>
      <c r="N7752">
        <f t="shared" si="241"/>
        <v>1</v>
      </c>
    </row>
    <row r="7753" spans="1:14" ht="45" customHeight="1" x14ac:dyDescent="0.35">
      <c r="A7753" s="4" t="s">
        <v>3758</v>
      </c>
      <c r="B7753" t="str">
        <f>VLOOKUP(A7753,[1]Sheet1!A:B,2,FALSE)</f>
        <v>Citra Garden Serpong</v>
      </c>
      <c r="C7753" t="str">
        <f>VLOOKUP(B7753,[1]Proyek!A:E,5,FALSE)</f>
        <v>Housing</v>
      </c>
      <c r="D7753" s="5" t="s">
        <v>15</v>
      </c>
      <c r="E7753" s="5" t="s">
        <v>3665</v>
      </c>
      <c r="F7753" s="4" t="s">
        <v>74</v>
      </c>
      <c r="G7753" s="4" t="s">
        <v>77</v>
      </c>
      <c r="H7753" s="4" t="s">
        <v>3764</v>
      </c>
      <c r="I7753" s="5" t="s">
        <v>20</v>
      </c>
      <c r="J7753" s="5">
        <v>3</v>
      </c>
      <c r="K7753" s="5">
        <v>1</v>
      </c>
      <c r="L7753" s="5">
        <f t="shared" si="242"/>
        <v>3</v>
      </c>
      <c r="M7753" s="4"/>
      <c r="N7753">
        <f t="shared" si="241"/>
        <v>0</v>
      </c>
    </row>
    <row r="7754" spans="1:14" ht="45" customHeight="1" x14ac:dyDescent="0.35">
      <c r="A7754" s="7" t="s">
        <v>3758</v>
      </c>
      <c r="B7754" t="str">
        <f>VLOOKUP(A7754,[1]Sheet1!A:B,2,FALSE)</f>
        <v>Citra Garden Serpong</v>
      </c>
      <c r="C7754" t="str">
        <f>VLOOKUP(B7754,[1]Proyek!A:E,5,FALSE)</f>
        <v>Housing</v>
      </c>
      <c r="D7754" s="8" t="s">
        <v>15</v>
      </c>
      <c r="E7754" s="8" t="s">
        <v>3665</v>
      </c>
      <c r="F7754" s="7" t="s">
        <v>74</v>
      </c>
      <c r="G7754" s="7" t="s">
        <v>79</v>
      </c>
      <c r="H7754" s="7"/>
      <c r="I7754" s="8" t="s">
        <v>23</v>
      </c>
      <c r="J7754" s="8">
        <v>0</v>
      </c>
      <c r="K7754" s="8">
        <v>0</v>
      </c>
      <c r="L7754" s="5">
        <f t="shared" si="242"/>
        <v>0</v>
      </c>
      <c r="M7754" s="7"/>
      <c r="N7754">
        <f t="shared" si="241"/>
        <v>0</v>
      </c>
    </row>
    <row r="7755" spans="1:14" ht="45" customHeight="1" x14ac:dyDescent="0.35">
      <c r="A7755" s="4" t="s">
        <v>3758</v>
      </c>
      <c r="B7755" t="str">
        <f>VLOOKUP(A7755,[1]Sheet1!A:B,2,FALSE)</f>
        <v>Citra Garden Serpong</v>
      </c>
      <c r="C7755" t="str">
        <f>VLOOKUP(B7755,[1]Proyek!A:E,5,FALSE)</f>
        <v>Housing</v>
      </c>
      <c r="D7755" s="5" t="s">
        <v>15</v>
      </c>
      <c r="E7755" s="5" t="s">
        <v>3665</v>
      </c>
      <c r="F7755" s="4" t="s">
        <v>74</v>
      </c>
      <c r="G7755" s="4" t="s">
        <v>81</v>
      </c>
      <c r="H7755" s="6" t="s">
        <v>3765</v>
      </c>
      <c r="I7755" s="5" t="s">
        <v>20</v>
      </c>
      <c r="J7755" s="5">
        <v>3</v>
      </c>
      <c r="K7755" s="5">
        <v>1.5</v>
      </c>
      <c r="L7755" s="5">
        <f t="shared" si="242"/>
        <v>4.5</v>
      </c>
      <c r="M7755" s="4"/>
      <c r="N7755">
        <f t="shared" si="241"/>
        <v>1</v>
      </c>
    </row>
    <row r="7756" spans="1:14" ht="45" customHeight="1" x14ac:dyDescent="0.35">
      <c r="A7756" s="4" t="s">
        <v>3758</v>
      </c>
      <c r="B7756" t="str">
        <f>VLOOKUP(A7756,[1]Sheet1!A:B,2,FALSE)</f>
        <v>Citra Garden Serpong</v>
      </c>
      <c r="C7756" t="str">
        <f>VLOOKUP(B7756,[1]Proyek!A:E,5,FALSE)</f>
        <v>Housing</v>
      </c>
      <c r="D7756" s="5" t="s">
        <v>15</v>
      </c>
      <c r="E7756" s="5" t="s">
        <v>3665</v>
      </c>
      <c r="F7756" s="4" t="s">
        <v>83</v>
      </c>
      <c r="G7756" s="4" t="s">
        <v>84</v>
      </c>
      <c r="H7756" s="4" t="s">
        <v>3766</v>
      </c>
      <c r="I7756" s="5" t="s">
        <v>20</v>
      </c>
      <c r="J7756" s="5">
        <v>2</v>
      </c>
      <c r="K7756" s="5">
        <v>1.5</v>
      </c>
      <c r="L7756" s="5">
        <f t="shared" si="242"/>
        <v>3</v>
      </c>
      <c r="M7756" s="4"/>
      <c r="N7756">
        <f t="shared" si="241"/>
        <v>1</v>
      </c>
    </row>
    <row r="7757" spans="1:14" ht="45" customHeight="1" x14ac:dyDescent="0.35">
      <c r="A7757" s="7" t="s">
        <v>3758</v>
      </c>
      <c r="B7757" t="str">
        <f>VLOOKUP(A7757,[1]Sheet1!A:B,2,FALSE)</f>
        <v>Citra Garden Serpong</v>
      </c>
      <c r="C7757" t="str">
        <f>VLOOKUP(B7757,[1]Proyek!A:E,5,FALSE)</f>
        <v>Housing</v>
      </c>
      <c r="D7757" s="8" t="s">
        <v>15</v>
      </c>
      <c r="E7757" s="8" t="s">
        <v>3665</v>
      </c>
      <c r="F7757" s="7" t="s">
        <v>83</v>
      </c>
      <c r="G7757" s="7" t="s">
        <v>85</v>
      </c>
      <c r="H7757" s="7"/>
      <c r="I7757" s="8" t="s">
        <v>23</v>
      </c>
      <c r="J7757" s="8">
        <v>0</v>
      </c>
      <c r="K7757" s="8">
        <v>0</v>
      </c>
      <c r="L7757" s="5">
        <f t="shared" si="242"/>
        <v>0</v>
      </c>
      <c r="M7757" s="7"/>
      <c r="N7757">
        <f t="shared" si="241"/>
        <v>0</v>
      </c>
    </row>
    <row r="7758" spans="1:14" ht="45" customHeight="1" x14ac:dyDescent="0.35">
      <c r="A7758" s="4" t="s">
        <v>3758</v>
      </c>
      <c r="B7758" t="str">
        <f>VLOOKUP(A7758,[1]Sheet1!A:B,2,FALSE)</f>
        <v>Citra Garden Serpong</v>
      </c>
      <c r="C7758" t="str">
        <f>VLOOKUP(B7758,[1]Proyek!A:E,5,FALSE)</f>
        <v>Housing</v>
      </c>
      <c r="D7758" s="5" t="s">
        <v>15</v>
      </c>
      <c r="E7758" s="5" t="s">
        <v>3665</v>
      </c>
      <c r="F7758" s="4" t="s">
        <v>91</v>
      </c>
      <c r="G7758" s="4" t="s">
        <v>92</v>
      </c>
      <c r="H7758" s="4" t="s">
        <v>3767</v>
      </c>
      <c r="I7758" s="5" t="s">
        <v>20</v>
      </c>
      <c r="J7758" s="5">
        <v>2</v>
      </c>
      <c r="K7758" s="5">
        <v>3.5</v>
      </c>
      <c r="L7758" s="5">
        <f t="shared" si="242"/>
        <v>7</v>
      </c>
      <c r="M7758" s="4"/>
      <c r="N7758">
        <f t="shared" si="241"/>
        <v>1</v>
      </c>
    </row>
    <row r="7759" spans="1:14" ht="45" customHeight="1" x14ac:dyDescent="0.35">
      <c r="A7759" s="7" t="s">
        <v>3758</v>
      </c>
      <c r="B7759" t="str">
        <f>VLOOKUP(A7759,[1]Sheet1!A:B,2,FALSE)</f>
        <v>Citra Garden Serpong</v>
      </c>
      <c r="C7759" t="str">
        <f>VLOOKUP(B7759,[1]Proyek!A:E,5,FALSE)</f>
        <v>Housing</v>
      </c>
      <c r="D7759" s="8" t="s">
        <v>15</v>
      </c>
      <c r="E7759" s="8" t="s">
        <v>3665</v>
      </c>
      <c r="F7759" s="7" t="s">
        <v>91</v>
      </c>
      <c r="G7759" s="7" t="s">
        <v>95</v>
      </c>
      <c r="H7759" s="7"/>
      <c r="I7759" s="8" t="s">
        <v>23</v>
      </c>
      <c r="J7759" s="8">
        <v>0</v>
      </c>
      <c r="K7759" s="8">
        <v>0</v>
      </c>
      <c r="L7759" s="5">
        <f t="shared" si="242"/>
        <v>0</v>
      </c>
      <c r="M7759" s="7"/>
      <c r="N7759">
        <f t="shared" si="241"/>
        <v>0</v>
      </c>
    </row>
    <row r="7760" spans="1:14" ht="45" customHeight="1" x14ac:dyDescent="0.35">
      <c r="A7760" s="4" t="s">
        <v>3758</v>
      </c>
      <c r="B7760" t="str">
        <f>VLOOKUP(A7760,[1]Sheet1!A:B,2,FALSE)</f>
        <v>Citra Garden Serpong</v>
      </c>
      <c r="C7760" t="str">
        <f>VLOOKUP(B7760,[1]Proyek!A:E,5,FALSE)</f>
        <v>Housing</v>
      </c>
      <c r="D7760" s="5" t="s">
        <v>15</v>
      </c>
      <c r="E7760" s="5" t="s">
        <v>3665</v>
      </c>
      <c r="F7760" s="4" t="s">
        <v>91</v>
      </c>
      <c r="G7760" s="4" t="s">
        <v>390</v>
      </c>
      <c r="H7760" s="4" t="s">
        <v>3768</v>
      </c>
      <c r="I7760" s="5" t="s">
        <v>20</v>
      </c>
      <c r="J7760" s="5">
        <v>2</v>
      </c>
      <c r="K7760" s="5">
        <v>1</v>
      </c>
      <c r="L7760" s="5">
        <f t="shared" si="242"/>
        <v>2</v>
      </c>
      <c r="M7760" s="4"/>
      <c r="N7760">
        <f t="shared" si="241"/>
        <v>0</v>
      </c>
    </row>
    <row r="7761" spans="1:14" ht="45" customHeight="1" x14ac:dyDescent="0.35">
      <c r="A7761" s="4" t="s">
        <v>3758</v>
      </c>
      <c r="B7761" t="str">
        <f>VLOOKUP(A7761,[1]Sheet1!A:B,2,FALSE)</f>
        <v>Citra Garden Serpong</v>
      </c>
      <c r="C7761" t="str">
        <f>VLOOKUP(B7761,[1]Proyek!A:E,5,FALSE)</f>
        <v>Housing</v>
      </c>
      <c r="D7761" s="5" t="s">
        <v>15</v>
      </c>
      <c r="E7761" s="5" t="s">
        <v>3665</v>
      </c>
      <c r="F7761" s="4" t="s">
        <v>91</v>
      </c>
      <c r="G7761" s="4" t="s">
        <v>3769</v>
      </c>
      <c r="H7761" s="4" t="s">
        <v>3770</v>
      </c>
      <c r="I7761" s="5" t="s">
        <v>20</v>
      </c>
      <c r="J7761" s="5">
        <v>4</v>
      </c>
      <c r="K7761" s="5">
        <v>2</v>
      </c>
      <c r="L7761" s="5">
        <f t="shared" si="242"/>
        <v>8</v>
      </c>
      <c r="M7761" s="4"/>
      <c r="N7761">
        <f t="shared" si="241"/>
        <v>0</v>
      </c>
    </row>
    <row r="7762" spans="1:14" ht="45" customHeight="1" x14ac:dyDescent="0.35">
      <c r="A7762" s="4" t="s">
        <v>3758</v>
      </c>
      <c r="B7762" t="str">
        <f>VLOOKUP(A7762,[1]Sheet1!A:B,2,FALSE)</f>
        <v>Citra Garden Serpong</v>
      </c>
      <c r="C7762" t="str">
        <f>VLOOKUP(B7762,[1]Proyek!A:E,5,FALSE)</f>
        <v>Housing</v>
      </c>
      <c r="D7762" s="5" t="s">
        <v>15</v>
      </c>
      <c r="E7762" s="5" t="s">
        <v>3665</v>
      </c>
      <c r="F7762" s="4" t="s">
        <v>102</v>
      </c>
      <c r="G7762" s="4" t="s">
        <v>110</v>
      </c>
      <c r="H7762" s="4" t="s">
        <v>3771</v>
      </c>
      <c r="I7762" s="5" t="s">
        <v>20</v>
      </c>
      <c r="J7762" s="5">
        <v>2</v>
      </c>
      <c r="K7762" s="5">
        <v>1</v>
      </c>
      <c r="L7762" s="5">
        <f t="shared" si="242"/>
        <v>2</v>
      </c>
      <c r="M7762" s="4"/>
      <c r="N7762">
        <f t="shared" si="241"/>
        <v>0</v>
      </c>
    </row>
    <row r="7763" spans="1:14" ht="45" customHeight="1" x14ac:dyDescent="0.35">
      <c r="A7763" s="4" t="s">
        <v>3758</v>
      </c>
      <c r="B7763" t="str">
        <f>VLOOKUP(A7763,[1]Sheet1!A:B,2,FALSE)</f>
        <v>Citra Garden Serpong</v>
      </c>
      <c r="C7763" t="str">
        <f>VLOOKUP(B7763,[1]Proyek!A:E,5,FALSE)</f>
        <v>Housing</v>
      </c>
      <c r="D7763" s="5" t="s">
        <v>15</v>
      </c>
      <c r="E7763" s="5" t="s">
        <v>3665</v>
      </c>
      <c r="F7763" s="4" t="s">
        <v>102</v>
      </c>
      <c r="G7763" s="4" t="s">
        <v>112</v>
      </c>
      <c r="H7763" s="4" t="s">
        <v>3772</v>
      </c>
      <c r="I7763" s="5" t="s">
        <v>20</v>
      </c>
      <c r="J7763" s="5">
        <v>2</v>
      </c>
      <c r="K7763" s="5">
        <v>1</v>
      </c>
      <c r="L7763" s="5">
        <f t="shared" si="242"/>
        <v>2</v>
      </c>
      <c r="M7763" s="4"/>
      <c r="N7763">
        <f t="shared" si="241"/>
        <v>0</v>
      </c>
    </row>
    <row r="7764" spans="1:14" ht="45" customHeight="1" x14ac:dyDescent="0.35">
      <c r="A7764" s="4" t="s">
        <v>3758</v>
      </c>
      <c r="B7764" t="str">
        <f>VLOOKUP(A7764,[1]Sheet1!A:B,2,FALSE)</f>
        <v>Citra Garden Serpong</v>
      </c>
      <c r="C7764" t="str">
        <f>VLOOKUP(B7764,[1]Proyek!A:E,5,FALSE)</f>
        <v>Housing</v>
      </c>
      <c r="D7764" s="5" t="s">
        <v>15</v>
      </c>
      <c r="E7764" s="5" t="s">
        <v>3665</v>
      </c>
      <c r="F7764" s="4" t="s">
        <v>102</v>
      </c>
      <c r="G7764" s="4" t="s">
        <v>113</v>
      </c>
      <c r="H7764" s="4" t="s">
        <v>3773</v>
      </c>
      <c r="I7764" s="5" t="s">
        <v>20</v>
      </c>
      <c r="J7764" s="5">
        <v>2</v>
      </c>
      <c r="K7764" s="5">
        <v>2</v>
      </c>
      <c r="L7764" s="5">
        <f t="shared" si="242"/>
        <v>4</v>
      </c>
      <c r="M7764" s="4"/>
      <c r="N7764">
        <f t="shared" si="241"/>
        <v>0</v>
      </c>
    </row>
    <row r="7765" spans="1:14" ht="45" customHeight="1" x14ac:dyDescent="0.35">
      <c r="A7765" s="4" t="s">
        <v>3758</v>
      </c>
      <c r="B7765" t="str">
        <f>VLOOKUP(A7765,[1]Sheet1!A:B,2,FALSE)</f>
        <v>Citra Garden Serpong</v>
      </c>
      <c r="C7765" t="str">
        <f>VLOOKUP(B7765,[1]Proyek!A:E,5,FALSE)</f>
        <v>Housing</v>
      </c>
      <c r="D7765" s="5" t="s">
        <v>15</v>
      </c>
      <c r="E7765" s="5" t="s">
        <v>3665</v>
      </c>
      <c r="F7765" s="4" t="s">
        <v>102</v>
      </c>
      <c r="G7765" s="4" t="s">
        <v>115</v>
      </c>
      <c r="H7765" s="6" t="s">
        <v>3774</v>
      </c>
      <c r="I7765" s="5" t="s">
        <v>20</v>
      </c>
      <c r="J7765" s="5">
        <v>2</v>
      </c>
      <c r="K7765" s="5">
        <v>2</v>
      </c>
      <c r="L7765" s="5">
        <f t="shared" si="242"/>
        <v>4</v>
      </c>
      <c r="M7765" s="4"/>
      <c r="N7765">
        <f t="shared" si="241"/>
        <v>0</v>
      </c>
    </row>
    <row r="7766" spans="1:14" ht="45" customHeight="1" x14ac:dyDescent="0.35">
      <c r="A7766" s="7" t="s">
        <v>3758</v>
      </c>
      <c r="B7766" t="str">
        <f>VLOOKUP(A7766,[1]Sheet1!A:B,2,FALSE)</f>
        <v>Citra Garden Serpong</v>
      </c>
      <c r="C7766" t="str">
        <f>VLOOKUP(B7766,[1]Proyek!A:E,5,FALSE)</f>
        <v>Housing</v>
      </c>
      <c r="D7766" s="8" t="s">
        <v>15</v>
      </c>
      <c r="E7766" s="8" t="s">
        <v>3665</v>
      </c>
      <c r="F7766" s="7" t="s">
        <v>116</v>
      </c>
      <c r="G7766" s="7" t="s">
        <v>39</v>
      </c>
      <c r="H7766" s="7"/>
      <c r="I7766" s="8" t="s">
        <v>23</v>
      </c>
      <c r="J7766" s="8">
        <v>0</v>
      </c>
      <c r="K7766" s="8">
        <v>0</v>
      </c>
      <c r="L7766" s="5">
        <f t="shared" si="242"/>
        <v>0</v>
      </c>
      <c r="M7766" s="7"/>
      <c r="N7766">
        <f t="shared" si="241"/>
        <v>0</v>
      </c>
    </row>
    <row r="7767" spans="1:14" ht="45" customHeight="1" x14ac:dyDescent="0.35">
      <c r="A7767" s="7" t="s">
        <v>3758</v>
      </c>
      <c r="B7767" t="str">
        <f>VLOOKUP(A7767,[1]Sheet1!A:B,2,FALSE)</f>
        <v>Citra Garden Serpong</v>
      </c>
      <c r="C7767" t="str">
        <f>VLOOKUP(B7767,[1]Proyek!A:E,5,FALSE)</f>
        <v>Housing</v>
      </c>
      <c r="D7767" s="8" t="s">
        <v>15</v>
      </c>
      <c r="E7767" s="8" t="s">
        <v>3665</v>
      </c>
      <c r="F7767" s="7" t="s">
        <v>116</v>
      </c>
      <c r="G7767" s="7" t="s">
        <v>41</v>
      </c>
      <c r="H7767" s="7"/>
      <c r="I7767" s="8" t="s">
        <v>23</v>
      </c>
      <c r="J7767" s="8">
        <v>0</v>
      </c>
      <c r="K7767" s="8">
        <v>0</v>
      </c>
      <c r="L7767" s="5">
        <f t="shared" si="242"/>
        <v>0</v>
      </c>
      <c r="M7767" s="7"/>
      <c r="N7767">
        <f t="shared" si="241"/>
        <v>0</v>
      </c>
    </row>
    <row r="7768" spans="1:14" ht="45" customHeight="1" x14ac:dyDescent="0.35">
      <c r="A7768" s="7" t="s">
        <v>3758</v>
      </c>
      <c r="B7768" t="str">
        <f>VLOOKUP(A7768,[1]Sheet1!A:B,2,FALSE)</f>
        <v>Citra Garden Serpong</v>
      </c>
      <c r="C7768" t="str">
        <f>VLOOKUP(B7768,[1]Proyek!A:E,5,FALSE)</f>
        <v>Housing</v>
      </c>
      <c r="D7768" s="8" t="s">
        <v>15</v>
      </c>
      <c r="E7768" s="8" t="s">
        <v>3665</v>
      </c>
      <c r="F7768" s="7" t="s">
        <v>116</v>
      </c>
      <c r="G7768" s="7" t="s">
        <v>121</v>
      </c>
      <c r="H7768" s="7"/>
      <c r="I7768" s="8" t="s">
        <v>23</v>
      </c>
      <c r="J7768" s="8">
        <v>0</v>
      </c>
      <c r="K7768" s="8">
        <v>0</v>
      </c>
      <c r="L7768" s="5">
        <f t="shared" si="242"/>
        <v>0</v>
      </c>
      <c r="M7768" s="7"/>
      <c r="N7768">
        <f t="shared" si="241"/>
        <v>0</v>
      </c>
    </row>
    <row r="7769" spans="1:14" ht="45" customHeight="1" x14ac:dyDescent="0.35">
      <c r="A7769" s="4" t="s">
        <v>3758</v>
      </c>
      <c r="B7769" t="str">
        <f>VLOOKUP(A7769,[1]Sheet1!A:B,2,FALSE)</f>
        <v>Citra Garden Serpong</v>
      </c>
      <c r="C7769" t="str">
        <f>VLOOKUP(B7769,[1]Proyek!A:E,5,FALSE)</f>
        <v>Housing</v>
      </c>
      <c r="D7769" s="5" t="s">
        <v>15</v>
      </c>
      <c r="E7769" s="5" t="s">
        <v>3665</v>
      </c>
      <c r="F7769" s="4" t="s">
        <v>116</v>
      </c>
      <c r="G7769" s="4" t="s">
        <v>123</v>
      </c>
      <c r="H7769" s="4" t="s">
        <v>3775</v>
      </c>
      <c r="I7769" s="5" t="s">
        <v>20</v>
      </c>
      <c r="J7769" s="5">
        <v>2</v>
      </c>
      <c r="K7769" s="5">
        <v>1</v>
      </c>
      <c r="L7769" s="5">
        <f t="shared" si="242"/>
        <v>2</v>
      </c>
      <c r="M7769" s="4"/>
      <c r="N7769">
        <f t="shared" si="241"/>
        <v>0</v>
      </c>
    </row>
    <row r="7770" spans="1:14" ht="45" customHeight="1" x14ac:dyDescent="0.35">
      <c r="A7770" s="4" t="s">
        <v>3758</v>
      </c>
      <c r="B7770" t="str">
        <f>VLOOKUP(A7770,[1]Sheet1!A:B,2,FALSE)</f>
        <v>Citra Garden Serpong</v>
      </c>
      <c r="C7770" t="str">
        <f>VLOOKUP(B7770,[1]Proyek!A:E,5,FALSE)</f>
        <v>Housing</v>
      </c>
      <c r="D7770" s="5" t="s">
        <v>15</v>
      </c>
      <c r="E7770" s="5" t="s">
        <v>3665</v>
      </c>
      <c r="F7770" s="4" t="s">
        <v>396</v>
      </c>
      <c r="G7770" s="4" t="s">
        <v>145</v>
      </c>
      <c r="H7770" s="4" t="s">
        <v>3776</v>
      </c>
      <c r="I7770" s="5" t="s">
        <v>20</v>
      </c>
      <c r="J7770" s="5">
        <v>2</v>
      </c>
      <c r="K7770" s="5">
        <v>1</v>
      </c>
      <c r="L7770" s="5">
        <f t="shared" si="242"/>
        <v>2</v>
      </c>
      <c r="M7770" s="4"/>
      <c r="N7770">
        <f t="shared" si="241"/>
        <v>0</v>
      </c>
    </row>
    <row r="7771" spans="1:14" ht="45" customHeight="1" x14ac:dyDescent="0.35">
      <c r="A7771" s="4" t="s">
        <v>3758</v>
      </c>
      <c r="B7771" t="str">
        <f>VLOOKUP(A7771,[1]Sheet1!A:B,2,FALSE)</f>
        <v>Citra Garden Serpong</v>
      </c>
      <c r="C7771" t="str">
        <f>VLOOKUP(B7771,[1]Proyek!A:E,5,FALSE)</f>
        <v>Housing</v>
      </c>
      <c r="D7771" s="5" t="s">
        <v>15</v>
      </c>
      <c r="E7771" s="5" t="s">
        <v>3665</v>
      </c>
      <c r="F7771" s="4" t="s">
        <v>396</v>
      </c>
      <c r="G7771" s="4" t="s">
        <v>53</v>
      </c>
      <c r="H7771" s="4" t="s">
        <v>3777</v>
      </c>
      <c r="I7771" s="5" t="s">
        <v>20</v>
      </c>
      <c r="J7771" s="5">
        <v>2</v>
      </c>
      <c r="K7771" s="5">
        <v>1</v>
      </c>
      <c r="L7771" s="5">
        <f t="shared" si="242"/>
        <v>2</v>
      </c>
      <c r="M7771" s="4"/>
      <c r="N7771">
        <f t="shared" si="241"/>
        <v>0</v>
      </c>
    </row>
    <row r="7772" spans="1:14" ht="45" customHeight="1" x14ac:dyDescent="0.35">
      <c r="A7772" s="4" t="s">
        <v>3758</v>
      </c>
      <c r="B7772" t="str">
        <f>VLOOKUP(A7772,[1]Sheet1!A:B,2,FALSE)</f>
        <v>Citra Garden Serpong</v>
      </c>
      <c r="C7772" t="str">
        <f>VLOOKUP(B7772,[1]Proyek!A:E,5,FALSE)</f>
        <v>Housing</v>
      </c>
      <c r="D7772" s="5" t="s">
        <v>15</v>
      </c>
      <c r="E7772" s="5" t="s">
        <v>3665</v>
      </c>
      <c r="F7772" s="4" t="s">
        <v>396</v>
      </c>
      <c r="G7772" s="4" t="s">
        <v>2472</v>
      </c>
      <c r="H7772" s="4" t="s">
        <v>3778</v>
      </c>
      <c r="I7772" s="5" t="s">
        <v>20</v>
      </c>
      <c r="J7772" s="5">
        <v>2</v>
      </c>
      <c r="K7772" s="5">
        <v>1</v>
      </c>
      <c r="L7772" s="5">
        <f t="shared" si="242"/>
        <v>2</v>
      </c>
      <c r="M7772" s="4"/>
      <c r="N7772">
        <f t="shared" si="241"/>
        <v>0</v>
      </c>
    </row>
    <row r="7773" spans="1:14" ht="45" customHeight="1" x14ac:dyDescent="0.35">
      <c r="A7773" s="7" t="s">
        <v>3779</v>
      </c>
      <c r="B7773" t="str">
        <f>VLOOKUP(A7773,[1]Sheet1!A:B,2,FALSE)</f>
        <v>CitraGrand Senyiur City Samarinda</v>
      </c>
      <c r="C7773" t="str">
        <f>VLOOKUP(B7773,[1]Proyek!A:E,5,FALSE)</f>
        <v>Housing</v>
      </c>
      <c r="D7773" s="8" t="s">
        <v>15</v>
      </c>
      <c r="E7773" s="8" t="s">
        <v>3665</v>
      </c>
      <c r="F7773" s="7" t="s">
        <v>60</v>
      </c>
      <c r="G7773" s="7" t="s">
        <v>61</v>
      </c>
      <c r="H7773" s="7"/>
      <c r="I7773" s="8" t="s">
        <v>23</v>
      </c>
      <c r="J7773" s="8"/>
      <c r="K7773" s="8"/>
      <c r="L7773" s="5">
        <f t="shared" si="242"/>
        <v>0</v>
      </c>
      <c r="M7773" s="7"/>
      <c r="N7773">
        <f t="shared" si="241"/>
        <v>0</v>
      </c>
    </row>
    <row r="7774" spans="1:14" ht="45" customHeight="1" x14ac:dyDescent="0.35">
      <c r="A7774" s="7" t="s">
        <v>3779</v>
      </c>
      <c r="B7774" t="str">
        <f>VLOOKUP(A7774,[1]Sheet1!A:B,2,FALSE)</f>
        <v>CitraGrand Senyiur City Samarinda</v>
      </c>
      <c r="C7774" t="str">
        <f>VLOOKUP(B7774,[1]Proyek!A:E,5,FALSE)</f>
        <v>Housing</v>
      </c>
      <c r="D7774" s="8" t="s">
        <v>15</v>
      </c>
      <c r="E7774" s="8" t="s">
        <v>3665</v>
      </c>
      <c r="F7774" s="7" t="s">
        <v>60</v>
      </c>
      <c r="G7774" s="7" t="s">
        <v>62</v>
      </c>
      <c r="H7774" s="7"/>
      <c r="I7774" s="8" t="s">
        <v>23</v>
      </c>
      <c r="J7774" s="8"/>
      <c r="K7774" s="8"/>
      <c r="L7774" s="5">
        <f t="shared" si="242"/>
        <v>0</v>
      </c>
      <c r="M7774" s="7"/>
      <c r="N7774">
        <f t="shared" si="241"/>
        <v>0</v>
      </c>
    </row>
    <row r="7775" spans="1:14" ht="45" customHeight="1" x14ac:dyDescent="0.35">
      <c r="A7775" s="7" t="s">
        <v>3779</v>
      </c>
      <c r="B7775" t="str">
        <f>VLOOKUP(A7775,[1]Sheet1!A:B,2,FALSE)</f>
        <v>CitraGrand Senyiur City Samarinda</v>
      </c>
      <c r="C7775" t="str">
        <f>VLOOKUP(B7775,[1]Proyek!A:E,5,FALSE)</f>
        <v>Housing</v>
      </c>
      <c r="D7775" s="8" t="s">
        <v>15</v>
      </c>
      <c r="E7775" s="8" t="s">
        <v>3665</v>
      </c>
      <c r="F7775" s="7" t="s">
        <v>60</v>
      </c>
      <c r="G7775" s="7" t="s">
        <v>63</v>
      </c>
      <c r="H7775" s="7"/>
      <c r="I7775" s="8" t="s">
        <v>23</v>
      </c>
      <c r="J7775" s="8"/>
      <c r="K7775" s="8"/>
      <c r="L7775" s="5">
        <f t="shared" si="242"/>
        <v>0</v>
      </c>
      <c r="M7775" s="7"/>
      <c r="N7775">
        <f t="shared" si="241"/>
        <v>0</v>
      </c>
    </row>
    <row r="7776" spans="1:14" ht="45" customHeight="1" x14ac:dyDescent="0.35">
      <c r="A7776" s="7" t="s">
        <v>3779</v>
      </c>
      <c r="B7776" t="str">
        <f>VLOOKUP(A7776,[1]Sheet1!A:B,2,FALSE)</f>
        <v>CitraGrand Senyiur City Samarinda</v>
      </c>
      <c r="C7776" t="str">
        <f>VLOOKUP(B7776,[1]Proyek!A:E,5,FALSE)</f>
        <v>Housing</v>
      </c>
      <c r="D7776" s="8" t="s">
        <v>15</v>
      </c>
      <c r="E7776" s="8" t="s">
        <v>3665</v>
      </c>
      <c r="F7776" s="7" t="s">
        <v>60</v>
      </c>
      <c r="G7776" s="7" t="s">
        <v>65</v>
      </c>
      <c r="H7776" s="7"/>
      <c r="I7776" s="8" t="s">
        <v>23</v>
      </c>
      <c r="J7776" s="8"/>
      <c r="K7776" s="8"/>
      <c r="L7776" s="5">
        <f t="shared" si="242"/>
        <v>0</v>
      </c>
      <c r="M7776" s="7"/>
      <c r="N7776">
        <f t="shared" si="241"/>
        <v>0</v>
      </c>
    </row>
    <row r="7777" spans="1:14" ht="45" customHeight="1" x14ac:dyDescent="0.35">
      <c r="A7777" s="4" t="s">
        <v>3779</v>
      </c>
      <c r="B7777" t="str">
        <f>VLOOKUP(A7777,[1]Sheet1!A:B,2,FALSE)</f>
        <v>CitraGrand Senyiur City Samarinda</v>
      </c>
      <c r="C7777" t="str">
        <f>VLOOKUP(B7777,[1]Proyek!A:E,5,FALSE)</f>
        <v>Housing</v>
      </c>
      <c r="D7777" s="5" t="s">
        <v>15</v>
      </c>
      <c r="E7777" s="5" t="s">
        <v>3665</v>
      </c>
      <c r="F7777" s="4" t="s">
        <v>60</v>
      </c>
      <c r="G7777" s="4" t="s">
        <v>68</v>
      </c>
      <c r="H7777" s="4" t="s">
        <v>3780</v>
      </c>
      <c r="I7777" s="5" t="s">
        <v>20</v>
      </c>
      <c r="J7777" s="5">
        <v>1</v>
      </c>
      <c r="K7777" s="5">
        <v>2</v>
      </c>
      <c r="L7777" s="5">
        <f t="shared" si="242"/>
        <v>2</v>
      </c>
      <c r="M7777" s="4"/>
      <c r="N7777">
        <f t="shared" si="241"/>
        <v>0</v>
      </c>
    </row>
    <row r="7778" spans="1:14" ht="45" customHeight="1" x14ac:dyDescent="0.35">
      <c r="A7778" s="7" t="s">
        <v>3779</v>
      </c>
      <c r="B7778" t="str">
        <f>VLOOKUP(A7778,[1]Sheet1!A:B,2,FALSE)</f>
        <v>CitraGrand Senyiur City Samarinda</v>
      </c>
      <c r="C7778" t="str">
        <f>VLOOKUP(B7778,[1]Proyek!A:E,5,FALSE)</f>
        <v>Housing</v>
      </c>
      <c r="D7778" s="8" t="s">
        <v>15</v>
      </c>
      <c r="E7778" s="8" t="s">
        <v>3665</v>
      </c>
      <c r="F7778" s="7" t="s">
        <v>60</v>
      </c>
      <c r="G7778" s="7" t="s">
        <v>69</v>
      </c>
      <c r="H7778" s="7"/>
      <c r="I7778" s="8" t="s">
        <v>23</v>
      </c>
      <c r="J7778" s="8"/>
      <c r="K7778" s="8"/>
      <c r="L7778" s="5">
        <f t="shared" si="242"/>
        <v>0</v>
      </c>
      <c r="M7778" s="7"/>
      <c r="N7778">
        <f t="shared" si="241"/>
        <v>0</v>
      </c>
    </row>
    <row r="7779" spans="1:14" ht="45" customHeight="1" x14ac:dyDescent="0.35">
      <c r="A7779" s="7" t="s">
        <v>3779</v>
      </c>
      <c r="B7779" t="str">
        <f>VLOOKUP(A7779,[1]Sheet1!A:B,2,FALSE)</f>
        <v>CitraGrand Senyiur City Samarinda</v>
      </c>
      <c r="C7779" t="str">
        <f>VLOOKUP(B7779,[1]Proyek!A:E,5,FALSE)</f>
        <v>Housing</v>
      </c>
      <c r="D7779" s="8" t="s">
        <v>15</v>
      </c>
      <c r="E7779" s="8" t="s">
        <v>3665</v>
      </c>
      <c r="F7779" s="7" t="s">
        <v>60</v>
      </c>
      <c r="G7779" s="7" t="s">
        <v>70</v>
      </c>
      <c r="H7779" s="7"/>
      <c r="I7779" s="8" t="s">
        <v>23</v>
      </c>
      <c r="J7779" s="8"/>
      <c r="K7779" s="8"/>
      <c r="L7779" s="5">
        <f t="shared" si="242"/>
        <v>0</v>
      </c>
      <c r="M7779" s="7"/>
      <c r="N7779">
        <f t="shared" si="241"/>
        <v>0</v>
      </c>
    </row>
    <row r="7780" spans="1:14" ht="45" customHeight="1" x14ac:dyDescent="0.35">
      <c r="A7780" s="4" t="s">
        <v>3779</v>
      </c>
      <c r="B7780" t="str">
        <f>VLOOKUP(A7780,[1]Sheet1!A:B,2,FALSE)</f>
        <v>CitraGrand Senyiur City Samarinda</v>
      </c>
      <c r="C7780" t="str">
        <f>VLOOKUP(B7780,[1]Proyek!A:E,5,FALSE)</f>
        <v>Housing</v>
      </c>
      <c r="D7780" s="5" t="s">
        <v>15</v>
      </c>
      <c r="E7780" s="5" t="s">
        <v>3665</v>
      </c>
      <c r="F7780" s="4" t="s">
        <v>60</v>
      </c>
      <c r="G7780" s="4" t="s">
        <v>71</v>
      </c>
      <c r="H7780" s="4" t="s">
        <v>3781</v>
      </c>
      <c r="I7780" s="5" t="s">
        <v>20</v>
      </c>
      <c r="J7780" s="5">
        <v>2</v>
      </c>
      <c r="K7780" s="5">
        <v>3.5</v>
      </c>
      <c r="L7780" s="5">
        <f t="shared" si="242"/>
        <v>7</v>
      </c>
      <c r="M7780" s="4"/>
      <c r="N7780">
        <f t="shared" si="241"/>
        <v>2</v>
      </c>
    </row>
    <row r="7781" spans="1:14" ht="45" customHeight="1" x14ac:dyDescent="0.35">
      <c r="A7781" s="4" t="s">
        <v>3779</v>
      </c>
      <c r="B7781" t="str">
        <f>VLOOKUP(A7781,[1]Sheet1!A:B,2,FALSE)</f>
        <v>CitraGrand Senyiur City Samarinda</v>
      </c>
      <c r="C7781" t="str">
        <f>VLOOKUP(B7781,[1]Proyek!A:E,5,FALSE)</f>
        <v>Housing</v>
      </c>
      <c r="D7781" s="5" t="s">
        <v>15</v>
      </c>
      <c r="E7781" s="5" t="s">
        <v>3665</v>
      </c>
      <c r="F7781" s="4" t="s">
        <v>60</v>
      </c>
      <c r="G7781" s="4" t="s">
        <v>149</v>
      </c>
      <c r="H7781" s="4" t="s">
        <v>3782</v>
      </c>
      <c r="I7781" s="5" t="s">
        <v>20</v>
      </c>
      <c r="J7781" s="5">
        <v>2</v>
      </c>
      <c r="K7781" s="5">
        <v>1</v>
      </c>
      <c r="L7781" s="5">
        <f t="shared" si="242"/>
        <v>2</v>
      </c>
      <c r="M7781" s="4"/>
      <c r="N7781">
        <f t="shared" si="241"/>
        <v>0</v>
      </c>
    </row>
    <row r="7782" spans="1:14" ht="45" customHeight="1" x14ac:dyDescent="0.35">
      <c r="A7782" s="4" t="s">
        <v>3779</v>
      </c>
      <c r="B7782" t="str">
        <f>VLOOKUP(A7782,[1]Sheet1!A:B,2,FALSE)</f>
        <v>CitraGrand Senyiur City Samarinda</v>
      </c>
      <c r="C7782" t="str">
        <f>VLOOKUP(B7782,[1]Proyek!A:E,5,FALSE)</f>
        <v>Housing</v>
      </c>
      <c r="D7782" s="5" t="s">
        <v>15</v>
      </c>
      <c r="E7782" s="5" t="s">
        <v>3665</v>
      </c>
      <c r="F7782" s="4" t="s">
        <v>74</v>
      </c>
      <c r="G7782" s="4" t="s">
        <v>344</v>
      </c>
      <c r="H7782" s="4" t="s">
        <v>3783</v>
      </c>
      <c r="I7782" s="5" t="s">
        <v>20</v>
      </c>
      <c r="J7782" s="5">
        <v>2</v>
      </c>
      <c r="K7782" s="5">
        <v>2.5</v>
      </c>
      <c r="L7782" s="5">
        <f t="shared" si="242"/>
        <v>5</v>
      </c>
      <c r="M7782" s="4"/>
      <c r="N7782">
        <f t="shared" si="241"/>
        <v>1</v>
      </c>
    </row>
    <row r="7783" spans="1:14" ht="45" customHeight="1" x14ac:dyDescent="0.35">
      <c r="A7783" s="4" t="s">
        <v>3779</v>
      </c>
      <c r="B7783" t="str">
        <f>VLOOKUP(A7783,[1]Sheet1!A:B,2,FALSE)</f>
        <v>CitraGrand Senyiur City Samarinda</v>
      </c>
      <c r="C7783" t="str">
        <f>VLOOKUP(B7783,[1]Proyek!A:E,5,FALSE)</f>
        <v>Housing</v>
      </c>
      <c r="D7783" s="5" t="s">
        <v>15</v>
      </c>
      <c r="E7783" s="5" t="s">
        <v>3665</v>
      </c>
      <c r="F7783" s="4" t="s">
        <v>74</v>
      </c>
      <c r="G7783" s="4" t="s">
        <v>344</v>
      </c>
      <c r="H7783" s="4" t="s">
        <v>3784</v>
      </c>
      <c r="I7783" s="5" t="s">
        <v>20</v>
      </c>
      <c r="J7783" s="5">
        <v>3</v>
      </c>
      <c r="K7783" s="5">
        <v>1.5</v>
      </c>
      <c r="L7783" s="5">
        <f t="shared" si="242"/>
        <v>4.5</v>
      </c>
      <c r="M7783" s="4"/>
      <c r="N7783">
        <f t="shared" si="241"/>
        <v>0</v>
      </c>
    </row>
    <row r="7784" spans="1:14" ht="45" customHeight="1" x14ac:dyDescent="0.35">
      <c r="A7784" s="7" t="s">
        <v>3779</v>
      </c>
      <c r="B7784" t="str">
        <f>VLOOKUP(A7784,[1]Sheet1!A:B,2,FALSE)</f>
        <v>CitraGrand Senyiur City Samarinda</v>
      </c>
      <c r="C7784" t="str">
        <f>VLOOKUP(B7784,[1]Proyek!A:E,5,FALSE)</f>
        <v>Housing</v>
      </c>
      <c r="D7784" s="8" t="s">
        <v>15</v>
      </c>
      <c r="E7784" s="8" t="s">
        <v>3665</v>
      </c>
      <c r="F7784" s="7" t="s">
        <v>74</v>
      </c>
      <c r="G7784" s="7" t="s">
        <v>131</v>
      </c>
      <c r="H7784" s="7"/>
      <c r="I7784" s="8" t="s">
        <v>23</v>
      </c>
      <c r="J7784" s="8"/>
      <c r="K7784" s="8"/>
      <c r="L7784" s="5">
        <f t="shared" si="242"/>
        <v>0</v>
      </c>
      <c r="M7784" s="7"/>
      <c r="N7784">
        <f t="shared" si="241"/>
        <v>0</v>
      </c>
    </row>
    <row r="7785" spans="1:14" ht="45" customHeight="1" x14ac:dyDescent="0.35">
      <c r="A7785" s="4" t="s">
        <v>3779</v>
      </c>
      <c r="B7785" t="str">
        <f>VLOOKUP(A7785,[1]Sheet1!A:B,2,FALSE)</f>
        <v>CitraGrand Senyiur City Samarinda</v>
      </c>
      <c r="C7785" t="str">
        <f>VLOOKUP(B7785,[1]Proyek!A:E,5,FALSE)</f>
        <v>Housing</v>
      </c>
      <c r="D7785" s="5" t="s">
        <v>15</v>
      </c>
      <c r="E7785" s="5" t="s">
        <v>3665</v>
      </c>
      <c r="F7785" s="4" t="s">
        <v>74</v>
      </c>
      <c r="G7785" s="4" t="s">
        <v>77</v>
      </c>
      <c r="H7785" s="4" t="s">
        <v>3785</v>
      </c>
      <c r="I7785" s="5" t="s">
        <v>20</v>
      </c>
      <c r="J7785" s="5">
        <v>2</v>
      </c>
      <c r="K7785" s="5">
        <v>1</v>
      </c>
      <c r="L7785" s="5">
        <f t="shared" si="242"/>
        <v>2</v>
      </c>
      <c r="M7785" s="4"/>
      <c r="N7785">
        <f t="shared" ref="N7785:N7848" si="243">IF(H7785="",0,(LEN(H7785)-LEN(SUBSTITUTE(LOWER(H7785),"temuan ulangan","")))/LEN("temuan ulangan")+(LEN(H7785)-LEN(SUBSTITUTE(H7785,"(TU)","")))/LEN("(TU)"))</f>
        <v>0</v>
      </c>
    </row>
    <row r="7786" spans="1:14" ht="45" customHeight="1" x14ac:dyDescent="0.35">
      <c r="A7786" s="4" t="s">
        <v>3779</v>
      </c>
      <c r="B7786" t="str">
        <f>VLOOKUP(A7786,[1]Sheet1!A:B,2,FALSE)</f>
        <v>CitraGrand Senyiur City Samarinda</v>
      </c>
      <c r="C7786" t="str">
        <f>VLOOKUP(B7786,[1]Proyek!A:E,5,FALSE)</f>
        <v>Housing</v>
      </c>
      <c r="D7786" s="5" t="s">
        <v>15</v>
      </c>
      <c r="E7786" s="5" t="s">
        <v>3665</v>
      </c>
      <c r="F7786" s="4" t="s">
        <v>74</v>
      </c>
      <c r="G7786" s="4" t="s">
        <v>79</v>
      </c>
      <c r="H7786" s="4" t="s">
        <v>3786</v>
      </c>
      <c r="I7786" s="5" t="s">
        <v>20</v>
      </c>
      <c r="J7786" s="5">
        <v>2</v>
      </c>
      <c r="K7786" s="5">
        <v>2</v>
      </c>
      <c r="L7786" s="5">
        <f t="shared" si="242"/>
        <v>4</v>
      </c>
      <c r="M7786" s="4"/>
      <c r="N7786">
        <f t="shared" si="243"/>
        <v>0</v>
      </c>
    </row>
    <row r="7787" spans="1:14" ht="45" customHeight="1" x14ac:dyDescent="0.35">
      <c r="A7787" s="4" t="s">
        <v>3779</v>
      </c>
      <c r="B7787" t="str">
        <f>VLOOKUP(A7787,[1]Sheet1!A:B,2,FALSE)</f>
        <v>CitraGrand Senyiur City Samarinda</v>
      </c>
      <c r="C7787" t="str">
        <f>VLOOKUP(B7787,[1]Proyek!A:E,5,FALSE)</f>
        <v>Housing</v>
      </c>
      <c r="D7787" s="5" t="s">
        <v>15</v>
      </c>
      <c r="E7787" s="5" t="s">
        <v>3665</v>
      </c>
      <c r="F7787" s="4" t="s">
        <v>83</v>
      </c>
      <c r="G7787" s="4" t="s">
        <v>84</v>
      </c>
      <c r="H7787" s="4" t="s">
        <v>3787</v>
      </c>
      <c r="I7787" s="5" t="s">
        <v>20</v>
      </c>
      <c r="J7787" s="5">
        <v>2</v>
      </c>
      <c r="K7787" s="5">
        <v>2</v>
      </c>
      <c r="L7787" s="5">
        <f t="shared" si="242"/>
        <v>4</v>
      </c>
      <c r="M7787" s="4"/>
      <c r="N7787">
        <f t="shared" si="243"/>
        <v>0</v>
      </c>
    </row>
    <row r="7788" spans="1:14" ht="45" customHeight="1" x14ac:dyDescent="0.35">
      <c r="A7788" s="4" t="s">
        <v>3779</v>
      </c>
      <c r="B7788" t="str">
        <f>VLOOKUP(A7788,[1]Sheet1!A:B,2,FALSE)</f>
        <v>CitraGrand Senyiur City Samarinda</v>
      </c>
      <c r="C7788" t="str">
        <f>VLOOKUP(B7788,[1]Proyek!A:E,5,FALSE)</f>
        <v>Housing</v>
      </c>
      <c r="D7788" s="5" t="s">
        <v>15</v>
      </c>
      <c r="E7788" s="5" t="s">
        <v>3665</v>
      </c>
      <c r="F7788" s="4" t="s">
        <v>83</v>
      </c>
      <c r="G7788" s="4" t="s">
        <v>85</v>
      </c>
      <c r="H7788" s="4" t="s">
        <v>3788</v>
      </c>
      <c r="I7788" s="5" t="s">
        <v>20</v>
      </c>
      <c r="J7788" s="5">
        <v>2</v>
      </c>
      <c r="K7788" s="5">
        <v>1</v>
      </c>
      <c r="L7788" s="5">
        <f t="shared" si="242"/>
        <v>2</v>
      </c>
      <c r="M7788" s="4"/>
      <c r="N7788">
        <f t="shared" si="243"/>
        <v>0</v>
      </c>
    </row>
    <row r="7789" spans="1:14" ht="45" customHeight="1" x14ac:dyDescent="0.35">
      <c r="A7789" s="7" t="s">
        <v>3779</v>
      </c>
      <c r="B7789" t="str">
        <f>VLOOKUP(A7789,[1]Sheet1!A:B,2,FALSE)</f>
        <v>CitraGrand Senyiur City Samarinda</v>
      </c>
      <c r="C7789" t="str">
        <f>VLOOKUP(B7789,[1]Proyek!A:E,5,FALSE)</f>
        <v>Housing</v>
      </c>
      <c r="D7789" s="8" t="s">
        <v>15</v>
      </c>
      <c r="E7789" s="8" t="s">
        <v>3665</v>
      </c>
      <c r="F7789" s="7" t="s">
        <v>83</v>
      </c>
      <c r="G7789" s="7" t="s">
        <v>90</v>
      </c>
      <c r="H7789" s="7"/>
      <c r="I7789" s="8" t="s">
        <v>23</v>
      </c>
      <c r="J7789" s="8"/>
      <c r="K7789" s="8"/>
      <c r="L7789" s="5">
        <f t="shared" si="242"/>
        <v>0</v>
      </c>
      <c r="M7789" s="7"/>
      <c r="N7789">
        <f t="shared" si="243"/>
        <v>0</v>
      </c>
    </row>
    <row r="7790" spans="1:14" ht="45" customHeight="1" x14ac:dyDescent="0.35">
      <c r="A7790" s="4" t="s">
        <v>3779</v>
      </c>
      <c r="B7790" t="str">
        <f>VLOOKUP(A7790,[1]Sheet1!A:B,2,FALSE)</f>
        <v>CitraGrand Senyiur City Samarinda</v>
      </c>
      <c r="C7790" t="str">
        <f>VLOOKUP(B7790,[1]Proyek!A:E,5,FALSE)</f>
        <v>Housing</v>
      </c>
      <c r="D7790" s="5" t="s">
        <v>15</v>
      </c>
      <c r="E7790" s="5" t="s">
        <v>3665</v>
      </c>
      <c r="F7790" s="4" t="s">
        <v>91</v>
      </c>
      <c r="G7790" s="4" t="s">
        <v>92</v>
      </c>
      <c r="H7790" s="4" t="s">
        <v>3789</v>
      </c>
      <c r="I7790" s="5" t="s">
        <v>20</v>
      </c>
      <c r="J7790" s="5">
        <v>2</v>
      </c>
      <c r="K7790" s="5">
        <v>1</v>
      </c>
      <c r="L7790" s="5">
        <f t="shared" si="242"/>
        <v>2</v>
      </c>
      <c r="M7790" s="4"/>
      <c r="N7790">
        <f t="shared" si="243"/>
        <v>0</v>
      </c>
    </row>
    <row r="7791" spans="1:14" ht="45" customHeight="1" x14ac:dyDescent="0.35">
      <c r="A7791" s="4" t="s">
        <v>3779</v>
      </c>
      <c r="B7791" t="str">
        <f>VLOOKUP(A7791,[1]Sheet1!A:B,2,FALSE)</f>
        <v>CitraGrand Senyiur City Samarinda</v>
      </c>
      <c r="C7791" t="str">
        <f>VLOOKUP(B7791,[1]Proyek!A:E,5,FALSE)</f>
        <v>Housing</v>
      </c>
      <c r="D7791" s="5" t="s">
        <v>15</v>
      </c>
      <c r="E7791" s="5" t="s">
        <v>3665</v>
      </c>
      <c r="F7791" s="4" t="s">
        <v>91</v>
      </c>
      <c r="G7791" s="4" t="s">
        <v>95</v>
      </c>
      <c r="H7791" s="4" t="s">
        <v>3790</v>
      </c>
      <c r="I7791" s="5" t="s">
        <v>20</v>
      </c>
      <c r="J7791" s="5">
        <v>2</v>
      </c>
      <c r="K7791" s="5">
        <v>2.5</v>
      </c>
      <c r="L7791" s="5">
        <f t="shared" si="242"/>
        <v>5</v>
      </c>
      <c r="M7791" s="4"/>
      <c r="N7791">
        <f t="shared" si="243"/>
        <v>1</v>
      </c>
    </row>
    <row r="7792" spans="1:14" ht="45" customHeight="1" x14ac:dyDescent="0.35">
      <c r="A7792" s="7" t="s">
        <v>3779</v>
      </c>
      <c r="B7792" t="str">
        <f>VLOOKUP(A7792,[1]Sheet1!A:B,2,FALSE)</f>
        <v>CitraGrand Senyiur City Samarinda</v>
      </c>
      <c r="C7792" t="str">
        <f>VLOOKUP(B7792,[1]Proyek!A:E,5,FALSE)</f>
        <v>Housing</v>
      </c>
      <c r="D7792" s="8" t="s">
        <v>15</v>
      </c>
      <c r="E7792" s="8" t="s">
        <v>3665</v>
      </c>
      <c r="F7792" s="7" t="s">
        <v>91</v>
      </c>
      <c r="G7792" s="7" t="s">
        <v>390</v>
      </c>
      <c r="H7792" s="7"/>
      <c r="I7792" s="8" t="s">
        <v>23</v>
      </c>
      <c r="J7792" s="8"/>
      <c r="K7792" s="8"/>
      <c r="L7792" s="5">
        <f t="shared" si="242"/>
        <v>0</v>
      </c>
      <c r="M7792" s="7"/>
      <c r="N7792">
        <f t="shared" si="243"/>
        <v>0</v>
      </c>
    </row>
    <row r="7793" spans="1:14" ht="45" customHeight="1" x14ac:dyDescent="0.35">
      <c r="A7793" s="4" t="s">
        <v>3779</v>
      </c>
      <c r="B7793" t="str">
        <f>VLOOKUP(A7793,[1]Sheet1!A:B,2,FALSE)</f>
        <v>CitraGrand Senyiur City Samarinda</v>
      </c>
      <c r="C7793" t="str">
        <f>VLOOKUP(B7793,[1]Proyek!A:E,5,FALSE)</f>
        <v>Housing</v>
      </c>
      <c r="D7793" s="5" t="s">
        <v>15</v>
      </c>
      <c r="E7793" s="5" t="s">
        <v>3665</v>
      </c>
      <c r="F7793" s="4" t="s">
        <v>102</v>
      </c>
      <c r="G7793" s="4" t="s">
        <v>103</v>
      </c>
      <c r="H7793" s="4" t="s">
        <v>3791</v>
      </c>
      <c r="I7793" s="5" t="s">
        <v>20</v>
      </c>
      <c r="J7793" s="5">
        <v>2</v>
      </c>
      <c r="K7793" s="5">
        <v>1</v>
      </c>
      <c r="L7793" s="5">
        <f t="shared" si="242"/>
        <v>2</v>
      </c>
      <c r="M7793" s="4"/>
      <c r="N7793">
        <f t="shared" si="243"/>
        <v>0</v>
      </c>
    </row>
    <row r="7794" spans="1:14" ht="45" customHeight="1" x14ac:dyDescent="0.35">
      <c r="A7794" s="4" t="s">
        <v>3779</v>
      </c>
      <c r="B7794" t="str">
        <f>VLOOKUP(A7794,[1]Sheet1!A:B,2,FALSE)</f>
        <v>CitraGrand Senyiur City Samarinda</v>
      </c>
      <c r="C7794" t="str">
        <f>VLOOKUP(B7794,[1]Proyek!A:E,5,FALSE)</f>
        <v>Housing</v>
      </c>
      <c r="D7794" s="5" t="s">
        <v>15</v>
      </c>
      <c r="E7794" s="5" t="s">
        <v>3665</v>
      </c>
      <c r="F7794" s="4" t="s">
        <v>102</v>
      </c>
      <c r="G7794" s="4" t="s">
        <v>104</v>
      </c>
      <c r="H7794" s="4" t="s">
        <v>3792</v>
      </c>
      <c r="I7794" s="5" t="s">
        <v>20</v>
      </c>
      <c r="J7794" s="5">
        <v>2</v>
      </c>
      <c r="K7794" s="5">
        <v>1</v>
      </c>
      <c r="L7794" s="5">
        <f t="shared" si="242"/>
        <v>2</v>
      </c>
      <c r="M7794" s="4"/>
      <c r="N7794">
        <f t="shared" si="243"/>
        <v>0</v>
      </c>
    </row>
    <row r="7795" spans="1:14" ht="45" customHeight="1" x14ac:dyDescent="0.35">
      <c r="A7795" s="7" t="s">
        <v>3779</v>
      </c>
      <c r="B7795" t="str">
        <f>VLOOKUP(A7795,[1]Sheet1!A:B,2,FALSE)</f>
        <v>CitraGrand Senyiur City Samarinda</v>
      </c>
      <c r="C7795" t="str">
        <f>VLOOKUP(B7795,[1]Proyek!A:E,5,FALSE)</f>
        <v>Housing</v>
      </c>
      <c r="D7795" s="8" t="s">
        <v>15</v>
      </c>
      <c r="E7795" s="8" t="s">
        <v>3665</v>
      </c>
      <c r="F7795" s="7" t="s">
        <v>102</v>
      </c>
      <c r="G7795" s="7" t="s">
        <v>107</v>
      </c>
      <c r="H7795" s="7"/>
      <c r="I7795" s="8" t="s">
        <v>23</v>
      </c>
      <c r="J7795" s="8"/>
      <c r="K7795" s="8"/>
      <c r="L7795" s="5">
        <f t="shared" si="242"/>
        <v>0</v>
      </c>
      <c r="M7795" s="7"/>
      <c r="N7795">
        <f t="shared" si="243"/>
        <v>0</v>
      </c>
    </row>
    <row r="7796" spans="1:14" ht="45" customHeight="1" x14ac:dyDescent="0.35">
      <c r="A7796" s="4" t="s">
        <v>3779</v>
      </c>
      <c r="B7796" t="str">
        <f>VLOOKUP(A7796,[1]Sheet1!A:B,2,FALSE)</f>
        <v>CitraGrand Senyiur City Samarinda</v>
      </c>
      <c r="C7796" t="str">
        <f>VLOOKUP(B7796,[1]Proyek!A:E,5,FALSE)</f>
        <v>Housing</v>
      </c>
      <c r="D7796" s="5" t="s">
        <v>15</v>
      </c>
      <c r="E7796" s="5" t="s">
        <v>3665</v>
      </c>
      <c r="F7796" s="4" t="s">
        <v>102</v>
      </c>
      <c r="G7796" s="4" t="s">
        <v>110</v>
      </c>
      <c r="H7796" s="4" t="s">
        <v>3793</v>
      </c>
      <c r="I7796" s="5" t="s">
        <v>20</v>
      </c>
      <c r="J7796" s="5">
        <v>1</v>
      </c>
      <c r="K7796" s="5">
        <v>1</v>
      </c>
      <c r="L7796" s="5">
        <f t="shared" si="242"/>
        <v>1</v>
      </c>
      <c r="M7796" s="4"/>
      <c r="N7796">
        <f t="shared" si="243"/>
        <v>0</v>
      </c>
    </row>
    <row r="7797" spans="1:14" ht="45" customHeight="1" x14ac:dyDescent="0.35">
      <c r="A7797" s="4" t="s">
        <v>3779</v>
      </c>
      <c r="B7797" t="str">
        <f>VLOOKUP(A7797,[1]Sheet1!A:B,2,FALSE)</f>
        <v>CitraGrand Senyiur City Samarinda</v>
      </c>
      <c r="C7797" t="str">
        <f>VLOOKUP(B7797,[1]Proyek!A:E,5,FALSE)</f>
        <v>Housing</v>
      </c>
      <c r="D7797" s="5" t="s">
        <v>15</v>
      </c>
      <c r="E7797" s="5" t="s">
        <v>3665</v>
      </c>
      <c r="F7797" s="4" t="s">
        <v>102</v>
      </c>
      <c r="G7797" s="4" t="s">
        <v>112</v>
      </c>
      <c r="H7797" s="4" t="s">
        <v>3794</v>
      </c>
      <c r="I7797" s="5" t="s">
        <v>20</v>
      </c>
      <c r="J7797" s="5">
        <v>2</v>
      </c>
      <c r="K7797" s="5">
        <v>1</v>
      </c>
      <c r="L7797" s="5">
        <f t="shared" si="242"/>
        <v>2</v>
      </c>
      <c r="M7797" s="4"/>
      <c r="N7797">
        <f t="shared" si="243"/>
        <v>0</v>
      </c>
    </row>
    <row r="7798" spans="1:14" ht="45" customHeight="1" x14ac:dyDescent="0.35">
      <c r="A7798" s="7" t="s">
        <v>3779</v>
      </c>
      <c r="B7798" t="str">
        <f>VLOOKUP(A7798,[1]Sheet1!A:B,2,FALSE)</f>
        <v>CitraGrand Senyiur City Samarinda</v>
      </c>
      <c r="C7798" t="str">
        <f>VLOOKUP(B7798,[1]Proyek!A:E,5,FALSE)</f>
        <v>Housing</v>
      </c>
      <c r="D7798" s="8" t="s">
        <v>15</v>
      </c>
      <c r="E7798" s="8" t="s">
        <v>3665</v>
      </c>
      <c r="F7798" s="7" t="s">
        <v>102</v>
      </c>
      <c r="G7798" s="7" t="s">
        <v>113</v>
      </c>
      <c r="H7798" s="7"/>
      <c r="I7798" s="8" t="s">
        <v>23</v>
      </c>
      <c r="J7798" s="8"/>
      <c r="K7798" s="8"/>
      <c r="L7798" s="5">
        <f t="shared" si="242"/>
        <v>0</v>
      </c>
      <c r="M7798" s="7"/>
      <c r="N7798">
        <f t="shared" si="243"/>
        <v>0</v>
      </c>
    </row>
    <row r="7799" spans="1:14" ht="45" customHeight="1" x14ac:dyDescent="0.35">
      <c r="A7799" s="7" t="s">
        <v>3779</v>
      </c>
      <c r="B7799" t="str">
        <f>VLOOKUP(A7799,[1]Sheet1!A:B,2,FALSE)</f>
        <v>CitraGrand Senyiur City Samarinda</v>
      </c>
      <c r="C7799" t="str">
        <f>VLOOKUP(B7799,[1]Proyek!A:E,5,FALSE)</f>
        <v>Housing</v>
      </c>
      <c r="D7799" s="8" t="s">
        <v>15</v>
      </c>
      <c r="E7799" s="8" t="s">
        <v>3665</v>
      </c>
      <c r="F7799" s="7" t="s">
        <v>102</v>
      </c>
      <c r="G7799" s="7" t="s">
        <v>114</v>
      </c>
      <c r="H7799" s="7"/>
      <c r="I7799" s="8" t="s">
        <v>23</v>
      </c>
      <c r="J7799" s="8"/>
      <c r="K7799" s="8"/>
      <c r="L7799" s="5">
        <f t="shared" si="242"/>
        <v>0</v>
      </c>
      <c r="M7799" s="7"/>
      <c r="N7799">
        <f t="shared" si="243"/>
        <v>0</v>
      </c>
    </row>
    <row r="7800" spans="1:14" ht="45" customHeight="1" x14ac:dyDescent="0.35">
      <c r="A7800" s="4" t="s">
        <v>3779</v>
      </c>
      <c r="B7800" t="str">
        <f>VLOOKUP(A7800,[1]Sheet1!A:B,2,FALSE)</f>
        <v>CitraGrand Senyiur City Samarinda</v>
      </c>
      <c r="C7800" t="str">
        <f>VLOOKUP(B7800,[1]Proyek!A:E,5,FALSE)</f>
        <v>Housing</v>
      </c>
      <c r="D7800" s="5" t="s">
        <v>15</v>
      </c>
      <c r="E7800" s="5" t="s">
        <v>3665</v>
      </c>
      <c r="F7800" s="4" t="s">
        <v>102</v>
      </c>
      <c r="G7800" s="4" t="s">
        <v>115</v>
      </c>
      <c r="H7800" s="4" t="s">
        <v>3795</v>
      </c>
      <c r="I7800" s="5" t="s">
        <v>20</v>
      </c>
      <c r="J7800" s="5">
        <v>2</v>
      </c>
      <c r="K7800" s="5">
        <v>1</v>
      </c>
      <c r="L7800" s="5">
        <f t="shared" si="242"/>
        <v>2</v>
      </c>
      <c r="M7800" s="4"/>
      <c r="N7800">
        <f t="shared" si="243"/>
        <v>0</v>
      </c>
    </row>
    <row r="7801" spans="1:14" ht="45" customHeight="1" x14ac:dyDescent="0.35">
      <c r="A7801" s="4" t="s">
        <v>3779</v>
      </c>
      <c r="B7801" t="str">
        <f>VLOOKUP(A7801,[1]Sheet1!A:B,2,FALSE)</f>
        <v>CitraGrand Senyiur City Samarinda</v>
      </c>
      <c r="C7801" t="str">
        <f>VLOOKUP(B7801,[1]Proyek!A:E,5,FALSE)</f>
        <v>Housing</v>
      </c>
      <c r="D7801" s="5" t="s">
        <v>15</v>
      </c>
      <c r="E7801" s="5" t="s">
        <v>3665</v>
      </c>
      <c r="F7801" s="4" t="s">
        <v>116</v>
      </c>
      <c r="G7801" s="4" t="s">
        <v>39</v>
      </c>
      <c r="H7801" s="4" t="s">
        <v>3796</v>
      </c>
      <c r="I7801" s="5" t="s">
        <v>20</v>
      </c>
      <c r="J7801" s="5">
        <v>2</v>
      </c>
      <c r="K7801" s="5">
        <v>2</v>
      </c>
      <c r="L7801" s="5">
        <f t="shared" si="242"/>
        <v>4</v>
      </c>
      <c r="M7801" s="4"/>
      <c r="N7801">
        <f t="shared" si="243"/>
        <v>0</v>
      </c>
    </row>
    <row r="7802" spans="1:14" ht="45" customHeight="1" x14ac:dyDescent="0.35">
      <c r="A7802" s="4" t="s">
        <v>3779</v>
      </c>
      <c r="B7802" t="str">
        <f>VLOOKUP(A7802,[1]Sheet1!A:B,2,FALSE)</f>
        <v>CitraGrand Senyiur City Samarinda</v>
      </c>
      <c r="C7802" t="str">
        <f>VLOOKUP(B7802,[1]Proyek!A:E,5,FALSE)</f>
        <v>Housing</v>
      </c>
      <c r="D7802" s="5" t="s">
        <v>15</v>
      </c>
      <c r="E7802" s="5" t="s">
        <v>3665</v>
      </c>
      <c r="F7802" s="4" t="s">
        <v>116</v>
      </c>
      <c r="G7802" s="4" t="s">
        <v>41</v>
      </c>
      <c r="H7802" s="4" t="s">
        <v>3797</v>
      </c>
      <c r="I7802" s="5" t="s">
        <v>20</v>
      </c>
      <c r="J7802" s="5">
        <v>2</v>
      </c>
      <c r="K7802" s="5">
        <v>2</v>
      </c>
      <c r="L7802" s="5">
        <f t="shared" si="242"/>
        <v>4</v>
      </c>
      <c r="M7802" s="4"/>
      <c r="N7802">
        <f t="shared" si="243"/>
        <v>0</v>
      </c>
    </row>
    <row r="7803" spans="1:14" ht="45" customHeight="1" x14ac:dyDescent="0.35">
      <c r="A7803" s="4" t="s">
        <v>3779</v>
      </c>
      <c r="B7803" t="str">
        <f>VLOOKUP(A7803,[1]Sheet1!A:B,2,FALSE)</f>
        <v>CitraGrand Senyiur City Samarinda</v>
      </c>
      <c r="C7803" t="str">
        <f>VLOOKUP(B7803,[1]Proyek!A:E,5,FALSE)</f>
        <v>Housing</v>
      </c>
      <c r="D7803" s="5" t="s">
        <v>15</v>
      </c>
      <c r="E7803" s="5" t="s">
        <v>3665</v>
      </c>
      <c r="F7803" s="4" t="s">
        <v>116</v>
      </c>
      <c r="G7803" s="4" t="s">
        <v>43</v>
      </c>
      <c r="H7803" s="4" t="s">
        <v>3798</v>
      </c>
      <c r="I7803" s="5" t="s">
        <v>20</v>
      </c>
      <c r="J7803" s="5">
        <v>2</v>
      </c>
      <c r="K7803" s="5">
        <v>2.5</v>
      </c>
      <c r="L7803" s="5">
        <f t="shared" si="242"/>
        <v>5</v>
      </c>
      <c r="M7803" s="4"/>
      <c r="N7803">
        <f t="shared" si="243"/>
        <v>1</v>
      </c>
    </row>
    <row r="7804" spans="1:14" ht="45" customHeight="1" x14ac:dyDescent="0.35">
      <c r="A7804" s="4" t="s">
        <v>3779</v>
      </c>
      <c r="B7804" t="str">
        <f>VLOOKUP(A7804,[1]Sheet1!A:B,2,FALSE)</f>
        <v>CitraGrand Senyiur City Samarinda</v>
      </c>
      <c r="C7804" t="str">
        <f>VLOOKUP(B7804,[1]Proyek!A:E,5,FALSE)</f>
        <v>Housing</v>
      </c>
      <c r="D7804" s="5" t="s">
        <v>15</v>
      </c>
      <c r="E7804" s="5" t="s">
        <v>3665</v>
      </c>
      <c r="F7804" s="4" t="s">
        <v>116</v>
      </c>
      <c r="G7804" s="4" t="s">
        <v>43</v>
      </c>
      <c r="H7804" s="4" t="s">
        <v>3799</v>
      </c>
      <c r="I7804" s="5" t="s">
        <v>20</v>
      </c>
      <c r="J7804" s="5">
        <v>3</v>
      </c>
      <c r="K7804" s="5">
        <v>2.5</v>
      </c>
      <c r="L7804" s="5">
        <f t="shared" si="242"/>
        <v>7.5</v>
      </c>
      <c r="M7804" s="4"/>
      <c r="N7804">
        <f t="shared" si="243"/>
        <v>1</v>
      </c>
    </row>
    <row r="7805" spans="1:14" ht="45" customHeight="1" x14ac:dyDescent="0.35">
      <c r="A7805" s="7" t="s">
        <v>3779</v>
      </c>
      <c r="B7805" t="str">
        <f>VLOOKUP(A7805,[1]Sheet1!A:B,2,FALSE)</f>
        <v>CitraGrand Senyiur City Samarinda</v>
      </c>
      <c r="C7805" t="str">
        <f>VLOOKUP(B7805,[1]Proyek!A:E,5,FALSE)</f>
        <v>Housing</v>
      </c>
      <c r="D7805" s="8" t="s">
        <v>15</v>
      </c>
      <c r="E7805" s="8" t="s">
        <v>3665</v>
      </c>
      <c r="F7805" s="7" t="s">
        <v>116</v>
      </c>
      <c r="G7805" s="7" t="s">
        <v>120</v>
      </c>
      <c r="H7805" s="7"/>
      <c r="I7805" s="8" t="s">
        <v>23</v>
      </c>
      <c r="J7805" s="8"/>
      <c r="K7805" s="8"/>
      <c r="L7805" s="5">
        <f t="shared" si="242"/>
        <v>0</v>
      </c>
      <c r="M7805" s="7"/>
      <c r="N7805">
        <f t="shared" si="243"/>
        <v>0</v>
      </c>
    </row>
    <row r="7806" spans="1:14" ht="45" customHeight="1" x14ac:dyDescent="0.35">
      <c r="A7806" s="7" t="s">
        <v>3779</v>
      </c>
      <c r="B7806" t="str">
        <f>VLOOKUP(A7806,[1]Sheet1!A:B,2,FALSE)</f>
        <v>CitraGrand Senyiur City Samarinda</v>
      </c>
      <c r="C7806" t="str">
        <f>VLOOKUP(B7806,[1]Proyek!A:E,5,FALSE)</f>
        <v>Housing</v>
      </c>
      <c r="D7806" s="8" t="s">
        <v>15</v>
      </c>
      <c r="E7806" s="8" t="s">
        <v>3665</v>
      </c>
      <c r="F7806" s="7" t="s">
        <v>116</v>
      </c>
      <c r="G7806" s="7" t="s">
        <v>121</v>
      </c>
      <c r="H7806" s="7"/>
      <c r="I7806" s="8" t="s">
        <v>23</v>
      </c>
      <c r="J7806" s="8"/>
      <c r="K7806" s="8"/>
      <c r="L7806" s="5">
        <f t="shared" si="242"/>
        <v>0</v>
      </c>
      <c r="M7806" s="7"/>
      <c r="N7806">
        <f t="shared" si="243"/>
        <v>0</v>
      </c>
    </row>
    <row r="7807" spans="1:14" ht="45" customHeight="1" x14ac:dyDescent="0.35">
      <c r="A7807" s="7" t="s">
        <v>3779</v>
      </c>
      <c r="B7807" t="str">
        <f>VLOOKUP(A7807,[1]Sheet1!A:B,2,FALSE)</f>
        <v>CitraGrand Senyiur City Samarinda</v>
      </c>
      <c r="C7807" t="str">
        <f>VLOOKUP(B7807,[1]Proyek!A:E,5,FALSE)</f>
        <v>Housing</v>
      </c>
      <c r="D7807" s="8" t="s">
        <v>15</v>
      </c>
      <c r="E7807" s="8" t="s">
        <v>3665</v>
      </c>
      <c r="F7807" s="7" t="s">
        <v>116</v>
      </c>
      <c r="G7807" s="7" t="s">
        <v>143</v>
      </c>
      <c r="H7807" s="7"/>
      <c r="I7807" s="8" t="s">
        <v>23</v>
      </c>
      <c r="J7807" s="8"/>
      <c r="K7807" s="8"/>
      <c r="L7807" s="5">
        <f t="shared" si="242"/>
        <v>0</v>
      </c>
      <c r="M7807" s="7"/>
      <c r="N7807">
        <f t="shared" si="243"/>
        <v>0</v>
      </c>
    </row>
    <row r="7808" spans="1:14" ht="45" customHeight="1" x14ac:dyDescent="0.35">
      <c r="A7808" s="4" t="s">
        <v>3779</v>
      </c>
      <c r="B7808" t="str">
        <f>VLOOKUP(A7808,[1]Sheet1!A:B,2,FALSE)</f>
        <v>CitraGrand Senyiur City Samarinda</v>
      </c>
      <c r="C7808" t="str">
        <f>VLOOKUP(B7808,[1]Proyek!A:E,5,FALSE)</f>
        <v>Housing</v>
      </c>
      <c r="D7808" s="5" t="s">
        <v>15</v>
      </c>
      <c r="E7808" s="5" t="s">
        <v>3665</v>
      </c>
      <c r="F7808" s="4" t="s">
        <v>116</v>
      </c>
      <c r="G7808" s="4" t="s">
        <v>123</v>
      </c>
      <c r="H7808" s="4" t="s">
        <v>3800</v>
      </c>
      <c r="I7808" s="5" t="s">
        <v>20</v>
      </c>
      <c r="J7808" s="5">
        <v>2</v>
      </c>
      <c r="K7808" s="5">
        <v>1</v>
      </c>
      <c r="L7808" s="5">
        <f t="shared" si="242"/>
        <v>2</v>
      </c>
      <c r="M7808" s="4"/>
      <c r="N7808">
        <f t="shared" si="243"/>
        <v>0</v>
      </c>
    </row>
    <row r="7809" spans="1:14" ht="45" customHeight="1" x14ac:dyDescent="0.35">
      <c r="A7809" s="4" t="s">
        <v>3779</v>
      </c>
      <c r="B7809" t="str">
        <f>VLOOKUP(A7809,[1]Sheet1!A:B,2,FALSE)</f>
        <v>CitraGrand Senyiur City Samarinda</v>
      </c>
      <c r="C7809" t="str">
        <f>VLOOKUP(B7809,[1]Proyek!A:E,5,FALSE)</f>
        <v>Housing</v>
      </c>
      <c r="D7809" s="5" t="s">
        <v>15</v>
      </c>
      <c r="E7809" s="5" t="s">
        <v>3665</v>
      </c>
      <c r="F7809" s="4" t="s">
        <v>396</v>
      </c>
      <c r="G7809" s="4" t="s">
        <v>145</v>
      </c>
      <c r="H7809" s="4" t="s">
        <v>3801</v>
      </c>
      <c r="I7809" s="5" t="s">
        <v>20</v>
      </c>
      <c r="J7809" s="5">
        <v>1</v>
      </c>
      <c r="K7809" s="5">
        <v>1</v>
      </c>
      <c r="L7809" s="5">
        <f t="shared" si="242"/>
        <v>1</v>
      </c>
      <c r="M7809" s="4"/>
      <c r="N7809">
        <f t="shared" si="243"/>
        <v>0</v>
      </c>
    </row>
    <row r="7810" spans="1:14" ht="45" customHeight="1" x14ac:dyDescent="0.35">
      <c r="A7810" s="7" t="s">
        <v>3779</v>
      </c>
      <c r="B7810" t="str">
        <f>VLOOKUP(A7810,[1]Sheet1!A:B,2,FALSE)</f>
        <v>CitraGrand Senyiur City Samarinda</v>
      </c>
      <c r="C7810" t="str">
        <f>VLOOKUP(B7810,[1]Proyek!A:E,5,FALSE)</f>
        <v>Housing</v>
      </c>
      <c r="D7810" s="8" t="s">
        <v>15</v>
      </c>
      <c r="E7810" s="8" t="s">
        <v>3665</v>
      </c>
      <c r="F7810" s="7" t="s">
        <v>396</v>
      </c>
      <c r="G7810" s="7" t="s">
        <v>397</v>
      </c>
      <c r="H7810" s="7"/>
      <c r="I7810" s="8" t="s">
        <v>23</v>
      </c>
      <c r="J7810" s="8"/>
      <c r="K7810" s="8"/>
      <c r="L7810" s="5">
        <f t="shared" si="242"/>
        <v>0</v>
      </c>
      <c r="M7810" s="7"/>
      <c r="N7810">
        <f t="shared" si="243"/>
        <v>0</v>
      </c>
    </row>
    <row r="7811" spans="1:14" ht="45" customHeight="1" x14ac:dyDescent="0.35">
      <c r="A7811" s="7" t="s">
        <v>3779</v>
      </c>
      <c r="B7811" t="str">
        <f>VLOOKUP(A7811,[1]Sheet1!A:B,2,FALSE)</f>
        <v>CitraGrand Senyiur City Samarinda</v>
      </c>
      <c r="C7811" t="str">
        <f>VLOOKUP(B7811,[1]Proyek!A:E,5,FALSE)</f>
        <v>Housing</v>
      </c>
      <c r="D7811" s="8" t="s">
        <v>15</v>
      </c>
      <c r="E7811" s="8" t="s">
        <v>3665</v>
      </c>
      <c r="F7811" s="7" t="s">
        <v>396</v>
      </c>
      <c r="G7811" s="7" t="s">
        <v>126</v>
      </c>
      <c r="H7811" s="7"/>
      <c r="I7811" s="8" t="s">
        <v>23</v>
      </c>
      <c r="J7811" s="8"/>
      <c r="K7811" s="8"/>
      <c r="L7811" s="5">
        <f t="shared" ref="L7811:L7874" si="244">J7811*K7811</f>
        <v>0</v>
      </c>
      <c r="M7811" s="7"/>
      <c r="N7811">
        <f t="shared" si="243"/>
        <v>0</v>
      </c>
    </row>
    <row r="7812" spans="1:14" ht="45" customHeight="1" x14ac:dyDescent="0.35">
      <c r="A7812" s="4" t="s">
        <v>3779</v>
      </c>
      <c r="B7812" t="str">
        <f>VLOOKUP(A7812,[1]Sheet1!A:B,2,FALSE)</f>
        <v>CitraGrand Senyiur City Samarinda</v>
      </c>
      <c r="C7812" t="str">
        <f>VLOOKUP(B7812,[1]Proyek!A:E,5,FALSE)</f>
        <v>Housing</v>
      </c>
      <c r="D7812" s="5" t="s">
        <v>15</v>
      </c>
      <c r="E7812" s="5" t="s">
        <v>3665</v>
      </c>
      <c r="F7812" s="4" t="s">
        <v>396</v>
      </c>
      <c r="G7812" s="4" t="s">
        <v>53</v>
      </c>
      <c r="H7812" s="4" t="s">
        <v>3802</v>
      </c>
      <c r="I7812" s="5" t="s">
        <v>20</v>
      </c>
      <c r="J7812" s="5">
        <v>2</v>
      </c>
      <c r="K7812" s="5">
        <v>1</v>
      </c>
      <c r="L7812" s="5">
        <f t="shared" si="244"/>
        <v>2</v>
      </c>
      <c r="M7812" s="4"/>
      <c r="N7812">
        <f t="shared" si="243"/>
        <v>0</v>
      </c>
    </row>
    <row r="7813" spans="1:14" ht="45" customHeight="1" x14ac:dyDescent="0.35">
      <c r="A7813" s="7" t="s">
        <v>3779</v>
      </c>
      <c r="B7813" t="str">
        <f>VLOOKUP(A7813,[1]Sheet1!A:B,2,FALSE)</f>
        <v>CitraGrand Senyiur City Samarinda</v>
      </c>
      <c r="C7813" t="str">
        <f>VLOOKUP(B7813,[1]Proyek!A:E,5,FALSE)</f>
        <v>Housing</v>
      </c>
      <c r="D7813" s="8" t="s">
        <v>15</v>
      </c>
      <c r="E7813" s="8" t="s">
        <v>3665</v>
      </c>
      <c r="F7813" s="7" t="s">
        <v>396</v>
      </c>
      <c r="G7813" s="7" t="s">
        <v>128</v>
      </c>
      <c r="H7813" s="7"/>
      <c r="I7813" s="8" t="s">
        <v>23</v>
      </c>
      <c r="J7813" s="8"/>
      <c r="K7813" s="8"/>
      <c r="L7813" s="5">
        <f t="shared" si="244"/>
        <v>0</v>
      </c>
      <c r="M7813" s="7"/>
      <c r="N7813">
        <f t="shared" si="243"/>
        <v>0</v>
      </c>
    </row>
    <row r="7814" spans="1:14" ht="45" customHeight="1" x14ac:dyDescent="0.35">
      <c r="A7814" s="7" t="s">
        <v>3803</v>
      </c>
      <c r="B7814" t="str">
        <f>VLOOKUP(A7814,[1]Sheet1!A:B,2,FALSE)</f>
        <v>Citra Maja City</v>
      </c>
      <c r="C7814" t="str">
        <f>VLOOKUP(B7814,[1]Proyek!A:E,5,FALSE)</f>
        <v>Housing</v>
      </c>
      <c r="D7814" s="8" t="s">
        <v>15</v>
      </c>
      <c r="E7814" s="8" t="s">
        <v>3665</v>
      </c>
      <c r="F7814" s="7" t="s">
        <v>60</v>
      </c>
      <c r="G7814" s="7" t="s">
        <v>61</v>
      </c>
      <c r="H7814" s="7"/>
      <c r="I7814" s="8" t="s">
        <v>23</v>
      </c>
      <c r="J7814" s="8"/>
      <c r="K7814" s="8"/>
      <c r="L7814" s="5">
        <f t="shared" si="244"/>
        <v>0</v>
      </c>
      <c r="M7814" s="7"/>
      <c r="N7814">
        <f t="shared" si="243"/>
        <v>0</v>
      </c>
    </row>
    <row r="7815" spans="1:14" ht="45" customHeight="1" x14ac:dyDescent="0.35">
      <c r="A7815" s="7" t="s">
        <v>3803</v>
      </c>
      <c r="B7815" t="str">
        <f>VLOOKUP(A7815,[1]Sheet1!A:B,2,FALSE)</f>
        <v>Citra Maja City</v>
      </c>
      <c r="C7815" t="str">
        <f>VLOOKUP(B7815,[1]Proyek!A:E,5,FALSE)</f>
        <v>Housing</v>
      </c>
      <c r="D7815" s="8" t="s">
        <v>15</v>
      </c>
      <c r="E7815" s="8" t="s">
        <v>3665</v>
      </c>
      <c r="F7815" s="7" t="s">
        <v>60</v>
      </c>
      <c r="G7815" s="7" t="s">
        <v>62</v>
      </c>
      <c r="H7815" s="7"/>
      <c r="I7815" s="8" t="s">
        <v>23</v>
      </c>
      <c r="J7815" s="8"/>
      <c r="K7815" s="8"/>
      <c r="L7815" s="5">
        <f t="shared" si="244"/>
        <v>0</v>
      </c>
      <c r="M7815" s="7"/>
      <c r="N7815">
        <f t="shared" si="243"/>
        <v>0</v>
      </c>
    </row>
    <row r="7816" spans="1:14" ht="45" customHeight="1" x14ac:dyDescent="0.35">
      <c r="A7816" s="7" t="s">
        <v>3803</v>
      </c>
      <c r="B7816" t="str">
        <f>VLOOKUP(A7816,[1]Sheet1!A:B,2,FALSE)</f>
        <v>Citra Maja City</v>
      </c>
      <c r="C7816" t="str">
        <f>VLOOKUP(B7816,[1]Proyek!A:E,5,FALSE)</f>
        <v>Housing</v>
      </c>
      <c r="D7816" s="8" t="s">
        <v>15</v>
      </c>
      <c r="E7816" s="8" t="s">
        <v>3665</v>
      </c>
      <c r="F7816" s="7" t="s">
        <v>60</v>
      </c>
      <c r="G7816" s="7" t="s">
        <v>63</v>
      </c>
      <c r="H7816" s="7"/>
      <c r="I7816" s="8" t="s">
        <v>23</v>
      </c>
      <c r="J7816" s="8"/>
      <c r="K7816" s="8"/>
      <c r="L7816" s="5">
        <f t="shared" si="244"/>
        <v>0</v>
      </c>
      <c r="M7816" s="7"/>
      <c r="N7816">
        <f t="shared" si="243"/>
        <v>0</v>
      </c>
    </row>
    <row r="7817" spans="1:14" ht="45" customHeight="1" x14ac:dyDescent="0.35">
      <c r="A7817" s="7" t="s">
        <v>3803</v>
      </c>
      <c r="B7817" t="str">
        <f>VLOOKUP(A7817,[1]Sheet1!A:B,2,FALSE)</f>
        <v>Citra Maja City</v>
      </c>
      <c r="C7817" t="str">
        <f>VLOOKUP(B7817,[1]Proyek!A:E,5,FALSE)</f>
        <v>Housing</v>
      </c>
      <c r="D7817" s="8" t="s">
        <v>15</v>
      </c>
      <c r="E7817" s="8" t="s">
        <v>3665</v>
      </c>
      <c r="F7817" s="7" t="s">
        <v>60</v>
      </c>
      <c r="G7817" s="7" t="s">
        <v>64</v>
      </c>
      <c r="H7817" s="7"/>
      <c r="I7817" s="8" t="s">
        <v>23</v>
      </c>
      <c r="J7817" s="8"/>
      <c r="K7817" s="8"/>
      <c r="L7817" s="5">
        <f t="shared" si="244"/>
        <v>0</v>
      </c>
      <c r="M7817" s="7"/>
      <c r="N7817">
        <f t="shared" si="243"/>
        <v>0</v>
      </c>
    </row>
    <row r="7818" spans="1:14" ht="45" customHeight="1" x14ac:dyDescent="0.35">
      <c r="A7818" s="7" t="s">
        <v>3803</v>
      </c>
      <c r="B7818" t="str">
        <f>VLOOKUP(A7818,[1]Sheet1!A:B,2,FALSE)</f>
        <v>Citra Maja City</v>
      </c>
      <c r="C7818" t="str">
        <f>VLOOKUP(B7818,[1]Proyek!A:E,5,FALSE)</f>
        <v>Housing</v>
      </c>
      <c r="D7818" s="8" t="s">
        <v>15</v>
      </c>
      <c r="E7818" s="8" t="s">
        <v>3665</v>
      </c>
      <c r="F7818" s="7" t="s">
        <v>60</v>
      </c>
      <c r="G7818" s="7" t="s">
        <v>65</v>
      </c>
      <c r="H7818" s="7"/>
      <c r="I7818" s="8" t="s">
        <v>23</v>
      </c>
      <c r="J7818" s="8"/>
      <c r="K7818" s="8"/>
      <c r="L7818" s="5">
        <f t="shared" si="244"/>
        <v>0</v>
      </c>
      <c r="M7818" s="7"/>
      <c r="N7818">
        <f t="shared" si="243"/>
        <v>0</v>
      </c>
    </row>
    <row r="7819" spans="1:14" ht="45" customHeight="1" x14ac:dyDescent="0.35">
      <c r="A7819" s="7" t="s">
        <v>3803</v>
      </c>
      <c r="B7819" t="str">
        <f>VLOOKUP(A7819,[1]Sheet1!A:B,2,FALSE)</f>
        <v>Citra Maja City</v>
      </c>
      <c r="C7819" t="str">
        <f>VLOOKUP(B7819,[1]Proyek!A:E,5,FALSE)</f>
        <v>Housing</v>
      </c>
      <c r="D7819" s="8" t="s">
        <v>15</v>
      </c>
      <c r="E7819" s="8" t="s">
        <v>3665</v>
      </c>
      <c r="F7819" s="7" t="s">
        <v>60</v>
      </c>
      <c r="G7819" s="7" t="s">
        <v>67</v>
      </c>
      <c r="H7819" s="7"/>
      <c r="I7819" s="8" t="s">
        <v>23</v>
      </c>
      <c r="J7819" s="8"/>
      <c r="K7819" s="8"/>
      <c r="L7819" s="5">
        <f t="shared" si="244"/>
        <v>0</v>
      </c>
      <c r="M7819" s="7"/>
      <c r="N7819">
        <f t="shared" si="243"/>
        <v>0</v>
      </c>
    </row>
    <row r="7820" spans="1:14" ht="45" customHeight="1" x14ac:dyDescent="0.35">
      <c r="A7820" s="7" t="s">
        <v>3803</v>
      </c>
      <c r="B7820" t="str">
        <f>VLOOKUP(A7820,[1]Sheet1!A:B,2,FALSE)</f>
        <v>Citra Maja City</v>
      </c>
      <c r="C7820" t="str">
        <f>VLOOKUP(B7820,[1]Proyek!A:E,5,FALSE)</f>
        <v>Housing</v>
      </c>
      <c r="D7820" s="8" t="s">
        <v>15</v>
      </c>
      <c r="E7820" s="8" t="s">
        <v>3665</v>
      </c>
      <c r="F7820" s="7" t="s">
        <v>60</v>
      </c>
      <c r="G7820" s="7" t="s">
        <v>68</v>
      </c>
      <c r="H7820" s="7"/>
      <c r="I7820" s="8" t="s">
        <v>23</v>
      </c>
      <c r="J7820" s="8"/>
      <c r="K7820" s="8"/>
      <c r="L7820" s="5">
        <f t="shared" si="244"/>
        <v>0</v>
      </c>
      <c r="M7820" s="7"/>
      <c r="N7820">
        <f t="shared" si="243"/>
        <v>0</v>
      </c>
    </row>
    <row r="7821" spans="1:14" ht="45" customHeight="1" x14ac:dyDescent="0.35">
      <c r="A7821" s="7" t="s">
        <v>3803</v>
      </c>
      <c r="B7821" t="str">
        <f>VLOOKUP(A7821,[1]Sheet1!A:B,2,FALSE)</f>
        <v>Citra Maja City</v>
      </c>
      <c r="C7821" t="str">
        <f>VLOOKUP(B7821,[1]Proyek!A:E,5,FALSE)</f>
        <v>Housing</v>
      </c>
      <c r="D7821" s="8" t="s">
        <v>15</v>
      </c>
      <c r="E7821" s="8" t="s">
        <v>3665</v>
      </c>
      <c r="F7821" s="7" t="s">
        <v>60</v>
      </c>
      <c r="G7821" s="7" t="s">
        <v>69</v>
      </c>
      <c r="H7821" s="7"/>
      <c r="I7821" s="8" t="s">
        <v>23</v>
      </c>
      <c r="J7821" s="8"/>
      <c r="K7821" s="8"/>
      <c r="L7821" s="5">
        <f t="shared" si="244"/>
        <v>0</v>
      </c>
      <c r="M7821" s="7"/>
      <c r="N7821">
        <f t="shared" si="243"/>
        <v>0</v>
      </c>
    </row>
    <row r="7822" spans="1:14" ht="45" customHeight="1" x14ac:dyDescent="0.35">
      <c r="A7822" s="7" t="s">
        <v>3803</v>
      </c>
      <c r="B7822" t="str">
        <f>VLOOKUP(A7822,[1]Sheet1!A:B,2,FALSE)</f>
        <v>Citra Maja City</v>
      </c>
      <c r="C7822" t="str">
        <f>VLOOKUP(B7822,[1]Proyek!A:E,5,FALSE)</f>
        <v>Housing</v>
      </c>
      <c r="D7822" s="8" t="s">
        <v>15</v>
      </c>
      <c r="E7822" s="8" t="s">
        <v>3665</v>
      </c>
      <c r="F7822" s="7" t="s">
        <v>60</v>
      </c>
      <c r="G7822" s="7" t="s">
        <v>70</v>
      </c>
      <c r="H7822" s="7"/>
      <c r="I7822" s="8" t="s">
        <v>23</v>
      </c>
      <c r="J7822" s="8"/>
      <c r="K7822" s="8"/>
      <c r="L7822" s="5">
        <f t="shared" si="244"/>
        <v>0</v>
      </c>
      <c r="M7822" s="7"/>
      <c r="N7822">
        <f t="shared" si="243"/>
        <v>0</v>
      </c>
    </row>
    <row r="7823" spans="1:14" ht="45" customHeight="1" x14ac:dyDescent="0.35">
      <c r="A7823" s="7" t="s">
        <v>3803</v>
      </c>
      <c r="B7823" t="str">
        <f>VLOOKUP(A7823,[1]Sheet1!A:B,2,FALSE)</f>
        <v>Citra Maja City</v>
      </c>
      <c r="C7823" t="str">
        <f>VLOOKUP(B7823,[1]Proyek!A:E,5,FALSE)</f>
        <v>Housing</v>
      </c>
      <c r="D7823" s="8" t="s">
        <v>15</v>
      </c>
      <c r="E7823" s="8" t="s">
        <v>3665</v>
      </c>
      <c r="F7823" s="7" t="s">
        <v>60</v>
      </c>
      <c r="G7823" s="7" t="s">
        <v>71</v>
      </c>
      <c r="H7823" s="7"/>
      <c r="I7823" s="8" t="s">
        <v>23</v>
      </c>
      <c r="J7823" s="8"/>
      <c r="K7823" s="8"/>
      <c r="L7823" s="5">
        <f t="shared" si="244"/>
        <v>0</v>
      </c>
      <c r="M7823" s="7"/>
      <c r="N7823">
        <f t="shared" si="243"/>
        <v>0</v>
      </c>
    </row>
    <row r="7824" spans="1:14" ht="45" customHeight="1" x14ac:dyDescent="0.35">
      <c r="A7824" s="7" t="s">
        <v>3803</v>
      </c>
      <c r="B7824" t="str">
        <f>VLOOKUP(A7824,[1]Sheet1!A:B,2,FALSE)</f>
        <v>Citra Maja City</v>
      </c>
      <c r="C7824" t="str">
        <f>VLOOKUP(B7824,[1]Proyek!A:E,5,FALSE)</f>
        <v>Housing</v>
      </c>
      <c r="D7824" s="8" t="s">
        <v>15</v>
      </c>
      <c r="E7824" s="8" t="s">
        <v>3665</v>
      </c>
      <c r="F7824" s="7" t="s">
        <v>60</v>
      </c>
      <c r="G7824" s="7" t="s">
        <v>149</v>
      </c>
      <c r="H7824" s="7"/>
      <c r="I7824" s="8" t="s">
        <v>23</v>
      </c>
      <c r="J7824" s="8"/>
      <c r="K7824" s="8"/>
      <c r="L7824" s="5">
        <f t="shared" si="244"/>
        <v>0</v>
      </c>
      <c r="M7824" s="7"/>
      <c r="N7824">
        <f t="shared" si="243"/>
        <v>0</v>
      </c>
    </row>
    <row r="7825" spans="1:14" ht="45" customHeight="1" x14ac:dyDescent="0.35">
      <c r="A7825" s="4" t="s">
        <v>3803</v>
      </c>
      <c r="B7825" t="str">
        <f>VLOOKUP(A7825,[1]Sheet1!A:B,2,FALSE)</f>
        <v>Citra Maja City</v>
      </c>
      <c r="C7825" t="str">
        <f>VLOOKUP(B7825,[1]Proyek!A:E,5,FALSE)</f>
        <v>Housing</v>
      </c>
      <c r="D7825" s="5" t="s">
        <v>15</v>
      </c>
      <c r="E7825" s="5" t="s">
        <v>3665</v>
      </c>
      <c r="F7825" s="4" t="s">
        <v>74</v>
      </c>
      <c r="G7825" s="4" t="s">
        <v>344</v>
      </c>
      <c r="H7825" s="4" t="s">
        <v>3804</v>
      </c>
      <c r="I7825" s="5" t="s">
        <v>20</v>
      </c>
      <c r="J7825" s="5">
        <v>2</v>
      </c>
      <c r="K7825" s="5">
        <v>2</v>
      </c>
      <c r="L7825" s="5">
        <f t="shared" si="244"/>
        <v>4</v>
      </c>
      <c r="M7825" s="4"/>
      <c r="N7825">
        <f t="shared" si="243"/>
        <v>0</v>
      </c>
    </row>
    <row r="7826" spans="1:14" ht="45" customHeight="1" x14ac:dyDescent="0.35">
      <c r="A7826" s="7" t="s">
        <v>3803</v>
      </c>
      <c r="B7826" t="str">
        <f>VLOOKUP(A7826,[1]Sheet1!A:B,2,FALSE)</f>
        <v>Citra Maja City</v>
      </c>
      <c r="C7826" t="str">
        <f>VLOOKUP(B7826,[1]Proyek!A:E,5,FALSE)</f>
        <v>Housing</v>
      </c>
      <c r="D7826" s="8" t="s">
        <v>15</v>
      </c>
      <c r="E7826" s="8" t="s">
        <v>3665</v>
      </c>
      <c r="F7826" s="7" t="s">
        <v>74</v>
      </c>
      <c r="G7826" s="7" t="s">
        <v>131</v>
      </c>
      <c r="H7826" s="7"/>
      <c r="I7826" s="8" t="s">
        <v>23</v>
      </c>
      <c r="J7826" s="8"/>
      <c r="K7826" s="8"/>
      <c r="L7826" s="5">
        <f t="shared" si="244"/>
        <v>0</v>
      </c>
      <c r="M7826" s="7"/>
      <c r="N7826">
        <f t="shared" si="243"/>
        <v>0</v>
      </c>
    </row>
    <row r="7827" spans="1:14" ht="45" customHeight="1" x14ac:dyDescent="0.35">
      <c r="A7827" s="4" t="s">
        <v>3803</v>
      </c>
      <c r="B7827" t="str">
        <f>VLOOKUP(A7827,[1]Sheet1!A:B,2,FALSE)</f>
        <v>Citra Maja City</v>
      </c>
      <c r="C7827" t="str">
        <f>VLOOKUP(B7827,[1]Proyek!A:E,5,FALSE)</f>
        <v>Housing</v>
      </c>
      <c r="D7827" s="5" t="s">
        <v>15</v>
      </c>
      <c r="E7827" s="5" t="s">
        <v>3665</v>
      </c>
      <c r="F7827" s="4" t="s">
        <v>74</v>
      </c>
      <c r="G7827" s="4" t="s">
        <v>77</v>
      </c>
      <c r="H7827" s="4" t="s">
        <v>3805</v>
      </c>
      <c r="I7827" s="5" t="s">
        <v>20</v>
      </c>
      <c r="J7827" s="5">
        <v>2</v>
      </c>
      <c r="K7827" s="5">
        <v>1</v>
      </c>
      <c r="L7827" s="5">
        <f t="shared" si="244"/>
        <v>2</v>
      </c>
      <c r="M7827" s="4"/>
      <c r="N7827">
        <f t="shared" si="243"/>
        <v>0</v>
      </c>
    </row>
    <row r="7828" spans="1:14" ht="45" customHeight="1" x14ac:dyDescent="0.35">
      <c r="A7828" s="4" t="s">
        <v>3803</v>
      </c>
      <c r="B7828" t="str">
        <f>VLOOKUP(A7828,[1]Sheet1!A:B,2,FALSE)</f>
        <v>Citra Maja City</v>
      </c>
      <c r="C7828" t="str">
        <f>VLOOKUP(B7828,[1]Proyek!A:E,5,FALSE)</f>
        <v>Housing</v>
      </c>
      <c r="D7828" s="5" t="s">
        <v>15</v>
      </c>
      <c r="E7828" s="5" t="s">
        <v>3665</v>
      </c>
      <c r="F7828" s="4" t="s">
        <v>74</v>
      </c>
      <c r="G7828" s="4" t="s">
        <v>79</v>
      </c>
      <c r="H7828" s="4" t="s">
        <v>3806</v>
      </c>
      <c r="I7828" s="5" t="s">
        <v>20</v>
      </c>
      <c r="J7828" s="5">
        <v>2</v>
      </c>
      <c r="K7828" s="5">
        <v>2</v>
      </c>
      <c r="L7828" s="5">
        <f t="shared" si="244"/>
        <v>4</v>
      </c>
      <c r="M7828" s="4"/>
      <c r="N7828">
        <f t="shared" si="243"/>
        <v>0</v>
      </c>
    </row>
    <row r="7829" spans="1:14" ht="45" customHeight="1" x14ac:dyDescent="0.35">
      <c r="A7829" s="4" t="s">
        <v>3803</v>
      </c>
      <c r="B7829" t="str">
        <f>VLOOKUP(A7829,[1]Sheet1!A:B,2,FALSE)</f>
        <v>Citra Maja City</v>
      </c>
      <c r="C7829" t="str">
        <f>VLOOKUP(B7829,[1]Proyek!A:E,5,FALSE)</f>
        <v>Housing</v>
      </c>
      <c r="D7829" s="5" t="s">
        <v>15</v>
      </c>
      <c r="E7829" s="5" t="s">
        <v>3665</v>
      </c>
      <c r="F7829" s="4" t="s">
        <v>74</v>
      </c>
      <c r="G7829" s="4" t="s">
        <v>382</v>
      </c>
      <c r="H7829" s="4" t="s">
        <v>3807</v>
      </c>
      <c r="I7829" s="5" t="s">
        <v>20</v>
      </c>
      <c r="J7829" s="5">
        <v>3</v>
      </c>
      <c r="K7829" s="5">
        <v>1</v>
      </c>
      <c r="L7829" s="5">
        <f t="shared" si="244"/>
        <v>3</v>
      </c>
      <c r="M7829" s="4"/>
      <c r="N7829">
        <f t="shared" si="243"/>
        <v>0</v>
      </c>
    </row>
    <row r="7830" spans="1:14" ht="45" customHeight="1" x14ac:dyDescent="0.35">
      <c r="A7830" s="4" t="s">
        <v>3803</v>
      </c>
      <c r="B7830" t="str">
        <f>VLOOKUP(A7830,[1]Sheet1!A:B,2,FALSE)</f>
        <v>Citra Maja City</v>
      </c>
      <c r="C7830" t="str">
        <f>VLOOKUP(B7830,[1]Proyek!A:E,5,FALSE)</f>
        <v>Housing</v>
      </c>
      <c r="D7830" s="5" t="s">
        <v>15</v>
      </c>
      <c r="E7830" s="5" t="s">
        <v>3665</v>
      </c>
      <c r="F7830" s="4" t="s">
        <v>83</v>
      </c>
      <c r="G7830" s="4" t="s">
        <v>84</v>
      </c>
      <c r="H7830" s="4" t="s">
        <v>3808</v>
      </c>
      <c r="I7830" s="5" t="s">
        <v>20</v>
      </c>
      <c r="J7830" s="5">
        <v>2</v>
      </c>
      <c r="K7830" s="5">
        <v>1</v>
      </c>
      <c r="L7830" s="5">
        <f t="shared" si="244"/>
        <v>2</v>
      </c>
      <c r="M7830" s="4"/>
      <c r="N7830">
        <f t="shared" si="243"/>
        <v>0</v>
      </c>
    </row>
    <row r="7831" spans="1:14" ht="45" customHeight="1" x14ac:dyDescent="0.35">
      <c r="A7831" s="4" t="s">
        <v>3803</v>
      </c>
      <c r="B7831" t="str">
        <f>VLOOKUP(A7831,[1]Sheet1!A:B,2,FALSE)</f>
        <v>Citra Maja City</v>
      </c>
      <c r="C7831" t="str">
        <f>VLOOKUP(B7831,[1]Proyek!A:E,5,FALSE)</f>
        <v>Housing</v>
      </c>
      <c r="D7831" s="5" t="s">
        <v>15</v>
      </c>
      <c r="E7831" s="5" t="s">
        <v>3665</v>
      </c>
      <c r="F7831" s="4" t="s">
        <v>83</v>
      </c>
      <c r="G7831" s="4" t="s">
        <v>85</v>
      </c>
      <c r="H7831" s="4" t="s">
        <v>3809</v>
      </c>
      <c r="I7831" s="5" t="s">
        <v>20</v>
      </c>
      <c r="J7831" s="5">
        <v>2</v>
      </c>
      <c r="K7831" s="5">
        <v>1</v>
      </c>
      <c r="L7831" s="5">
        <f t="shared" si="244"/>
        <v>2</v>
      </c>
      <c r="M7831" s="4"/>
      <c r="N7831">
        <f t="shared" si="243"/>
        <v>0</v>
      </c>
    </row>
    <row r="7832" spans="1:14" ht="45" customHeight="1" x14ac:dyDescent="0.35">
      <c r="A7832" s="7" t="s">
        <v>3803</v>
      </c>
      <c r="B7832" t="str">
        <f>VLOOKUP(A7832,[1]Sheet1!A:B,2,FALSE)</f>
        <v>Citra Maja City</v>
      </c>
      <c r="C7832" t="str">
        <f>VLOOKUP(B7832,[1]Proyek!A:E,5,FALSE)</f>
        <v>Housing</v>
      </c>
      <c r="D7832" s="8" t="s">
        <v>15</v>
      </c>
      <c r="E7832" s="8" t="s">
        <v>3665</v>
      </c>
      <c r="F7832" s="7" t="s">
        <v>83</v>
      </c>
      <c r="G7832" s="7" t="s">
        <v>86</v>
      </c>
      <c r="H7832" s="7"/>
      <c r="I7832" s="8" t="s">
        <v>23</v>
      </c>
      <c r="J7832" s="8"/>
      <c r="K7832" s="8"/>
      <c r="L7832" s="5">
        <f t="shared" si="244"/>
        <v>0</v>
      </c>
      <c r="M7832" s="7"/>
      <c r="N7832">
        <f t="shared" si="243"/>
        <v>0</v>
      </c>
    </row>
    <row r="7833" spans="1:14" ht="45" customHeight="1" x14ac:dyDescent="0.35">
      <c r="A7833" s="7" t="s">
        <v>3803</v>
      </c>
      <c r="B7833" t="str">
        <f>VLOOKUP(A7833,[1]Sheet1!A:B,2,FALSE)</f>
        <v>Citra Maja City</v>
      </c>
      <c r="C7833" t="str">
        <f>VLOOKUP(B7833,[1]Proyek!A:E,5,FALSE)</f>
        <v>Housing</v>
      </c>
      <c r="D7833" s="8" t="s">
        <v>15</v>
      </c>
      <c r="E7833" s="8" t="s">
        <v>3665</v>
      </c>
      <c r="F7833" s="7" t="s">
        <v>83</v>
      </c>
      <c r="G7833" s="7" t="s">
        <v>88</v>
      </c>
      <c r="H7833" s="7"/>
      <c r="I7833" s="8" t="s">
        <v>23</v>
      </c>
      <c r="J7833" s="8"/>
      <c r="K7833" s="8"/>
      <c r="L7833" s="5">
        <f t="shared" si="244"/>
        <v>0</v>
      </c>
      <c r="M7833" s="7"/>
      <c r="N7833">
        <f t="shared" si="243"/>
        <v>0</v>
      </c>
    </row>
    <row r="7834" spans="1:14" ht="45" customHeight="1" x14ac:dyDescent="0.35">
      <c r="A7834" s="7" t="s">
        <v>3803</v>
      </c>
      <c r="B7834" t="str">
        <f>VLOOKUP(A7834,[1]Sheet1!A:B,2,FALSE)</f>
        <v>Citra Maja City</v>
      </c>
      <c r="C7834" t="str">
        <f>VLOOKUP(B7834,[1]Proyek!A:E,5,FALSE)</f>
        <v>Housing</v>
      </c>
      <c r="D7834" s="8" t="s">
        <v>15</v>
      </c>
      <c r="E7834" s="8" t="s">
        <v>3665</v>
      </c>
      <c r="F7834" s="7" t="s">
        <v>83</v>
      </c>
      <c r="G7834" s="7" t="s">
        <v>386</v>
      </c>
      <c r="H7834" s="7"/>
      <c r="I7834" s="8" t="s">
        <v>23</v>
      </c>
      <c r="J7834" s="8"/>
      <c r="K7834" s="8"/>
      <c r="L7834" s="5">
        <f t="shared" si="244"/>
        <v>0</v>
      </c>
      <c r="M7834" s="7"/>
      <c r="N7834">
        <f t="shared" si="243"/>
        <v>0</v>
      </c>
    </row>
    <row r="7835" spans="1:14" ht="45" customHeight="1" x14ac:dyDescent="0.35">
      <c r="A7835" s="4" t="s">
        <v>3803</v>
      </c>
      <c r="B7835" t="str">
        <f>VLOOKUP(A7835,[1]Sheet1!A:B,2,FALSE)</f>
        <v>Citra Maja City</v>
      </c>
      <c r="C7835" t="str">
        <f>VLOOKUP(B7835,[1]Proyek!A:E,5,FALSE)</f>
        <v>Housing</v>
      </c>
      <c r="D7835" s="5" t="s">
        <v>15</v>
      </c>
      <c r="E7835" s="5" t="s">
        <v>3665</v>
      </c>
      <c r="F7835" s="4" t="s">
        <v>83</v>
      </c>
      <c r="G7835" s="4" t="s">
        <v>90</v>
      </c>
      <c r="H7835" s="4" t="s">
        <v>3810</v>
      </c>
      <c r="I7835" s="5" t="s">
        <v>20</v>
      </c>
      <c r="J7835" s="5">
        <v>2</v>
      </c>
      <c r="K7835" s="5">
        <v>2</v>
      </c>
      <c r="L7835" s="5">
        <f t="shared" si="244"/>
        <v>4</v>
      </c>
      <c r="M7835" s="4"/>
      <c r="N7835">
        <f t="shared" si="243"/>
        <v>0</v>
      </c>
    </row>
    <row r="7836" spans="1:14" ht="45" customHeight="1" x14ac:dyDescent="0.35">
      <c r="A7836" s="4" t="s">
        <v>3803</v>
      </c>
      <c r="B7836" t="str">
        <f>VLOOKUP(A7836,[1]Sheet1!A:B,2,FALSE)</f>
        <v>Citra Maja City</v>
      </c>
      <c r="C7836" t="str">
        <f>VLOOKUP(B7836,[1]Proyek!A:E,5,FALSE)</f>
        <v>Housing</v>
      </c>
      <c r="D7836" s="5" t="s">
        <v>15</v>
      </c>
      <c r="E7836" s="5" t="s">
        <v>3665</v>
      </c>
      <c r="F7836" s="4" t="s">
        <v>91</v>
      </c>
      <c r="G7836" s="4" t="s">
        <v>92</v>
      </c>
      <c r="H7836" s="4" t="s">
        <v>3811</v>
      </c>
      <c r="I7836" s="5" t="s">
        <v>20</v>
      </c>
      <c r="J7836" s="5">
        <v>2</v>
      </c>
      <c r="K7836" s="5">
        <v>3</v>
      </c>
      <c r="L7836" s="5">
        <f t="shared" si="244"/>
        <v>6</v>
      </c>
      <c r="M7836" s="4"/>
      <c r="N7836">
        <f t="shared" si="243"/>
        <v>0</v>
      </c>
    </row>
    <row r="7837" spans="1:14" ht="45" customHeight="1" x14ac:dyDescent="0.35">
      <c r="A7837" s="7" t="s">
        <v>3803</v>
      </c>
      <c r="B7837" t="str">
        <f>VLOOKUP(A7837,[1]Sheet1!A:B,2,FALSE)</f>
        <v>Citra Maja City</v>
      </c>
      <c r="C7837" t="str">
        <f>VLOOKUP(B7837,[1]Proyek!A:E,5,FALSE)</f>
        <v>Housing</v>
      </c>
      <c r="D7837" s="8" t="s">
        <v>15</v>
      </c>
      <c r="E7837" s="8" t="s">
        <v>3665</v>
      </c>
      <c r="F7837" s="7" t="s">
        <v>91</v>
      </c>
      <c r="G7837" s="7" t="s">
        <v>95</v>
      </c>
      <c r="H7837" s="7"/>
      <c r="I7837" s="8" t="s">
        <v>23</v>
      </c>
      <c r="J7837" s="8"/>
      <c r="K7837" s="8"/>
      <c r="L7837" s="5">
        <f t="shared" si="244"/>
        <v>0</v>
      </c>
      <c r="M7837" s="7"/>
      <c r="N7837">
        <f t="shared" si="243"/>
        <v>0</v>
      </c>
    </row>
    <row r="7838" spans="1:14" ht="45" customHeight="1" x14ac:dyDescent="0.35">
      <c r="A7838" s="7" t="s">
        <v>3803</v>
      </c>
      <c r="B7838" t="str">
        <f>VLOOKUP(A7838,[1]Sheet1!A:B,2,FALSE)</f>
        <v>Citra Maja City</v>
      </c>
      <c r="C7838" t="str">
        <f>VLOOKUP(B7838,[1]Proyek!A:E,5,FALSE)</f>
        <v>Housing</v>
      </c>
      <c r="D7838" s="8" t="s">
        <v>15</v>
      </c>
      <c r="E7838" s="8" t="s">
        <v>3665</v>
      </c>
      <c r="F7838" s="7" t="s">
        <v>91</v>
      </c>
      <c r="G7838" s="7" t="s">
        <v>390</v>
      </c>
      <c r="H7838" s="7"/>
      <c r="I7838" s="8" t="s">
        <v>23</v>
      </c>
      <c r="J7838" s="8"/>
      <c r="K7838" s="8"/>
      <c r="L7838" s="5">
        <f t="shared" si="244"/>
        <v>0</v>
      </c>
      <c r="M7838" s="7"/>
      <c r="N7838">
        <f t="shared" si="243"/>
        <v>0</v>
      </c>
    </row>
    <row r="7839" spans="1:14" ht="45" customHeight="1" x14ac:dyDescent="0.35">
      <c r="A7839" s="4" t="s">
        <v>3803</v>
      </c>
      <c r="B7839" t="str">
        <f>VLOOKUP(A7839,[1]Sheet1!A:B,2,FALSE)</f>
        <v>Citra Maja City</v>
      </c>
      <c r="C7839" t="str">
        <f>VLOOKUP(B7839,[1]Proyek!A:E,5,FALSE)</f>
        <v>Housing</v>
      </c>
      <c r="D7839" s="5" t="s">
        <v>15</v>
      </c>
      <c r="E7839" s="5" t="s">
        <v>3665</v>
      </c>
      <c r="F7839" s="4" t="s">
        <v>102</v>
      </c>
      <c r="G7839" s="4" t="s">
        <v>103</v>
      </c>
      <c r="H7839" s="4" t="s">
        <v>3812</v>
      </c>
      <c r="I7839" s="5" t="s">
        <v>20</v>
      </c>
      <c r="J7839" s="5">
        <v>2</v>
      </c>
      <c r="K7839" s="5">
        <v>2</v>
      </c>
      <c r="L7839" s="5">
        <f t="shared" si="244"/>
        <v>4</v>
      </c>
      <c r="M7839" s="4"/>
      <c r="N7839">
        <f t="shared" si="243"/>
        <v>0</v>
      </c>
    </row>
    <row r="7840" spans="1:14" ht="45" customHeight="1" x14ac:dyDescent="0.35">
      <c r="A7840" s="4" t="s">
        <v>3803</v>
      </c>
      <c r="B7840" t="str">
        <f>VLOOKUP(A7840,[1]Sheet1!A:B,2,FALSE)</f>
        <v>Citra Maja City</v>
      </c>
      <c r="C7840" t="str">
        <f>VLOOKUP(B7840,[1]Proyek!A:E,5,FALSE)</f>
        <v>Housing</v>
      </c>
      <c r="D7840" s="5" t="s">
        <v>15</v>
      </c>
      <c r="E7840" s="5" t="s">
        <v>3665</v>
      </c>
      <c r="F7840" s="4" t="s">
        <v>102</v>
      </c>
      <c r="G7840" s="4" t="s">
        <v>104</v>
      </c>
      <c r="H7840" s="4" t="s">
        <v>3813</v>
      </c>
      <c r="I7840" s="5" t="s">
        <v>20</v>
      </c>
      <c r="J7840" s="5">
        <v>2</v>
      </c>
      <c r="K7840" s="5">
        <v>1</v>
      </c>
      <c r="L7840" s="5">
        <f t="shared" si="244"/>
        <v>2</v>
      </c>
      <c r="M7840" s="4"/>
      <c r="N7840">
        <f t="shared" si="243"/>
        <v>0</v>
      </c>
    </row>
    <row r="7841" spans="1:14" ht="45" customHeight="1" x14ac:dyDescent="0.35">
      <c r="A7841" s="7" t="s">
        <v>3803</v>
      </c>
      <c r="B7841" t="str">
        <f>VLOOKUP(A7841,[1]Sheet1!A:B,2,FALSE)</f>
        <v>Citra Maja City</v>
      </c>
      <c r="C7841" t="str">
        <f>VLOOKUP(B7841,[1]Proyek!A:E,5,FALSE)</f>
        <v>Housing</v>
      </c>
      <c r="D7841" s="8" t="s">
        <v>15</v>
      </c>
      <c r="E7841" s="8" t="s">
        <v>3665</v>
      </c>
      <c r="F7841" s="7" t="s">
        <v>102</v>
      </c>
      <c r="G7841" s="7" t="s">
        <v>107</v>
      </c>
      <c r="H7841" s="7"/>
      <c r="I7841" s="8" t="s">
        <v>23</v>
      </c>
      <c r="J7841" s="8"/>
      <c r="K7841" s="8"/>
      <c r="L7841" s="5">
        <f t="shared" si="244"/>
        <v>0</v>
      </c>
      <c r="M7841" s="7"/>
      <c r="N7841">
        <f t="shared" si="243"/>
        <v>0</v>
      </c>
    </row>
    <row r="7842" spans="1:14" ht="45" customHeight="1" x14ac:dyDescent="0.35">
      <c r="A7842" s="4" t="s">
        <v>3803</v>
      </c>
      <c r="B7842" t="str">
        <f>VLOOKUP(A7842,[1]Sheet1!A:B,2,FALSE)</f>
        <v>Citra Maja City</v>
      </c>
      <c r="C7842" t="str">
        <f>VLOOKUP(B7842,[1]Proyek!A:E,5,FALSE)</f>
        <v>Housing</v>
      </c>
      <c r="D7842" s="5" t="s">
        <v>15</v>
      </c>
      <c r="E7842" s="5" t="s">
        <v>3665</v>
      </c>
      <c r="F7842" s="4" t="s">
        <v>102</v>
      </c>
      <c r="G7842" s="4" t="s">
        <v>110</v>
      </c>
      <c r="H7842" s="4" t="s">
        <v>3814</v>
      </c>
      <c r="I7842" s="5" t="s">
        <v>20</v>
      </c>
      <c r="J7842" s="5">
        <v>2</v>
      </c>
      <c r="K7842" s="5">
        <v>1</v>
      </c>
      <c r="L7842" s="5">
        <f t="shared" si="244"/>
        <v>2</v>
      </c>
      <c r="M7842" s="4"/>
      <c r="N7842">
        <f t="shared" si="243"/>
        <v>0</v>
      </c>
    </row>
    <row r="7843" spans="1:14" ht="45" customHeight="1" x14ac:dyDescent="0.35">
      <c r="A7843" s="4" t="s">
        <v>3803</v>
      </c>
      <c r="B7843" t="str">
        <f>VLOOKUP(A7843,[1]Sheet1!A:B,2,FALSE)</f>
        <v>Citra Maja City</v>
      </c>
      <c r="C7843" t="str">
        <f>VLOOKUP(B7843,[1]Proyek!A:E,5,FALSE)</f>
        <v>Housing</v>
      </c>
      <c r="D7843" s="5" t="s">
        <v>15</v>
      </c>
      <c r="E7843" s="5" t="s">
        <v>3665</v>
      </c>
      <c r="F7843" s="4" t="s">
        <v>102</v>
      </c>
      <c r="G7843" s="4" t="s">
        <v>112</v>
      </c>
      <c r="H7843" s="4" t="s">
        <v>3815</v>
      </c>
      <c r="I7843" s="5" t="s">
        <v>20</v>
      </c>
      <c r="J7843" s="5">
        <v>2</v>
      </c>
      <c r="K7843" s="5">
        <v>1.5</v>
      </c>
      <c r="L7843" s="5">
        <f t="shared" si="244"/>
        <v>3</v>
      </c>
      <c r="M7843" s="4"/>
      <c r="N7843">
        <f t="shared" si="243"/>
        <v>2</v>
      </c>
    </row>
    <row r="7844" spans="1:14" ht="45" customHeight="1" x14ac:dyDescent="0.35">
      <c r="A7844" s="4" t="s">
        <v>3803</v>
      </c>
      <c r="B7844" t="str">
        <f>VLOOKUP(A7844,[1]Sheet1!A:B,2,FALSE)</f>
        <v>Citra Maja City</v>
      </c>
      <c r="C7844" t="str">
        <f>VLOOKUP(B7844,[1]Proyek!A:E,5,FALSE)</f>
        <v>Housing</v>
      </c>
      <c r="D7844" s="5" t="s">
        <v>15</v>
      </c>
      <c r="E7844" s="5" t="s">
        <v>3665</v>
      </c>
      <c r="F7844" s="4" t="s">
        <v>102</v>
      </c>
      <c r="G7844" s="4" t="s">
        <v>113</v>
      </c>
      <c r="H7844" s="4" t="s">
        <v>3816</v>
      </c>
      <c r="I7844" s="5" t="s">
        <v>20</v>
      </c>
      <c r="J7844" s="5">
        <v>2</v>
      </c>
      <c r="K7844" s="5">
        <v>1</v>
      </c>
      <c r="L7844" s="5">
        <f t="shared" si="244"/>
        <v>2</v>
      </c>
      <c r="M7844" s="4"/>
      <c r="N7844">
        <f t="shared" si="243"/>
        <v>0</v>
      </c>
    </row>
    <row r="7845" spans="1:14" ht="45" customHeight="1" x14ac:dyDescent="0.35">
      <c r="A7845" s="4" t="s">
        <v>3803</v>
      </c>
      <c r="B7845" t="str">
        <f>VLOOKUP(A7845,[1]Sheet1!A:B,2,FALSE)</f>
        <v>Citra Maja City</v>
      </c>
      <c r="C7845" t="str">
        <f>VLOOKUP(B7845,[1]Proyek!A:E,5,FALSE)</f>
        <v>Housing</v>
      </c>
      <c r="D7845" s="5" t="s">
        <v>15</v>
      </c>
      <c r="E7845" s="5" t="s">
        <v>3665</v>
      </c>
      <c r="F7845" s="4" t="s">
        <v>102</v>
      </c>
      <c r="G7845" s="4" t="s">
        <v>114</v>
      </c>
      <c r="H7845" s="4" t="s">
        <v>3817</v>
      </c>
      <c r="I7845" s="5" t="s">
        <v>20</v>
      </c>
      <c r="J7845" s="5">
        <v>2</v>
      </c>
      <c r="K7845" s="5">
        <v>1</v>
      </c>
      <c r="L7845" s="5">
        <f t="shared" si="244"/>
        <v>2</v>
      </c>
      <c r="M7845" s="4"/>
      <c r="N7845">
        <f t="shared" si="243"/>
        <v>0</v>
      </c>
    </row>
    <row r="7846" spans="1:14" ht="45" customHeight="1" x14ac:dyDescent="0.35">
      <c r="A7846" s="4" t="s">
        <v>3803</v>
      </c>
      <c r="B7846" t="str">
        <f>VLOOKUP(A7846,[1]Sheet1!A:B,2,FALSE)</f>
        <v>Citra Maja City</v>
      </c>
      <c r="C7846" t="str">
        <f>VLOOKUP(B7846,[1]Proyek!A:E,5,FALSE)</f>
        <v>Housing</v>
      </c>
      <c r="D7846" s="5" t="s">
        <v>15</v>
      </c>
      <c r="E7846" s="5" t="s">
        <v>3665</v>
      </c>
      <c r="F7846" s="4" t="s">
        <v>102</v>
      </c>
      <c r="G7846" s="4" t="s">
        <v>115</v>
      </c>
      <c r="H7846" s="4" t="s">
        <v>3818</v>
      </c>
      <c r="I7846" s="5" t="s">
        <v>20</v>
      </c>
      <c r="J7846" s="5">
        <v>2</v>
      </c>
      <c r="K7846" s="5">
        <v>4.5</v>
      </c>
      <c r="L7846" s="5">
        <f t="shared" si="244"/>
        <v>9</v>
      </c>
      <c r="M7846" s="4"/>
      <c r="N7846">
        <f t="shared" si="243"/>
        <v>2</v>
      </c>
    </row>
    <row r="7847" spans="1:14" ht="45" customHeight="1" x14ac:dyDescent="0.35">
      <c r="A7847" s="4" t="s">
        <v>3803</v>
      </c>
      <c r="B7847" t="str">
        <f>VLOOKUP(A7847,[1]Sheet1!A:B,2,FALSE)</f>
        <v>Citra Maja City</v>
      </c>
      <c r="C7847" t="str">
        <f>VLOOKUP(B7847,[1]Proyek!A:E,5,FALSE)</f>
        <v>Housing</v>
      </c>
      <c r="D7847" s="5" t="s">
        <v>15</v>
      </c>
      <c r="E7847" s="5" t="s">
        <v>3665</v>
      </c>
      <c r="F7847" s="4" t="s">
        <v>102</v>
      </c>
      <c r="G7847" s="4" t="s">
        <v>3819</v>
      </c>
      <c r="H7847" s="4" t="s">
        <v>3820</v>
      </c>
      <c r="I7847" s="5" t="s">
        <v>20</v>
      </c>
      <c r="J7847" s="5">
        <v>2</v>
      </c>
      <c r="K7847" s="5">
        <v>1.5</v>
      </c>
      <c r="L7847" s="5">
        <f t="shared" si="244"/>
        <v>3</v>
      </c>
      <c r="M7847" s="4"/>
      <c r="N7847">
        <f t="shared" si="243"/>
        <v>1</v>
      </c>
    </row>
    <row r="7848" spans="1:14" ht="45" customHeight="1" x14ac:dyDescent="0.35">
      <c r="A7848" s="4" t="s">
        <v>3803</v>
      </c>
      <c r="B7848" t="str">
        <f>VLOOKUP(A7848,[1]Sheet1!A:B,2,FALSE)</f>
        <v>Citra Maja City</v>
      </c>
      <c r="C7848" t="str">
        <f>VLOOKUP(B7848,[1]Proyek!A:E,5,FALSE)</f>
        <v>Housing</v>
      </c>
      <c r="D7848" s="5" t="s">
        <v>15</v>
      </c>
      <c r="E7848" s="5" t="s">
        <v>3665</v>
      </c>
      <c r="F7848" s="4" t="s">
        <v>102</v>
      </c>
      <c r="G7848" s="4" t="s">
        <v>3821</v>
      </c>
      <c r="H7848" s="4" t="s">
        <v>3822</v>
      </c>
      <c r="I7848" s="5" t="s">
        <v>20</v>
      </c>
      <c r="J7848" s="5">
        <v>2</v>
      </c>
      <c r="K7848" s="5">
        <v>1.5</v>
      </c>
      <c r="L7848" s="5">
        <f t="shared" si="244"/>
        <v>3</v>
      </c>
      <c r="M7848" s="4"/>
      <c r="N7848">
        <f t="shared" si="243"/>
        <v>1</v>
      </c>
    </row>
    <row r="7849" spans="1:14" ht="45" customHeight="1" x14ac:dyDescent="0.35">
      <c r="A7849" s="4" t="s">
        <v>3803</v>
      </c>
      <c r="B7849" t="str">
        <f>VLOOKUP(A7849,[1]Sheet1!A:B,2,FALSE)</f>
        <v>Citra Maja City</v>
      </c>
      <c r="C7849" t="str">
        <f>VLOOKUP(B7849,[1]Proyek!A:E,5,FALSE)</f>
        <v>Housing</v>
      </c>
      <c r="D7849" s="5" t="s">
        <v>15</v>
      </c>
      <c r="E7849" s="5" t="s">
        <v>3665</v>
      </c>
      <c r="F7849" s="4" t="s">
        <v>116</v>
      </c>
      <c r="G7849" s="4" t="s">
        <v>39</v>
      </c>
      <c r="H7849" s="4" t="s">
        <v>3823</v>
      </c>
      <c r="I7849" s="5" t="s">
        <v>20</v>
      </c>
      <c r="J7849" s="5">
        <v>2</v>
      </c>
      <c r="K7849" s="5">
        <v>2.5</v>
      </c>
      <c r="L7849" s="5">
        <f t="shared" si="244"/>
        <v>5</v>
      </c>
      <c r="M7849" s="4"/>
      <c r="N7849">
        <f t="shared" ref="N7849:N7912" si="245">IF(H7849="",0,(LEN(H7849)-LEN(SUBSTITUTE(LOWER(H7849),"temuan ulangan","")))/LEN("temuan ulangan")+(LEN(H7849)-LEN(SUBSTITUTE(H7849,"(TU)","")))/LEN("(TU)"))</f>
        <v>1</v>
      </c>
    </row>
    <row r="7850" spans="1:14" ht="45" customHeight="1" x14ac:dyDescent="0.35">
      <c r="A7850" s="4" t="s">
        <v>3803</v>
      </c>
      <c r="B7850" t="str">
        <f>VLOOKUP(A7850,[1]Sheet1!A:B,2,FALSE)</f>
        <v>Citra Maja City</v>
      </c>
      <c r="C7850" t="str">
        <f>VLOOKUP(B7850,[1]Proyek!A:E,5,FALSE)</f>
        <v>Housing</v>
      </c>
      <c r="D7850" s="5" t="s">
        <v>15</v>
      </c>
      <c r="E7850" s="5" t="s">
        <v>3665</v>
      </c>
      <c r="F7850" s="4" t="s">
        <v>116</v>
      </c>
      <c r="G7850" s="4" t="s">
        <v>41</v>
      </c>
      <c r="H7850" s="4" t="s">
        <v>3824</v>
      </c>
      <c r="I7850" s="5" t="s">
        <v>20</v>
      </c>
      <c r="J7850" s="5">
        <v>2</v>
      </c>
      <c r="K7850" s="5">
        <v>2</v>
      </c>
      <c r="L7850" s="5">
        <f t="shared" si="244"/>
        <v>4</v>
      </c>
      <c r="M7850" s="4"/>
      <c r="N7850">
        <f t="shared" si="245"/>
        <v>0</v>
      </c>
    </row>
    <row r="7851" spans="1:14" ht="45" customHeight="1" x14ac:dyDescent="0.35">
      <c r="A7851" s="4" t="s">
        <v>3803</v>
      </c>
      <c r="B7851" t="str">
        <f>VLOOKUP(A7851,[1]Sheet1!A:B,2,FALSE)</f>
        <v>Citra Maja City</v>
      </c>
      <c r="C7851" t="str">
        <f>VLOOKUP(B7851,[1]Proyek!A:E,5,FALSE)</f>
        <v>Housing</v>
      </c>
      <c r="D7851" s="5" t="s">
        <v>15</v>
      </c>
      <c r="E7851" s="5" t="s">
        <v>3665</v>
      </c>
      <c r="F7851" s="4" t="s">
        <v>116</v>
      </c>
      <c r="G7851" s="4" t="s">
        <v>43</v>
      </c>
      <c r="H7851" s="4" t="s">
        <v>3825</v>
      </c>
      <c r="I7851" s="5" t="s">
        <v>20</v>
      </c>
      <c r="J7851" s="5">
        <v>2</v>
      </c>
      <c r="K7851" s="5">
        <v>2</v>
      </c>
      <c r="L7851" s="5">
        <f t="shared" si="244"/>
        <v>4</v>
      </c>
      <c r="M7851" s="4"/>
      <c r="N7851">
        <f t="shared" si="245"/>
        <v>0</v>
      </c>
    </row>
    <row r="7852" spans="1:14" ht="45" customHeight="1" x14ac:dyDescent="0.35">
      <c r="A7852" s="7" t="s">
        <v>3803</v>
      </c>
      <c r="B7852" t="str">
        <f>VLOOKUP(A7852,[1]Sheet1!A:B,2,FALSE)</f>
        <v>Citra Maja City</v>
      </c>
      <c r="C7852" t="str">
        <f>VLOOKUP(B7852,[1]Proyek!A:E,5,FALSE)</f>
        <v>Housing</v>
      </c>
      <c r="D7852" s="8" t="s">
        <v>15</v>
      </c>
      <c r="E7852" s="8" t="s">
        <v>3665</v>
      </c>
      <c r="F7852" s="7" t="s">
        <v>116</v>
      </c>
      <c r="G7852" s="7" t="s">
        <v>120</v>
      </c>
      <c r="H7852" s="7"/>
      <c r="I7852" s="8" t="s">
        <v>23</v>
      </c>
      <c r="J7852" s="8"/>
      <c r="K7852" s="8"/>
      <c r="L7852" s="5">
        <f t="shared" si="244"/>
        <v>0</v>
      </c>
      <c r="M7852" s="7"/>
      <c r="N7852">
        <f t="shared" si="245"/>
        <v>0</v>
      </c>
    </row>
    <row r="7853" spans="1:14" ht="45" customHeight="1" x14ac:dyDescent="0.35">
      <c r="A7853" s="7" t="s">
        <v>3803</v>
      </c>
      <c r="B7853" t="str">
        <f>VLOOKUP(A7853,[1]Sheet1!A:B,2,FALSE)</f>
        <v>Citra Maja City</v>
      </c>
      <c r="C7853" t="str">
        <f>VLOOKUP(B7853,[1]Proyek!A:E,5,FALSE)</f>
        <v>Housing</v>
      </c>
      <c r="D7853" s="8" t="s">
        <v>15</v>
      </c>
      <c r="E7853" s="8" t="s">
        <v>3665</v>
      </c>
      <c r="F7853" s="7" t="s">
        <v>116</v>
      </c>
      <c r="G7853" s="7" t="s">
        <v>121</v>
      </c>
      <c r="H7853" s="7"/>
      <c r="I7853" s="8" t="s">
        <v>23</v>
      </c>
      <c r="J7853" s="8"/>
      <c r="K7853" s="8"/>
      <c r="L7853" s="5">
        <f t="shared" si="244"/>
        <v>0</v>
      </c>
      <c r="M7853" s="7"/>
      <c r="N7853">
        <f t="shared" si="245"/>
        <v>0</v>
      </c>
    </row>
    <row r="7854" spans="1:14" ht="45" customHeight="1" x14ac:dyDescent="0.35">
      <c r="A7854" s="7" t="s">
        <v>3803</v>
      </c>
      <c r="B7854" t="str">
        <f>VLOOKUP(A7854,[1]Sheet1!A:B,2,FALSE)</f>
        <v>Citra Maja City</v>
      </c>
      <c r="C7854" t="str">
        <f>VLOOKUP(B7854,[1]Proyek!A:E,5,FALSE)</f>
        <v>Housing</v>
      </c>
      <c r="D7854" s="8" t="s">
        <v>15</v>
      </c>
      <c r="E7854" s="8" t="s">
        <v>3665</v>
      </c>
      <c r="F7854" s="7" t="s">
        <v>116</v>
      </c>
      <c r="G7854" s="7" t="s">
        <v>143</v>
      </c>
      <c r="H7854" s="7"/>
      <c r="I7854" s="8" t="s">
        <v>23</v>
      </c>
      <c r="J7854" s="8"/>
      <c r="K7854" s="8"/>
      <c r="L7854" s="5">
        <f t="shared" si="244"/>
        <v>0</v>
      </c>
      <c r="M7854" s="7"/>
      <c r="N7854">
        <f t="shared" si="245"/>
        <v>0</v>
      </c>
    </row>
    <row r="7855" spans="1:14" ht="45" customHeight="1" x14ac:dyDescent="0.35">
      <c r="A7855" s="4" t="s">
        <v>3803</v>
      </c>
      <c r="B7855" t="str">
        <f>VLOOKUP(A7855,[1]Sheet1!A:B,2,FALSE)</f>
        <v>Citra Maja City</v>
      </c>
      <c r="C7855" t="str">
        <f>VLOOKUP(B7855,[1]Proyek!A:E,5,FALSE)</f>
        <v>Housing</v>
      </c>
      <c r="D7855" s="5" t="s">
        <v>15</v>
      </c>
      <c r="E7855" s="5" t="s">
        <v>3665</v>
      </c>
      <c r="F7855" s="4" t="s">
        <v>116</v>
      </c>
      <c r="G7855" s="4" t="s">
        <v>123</v>
      </c>
      <c r="H7855" s="4" t="s">
        <v>3826</v>
      </c>
      <c r="I7855" s="5" t="s">
        <v>20</v>
      </c>
      <c r="J7855" s="5">
        <v>2</v>
      </c>
      <c r="K7855" s="5">
        <v>2</v>
      </c>
      <c r="L7855" s="5">
        <f t="shared" si="244"/>
        <v>4</v>
      </c>
      <c r="M7855" s="4"/>
      <c r="N7855">
        <f t="shared" si="245"/>
        <v>0</v>
      </c>
    </row>
    <row r="7856" spans="1:14" ht="45" customHeight="1" x14ac:dyDescent="0.35">
      <c r="A7856" s="4" t="s">
        <v>3803</v>
      </c>
      <c r="B7856" t="str">
        <f>VLOOKUP(A7856,[1]Sheet1!A:B,2,FALSE)</f>
        <v>Citra Maja City</v>
      </c>
      <c r="C7856" t="str">
        <f>VLOOKUP(B7856,[1]Proyek!A:E,5,FALSE)</f>
        <v>Housing</v>
      </c>
      <c r="D7856" s="5" t="s">
        <v>15</v>
      </c>
      <c r="E7856" s="5" t="s">
        <v>3665</v>
      </c>
      <c r="F7856" s="4" t="s">
        <v>396</v>
      </c>
      <c r="G7856" s="4" t="s">
        <v>145</v>
      </c>
      <c r="H7856" s="4" t="s">
        <v>3827</v>
      </c>
      <c r="I7856" s="5" t="s">
        <v>20</v>
      </c>
      <c r="J7856" s="5">
        <v>1</v>
      </c>
      <c r="K7856" s="5">
        <v>1</v>
      </c>
      <c r="L7856" s="5">
        <f t="shared" si="244"/>
        <v>1</v>
      </c>
      <c r="M7856" s="4"/>
      <c r="N7856">
        <f t="shared" si="245"/>
        <v>0</v>
      </c>
    </row>
    <row r="7857" spans="1:14" ht="45" customHeight="1" x14ac:dyDescent="0.35">
      <c r="A7857" s="7" t="s">
        <v>3803</v>
      </c>
      <c r="B7857" t="str">
        <f>VLOOKUP(A7857,[1]Sheet1!A:B,2,FALSE)</f>
        <v>Citra Maja City</v>
      </c>
      <c r="C7857" t="str">
        <f>VLOOKUP(B7857,[1]Proyek!A:E,5,FALSE)</f>
        <v>Housing</v>
      </c>
      <c r="D7857" s="8" t="s">
        <v>15</v>
      </c>
      <c r="E7857" s="8" t="s">
        <v>3665</v>
      </c>
      <c r="F7857" s="7" t="s">
        <v>396</v>
      </c>
      <c r="G7857" s="7" t="s">
        <v>397</v>
      </c>
      <c r="H7857" s="7"/>
      <c r="I7857" s="8" t="s">
        <v>23</v>
      </c>
      <c r="J7857" s="8"/>
      <c r="K7857" s="8"/>
      <c r="L7857" s="5">
        <f t="shared" si="244"/>
        <v>0</v>
      </c>
      <c r="M7857" s="7"/>
      <c r="N7857">
        <f t="shared" si="245"/>
        <v>0</v>
      </c>
    </row>
    <row r="7858" spans="1:14" ht="45" customHeight="1" x14ac:dyDescent="0.35">
      <c r="A7858" s="7" t="s">
        <v>3803</v>
      </c>
      <c r="B7858" t="str">
        <f>VLOOKUP(A7858,[1]Sheet1!A:B,2,FALSE)</f>
        <v>Citra Maja City</v>
      </c>
      <c r="C7858" t="str">
        <f>VLOOKUP(B7858,[1]Proyek!A:E,5,FALSE)</f>
        <v>Housing</v>
      </c>
      <c r="D7858" s="8" t="s">
        <v>15</v>
      </c>
      <c r="E7858" s="8" t="s">
        <v>3665</v>
      </c>
      <c r="F7858" s="7" t="s">
        <v>396</v>
      </c>
      <c r="G7858" s="7" t="s">
        <v>126</v>
      </c>
      <c r="H7858" s="7"/>
      <c r="I7858" s="8" t="s">
        <v>23</v>
      </c>
      <c r="J7858" s="8"/>
      <c r="K7858" s="8"/>
      <c r="L7858" s="5">
        <f t="shared" si="244"/>
        <v>0</v>
      </c>
      <c r="M7858" s="7"/>
      <c r="N7858">
        <f t="shared" si="245"/>
        <v>0</v>
      </c>
    </row>
    <row r="7859" spans="1:14" ht="45" customHeight="1" x14ac:dyDescent="0.35">
      <c r="A7859" s="7" t="s">
        <v>3803</v>
      </c>
      <c r="B7859" t="str">
        <f>VLOOKUP(A7859,[1]Sheet1!A:B,2,FALSE)</f>
        <v>Citra Maja City</v>
      </c>
      <c r="C7859" t="str">
        <f>VLOOKUP(B7859,[1]Proyek!A:E,5,FALSE)</f>
        <v>Housing</v>
      </c>
      <c r="D7859" s="8" t="s">
        <v>15</v>
      </c>
      <c r="E7859" s="8" t="s">
        <v>3665</v>
      </c>
      <c r="F7859" s="7" t="s">
        <v>396</v>
      </c>
      <c r="G7859" s="7" t="s">
        <v>53</v>
      </c>
      <c r="H7859" s="7"/>
      <c r="I7859" s="8" t="s">
        <v>23</v>
      </c>
      <c r="J7859" s="8"/>
      <c r="K7859" s="8"/>
      <c r="L7859" s="5">
        <f t="shared" si="244"/>
        <v>0</v>
      </c>
      <c r="M7859" s="7"/>
      <c r="N7859">
        <f t="shared" si="245"/>
        <v>0</v>
      </c>
    </row>
    <row r="7860" spans="1:14" ht="45" customHeight="1" x14ac:dyDescent="0.35">
      <c r="A7860" s="7" t="s">
        <v>3828</v>
      </c>
      <c r="B7860" t="str">
        <f>VLOOKUP(A7860,[1]Sheet1!A:B,2,FALSE)</f>
        <v>Citra Raya Tangerang</v>
      </c>
      <c r="C7860" t="str">
        <f>VLOOKUP(B7860,[1]Proyek!A:E,5,FALSE)</f>
        <v>Housing</v>
      </c>
      <c r="D7860" s="8" t="s">
        <v>15</v>
      </c>
      <c r="E7860" s="8" t="s">
        <v>3665</v>
      </c>
      <c r="F7860" s="7" t="s">
        <v>60</v>
      </c>
      <c r="G7860" s="7" t="s">
        <v>61</v>
      </c>
      <c r="H7860" s="7"/>
      <c r="I7860" s="8" t="s">
        <v>23</v>
      </c>
      <c r="J7860" s="8"/>
      <c r="K7860" s="8"/>
      <c r="L7860" s="5">
        <f t="shared" si="244"/>
        <v>0</v>
      </c>
      <c r="M7860" s="7"/>
      <c r="N7860">
        <f t="shared" si="245"/>
        <v>0</v>
      </c>
    </row>
    <row r="7861" spans="1:14" ht="45" customHeight="1" x14ac:dyDescent="0.35">
      <c r="A7861" s="7" t="s">
        <v>3828</v>
      </c>
      <c r="B7861" t="str">
        <f>VLOOKUP(A7861,[1]Sheet1!A:B,2,FALSE)</f>
        <v>Citra Raya Tangerang</v>
      </c>
      <c r="C7861" t="str">
        <f>VLOOKUP(B7861,[1]Proyek!A:E,5,FALSE)</f>
        <v>Housing</v>
      </c>
      <c r="D7861" s="8" t="s">
        <v>15</v>
      </c>
      <c r="E7861" s="8" t="s">
        <v>3665</v>
      </c>
      <c r="F7861" s="7" t="s">
        <v>60</v>
      </c>
      <c r="G7861" s="7" t="s">
        <v>62</v>
      </c>
      <c r="H7861" s="7"/>
      <c r="I7861" s="8" t="s">
        <v>23</v>
      </c>
      <c r="J7861" s="8"/>
      <c r="K7861" s="8"/>
      <c r="L7861" s="5">
        <f t="shared" si="244"/>
        <v>0</v>
      </c>
      <c r="M7861" s="7"/>
      <c r="N7861">
        <f t="shared" si="245"/>
        <v>0</v>
      </c>
    </row>
    <row r="7862" spans="1:14" ht="45" customHeight="1" x14ac:dyDescent="0.35">
      <c r="A7862" s="7" t="s">
        <v>3828</v>
      </c>
      <c r="B7862" t="str">
        <f>VLOOKUP(A7862,[1]Sheet1!A:B,2,FALSE)</f>
        <v>Citra Raya Tangerang</v>
      </c>
      <c r="C7862" t="str">
        <f>VLOOKUP(B7862,[1]Proyek!A:E,5,FALSE)</f>
        <v>Housing</v>
      </c>
      <c r="D7862" s="8" t="s">
        <v>15</v>
      </c>
      <c r="E7862" s="8" t="s">
        <v>3665</v>
      </c>
      <c r="F7862" s="7" t="s">
        <v>60</v>
      </c>
      <c r="G7862" s="7" t="s">
        <v>63</v>
      </c>
      <c r="H7862" s="7"/>
      <c r="I7862" s="8" t="s">
        <v>23</v>
      </c>
      <c r="J7862" s="8"/>
      <c r="K7862" s="8"/>
      <c r="L7862" s="5">
        <f t="shared" si="244"/>
        <v>0</v>
      </c>
      <c r="M7862" s="7"/>
      <c r="N7862">
        <f t="shared" si="245"/>
        <v>0</v>
      </c>
    </row>
    <row r="7863" spans="1:14" ht="45" customHeight="1" x14ac:dyDescent="0.35">
      <c r="A7863" s="7" t="s">
        <v>3828</v>
      </c>
      <c r="B7863" t="str">
        <f>VLOOKUP(A7863,[1]Sheet1!A:B,2,FALSE)</f>
        <v>Citra Raya Tangerang</v>
      </c>
      <c r="C7863" t="str">
        <f>VLOOKUP(B7863,[1]Proyek!A:E,5,FALSE)</f>
        <v>Housing</v>
      </c>
      <c r="D7863" s="8" t="s">
        <v>15</v>
      </c>
      <c r="E7863" s="8" t="s">
        <v>3665</v>
      </c>
      <c r="F7863" s="7" t="s">
        <v>60</v>
      </c>
      <c r="G7863" s="7" t="s">
        <v>64</v>
      </c>
      <c r="H7863" s="7"/>
      <c r="I7863" s="8" t="s">
        <v>23</v>
      </c>
      <c r="J7863" s="8"/>
      <c r="K7863" s="8"/>
      <c r="L7863" s="5">
        <f t="shared" si="244"/>
        <v>0</v>
      </c>
      <c r="M7863" s="7"/>
      <c r="N7863">
        <f t="shared" si="245"/>
        <v>0</v>
      </c>
    </row>
    <row r="7864" spans="1:14" ht="45" customHeight="1" x14ac:dyDescent="0.35">
      <c r="A7864" s="7" t="s">
        <v>3828</v>
      </c>
      <c r="B7864" t="str">
        <f>VLOOKUP(A7864,[1]Sheet1!A:B,2,FALSE)</f>
        <v>Citra Raya Tangerang</v>
      </c>
      <c r="C7864" t="str">
        <f>VLOOKUP(B7864,[1]Proyek!A:E,5,FALSE)</f>
        <v>Housing</v>
      </c>
      <c r="D7864" s="8" t="s">
        <v>15</v>
      </c>
      <c r="E7864" s="8" t="s">
        <v>3665</v>
      </c>
      <c r="F7864" s="7" t="s">
        <v>60</v>
      </c>
      <c r="G7864" s="7" t="s">
        <v>65</v>
      </c>
      <c r="H7864" s="7"/>
      <c r="I7864" s="8" t="s">
        <v>23</v>
      </c>
      <c r="J7864" s="8"/>
      <c r="K7864" s="8"/>
      <c r="L7864" s="5">
        <f t="shared" si="244"/>
        <v>0</v>
      </c>
      <c r="M7864" s="7"/>
      <c r="N7864">
        <f t="shared" si="245"/>
        <v>0</v>
      </c>
    </row>
    <row r="7865" spans="1:14" ht="45" customHeight="1" x14ac:dyDescent="0.35">
      <c r="A7865" s="7" t="s">
        <v>3828</v>
      </c>
      <c r="B7865" t="str">
        <f>VLOOKUP(A7865,[1]Sheet1!A:B,2,FALSE)</f>
        <v>Citra Raya Tangerang</v>
      </c>
      <c r="C7865" t="str">
        <f>VLOOKUP(B7865,[1]Proyek!A:E,5,FALSE)</f>
        <v>Housing</v>
      </c>
      <c r="D7865" s="8" t="s">
        <v>15</v>
      </c>
      <c r="E7865" s="8" t="s">
        <v>3665</v>
      </c>
      <c r="F7865" s="7" t="s">
        <v>60</v>
      </c>
      <c r="G7865" s="7" t="s">
        <v>67</v>
      </c>
      <c r="H7865" s="7"/>
      <c r="I7865" s="8" t="s">
        <v>23</v>
      </c>
      <c r="J7865" s="8"/>
      <c r="K7865" s="8"/>
      <c r="L7865" s="5">
        <f t="shared" si="244"/>
        <v>0</v>
      </c>
      <c r="M7865" s="7"/>
      <c r="N7865">
        <f t="shared" si="245"/>
        <v>0</v>
      </c>
    </row>
    <row r="7866" spans="1:14" ht="45" customHeight="1" x14ac:dyDescent="0.35">
      <c r="A7866" s="7" t="s">
        <v>3828</v>
      </c>
      <c r="B7866" t="str">
        <f>VLOOKUP(A7866,[1]Sheet1!A:B,2,FALSE)</f>
        <v>Citra Raya Tangerang</v>
      </c>
      <c r="C7866" t="str">
        <f>VLOOKUP(B7866,[1]Proyek!A:E,5,FALSE)</f>
        <v>Housing</v>
      </c>
      <c r="D7866" s="8" t="s">
        <v>15</v>
      </c>
      <c r="E7866" s="8" t="s">
        <v>3665</v>
      </c>
      <c r="F7866" s="7" t="s">
        <v>60</v>
      </c>
      <c r="G7866" s="7" t="s">
        <v>68</v>
      </c>
      <c r="H7866" s="7"/>
      <c r="I7866" s="8" t="s">
        <v>23</v>
      </c>
      <c r="J7866" s="8"/>
      <c r="K7866" s="8"/>
      <c r="L7866" s="5">
        <f t="shared" si="244"/>
        <v>0</v>
      </c>
      <c r="M7866" s="7"/>
      <c r="N7866">
        <f t="shared" si="245"/>
        <v>0</v>
      </c>
    </row>
    <row r="7867" spans="1:14" ht="45" customHeight="1" x14ac:dyDescent="0.35">
      <c r="A7867" s="7" t="s">
        <v>3828</v>
      </c>
      <c r="B7867" t="str">
        <f>VLOOKUP(A7867,[1]Sheet1!A:B,2,FALSE)</f>
        <v>Citra Raya Tangerang</v>
      </c>
      <c r="C7867" t="str">
        <f>VLOOKUP(B7867,[1]Proyek!A:E,5,FALSE)</f>
        <v>Housing</v>
      </c>
      <c r="D7867" s="8" t="s">
        <v>15</v>
      </c>
      <c r="E7867" s="8" t="s">
        <v>3665</v>
      </c>
      <c r="F7867" s="7" t="s">
        <v>60</v>
      </c>
      <c r="G7867" s="7" t="s">
        <v>69</v>
      </c>
      <c r="H7867" s="7"/>
      <c r="I7867" s="8" t="s">
        <v>23</v>
      </c>
      <c r="J7867" s="8"/>
      <c r="K7867" s="8"/>
      <c r="L7867" s="5">
        <f t="shared" si="244"/>
        <v>0</v>
      </c>
      <c r="M7867" s="7"/>
      <c r="N7867">
        <f t="shared" si="245"/>
        <v>0</v>
      </c>
    </row>
    <row r="7868" spans="1:14" ht="45" customHeight="1" x14ac:dyDescent="0.35">
      <c r="A7868" s="4" t="s">
        <v>3828</v>
      </c>
      <c r="B7868" t="str">
        <f>VLOOKUP(A7868,[1]Sheet1!A:B,2,FALSE)</f>
        <v>Citra Raya Tangerang</v>
      </c>
      <c r="C7868" t="str">
        <f>VLOOKUP(B7868,[1]Proyek!A:E,5,FALSE)</f>
        <v>Housing</v>
      </c>
      <c r="D7868" s="5" t="s">
        <v>15</v>
      </c>
      <c r="E7868" s="5" t="s">
        <v>3665</v>
      </c>
      <c r="F7868" s="4" t="s">
        <v>60</v>
      </c>
      <c r="G7868" s="4" t="s">
        <v>70</v>
      </c>
      <c r="H7868" s="4" t="s">
        <v>3829</v>
      </c>
      <c r="I7868" s="5" t="s">
        <v>20</v>
      </c>
      <c r="J7868" s="5">
        <v>2</v>
      </c>
      <c r="K7868" s="5">
        <v>1</v>
      </c>
      <c r="L7868" s="5">
        <f t="shared" si="244"/>
        <v>2</v>
      </c>
      <c r="M7868" s="4"/>
      <c r="N7868">
        <f t="shared" si="245"/>
        <v>0</v>
      </c>
    </row>
    <row r="7869" spans="1:14" ht="45" customHeight="1" x14ac:dyDescent="0.35">
      <c r="A7869" s="4" t="s">
        <v>3828</v>
      </c>
      <c r="B7869" t="str">
        <f>VLOOKUP(A7869,[1]Sheet1!A:B,2,FALSE)</f>
        <v>Citra Raya Tangerang</v>
      </c>
      <c r="C7869" t="str">
        <f>VLOOKUP(B7869,[1]Proyek!A:E,5,FALSE)</f>
        <v>Housing</v>
      </c>
      <c r="D7869" s="5" t="s">
        <v>15</v>
      </c>
      <c r="E7869" s="5" t="s">
        <v>3665</v>
      </c>
      <c r="F7869" s="4" t="s">
        <v>60</v>
      </c>
      <c r="G7869" s="4" t="s">
        <v>71</v>
      </c>
      <c r="H7869" s="4" t="s">
        <v>3830</v>
      </c>
      <c r="I7869" s="5" t="s">
        <v>20</v>
      </c>
      <c r="J7869" s="5">
        <v>2</v>
      </c>
      <c r="K7869" s="5">
        <v>1</v>
      </c>
      <c r="L7869" s="5">
        <f t="shared" si="244"/>
        <v>2</v>
      </c>
      <c r="M7869" s="4"/>
      <c r="N7869">
        <f t="shared" si="245"/>
        <v>0</v>
      </c>
    </row>
    <row r="7870" spans="1:14" ht="45" customHeight="1" x14ac:dyDescent="0.35">
      <c r="A7870" s="7" t="s">
        <v>3828</v>
      </c>
      <c r="B7870" t="str">
        <f>VLOOKUP(A7870,[1]Sheet1!A:B,2,FALSE)</f>
        <v>Citra Raya Tangerang</v>
      </c>
      <c r="C7870" t="str">
        <f>VLOOKUP(B7870,[1]Proyek!A:E,5,FALSE)</f>
        <v>Housing</v>
      </c>
      <c r="D7870" s="8" t="s">
        <v>15</v>
      </c>
      <c r="E7870" s="8" t="s">
        <v>3665</v>
      </c>
      <c r="F7870" s="7" t="s">
        <v>60</v>
      </c>
      <c r="G7870" s="7" t="s">
        <v>149</v>
      </c>
      <c r="H7870" s="7"/>
      <c r="I7870" s="8" t="s">
        <v>23</v>
      </c>
      <c r="J7870" s="8"/>
      <c r="K7870" s="8"/>
      <c r="L7870" s="5">
        <f t="shared" si="244"/>
        <v>0</v>
      </c>
      <c r="M7870" s="7"/>
      <c r="N7870">
        <f t="shared" si="245"/>
        <v>0</v>
      </c>
    </row>
    <row r="7871" spans="1:14" ht="45" customHeight="1" x14ac:dyDescent="0.35">
      <c r="A7871" s="4" t="s">
        <v>3828</v>
      </c>
      <c r="B7871" t="str">
        <f>VLOOKUP(A7871,[1]Sheet1!A:B,2,FALSE)</f>
        <v>Citra Raya Tangerang</v>
      </c>
      <c r="C7871" t="str">
        <f>VLOOKUP(B7871,[1]Proyek!A:E,5,FALSE)</f>
        <v>Housing</v>
      </c>
      <c r="D7871" s="5" t="s">
        <v>15</v>
      </c>
      <c r="E7871" s="5" t="s">
        <v>3665</v>
      </c>
      <c r="F7871" s="4" t="s">
        <v>74</v>
      </c>
      <c r="G7871" s="4" t="s">
        <v>344</v>
      </c>
      <c r="H7871" s="4" t="s">
        <v>3831</v>
      </c>
      <c r="I7871" s="5" t="s">
        <v>20</v>
      </c>
      <c r="J7871" s="5">
        <v>2</v>
      </c>
      <c r="K7871" s="5">
        <v>2</v>
      </c>
      <c r="L7871" s="5">
        <f t="shared" si="244"/>
        <v>4</v>
      </c>
      <c r="M7871" s="4"/>
      <c r="N7871">
        <f t="shared" si="245"/>
        <v>0</v>
      </c>
    </row>
    <row r="7872" spans="1:14" ht="45" customHeight="1" x14ac:dyDescent="0.35">
      <c r="A7872" s="7" t="s">
        <v>3828</v>
      </c>
      <c r="B7872" t="str">
        <f>VLOOKUP(A7872,[1]Sheet1!A:B,2,FALSE)</f>
        <v>Citra Raya Tangerang</v>
      </c>
      <c r="C7872" t="str">
        <f>VLOOKUP(B7872,[1]Proyek!A:E,5,FALSE)</f>
        <v>Housing</v>
      </c>
      <c r="D7872" s="8" t="s">
        <v>15</v>
      </c>
      <c r="E7872" s="8" t="s">
        <v>3665</v>
      </c>
      <c r="F7872" s="7" t="s">
        <v>74</v>
      </c>
      <c r="G7872" s="7" t="s">
        <v>131</v>
      </c>
      <c r="H7872" s="7"/>
      <c r="I7872" s="8" t="s">
        <v>23</v>
      </c>
      <c r="J7872" s="8"/>
      <c r="K7872" s="8"/>
      <c r="L7872" s="5">
        <f t="shared" si="244"/>
        <v>0</v>
      </c>
      <c r="M7872" s="7"/>
      <c r="N7872">
        <f t="shared" si="245"/>
        <v>0</v>
      </c>
    </row>
    <row r="7873" spans="1:14" ht="45" customHeight="1" x14ac:dyDescent="0.35">
      <c r="A7873" s="4" t="s">
        <v>3828</v>
      </c>
      <c r="B7873" t="str">
        <f>VLOOKUP(A7873,[1]Sheet1!A:B,2,FALSE)</f>
        <v>Citra Raya Tangerang</v>
      </c>
      <c r="C7873" t="str">
        <f>VLOOKUP(B7873,[1]Proyek!A:E,5,FALSE)</f>
        <v>Housing</v>
      </c>
      <c r="D7873" s="5" t="s">
        <v>15</v>
      </c>
      <c r="E7873" s="5" t="s">
        <v>3665</v>
      </c>
      <c r="F7873" s="4" t="s">
        <v>74</v>
      </c>
      <c r="G7873" s="4" t="s">
        <v>77</v>
      </c>
      <c r="H7873" s="4" t="s">
        <v>3832</v>
      </c>
      <c r="I7873" s="5" t="s">
        <v>20</v>
      </c>
      <c r="J7873" s="5">
        <v>2</v>
      </c>
      <c r="K7873" s="5">
        <v>1</v>
      </c>
      <c r="L7873" s="5">
        <f t="shared" si="244"/>
        <v>2</v>
      </c>
      <c r="M7873" s="4"/>
      <c r="N7873">
        <f t="shared" si="245"/>
        <v>0</v>
      </c>
    </row>
    <row r="7874" spans="1:14" ht="45" customHeight="1" x14ac:dyDescent="0.35">
      <c r="A7874" s="4" t="s">
        <v>3828</v>
      </c>
      <c r="B7874" t="str">
        <f>VLOOKUP(A7874,[1]Sheet1!A:B,2,FALSE)</f>
        <v>Citra Raya Tangerang</v>
      </c>
      <c r="C7874" t="str">
        <f>VLOOKUP(B7874,[1]Proyek!A:E,5,FALSE)</f>
        <v>Housing</v>
      </c>
      <c r="D7874" s="5" t="s">
        <v>15</v>
      </c>
      <c r="E7874" s="5" t="s">
        <v>3665</v>
      </c>
      <c r="F7874" s="4" t="s">
        <v>74</v>
      </c>
      <c r="G7874" s="4" t="s">
        <v>79</v>
      </c>
      <c r="H7874" s="4" t="s">
        <v>3833</v>
      </c>
      <c r="I7874" s="5" t="s">
        <v>20</v>
      </c>
      <c r="J7874" s="5">
        <v>2</v>
      </c>
      <c r="K7874" s="5">
        <v>1.5</v>
      </c>
      <c r="L7874" s="5">
        <f t="shared" si="244"/>
        <v>3</v>
      </c>
      <c r="M7874" s="4"/>
      <c r="N7874">
        <f t="shared" si="245"/>
        <v>1</v>
      </c>
    </row>
    <row r="7875" spans="1:14" ht="45" customHeight="1" x14ac:dyDescent="0.35">
      <c r="A7875" s="4" t="s">
        <v>3828</v>
      </c>
      <c r="B7875" t="str">
        <f>VLOOKUP(A7875,[1]Sheet1!A:B,2,FALSE)</f>
        <v>Citra Raya Tangerang</v>
      </c>
      <c r="C7875" t="str">
        <f>VLOOKUP(B7875,[1]Proyek!A:E,5,FALSE)</f>
        <v>Housing</v>
      </c>
      <c r="D7875" s="5" t="s">
        <v>15</v>
      </c>
      <c r="E7875" s="5" t="s">
        <v>3665</v>
      </c>
      <c r="F7875" s="4" t="s">
        <v>83</v>
      </c>
      <c r="G7875" s="4" t="s">
        <v>84</v>
      </c>
      <c r="H7875" s="4" t="s">
        <v>3834</v>
      </c>
      <c r="I7875" s="5" t="s">
        <v>20</v>
      </c>
      <c r="J7875" s="5">
        <v>2</v>
      </c>
      <c r="K7875" s="5">
        <v>3</v>
      </c>
      <c r="L7875" s="5">
        <f t="shared" ref="L7875:L7938" si="246">J7875*K7875</f>
        <v>6</v>
      </c>
      <c r="M7875" s="4"/>
      <c r="N7875">
        <f t="shared" si="245"/>
        <v>0</v>
      </c>
    </row>
    <row r="7876" spans="1:14" ht="45" customHeight="1" x14ac:dyDescent="0.35">
      <c r="A7876" s="4" t="s">
        <v>3828</v>
      </c>
      <c r="B7876" t="str">
        <f>VLOOKUP(A7876,[1]Sheet1!A:B,2,FALSE)</f>
        <v>Citra Raya Tangerang</v>
      </c>
      <c r="C7876" t="str">
        <f>VLOOKUP(B7876,[1]Proyek!A:E,5,FALSE)</f>
        <v>Housing</v>
      </c>
      <c r="D7876" s="5" t="s">
        <v>15</v>
      </c>
      <c r="E7876" s="5" t="s">
        <v>3665</v>
      </c>
      <c r="F7876" s="4" t="s">
        <v>83</v>
      </c>
      <c r="G7876" s="4" t="s">
        <v>85</v>
      </c>
      <c r="H7876" s="4" t="s">
        <v>3835</v>
      </c>
      <c r="I7876" s="5" t="s">
        <v>20</v>
      </c>
      <c r="J7876" s="5">
        <v>2</v>
      </c>
      <c r="K7876" s="5">
        <v>1</v>
      </c>
      <c r="L7876" s="5">
        <f t="shared" si="246"/>
        <v>2</v>
      </c>
      <c r="M7876" s="4"/>
      <c r="N7876">
        <f t="shared" si="245"/>
        <v>0</v>
      </c>
    </row>
    <row r="7877" spans="1:14" ht="45" customHeight="1" x14ac:dyDescent="0.35">
      <c r="A7877" s="7" t="s">
        <v>3828</v>
      </c>
      <c r="B7877" t="str">
        <f>VLOOKUP(A7877,[1]Sheet1!A:B,2,FALSE)</f>
        <v>Citra Raya Tangerang</v>
      </c>
      <c r="C7877" t="str">
        <f>VLOOKUP(B7877,[1]Proyek!A:E,5,FALSE)</f>
        <v>Housing</v>
      </c>
      <c r="D7877" s="8" t="s">
        <v>15</v>
      </c>
      <c r="E7877" s="8" t="s">
        <v>3665</v>
      </c>
      <c r="F7877" s="7" t="s">
        <v>83</v>
      </c>
      <c r="G7877" s="7" t="s">
        <v>86</v>
      </c>
      <c r="H7877" s="7"/>
      <c r="I7877" s="8" t="s">
        <v>23</v>
      </c>
      <c r="J7877" s="8"/>
      <c r="K7877" s="8"/>
      <c r="L7877" s="5">
        <f t="shared" si="246"/>
        <v>0</v>
      </c>
      <c r="M7877" s="7"/>
      <c r="N7877">
        <f t="shared" si="245"/>
        <v>0</v>
      </c>
    </row>
    <row r="7878" spans="1:14" ht="45" customHeight="1" x14ac:dyDescent="0.35">
      <c r="A7878" s="7" t="s">
        <v>3828</v>
      </c>
      <c r="B7878" t="str">
        <f>VLOOKUP(A7878,[1]Sheet1!A:B,2,FALSE)</f>
        <v>Citra Raya Tangerang</v>
      </c>
      <c r="C7878" t="str">
        <f>VLOOKUP(B7878,[1]Proyek!A:E,5,FALSE)</f>
        <v>Housing</v>
      </c>
      <c r="D7878" s="8" t="s">
        <v>15</v>
      </c>
      <c r="E7878" s="8" t="s">
        <v>3665</v>
      </c>
      <c r="F7878" s="7" t="s">
        <v>83</v>
      </c>
      <c r="G7878" s="7" t="s">
        <v>89</v>
      </c>
      <c r="H7878" s="7"/>
      <c r="I7878" s="8" t="s">
        <v>23</v>
      </c>
      <c r="J7878" s="8"/>
      <c r="K7878" s="8"/>
      <c r="L7878" s="5">
        <f t="shared" si="246"/>
        <v>0</v>
      </c>
      <c r="M7878" s="7"/>
      <c r="N7878">
        <f t="shared" si="245"/>
        <v>0</v>
      </c>
    </row>
    <row r="7879" spans="1:14" ht="45" customHeight="1" x14ac:dyDescent="0.35">
      <c r="A7879" s="4" t="s">
        <v>3828</v>
      </c>
      <c r="B7879" t="str">
        <f>VLOOKUP(A7879,[1]Sheet1!A:B,2,FALSE)</f>
        <v>Citra Raya Tangerang</v>
      </c>
      <c r="C7879" t="str">
        <f>VLOOKUP(B7879,[1]Proyek!A:E,5,FALSE)</f>
        <v>Housing</v>
      </c>
      <c r="D7879" s="5" t="s">
        <v>15</v>
      </c>
      <c r="E7879" s="5" t="s">
        <v>3665</v>
      </c>
      <c r="F7879" s="4" t="s">
        <v>83</v>
      </c>
      <c r="G7879" s="4" t="s">
        <v>90</v>
      </c>
      <c r="H7879" s="4" t="s">
        <v>3836</v>
      </c>
      <c r="I7879" s="5" t="s">
        <v>20</v>
      </c>
      <c r="J7879" s="5">
        <v>2</v>
      </c>
      <c r="K7879" s="5">
        <v>2</v>
      </c>
      <c r="L7879" s="5">
        <f t="shared" si="246"/>
        <v>4</v>
      </c>
      <c r="M7879" s="4"/>
      <c r="N7879">
        <f t="shared" si="245"/>
        <v>0</v>
      </c>
    </row>
    <row r="7880" spans="1:14" ht="45" customHeight="1" x14ac:dyDescent="0.35">
      <c r="A7880" s="4" t="s">
        <v>3828</v>
      </c>
      <c r="B7880" t="str">
        <f>VLOOKUP(A7880,[1]Sheet1!A:B,2,FALSE)</f>
        <v>Citra Raya Tangerang</v>
      </c>
      <c r="C7880" t="str">
        <f>VLOOKUP(B7880,[1]Proyek!A:E,5,FALSE)</f>
        <v>Housing</v>
      </c>
      <c r="D7880" s="5" t="s">
        <v>15</v>
      </c>
      <c r="E7880" s="5" t="s">
        <v>3665</v>
      </c>
      <c r="F7880" s="4" t="s">
        <v>91</v>
      </c>
      <c r="G7880" s="4" t="s">
        <v>92</v>
      </c>
      <c r="H7880" s="4" t="s">
        <v>3837</v>
      </c>
      <c r="I7880" s="5" t="s">
        <v>20</v>
      </c>
      <c r="J7880" s="5">
        <v>2</v>
      </c>
      <c r="K7880" s="5">
        <v>4</v>
      </c>
      <c r="L7880" s="5">
        <f t="shared" si="246"/>
        <v>8</v>
      </c>
      <c r="M7880" s="4"/>
      <c r="N7880">
        <f t="shared" si="245"/>
        <v>0</v>
      </c>
    </row>
    <row r="7881" spans="1:14" ht="45" customHeight="1" x14ac:dyDescent="0.35">
      <c r="A7881" s="7" t="s">
        <v>3828</v>
      </c>
      <c r="B7881" t="str">
        <f>VLOOKUP(A7881,[1]Sheet1!A:B,2,FALSE)</f>
        <v>Citra Raya Tangerang</v>
      </c>
      <c r="C7881" t="str">
        <f>VLOOKUP(B7881,[1]Proyek!A:E,5,FALSE)</f>
        <v>Housing</v>
      </c>
      <c r="D7881" s="8" t="s">
        <v>15</v>
      </c>
      <c r="E7881" s="8" t="s">
        <v>3665</v>
      </c>
      <c r="F7881" s="7" t="s">
        <v>91</v>
      </c>
      <c r="G7881" s="7" t="s">
        <v>95</v>
      </c>
      <c r="H7881" s="7"/>
      <c r="I7881" s="8" t="s">
        <v>23</v>
      </c>
      <c r="J7881" s="8"/>
      <c r="K7881" s="8"/>
      <c r="L7881" s="5">
        <f t="shared" si="246"/>
        <v>0</v>
      </c>
      <c r="M7881" s="7"/>
      <c r="N7881">
        <f t="shared" si="245"/>
        <v>0</v>
      </c>
    </row>
    <row r="7882" spans="1:14" ht="45" customHeight="1" x14ac:dyDescent="0.35">
      <c r="A7882" s="4" t="s">
        <v>3828</v>
      </c>
      <c r="B7882" t="str">
        <f>VLOOKUP(A7882,[1]Sheet1!A:B,2,FALSE)</f>
        <v>Citra Raya Tangerang</v>
      </c>
      <c r="C7882" t="str">
        <f>VLOOKUP(B7882,[1]Proyek!A:E,5,FALSE)</f>
        <v>Housing</v>
      </c>
      <c r="D7882" s="5" t="s">
        <v>15</v>
      </c>
      <c r="E7882" s="5" t="s">
        <v>3665</v>
      </c>
      <c r="F7882" s="4" t="s">
        <v>91</v>
      </c>
      <c r="G7882" s="4" t="s">
        <v>382</v>
      </c>
      <c r="H7882" s="4" t="s">
        <v>3838</v>
      </c>
      <c r="I7882" s="5" t="s">
        <v>20</v>
      </c>
      <c r="J7882" s="5">
        <v>2</v>
      </c>
      <c r="K7882" s="5">
        <v>1</v>
      </c>
      <c r="L7882" s="5">
        <f t="shared" si="246"/>
        <v>2</v>
      </c>
      <c r="M7882" s="4"/>
      <c r="N7882">
        <f t="shared" si="245"/>
        <v>0</v>
      </c>
    </row>
    <row r="7883" spans="1:14" ht="45" customHeight="1" x14ac:dyDescent="0.35">
      <c r="A7883" s="7" t="s">
        <v>3828</v>
      </c>
      <c r="B7883" t="str">
        <f>VLOOKUP(A7883,[1]Sheet1!A:B,2,FALSE)</f>
        <v>Citra Raya Tangerang</v>
      </c>
      <c r="C7883" t="str">
        <f>VLOOKUP(B7883,[1]Proyek!A:E,5,FALSE)</f>
        <v>Housing</v>
      </c>
      <c r="D7883" s="8" t="s">
        <v>15</v>
      </c>
      <c r="E7883" s="8" t="s">
        <v>3665</v>
      </c>
      <c r="F7883" s="7" t="s">
        <v>98</v>
      </c>
      <c r="G7883" s="7" t="s">
        <v>99</v>
      </c>
      <c r="H7883" s="7"/>
      <c r="I7883" s="8" t="s">
        <v>23</v>
      </c>
      <c r="J7883" s="8"/>
      <c r="K7883" s="8"/>
      <c r="L7883" s="5">
        <f t="shared" si="246"/>
        <v>0</v>
      </c>
      <c r="M7883" s="7"/>
      <c r="N7883">
        <f t="shared" si="245"/>
        <v>0</v>
      </c>
    </row>
    <row r="7884" spans="1:14" ht="45" customHeight="1" x14ac:dyDescent="0.35">
      <c r="A7884" s="7" t="s">
        <v>3828</v>
      </c>
      <c r="B7884" t="str">
        <f>VLOOKUP(A7884,[1]Sheet1!A:B,2,FALSE)</f>
        <v>Citra Raya Tangerang</v>
      </c>
      <c r="C7884" t="str">
        <f>VLOOKUP(B7884,[1]Proyek!A:E,5,FALSE)</f>
        <v>Housing</v>
      </c>
      <c r="D7884" s="8" t="s">
        <v>15</v>
      </c>
      <c r="E7884" s="8" t="s">
        <v>3665</v>
      </c>
      <c r="F7884" s="7" t="s">
        <v>98</v>
      </c>
      <c r="G7884" s="7" t="s">
        <v>223</v>
      </c>
      <c r="H7884" s="7"/>
      <c r="I7884" s="8" t="s">
        <v>23</v>
      </c>
      <c r="J7884" s="8"/>
      <c r="K7884" s="8"/>
      <c r="L7884" s="5">
        <f t="shared" si="246"/>
        <v>0</v>
      </c>
      <c r="M7884" s="7"/>
      <c r="N7884">
        <f t="shared" si="245"/>
        <v>0</v>
      </c>
    </row>
    <row r="7885" spans="1:14" ht="45" customHeight="1" x14ac:dyDescent="0.35">
      <c r="A7885" s="7" t="s">
        <v>3828</v>
      </c>
      <c r="B7885" t="str">
        <f>VLOOKUP(A7885,[1]Sheet1!A:B,2,FALSE)</f>
        <v>Citra Raya Tangerang</v>
      </c>
      <c r="C7885" t="str">
        <f>VLOOKUP(B7885,[1]Proyek!A:E,5,FALSE)</f>
        <v>Housing</v>
      </c>
      <c r="D7885" s="8" t="s">
        <v>15</v>
      </c>
      <c r="E7885" s="8" t="s">
        <v>3665</v>
      </c>
      <c r="F7885" s="7" t="s">
        <v>98</v>
      </c>
      <c r="G7885" s="7" t="s">
        <v>100</v>
      </c>
      <c r="H7885" s="7"/>
      <c r="I7885" s="8" t="s">
        <v>23</v>
      </c>
      <c r="J7885" s="8"/>
      <c r="K7885" s="8"/>
      <c r="L7885" s="5">
        <f t="shared" si="246"/>
        <v>0</v>
      </c>
      <c r="M7885" s="7"/>
      <c r="N7885">
        <f t="shared" si="245"/>
        <v>0</v>
      </c>
    </row>
    <row r="7886" spans="1:14" ht="45" customHeight="1" x14ac:dyDescent="0.35">
      <c r="A7886" s="7" t="s">
        <v>3828</v>
      </c>
      <c r="B7886" t="str">
        <f>VLOOKUP(A7886,[1]Sheet1!A:B,2,FALSE)</f>
        <v>Citra Raya Tangerang</v>
      </c>
      <c r="C7886" t="str">
        <f>VLOOKUP(B7886,[1]Proyek!A:E,5,FALSE)</f>
        <v>Housing</v>
      </c>
      <c r="D7886" s="8" t="s">
        <v>15</v>
      </c>
      <c r="E7886" s="8" t="s">
        <v>3665</v>
      </c>
      <c r="F7886" s="7" t="s">
        <v>98</v>
      </c>
      <c r="G7886" s="7" t="s">
        <v>101</v>
      </c>
      <c r="H7886" s="7"/>
      <c r="I7886" s="8" t="s">
        <v>23</v>
      </c>
      <c r="J7886" s="8"/>
      <c r="K7886" s="8"/>
      <c r="L7886" s="5">
        <f t="shared" si="246"/>
        <v>0</v>
      </c>
      <c r="M7886" s="7"/>
      <c r="N7886">
        <f t="shared" si="245"/>
        <v>0</v>
      </c>
    </row>
    <row r="7887" spans="1:14" ht="45" customHeight="1" x14ac:dyDescent="0.35">
      <c r="A7887" s="4" t="s">
        <v>3828</v>
      </c>
      <c r="B7887" t="str">
        <f>VLOOKUP(A7887,[1]Sheet1!A:B,2,FALSE)</f>
        <v>Citra Raya Tangerang</v>
      </c>
      <c r="C7887" t="str">
        <f>VLOOKUP(B7887,[1]Proyek!A:E,5,FALSE)</f>
        <v>Housing</v>
      </c>
      <c r="D7887" s="5" t="s">
        <v>15</v>
      </c>
      <c r="E7887" s="5" t="s">
        <v>3665</v>
      </c>
      <c r="F7887" s="4" t="s">
        <v>102</v>
      </c>
      <c r="G7887" s="4" t="s">
        <v>103</v>
      </c>
      <c r="H7887" s="4" t="s">
        <v>3839</v>
      </c>
      <c r="I7887" s="5" t="s">
        <v>20</v>
      </c>
      <c r="J7887" s="5">
        <v>2</v>
      </c>
      <c r="K7887" s="5">
        <v>2</v>
      </c>
      <c r="L7887" s="5">
        <f t="shared" si="246"/>
        <v>4</v>
      </c>
      <c r="M7887" s="4"/>
      <c r="N7887">
        <f t="shared" si="245"/>
        <v>0</v>
      </c>
    </row>
    <row r="7888" spans="1:14" ht="45" customHeight="1" x14ac:dyDescent="0.35">
      <c r="A7888" s="4" t="s">
        <v>3828</v>
      </c>
      <c r="B7888" t="str">
        <f>VLOOKUP(A7888,[1]Sheet1!A:B,2,FALSE)</f>
        <v>Citra Raya Tangerang</v>
      </c>
      <c r="C7888" t="str">
        <f>VLOOKUP(B7888,[1]Proyek!A:E,5,FALSE)</f>
        <v>Housing</v>
      </c>
      <c r="D7888" s="5" t="s">
        <v>15</v>
      </c>
      <c r="E7888" s="5" t="s">
        <v>3665</v>
      </c>
      <c r="F7888" s="4" t="s">
        <v>102</v>
      </c>
      <c r="G7888" s="4" t="s">
        <v>104</v>
      </c>
      <c r="H7888" s="4" t="s">
        <v>3840</v>
      </c>
      <c r="I7888" s="5" t="s">
        <v>20</v>
      </c>
      <c r="J7888" s="5">
        <v>2</v>
      </c>
      <c r="K7888" s="5">
        <v>1</v>
      </c>
      <c r="L7888" s="5">
        <f t="shared" si="246"/>
        <v>2</v>
      </c>
      <c r="M7888" s="4"/>
      <c r="N7888">
        <f t="shared" si="245"/>
        <v>0</v>
      </c>
    </row>
    <row r="7889" spans="1:14" ht="45" customHeight="1" x14ac:dyDescent="0.35">
      <c r="A7889" s="7" t="s">
        <v>3828</v>
      </c>
      <c r="B7889" t="str">
        <f>VLOOKUP(A7889,[1]Sheet1!A:B,2,FALSE)</f>
        <v>Citra Raya Tangerang</v>
      </c>
      <c r="C7889" t="str">
        <f>VLOOKUP(B7889,[1]Proyek!A:E,5,FALSE)</f>
        <v>Housing</v>
      </c>
      <c r="D7889" s="8" t="s">
        <v>15</v>
      </c>
      <c r="E7889" s="8" t="s">
        <v>3665</v>
      </c>
      <c r="F7889" s="7" t="s">
        <v>102</v>
      </c>
      <c r="G7889" s="7" t="s">
        <v>107</v>
      </c>
      <c r="H7889" s="7"/>
      <c r="I7889" s="8" t="s">
        <v>23</v>
      </c>
      <c r="J7889" s="8"/>
      <c r="K7889" s="8"/>
      <c r="L7889" s="5">
        <f t="shared" si="246"/>
        <v>0</v>
      </c>
      <c r="M7889" s="7"/>
      <c r="N7889">
        <f t="shared" si="245"/>
        <v>0</v>
      </c>
    </row>
    <row r="7890" spans="1:14" ht="45" customHeight="1" x14ac:dyDescent="0.35">
      <c r="A7890" s="4" t="s">
        <v>3828</v>
      </c>
      <c r="B7890" t="str">
        <f>VLOOKUP(A7890,[1]Sheet1!A:B,2,FALSE)</f>
        <v>Citra Raya Tangerang</v>
      </c>
      <c r="C7890" t="str">
        <f>VLOOKUP(B7890,[1]Proyek!A:E,5,FALSE)</f>
        <v>Housing</v>
      </c>
      <c r="D7890" s="5" t="s">
        <v>15</v>
      </c>
      <c r="E7890" s="5" t="s">
        <v>3665</v>
      </c>
      <c r="F7890" s="4" t="s">
        <v>102</v>
      </c>
      <c r="G7890" s="4" t="s">
        <v>110</v>
      </c>
      <c r="H7890" s="4" t="s">
        <v>3841</v>
      </c>
      <c r="I7890" s="5" t="s">
        <v>20</v>
      </c>
      <c r="J7890" s="5">
        <v>2</v>
      </c>
      <c r="K7890" s="5">
        <v>1</v>
      </c>
      <c r="L7890" s="5">
        <f t="shared" si="246"/>
        <v>2</v>
      </c>
      <c r="M7890" s="4"/>
      <c r="N7890">
        <f t="shared" si="245"/>
        <v>0</v>
      </c>
    </row>
    <row r="7891" spans="1:14" ht="45" customHeight="1" x14ac:dyDescent="0.35">
      <c r="A7891" s="4" t="s">
        <v>3828</v>
      </c>
      <c r="B7891" t="str">
        <f>VLOOKUP(A7891,[1]Sheet1!A:B,2,FALSE)</f>
        <v>Citra Raya Tangerang</v>
      </c>
      <c r="C7891" t="str">
        <f>VLOOKUP(B7891,[1]Proyek!A:E,5,FALSE)</f>
        <v>Housing</v>
      </c>
      <c r="D7891" s="5" t="s">
        <v>15</v>
      </c>
      <c r="E7891" s="5" t="s">
        <v>3665</v>
      </c>
      <c r="F7891" s="4" t="s">
        <v>102</v>
      </c>
      <c r="G7891" s="4" t="s">
        <v>112</v>
      </c>
      <c r="H7891" s="4" t="s">
        <v>3842</v>
      </c>
      <c r="I7891" s="5" t="s">
        <v>20</v>
      </c>
      <c r="J7891" s="5">
        <v>2</v>
      </c>
      <c r="K7891" s="5">
        <v>1</v>
      </c>
      <c r="L7891" s="5">
        <f t="shared" si="246"/>
        <v>2</v>
      </c>
      <c r="M7891" s="4"/>
      <c r="N7891">
        <f t="shared" si="245"/>
        <v>0</v>
      </c>
    </row>
    <row r="7892" spans="1:14" ht="45" customHeight="1" x14ac:dyDescent="0.35">
      <c r="A7892" s="7" t="s">
        <v>3828</v>
      </c>
      <c r="B7892" t="str">
        <f>VLOOKUP(A7892,[1]Sheet1!A:B,2,FALSE)</f>
        <v>Citra Raya Tangerang</v>
      </c>
      <c r="C7892" t="str">
        <f>VLOOKUP(B7892,[1]Proyek!A:E,5,FALSE)</f>
        <v>Housing</v>
      </c>
      <c r="D7892" s="8" t="s">
        <v>15</v>
      </c>
      <c r="E7892" s="8" t="s">
        <v>3665</v>
      </c>
      <c r="F7892" s="7" t="s">
        <v>102</v>
      </c>
      <c r="G7892" s="7" t="s">
        <v>113</v>
      </c>
      <c r="H7892" s="7"/>
      <c r="I7892" s="8" t="s">
        <v>23</v>
      </c>
      <c r="J7892" s="8"/>
      <c r="K7892" s="8"/>
      <c r="L7892" s="5">
        <f t="shared" si="246"/>
        <v>0</v>
      </c>
      <c r="M7892" s="7"/>
      <c r="N7892">
        <f t="shared" si="245"/>
        <v>0</v>
      </c>
    </row>
    <row r="7893" spans="1:14" ht="45" customHeight="1" x14ac:dyDescent="0.35">
      <c r="A7893" s="7" t="s">
        <v>3828</v>
      </c>
      <c r="B7893" t="str">
        <f>VLOOKUP(A7893,[1]Sheet1!A:B,2,FALSE)</f>
        <v>Citra Raya Tangerang</v>
      </c>
      <c r="C7893" t="str">
        <f>VLOOKUP(B7893,[1]Proyek!A:E,5,FALSE)</f>
        <v>Housing</v>
      </c>
      <c r="D7893" s="8" t="s">
        <v>15</v>
      </c>
      <c r="E7893" s="8" t="s">
        <v>3665</v>
      </c>
      <c r="F7893" s="7" t="s">
        <v>102</v>
      </c>
      <c r="G7893" s="7" t="s">
        <v>114</v>
      </c>
      <c r="H7893" s="7"/>
      <c r="I7893" s="8" t="s">
        <v>23</v>
      </c>
      <c r="J7893" s="8"/>
      <c r="K7893" s="8"/>
      <c r="L7893" s="5">
        <f t="shared" si="246"/>
        <v>0</v>
      </c>
      <c r="M7893" s="7"/>
      <c r="N7893">
        <f t="shared" si="245"/>
        <v>0</v>
      </c>
    </row>
    <row r="7894" spans="1:14" ht="45" customHeight="1" x14ac:dyDescent="0.35">
      <c r="A7894" s="4" t="s">
        <v>3828</v>
      </c>
      <c r="B7894" t="str">
        <f>VLOOKUP(A7894,[1]Sheet1!A:B,2,FALSE)</f>
        <v>Citra Raya Tangerang</v>
      </c>
      <c r="C7894" t="str">
        <f>VLOOKUP(B7894,[1]Proyek!A:E,5,FALSE)</f>
        <v>Housing</v>
      </c>
      <c r="D7894" s="5" t="s">
        <v>15</v>
      </c>
      <c r="E7894" s="5" t="s">
        <v>3665</v>
      </c>
      <c r="F7894" s="4" t="s">
        <v>102</v>
      </c>
      <c r="G7894" s="4" t="s">
        <v>115</v>
      </c>
      <c r="H7894" s="4" t="s">
        <v>3843</v>
      </c>
      <c r="I7894" s="5" t="s">
        <v>20</v>
      </c>
      <c r="J7894" s="5">
        <v>2</v>
      </c>
      <c r="K7894" s="5">
        <v>4</v>
      </c>
      <c r="L7894" s="5">
        <f t="shared" si="246"/>
        <v>8</v>
      </c>
      <c r="M7894" s="4"/>
      <c r="N7894">
        <f t="shared" si="245"/>
        <v>0</v>
      </c>
    </row>
    <row r="7895" spans="1:14" ht="45" customHeight="1" x14ac:dyDescent="0.35">
      <c r="A7895" s="4" t="s">
        <v>3828</v>
      </c>
      <c r="B7895" t="str">
        <f>VLOOKUP(A7895,[1]Sheet1!A:B,2,FALSE)</f>
        <v>Citra Raya Tangerang</v>
      </c>
      <c r="C7895" t="str">
        <f>VLOOKUP(B7895,[1]Proyek!A:E,5,FALSE)</f>
        <v>Housing</v>
      </c>
      <c r="D7895" s="5" t="s">
        <v>15</v>
      </c>
      <c r="E7895" s="5" t="s">
        <v>3665</v>
      </c>
      <c r="F7895" s="4" t="s">
        <v>102</v>
      </c>
      <c r="G7895" s="4" t="s">
        <v>3819</v>
      </c>
      <c r="H7895" s="4" t="s">
        <v>3844</v>
      </c>
      <c r="I7895" s="5" t="s">
        <v>20</v>
      </c>
      <c r="J7895" s="5">
        <v>2</v>
      </c>
      <c r="K7895" s="5">
        <v>1.5</v>
      </c>
      <c r="L7895" s="5">
        <f t="shared" si="246"/>
        <v>3</v>
      </c>
      <c r="M7895" s="4"/>
      <c r="N7895">
        <f t="shared" si="245"/>
        <v>1</v>
      </c>
    </row>
    <row r="7896" spans="1:14" ht="45" customHeight="1" x14ac:dyDescent="0.35">
      <c r="A7896" s="4" t="s">
        <v>3828</v>
      </c>
      <c r="B7896" t="str">
        <f>VLOOKUP(A7896,[1]Sheet1!A:B,2,FALSE)</f>
        <v>Citra Raya Tangerang</v>
      </c>
      <c r="C7896" t="str">
        <f>VLOOKUP(B7896,[1]Proyek!A:E,5,FALSE)</f>
        <v>Housing</v>
      </c>
      <c r="D7896" s="5" t="s">
        <v>15</v>
      </c>
      <c r="E7896" s="5" t="s">
        <v>3665</v>
      </c>
      <c r="F7896" s="4" t="s">
        <v>102</v>
      </c>
      <c r="G7896" s="4" t="s">
        <v>3845</v>
      </c>
      <c r="H7896" s="4" t="s">
        <v>3846</v>
      </c>
      <c r="I7896" s="5" t="s">
        <v>20</v>
      </c>
      <c r="J7896" s="5">
        <v>3</v>
      </c>
      <c r="K7896" s="5">
        <v>2</v>
      </c>
      <c r="L7896" s="5">
        <f t="shared" si="246"/>
        <v>6</v>
      </c>
      <c r="M7896" s="4"/>
      <c r="N7896">
        <f t="shared" si="245"/>
        <v>0</v>
      </c>
    </row>
    <row r="7897" spans="1:14" ht="45" customHeight="1" x14ac:dyDescent="0.35">
      <c r="A7897" s="7" t="s">
        <v>3828</v>
      </c>
      <c r="B7897" t="str">
        <f>VLOOKUP(A7897,[1]Sheet1!A:B,2,FALSE)</f>
        <v>Citra Raya Tangerang</v>
      </c>
      <c r="C7897" t="str">
        <f>VLOOKUP(B7897,[1]Proyek!A:E,5,FALSE)</f>
        <v>Housing</v>
      </c>
      <c r="D7897" s="8" t="s">
        <v>15</v>
      </c>
      <c r="E7897" s="8" t="s">
        <v>3665</v>
      </c>
      <c r="F7897" s="7" t="s">
        <v>116</v>
      </c>
      <c r="G7897" s="7" t="s">
        <v>39</v>
      </c>
      <c r="H7897" s="7"/>
      <c r="I7897" s="8" t="s">
        <v>23</v>
      </c>
      <c r="J7897" s="8"/>
      <c r="K7897" s="8"/>
      <c r="L7897" s="5">
        <f t="shared" si="246"/>
        <v>0</v>
      </c>
      <c r="M7897" s="7"/>
      <c r="N7897">
        <f t="shared" si="245"/>
        <v>0</v>
      </c>
    </row>
    <row r="7898" spans="1:14" ht="45" customHeight="1" x14ac:dyDescent="0.35">
      <c r="A7898" s="4" t="s">
        <v>3828</v>
      </c>
      <c r="B7898" t="str">
        <f>VLOOKUP(A7898,[1]Sheet1!A:B,2,FALSE)</f>
        <v>Citra Raya Tangerang</v>
      </c>
      <c r="C7898" t="str">
        <f>VLOOKUP(B7898,[1]Proyek!A:E,5,FALSE)</f>
        <v>Housing</v>
      </c>
      <c r="D7898" s="5" t="s">
        <v>15</v>
      </c>
      <c r="E7898" s="5" t="s">
        <v>3665</v>
      </c>
      <c r="F7898" s="4" t="s">
        <v>116</v>
      </c>
      <c r="G7898" s="4" t="s">
        <v>41</v>
      </c>
      <c r="H7898" s="4" t="s">
        <v>3847</v>
      </c>
      <c r="I7898" s="5" t="s">
        <v>20</v>
      </c>
      <c r="J7898" s="5">
        <v>2</v>
      </c>
      <c r="K7898" s="5">
        <v>3</v>
      </c>
      <c r="L7898" s="5">
        <f t="shared" si="246"/>
        <v>6</v>
      </c>
      <c r="M7898" s="4"/>
      <c r="N7898">
        <f t="shared" si="245"/>
        <v>0</v>
      </c>
    </row>
    <row r="7899" spans="1:14" ht="45" customHeight="1" x14ac:dyDescent="0.35">
      <c r="A7899" s="4" t="s">
        <v>3828</v>
      </c>
      <c r="B7899" t="str">
        <f>VLOOKUP(A7899,[1]Sheet1!A:B,2,FALSE)</f>
        <v>Citra Raya Tangerang</v>
      </c>
      <c r="C7899" t="str">
        <f>VLOOKUP(B7899,[1]Proyek!A:E,5,FALSE)</f>
        <v>Housing</v>
      </c>
      <c r="D7899" s="5" t="s">
        <v>15</v>
      </c>
      <c r="E7899" s="5" t="s">
        <v>3665</v>
      </c>
      <c r="F7899" s="4" t="s">
        <v>116</v>
      </c>
      <c r="G7899" s="4" t="s">
        <v>43</v>
      </c>
      <c r="H7899" s="4" t="s">
        <v>3848</v>
      </c>
      <c r="I7899" s="5" t="s">
        <v>20</v>
      </c>
      <c r="J7899" s="5">
        <v>2</v>
      </c>
      <c r="K7899" s="5">
        <v>1.5</v>
      </c>
      <c r="L7899" s="5">
        <f t="shared" si="246"/>
        <v>3</v>
      </c>
      <c r="M7899" s="4"/>
      <c r="N7899">
        <f t="shared" si="245"/>
        <v>3</v>
      </c>
    </row>
    <row r="7900" spans="1:14" ht="45" customHeight="1" x14ac:dyDescent="0.35">
      <c r="A7900" s="7" t="s">
        <v>3828</v>
      </c>
      <c r="B7900" t="str">
        <f>VLOOKUP(A7900,[1]Sheet1!A:B,2,FALSE)</f>
        <v>Citra Raya Tangerang</v>
      </c>
      <c r="C7900" t="str">
        <f>VLOOKUP(B7900,[1]Proyek!A:E,5,FALSE)</f>
        <v>Housing</v>
      </c>
      <c r="D7900" s="8" t="s">
        <v>15</v>
      </c>
      <c r="E7900" s="8" t="s">
        <v>3665</v>
      </c>
      <c r="F7900" s="7" t="s">
        <v>116</v>
      </c>
      <c r="G7900" s="7" t="s">
        <v>120</v>
      </c>
      <c r="H7900" s="7"/>
      <c r="I7900" s="8" t="s">
        <v>23</v>
      </c>
      <c r="J7900" s="8"/>
      <c r="K7900" s="8"/>
      <c r="L7900" s="5">
        <f t="shared" si="246"/>
        <v>0</v>
      </c>
      <c r="M7900" s="7"/>
      <c r="N7900">
        <f t="shared" si="245"/>
        <v>0</v>
      </c>
    </row>
    <row r="7901" spans="1:14" ht="45" customHeight="1" x14ac:dyDescent="0.35">
      <c r="A7901" s="4" t="s">
        <v>3828</v>
      </c>
      <c r="B7901" t="str">
        <f>VLOOKUP(A7901,[1]Sheet1!A:B,2,FALSE)</f>
        <v>Citra Raya Tangerang</v>
      </c>
      <c r="C7901" t="str">
        <f>VLOOKUP(B7901,[1]Proyek!A:E,5,FALSE)</f>
        <v>Housing</v>
      </c>
      <c r="D7901" s="5" t="s">
        <v>15</v>
      </c>
      <c r="E7901" s="5" t="s">
        <v>3665</v>
      </c>
      <c r="F7901" s="4" t="s">
        <v>116</v>
      </c>
      <c r="G7901" s="4" t="s">
        <v>121</v>
      </c>
      <c r="H7901" s="4" t="s">
        <v>3849</v>
      </c>
      <c r="I7901" s="5" t="s">
        <v>20</v>
      </c>
      <c r="J7901" s="5">
        <v>2</v>
      </c>
      <c r="K7901" s="5">
        <v>1</v>
      </c>
      <c r="L7901" s="5">
        <f t="shared" si="246"/>
        <v>2</v>
      </c>
      <c r="M7901" s="4"/>
      <c r="N7901">
        <f t="shared" si="245"/>
        <v>0</v>
      </c>
    </row>
    <row r="7902" spans="1:14" ht="45" customHeight="1" x14ac:dyDescent="0.35">
      <c r="A7902" s="4" t="s">
        <v>3828</v>
      </c>
      <c r="B7902" t="str">
        <f>VLOOKUP(A7902,[1]Sheet1!A:B,2,FALSE)</f>
        <v>Citra Raya Tangerang</v>
      </c>
      <c r="C7902" t="str">
        <f>VLOOKUP(B7902,[1]Proyek!A:E,5,FALSE)</f>
        <v>Housing</v>
      </c>
      <c r="D7902" s="5" t="s">
        <v>15</v>
      </c>
      <c r="E7902" s="5" t="s">
        <v>3665</v>
      </c>
      <c r="F7902" s="4" t="s">
        <v>116</v>
      </c>
      <c r="G7902" s="4" t="s">
        <v>123</v>
      </c>
      <c r="H7902" s="4" t="s">
        <v>3850</v>
      </c>
      <c r="I7902" s="5" t="s">
        <v>20</v>
      </c>
      <c r="J7902" s="5">
        <v>2</v>
      </c>
      <c r="K7902" s="5">
        <v>4.5</v>
      </c>
      <c r="L7902" s="5">
        <f t="shared" si="246"/>
        <v>9</v>
      </c>
      <c r="M7902" s="4"/>
      <c r="N7902">
        <f t="shared" si="245"/>
        <v>5</v>
      </c>
    </row>
    <row r="7903" spans="1:14" ht="45" customHeight="1" x14ac:dyDescent="0.35">
      <c r="A7903" s="4" t="s">
        <v>3828</v>
      </c>
      <c r="B7903" t="str">
        <f>VLOOKUP(A7903,[1]Sheet1!A:B,2,FALSE)</f>
        <v>Citra Raya Tangerang</v>
      </c>
      <c r="C7903" t="str">
        <f>VLOOKUP(B7903,[1]Proyek!A:E,5,FALSE)</f>
        <v>Housing</v>
      </c>
      <c r="D7903" s="5" t="s">
        <v>15</v>
      </c>
      <c r="E7903" s="5" t="s">
        <v>3665</v>
      </c>
      <c r="F7903" s="4" t="s">
        <v>396</v>
      </c>
      <c r="G7903" s="4" t="s">
        <v>145</v>
      </c>
      <c r="H7903" s="4" t="s">
        <v>3851</v>
      </c>
      <c r="I7903" s="5" t="s">
        <v>20</v>
      </c>
      <c r="J7903" s="5">
        <v>1</v>
      </c>
      <c r="K7903" s="5">
        <v>2</v>
      </c>
      <c r="L7903" s="5">
        <f t="shared" si="246"/>
        <v>2</v>
      </c>
      <c r="M7903" s="4"/>
      <c r="N7903">
        <f t="shared" si="245"/>
        <v>0</v>
      </c>
    </row>
    <row r="7904" spans="1:14" ht="45" customHeight="1" x14ac:dyDescent="0.35">
      <c r="A7904" s="7" t="s">
        <v>3828</v>
      </c>
      <c r="B7904" t="str">
        <f>VLOOKUP(A7904,[1]Sheet1!A:B,2,FALSE)</f>
        <v>Citra Raya Tangerang</v>
      </c>
      <c r="C7904" t="str">
        <f>VLOOKUP(B7904,[1]Proyek!A:E,5,FALSE)</f>
        <v>Housing</v>
      </c>
      <c r="D7904" s="8" t="s">
        <v>15</v>
      </c>
      <c r="E7904" s="8" t="s">
        <v>3665</v>
      </c>
      <c r="F7904" s="7" t="s">
        <v>396</v>
      </c>
      <c r="G7904" s="7" t="s">
        <v>397</v>
      </c>
      <c r="H7904" s="7"/>
      <c r="I7904" s="8" t="s">
        <v>23</v>
      </c>
      <c r="J7904" s="8"/>
      <c r="K7904" s="8"/>
      <c r="L7904" s="5">
        <f t="shared" si="246"/>
        <v>0</v>
      </c>
      <c r="M7904" s="7"/>
      <c r="N7904">
        <f t="shared" si="245"/>
        <v>0</v>
      </c>
    </row>
    <row r="7905" spans="1:14" ht="45" customHeight="1" x14ac:dyDescent="0.35">
      <c r="A7905" s="7" t="s">
        <v>3828</v>
      </c>
      <c r="B7905" t="str">
        <f>VLOOKUP(A7905,[1]Sheet1!A:B,2,FALSE)</f>
        <v>Citra Raya Tangerang</v>
      </c>
      <c r="C7905" t="str">
        <f>VLOOKUP(B7905,[1]Proyek!A:E,5,FALSE)</f>
        <v>Housing</v>
      </c>
      <c r="D7905" s="8" t="s">
        <v>15</v>
      </c>
      <c r="E7905" s="8" t="s">
        <v>3665</v>
      </c>
      <c r="F7905" s="7" t="s">
        <v>396</v>
      </c>
      <c r="G7905" s="7" t="s">
        <v>126</v>
      </c>
      <c r="H7905" s="7"/>
      <c r="I7905" s="8" t="s">
        <v>23</v>
      </c>
      <c r="J7905" s="8"/>
      <c r="K7905" s="8"/>
      <c r="L7905" s="5">
        <f t="shared" si="246"/>
        <v>0</v>
      </c>
      <c r="M7905" s="7"/>
      <c r="N7905">
        <f t="shared" si="245"/>
        <v>0</v>
      </c>
    </row>
    <row r="7906" spans="1:14" ht="45" customHeight="1" x14ac:dyDescent="0.35">
      <c r="A7906" s="4" t="s">
        <v>3828</v>
      </c>
      <c r="B7906" t="str">
        <f>VLOOKUP(A7906,[1]Sheet1!A:B,2,FALSE)</f>
        <v>Citra Raya Tangerang</v>
      </c>
      <c r="C7906" t="str">
        <f>VLOOKUP(B7906,[1]Proyek!A:E,5,FALSE)</f>
        <v>Housing</v>
      </c>
      <c r="D7906" s="5" t="s">
        <v>15</v>
      </c>
      <c r="E7906" s="5" t="s">
        <v>3665</v>
      </c>
      <c r="F7906" s="4" t="s">
        <v>396</v>
      </c>
      <c r="G7906" s="4" t="s">
        <v>53</v>
      </c>
      <c r="H7906" s="4" t="s">
        <v>3852</v>
      </c>
      <c r="I7906" s="5" t="s">
        <v>20</v>
      </c>
      <c r="J7906" s="5">
        <v>2</v>
      </c>
      <c r="K7906" s="5">
        <v>1</v>
      </c>
      <c r="L7906" s="5">
        <f t="shared" si="246"/>
        <v>2</v>
      </c>
      <c r="M7906" s="4"/>
      <c r="N7906">
        <f t="shared" si="245"/>
        <v>0</v>
      </c>
    </row>
    <row r="7907" spans="1:14" ht="45" customHeight="1" x14ac:dyDescent="0.35">
      <c r="A7907" s="7" t="s">
        <v>3853</v>
      </c>
      <c r="B7907" t="str">
        <f>VLOOKUP(A7907,[1]Sheet1!A:B,2,FALSE)</f>
        <v>Citra Sentul Raya</v>
      </c>
      <c r="C7907" t="str">
        <f>VLOOKUP(B7907,[1]Proyek!A:E,5,FALSE)</f>
        <v>Housing</v>
      </c>
      <c r="D7907" s="8" t="s">
        <v>15</v>
      </c>
      <c r="E7907" s="8" t="s">
        <v>3665</v>
      </c>
      <c r="F7907" s="7" t="s">
        <v>60</v>
      </c>
      <c r="G7907" s="7" t="s">
        <v>61</v>
      </c>
      <c r="H7907" s="7"/>
      <c r="I7907" s="8" t="s">
        <v>23</v>
      </c>
      <c r="J7907" s="8"/>
      <c r="K7907" s="8"/>
      <c r="L7907" s="5">
        <f t="shared" si="246"/>
        <v>0</v>
      </c>
      <c r="M7907" s="7"/>
      <c r="N7907">
        <f t="shared" si="245"/>
        <v>0</v>
      </c>
    </row>
    <row r="7908" spans="1:14" ht="45" customHeight="1" x14ac:dyDescent="0.35">
      <c r="A7908" s="4" t="s">
        <v>3853</v>
      </c>
      <c r="B7908" t="str">
        <f>VLOOKUP(A7908,[1]Sheet1!A:B,2,FALSE)</f>
        <v>Citra Sentul Raya</v>
      </c>
      <c r="C7908" t="str">
        <f>VLOOKUP(B7908,[1]Proyek!A:E,5,FALSE)</f>
        <v>Housing</v>
      </c>
      <c r="D7908" s="5" t="s">
        <v>15</v>
      </c>
      <c r="E7908" s="5" t="s">
        <v>3665</v>
      </c>
      <c r="F7908" s="4" t="s">
        <v>60</v>
      </c>
      <c r="G7908" s="4" t="s">
        <v>62</v>
      </c>
      <c r="H7908" s="4" t="s">
        <v>3854</v>
      </c>
      <c r="I7908" s="5" t="s">
        <v>20</v>
      </c>
      <c r="J7908" s="5">
        <v>2</v>
      </c>
      <c r="K7908" s="5">
        <v>1</v>
      </c>
      <c r="L7908" s="5">
        <f t="shared" si="246"/>
        <v>2</v>
      </c>
      <c r="M7908" s="4"/>
      <c r="N7908">
        <f t="shared" si="245"/>
        <v>0</v>
      </c>
    </row>
    <row r="7909" spans="1:14" ht="45" customHeight="1" x14ac:dyDescent="0.35">
      <c r="A7909" s="7" t="s">
        <v>3853</v>
      </c>
      <c r="B7909" t="str">
        <f>VLOOKUP(A7909,[1]Sheet1!A:B,2,FALSE)</f>
        <v>Citra Sentul Raya</v>
      </c>
      <c r="C7909" t="str">
        <f>VLOOKUP(B7909,[1]Proyek!A:E,5,FALSE)</f>
        <v>Housing</v>
      </c>
      <c r="D7909" s="8" t="s">
        <v>15</v>
      </c>
      <c r="E7909" s="8" t="s">
        <v>3665</v>
      </c>
      <c r="F7909" s="7" t="s">
        <v>60</v>
      </c>
      <c r="G7909" s="7" t="s">
        <v>63</v>
      </c>
      <c r="H7909" s="7"/>
      <c r="I7909" s="8" t="s">
        <v>23</v>
      </c>
      <c r="J7909" s="8"/>
      <c r="K7909" s="8"/>
      <c r="L7909" s="5">
        <f t="shared" si="246"/>
        <v>0</v>
      </c>
      <c r="M7909" s="7"/>
      <c r="N7909">
        <f t="shared" si="245"/>
        <v>0</v>
      </c>
    </row>
    <row r="7910" spans="1:14" ht="45" customHeight="1" x14ac:dyDescent="0.35">
      <c r="A7910" s="7" t="s">
        <v>3853</v>
      </c>
      <c r="B7910" t="str">
        <f>VLOOKUP(A7910,[1]Sheet1!A:B,2,FALSE)</f>
        <v>Citra Sentul Raya</v>
      </c>
      <c r="C7910" t="str">
        <f>VLOOKUP(B7910,[1]Proyek!A:E,5,FALSE)</f>
        <v>Housing</v>
      </c>
      <c r="D7910" s="8" t="s">
        <v>15</v>
      </c>
      <c r="E7910" s="8" t="s">
        <v>3665</v>
      </c>
      <c r="F7910" s="7" t="s">
        <v>60</v>
      </c>
      <c r="G7910" s="7" t="s">
        <v>64</v>
      </c>
      <c r="H7910" s="7"/>
      <c r="I7910" s="8" t="s">
        <v>23</v>
      </c>
      <c r="J7910" s="8"/>
      <c r="K7910" s="8"/>
      <c r="L7910" s="5">
        <f t="shared" si="246"/>
        <v>0</v>
      </c>
      <c r="M7910" s="7"/>
      <c r="N7910">
        <f t="shared" si="245"/>
        <v>0</v>
      </c>
    </row>
    <row r="7911" spans="1:14" ht="45" customHeight="1" x14ac:dyDescent="0.35">
      <c r="A7911" s="4" t="s">
        <v>3853</v>
      </c>
      <c r="B7911" t="str">
        <f>VLOOKUP(A7911,[1]Sheet1!A:B,2,FALSE)</f>
        <v>Citra Sentul Raya</v>
      </c>
      <c r="C7911" t="str">
        <f>VLOOKUP(B7911,[1]Proyek!A:E,5,FALSE)</f>
        <v>Housing</v>
      </c>
      <c r="D7911" s="5" t="s">
        <v>15</v>
      </c>
      <c r="E7911" s="5" t="s">
        <v>3665</v>
      </c>
      <c r="F7911" s="4" t="s">
        <v>60</v>
      </c>
      <c r="G7911" s="4" t="s">
        <v>65</v>
      </c>
      <c r="H7911" s="4" t="s">
        <v>3855</v>
      </c>
      <c r="I7911" s="5" t="s">
        <v>20</v>
      </c>
      <c r="J7911" s="5">
        <v>1</v>
      </c>
      <c r="K7911" s="5">
        <v>1</v>
      </c>
      <c r="L7911" s="5">
        <f t="shared" si="246"/>
        <v>1</v>
      </c>
      <c r="M7911" s="4"/>
      <c r="N7911">
        <f t="shared" si="245"/>
        <v>0</v>
      </c>
    </row>
    <row r="7912" spans="1:14" ht="45" customHeight="1" x14ac:dyDescent="0.35">
      <c r="A7912" s="7" t="s">
        <v>3853</v>
      </c>
      <c r="B7912" t="str">
        <f>VLOOKUP(A7912,[1]Sheet1!A:B,2,FALSE)</f>
        <v>Citra Sentul Raya</v>
      </c>
      <c r="C7912" t="str">
        <f>VLOOKUP(B7912,[1]Proyek!A:E,5,FALSE)</f>
        <v>Housing</v>
      </c>
      <c r="D7912" s="8" t="s">
        <v>15</v>
      </c>
      <c r="E7912" s="8" t="s">
        <v>3665</v>
      </c>
      <c r="F7912" s="7" t="s">
        <v>60</v>
      </c>
      <c r="G7912" s="7" t="s">
        <v>67</v>
      </c>
      <c r="H7912" s="7"/>
      <c r="I7912" s="8" t="s">
        <v>23</v>
      </c>
      <c r="J7912" s="8"/>
      <c r="K7912" s="8"/>
      <c r="L7912" s="5">
        <f t="shared" si="246"/>
        <v>0</v>
      </c>
      <c r="M7912" s="7"/>
      <c r="N7912">
        <f t="shared" si="245"/>
        <v>0</v>
      </c>
    </row>
    <row r="7913" spans="1:14" ht="45" customHeight="1" x14ac:dyDescent="0.35">
      <c r="A7913" s="7" t="s">
        <v>3853</v>
      </c>
      <c r="B7913" t="str">
        <f>VLOOKUP(A7913,[1]Sheet1!A:B,2,FALSE)</f>
        <v>Citra Sentul Raya</v>
      </c>
      <c r="C7913" t="str">
        <f>VLOOKUP(B7913,[1]Proyek!A:E,5,FALSE)</f>
        <v>Housing</v>
      </c>
      <c r="D7913" s="8" t="s">
        <v>15</v>
      </c>
      <c r="E7913" s="8" t="s">
        <v>3665</v>
      </c>
      <c r="F7913" s="7" t="s">
        <v>60</v>
      </c>
      <c r="G7913" s="7" t="s">
        <v>68</v>
      </c>
      <c r="H7913" s="7"/>
      <c r="I7913" s="8" t="s">
        <v>23</v>
      </c>
      <c r="J7913" s="8"/>
      <c r="K7913" s="8"/>
      <c r="L7913" s="5">
        <f t="shared" si="246"/>
        <v>0</v>
      </c>
      <c r="M7913" s="7"/>
      <c r="N7913">
        <f t="shared" ref="N7913:N7976" si="247">IF(H7913="",0,(LEN(H7913)-LEN(SUBSTITUTE(LOWER(H7913),"temuan ulangan","")))/LEN("temuan ulangan")+(LEN(H7913)-LEN(SUBSTITUTE(H7913,"(TU)","")))/LEN("(TU)"))</f>
        <v>0</v>
      </c>
    </row>
    <row r="7914" spans="1:14" ht="45" customHeight="1" x14ac:dyDescent="0.35">
      <c r="A7914" s="7" t="s">
        <v>3853</v>
      </c>
      <c r="B7914" t="str">
        <f>VLOOKUP(A7914,[1]Sheet1!A:B,2,FALSE)</f>
        <v>Citra Sentul Raya</v>
      </c>
      <c r="C7914" t="str">
        <f>VLOOKUP(B7914,[1]Proyek!A:E,5,FALSE)</f>
        <v>Housing</v>
      </c>
      <c r="D7914" s="8" t="s">
        <v>15</v>
      </c>
      <c r="E7914" s="8" t="s">
        <v>3665</v>
      </c>
      <c r="F7914" s="7" t="s">
        <v>60</v>
      </c>
      <c r="G7914" s="7" t="s">
        <v>69</v>
      </c>
      <c r="H7914" s="7"/>
      <c r="I7914" s="8" t="s">
        <v>23</v>
      </c>
      <c r="J7914" s="8"/>
      <c r="K7914" s="8"/>
      <c r="L7914" s="5">
        <f t="shared" si="246"/>
        <v>0</v>
      </c>
      <c r="M7914" s="7"/>
      <c r="N7914">
        <f t="shared" si="247"/>
        <v>0</v>
      </c>
    </row>
    <row r="7915" spans="1:14" ht="45" customHeight="1" x14ac:dyDescent="0.35">
      <c r="A7915" s="7" t="s">
        <v>3853</v>
      </c>
      <c r="B7915" t="str">
        <f>VLOOKUP(A7915,[1]Sheet1!A:B,2,FALSE)</f>
        <v>Citra Sentul Raya</v>
      </c>
      <c r="C7915" t="str">
        <f>VLOOKUP(B7915,[1]Proyek!A:E,5,FALSE)</f>
        <v>Housing</v>
      </c>
      <c r="D7915" s="8" t="s">
        <v>15</v>
      </c>
      <c r="E7915" s="8" t="s">
        <v>3665</v>
      </c>
      <c r="F7915" s="7" t="s">
        <v>60</v>
      </c>
      <c r="G7915" s="7" t="s">
        <v>70</v>
      </c>
      <c r="H7915" s="7"/>
      <c r="I7915" s="8" t="s">
        <v>23</v>
      </c>
      <c r="J7915" s="8"/>
      <c r="K7915" s="8"/>
      <c r="L7915" s="5">
        <f t="shared" si="246"/>
        <v>0</v>
      </c>
      <c r="M7915" s="7"/>
      <c r="N7915">
        <f t="shared" si="247"/>
        <v>0</v>
      </c>
    </row>
    <row r="7916" spans="1:14" ht="45" customHeight="1" x14ac:dyDescent="0.35">
      <c r="A7916" s="4" t="s">
        <v>3853</v>
      </c>
      <c r="B7916" t="str">
        <f>VLOOKUP(A7916,[1]Sheet1!A:B,2,FALSE)</f>
        <v>Citra Sentul Raya</v>
      </c>
      <c r="C7916" t="str">
        <f>VLOOKUP(B7916,[1]Proyek!A:E,5,FALSE)</f>
        <v>Housing</v>
      </c>
      <c r="D7916" s="5" t="s">
        <v>15</v>
      </c>
      <c r="E7916" s="5" t="s">
        <v>3665</v>
      </c>
      <c r="F7916" s="4" t="s">
        <v>60</v>
      </c>
      <c r="G7916" s="4" t="s">
        <v>71</v>
      </c>
      <c r="H7916" s="4" t="s">
        <v>3856</v>
      </c>
      <c r="I7916" s="5" t="s">
        <v>20</v>
      </c>
      <c r="J7916" s="5">
        <v>2</v>
      </c>
      <c r="K7916" s="5">
        <v>1</v>
      </c>
      <c r="L7916" s="5">
        <f t="shared" si="246"/>
        <v>2</v>
      </c>
      <c r="M7916" s="4"/>
      <c r="N7916">
        <f t="shared" si="247"/>
        <v>0</v>
      </c>
    </row>
    <row r="7917" spans="1:14" ht="45" customHeight="1" x14ac:dyDescent="0.35">
      <c r="A7917" s="4" t="s">
        <v>3853</v>
      </c>
      <c r="B7917" t="str">
        <f>VLOOKUP(A7917,[1]Sheet1!A:B,2,FALSE)</f>
        <v>Citra Sentul Raya</v>
      </c>
      <c r="C7917" t="str">
        <f>VLOOKUP(B7917,[1]Proyek!A:E,5,FALSE)</f>
        <v>Housing</v>
      </c>
      <c r="D7917" s="5" t="s">
        <v>15</v>
      </c>
      <c r="E7917" s="5" t="s">
        <v>3665</v>
      </c>
      <c r="F7917" s="4" t="s">
        <v>60</v>
      </c>
      <c r="G7917" s="4" t="s">
        <v>149</v>
      </c>
      <c r="H7917" s="4" t="s">
        <v>3857</v>
      </c>
      <c r="I7917" s="5" t="s">
        <v>20</v>
      </c>
      <c r="J7917" s="5">
        <v>2</v>
      </c>
      <c r="K7917" s="5">
        <v>1</v>
      </c>
      <c r="L7917" s="5">
        <f t="shared" si="246"/>
        <v>2</v>
      </c>
      <c r="M7917" s="4"/>
      <c r="N7917">
        <f t="shared" si="247"/>
        <v>0</v>
      </c>
    </row>
    <row r="7918" spans="1:14" ht="45" customHeight="1" x14ac:dyDescent="0.35">
      <c r="A7918" s="4" t="s">
        <v>3853</v>
      </c>
      <c r="B7918" t="str">
        <f>VLOOKUP(A7918,[1]Sheet1!A:B,2,FALSE)</f>
        <v>Citra Sentul Raya</v>
      </c>
      <c r="C7918" t="str">
        <f>VLOOKUP(B7918,[1]Proyek!A:E,5,FALSE)</f>
        <v>Housing</v>
      </c>
      <c r="D7918" s="5" t="s">
        <v>15</v>
      </c>
      <c r="E7918" s="5" t="s">
        <v>3665</v>
      </c>
      <c r="F7918" s="4" t="s">
        <v>74</v>
      </c>
      <c r="G7918" s="4" t="s">
        <v>344</v>
      </c>
      <c r="H7918" s="4" t="s">
        <v>3858</v>
      </c>
      <c r="I7918" s="5" t="s">
        <v>20</v>
      </c>
      <c r="J7918" s="5">
        <v>2</v>
      </c>
      <c r="K7918" s="5">
        <v>2.5</v>
      </c>
      <c r="L7918" s="5">
        <f t="shared" si="246"/>
        <v>5</v>
      </c>
      <c r="M7918" s="4"/>
      <c r="N7918">
        <f t="shared" si="247"/>
        <v>1</v>
      </c>
    </row>
    <row r="7919" spans="1:14" ht="45" customHeight="1" x14ac:dyDescent="0.35">
      <c r="A7919" s="7" t="s">
        <v>3853</v>
      </c>
      <c r="B7919" t="str">
        <f>VLOOKUP(A7919,[1]Sheet1!A:B,2,FALSE)</f>
        <v>Citra Sentul Raya</v>
      </c>
      <c r="C7919" t="str">
        <f>VLOOKUP(B7919,[1]Proyek!A:E,5,FALSE)</f>
        <v>Housing</v>
      </c>
      <c r="D7919" s="8" t="s">
        <v>15</v>
      </c>
      <c r="E7919" s="8" t="s">
        <v>3665</v>
      </c>
      <c r="F7919" s="7" t="s">
        <v>74</v>
      </c>
      <c r="G7919" s="7" t="s">
        <v>131</v>
      </c>
      <c r="H7919" s="7"/>
      <c r="I7919" s="8" t="s">
        <v>23</v>
      </c>
      <c r="J7919" s="8"/>
      <c r="K7919" s="8"/>
      <c r="L7919" s="5">
        <f t="shared" si="246"/>
        <v>0</v>
      </c>
      <c r="M7919" s="7"/>
      <c r="N7919">
        <f t="shared" si="247"/>
        <v>0</v>
      </c>
    </row>
    <row r="7920" spans="1:14" ht="45" customHeight="1" x14ac:dyDescent="0.35">
      <c r="A7920" s="7" t="s">
        <v>3853</v>
      </c>
      <c r="B7920" t="str">
        <f>VLOOKUP(A7920,[1]Sheet1!A:B,2,FALSE)</f>
        <v>Citra Sentul Raya</v>
      </c>
      <c r="C7920" t="str">
        <f>VLOOKUP(B7920,[1]Proyek!A:E,5,FALSE)</f>
        <v>Housing</v>
      </c>
      <c r="D7920" s="8" t="s">
        <v>15</v>
      </c>
      <c r="E7920" s="8" t="s">
        <v>3665</v>
      </c>
      <c r="F7920" s="7" t="s">
        <v>74</v>
      </c>
      <c r="G7920" s="7" t="s">
        <v>77</v>
      </c>
      <c r="H7920" s="7"/>
      <c r="I7920" s="8" t="s">
        <v>23</v>
      </c>
      <c r="J7920" s="8"/>
      <c r="K7920" s="8"/>
      <c r="L7920" s="5">
        <f t="shared" si="246"/>
        <v>0</v>
      </c>
      <c r="M7920" s="7"/>
      <c r="N7920">
        <f t="shared" si="247"/>
        <v>0</v>
      </c>
    </row>
    <row r="7921" spans="1:14" ht="45" customHeight="1" x14ac:dyDescent="0.35">
      <c r="A7921" s="4" t="s">
        <v>3853</v>
      </c>
      <c r="B7921" t="str">
        <f>VLOOKUP(A7921,[1]Sheet1!A:B,2,FALSE)</f>
        <v>Citra Sentul Raya</v>
      </c>
      <c r="C7921" t="str">
        <f>VLOOKUP(B7921,[1]Proyek!A:E,5,FALSE)</f>
        <v>Housing</v>
      </c>
      <c r="D7921" s="5" t="s">
        <v>15</v>
      </c>
      <c r="E7921" s="5" t="s">
        <v>3665</v>
      </c>
      <c r="F7921" s="4" t="s">
        <v>74</v>
      </c>
      <c r="G7921" s="4" t="s">
        <v>79</v>
      </c>
      <c r="H7921" s="4" t="s">
        <v>3859</v>
      </c>
      <c r="I7921" s="5" t="s">
        <v>20</v>
      </c>
      <c r="J7921" s="5">
        <v>2</v>
      </c>
      <c r="K7921" s="5">
        <v>1</v>
      </c>
      <c r="L7921" s="5">
        <f t="shared" si="246"/>
        <v>2</v>
      </c>
      <c r="M7921" s="4"/>
      <c r="N7921">
        <f t="shared" si="247"/>
        <v>0</v>
      </c>
    </row>
    <row r="7922" spans="1:14" ht="45" customHeight="1" x14ac:dyDescent="0.35">
      <c r="A7922" s="4" t="s">
        <v>3853</v>
      </c>
      <c r="B7922" t="str">
        <f>VLOOKUP(A7922,[1]Sheet1!A:B,2,FALSE)</f>
        <v>Citra Sentul Raya</v>
      </c>
      <c r="C7922" t="str">
        <f>VLOOKUP(B7922,[1]Proyek!A:E,5,FALSE)</f>
        <v>Housing</v>
      </c>
      <c r="D7922" s="5" t="s">
        <v>15</v>
      </c>
      <c r="E7922" s="5" t="s">
        <v>3665</v>
      </c>
      <c r="F7922" s="4" t="s">
        <v>83</v>
      </c>
      <c r="G7922" s="4" t="s">
        <v>84</v>
      </c>
      <c r="H7922" s="4" t="s">
        <v>3860</v>
      </c>
      <c r="I7922" s="5" t="s">
        <v>20</v>
      </c>
      <c r="J7922" s="5">
        <v>2</v>
      </c>
      <c r="K7922" s="5">
        <v>3</v>
      </c>
      <c r="L7922" s="5">
        <f t="shared" si="246"/>
        <v>6</v>
      </c>
      <c r="M7922" s="4"/>
      <c r="N7922">
        <f t="shared" si="247"/>
        <v>0</v>
      </c>
    </row>
    <row r="7923" spans="1:14" ht="45" customHeight="1" x14ac:dyDescent="0.35">
      <c r="A7923" s="4" t="s">
        <v>3853</v>
      </c>
      <c r="B7923" t="str">
        <f>VLOOKUP(A7923,[1]Sheet1!A:B,2,FALSE)</f>
        <v>Citra Sentul Raya</v>
      </c>
      <c r="C7923" t="str">
        <f>VLOOKUP(B7923,[1]Proyek!A:E,5,FALSE)</f>
        <v>Housing</v>
      </c>
      <c r="D7923" s="5" t="s">
        <v>15</v>
      </c>
      <c r="E7923" s="5" t="s">
        <v>3665</v>
      </c>
      <c r="F7923" s="4" t="s">
        <v>83</v>
      </c>
      <c r="G7923" s="4" t="s">
        <v>85</v>
      </c>
      <c r="H7923" s="4" t="s">
        <v>3861</v>
      </c>
      <c r="I7923" s="5" t="s">
        <v>20</v>
      </c>
      <c r="J7923" s="5">
        <v>2</v>
      </c>
      <c r="K7923" s="5">
        <v>2</v>
      </c>
      <c r="L7923" s="5">
        <f t="shared" si="246"/>
        <v>4</v>
      </c>
      <c r="M7923" s="4"/>
      <c r="N7923">
        <f t="shared" si="247"/>
        <v>0</v>
      </c>
    </row>
    <row r="7924" spans="1:14" ht="45" customHeight="1" x14ac:dyDescent="0.35">
      <c r="A7924" s="4" t="s">
        <v>3853</v>
      </c>
      <c r="B7924" t="str">
        <f>VLOOKUP(A7924,[1]Sheet1!A:B,2,FALSE)</f>
        <v>Citra Sentul Raya</v>
      </c>
      <c r="C7924" t="str">
        <f>VLOOKUP(B7924,[1]Proyek!A:E,5,FALSE)</f>
        <v>Housing</v>
      </c>
      <c r="D7924" s="5" t="s">
        <v>15</v>
      </c>
      <c r="E7924" s="5" t="s">
        <v>3665</v>
      </c>
      <c r="F7924" s="4" t="s">
        <v>83</v>
      </c>
      <c r="G7924" s="4" t="s">
        <v>86</v>
      </c>
      <c r="H7924" s="4" t="s">
        <v>3862</v>
      </c>
      <c r="I7924" s="5" t="s">
        <v>20</v>
      </c>
      <c r="J7924" s="5">
        <v>2</v>
      </c>
      <c r="K7924" s="5">
        <v>1</v>
      </c>
      <c r="L7924" s="5">
        <f t="shared" si="246"/>
        <v>2</v>
      </c>
      <c r="M7924" s="4"/>
      <c r="N7924">
        <f t="shared" si="247"/>
        <v>0</v>
      </c>
    </row>
    <row r="7925" spans="1:14" ht="45" customHeight="1" x14ac:dyDescent="0.35">
      <c r="A7925" s="7" t="s">
        <v>3853</v>
      </c>
      <c r="B7925" t="str">
        <f>VLOOKUP(A7925,[1]Sheet1!A:B,2,FALSE)</f>
        <v>Citra Sentul Raya</v>
      </c>
      <c r="C7925" t="str">
        <f>VLOOKUP(B7925,[1]Proyek!A:E,5,FALSE)</f>
        <v>Housing</v>
      </c>
      <c r="D7925" s="8" t="s">
        <v>15</v>
      </c>
      <c r="E7925" s="8" t="s">
        <v>3665</v>
      </c>
      <c r="F7925" s="7" t="s">
        <v>83</v>
      </c>
      <c r="G7925" s="7" t="s">
        <v>88</v>
      </c>
      <c r="H7925" s="7"/>
      <c r="I7925" s="8" t="s">
        <v>23</v>
      </c>
      <c r="J7925" s="8"/>
      <c r="K7925" s="8"/>
      <c r="L7925" s="5">
        <f t="shared" si="246"/>
        <v>0</v>
      </c>
      <c r="M7925" s="7"/>
      <c r="N7925">
        <f t="shared" si="247"/>
        <v>0</v>
      </c>
    </row>
    <row r="7926" spans="1:14" ht="45" customHeight="1" x14ac:dyDescent="0.35">
      <c r="A7926" s="7" t="s">
        <v>3853</v>
      </c>
      <c r="B7926" t="str">
        <f>VLOOKUP(A7926,[1]Sheet1!A:B,2,FALSE)</f>
        <v>Citra Sentul Raya</v>
      </c>
      <c r="C7926" t="str">
        <f>VLOOKUP(B7926,[1]Proyek!A:E,5,FALSE)</f>
        <v>Housing</v>
      </c>
      <c r="D7926" s="8" t="s">
        <v>15</v>
      </c>
      <c r="E7926" s="8" t="s">
        <v>3665</v>
      </c>
      <c r="F7926" s="7" t="s">
        <v>83</v>
      </c>
      <c r="G7926" s="7" t="s">
        <v>90</v>
      </c>
      <c r="H7926" s="7"/>
      <c r="I7926" s="8" t="s">
        <v>23</v>
      </c>
      <c r="J7926" s="8"/>
      <c r="K7926" s="8"/>
      <c r="L7926" s="5">
        <f t="shared" si="246"/>
        <v>0</v>
      </c>
      <c r="M7926" s="7"/>
      <c r="N7926">
        <f t="shared" si="247"/>
        <v>0</v>
      </c>
    </row>
    <row r="7927" spans="1:14" ht="45" customHeight="1" x14ac:dyDescent="0.35">
      <c r="A7927" s="4" t="s">
        <v>3853</v>
      </c>
      <c r="B7927" t="str">
        <f>VLOOKUP(A7927,[1]Sheet1!A:B,2,FALSE)</f>
        <v>Citra Sentul Raya</v>
      </c>
      <c r="C7927" t="str">
        <f>VLOOKUP(B7927,[1]Proyek!A:E,5,FALSE)</f>
        <v>Housing</v>
      </c>
      <c r="D7927" s="5" t="s">
        <v>15</v>
      </c>
      <c r="E7927" s="5" t="s">
        <v>3665</v>
      </c>
      <c r="F7927" s="4" t="s">
        <v>91</v>
      </c>
      <c r="G7927" s="4" t="s">
        <v>92</v>
      </c>
      <c r="H7927" s="4" t="s">
        <v>3863</v>
      </c>
      <c r="I7927" s="5" t="s">
        <v>20</v>
      </c>
      <c r="J7927" s="5">
        <v>2</v>
      </c>
      <c r="K7927" s="5">
        <v>2</v>
      </c>
      <c r="L7927" s="5">
        <f t="shared" si="246"/>
        <v>4</v>
      </c>
      <c r="M7927" s="4"/>
      <c r="N7927">
        <f t="shared" si="247"/>
        <v>0</v>
      </c>
    </row>
    <row r="7928" spans="1:14" ht="45" customHeight="1" x14ac:dyDescent="0.35">
      <c r="A7928" s="4" t="s">
        <v>3853</v>
      </c>
      <c r="B7928" t="str">
        <f>VLOOKUP(A7928,[1]Sheet1!A:B,2,FALSE)</f>
        <v>Citra Sentul Raya</v>
      </c>
      <c r="C7928" t="str">
        <f>VLOOKUP(B7928,[1]Proyek!A:E,5,FALSE)</f>
        <v>Housing</v>
      </c>
      <c r="D7928" s="5" t="s">
        <v>15</v>
      </c>
      <c r="E7928" s="5" t="s">
        <v>3665</v>
      </c>
      <c r="F7928" s="4" t="s">
        <v>91</v>
      </c>
      <c r="G7928" s="4" t="s">
        <v>95</v>
      </c>
      <c r="H7928" s="4" t="s">
        <v>3864</v>
      </c>
      <c r="I7928" s="5" t="s">
        <v>20</v>
      </c>
      <c r="J7928" s="5">
        <v>2</v>
      </c>
      <c r="K7928" s="5">
        <v>2.5</v>
      </c>
      <c r="L7928" s="5">
        <f t="shared" si="246"/>
        <v>5</v>
      </c>
      <c r="M7928" s="4"/>
      <c r="N7928">
        <f t="shared" si="247"/>
        <v>1</v>
      </c>
    </row>
    <row r="7929" spans="1:14" ht="45" customHeight="1" x14ac:dyDescent="0.35">
      <c r="A7929" s="7" t="s">
        <v>3853</v>
      </c>
      <c r="B7929" t="str">
        <f>VLOOKUP(A7929,[1]Sheet1!A:B,2,FALSE)</f>
        <v>Citra Sentul Raya</v>
      </c>
      <c r="C7929" t="str">
        <f>VLOOKUP(B7929,[1]Proyek!A:E,5,FALSE)</f>
        <v>Housing</v>
      </c>
      <c r="D7929" s="8" t="s">
        <v>15</v>
      </c>
      <c r="E7929" s="8" t="s">
        <v>3665</v>
      </c>
      <c r="F7929" s="7" t="s">
        <v>91</v>
      </c>
      <c r="G7929" s="7" t="s">
        <v>390</v>
      </c>
      <c r="H7929" s="7"/>
      <c r="I7929" s="8" t="s">
        <v>23</v>
      </c>
      <c r="J7929" s="8"/>
      <c r="K7929" s="8"/>
      <c r="L7929" s="5">
        <f t="shared" si="246"/>
        <v>0</v>
      </c>
      <c r="M7929" s="7"/>
      <c r="N7929">
        <f t="shared" si="247"/>
        <v>0</v>
      </c>
    </row>
    <row r="7930" spans="1:14" ht="45" customHeight="1" x14ac:dyDescent="0.35">
      <c r="A7930" s="4" t="s">
        <v>3853</v>
      </c>
      <c r="B7930" t="str">
        <f>VLOOKUP(A7930,[1]Sheet1!A:B,2,FALSE)</f>
        <v>Citra Sentul Raya</v>
      </c>
      <c r="C7930" t="str">
        <f>VLOOKUP(B7930,[1]Proyek!A:E,5,FALSE)</f>
        <v>Housing</v>
      </c>
      <c r="D7930" s="5" t="s">
        <v>15</v>
      </c>
      <c r="E7930" s="5" t="s">
        <v>3665</v>
      </c>
      <c r="F7930" s="4" t="s">
        <v>102</v>
      </c>
      <c r="G7930" s="4" t="s">
        <v>103</v>
      </c>
      <c r="H7930" s="4" t="s">
        <v>3865</v>
      </c>
      <c r="I7930" s="5" t="s">
        <v>20</v>
      </c>
      <c r="J7930" s="5">
        <v>2</v>
      </c>
      <c r="K7930" s="5">
        <v>2</v>
      </c>
      <c r="L7930" s="5">
        <f t="shared" si="246"/>
        <v>4</v>
      </c>
      <c r="M7930" s="4"/>
      <c r="N7930">
        <f t="shared" si="247"/>
        <v>0</v>
      </c>
    </row>
    <row r="7931" spans="1:14" ht="45" customHeight="1" x14ac:dyDescent="0.35">
      <c r="A7931" s="7" t="s">
        <v>3853</v>
      </c>
      <c r="B7931" t="str">
        <f>VLOOKUP(A7931,[1]Sheet1!A:B,2,FALSE)</f>
        <v>Citra Sentul Raya</v>
      </c>
      <c r="C7931" t="str">
        <f>VLOOKUP(B7931,[1]Proyek!A:E,5,FALSE)</f>
        <v>Housing</v>
      </c>
      <c r="D7931" s="8" t="s">
        <v>15</v>
      </c>
      <c r="E7931" s="8" t="s">
        <v>3665</v>
      </c>
      <c r="F7931" s="7" t="s">
        <v>102</v>
      </c>
      <c r="G7931" s="7" t="s">
        <v>104</v>
      </c>
      <c r="H7931" s="7"/>
      <c r="I7931" s="8" t="s">
        <v>23</v>
      </c>
      <c r="J7931" s="8"/>
      <c r="K7931" s="8"/>
      <c r="L7931" s="5">
        <f t="shared" si="246"/>
        <v>0</v>
      </c>
      <c r="M7931" s="7"/>
      <c r="N7931">
        <f t="shared" si="247"/>
        <v>0</v>
      </c>
    </row>
    <row r="7932" spans="1:14" ht="45" customHeight="1" x14ac:dyDescent="0.35">
      <c r="A7932" s="7" t="s">
        <v>3853</v>
      </c>
      <c r="B7932" t="str">
        <f>VLOOKUP(A7932,[1]Sheet1!A:B,2,FALSE)</f>
        <v>Citra Sentul Raya</v>
      </c>
      <c r="C7932" t="str">
        <f>VLOOKUP(B7932,[1]Proyek!A:E,5,FALSE)</f>
        <v>Housing</v>
      </c>
      <c r="D7932" s="8" t="s">
        <v>15</v>
      </c>
      <c r="E7932" s="8" t="s">
        <v>3665</v>
      </c>
      <c r="F7932" s="7" t="s">
        <v>102</v>
      </c>
      <c r="G7932" s="7" t="s">
        <v>107</v>
      </c>
      <c r="H7932" s="7"/>
      <c r="I7932" s="8" t="s">
        <v>23</v>
      </c>
      <c r="J7932" s="8"/>
      <c r="K7932" s="8"/>
      <c r="L7932" s="5">
        <f t="shared" si="246"/>
        <v>0</v>
      </c>
      <c r="M7932" s="7"/>
      <c r="N7932">
        <f t="shared" si="247"/>
        <v>0</v>
      </c>
    </row>
    <row r="7933" spans="1:14" ht="45" customHeight="1" x14ac:dyDescent="0.35">
      <c r="A7933" s="4" t="s">
        <v>3853</v>
      </c>
      <c r="B7933" t="str">
        <f>VLOOKUP(A7933,[1]Sheet1!A:B,2,FALSE)</f>
        <v>Citra Sentul Raya</v>
      </c>
      <c r="C7933" t="str">
        <f>VLOOKUP(B7933,[1]Proyek!A:E,5,FALSE)</f>
        <v>Housing</v>
      </c>
      <c r="D7933" s="5" t="s">
        <v>15</v>
      </c>
      <c r="E7933" s="5" t="s">
        <v>3665</v>
      </c>
      <c r="F7933" s="4" t="s">
        <v>102</v>
      </c>
      <c r="G7933" s="4" t="s">
        <v>110</v>
      </c>
      <c r="H7933" s="4" t="s">
        <v>3866</v>
      </c>
      <c r="I7933" s="5" t="s">
        <v>20</v>
      </c>
      <c r="J7933" s="5">
        <v>1</v>
      </c>
      <c r="K7933" s="5">
        <v>1</v>
      </c>
      <c r="L7933" s="5">
        <f t="shared" si="246"/>
        <v>1</v>
      </c>
      <c r="M7933" s="4"/>
      <c r="N7933">
        <f t="shared" si="247"/>
        <v>0</v>
      </c>
    </row>
    <row r="7934" spans="1:14" ht="45" customHeight="1" x14ac:dyDescent="0.35">
      <c r="A7934" s="4" t="s">
        <v>3853</v>
      </c>
      <c r="B7934" t="str">
        <f>VLOOKUP(A7934,[1]Sheet1!A:B,2,FALSE)</f>
        <v>Citra Sentul Raya</v>
      </c>
      <c r="C7934" t="str">
        <f>VLOOKUP(B7934,[1]Proyek!A:E,5,FALSE)</f>
        <v>Housing</v>
      </c>
      <c r="D7934" s="5" t="s">
        <v>15</v>
      </c>
      <c r="E7934" s="5" t="s">
        <v>3665</v>
      </c>
      <c r="F7934" s="4" t="s">
        <v>102</v>
      </c>
      <c r="G7934" s="4" t="s">
        <v>112</v>
      </c>
      <c r="H7934" s="4" t="s">
        <v>3867</v>
      </c>
      <c r="I7934" s="5" t="s">
        <v>20</v>
      </c>
      <c r="J7934" s="5">
        <v>2</v>
      </c>
      <c r="K7934" s="5">
        <v>1</v>
      </c>
      <c r="L7934" s="5">
        <f t="shared" si="246"/>
        <v>2</v>
      </c>
      <c r="M7934" s="4"/>
      <c r="N7934">
        <f t="shared" si="247"/>
        <v>0</v>
      </c>
    </row>
    <row r="7935" spans="1:14" ht="45" customHeight="1" x14ac:dyDescent="0.35">
      <c r="A7935" s="4" t="s">
        <v>3853</v>
      </c>
      <c r="B7935" t="str">
        <f>VLOOKUP(A7935,[1]Sheet1!A:B,2,FALSE)</f>
        <v>Citra Sentul Raya</v>
      </c>
      <c r="C7935" t="str">
        <f>VLOOKUP(B7935,[1]Proyek!A:E,5,FALSE)</f>
        <v>Housing</v>
      </c>
      <c r="D7935" s="5" t="s">
        <v>15</v>
      </c>
      <c r="E7935" s="5" t="s">
        <v>3665</v>
      </c>
      <c r="F7935" s="4" t="s">
        <v>102</v>
      </c>
      <c r="G7935" s="4" t="s">
        <v>113</v>
      </c>
      <c r="H7935" s="4" t="s">
        <v>3868</v>
      </c>
      <c r="I7935" s="5" t="s">
        <v>20</v>
      </c>
      <c r="J7935" s="5">
        <v>2</v>
      </c>
      <c r="K7935" s="5">
        <v>2.5</v>
      </c>
      <c r="L7935" s="5">
        <f t="shared" si="246"/>
        <v>5</v>
      </c>
      <c r="M7935" s="4"/>
      <c r="N7935">
        <f t="shared" si="247"/>
        <v>2</v>
      </c>
    </row>
    <row r="7936" spans="1:14" ht="45" customHeight="1" x14ac:dyDescent="0.35">
      <c r="A7936" s="7" t="s">
        <v>3853</v>
      </c>
      <c r="B7936" t="str">
        <f>VLOOKUP(A7936,[1]Sheet1!A:B,2,FALSE)</f>
        <v>Citra Sentul Raya</v>
      </c>
      <c r="C7936" t="str">
        <f>VLOOKUP(B7936,[1]Proyek!A:E,5,FALSE)</f>
        <v>Housing</v>
      </c>
      <c r="D7936" s="8" t="s">
        <v>15</v>
      </c>
      <c r="E7936" s="8" t="s">
        <v>3665</v>
      </c>
      <c r="F7936" s="7" t="s">
        <v>102</v>
      </c>
      <c r="G7936" s="7" t="s">
        <v>114</v>
      </c>
      <c r="H7936" s="7"/>
      <c r="I7936" s="8" t="s">
        <v>23</v>
      </c>
      <c r="J7936" s="8"/>
      <c r="K7936" s="8"/>
      <c r="L7936" s="5">
        <f t="shared" si="246"/>
        <v>0</v>
      </c>
      <c r="M7936" s="7"/>
      <c r="N7936">
        <f t="shared" si="247"/>
        <v>0</v>
      </c>
    </row>
    <row r="7937" spans="1:14" ht="45" customHeight="1" x14ac:dyDescent="0.35">
      <c r="A7937" s="4" t="s">
        <v>3853</v>
      </c>
      <c r="B7937" t="str">
        <f>VLOOKUP(A7937,[1]Sheet1!A:B,2,FALSE)</f>
        <v>Citra Sentul Raya</v>
      </c>
      <c r="C7937" t="str">
        <f>VLOOKUP(B7937,[1]Proyek!A:E,5,FALSE)</f>
        <v>Housing</v>
      </c>
      <c r="D7937" s="5" t="s">
        <v>15</v>
      </c>
      <c r="E7937" s="5" t="s">
        <v>3665</v>
      </c>
      <c r="F7937" s="4" t="s">
        <v>102</v>
      </c>
      <c r="G7937" s="4" t="s">
        <v>115</v>
      </c>
      <c r="H7937" s="4" t="s">
        <v>3869</v>
      </c>
      <c r="I7937" s="5" t="s">
        <v>20</v>
      </c>
      <c r="J7937" s="5">
        <v>2</v>
      </c>
      <c r="K7937" s="5">
        <v>2.5</v>
      </c>
      <c r="L7937" s="5">
        <f t="shared" si="246"/>
        <v>5</v>
      </c>
      <c r="M7937" s="4"/>
      <c r="N7937">
        <f t="shared" si="247"/>
        <v>2</v>
      </c>
    </row>
    <row r="7938" spans="1:14" ht="45" customHeight="1" x14ac:dyDescent="0.35">
      <c r="A7938" s="4" t="s">
        <v>3853</v>
      </c>
      <c r="B7938" t="str">
        <f>VLOOKUP(A7938,[1]Sheet1!A:B,2,FALSE)</f>
        <v>Citra Sentul Raya</v>
      </c>
      <c r="C7938" t="str">
        <f>VLOOKUP(B7938,[1]Proyek!A:E,5,FALSE)</f>
        <v>Housing</v>
      </c>
      <c r="D7938" s="5" t="s">
        <v>15</v>
      </c>
      <c r="E7938" s="5" t="s">
        <v>3665</v>
      </c>
      <c r="F7938" s="4" t="s">
        <v>102</v>
      </c>
      <c r="G7938" s="4" t="s">
        <v>3870</v>
      </c>
      <c r="H7938" s="4" t="s">
        <v>3871</v>
      </c>
      <c r="I7938" s="5" t="s">
        <v>20</v>
      </c>
      <c r="J7938" s="5">
        <v>2</v>
      </c>
      <c r="K7938" s="5">
        <v>2</v>
      </c>
      <c r="L7938" s="5">
        <f t="shared" si="246"/>
        <v>4</v>
      </c>
      <c r="M7938" s="4"/>
      <c r="N7938">
        <f t="shared" si="247"/>
        <v>0</v>
      </c>
    </row>
    <row r="7939" spans="1:14" ht="45" customHeight="1" x14ac:dyDescent="0.35">
      <c r="A7939" s="4" t="s">
        <v>3853</v>
      </c>
      <c r="B7939" t="str">
        <f>VLOOKUP(A7939,[1]Sheet1!A:B,2,FALSE)</f>
        <v>Citra Sentul Raya</v>
      </c>
      <c r="C7939" t="str">
        <f>VLOOKUP(B7939,[1]Proyek!A:E,5,FALSE)</f>
        <v>Housing</v>
      </c>
      <c r="D7939" s="5" t="s">
        <v>15</v>
      </c>
      <c r="E7939" s="5" t="s">
        <v>3665</v>
      </c>
      <c r="F7939" s="4" t="s">
        <v>102</v>
      </c>
      <c r="G7939" s="4" t="s">
        <v>3821</v>
      </c>
      <c r="H7939" s="4" t="s">
        <v>3872</v>
      </c>
      <c r="I7939" s="5" t="s">
        <v>20</v>
      </c>
      <c r="J7939" s="5">
        <v>2</v>
      </c>
      <c r="K7939" s="5">
        <v>1</v>
      </c>
      <c r="L7939" s="5">
        <f t="shared" ref="L7939:L8002" si="248">J7939*K7939</f>
        <v>2</v>
      </c>
      <c r="M7939" s="4"/>
      <c r="N7939">
        <f t="shared" si="247"/>
        <v>0</v>
      </c>
    </row>
    <row r="7940" spans="1:14" ht="45" customHeight="1" x14ac:dyDescent="0.35">
      <c r="A7940" s="4" t="s">
        <v>3853</v>
      </c>
      <c r="B7940" t="str">
        <f>VLOOKUP(A7940,[1]Sheet1!A:B,2,FALSE)</f>
        <v>Citra Sentul Raya</v>
      </c>
      <c r="C7940" t="str">
        <f>VLOOKUP(B7940,[1]Proyek!A:E,5,FALSE)</f>
        <v>Housing</v>
      </c>
      <c r="D7940" s="5" t="s">
        <v>15</v>
      </c>
      <c r="E7940" s="5" t="s">
        <v>3665</v>
      </c>
      <c r="F7940" s="4" t="s">
        <v>102</v>
      </c>
      <c r="G7940" s="4" t="s">
        <v>3845</v>
      </c>
      <c r="H7940" s="4" t="s">
        <v>3873</v>
      </c>
      <c r="I7940" s="5" t="s">
        <v>20</v>
      </c>
      <c r="J7940" s="5">
        <v>3</v>
      </c>
      <c r="K7940" s="5">
        <v>1</v>
      </c>
      <c r="L7940" s="5">
        <f t="shared" si="248"/>
        <v>3</v>
      </c>
      <c r="M7940" s="4"/>
      <c r="N7940">
        <f t="shared" si="247"/>
        <v>0</v>
      </c>
    </row>
    <row r="7941" spans="1:14" ht="45" customHeight="1" x14ac:dyDescent="0.35">
      <c r="A7941" s="7" t="s">
        <v>3853</v>
      </c>
      <c r="B7941" t="str">
        <f>VLOOKUP(A7941,[1]Sheet1!A:B,2,FALSE)</f>
        <v>Citra Sentul Raya</v>
      </c>
      <c r="C7941" t="str">
        <f>VLOOKUP(B7941,[1]Proyek!A:E,5,FALSE)</f>
        <v>Housing</v>
      </c>
      <c r="D7941" s="8" t="s">
        <v>15</v>
      </c>
      <c r="E7941" s="8" t="s">
        <v>3665</v>
      </c>
      <c r="F7941" s="7" t="s">
        <v>116</v>
      </c>
      <c r="G7941" s="7" t="s">
        <v>39</v>
      </c>
      <c r="H7941" s="7"/>
      <c r="I7941" s="8" t="s">
        <v>23</v>
      </c>
      <c r="J7941" s="8"/>
      <c r="K7941" s="8"/>
      <c r="L7941" s="5">
        <f t="shared" si="248"/>
        <v>0</v>
      </c>
      <c r="M7941" s="7"/>
      <c r="N7941">
        <f t="shared" si="247"/>
        <v>0</v>
      </c>
    </row>
    <row r="7942" spans="1:14" ht="45" customHeight="1" x14ac:dyDescent="0.35">
      <c r="A7942" s="4" t="s">
        <v>3853</v>
      </c>
      <c r="B7942" t="str">
        <f>VLOOKUP(A7942,[1]Sheet1!A:B,2,FALSE)</f>
        <v>Citra Sentul Raya</v>
      </c>
      <c r="C7942" t="str">
        <f>VLOOKUP(B7942,[1]Proyek!A:E,5,FALSE)</f>
        <v>Housing</v>
      </c>
      <c r="D7942" s="5" t="s">
        <v>15</v>
      </c>
      <c r="E7942" s="5" t="s">
        <v>3665</v>
      </c>
      <c r="F7942" s="4" t="s">
        <v>116</v>
      </c>
      <c r="G7942" s="4" t="s">
        <v>41</v>
      </c>
      <c r="H7942" s="4" t="s">
        <v>3874</v>
      </c>
      <c r="I7942" s="5" t="s">
        <v>20</v>
      </c>
      <c r="J7942" s="5">
        <v>2</v>
      </c>
      <c r="K7942" s="5">
        <v>2.5</v>
      </c>
      <c r="L7942" s="5">
        <f t="shared" si="248"/>
        <v>5</v>
      </c>
      <c r="M7942" s="4"/>
      <c r="N7942">
        <f t="shared" si="247"/>
        <v>1</v>
      </c>
    </row>
    <row r="7943" spans="1:14" ht="45" customHeight="1" x14ac:dyDescent="0.35">
      <c r="A7943" s="4" t="s">
        <v>3853</v>
      </c>
      <c r="B7943" t="str">
        <f>VLOOKUP(A7943,[1]Sheet1!A:B,2,FALSE)</f>
        <v>Citra Sentul Raya</v>
      </c>
      <c r="C7943" t="str">
        <f>VLOOKUP(B7943,[1]Proyek!A:E,5,FALSE)</f>
        <v>Housing</v>
      </c>
      <c r="D7943" s="5" t="s">
        <v>15</v>
      </c>
      <c r="E7943" s="5" t="s">
        <v>3665</v>
      </c>
      <c r="F7943" s="4" t="s">
        <v>116</v>
      </c>
      <c r="G7943" s="4" t="s">
        <v>43</v>
      </c>
      <c r="H7943" s="4" t="s">
        <v>3875</v>
      </c>
      <c r="I7943" s="5" t="s">
        <v>20</v>
      </c>
      <c r="J7943" s="5">
        <v>3</v>
      </c>
      <c r="K7943" s="5">
        <v>2</v>
      </c>
      <c r="L7943" s="5">
        <f t="shared" si="248"/>
        <v>6</v>
      </c>
      <c r="M7943" s="4"/>
      <c r="N7943">
        <f t="shared" si="247"/>
        <v>0</v>
      </c>
    </row>
    <row r="7944" spans="1:14" ht="45" customHeight="1" x14ac:dyDescent="0.35">
      <c r="A7944" s="7" t="s">
        <v>3853</v>
      </c>
      <c r="B7944" t="str">
        <f>VLOOKUP(A7944,[1]Sheet1!A:B,2,FALSE)</f>
        <v>Citra Sentul Raya</v>
      </c>
      <c r="C7944" t="str">
        <f>VLOOKUP(B7944,[1]Proyek!A:E,5,FALSE)</f>
        <v>Housing</v>
      </c>
      <c r="D7944" s="8" t="s">
        <v>15</v>
      </c>
      <c r="E7944" s="8" t="s">
        <v>3665</v>
      </c>
      <c r="F7944" s="7" t="s">
        <v>116</v>
      </c>
      <c r="G7944" s="7" t="s">
        <v>120</v>
      </c>
      <c r="H7944" s="7"/>
      <c r="I7944" s="8" t="s">
        <v>23</v>
      </c>
      <c r="J7944" s="8"/>
      <c r="K7944" s="8"/>
      <c r="L7944" s="5">
        <f t="shared" si="248"/>
        <v>0</v>
      </c>
      <c r="M7944" s="7"/>
      <c r="N7944">
        <f t="shared" si="247"/>
        <v>0</v>
      </c>
    </row>
    <row r="7945" spans="1:14" ht="45" customHeight="1" x14ac:dyDescent="0.35">
      <c r="A7945" s="4" t="s">
        <v>3853</v>
      </c>
      <c r="B7945" t="str">
        <f>VLOOKUP(A7945,[1]Sheet1!A:B,2,FALSE)</f>
        <v>Citra Sentul Raya</v>
      </c>
      <c r="C7945" t="str">
        <f>VLOOKUP(B7945,[1]Proyek!A:E,5,FALSE)</f>
        <v>Housing</v>
      </c>
      <c r="D7945" s="5" t="s">
        <v>15</v>
      </c>
      <c r="E7945" s="5" t="s">
        <v>3665</v>
      </c>
      <c r="F7945" s="4" t="s">
        <v>116</v>
      </c>
      <c r="G7945" s="4" t="s">
        <v>121</v>
      </c>
      <c r="H7945" s="4" t="s">
        <v>3876</v>
      </c>
      <c r="I7945" s="5" t="s">
        <v>20</v>
      </c>
      <c r="J7945" s="5">
        <v>2</v>
      </c>
      <c r="K7945" s="5">
        <v>2</v>
      </c>
      <c r="L7945" s="5">
        <f t="shared" si="248"/>
        <v>4</v>
      </c>
      <c r="M7945" s="4"/>
      <c r="N7945">
        <f t="shared" si="247"/>
        <v>0</v>
      </c>
    </row>
    <row r="7946" spans="1:14" ht="45" customHeight="1" x14ac:dyDescent="0.35">
      <c r="A7946" s="7" t="s">
        <v>3853</v>
      </c>
      <c r="B7946" t="str">
        <f>VLOOKUP(A7946,[1]Sheet1!A:B,2,FALSE)</f>
        <v>Citra Sentul Raya</v>
      </c>
      <c r="C7946" t="str">
        <f>VLOOKUP(B7946,[1]Proyek!A:E,5,FALSE)</f>
        <v>Housing</v>
      </c>
      <c r="D7946" s="8" t="s">
        <v>15</v>
      </c>
      <c r="E7946" s="8" t="s">
        <v>3665</v>
      </c>
      <c r="F7946" s="7" t="s">
        <v>116</v>
      </c>
      <c r="G7946" s="7" t="s">
        <v>143</v>
      </c>
      <c r="H7946" s="7"/>
      <c r="I7946" s="8" t="s">
        <v>23</v>
      </c>
      <c r="J7946" s="8"/>
      <c r="K7946" s="8"/>
      <c r="L7946" s="5">
        <f t="shared" si="248"/>
        <v>0</v>
      </c>
      <c r="M7946" s="7"/>
      <c r="N7946">
        <f t="shared" si="247"/>
        <v>0</v>
      </c>
    </row>
    <row r="7947" spans="1:14" ht="45" customHeight="1" x14ac:dyDescent="0.35">
      <c r="A7947" s="4" t="s">
        <v>3853</v>
      </c>
      <c r="B7947" t="str">
        <f>VLOOKUP(A7947,[1]Sheet1!A:B,2,FALSE)</f>
        <v>Citra Sentul Raya</v>
      </c>
      <c r="C7947" t="str">
        <f>VLOOKUP(B7947,[1]Proyek!A:E,5,FALSE)</f>
        <v>Housing</v>
      </c>
      <c r="D7947" s="5" t="s">
        <v>15</v>
      </c>
      <c r="E7947" s="5" t="s">
        <v>3665</v>
      </c>
      <c r="F7947" s="4" t="s">
        <v>116</v>
      </c>
      <c r="G7947" s="4" t="s">
        <v>123</v>
      </c>
      <c r="H7947" s="4" t="s">
        <v>3877</v>
      </c>
      <c r="I7947" s="5" t="s">
        <v>20</v>
      </c>
      <c r="J7947" s="5">
        <v>2</v>
      </c>
      <c r="K7947" s="5">
        <v>2</v>
      </c>
      <c r="L7947" s="5">
        <f t="shared" si="248"/>
        <v>4</v>
      </c>
      <c r="M7947" s="4"/>
      <c r="N7947">
        <f t="shared" si="247"/>
        <v>0</v>
      </c>
    </row>
    <row r="7948" spans="1:14" ht="45" customHeight="1" x14ac:dyDescent="0.35">
      <c r="A7948" s="4" t="s">
        <v>3853</v>
      </c>
      <c r="B7948" t="str">
        <f>VLOOKUP(A7948,[1]Sheet1!A:B,2,FALSE)</f>
        <v>Citra Sentul Raya</v>
      </c>
      <c r="C7948" t="str">
        <f>VLOOKUP(B7948,[1]Proyek!A:E,5,FALSE)</f>
        <v>Housing</v>
      </c>
      <c r="D7948" s="5" t="s">
        <v>15</v>
      </c>
      <c r="E7948" s="5" t="s">
        <v>3665</v>
      </c>
      <c r="F7948" s="4" t="s">
        <v>396</v>
      </c>
      <c r="G7948" s="4" t="s">
        <v>145</v>
      </c>
      <c r="H7948" s="4" t="s">
        <v>3878</v>
      </c>
      <c r="I7948" s="5" t="s">
        <v>20</v>
      </c>
      <c r="J7948" s="5">
        <v>1</v>
      </c>
      <c r="K7948" s="5">
        <v>2</v>
      </c>
      <c r="L7948" s="5">
        <f t="shared" si="248"/>
        <v>2</v>
      </c>
      <c r="M7948" s="4"/>
      <c r="N7948">
        <f t="shared" si="247"/>
        <v>0</v>
      </c>
    </row>
    <row r="7949" spans="1:14" ht="45" customHeight="1" x14ac:dyDescent="0.35">
      <c r="A7949" s="7" t="s">
        <v>3853</v>
      </c>
      <c r="B7949" t="str">
        <f>VLOOKUP(A7949,[1]Sheet1!A:B,2,FALSE)</f>
        <v>Citra Sentul Raya</v>
      </c>
      <c r="C7949" t="str">
        <f>VLOOKUP(B7949,[1]Proyek!A:E,5,FALSE)</f>
        <v>Housing</v>
      </c>
      <c r="D7949" s="8" t="s">
        <v>15</v>
      </c>
      <c r="E7949" s="8" t="s">
        <v>3665</v>
      </c>
      <c r="F7949" s="7" t="s">
        <v>396</v>
      </c>
      <c r="G7949" s="7" t="s">
        <v>397</v>
      </c>
      <c r="H7949" s="7"/>
      <c r="I7949" s="8" t="s">
        <v>23</v>
      </c>
      <c r="J7949" s="8"/>
      <c r="K7949" s="8"/>
      <c r="L7949" s="5">
        <f t="shared" si="248"/>
        <v>0</v>
      </c>
      <c r="M7949" s="7"/>
      <c r="N7949">
        <f t="shared" si="247"/>
        <v>0</v>
      </c>
    </row>
    <row r="7950" spans="1:14" ht="45" customHeight="1" x14ac:dyDescent="0.35">
      <c r="A7950" s="7" t="s">
        <v>3853</v>
      </c>
      <c r="B7950" t="str">
        <f>VLOOKUP(A7950,[1]Sheet1!A:B,2,FALSE)</f>
        <v>Citra Sentul Raya</v>
      </c>
      <c r="C7950" t="str">
        <f>VLOOKUP(B7950,[1]Proyek!A:E,5,FALSE)</f>
        <v>Housing</v>
      </c>
      <c r="D7950" s="8" t="s">
        <v>15</v>
      </c>
      <c r="E7950" s="8" t="s">
        <v>3665</v>
      </c>
      <c r="F7950" s="7" t="s">
        <v>396</v>
      </c>
      <c r="G7950" s="7" t="s">
        <v>126</v>
      </c>
      <c r="H7950" s="7"/>
      <c r="I7950" s="8" t="s">
        <v>23</v>
      </c>
      <c r="J7950" s="8"/>
      <c r="K7950" s="8"/>
      <c r="L7950" s="5">
        <f t="shared" si="248"/>
        <v>0</v>
      </c>
      <c r="M7950" s="7"/>
      <c r="N7950">
        <f t="shared" si="247"/>
        <v>0</v>
      </c>
    </row>
    <row r="7951" spans="1:14" ht="45" customHeight="1" x14ac:dyDescent="0.35">
      <c r="A7951" s="4" t="s">
        <v>3853</v>
      </c>
      <c r="B7951" t="str">
        <f>VLOOKUP(A7951,[1]Sheet1!A:B,2,FALSE)</f>
        <v>Citra Sentul Raya</v>
      </c>
      <c r="C7951" t="str">
        <f>VLOOKUP(B7951,[1]Proyek!A:E,5,FALSE)</f>
        <v>Housing</v>
      </c>
      <c r="D7951" s="5" t="s">
        <v>15</v>
      </c>
      <c r="E7951" s="5" t="s">
        <v>3665</v>
      </c>
      <c r="F7951" s="4" t="s">
        <v>396</v>
      </c>
      <c r="G7951" s="4" t="s">
        <v>127</v>
      </c>
      <c r="H7951" s="4" t="s">
        <v>3879</v>
      </c>
      <c r="I7951" s="5" t="s">
        <v>20</v>
      </c>
      <c r="J7951" s="5">
        <v>2</v>
      </c>
      <c r="K7951" s="5">
        <v>1</v>
      </c>
      <c r="L7951" s="5">
        <f t="shared" si="248"/>
        <v>2</v>
      </c>
      <c r="M7951" s="4"/>
      <c r="N7951">
        <f t="shared" si="247"/>
        <v>0</v>
      </c>
    </row>
    <row r="7952" spans="1:14" ht="45" customHeight="1" x14ac:dyDescent="0.35">
      <c r="A7952" s="7" t="s">
        <v>3853</v>
      </c>
      <c r="B7952" t="str">
        <f>VLOOKUP(A7952,[1]Sheet1!A:B,2,FALSE)</f>
        <v>Citra Sentul Raya</v>
      </c>
      <c r="C7952" t="str">
        <f>VLOOKUP(B7952,[1]Proyek!A:E,5,FALSE)</f>
        <v>Housing</v>
      </c>
      <c r="D7952" s="8" t="s">
        <v>15</v>
      </c>
      <c r="E7952" s="8" t="s">
        <v>3665</v>
      </c>
      <c r="F7952" s="7" t="s">
        <v>396</v>
      </c>
      <c r="G7952" s="7" t="s">
        <v>53</v>
      </c>
      <c r="H7952" s="7"/>
      <c r="I7952" s="8" t="s">
        <v>23</v>
      </c>
      <c r="J7952" s="8"/>
      <c r="K7952" s="8"/>
      <c r="L7952" s="5">
        <f t="shared" si="248"/>
        <v>0</v>
      </c>
      <c r="M7952" s="7"/>
      <c r="N7952">
        <f t="shared" si="247"/>
        <v>0</v>
      </c>
    </row>
    <row r="7953" spans="1:14" ht="45" customHeight="1" x14ac:dyDescent="0.35">
      <c r="A7953" s="7" t="s">
        <v>3853</v>
      </c>
      <c r="B7953" t="str">
        <f>VLOOKUP(A7953,[1]Sheet1!A:B,2,FALSE)</f>
        <v>Citra Sentul Raya</v>
      </c>
      <c r="C7953" t="str">
        <f>VLOOKUP(B7953,[1]Proyek!A:E,5,FALSE)</f>
        <v>Housing</v>
      </c>
      <c r="D7953" s="8" t="s">
        <v>15</v>
      </c>
      <c r="E7953" s="8" t="s">
        <v>3665</v>
      </c>
      <c r="F7953" s="7" t="s">
        <v>396</v>
      </c>
      <c r="G7953" s="7" t="s">
        <v>128</v>
      </c>
      <c r="H7953" s="7"/>
      <c r="I7953" s="8" t="s">
        <v>23</v>
      </c>
      <c r="J7953" s="8"/>
      <c r="K7953" s="8"/>
      <c r="L7953" s="5">
        <f t="shared" si="248"/>
        <v>0</v>
      </c>
      <c r="M7953" s="7"/>
      <c r="N7953">
        <f t="shared" si="247"/>
        <v>0</v>
      </c>
    </row>
    <row r="7954" spans="1:14" ht="45" customHeight="1" x14ac:dyDescent="0.35">
      <c r="A7954" s="7" t="s">
        <v>3853</v>
      </c>
      <c r="B7954" t="str">
        <f>VLOOKUP(A7954,[1]Sheet1!A:B,2,FALSE)</f>
        <v>Citra Sentul Raya</v>
      </c>
      <c r="C7954" t="str">
        <f>VLOOKUP(B7954,[1]Proyek!A:E,5,FALSE)</f>
        <v>Housing</v>
      </c>
      <c r="D7954" s="8" t="s">
        <v>15</v>
      </c>
      <c r="E7954" s="8" t="s">
        <v>3665</v>
      </c>
      <c r="F7954" s="7" t="s">
        <v>396</v>
      </c>
      <c r="G7954" s="7" t="s">
        <v>1489</v>
      </c>
      <c r="H7954" s="7"/>
      <c r="I7954" s="8" t="s">
        <v>23</v>
      </c>
      <c r="J7954" s="8"/>
      <c r="K7954" s="8"/>
      <c r="L7954" s="5">
        <f t="shared" si="248"/>
        <v>0</v>
      </c>
      <c r="M7954" s="7"/>
      <c r="N7954">
        <f t="shared" si="247"/>
        <v>0</v>
      </c>
    </row>
    <row r="7955" spans="1:14" ht="45" customHeight="1" x14ac:dyDescent="0.35">
      <c r="A7955" s="7" t="s">
        <v>3880</v>
      </c>
      <c r="B7955" t="str">
        <f>VLOOKUP(A7955,[1]Sheet1!A:B,2,FALSE)</f>
        <v>CitraLand City Samarinda</v>
      </c>
      <c r="C7955" t="str">
        <f>VLOOKUP(B7955,[1]Proyek!A:E,5,FALSE)</f>
        <v>Housing</v>
      </c>
      <c r="D7955" s="8" t="s">
        <v>15</v>
      </c>
      <c r="E7955" s="8" t="s">
        <v>3665</v>
      </c>
      <c r="F7955" s="7" t="s">
        <v>60</v>
      </c>
      <c r="G7955" s="7" t="s">
        <v>61</v>
      </c>
      <c r="H7955" s="7"/>
      <c r="I7955" s="8" t="s">
        <v>23</v>
      </c>
      <c r="J7955" s="8"/>
      <c r="K7955" s="8"/>
      <c r="L7955" s="5">
        <f t="shared" si="248"/>
        <v>0</v>
      </c>
      <c r="M7955" s="7"/>
      <c r="N7955">
        <f t="shared" si="247"/>
        <v>0</v>
      </c>
    </row>
    <row r="7956" spans="1:14" ht="45" customHeight="1" x14ac:dyDescent="0.35">
      <c r="A7956" s="7" t="s">
        <v>3880</v>
      </c>
      <c r="B7956" t="str">
        <f>VLOOKUP(A7956,[1]Sheet1!A:B,2,FALSE)</f>
        <v>CitraLand City Samarinda</v>
      </c>
      <c r="C7956" t="str">
        <f>VLOOKUP(B7956,[1]Proyek!A:E,5,FALSE)</f>
        <v>Housing</v>
      </c>
      <c r="D7956" s="8" t="s">
        <v>15</v>
      </c>
      <c r="E7956" s="8" t="s">
        <v>3665</v>
      </c>
      <c r="F7956" s="7" t="s">
        <v>60</v>
      </c>
      <c r="G7956" s="7" t="s">
        <v>62</v>
      </c>
      <c r="H7956" s="7"/>
      <c r="I7956" s="8" t="s">
        <v>23</v>
      </c>
      <c r="J7956" s="8"/>
      <c r="K7956" s="8"/>
      <c r="L7956" s="5">
        <f t="shared" si="248"/>
        <v>0</v>
      </c>
      <c r="M7956" s="7"/>
      <c r="N7956">
        <f t="shared" si="247"/>
        <v>0</v>
      </c>
    </row>
    <row r="7957" spans="1:14" ht="45" customHeight="1" x14ac:dyDescent="0.35">
      <c r="A7957" s="4" t="s">
        <v>3880</v>
      </c>
      <c r="B7957" t="str">
        <f>VLOOKUP(A7957,[1]Sheet1!A:B,2,FALSE)</f>
        <v>CitraLand City Samarinda</v>
      </c>
      <c r="C7957" t="str">
        <f>VLOOKUP(B7957,[1]Proyek!A:E,5,FALSE)</f>
        <v>Housing</v>
      </c>
      <c r="D7957" s="5" t="s">
        <v>15</v>
      </c>
      <c r="E7957" s="5" t="s">
        <v>3665</v>
      </c>
      <c r="F7957" s="4" t="s">
        <v>60</v>
      </c>
      <c r="G7957" s="4" t="s">
        <v>63</v>
      </c>
      <c r="H7957" s="4" t="s">
        <v>3881</v>
      </c>
      <c r="I7957" s="5" t="s">
        <v>20</v>
      </c>
      <c r="J7957" s="5">
        <v>2</v>
      </c>
      <c r="K7957" s="5">
        <v>1</v>
      </c>
      <c r="L7957" s="5">
        <f t="shared" si="248"/>
        <v>2</v>
      </c>
      <c r="M7957" s="4"/>
      <c r="N7957">
        <f t="shared" si="247"/>
        <v>0</v>
      </c>
    </row>
    <row r="7958" spans="1:14" ht="45" customHeight="1" x14ac:dyDescent="0.35">
      <c r="A7958" s="7" t="s">
        <v>3880</v>
      </c>
      <c r="B7958" t="str">
        <f>VLOOKUP(A7958,[1]Sheet1!A:B,2,FALSE)</f>
        <v>CitraLand City Samarinda</v>
      </c>
      <c r="C7958" t="str">
        <f>VLOOKUP(B7958,[1]Proyek!A:E,5,FALSE)</f>
        <v>Housing</v>
      </c>
      <c r="D7958" s="8" t="s">
        <v>15</v>
      </c>
      <c r="E7958" s="8" t="s">
        <v>3665</v>
      </c>
      <c r="F7958" s="7" t="s">
        <v>60</v>
      </c>
      <c r="G7958" s="7" t="s">
        <v>64</v>
      </c>
      <c r="H7958" s="7"/>
      <c r="I7958" s="8" t="s">
        <v>23</v>
      </c>
      <c r="J7958" s="8"/>
      <c r="K7958" s="8"/>
      <c r="L7958" s="5">
        <f t="shared" si="248"/>
        <v>0</v>
      </c>
      <c r="M7958" s="7"/>
      <c r="N7958">
        <f t="shared" si="247"/>
        <v>0</v>
      </c>
    </row>
    <row r="7959" spans="1:14" ht="45" customHeight="1" x14ac:dyDescent="0.35">
      <c r="A7959" s="7" t="s">
        <v>3880</v>
      </c>
      <c r="B7959" t="str">
        <f>VLOOKUP(A7959,[1]Sheet1!A:B,2,FALSE)</f>
        <v>CitraLand City Samarinda</v>
      </c>
      <c r="C7959" t="str">
        <f>VLOOKUP(B7959,[1]Proyek!A:E,5,FALSE)</f>
        <v>Housing</v>
      </c>
      <c r="D7959" s="8" t="s">
        <v>15</v>
      </c>
      <c r="E7959" s="8" t="s">
        <v>3665</v>
      </c>
      <c r="F7959" s="7" t="s">
        <v>60</v>
      </c>
      <c r="G7959" s="7" t="s">
        <v>67</v>
      </c>
      <c r="H7959" s="7"/>
      <c r="I7959" s="8" t="s">
        <v>23</v>
      </c>
      <c r="J7959" s="8"/>
      <c r="K7959" s="8"/>
      <c r="L7959" s="5">
        <f t="shared" si="248"/>
        <v>0</v>
      </c>
      <c r="M7959" s="7"/>
      <c r="N7959">
        <f t="shared" si="247"/>
        <v>0</v>
      </c>
    </row>
    <row r="7960" spans="1:14" ht="45" customHeight="1" x14ac:dyDescent="0.35">
      <c r="A7960" s="7" t="s">
        <v>3880</v>
      </c>
      <c r="B7960" t="str">
        <f>VLOOKUP(A7960,[1]Sheet1!A:B,2,FALSE)</f>
        <v>CitraLand City Samarinda</v>
      </c>
      <c r="C7960" t="str">
        <f>VLOOKUP(B7960,[1]Proyek!A:E,5,FALSE)</f>
        <v>Housing</v>
      </c>
      <c r="D7960" s="8" t="s">
        <v>15</v>
      </c>
      <c r="E7960" s="8" t="s">
        <v>3665</v>
      </c>
      <c r="F7960" s="7" t="s">
        <v>60</v>
      </c>
      <c r="G7960" s="7" t="s">
        <v>68</v>
      </c>
      <c r="H7960" s="7"/>
      <c r="I7960" s="8" t="s">
        <v>23</v>
      </c>
      <c r="J7960" s="8"/>
      <c r="K7960" s="8"/>
      <c r="L7960" s="5">
        <f t="shared" si="248"/>
        <v>0</v>
      </c>
      <c r="M7960" s="7"/>
      <c r="N7960">
        <f t="shared" si="247"/>
        <v>0</v>
      </c>
    </row>
    <row r="7961" spans="1:14" ht="45" customHeight="1" x14ac:dyDescent="0.35">
      <c r="A7961" s="7" t="s">
        <v>3880</v>
      </c>
      <c r="B7961" t="str">
        <f>VLOOKUP(A7961,[1]Sheet1!A:B,2,FALSE)</f>
        <v>CitraLand City Samarinda</v>
      </c>
      <c r="C7961" t="str">
        <f>VLOOKUP(B7961,[1]Proyek!A:E,5,FALSE)</f>
        <v>Housing</v>
      </c>
      <c r="D7961" s="8" t="s">
        <v>15</v>
      </c>
      <c r="E7961" s="8" t="s">
        <v>3665</v>
      </c>
      <c r="F7961" s="7" t="s">
        <v>60</v>
      </c>
      <c r="G7961" s="7" t="s">
        <v>69</v>
      </c>
      <c r="H7961" s="7"/>
      <c r="I7961" s="8" t="s">
        <v>23</v>
      </c>
      <c r="J7961" s="8"/>
      <c r="K7961" s="8"/>
      <c r="L7961" s="5">
        <f t="shared" si="248"/>
        <v>0</v>
      </c>
      <c r="M7961" s="7"/>
      <c r="N7961">
        <f t="shared" si="247"/>
        <v>0</v>
      </c>
    </row>
    <row r="7962" spans="1:14" ht="45" customHeight="1" x14ac:dyDescent="0.35">
      <c r="A7962" s="7" t="s">
        <v>3880</v>
      </c>
      <c r="B7962" t="str">
        <f>VLOOKUP(A7962,[1]Sheet1!A:B,2,FALSE)</f>
        <v>CitraLand City Samarinda</v>
      </c>
      <c r="C7962" t="str">
        <f>VLOOKUP(B7962,[1]Proyek!A:E,5,FALSE)</f>
        <v>Housing</v>
      </c>
      <c r="D7962" s="8" t="s">
        <v>15</v>
      </c>
      <c r="E7962" s="8" t="s">
        <v>3665</v>
      </c>
      <c r="F7962" s="7" t="s">
        <v>60</v>
      </c>
      <c r="G7962" s="7" t="s">
        <v>70</v>
      </c>
      <c r="H7962" s="7"/>
      <c r="I7962" s="8" t="s">
        <v>23</v>
      </c>
      <c r="J7962" s="8"/>
      <c r="K7962" s="8"/>
      <c r="L7962" s="5">
        <f t="shared" si="248"/>
        <v>0</v>
      </c>
      <c r="M7962" s="7"/>
      <c r="N7962">
        <f t="shared" si="247"/>
        <v>0</v>
      </c>
    </row>
    <row r="7963" spans="1:14" ht="45" customHeight="1" x14ac:dyDescent="0.35">
      <c r="A7963" s="4" t="s">
        <v>3880</v>
      </c>
      <c r="B7963" t="str">
        <f>VLOOKUP(A7963,[1]Sheet1!A:B,2,FALSE)</f>
        <v>CitraLand City Samarinda</v>
      </c>
      <c r="C7963" t="str">
        <f>VLOOKUP(B7963,[1]Proyek!A:E,5,FALSE)</f>
        <v>Housing</v>
      </c>
      <c r="D7963" s="5" t="s">
        <v>15</v>
      </c>
      <c r="E7963" s="5" t="s">
        <v>3665</v>
      </c>
      <c r="F7963" s="4" t="s">
        <v>60</v>
      </c>
      <c r="G7963" s="4" t="s">
        <v>71</v>
      </c>
      <c r="H7963" s="4" t="s">
        <v>3882</v>
      </c>
      <c r="I7963" s="5" t="s">
        <v>20</v>
      </c>
      <c r="J7963" s="5">
        <v>1</v>
      </c>
      <c r="K7963" s="5">
        <v>1</v>
      </c>
      <c r="L7963" s="5">
        <f t="shared" si="248"/>
        <v>1</v>
      </c>
      <c r="M7963" s="4"/>
      <c r="N7963">
        <f t="shared" si="247"/>
        <v>0</v>
      </c>
    </row>
    <row r="7964" spans="1:14" ht="45" customHeight="1" x14ac:dyDescent="0.35">
      <c r="A7964" s="4" t="s">
        <v>3880</v>
      </c>
      <c r="B7964" t="str">
        <f>VLOOKUP(A7964,[1]Sheet1!A:B,2,FALSE)</f>
        <v>CitraLand City Samarinda</v>
      </c>
      <c r="C7964" t="str">
        <f>VLOOKUP(B7964,[1]Proyek!A:E,5,FALSE)</f>
        <v>Housing</v>
      </c>
      <c r="D7964" s="5" t="s">
        <v>15</v>
      </c>
      <c r="E7964" s="5" t="s">
        <v>3665</v>
      </c>
      <c r="F7964" s="4" t="s">
        <v>74</v>
      </c>
      <c r="G7964" s="4" t="s">
        <v>344</v>
      </c>
      <c r="H7964" s="4" t="s">
        <v>3883</v>
      </c>
      <c r="I7964" s="5" t="s">
        <v>20</v>
      </c>
      <c r="J7964" s="5">
        <v>2</v>
      </c>
      <c r="K7964" s="5">
        <v>2</v>
      </c>
      <c r="L7964" s="5">
        <f t="shared" si="248"/>
        <v>4</v>
      </c>
      <c r="M7964" s="4"/>
      <c r="N7964">
        <f t="shared" si="247"/>
        <v>0</v>
      </c>
    </row>
    <row r="7965" spans="1:14" ht="45" customHeight="1" x14ac:dyDescent="0.35">
      <c r="A7965" s="4" t="s">
        <v>3880</v>
      </c>
      <c r="B7965" t="str">
        <f>VLOOKUP(A7965,[1]Sheet1!A:B,2,FALSE)</f>
        <v>CitraLand City Samarinda</v>
      </c>
      <c r="C7965" t="str">
        <f>VLOOKUP(B7965,[1]Proyek!A:E,5,FALSE)</f>
        <v>Housing</v>
      </c>
      <c r="D7965" s="5" t="s">
        <v>15</v>
      </c>
      <c r="E7965" s="5" t="s">
        <v>3665</v>
      </c>
      <c r="F7965" s="4" t="s">
        <v>74</v>
      </c>
      <c r="G7965" s="4" t="s">
        <v>344</v>
      </c>
      <c r="H7965" s="4" t="s">
        <v>3884</v>
      </c>
      <c r="I7965" s="5" t="s">
        <v>20</v>
      </c>
      <c r="J7965" s="5">
        <v>3</v>
      </c>
      <c r="K7965" s="5">
        <v>2.5</v>
      </c>
      <c r="L7965" s="5">
        <f t="shared" si="248"/>
        <v>7.5</v>
      </c>
      <c r="M7965" s="4"/>
      <c r="N7965">
        <f t="shared" si="247"/>
        <v>1</v>
      </c>
    </row>
    <row r="7966" spans="1:14" ht="45" customHeight="1" x14ac:dyDescent="0.35">
      <c r="A7966" s="7" t="s">
        <v>3880</v>
      </c>
      <c r="B7966" t="str">
        <f>VLOOKUP(A7966,[1]Sheet1!A:B,2,FALSE)</f>
        <v>CitraLand City Samarinda</v>
      </c>
      <c r="C7966" t="str">
        <f>VLOOKUP(B7966,[1]Proyek!A:E,5,FALSE)</f>
        <v>Housing</v>
      </c>
      <c r="D7966" s="8" t="s">
        <v>15</v>
      </c>
      <c r="E7966" s="8" t="s">
        <v>3665</v>
      </c>
      <c r="F7966" s="7" t="s">
        <v>74</v>
      </c>
      <c r="G7966" s="7" t="s">
        <v>131</v>
      </c>
      <c r="H7966" s="7"/>
      <c r="I7966" s="8" t="s">
        <v>23</v>
      </c>
      <c r="J7966" s="8"/>
      <c r="K7966" s="8"/>
      <c r="L7966" s="5">
        <f t="shared" si="248"/>
        <v>0</v>
      </c>
      <c r="M7966" s="7"/>
      <c r="N7966">
        <f t="shared" si="247"/>
        <v>0</v>
      </c>
    </row>
    <row r="7967" spans="1:14" ht="45" customHeight="1" x14ac:dyDescent="0.35">
      <c r="A7967" s="4" t="s">
        <v>3880</v>
      </c>
      <c r="B7967" t="str">
        <f>VLOOKUP(A7967,[1]Sheet1!A:B,2,FALSE)</f>
        <v>CitraLand City Samarinda</v>
      </c>
      <c r="C7967" t="str">
        <f>VLOOKUP(B7967,[1]Proyek!A:E,5,FALSE)</f>
        <v>Housing</v>
      </c>
      <c r="D7967" s="5" t="s">
        <v>15</v>
      </c>
      <c r="E7967" s="5" t="s">
        <v>3665</v>
      </c>
      <c r="F7967" s="4" t="s">
        <v>74</v>
      </c>
      <c r="G7967" s="4" t="s">
        <v>77</v>
      </c>
      <c r="H7967" s="4" t="s">
        <v>3885</v>
      </c>
      <c r="I7967" s="5" t="s">
        <v>20</v>
      </c>
      <c r="J7967" s="5">
        <v>2</v>
      </c>
      <c r="K7967" s="5">
        <v>1.5</v>
      </c>
      <c r="L7967" s="5">
        <f t="shared" si="248"/>
        <v>3</v>
      </c>
      <c r="M7967" s="4"/>
      <c r="N7967">
        <f t="shared" si="247"/>
        <v>2</v>
      </c>
    </row>
    <row r="7968" spans="1:14" ht="45" customHeight="1" x14ac:dyDescent="0.35">
      <c r="A7968" s="4" t="s">
        <v>3880</v>
      </c>
      <c r="B7968" t="str">
        <f>VLOOKUP(A7968,[1]Sheet1!A:B,2,FALSE)</f>
        <v>CitraLand City Samarinda</v>
      </c>
      <c r="C7968" t="str">
        <f>VLOOKUP(B7968,[1]Proyek!A:E,5,FALSE)</f>
        <v>Housing</v>
      </c>
      <c r="D7968" s="5" t="s">
        <v>15</v>
      </c>
      <c r="E7968" s="5" t="s">
        <v>3665</v>
      </c>
      <c r="F7968" s="4" t="s">
        <v>74</v>
      </c>
      <c r="G7968" s="4" t="s">
        <v>79</v>
      </c>
      <c r="H7968" s="4" t="s">
        <v>3886</v>
      </c>
      <c r="I7968" s="5" t="s">
        <v>20</v>
      </c>
      <c r="J7968" s="5">
        <v>2</v>
      </c>
      <c r="K7968" s="5">
        <v>2</v>
      </c>
      <c r="L7968" s="5">
        <f t="shared" si="248"/>
        <v>4</v>
      </c>
      <c r="M7968" s="4"/>
      <c r="N7968">
        <f t="shared" si="247"/>
        <v>0</v>
      </c>
    </row>
    <row r="7969" spans="1:14" ht="45" customHeight="1" x14ac:dyDescent="0.35">
      <c r="A7969" s="4" t="s">
        <v>3880</v>
      </c>
      <c r="B7969" t="str">
        <f>VLOOKUP(A7969,[1]Sheet1!A:B,2,FALSE)</f>
        <v>CitraLand City Samarinda</v>
      </c>
      <c r="C7969" t="str">
        <f>VLOOKUP(B7969,[1]Proyek!A:E,5,FALSE)</f>
        <v>Housing</v>
      </c>
      <c r="D7969" s="5" t="s">
        <v>15</v>
      </c>
      <c r="E7969" s="5" t="s">
        <v>3665</v>
      </c>
      <c r="F7969" s="4" t="s">
        <v>83</v>
      </c>
      <c r="G7969" s="4" t="s">
        <v>84</v>
      </c>
      <c r="H7969" s="4" t="s">
        <v>3887</v>
      </c>
      <c r="I7969" s="5" t="s">
        <v>20</v>
      </c>
      <c r="J7969" s="5">
        <v>2</v>
      </c>
      <c r="K7969" s="5">
        <v>3</v>
      </c>
      <c r="L7969" s="5">
        <f t="shared" si="248"/>
        <v>6</v>
      </c>
      <c r="M7969" s="4"/>
      <c r="N7969">
        <f t="shared" si="247"/>
        <v>0</v>
      </c>
    </row>
    <row r="7970" spans="1:14" ht="45" customHeight="1" x14ac:dyDescent="0.35">
      <c r="A7970" s="4" t="s">
        <v>3880</v>
      </c>
      <c r="B7970" t="str">
        <f>VLOOKUP(A7970,[1]Sheet1!A:B,2,FALSE)</f>
        <v>CitraLand City Samarinda</v>
      </c>
      <c r="C7970" t="str">
        <f>VLOOKUP(B7970,[1]Proyek!A:E,5,FALSE)</f>
        <v>Housing</v>
      </c>
      <c r="D7970" s="5" t="s">
        <v>15</v>
      </c>
      <c r="E7970" s="5" t="s">
        <v>3665</v>
      </c>
      <c r="F7970" s="4" t="s">
        <v>83</v>
      </c>
      <c r="G7970" s="4" t="s">
        <v>85</v>
      </c>
      <c r="H7970" s="4" t="s">
        <v>3888</v>
      </c>
      <c r="I7970" s="5" t="s">
        <v>20</v>
      </c>
      <c r="J7970" s="5">
        <v>2</v>
      </c>
      <c r="K7970" s="5">
        <v>1</v>
      </c>
      <c r="L7970" s="5">
        <f t="shared" si="248"/>
        <v>2</v>
      </c>
      <c r="M7970" s="4"/>
      <c r="N7970">
        <f t="shared" si="247"/>
        <v>0</v>
      </c>
    </row>
    <row r="7971" spans="1:14" ht="45" customHeight="1" x14ac:dyDescent="0.35">
      <c r="A7971" s="4" t="s">
        <v>3880</v>
      </c>
      <c r="B7971" t="str">
        <f>VLOOKUP(A7971,[1]Sheet1!A:B,2,FALSE)</f>
        <v>CitraLand City Samarinda</v>
      </c>
      <c r="C7971" t="str">
        <f>VLOOKUP(B7971,[1]Proyek!A:E,5,FALSE)</f>
        <v>Housing</v>
      </c>
      <c r="D7971" s="5" t="s">
        <v>15</v>
      </c>
      <c r="E7971" s="5" t="s">
        <v>3665</v>
      </c>
      <c r="F7971" s="4" t="s">
        <v>83</v>
      </c>
      <c r="G7971" s="4" t="s">
        <v>86</v>
      </c>
      <c r="H7971" s="4" t="s">
        <v>3889</v>
      </c>
      <c r="I7971" s="5" t="s">
        <v>20</v>
      </c>
      <c r="J7971" s="5">
        <v>2</v>
      </c>
      <c r="K7971" s="5">
        <v>1</v>
      </c>
      <c r="L7971" s="5">
        <f t="shared" si="248"/>
        <v>2</v>
      </c>
      <c r="M7971" s="4"/>
      <c r="N7971">
        <f t="shared" si="247"/>
        <v>0</v>
      </c>
    </row>
    <row r="7972" spans="1:14" ht="45" customHeight="1" x14ac:dyDescent="0.35">
      <c r="A7972" s="7" t="s">
        <v>3880</v>
      </c>
      <c r="B7972" t="str">
        <f>VLOOKUP(A7972,[1]Sheet1!A:B,2,FALSE)</f>
        <v>CitraLand City Samarinda</v>
      </c>
      <c r="C7972" t="str">
        <f>VLOOKUP(B7972,[1]Proyek!A:E,5,FALSE)</f>
        <v>Housing</v>
      </c>
      <c r="D7972" s="8" t="s">
        <v>15</v>
      </c>
      <c r="E7972" s="8" t="s">
        <v>3665</v>
      </c>
      <c r="F7972" s="7" t="s">
        <v>83</v>
      </c>
      <c r="G7972" s="7" t="s">
        <v>386</v>
      </c>
      <c r="H7972" s="7"/>
      <c r="I7972" s="8" t="s">
        <v>23</v>
      </c>
      <c r="J7972" s="8">
        <v>0</v>
      </c>
      <c r="K7972" s="8">
        <v>0</v>
      </c>
      <c r="L7972" s="5">
        <f t="shared" si="248"/>
        <v>0</v>
      </c>
      <c r="M7972" s="7"/>
      <c r="N7972">
        <f t="shared" si="247"/>
        <v>0</v>
      </c>
    </row>
    <row r="7973" spans="1:14" ht="45" customHeight="1" x14ac:dyDescent="0.35">
      <c r="A7973" s="7" t="s">
        <v>3880</v>
      </c>
      <c r="B7973" t="str">
        <f>VLOOKUP(A7973,[1]Sheet1!A:B,2,FALSE)</f>
        <v>CitraLand City Samarinda</v>
      </c>
      <c r="C7973" t="str">
        <f>VLOOKUP(B7973,[1]Proyek!A:E,5,FALSE)</f>
        <v>Housing</v>
      </c>
      <c r="D7973" s="8" t="s">
        <v>15</v>
      </c>
      <c r="E7973" s="8" t="s">
        <v>3665</v>
      </c>
      <c r="F7973" s="7" t="s">
        <v>83</v>
      </c>
      <c r="G7973" s="7" t="s">
        <v>90</v>
      </c>
      <c r="H7973" s="7"/>
      <c r="I7973" s="8" t="s">
        <v>23</v>
      </c>
      <c r="J7973" s="8">
        <v>0</v>
      </c>
      <c r="K7973" s="8">
        <v>0</v>
      </c>
      <c r="L7973" s="5">
        <f t="shared" si="248"/>
        <v>0</v>
      </c>
      <c r="M7973" s="7"/>
      <c r="N7973">
        <f t="shared" si="247"/>
        <v>0</v>
      </c>
    </row>
    <row r="7974" spans="1:14" ht="45" customHeight="1" x14ac:dyDescent="0.35">
      <c r="A7974" s="4" t="s">
        <v>3880</v>
      </c>
      <c r="B7974" t="str">
        <f>VLOOKUP(A7974,[1]Sheet1!A:B,2,FALSE)</f>
        <v>CitraLand City Samarinda</v>
      </c>
      <c r="C7974" t="str">
        <f>VLOOKUP(B7974,[1]Proyek!A:E,5,FALSE)</f>
        <v>Housing</v>
      </c>
      <c r="D7974" s="5" t="s">
        <v>15</v>
      </c>
      <c r="E7974" s="5" t="s">
        <v>3665</v>
      </c>
      <c r="F7974" s="4" t="s">
        <v>91</v>
      </c>
      <c r="G7974" s="4" t="s">
        <v>92</v>
      </c>
      <c r="H7974" s="4" t="s">
        <v>3890</v>
      </c>
      <c r="I7974" s="5" t="s">
        <v>20</v>
      </c>
      <c r="J7974" s="5">
        <v>2</v>
      </c>
      <c r="K7974" s="5">
        <v>2</v>
      </c>
      <c r="L7974" s="5">
        <f t="shared" si="248"/>
        <v>4</v>
      </c>
      <c r="M7974" s="4"/>
      <c r="N7974">
        <f t="shared" si="247"/>
        <v>0</v>
      </c>
    </row>
    <row r="7975" spans="1:14" ht="45" customHeight="1" x14ac:dyDescent="0.35">
      <c r="A7975" s="4" t="s">
        <v>3880</v>
      </c>
      <c r="B7975" t="str">
        <f>VLOOKUP(A7975,[1]Sheet1!A:B,2,FALSE)</f>
        <v>CitraLand City Samarinda</v>
      </c>
      <c r="C7975" t="str">
        <f>VLOOKUP(B7975,[1]Proyek!A:E,5,FALSE)</f>
        <v>Housing</v>
      </c>
      <c r="D7975" s="5" t="s">
        <v>15</v>
      </c>
      <c r="E7975" s="5" t="s">
        <v>3665</v>
      </c>
      <c r="F7975" s="4" t="s">
        <v>91</v>
      </c>
      <c r="G7975" s="4" t="s">
        <v>95</v>
      </c>
      <c r="H7975" s="4" t="s">
        <v>3891</v>
      </c>
      <c r="I7975" s="5" t="s">
        <v>20</v>
      </c>
      <c r="J7975" s="5">
        <v>2</v>
      </c>
      <c r="K7975" s="5">
        <v>1.5</v>
      </c>
      <c r="L7975" s="5">
        <f t="shared" si="248"/>
        <v>3</v>
      </c>
      <c r="M7975" s="4"/>
      <c r="N7975">
        <f t="shared" si="247"/>
        <v>1</v>
      </c>
    </row>
    <row r="7976" spans="1:14" ht="45" customHeight="1" x14ac:dyDescent="0.35">
      <c r="A7976" s="7" t="s">
        <v>3880</v>
      </c>
      <c r="B7976" t="str">
        <f>VLOOKUP(A7976,[1]Sheet1!A:B,2,FALSE)</f>
        <v>CitraLand City Samarinda</v>
      </c>
      <c r="C7976" t="str">
        <f>VLOOKUP(B7976,[1]Proyek!A:E,5,FALSE)</f>
        <v>Housing</v>
      </c>
      <c r="D7976" s="8" t="s">
        <v>15</v>
      </c>
      <c r="E7976" s="8" t="s">
        <v>3665</v>
      </c>
      <c r="F7976" s="7" t="s">
        <v>91</v>
      </c>
      <c r="G7976" s="7" t="s">
        <v>390</v>
      </c>
      <c r="H7976" s="7"/>
      <c r="I7976" s="8" t="s">
        <v>23</v>
      </c>
      <c r="J7976" s="8"/>
      <c r="K7976" s="8"/>
      <c r="L7976" s="5">
        <f t="shared" si="248"/>
        <v>0</v>
      </c>
      <c r="M7976" s="7"/>
      <c r="N7976">
        <f t="shared" si="247"/>
        <v>0</v>
      </c>
    </row>
    <row r="7977" spans="1:14" ht="45" customHeight="1" x14ac:dyDescent="0.35">
      <c r="A7977" s="7" t="s">
        <v>3880</v>
      </c>
      <c r="B7977" t="str">
        <f>VLOOKUP(A7977,[1]Sheet1!A:B,2,FALSE)</f>
        <v>CitraLand City Samarinda</v>
      </c>
      <c r="C7977" t="str">
        <f>VLOOKUP(B7977,[1]Proyek!A:E,5,FALSE)</f>
        <v>Housing</v>
      </c>
      <c r="D7977" s="8" t="s">
        <v>15</v>
      </c>
      <c r="E7977" s="8" t="s">
        <v>3665</v>
      </c>
      <c r="F7977" s="7" t="s">
        <v>102</v>
      </c>
      <c r="G7977" s="7" t="s">
        <v>103</v>
      </c>
      <c r="H7977" s="7"/>
      <c r="I7977" s="8" t="s">
        <v>23</v>
      </c>
      <c r="J7977" s="8"/>
      <c r="K7977" s="8"/>
      <c r="L7977" s="5">
        <f t="shared" si="248"/>
        <v>0</v>
      </c>
      <c r="M7977" s="7"/>
      <c r="N7977">
        <f t="shared" ref="N7977:N8040" si="249">IF(H7977="",0,(LEN(H7977)-LEN(SUBSTITUTE(LOWER(H7977),"temuan ulangan","")))/LEN("temuan ulangan")+(LEN(H7977)-LEN(SUBSTITUTE(H7977,"(TU)","")))/LEN("(TU)"))</f>
        <v>0</v>
      </c>
    </row>
    <row r="7978" spans="1:14" ht="45" customHeight="1" x14ac:dyDescent="0.35">
      <c r="A7978" s="4" t="s">
        <v>3880</v>
      </c>
      <c r="B7978" t="str">
        <f>VLOOKUP(A7978,[1]Sheet1!A:B,2,FALSE)</f>
        <v>CitraLand City Samarinda</v>
      </c>
      <c r="C7978" t="str">
        <f>VLOOKUP(B7978,[1]Proyek!A:E,5,FALSE)</f>
        <v>Housing</v>
      </c>
      <c r="D7978" s="5" t="s">
        <v>15</v>
      </c>
      <c r="E7978" s="5" t="s">
        <v>3665</v>
      </c>
      <c r="F7978" s="4" t="s">
        <v>102</v>
      </c>
      <c r="G7978" s="4" t="s">
        <v>104</v>
      </c>
      <c r="H7978" s="4" t="s">
        <v>3892</v>
      </c>
      <c r="I7978" s="5" t="s">
        <v>20</v>
      </c>
      <c r="J7978" s="5">
        <v>2</v>
      </c>
      <c r="K7978" s="5">
        <v>1</v>
      </c>
      <c r="L7978" s="5">
        <f t="shared" si="248"/>
        <v>2</v>
      </c>
      <c r="M7978" s="4"/>
      <c r="N7978">
        <f t="shared" si="249"/>
        <v>0</v>
      </c>
    </row>
    <row r="7979" spans="1:14" ht="45" customHeight="1" x14ac:dyDescent="0.35">
      <c r="A7979" s="4" t="s">
        <v>3880</v>
      </c>
      <c r="B7979" t="str">
        <f>VLOOKUP(A7979,[1]Sheet1!A:B,2,FALSE)</f>
        <v>CitraLand City Samarinda</v>
      </c>
      <c r="C7979" t="str">
        <f>VLOOKUP(B7979,[1]Proyek!A:E,5,FALSE)</f>
        <v>Housing</v>
      </c>
      <c r="D7979" s="5" t="s">
        <v>15</v>
      </c>
      <c r="E7979" s="5" t="s">
        <v>3665</v>
      </c>
      <c r="F7979" s="4" t="s">
        <v>102</v>
      </c>
      <c r="G7979" s="4" t="s">
        <v>136</v>
      </c>
      <c r="H7979" s="4" t="s">
        <v>3893</v>
      </c>
      <c r="I7979" s="5" t="s">
        <v>20</v>
      </c>
      <c r="J7979" s="5">
        <v>2</v>
      </c>
      <c r="K7979" s="5">
        <v>1</v>
      </c>
      <c r="L7979" s="5">
        <f t="shared" si="248"/>
        <v>2</v>
      </c>
      <c r="M7979" s="4"/>
      <c r="N7979">
        <f t="shared" si="249"/>
        <v>0</v>
      </c>
    </row>
    <row r="7980" spans="1:14" ht="45" customHeight="1" x14ac:dyDescent="0.35">
      <c r="A7980" s="7" t="s">
        <v>3880</v>
      </c>
      <c r="B7980" t="str">
        <f>VLOOKUP(A7980,[1]Sheet1!A:B,2,FALSE)</f>
        <v>CitraLand City Samarinda</v>
      </c>
      <c r="C7980" t="str">
        <f>VLOOKUP(B7980,[1]Proyek!A:E,5,FALSE)</f>
        <v>Housing</v>
      </c>
      <c r="D7980" s="8" t="s">
        <v>15</v>
      </c>
      <c r="E7980" s="8" t="s">
        <v>3665</v>
      </c>
      <c r="F7980" s="7" t="s">
        <v>102</v>
      </c>
      <c r="G7980" s="7" t="s">
        <v>107</v>
      </c>
      <c r="H7980" s="7"/>
      <c r="I7980" s="8" t="s">
        <v>23</v>
      </c>
      <c r="J7980" s="8"/>
      <c r="K7980" s="8"/>
      <c r="L7980" s="5">
        <f t="shared" si="248"/>
        <v>0</v>
      </c>
      <c r="M7980" s="7"/>
      <c r="N7980">
        <f t="shared" si="249"/>
        <v>0</v>
      </c>
    </row>
    <row r="7981" spans="1:14" ht="45" customHeight="1" x14ac:dyDescent="0.35">
      <c r="A7981" s="4" t="s">
        <v>3880</v>
      </c>
      <c r="B7981" t="str">
        <f>VLOOKUP(A7981,[1]Sheet1!A:B,2,FALSE)</f>
        <v>CitraLand City Samarinda</v>
      </c>
      <c r="C7981" t="str">
        <f>VLOOKUP(B7981,[1]Proyek!A:E,5,FALSE)</f>
        <v>Housing</v>
      </c>
      <c r="D7981" s="5" t="s">
        <v>15</v>
      </c>
      <c r="E7981" s="5" t="s">
        <v>3665</v>
      </c>
      <c r="F7981" s="4" t="s">
        <v>102</v>
      </c>
      <c r="G7981" s="4" t="s">
        <v>110</v>
      </c>
      <c r="H7981" s="4" t="s">
        <v>3894</v>
      </c>
      <c r="I7981" s="5" t="s">
        <v>20</v>
      </c>
      <c r="J7981" s="5">
        <v>2</v>
      </c>
      <c r="K7981" s="5">
        <v>1.5</v>
      </c>
      <c r="L7981" s="5">
        <f t="shared" si="248"/>
        <v>3</v>
      </c>
      <c r="M7981" s="4"/>
      <c r="N7981">
        <f t="shared" si="249"/>
        <v>1</v>
      </c>
    </row>
    <row r="7982" spans="1:14" ht="45" customHeight="1" x14ac:dyDescent="0.35">
      <c r="A7982" s="7" t="s">
        <v>3880</v>
      </c>
      <c r="B7982" t="str">
        <f>VLOOKUP(A7982,[1]Sheet1!A:B,2,FALSE)</f>
        <v>CitraLand City Samarinda</v>
      </c>
      <c r="C7982" t="str">
        <f>VLOOKUP(B7982,[1]Proyek!A:E,5,FALSE)</f>
        <v>Housing</v>
      </c>
      <c r="D7982" s="8" t="s">
        <v>15</v>
      </c>
      <c r="E7982" s="8" t="s">
        <v>3665</v>
      </c>
      <c r="F7982" s="7" t="s">
        <v>102</v>
      </c>
      <c r="G7982" s="7" t="s">
        <v>112</v>
      </c>
      <c r="H7982" s="7"/>
      <c r="I7982" s="8" t="s">
        <v>23</v>
      </c>
      <c r="J7982" s="8"/>
      <c r="K7982" s="8"/>
      <c r="L7982" s="5">
        <f t="shared" si="248"/>
        <v>0</v>
      </c>
      <c r="M7982" s="7"/>
      <c r="N7982">
        <f t="shared" si="249"/>
        <v>0</v>
      </c>
    </row>
    <row r="7983" spans="1:14" ht="45" customHeight="1" x14ac:dyDescent="0.35">
      <c r="A7983" s="7" t="s">
        <v>3880</v>
      </c>
      <c r="B7983" t="str">
        <f>VLOOKUP(A7983,[1]Sheet1!A:B,2,FALSE)</f>
        <v>CitraLand City Samarinda</v>
      </c>
      <c r="C7983" t="str">
        <f>VLOOKUP(B7983,[1]Proyek!A:E,5,FALSE)</f>
        <v>Housing</v>
      </c>
      <c r="D7983" s="8" t="s">
        <v>15</v>
      </c>
      <c r="E7983" s="8" t="s">
        <v>3665</v>
      </c>
      <c r="F7983" s="7" t="s">
        <v>102</v>
      </c>
      <c r="G7983" s="7" t="s">
        <v>113</v>
      </c>
      <c r="H7983" s="7"/>
      <c r="I7983" s="8" t="s">
        <v>23</v>
      </c>
      <c r="J7983" s="8"/>
      <c r="K7983" s="8"/>
      <c r="L7983" s="5">
        <f t="shared" si="248"/>
        <v>0</v>
      </c>
      <c r="M7983" s="7"/>
      <c r="N7983">
        <f t="shared" si="249"/>
        <v>0</v>
      </c>
    </row>
    <row r="7984" spans="1:14" ht="45" customHeight="1" x14ac:dyDescent="0.35">
      <c r="A7984" s="7" t="s">
        <v>3880</v>
      </c>
      <c r="B7984" t="str">
        <f>VLOOKUP(A7984,[1]Sheet1!A:B,2,FALSE)</f>
        <v>CitraLand City Samarinda</v>
      </c>
      <c r="C7984" t="str">
        <f>VLOOKUP(B7984,[1]Proyek!A:E,5,FALSE)</f>
        <v>Housing</v>
      </c>
      <c r="D7984" s="8" t="s">
        <v>15</v>
      </c>
      <c r="E7984" s="8" t="s">
        <v>3665</v>
      </c>
      <c r="F7984" s="7" t="s">
        <v>102</v>
      </c>
      <c r="G7984" s="7" t="s">
        <v>114</v>
      </c>
      <c r="H7984" s="7"/>
      <c r="I7984" s="8" t="s">
        <v>23</v>
      </c>
      <c r="J7984" s="8"/>
      <c r="K7984" s="8"/>
      <c r="L7984" s="5">
        <f t="shared" si="248"/>
        <v>0</v>
      </c>
      <c r="M7984" s="7"/>
      <c r="N7984">
        <f t="shared" si="249"/>
        <v>0</v>
      </c>
    </row>
    <row r="7985" spans="1:14" ht="45" customHeight="1" x14ac:dyDescent="0.35">
      <c r="A7985" s="4" t="s">
        <v>3880</v>
      </c>
      <c r="B7985" t="str">
        <f>VLOOKUP(A7985,[1]Sheet1!A:B,2,FALSE)</f>
        <v>CitraLand City Samarinda</v>
      </c>
      <c r="C7985" t="str">
        <f>VLOOKUP(B7985,[1]Proyek!A:E,5,FALSE)</f>
        <v>Housing</v>
      </c>
      <c r="D7985" s="5" t="s">
        <v>15</v>
      </c>
      <c r="E7985" s="5" t="s">
        <v>3665</v>
      </c>
      <c r="F7985" s="4" t="s">
        <v>102</v>
      </c>
      <c r="G7985" s="4" t="s">
        <v>2251</v>
      </c>
      <c r="H7985" s="4" t="s">
        <v>3895</v>
      </c>
      <c r="I7985" s="5" t="s">
        <v>20</v>
      </c>
      <c r="J7985" s="5">
        <v>2</v>
      </c>
      <c r="K7985" s="5">
        <v>1</v>
      </c>
      <c r="L7985" s="5">
        <f t="shared" si="248"/>
        <v>2</v>
      </c>
      <c r="M7985" s="4"/>
      <c r="N7985">
        <f t="shared" si="249"/>
        <v>0</v>
      </c>
    </row>
    <row r="7986" spans="1:14" ht="45" customHeight="1" x14ac:dyDescent="0.35">
      <c r="A7986" s="4" t="s">
        <v>3880</v>
      </c>
      <c r="B7986" t="str">
        <f>VLOOKUP(A7986,[1]Sheet1!A:B,2,FALSE)</f>
        <v>CitraLand City Samarinda</v>
      </c>
      <c r="C7986" t="str">
        <f>VLOOKUP(B7986,[1]Proyek!A:E,5,FALSE)</f>
        <v>Housing</v>
      </c>
      <c r="D7986" s="5" t="s">
        <v>15</v>
      </c>
      <c r="E7986" s="5" t="s">
        <v>3665</v>
      </c>
      <c r="F7986" s="4" t="s">
        <v>102</v>
      </c>
      <c r="G7986" s="4" t="s">
        <v>115</v>
      </c>
      <c r="H7986" s="4" t="s">
        <v>3896</v>
      </c>
      <c r="I7986" s="5" t="s">
        <v>20</v>
      </c>
      <c r="J7986" s="5">
        <v>2</v>
      </c>
      <c r="K7986" s="5">
        <v>1</v>
      </c>
      <c r="L7986" s="5">
        <f t="shared" si="248"/>
        <v>2</v>
      </c>
      <c r="M7986" s="4"/>
      <c r="N7986">
        <f t="shared" si="249"/>
        <v>0</v>
      </c>
    </row>
    <row r="7987" spans="1:14" ht="45" customHeight="1" x14ac:dyDescent="0.35">
      <c r="A7987" s="4" t="s">
        <v>3880</v>
      </c>
      <c r="B7987" t="str">
        <f>VLOOKUP(A7987,[1]Sheet1!A:B,2,FALSE)</f>
        <v>CitraLand City Samarinda</v>
      </c>
      <c r="C7987" t="str">
        <f>VLOOKUP(B7987,[1]Proyek!A:E,5,FALSE)</f>
        <v>Housing</v>
      </c>
      <c r="D7987" s="5" t="s">
        <v>15</v>
      </c>
      <c r="E7987" s="5" t="s">
        <v>3665</v>
      </c>
      <c r="F7987" s="4" t="s">
        <v>116</v>
      </c>
      <c r="G7987" s="4" t="s">
        <v>39</v>
      </c>
      <c r="H7987" s="4" t="s">
        <v>3897</v>
      </c>
      <c r="I7987" s="5" t="s">
        <v>20</v>
      </c>
      <c r="J7987" s="5">
        <v>2</v>
      </c>
      <c r="K7987" s="5">
        <v>1.5</v>
      </c>
      <c r="L7987" s="5">
        <f t="shared" si="248"/>
        <v>3</v>
      </c>
      <c r="M7987" s="4"/>
      <c r="N7987">
        <f t="shared" si="249"/>
        <v>1</v>
      </c>
    </row>
    <row r="7988" spans="1:14" ht="45" customHeight="1" x14ac:dyDescent="0.35">
      <c r="A7988" s="4" t="s">
        <v>3880</v>
      </c>
      <c r="B7988" t="str">
        <f>VLOOKUP(A7988,[1]Sheet1!A:B,2,FALSE)</f>
        <v>CitraLand City Samarinda</v>
      </c>
      <c r="C7988" t="str">
        <f>VLOOKUP(B7988,[1]Proyek!A:E,5,FALSE)</f>
        <v>Housing</v>
      </c>
      <c r="D7988" s="5" t="s">
        <v>15</v>
      </c>
      <c r="E7988" s="5" t="s">
        <v>3665</v>
      </c>
      <c r="F7988" s="4" t="s">
        <v>116</v>
      </c>
      <c r="G7988" s="4" t="s">
        <v>41</v>
      </c>
      <c r="H7988" s="4" t="s">
        <v>3898</v>
      </c>
      <c r="I7988" s="5" t="s">
        <v>20</v>
      </c>
      <c r="J7988" s="5">
        <v>2</v>
      </c>
      <c r="K7988" s="5">
        <v>2.5</v>
      </c>
      <c r="L7988" s="5">
        <f t="shared" si="248"/>
        <v>5</v>
      </c>
      <c r="M7988" s="4"/>
      <c r="N7988">
        <f t="shared" si="249"/>
        <v>2</v>
      </c>
    </row>
    <row r="7989" spans="1:14" ht="45" customHeight="1" x14ac:dyDescent="0.35">
      <c r="A7989" s="4" t="s">
        <v>3880</v>
      </c>
      <c r="B7989" t="str">
        <f>VLOOKUP(A7989,[1]Sheet1!A:B,2,FALSE)</f>
        <v>CitraLand City Samarinda</v>
      </c>
      <c r="C7989" t="str">
        <f>VLOOKUP(B7989,[1]Proyek!A:E,5,FALSE)</f>
        <v>Housing</v>
      </c>
      <c r="D7989" s="5" t="s">
        <v>15</v>
      </c>
      <c r="E7989" s="5" t="s">
        <v>3665</v>
      </c>
      <c r="F7989" s="4" t="s">
        <v>116</v>
      </c>
      <c r="G7989" s="4" t="s">
        <v>43</v>
      </c>
      <c r="H7989" s="4" t="s">
        <v>3899</v>
      </c>
      <c r="I7989" s="5" t="s">
        <v>20</v>
      </c>
      <c r="J7989" s="5">
        <v>2</v>
      </c>
      <c r="K7989" s="5">
        <v>2</v>
      </c>
      <c r="L7989" s="5">
        <f t="shared" si="248"/>
        <v>4</v>
      </c>
      <c r="M7989" s="4"/>
      <c r="N7989">
        <f t="shared" si="249"/>
        <v>0</v>
      </c>
    </row>
    <row r="7990" spans="1:14" ht="45" customHeight="1" x14ac:dyDescent="0.35">
      <c r="A7990" s="7" t="s">
        <v>3880</v>
      </c>
      <c r="B7990" t="str">
        <f>VLOOKUP(A7990,[1]Sheet1!A:B,2,FALSE)</f>
        <v>CitraLand City Samarinda</v>
      </c>
      <c r="C7990" t="str">
        <f>VLOOKUP(B7990,[1]Proyek!A:E,5,FALSE)</f>
        <v>Housing</v>
      </c>
      <c r="D7990" s="8" t="s">
        <v>15</v>
      </c>
      <c r="E7990" s="8" t="s">
        <v>3665</v>
      </c>
      <c r="F7990" s="7" t="s">
        <v>116</v>
      </c>
      <c r="G7990" s="7" t="s">
        <v>120</v>
      </c>
      <c r="H7990" s="7"/>
      <c r="I7990" s="8" t="s">
        <v>23</v>
      </c>
      <c r="J7990" s="8"/>
      <c r="K7990" s="8"/>
      <c r="L7990" s="5">
        <f t="shared" si="248"/>
        <v>0</v>
      </c>
      <c r="M7990" s="7"/>
      <c r="N7990">
        <f t="shared" si="249"/>
        <v>0</v>
      </c>
    </row>
    <row r="7991" spans="1:14" ht="45" customHeight="1" x14ac:dyDescent="0.35">
      <c r="A7991" s="7" t="s">
        <v>3880</v>
      </c>
      <c r="B7991" t="str">
        <f>VLOOKUP(A7991,[1]Sheet1!A:B,2,FALSE)</f>
        <v>CitraLand City Samarinda</v>
      </c>
      <c r="C7991" t="str">
        <f>VLOOKUP(B7991,[1]Proyek!A:E,5,FALSE)</f>
        <v>Housing</v>
      </c>
      <c r="D7991" s="8" t="s">
        <v>15</v>
      </c>
      <c r="E7991" s="8" t="s">
        <v>3665</v>
      </c>
      <c r="F7991" s="7" t="s">
        <v>116</v>
      </c>
      <c r="G7991" s="7" t="s">
        <v>121</v>
      </c>
      <c r="H7991" s="7"/>
      <c r="I7991" s="8" t="s">
        <v>23</v>
      </c>
      <c r="J7991" s="8"/>
      <c r="K7991" s="8"/>
      <c r="L7991" s="5">
        <f t="shared" si="248"/>
        <v>0</v>
      </c>
      <c r="M7991" s="7"/>
      <c r="N7991">
        <f t="shared" si="249"/>
        <v>0</v>
      </c>
    </row>
    <row r="7992" spans="1:14" ht="45" customHeight="1" x14ac:dyDescent="0.35">
      <c r="A7992" s="7" t="s">
        <v>3880</v>
      </c>
      <c r="B7992" t="str">
        <f>VLOOKUP(A7992,[1]Sheet1!A:B,2,FALSE)</f>
        <v>CitraLand City Samarinda</v>
      </c>
      <c r="C7992" t="str">
        <f>VLOOKUP(B7992,[1]Proyek!A:E,5,FALSE)</f>
        <v>Housing</v>
      </c>
      <c r="D7992" s="8" t="s">
        <v>15</v>
      </c>
      <c r="E7992" s="8" t="s">
        <v>3665</v>
      </c>
      <c r="F7992" s="7" t="s">
        <v>116</v>
      </c>
      <c r="G7992" s="7" t="s">
        <v>143</v>
      </c>
      <c r="H7992" s="7"/>
      <c r="I7992" s="8" t="s">
        <v>23</v>
      </c>
      <c r="J7992" s="8"/>
      <c r="K7992" s="8"/>
      <c r="L7992" s="5">
        <f t="shared" si="248"/>
        <v>0</v>
      </c>
      <c r="M7992" s="7"/>
      <c r="N7992">
        <f t="shared" si="249"/>
        <v>0</v>
      </c>
    </row>
    <row r="7993" spans="1:14" ht="45" customHeight="1" x14ac:dyDescent="0.35">
      <c r="A7993" s="4" t="s">
        <v>3880</v>
      </c>
      <c r="B7993" t="str">
        <f>VLOOKUP(A7993,[1]Sheet1!A:B,2,FALSE)</f>
        <v>CitraLand City Samarinda</v>
      </c>
      <c r="C7993" t="str">
        <f>VLOOKUP(B7993,[1]Proyek!A:E,5,FALSE)</f>
        <v>Housing</v>
      </c>
      <c r="D7993" s="5" t="s">
        <v>15</v>
      </c>
      <c r="E7993" s="5" t="s">
        <v>3665</v>
      </c>
      <c r="F7993" s="4" t="s">
        <v>116</v>
      </c>
      <c r="G7993" s="4" t="s">
        <v>123</v>
      </c>
      <c r="H7993" s="4" t="s">
        <v>3900</v>
      </c>
      <c r="I7993" s="5" t="s">
        <v>20</v>
      </c>
      <c r="J7993" s="5">
        <v>2</v>
      </c>
      <c r="K7993" s="5">
        <v>3.5</v>
      </c>
      <c r="L7993" s="5">
        <f t="shared" si="248"/>
        <v>7</v>
      </c>
      <c r="M7993" s="4"/>
      <c r="N7993">
        <f t="shared" si="249"/>
        <v>1</v>
      </c>
    </row>
    <row r="7994" spans="1:14" ht="45" customHeight="1" x14ac:dyDescent="0.35">
      <c r="A7994" s="4" t="s">
        <v>3880</v>
      </c>
      <c r="B7994" t="str">
        <f>VLOOKUP(A7994,[1]Sheet1!A:B,2,FALSE)</f>
        <v>CitraLand City Samarinda</v>
      </c>
      <c r="C7994" t="str">
        <f>VLOOKUP(B7994,[1]Proyek!A:E,5,FALSE)</f>
        <v>Housing</v>
      </c>
      <c r="D7994" s="5" t="s">
        <v>15</v>
      </c>
      <c r="E7994" s="5" t="s">
        <v>3665</v>
      </c>
      <c r="F7994" s="4" t="s">
        <v>396</v>
      </c>
      <c r="G7994" s="4" t="s">
        <v>145</v>
      </c>
      <c r="H7994" s="4" t="s">
        <v>3901</v>
      </c>
      <c r="I7994" s="5" t="s">
        <v>20</v>
      </c>
      <c r="J7994" s="5">
        <v>1</v>
      </c>
      <c r="K7994" s="5">
        <v>1</v>
      </c>
      <c r="L7994" s="5">
        <f t="shared" si="248"/>
        <v>1</v>
      </c>
      <c r="M7994" s="4"/>
      <c r="N7994">
        <f t="shared" si="249"/>
        <v>0</v>
      </c>
    </row>
    <row r="7995" spans="1:14" ht="45" customHeight="1" x14ac:dyDescent="0.35">
      <c r="A7995" s="7" t="s">
        <v>3880</v>
      </c>
      <c r="B7995" t="str">
        <f>VLOOKUP(A7995,[1]Sheet1!A:B,2,FALSE)</f>
        <v>CitraLand City Samarinda</v>
      </c>
      <c r="C7995" t="str">
        <f>VLOOKUP(B7995,[1]Proyek!A:E,5,FALSE)</f>
        <v>Housing</v>
      </c>
      <c r="D7995" s="8" t="s">
        <v>15</v>
      </c>
      <c r="E7995" s="8" t="s">
        <v>3665</v>
      </c>
      <c r="F7995" s="7" t="s">
        <v>396</v>
      </c>
      <c r="G7995" s="7" t="s">
        <v>397</v>
      </c>
      <c r="H7995" s="7"/>
      <c r="I7995" s="8" t="s">
        <v>23</v>
      </c>
      <c r="J7995" s="8"/>
      <c r="K7995" s="8"/>
      <c r="L7995" s="5">
        <f t="shared" si="248"/>
        <v>0</v>
      </c>
      <c r="M7995" s="7"/>
      <c r="N7995">
        <f t="shared" si="249"/>
        <v>0</v>
      </c>
    </row>
    <row r="7996" spans="1:14" ht="45" customHeight="1" x14ac:dyDescent="0.35">
      <c r="A7996" s="7" t="s">
        <v>3880</v>
      </c>
      <c r="B7996" t="str">
        <f>VLOOKUP(A7996,[1]Sheet1!A:B,2,FALSE)</f>
        <v>CitraLand City Samarinda</v>
      </c>
      <c r="C7996" t="str">
        <f>VLOOKUP(B7996,[1]Proyek!A:E,5,FALSE)</f>
        <v>Housing</v>
      </c>
      <c r="D7996" s="8" t="s">
        <v>15</v>
      </c>
      <c r="E7996" s="8" t="s">
        <v>3665</v>
      </c>
      <c r="F7996" s="7" t="s">
        <v>396</v>
      </c>
      <c r="G7996" s="7" t="s">
        <v>126</v>
      </c>
      <c r="H7996" s="7"/>
      <c r="I7996" s="8" t="s">
        <v>23</v>
      </c>
      <c r="J7996" s="8"/>
      <c r="K7996" s="8"/>
      <c r="L7996" s="5">
        <f t="shared" si="248"/>
        <v>0</v>
      </c>
      <c r="M7996" s="7"/>
      <c r="N7996">
        <f t="shared" si="249"/>
        <v>0</v>
      </c>
    </row>
    <row r="7997" spans="1:14" ht="45" customHeight="1" x14ac:dyDescent="0.35">
      <c r="A7997" s="4" t="s">
        <v>3880</v>
      </c>
      <c r="B7997" t="str">
        <f>VLOOKUP(A7997,[1]Sheet1!A:B,2,FALSE)</f>
        <v>CitraLand City Samarinda</v>
      </c>
      <c r="C7997" t="str">
        <f>VLOOKUP(B7997,[1]Proyek!A:E,5,FALSE)</f>
        <v>Housing</v>
      </c>
      <c r="D7997" s="5" t="s">
        <v>15</v>
      </c>
      <c r="E7997" s="5" t="s">
        <v>3665</v>
      </c>
      <c r="F7997" s="4" t="s">
        <v>396</v>
      </c>
      <c r="G7997" s="4" t="s">
        <v>53</v>
      </c>
      <c r="H7997" s="4" t="s">
        <v>3902</v>
      </c>
      <c r="I7997" s="5" t="s">
        <v>20</v>
      </c>
      <c r="J7997" s="5">
        <v>2</v>
      </c>
      <c r="K7997" s="5">
        <v>2</v>
      </c>
      <c r="L7997" s="5">
        <f t="shared" si="248"/>
        <v>4</v>
      </c>
      <c r="M7997" s="4"/>
      <c r="N7997">
        <f t="shared" si="249"/>
        <v>0</v>
      </c>
    </row>
    <row r="7998" spans="1:14" ht="45" customHeight="1" x14ac:dyDescent="0.35">
      <c r="A7998" s="4" t="s">
        <v>3880</v>
      </c>
      <c r="B7998" t="str">
        <f>VLOOKUP(A7998,[1]Sheet1!A:B,2,FALSE)</f>
        <v>CitraLand City Samarinda</v>
      </c>
      <c r="C7998" t="str">
        <f>VLOOKUP(B7998,[1]Proyek!A:E,5,FALSE)</f>
        <v>Housing</v>
      </c>
      <c r="D7998" s="5" t="s">
        <v>15</v>
      </c>
      <c r="E7998" s="5" t="s">
        <v>3665</v>
      </c>
      <c r="F7998" s="4" t="s">
        <v>396</v>
      </c>
      <c r="G7998" s="4" t="s">
        <v>128</v>
      </c>
      <c r="H7998" s="4" t="s">
        <v>3903</v>
      </c>
      <c r="I7998" s="5" t="s">
        <v>20</v>
      </c>
      <c r="J7998" s="5">
        <v>2</v>
      </c>
      <c r="K7998" s="5">
        <v>1</v>
      </c>
      <c r="L7998" s="5">
        <f t="shared" si="248"/>
        <v>2</v>
      </c>
      <c r="M7998" s="4"/>
      <c r="N7998">
        <f t="shared" si="249"/>
        <v>0</v>
      </c>
    </row>
    <row r="7999" spans="1:14" ht="45" customHeight="1" x14ac:dyDescent="0.35">
      <c r="A7999" s="7" t="s">
        <v>3904</v>
      </c>
      <c r="B7999" t="str">
        <f>VLOOKUP(A7999,[1]Sheet1!A:B,2,FALSE)</f>
        <v>CitraLand Megah Batam</v>
      </c>
      <c r="C7999" t="str">
        <f>VLOOKUP(B7999,[1]Proyek!A:E,5,FALSE)</f>
        <v>Housing</v>
      </c>
      <c r="D7999" s="8" t="s">
        <v>15</v>
      </c>
      <c r="E7999" s="8" t="s">
        <v>3665</v>
      </c>
      <c r="F7999" s="7" t="s">
        <v>60</v>
      </c>
      <c r="G7999" s="7" t="s">
        <v>61</v>
      </c>
      <c r="H7999" s="7"/>
      <c r="I7999" s="8" t="s">
        <v>23</v>
      </c>
      <c r="J7999" s="8">
        <v>0</v>
      </c>
      <c r="K7999" s="8">
        <v>0</v>
      </c>
      <c r="L7999" s="5">
        <f t="shared" si="248"/>
        <v>0</v>
      </c>
      <c r="M7999" s="7"/>
      <c r="N7999">
        <f t="shared" si="249"/>
        <v>0</v>
      </c>
    </row>
    <row r="8000" spans="1:14" ht="45" customHeight="1" x14ac:dyDescent="0.35">
      <c r="A8000" s="7" t="s">
        <v>3904</v>
      </c>
      <c r="B8000" t="str">
        <f>VLOOKUP(A8000,[1]Sheet1!A:B,2,FALSE)</f>
        <v>CitraLand Megah Batam</v>
      </c>
      <c r="C8000" t="str">
        <f>VLOOKUP(B8000,[1]Proyek!A:E,5,FALSE)</f>
        <v>Housing</v>
      </c>
      <c r="D8000" s="8" t="s">
        <v>15</v>
      </c>
      <c r="E8000" s="8" t="s">
        <v>3665</v>
      </c>
      <c r="F8000" s="7" t="s">
        <v>60</v>
      </c>
      <c r="G8000" s="7" t="s">
        <v>62</v>
      </c>
      <c r="H8000" s="7"/>
      <c r="I8000" s="8" t="s">
        <v>23</v>
      </c>
      <c r="J8000" s="8">
        <v>0</v>
      </c>
      <c r="K8000" s="8">
        <v>0</v>
      </c>
      <c r="L8000" s="5">
        <f t="shared" si="248"/>
        <v>0</v>
      </c>
      <c r="M8000" s="7"/>
      <c r="N8000">
        <f t="shared" si="249"/>
        <v>0</v>
      </c>
    </row>
    <row r="8001" spans="1:14" ht="45" customHeight="1" x14ac:dyDescent="0.35">
      <c r="A8001" s="7" t="s">
        <v>3904</v>
      </c>
      <c r="B8001" t="str">
        <f>VLOOKUP(A8001,[1]Sheet1!A:B,2,FALSE)</f>
        <v>CitraLand Megah Batam</v>
      </c>
      <c r="C8001" t="str">
        <f>VLOOKUP(B8001,[1]Proyek!A:E,5,FALSE)</f>
        <v>Housing</v>
      </c>
      <c r="D8001" s="8" t="s">
        <v>15</v>
      </c>
      <c r="E8001" s="8" t="s">
        <v>3665</v>
      </c>
      <c r="F8001" s="7" t="s">
        <v>60</v>
      </c>
      <c r="G8001" s="7" t="s">
        <v>63</v>
      </c>
      <c r="H8001" s="7"/>
      <c r="I8001" s="8" t="s">
        <v>23</v>
      </c>
      <c r="J8001" s="8">
        <v>0</v>
      </c>
      <c r="K8001" s="8">
        <v>0</v>
      </c>
      <c r="L8001" s="5">
        <f t="shared" si="248"/>
        <v>0</v>
      </c>
      <c r="M8001" s="7"/>
      <c r="N8001">
        <f t="shared" si="249"/>
        <v>0</v>
      </c>
    </row>
    <row r="8002" spans="1:14" ht="45" customHeight="1" x14ac:dyDescent="0.35">
      <c r="A8002" s="7" t="s">
        <v>3904</v>
      </c>
      <c r="B8002" t="str">
        <f>VLOOKUP(A8002,[1]Sheet1!A:B,2,FALSE)</f>
        <v>CitraLand Megah Batam</v>
      </c>
      <c r="C8002" t="str">
        <f>VLOOKUP(B8002,[1]Proyek!A:E,5,FALSE)</f>
        <v>Housing</v>
      </c>
      <c r="D8002" s="8" t="s">
        <v>15</v>
      </c>
      <c r="E8002" s="8" t="s">
        <v>3665</v>
      </c>
      <c r="F8002" s="7" t="s">
        <v>60</v>
      </c>
      <c r="G8002" s="7" t="s">
        <v>64</v>
      </c>
      <c r="H8002" s="7"/>
      <c r="I8002" s="8" t="s">
        <v>23</v>
      </c>
      <c r="J8002" s="8">
        <v>0</v>
      </c>
      <c r="K8002" s="8">
        <v>0</v>
      </c>
      <c r="L8002" s="5">
        <f t="shared" si="248"/>
        <v>0</v>
      </c>
      <c r="M8002" s="7"/>
      <c r="N8002">
        <f t="shared" si="249"/>
        <v>0</v>
      </c>
    </row>
    <row r="8003" spans="1:14" ht="45" customHeight="1" x14ac:dyDescent="0.35">
      <c r="A8003" s="7" t="s">
        <v>3904</v>
      </c>
      <c r="B8003" t="str">
        <f>VLOOKUP(A8003,[1]Sheet1!A:B,2,FALSE)</f>
        <v>CitraLand Megah Batam</v>
      </c>
      <c r="C8003" t="str">
        <f>VLOOKUP(B8003,[1]Proyek!A:E,5,FALSE)</f>
        <v>Housing</v>
      </c>
      <c r="D8003" s="8" t="s">
        <v>15</v>
      </c>
      <c r="E8003" s="8" t="s">
        <v>3665</v>
      </c>
      <c r="F8003" s="7" t="s">
        <v>60</v>
      </c>
      <c r="G8003" s="7" t="s">
        <v>65</v>
      </c>
      <c r="H8003" s="7"/>
      <c r="I8003" s="8" t="s">
        <v>23</v>
      </c>
      <c r="J8003" s="8">
        <v>0</v>
      </c>
      <c r="K8003" s="8">
        <v>0</v>
      </c>
      <c r="L8003" s="5">
        <f t="shared" ref="L8003:L8066" si="250">J8003*K8003</f>
        <v>0</v>
      </c>
      <c r="M8003" s="7"/>
      <c r="N8003">
        <f t="shared" si="249"/>
        <v>0</v>
      </c>
    </row>
    <row r="8004" spans="1:14" ht="45" customHeight="1" x14ac:dyDescent="0.35">
      <c r="A8004" s="7" t="s">
        <v>3904</v>
      </c>
      <c r="B8004" t="str">
        <f>VLOOKUP(A8004,[1]Sheet1!A:B,2,FALSE)</f>
        <v>CitraLand Megah Batam</v>
      </c>
      <c r="C8004" t="str">
        <f>VLOOKUP(B8004,[1]Proyek!A:E,5,FALSE)</f>
        <v>Housing</v>
      </c>
      <c r="D8004" s="8" t="s">
        <v>15</v>
      </c>
      <c r="E8004" s="8" t="s">
        <v>3665</v>
      </c>
      <c r="F8004" s="7" t="s">
        <v>60</v>
      </c>
      <c r="G8004" s="7" t="s">
        <v>67</v>
      </c>
      <c r="H8004" s="7"/>
      <c r="I8004" s="8" t="s">
        <v>23</v>
      </c>
      <c r="J8004" s="8">
        <v>0</v>
      </c>
      <c r="K8004" s="8">
        <v>0</v>
      </c>
      <c r="L8004" s="5">
        <f t="shared" si="250"/>
        <v>0</v>
      </c>
      <c r="M8004" s="7"/>
      <c r="N8004">
        <f t="shared" si="249"/>
        <v>0</v>
      </c>
    </row>
    <row r="8005" spans="1:14" ht="45" customHeight="1" x14ac:dyDescent="0.35">
      <c r="A8005" s="7" t="s">
        <v>3904</v>
      </c>
      <c r="B8005" t="str">
        <f>VLOOKUP(A8005,[1]Sheet1!A:B,2,FALSE)</f>
        <v>CitraLand Megah Batam</v>
      </c>
      <c r="C8005" t="str">
        <f>VLOOKUP(B8005,[1]Proyek!A:E,5,FALSE)</f>
        <v>Housing</v>
      </c>
      <c r="D8005" s="8" t="s">
        <v>15</v>
      </c>
      <c r="E8005" s="8" t="s">
        <v>3665</v>
      </c>
      <c r="F8005" s="7" t="s">
        <v>60</v>
      </c>
      <c r="G8005" s="7" t="s">
        <v>68</v>
      </c>
      <c r="H8005" s="7"/>
      <c r="I8005" s="8" t="s">
        <v>23</v>
      </c>
      <c r="J8005" s="8">
        <v>0</v>
      </c>
      <c r="K8005" s="8">
        <v>0</v>
      </c>
      <c r="L8005" s="5">
        <f t="shared" si="250"/>
        <v>0</v>
      </c>
      <c r="M8005" s="7"/>
      <c r="N8005">
        <f t="shared" si="249"/>
        <v>0</v>
      </c>
    </row>
    <row r="8006" spans="1:14" ht="45" customHeight="1" x14ac:dyDescent="0.35">
      <c r="A8006" s="7" t="s">
        <v>3904</v>
      </c>
      <c r="B8006" t="str">
        <f>VLOOKUP(A8006,[1]Sheet1!A:B,2,FALSE)</f>
        <v>CitraLand Megah Batam</v>
      </c>
      <c r="C8006" t="str">
        <f>VLOOKUP(B8006,[1]Proyek!A:E,5,FALSE)</f>
        <v>Housing</v>
      </c>
      <c r="D8006" s="8" t="s">
        <v>15</v>
      </c>
      <c r="E8006" s="8" t="s">
        <v>3665</v>
      </c>
      <c r="F8006" s="7" t="s">
        <v>60</v>
      </c>
      <c r="G8006" s="7" t="s">
        <v>69</v>
      </c>
      <c r="H8006" s="7"/>
      <c r="I8006" s="8" t="s">
        <v>23</v>
      </c>
      <c r="J8006" s="8">
        <v>0</v>
      </c>
      <c r="K8006" s="8">
        <v>0</v>
      </c>
      <c r="L8006" s="5">
        <f t="shared" si="250"/>
        <v>0</v>
      </c>
      <c r="M8006" s="7"/>
      <c r="N8006">
        <f t="shared" si="249"/>
        <v>0</v>
      </c>
    </row>
    <row r="8007" spans="1:14" ht="45" customHeight="1" x14ac:dyDescent="0.35">
      <c r="A8007" s="7" t="s">
        <v>3904</v>
      </c>
      <c r="B8007" t="str">
        <f>VLOOKUP(A8007,[1]Sheet1!A:B,2,FALSE)</f>
        <v>CitraLand Megah Batam</v>
      </c>
      <c r="C8007" t="str">
        <f>VLOOKUP(B8007,[1]Proyek!A:E,5,FALSE)</f>
        <v>Housing</v>
      </c>
      <c r="D8007" s="8" t="s">
        <v>15</v>
      </c>
      <c r="E8007" s="8" t="s">
        <v>3665</v>
      </c>
      <c r="F8007" s="7" t="s">
        <v>60</v>
      </c>
      <c r="G8007" s="7" t="s">
        <v>70</v>
      </c>
      <c r="H8007" s="7"/>
      <c r="I8007" s="8" t="s">
        <v>23</v>
      </c>
      <c r="J8007" s="8">
        <v>0</v>
      </c>
      <c r="K8007" s="8">
        <v>0</v>
      </c>
      <c r="L8007" s="5">
        <f t="shared" si="250"/>
        <v>0</v>
      </c>
      <c r="M8007" s="7"/>
      <c r="N8007">
        <f t="shared" si="249"/>
        <v>0</v>
      </c>
    </row>
    <row r="8008" spans="1:14" ht="45" customHeight="1" x14ac:dyDescent="0.35">
      <c r="A8008" s="4" t="s">
        <v>3904</v>
      </c>
      <c r="B8008" t="str">
        <f>VLOOKUP(A8008,[1]Sheet1!A:B,2,FALSE)</f>
        <v>CitraLand Megah Batam</v>
      </c>
      <c r="C8008" t="str">
        <f>VLOOKUP(B8008,[1]Proyek!A:E,5,FALSE)</f>
        <v>Housing</v>
      </c>
      <c r="D8008" s="5" t="s">
        <v>15</v>
      </c>
      <c r="E8008" s="5" t="s">
        <v>3665</v>
      </c>
      <c r="F8008" s="4" t="s">
        <v>60</v>
      </c>
      <c r="G8008" s="4" t="s">
        <v>71</v>
      </c>
      <c r="H8008" s="4" t="s">
        <v>3905</v>
      </c>
      <c r="I8008" s="5" t="s">
        <v>20</v>
      </c>
      <c r="J8008" s="5">
        <v>2</v>
      </c>
      <c r="K8008" s="5">
        <v>1.5</v>
      </c>
      <c r="L8008" s="5">
        <f t="shared" si="250"/>
        <v>3</v>
      </c>
      <c r="M8008" s="4"/>
      <c r="N8008">
        <f t="shared" si="249"/>
        <v>1</v>
      </c>
    </row>
    <row r="8009" spans="1:14" ht="45" customHeight="1" x14ac:dyDescent="0.35">
      <c r="A8009" s="7" t="s">
        <v>3904</v>
      </c>
      <c r="B8009" t="str">
        <f>VLOOKUP(A8009,[1]Sheet1!A:B,2,FALSE)</f>
        <v>CitraLand Megah Batam</v>
      </c>
      <c r="C8009" t="str">
        <f>VLOOKUP(B8009,[1]Proyek!A:E,5,FALSE)</f>
        <v>Housing</v>
      </c>
      <c r="D8009" s="8" t="s">
        <v>15</v>
      </c>
      <c r="E8009" s="8" t="s">
        <v>3665</v>
      </c>
      <c r="F8009" s="7" t="s">
        <v>60</v>
      </c>
      <c r="G8009" s="7" t="s">
        <v>73</v>
      </c>
      <c r="H8009" s="7"/>
      <c r="I8009" s="8" t="s">
        <v>23</v>
      </c>
      <c r="J8009" s="8">
        <v>0</v>
      </c>
      <c r="K8009" s="8">
        <v>0</v>
      </c>
      <c r="L8009" s="5">
        <f t="shared" si="250"/>
        <v>0</v>
      </c>
      <c r="M8009" s="7"/>
      <c r="N8009">
        <f t="shared" si="249"/>
        <v>0</v>
      </c>
    </row>
    <row r="8010" spans="1:14" ht="45" customHeight="1" x14ac:dyDescent="0.35">
      <c r="A8010" s="4" t="s">
        <v>3904</v>
      </c>
      <c r="B8010" t="str">
        <f>VLOOKUP(A8010,[1]Sheet1!A:B,2,FALSE)</f>
        <v>CitraLand Megah Batam</v>
      </c>
      <c r="C8010" t="str">
        <f>VLOOKUP(B8010,[1]Proyek!A:E,5,FALSE)</f>
        <v>Housing</v>
      </c>
      <c r="D8010" s="5" t="s">
        <v>15</v>
      </c>
      <c r="E8010" s="5" t="s">
        <v>3665</v>
      </c>
      <c r="F8010" s="4" t="s">
        <v>74</v>
      </c>
      <c r="G8010" s="4" t="s">
        <v>344</v>
      </c>
      <c r="H8010" s="6" t="s">
        <v>3906</v>
      </c>
      <c r="I8010" s="5" t="s">
        <v>20</v>
      </c>
      <c r="J8010" s="5">
        <v>2</v>
      </c>
      <c r="K8010" s="5">
        <v>2.5</v>
      </c>
      <c r="L8010" s="5">
        <f t="shared" si="250"/>
        <v>5</v>
      </c>
      <c r="M8010" s="4"/>
      <c r="N8010">
        <f t="shared" si="249"/>
        <v>2</v>
      </c>
    </row>
    <row r="8011" spans="1:14" ht="45" customHeight="1" x14ac:dyDescent="0.35">
      <c r="A8011" s="7" t="s">
        <v>3904</v>
      </c>
      <c r="B8011" t="str">
        <f>VLOOKUP(A8011,[1]Sheet1!A:B,2,FALSE)</f>
        <v>CitraLand Megah Batam</v>
      </c>
      <c r="C8011" t="str">
        <f>VLOOKUP(B8011,[1]Proyek!A:E,5,FALSE)</f>
        <v>Housing</v>
      </c>
      <c r="D8011" s="8" t="s">
        <v>15</v>
      </c>
      <c r="E8011" s="8" t="s">
        <v>3665</v>
      </c>
      <c r="F8011" s="7" t="s">
        <v>74</v>
      </c>
      <c r="G8011" s="7" t="s">
        <v>131</v>
      </c>
      <c r="H8011" s="7"/>
      <c r="I8011" s="8" t="s">
        <v>23</v>
      </c>
      <c r="J8011" s="8">
        <v>0</v>
      </c>
      <c r="K8011" s="8">
        <v>0</v>
      </c>
      <c r="L8011" s="5">
        <f t="shared" si="250"/>
        <v>0</v>
      </c>
      <c r="M8011" s="7"/>
      <c r="N8011">
        <f t="shared" si="249"/>
        <v>0</v>
      </c>
    </row>
    <row r="8012" spans="1:14" ht="45" customHeight="1" x14ac:dyDescent="0.35">
      <c r="A8012" s="4" t="s">
        <v>3904</v>
      </c>
      <c r="B8012" t="str">
        <f>VLOOKUP(A8012,[1]Sheet1!A:B,2,FALSE)</f>
        <v>CitraLand Megah Batam</v>
      </c>
      <c r="C8012" t="str">
        <f>VLOOKUP(B8012,[1]Proyek!A:E,5,FALSE)</f>
        <v>Housing</v>
      </c>
      <c r="D8012" s="5" t="s">
        <v>15</v>
      </c>
      <c r="E8012" s="5" t="s">
        <v>3665</v>
      </c>
      <c r="F8012" s="4" t="s">
        <v>74</v>
      </c>
      <c r="G8012" s="4" t="s">
        <v>77</v>
      </c>
      <c r="H8012" s="6" t="s">
        <v>3907</v>
      </c>
      <c r="I8012" s="5" t="s">
        <v>20</v>
      </c>
      <c r="J8012" s="5">
        <v>2</v>
      </c>
      <c r="K8012" s="5">
        <v>1.5</v>
      </c>
      <c r="L8012" s="5">
        <f t="shared" si="250"/>
        <v>3</v>
      </c>
      <c r="M8012" s="4"/>
      <c r="N8012">
        <f t="shared" si="249"/>
        <v>2</v>
      </c>
    </row>
    <row r="8013" spans="1:14" ht="45" customHeight="1" x14ac:dyDescent="0.35">
      <c r="A8013" s="7" t="s">
        <v>3904</v>
      </c>
      <c r="B8013" t="str">
        <f>VLOOKUP(A8013,[1]Sheet1!A:B,2,FALSE)</f>
        <v>CitraLand Megah Batam</v>
      </c>
      <c r="C8013" t="str">
        <f>VLOOKUP(B8013,[1]Proyek!A:E,5,FALSE)</f>
        <v>Housing</v>
      </c>
      <c r="D8013" s="8" t="s">
        <v>15</v>
      </c>
      <c r="E8013" s="8" t="s">
        <v>3665</v>
      </c>
      <c r="F8013" s="7" t="s">
        <v>74</v>
      </c>
      <c r="G8013" s="7" t="s">
        <v>79</v>
      </c>
      <c r="H8013" s="7"/>
      <c r="I8013" s="8" t="s">
        <v>23</v>
      </c>
      <c r="J8013" s="8">
        <v>0</v>
      </c>
      <c r="K8013" s="8">
        <v>0</v>
      </c>
      <c r="L8013" s="5">
        <f t="shared" si="250"/>
        <v>0</v>
      </c>
      <c r="M8013" s="7"/>
      <c r="N8013">
        <f t="shared" si="249"/>
        <v>0</v>
      </c>
    </row>
    <row r="8014" spans="1:14" ht="45" customHeight="1" x14ac:dyDescent="0.35">
      <c r="A8014" s="4" t="s">
        <v>3904</v>
      </c>
      <c r="B8014" t="str">
        <f>VLOOKUP(A8014,[1]Sheet1!A:B,2,FALSE)</f>
        <v>CitraLand Megah Batam</v>
      </c>
      <c r="C8014" t="str">
        <f>VLOOKUP(B8014,[1]Proyek!A:E,5,FALSE)</f>
        <v>Housing</v>
      </c>
      <c r="D8014" s="5" t="s">
        <v>15</v>
      </c>
      <c r="E8014" s="5" t="s">
        <v>3665</v>
      </c>
      <c r="F8014" s="4" t="s">
        <v>74</v>
      </c>
      <c r="G8014" s="4" t="s">
        <v>81</v>
      </c>
      <c r="H8014" s="6" t="s">
        <v>3908</v>
      </c>
      <c r="I8014" s="5" t="s">
        <v>20</v>
      </c>
      <c r="J8014" s="5">
        <v>3</v>
      </c>
      <c r="K8014" s="5">
        <v>1.5</v>
      </c>
      <c r="L8014" s="5">
        <f t="shared" si="250"/>
        <v>4.5</v>
      </c>
      <c r="M8014" s="4"/>
      <c r="N8014">
        <f t="shared" si="249"/>
        <v>1</v>
      </c>
    </row>
    <row r="8015" spans="1:14" ht="45" customHeight="1" x14ac:dyDescent="0.35">
      <c r="A8015" s="4" t="s">
        <v>3904</v>
      </c>
      <c r="B8015" t="str">
        <f>VLOOKUP(A8015,[1]Sheet1!A:B,2,FALSE)</f>
        <v>CitraLand Megah Batam</v>
      </c>
      <c r="C8015" t="str">
        <f>VLOOKUP(B8015,[1]Proyek!A:E,5,FALSE)</f>
        <v>Housing</v>
      </c>
      <c r="D8015" s="5" t="s">
        <v>15</v>
      </c>
      <c r="E8015" s="5" t="s">
        <v>3665</v>
      </c>
      <c r="F8015" s="4" t="s">
        <v>83</v>
      </c>
      <c r="G8015" s="4" t="s">
        <v>84</v>
      </c>
      <c r="H8015" s="6" t="s">
        <v>3909</v>
      </c>
      <c r="I8015" s="5" t="s">
        <v>20</v>
      </c>
      <c r="J8015" s="5">
        <v>2</v>
      </c>
      <c r="K8015" s="5">
        <v>3.5</v>
      </c>
      <c r="L8015" s="5">
        <f t="shared" si="250"/>
        <v>7</v>
      </c>
      <c r="M8015" s="4"/>
      <c r="N8015">
        <f t="shared" si="249"/>
        <v>1</v>
      </c>
    </row>
    <row r="8016" spans="1:14" ht="45" customHeight="1" x14ac:dyDescent="0.35">
      <c r="A8016" s="4" t="s">
        <v>3904</v>
      </c>
      <c r="B8016" t="str">
        <f>VLOOKUP(A8016,[1]Sheet1!A:B,2,FALSE)</f>
        <v>CitraLand Megah Batam</v>
      </c>
      <c r="C8016" t="str">
        <f>VLOOKUP(B8016,[1]Proyek!A:E,5,FALSE)</f>
        <v>Housing</v>
      </c>
      <c r="D8016" s="5" t="s">
        <v>15</v>
      </c>
      <c r="E8016" s="5" t="s">
        <v>3665</v>
      </c>
      <c r="F8016" s="4" t="s">
        <v>83</v>
      </c>
      <c r="G8016" s="4" t="s">
        <v>85</v>
      </c>
      <c r="H8016" s="4" t="s">
        <v>3910</v>
      </c>
      <c r="I8016" s="5" t="s">
        <v>20</v>
      </c>
      <c r="J8016" s="5">
        <v>2</v>
      </c>
      <c r="K8016" s="5">
        <v>1</v>
      </c>
      <c r="L8016" s="5">
        <f t="shared" si="250"/>
        <v>2</v>
      </c>
      <c r="M8016" s="4"/>
      <c r="N8016">
        <f t="shared" si="249"/>
        <v>0</v>
      </c>
    </row>
    <row r="8017" spans="1:14" ht="45" customHeight="1" x14ac:dyDescent="0.35">
      <c r="A8017" s="7" t="s">
        <v>3904</v>
      </c>
      <c r="B8017" t="str">
        <f>VLOOKUP(A8017,[1]Sheet1!A:B,2,FALSE)</f>
        <v>CitraLand Megah Batam</v>
      </c>
      <c r="C8017" t="str">
        <f>VLOOKUP(B8017,[1]Proyek!A:E,5,FALSE)</f>
        <v>Housing</v>
      </c>
      <c r="D8017" s="8" t="s">
        <v>15</v>
      </c>
      <c r="E8017" s="8" t="s">
        <v>3665</v>
      </c>
      <c r="F8017" s="7" t="s">
        <v>83</v>
      </c>
      <c r="G8017" s="7" t="s">
        <v>86</v>
      </c>
      <c r="H8017" s="7"/>
      <c r="I8017" s="8" t="s">
        <v>23</v>
      </c>
      <c r="J8017" s="8">
        <v>0</v>
      </c>
      <c r="K8017" s="8">
        <v>0</v>
      </c>
      <c r="L8017" s="5">
        <f t="shared" si="250"/>
        <v>0</v>
      </c>
      <c r="M8017" s="7"/>
      <c r="N8017">
        <f t="shared" si="249"/>
        <v>0</v>
      </c>
    </row>
    <row r="8018" spans="1:14" ht="45" customHeight="1" x14ac:dyDescent="0.35">
      <c r="A8018" s="7" t="s">
        <v>3904</v>
      </c>
      <c r="B8018" t="str">
        <f>VLOOKUP(A8018,[1]Sheet1!A:B,2,FALSE)</f>
        <v>CitraLand Megah Batam</v>
      </c>
      <c r="C8018" t="str">
        <f>VLOOKUP(B8018,[1]Proyek!A:E,5,FALSE)</f>
        <v>Housing</v>
      </c>
      <c r="D8018" s="8" t="s">
        <v>15</v>
      </c>
      <c r="E8018" s="8" t="s">
        <v>3665</v>
      </c>
      <c r="F8018" s="7" t="s">
        <v>83</v>
      </c>
      <c r="G8018" s="7" t="s">
        <v>88</v>
      </c>
      <c r="H8018" s="7"/>
      <c r="I8018" s="8" t="s">
        <v>23</v>
      </c>
      <c r="J8018" s="8">
        <v>0</v>
      </c>
      <c r="K8018" s="8">
        <v>0</v>
      </c>
      <c r="L8018" s="5">
        <f t="shared" si="250"/>
        <v>0</v>
      </c>
      <c r="M8018" s="7"/>
      <c r="N8018">
        <f t="shared" si="249"/>
        <v>0</v>
      </c>
    </row>
    <row r="8019" spans="1:14" ht="45" customHeight="1" x14ac:dyDescent="0.35">
      <c r="A8019" s="7" t="s">
        <v>3904</v>
      </c>
      <c r="B8019" t="str">
        <f>VLOOKUP(A8019,[1]Sheet1!A:B,2,FALSE)</f>
        <v>CitraLand Megah Batam</v>
      </c>
      <c r="C8019" t="str">
        <f>VLOOKUP(B8019,[1]Proyek!A:E,5,FALSE)</f>
        <v>Housing</v>
      </c>
      <c r="D8019" s="8" t="s">
        <v>15</v>
      </c>
      <c r="E8019" s="8" t="s">
        <v>3665</v>
      </c>
      <c r="F8019" s="7" t="s">
        <v>83</v>
      </c>
      <c r="G8019" s="7" t="s">
        <v>386</v>
      </c>
      <c r="H8019" s="7"/>
      <c r="I8019" s="8" t="s">
        <v>23</v>
      </c>
      <c r="J8019" s="8">
        <v>0</v>
      </c>
      <c r="K8019" s="8">
        <v>0</v>
      </c>
      <c r="L8019" s="5">
        <f t="shared" si="250"/>
        <v>0</v>
      </c>
      <c r="M8019" s="7"/>
      <c r="N8019">
        <f t="shared" si="249"/>
        <v>0</v>
      </c>
    </row>
    <row r="8020" spans="1:14" ht="45" customHeight="1" x14ac:dyDescent="0.35">
      <c r="A8020" s="7" t="s">
        <v>3904</v>
      </c>
      <c r="B8020" t="str">
        <f>VLOOKUP(A8020,[1]Sheet1!A:B,2,FALSE)</f>
        <v>CitraLand Megah Batam</v>
      </c>
      <c r="C8020" t="str">
        <f>VLOOKUP(B8020,[1]Proyek!A:E,5,FALSE)</f>
        <v>Housing</v>
      </c>
      <c r="D8020" s="8" t="s">
        <v>15</v>
      </c>
      <c r="E8020" s="8" t="s">
        <v>3665</v>
      </c>
      <c r="F8020" s="7" t="s">
        <v>83</v>
      </c>
      <c r="G8020" s="7" t="s">
        <v>90</v>
      </c>
      <c r="H8020" s="7"/>
      <c r="I8020" s="8" t="s">
        <v>23</v>
      </c>
      <c r="J8020" s="8">
        <v>0</v>
      </c>
      <c r="K8020" s="8">
        <v>0</v>
      </c>
      <c r="L8020" s="5">
        <f t="shared" si="250"/>
        <v>0</v>
      </c>
      <c r="M8020" s="7"/>
      <c r="N8020">
        <f t="shared" si="249"/>
        <v>0</v>
      </c>
    </row>
    <row r="8021" spans="1:14" ht="45" customHeight="1" x14ac:dyDescent="0.35">
      <c r="A8021" s="4" t="s">
        <v>3904</v>
      </c>
      <c r="B8021" t="str">
        <f>VLOOKUP(A8021,[1]Sheet1!A:B,2,FALSE)</f>
        <v>CitraLand Megah Batam</v>
      </c>
      <c r="C8021" t="str">
        <f>VLOOKUP(B8021,[1]Proyek!A:E,5,FALSE)</f>
        <v>Housing</v>
      </c>
      <c r="D8021" s="5" t="s">
        <v>15</v>
      </c>
      <c r="E8021" s="5" t="s">
        <v>3665</v>
      </c>
      <c r="F8021" s="4" t="s">
        <v>91</v>
      </c>
      <c r="G8021" s="4" t="s">
        <v>92</v>
      </c>
      <c r="H8021" s="4" t="s">
        <v>3911</v>
      </c>
      <c r="I8021" s="5" t="s">
        <v>20</v>
      </c>
      <c r="J8021" s="5">
        <v>2</v>
      </c>
      <c r="K8021" s="5">
        <v>2</v>
      </c>
      <c r="L8021" s="5">
        <f t="shared" si="250"/>
        <v>4</v>
      </c>
      <c r="M8021" s="4"/>
      <c r="N8021">
        <f t="shared" si="249"/>
        <v>0</v>
      </c>
    </row>
    <row r="8022" spans="1:14" ht="45" customHeight="1" x14ac:dyDescent="0.35">
      <c r="A8022" s="4" t="s">
        <v>3904</v>
      </c>
      <c r="B8022" t="str">
        <f>VLOOKUP(A8022,[1]Sheet1!A:B,2,FALSE)</f>
        <v>CitraLand Megah Batam</v>
      </c>
      <c r="C8022" t="str">
        <f>VLOOKUP(B8022,[1]Proyek!A:E,5,FALSE)</f>
        <v>Housing</v>
      </c>
      <c r="D8022" s="5" t="s">
        <v>15</v>
      </c>
      <c r="E8022" s="5" t="s">
        <v>3665</v>
      </c>
      <c r="F8022" s="4" t="s">
        <v>91</v>
      </c>
      <c r="G8022" s="4" t="s">
        <v>95</v>
      </c>
      <c r="H8022" s="4" t="s">
        <v>3912</v>
      </c>
      <c r="I8022" s="5" t="s">
        <v>20</v>
      </c>
      <c r="J8022" s="5">
        <v>2</v>
      </c>
      <c r="K8022" s="5">
        <v>1.5</v>
      </c>
      <c r="L8022" s="5">
        <f t="shared" si="250"/>
        <v>3</v>
      </c>
      <c r="M8022" s="4"/>
      <c r="N8022">
        <f t="shared" si="249"/>
        <v>1</v>
      </c>
    </row>
    <row r="8023" spans="1:14" ht="45" customHeight="1" x14ac:dyDescent="0.35">
      <c r="A8023" s="7" t="s">
        <v>3904</v>
      </c>
      <c r="B8023" t="str">
        <f>VLOOKUP(A8023,[1]Sheet1!A:B,2,FALSE)</f>
        <v>CitraLand Megah Batam</v>
      </c>
      <c r="C8023" t="str">
        <f>VLOOKUP(B8023,[1]Proyek!A:E,5,FALSE)</f>
        <v>Housing</v>
      </c>
      <c r="D8023" s="8" t="s">
        <v>15</v>
      </c>
      <c r="E8023" s="8" t="s">
        <v>3665</v>
      </c>
      <c r="F8023" s="7" t="s">
        <v>91</v>
      </c>
      <c r="G8023" s="7" t="s">
        <v>97</v>
      </c>
      <c r="H8023" s="7"/>
      <c r="I8023" s="8" t="s">
        <v>23</v>
      </c>
      <c r="J8023" s="8">
        <v>0</v>
      </c>
      <c r="K8023" s="8">
        <v>0</v>
      </c>
      <c r="L8023" s="5">
        <f t="shared" si="250"/>
        <v>0</v>
      </c>
      <c r="M8023" s="7"/>
      <c r="N8023">
        <f t="shared" si="249"/>
        <v>0</v>
      </c>
    </row>
    <row r="8024" spans="1:14" ht="45" customHeight="1" x14ac:dyDescent="0.35">
      <c r="A8024" s="7" t="s">
        <v>3904</v>
      </c>
      <c r="B8024" t="str">
        <f>VLOOKUP(A8024,[1]Sheet1!A:B,2,FALSE)</f>
        <v>CitraLand Megah Batam</v>
      </c>
      <c r="C8024" t="str">
        <f>VLOOKUP(B8024,[1]Proyek!A:E,5,FALSE)</f>
        <v>Housing</v>
      </c>
      <c r="D8024" s="8" t="s">
        <v>15</v>
      </c>
      <c r="E8024" s="8" t="s">
        <v>3665</v>
      </c>
      <c r="F8024" s="7" t="s">
        <v>102</v>
      </c>
      <c r="G8024" s="7" t="s">
        <v>103</v>
      </c>
      <c r="H8024" s="7"/>
      <c r="I8024" s="8" t="s">
        <v>23</v>
      </c>
      <c r="J8024" s="8">
        <v>0</v>
      </c>
      <c r="K8024" s="8">
        <v>0</v>
      </c>
      <c r="L8024" s="5">
        <f t="shared" si="250"/>
        <v>0</v>
      </c>
      <c r="M8024" s="7"/>
      <c r="N8024">
        <f t="shared" si="249"/>
        <v>0</v>
      </c>
    </row>
    <row r="8025" spans="1:14" ht="45" customHeight="1" x14ac:dyDescent="0.35">
      <c r="A8025" s="4" t="s">
        <v>3904</v>
      </c>
      <c r="B8025" t="str">
        <f>VLOOKUP(A8025,[1]Sheet1!A:B,2,FALSE)</f>
        <v>CitraLand Megah Batam</v>
      </c>
      <c r="C8025" t="str">
        <f>VLOOKUP(B8025,[1]Proyek!A:E,5,FALSE)</f>
        <v>Housing</v>
      </c>
      <c r="D8025" s="5" t="s">
        <v>15</v>
      </c>
      <c r="E8025" s="5" t="s">
        <v>3665</v>
      </c>
      <c r="F8025" s="4" t="s">
        <v>102</v>
      </c>
      <c r="G8025" s="4" t="s">
        <v>104</v>
      </c>
      <c r="H8025" s="6" t="s">
        <v>3913</v>
      </c>
      <c r="I8025" s="5" t="s">
        <v>20</v>
      </c>
      <c r="J8025" s="5">
        <v>2</v>
      </c>
      <c r="K8025" s="5">
        <v>1</v>
      </c>
      <c r="L8025" s="5">
        <f t="shared" si="250"/>
        <v>2</v>
      </c>
      <c r="M8025" s="4"/>
      <c r="N8025">
        <f t="shared" si="249"/>
        <v>0</v>
      </c>
    </row>
    <row r="8026" spans="1:14" ht="45" customHeight="1" x14ac:dyDescent="0.35">
      <c r="A8026" s="4" t="s">
        <v>3904</v>
      </c>
      <c r="B8026" t="str">
        <f>VLOOKUP(A8026,[1]Sheet1!A:B,2,FALSE)</f>
        <v>CitraLand Megah Batam</v>
      </c>
      <c r="C8026" t="str">
        <f>VLOOKUP(B8026,[1]Proyek!A:E,5,FALSE)</f>
        <v>Housing</v>
      </c>
      <c r="D8026" s="5" t="s">
        <v>15</v>
      </c>
      <c r="E8026" s="5" t="s">
        <v>3665</v>
      </c>
      <c r="F8026" s="4" t="s">
        <v>102</v>
      </c>
      <c r="G8026" s="4" t="s">
        <v>136</v>
      </c>
      <c r="H8026" s="4" t="s">
        <v>3914</v>
      </c>
      <c r="I8026" s="5" t="s">
        <v>20</v>
      </c>
      <c r="J8026" s="5">
        <v>2</v>
      </c>
      <c r="K8026" s="5">
        <v>1</v>
      </c>
      <c r="L8026" s="5">
        <f t="shared" si="250"/>
        <v>2</v>
      </c>
      <c r="M8026" s="4"/>
      <c r="N8026">
        <f t="shared" si="249"/>
        <v>0</v>
      </c>
    </row>
    <row r="8027" spans="1:14" ht="45" customHeight="1" x14ac:dyDescent="0.35">
      <c r="A8027" s="7" t="s">
        <v>3904</v>
      </c>
      <c r="B8027" t="str">
        <f>VLOOKUP(A8027,[1]Sheet1!A:B,2,FALSE)</f>
        <v>CitraLand Megah Batam</v>
      </c>
      <c r="C8027" t="str">
        <f>VLOOKUP(B8027,[1]Proyek!A:E,5,FALSE)</f>
        <v>Housing</v>
      </c>
      <c r="D8027" s="8" t="s">
        <v>15</v>
      </c>
      <c r="E8027" s="8" t="s">
        <v>3665</v>
      </c>
      <c r="F8027" s="7" t="s">
        <v>102</v>
      </c>
      <c r="G8027" s="7" t="s">
        <v>107</v>
      </c>
      <c r="H8027" s="7"/>
      <c r="I8027" s="8" t="s">
        <v>23</v>
      </c>
      <c r="J8027" s="8">
        <v>0</v>
      </c>
      <c r="K8027" s="8">
        <v>0</v>
      </c>
      <c r="L8027" s="5">
        <f t="shared" si="250"/>
        <v>0</v>
      </c>
      <c r="M8027" s="7"/>
      <c r="N8027">
        <f t="shared" si="249"/>
        <v>0</v>
      </c>
    </row>
    <row r="8028" spans="1:14" ht="45" customHeight="1" x14ac:dyDescent="0.35">
      <c r="A8028" s="4" t="s">
        <v>3904</v>
      </c>
      <c r="B8028" t="str">
        <f>VLOOKUP(A8028,[1]Sheet1!A:B,2,FALSE)</f>
        <v>CitraLand Megah Batam</v>
      </c>
      <c r="C8028" t="str">
        <f>VLOOKUP(B8028,[1]Proyek!A:E,5,FALSE)</f>
        <v>Housing</v>
      </c>
      <c r="D8028" s="5" t="s">
        <v>15</v>
      </c>
      <c r="E8028" s="5" t="s">
        <v>3665</v>
      </c>
      <c r="F8028" s="4" t="s">
        <v>102</v>
      </c>
      <c r="G8028" s="4" t="s">
        <v>110</v>
      </c>
      <c r="H8028" s="6" t="s">
        <v>3915</v>
      </c>
      <c r="I8028" s="5" t="s">
        <v>20</v>
      </c>
      <c r="J8028" s="5">
        <v>2</v>
      </c>
      <c r="K8028" s="5">
        <v>1</v>
      </c>
      <c r="L8028" s="5">
        <f t="shared" si="250"/>
        <v>2</v>
      </c>
      <c r="M8028" s="4"/>
      <c r="N8028">
        <f t="shared" si="249"/>
        <v>0</v>
      </c>
    </row>
    <row r="8029" spans="1:14" ht="45" customHeight="1" x14ac:dyDescent="0.35">
      <c r="A8029" s="7" t="s">
        <v>3904</v>
      </c>
      <c r="B8029" t="str">
        <f>VLOOKUP(A8029,[1]Sheet1!A:B,2,FALSE)</f>
        <v>CitraLand Megah Batam</v>
      </c>
      <c r="C8029" t="str">
        <f>VLOOKUP(B8029,[1]Proyek!A:E,5,FALSE)</f>
        <v>Housing</v>
      </c>
      <c r="D8029" s="8" t="s">
        <v>15</v>
      </c>
      <c r="E8029" s="8" t="s">
        <v>3665</v>
      </c>
      <c r="F8029" s="7" t="s">
        <v>102</v>
      </c>
      <c r="G8029" s="7" t="s">
        <v>112</v>
      </c>
      <c r="H8029" s="7"/>
      <c r="I8029" s="8" t="s">
        <v>23</v>
      </c>
      <c r="J8029" s="8">
        <v>0</v>
      </c>
      <c r="K8029" s="8">
        <v>0</v>
      </c>
      <c r="L8029" s="5">
        <f t="shared" si="250"/>
        <v>0</v>
      </c>
      <c r="M8029" s="7"/>
      <c r="N8029">
        <f t="shared" si="249"/>
        <v>0</v>
      </c>
    </row>
    <row r="8030" spans="1:14" ht="45" customHeight="1" x14ac:dyDescent="0.35">
      <c r="A8030" s="4" t="s">
        <v>3904</v>
      </c>
      <c r="B8030" t="str">
        <f>VLOOKUP(A8030,[1]Sheet1!A:B,2,FALSE)</f>
        <v>CitraLand Megah Batam</v>
      </c>
      <c r="C8030" t="str">
        <f>VLOOKUP(B8030,[1]Proyek!A:E,5,FALSE)</f>
        <v>Housing</v>
      </c>
      <c r="D8030" s="5" t="s">
        <v>15</v>
      </c>
      <c r="E8030" s="5" t="s">
        <v>3665</v>
      </c>
      <c r="F8030" s="4" t="s">
        <v>102</v>
      </c>
      <c r="G8030" s="4" t="s">
        <v>113</v>
      </c>
      <c r="H8030" s="4" t="s">
        <v>3916</v>
      </c>
      <c r="I8030" s="5" t="s">
        <v>20</v>
      </c>
      <c r="J8030" s="5">
        <v>2</v>
      </c>
      <c r="K8030" s="5">
        <v>1</v>
      </c>
      <c r="L8030" s="5">
        <f t="shared" si="250"/>
        <v>2</v>
      </c>
      <c r="M8030" s="4"/>
      <c r="N8030">
        <f t="shared" si="249"/>
        <v>0</v>
      </c>
    </row>
    <row r="8031" spans="1:14" ht="45" customHeight="1" x14ac:dyDescent="0.35">
      <c r="A8031" s="4" t="s">
        <v>3904</v>
      </c>
      <c r="B8031" t="str">
        <f>VLOOKUP(A8031,[1]Sheet1!A:B,2,FALSE)</f>
        <v>CitraLand Megah Batam</v>
      </c>
      <c r="C8031" t="str">
        <f>VLOOKUP(B8031,[1]Proyek!A:E,5,FALSE)</f>
        <v>Housing</v>
      </c>
      <c r="D8031" s="5" t="s">
        <v>15</v>
      </c>
      <c r="E8031" s="5" t="s">
        <v>3665</v>
      </c>
      <c r="F8031" s="4" t="s">
        <v>102</v>
      </c>
      <c r="G8031" s="4" t="s">
        <v>115</v>
      </c>
      <c r="H8031" s="6" t="s">
        <v>3917</v>
      </c>
      <c r="I8031" s="5" t="s">
        <v>20</v>
      </c>
      <c r="J8031" s="5">
        <v>2</v>
      </c>
      <c r="K8031" s="5">
        <v>1.5</v>
      </c>
      <c r="L8031" s="5">
        <f t="shared" si="250"/>
        <v>3</v>
      </c>
      <c r="M8031" s="4"/>
      <c r="N8031">
        <f t="shared" si="249"/>
        <v>1</v>
      </c>
    </row>
    <row r="8032" spans="1:14" ht="45" customHeight="1" x14ac:dyDescent="0.35">
      <c r="A8032" s="7" t="s">
        <v>3904</v>
      </c>
      <c r="B8032" t="str">
        <f>VLOOKUP(A8032,[1]Sheet1!A:B,2,FALSE)</f>
        <v>CitraLand Megah Batam</v>
      </c>
      <c r="C8032" t="str">
        <f>VLOOKUP(B8032,[1]Proyek!A:E,5,FALSE)</f>
        <v>Housing</v>
      </c>
      <c r="D8032" s="8" t="s">
        <v>15</v>
      </c>
      <c r="E8032" s="8" t="s">
        <v>3665</v>
      </c>
      <c r="F8032" s="7" t="s">
        <v>116</v>
      </c>
      <c r="G8032" s="7" t="s">
        <v>39</v>
      </c>
      <c r="H8032" s="7"/>
      <c r="I8032" s="8" t="s">
        <v>23</v>
      </c>
      <c r="J8032" s="8">
        <v>0</v>
      </c>
      <c r="K8032" s="8">
        <v>0</v>
      </c>
      <c r="L8032" s="5">
        <f t="shared" si="250"/>
        <v>0</v>
      </c>
      <c r="M8032" s="7"/>
      <c r="N8032">
        <f t="shared" si="249"/>
        <v>0</v>
      </c>
    </row>
    <row r="8033" spans="1:14" ht="45" customHeight="1" x14ac:dyDescent="0.35">
      <c r="A8033" s="4" t="s">
        <v>3904</v>
      </c>
      <c r="B8033" t="str">
        <f>VLOOKUP(A8033,[1]Sheet1!A:B,2,FALSE)</f>
        <v>CitraLand Megah Batam</v>
      </c>
      <c r="C8033" t="str">
        <f>VLOOKUP(B8033,[1]Proyek!A:E,5,FALSE)</f>
        <v>Housing</v>
      </c>
      <c r="D8033" s="5" t="s">
        <v>15</v>
      </c>
      <c r="E8033" s="5" t="s">
        <v>3665</v>
      </c>
      <c r="F8033" s="4" t="s">
        <v>116</v>
      </c>
      <c r="G8033" s="4" t="s">
        <v>41</v>
      </c>
      <c r="H8033" s="4" t="s">
        <v>3918</v>
      </c>
      <c r="I8033" s="5" t="s">
        <v>20</v>
      </c>
      <c r="J8033" s="5">
        <v>2</v>
      </c>
      <c r="K8033" s="5">
        <v>2.5</v>
      </c>
      <c r="L8033" s="5">
        <f t="shared" si="250"/>
        <v>5</v>
      </c>
      <c r="M8033" s="4"/>
      <c r="N8033">
        <f t="shared" si="249"/>
        <v>1</v>
      </c>
    </row>
    <row r="8034" spans="1:14" ht="45" customHeight="1" x14ac:dyDescent="0.35">
      <c r="A8034" s="7" t="s">
        <v>3904</v>
      </c>
      <c r="B8034" t="str">
        <f>VLOOKUP(A8034,[1]Sheet1!A:B,2,FALSE)</f>
        <v>CitraLand Megah Batam</v>
      </c>
      <c r="C8034" t="str">
        <f>VLOOKUP(B8034,[1]Proyek!A:E,5,FALSE)</f>
        <v>Housing</v>
      </c>
      <c r="D8034" s="8" t="s">
        <v>15</v>
      </c>
      <c r="E8034" s="8" t="s">
        <v>3665</v>
      </c>
      <c r="F8034" s="7" t="s">
        <v>116</v>
      </c>
      <c r="G8034" s="7" t="s">
        <v>43</v>
      </c>
      <c r="H8034" s="7"/>
      <c r="I8034" s="8" t="s">
        <v>23</v>
      </c>
      <c r="J8034" s="8">
        <v>0</v>
      </c>
      <c r="K8034" s="8">
        <v>0</v>
      </c>
      <c r="L8034" s="5">
        <f t="shared" si="250"/>
        <v>0</v>
      </c>
      <c r="M8034" s="7"/>
      <c r="N8034">
        <f t="shared" si="249"/>
        <v>0</v>
      </c>
    </row>
    <row r="8035" spans="1:14" ht="45" customHeight="1" x14ac:dyDescent="0.35">
      <c r="A8035" s="7" t="s">
        <v>3904</v>
      </c>
      <c r="B8035" t="str">
        <f>VLOOKUP(A8035,[1]Sheet1!A:B,2,FALSE)</f>
        <v>CitraLand Megah Batam</v>
      </c>
      <c r="C8035" t="str">
        <f>VLOOKUP(B8035,[1]Proyek!A:E,5,FALSE)</f>
        <v>Housing</v>
      </c>
      <c r="D8035" s="8" t="s">
        <v>15</v>
      </c>
      <c r="E8035" s="8" t="s">
        <v>3665</v>
      </c>
      <c r="F8035" s="7" t="s">
        <v>116</v>
      </c>
      <c r="G8035" s="7" t="s">
        <v>120</v>
      </c>
      <c r="H8035" s="7"/>
      <c r="I8035" s="8" t="s">
        <v>23</v>
      </c>
      <c r="J8035" s="8">
        <v>0</v>
      </c>
      <c r="K8035" s="8">
        <v>0</v>
      </c>
      <c r="L8035" s="5">
        <f t="shared" si="250"/>
        <v>0</v>
      </c>
      <c r="M8035" s="7"/>
      <c r="N8035">
        <f t="shared" si="249"/>
        <v>0</v>
      </c>
    </row>
    <row r="8036" spans="1:14" ht="45" customHeight="1" x14ac:dyDescent="0.35">
      <c r="A8036" s="4" t="s">
        <v>3904</v>
      </c>
      <c r="B8036" t="str">
        <f>VLOOKUP(A8036,[1]Sheet1!A:B,2,FALSE)</f>
        <v>CitraLand Megah Batam</v>
      </c>
      <c r="C8036" t="str">
        <f>VLOOKUP(B8036,[1]Proyek!A:E,5,FALSE)</f>
        <v>Housing</v>
      </c>
      <c r="D8036" s="5" t="s">
        <v>15</v>
      </c>
      <c r="E8036" s="5" t="s">
        <v>3665</v>
      </c>
      <c r="F8036" s="4" t="s">
        <v>116</v>
      </c>
      <c r="G8036" s="4" t="s">
        <v>121</v>
      </c>
      <c r="H8036" s="6" t="s">
        <v>3919</v>
      </c>
      <c r="I8036" s="5" t="s">
        <v>20</v>
      </c>
      <c r="J8036" s="5">
        <v>2</v>
      </c>
      <c r="K8036" s="5">
        <v>1</v>
      </c>
      <c r="L8036" s="5">
        <f t="shared" si="250"/>
        <v>2</v>
      </c>
      <c r="M8036" s="4"/>
      <c r="N8036">
        <f t="shared" si="249"/>
        <v>0</v>
      </c>
    </row>
    <row r="8037" spans="1:14" ht="45" customHeight="1" x14ac:dyDescent="0.35">
      <c r="A8037" s="4" t="s">
        <v>3904</v>
      </c>
      <c r="B8037" t="str">
        <f>VLOOKUP(A8037,[1]Sheet1!A:B,2,FALSE)</f>
        <v>CitraLand Megah Batam</v>
      </c>
      <c r="C8037" t="str">
        <f>VLOOKUP(B8037,[1]Proyek!A:E,5,FALSE)</f>
        <v>Housing</v>
      </c>
      <c r="D8037" s="5" t="s">
        <v>15</v>
      </c>
      <c r="E8037" s="5" t="s">
        <v>3665</v>
      </c>
      <c r="F8037" s="4" t="s">
        <v>116</v>
      </c>
      <c r="G8037" s="4" t="s">
        <v>123</v>
      </c>
      <c r="H8037" s="6" t="s">
        <v>3920</v>
      </c>
      <c r="I8037" s="5" t="s">
        <v>20</v>
      </c>
      <c r="J8037" s="5">
        <v>2</v>
      </c>
      <c r="K8037" s="5">
        <v>2</v>
      </c>
      <c r="L8037" s="5">
        <f t="shared" si="250"/>
        <v>4</v>
      </c>
      <c r="M8037" s="4"/>
      <c r="N8037">
        <f t="shared" si="249"/>
        <v>0</v>
      </c>
    </row>
    <row r="8038" spans="1:14" ht="45" customHeight="1" x14ac:dyDescent="0.35">
      <c r="A8038" s="4" t="s">
        <v>3904</v>
      </c>
      <c r="B8038" t="str">
        <f>VLOOKUP(A8038,[1]Sheet1!A:B,2,FALSE)</f>
        <v>CitraLand Megah Batam</v>
      </c>
      <c r="C8038" t="str">
        <f>VLOOKUP(B8038,[1]Proyek!A:E,5,FALSE)</f>
        <v>Housing</v>
      </c>
      <c r="D8038" s="5" t="s">
        <v>15</v>
      </c>
      <c r="E8038" s="5" t="s">
        <v>3665</v>
      </c>
      <c r="F8038" s="4" t="s">
        <v>396</v>
      </c>
      <c r="G8038" s="4" t="s">
        <v>145</v>
      </c>
      <c r="H8038" s="4" t="s">
        <v>3921</v>
      </c>
      <c r="I8038" s="5" t="s">
        <v>20</v>
      </c>
      <c r="J8038" s="5">
        <v>2</v>
      </c>
      <c r="K8038" s="5">
        <v>2</v>
      </c>
      <c r="L8038" s="5">
        <f t="shared" si="250"/>
        <v>4</v>
      </c>
      <c r="M8038" s="4"/>
      <c r="N8038">
        <f t="shared" si="249"/>
        <v>0</v>
      </c>
    </row>
    <row r="8039" spans="1:14" ht="45" customHeight="1" x14ac:dyDescent="0.35">
      <c r="A8039" s="7" t="s">
        <v>3904</v>
      </c>
      <c r="B8039" t="str">
        <f>VLOOKUP(A8039,[1]Sheet1!A:B,2,FALSE)</f>
        <v>CitraLand Megah Batam</v>
      </c>
      <c r="C8039" t="str">
        <f>VLOOKUP(B8039,[1]Proyek!A:E,5,FALSE)</f>
        <v>Housing</v>
      </c>
      <c r="D8039" s="8" t="s">
        <v>15</v>
      </c>
      <c r="E8039" s="8" t="s">
        <v>3665</v>
      </c>
      <c r="F8039" s="7" t="s">
        <v>396</v>
      </c>
      <c r="G8039" s="7" t="s">
        <v>126</v>
      </c>
      <c r="H8039" s="7"/>
      <c r="I8039" s="8" t="s">
        <v>23</v>
      </c>
      <c r="J8039" s="8">
        <v>0</v>
      </c>
      <c r="K8039" s="8">
        <v>0</v>
      </c>
      <c r="L8039" s="5">
        <f t="shared" si="250"/>
        <v>0</v>
      </c>
      <c r="M8039" s="7"/>
      <c r="N8039">
        <f t="shared" si="249"/>
        <v>0</v>
      </c>
    </row>
    <row r="8040" spans="1:14" ht="45" customHeight="1" x14ac:dyDescent="0.35">
      <c r="A8040" s="4" t="s">
        <v>3904</v>
      </c>
      <c r="B8040" t="str">
        <f>VLOOKUP(A8040,[1]Sheet1!A:B,2,FALSE)</f>
        <v>CitraLand Megah Batam</v>
      </c>
      <c r="C8040" t="str">
        <f>VLOOKUP(B8040,[1]Proyek!A:E,5,FALSE)</f>
        <v>Housing</v>
      </c>
      <c r="D8040" s="5" t="s">
        <v>15</v>
      </c>
      <c r="E8040" s="5" t="s">
        <v>3665</v>
      </c>
      <c r="F8040" s="4" t="s">
        <v>396</v>
      </c>
      <c r="G8040" s="4" t="s">
        <v>127</v>
      </c>
      <c r="H8040" s="4" t="s">
        <v>3922</v>
      </c>
      <c r="I8040" s="5" t="s">
        <v>20</v>
      </c>
      <c r="J8040" s="5">
        <v>2</v>
      </c>
      <c r="K8040" s="5">
        <v>1</v>
      </c>
      <c r="L8040" s="5">
        <f t="shared" si="250"/>
        <v>2</v>
      </c>
      <c r="M8040" s="4"/>
      <c r="N8040">
        <f t="shared" si="249"/>
        <v>0</v>
      </c>
    </row>
    <row r="8041" spans="1:14" ht="45" customHeight="1" x14ac:dyDescent="0.35">
      <c r="A8041" s="7" t="s">
        <v>3904</v>
      </c>
      <c r="B8041" t="str">
        <f>VLOOKUP(A8041,[1]Sheet1!A:B,2,FALSE)</f>
        <v>CitraLand Megah Batam</v>
      </c>
      <c r="C8041" t="str">
        <f>VLOOKUP(B8041,[1]Proyek!A:E,5,FALSE)</f>
        <v>Housing</v>
      </c>
      <c r="D8041" s="8" t="s">
        <v>15</v>
      </c>
      <c r="E8041" s="8" t="s">
        <v>3665</v>
      </c>
      <c r="F8041" s="7" t="s">
        <v>396</v>
      </c>
      <c r="G8041" s="7" t="s">
        <v>173</v>
      </c>
      <c r="H8041" s="7"/>
      <c r="I8041" s="8" t="s">
        <v>23</v>
      </c>
      <c r="J8041" s="8">
        <v>0</v>
      </c>
      <c r="K8041" s="8">
        <v>0</v>
      </c>
      <c r="L8041" s="5">
        <f t="shared" si="250"/>
        <v>0</v>
      </c>
      <c r="M8041" s="7"/>
      <c r="N8041">
        <f t="shared" ref="N8041:N8104" si="251">IF(H8041="",0,(LEN(H8041)-LEN(SUBSTITUTE(LOWER(H8041),"temuan ulangan","")))/LEN("temuan ulangan")+(LEN(H8041)-LEN(SUBSTITUTE(H8041,"(TU)","")))/LEN("(TU)"))</f>
        <v>0</v>
      </c>
    </row>
    <row r="8042" spans="1:14" ht="45" customHeight="1" x14ac:dyDescent="0.35">
      <c r="A8042" s="4" t="s">
        <v>3904</v>
      </c>
      <c r="B8042" t="str">
        <f>VLOOKUP(A8042,[1]Sheet1!A:B,2,FALSE)</f>
        <v>CitraLand Megah Batam</v>
      </c>
      <c r="C8042" t="str">
        <f>VLOOKUP(B8042,[1]Proyek!A:E,5,FALSE)</f>
        <v>Housing</v>
      </c>
      <c r="D8042" s="5" t="s">
        <v>15</v>
      </c>
      <c r="E8042" s="5" t="s">
        <v>3665</v>
      </c>
      <c r="F8042" s="4" t="s">
        <v>396</v>
      </c>
      <c r="G8042" s="4" t="s">
        <v>53</v>
      </c>
      <c r="H8042" s="4" t="s">
        <v>3923</v>
      </c>
      <c r="I8042" s="5" t="s">
        <v>20</v>
      </c>
      <c r="J8042" s="5">
        <v>2</v>
      </c>
      <c r="K8042" s="5">
        <v>1.5</v>
      </c>
      <c r="L8042" s="5">
        <f t="shared" si="250"/>
        <v>3</v>
      </c>
      <c r="M8042" s="4"/>
      <c r="N8042">
        <f t="shared" si="251"/>
        <v>1</v>
      </c>
    </row>
    <row r="8043" spans="1:14" ht="45" customHeight="1" x14ac:dyDescent="0.35">
      <c r="A8043" s="4" t="s">
        <v>3904</v>
      </c>
      <c r="B8043" t="str">
        <f>VLOOKUP(A8043,[1]Sheet1!A:B,2,FALSE)</f>
        <v>CitraLand Megah Batam</v>
      </c>
      <c r="C8043" t="str">
        <f>VLOOKUP(B8043,[1]Proyek!A:E,5,FALSE)</f>
        <v>Housing</v>
      </c>
      <c r="D8043" s="5" t="s">
        <v>15</v>
      </c>
      <c r="E8043" s="5" t="s">
        <v>3665</v>
      </c>
      <c r="F8043" s="4" t="s">
        <v>396</v>
      </c>
      <c r="G8043" s="4" t="s">
        <v>2472</v>
      </c>
      <c r="H8043" s="6" t="s">
        <v>3924</v>
      </c>
      <c r="I8043" s="5" t="s">
        <v>20</v>
      </c>
      <c r="J8043" s="5">
        <v>2</v>
      </c>
      <c r="K8043" s="5">
        <v>2.5</v>
      </c>
      <c r="L8043" s="5">
        <f t="shared" si="250"/>
        <v>5</v>
      </c>
      <c r="M8043" s="4"/>
      <c r="N8043">
        <f t="shared" si="251"/>
        <v>1</v>
      </c>
    </row>
    <row r="8044" spans="1:14" ht="45" customHeight="1" x14ac:dyDescent="0.35">
      <c r="A8044" s="7" t="s">
        <v>3925</v>
      </c>
      <c r="B8044" t="str">
        <f>VLOOKUP(A8044,[1]Sheet1!A:B,2,FALSE)</f>
        <v>Mal Ciputra Tangerang</v>
      </c>
      <c r="C8044" t="str">
        <f>VLOOKUP(B8044,[1]Proyek!A:E,5,FALSE)</f>
        <v>Mall</v>
      </c>
      <c r="D8044" s="8" t="s">
        <v>15</v>
      </c>
      <c r="E8044" s="8" t="s">
        <v>3665</v>
      </c>
      <c r="F8044" s="7" t="s">
        <v>294</v>
      </c>
      <c r="G8044" s="7" t="s">
        <v>295</v>
      </c>
      <c r="H8044" s="7"/>
      <c r="I8044" s="8" t="s">
        <v>23</v>
      </c>
      <c r="J8044" s="8"/>
      <c r="K8044" s="8"/>
      <c r="L8044" s="5">
        <f t="shared" si="250"/>
        <v>0</v>
      </c>
      <c r="M8044" s="7"/>
      <c r="N8044">
        <f t="shared" si="251"/>
        <v>0</v>
      </c>
    </row>
    <row r="8045" spans="1:14" ht="45" customHeight="1" x14ac:dyDescent="0.35">
      <c r="A8045" s="7" t="s">
        <v>3925</v>
      </c>
      <c r="B8045" t="str">
        <f>VLOOKUP(A8045,[1]Sheet1!A:B,2,FALSE)</f>
        <v>Mal Ciputra Tangerang</v>
      </c>
      <c r="C8045" t="str">
        <f>VLOOKUP(B8045,[1]Proyek!A:E,5,FALSE)</f>
        <v>Mall</v>
      </c>
      <c r="D8045" s="8" t="s">
        <v>15</v>
      </c>
      <c r="E8045" s="8" t="s">
        <v>3665</v>
      </c>
      <c r="F8045" s="7" t="s">
        <v>294</v>
      </c>
      <c r="G8045" s="7" t="s">
        <v>296</v>
      </c>
      <c r="H8045" s="7"/>
      <c r="I8045" s="8" t="s">
        <v>23</v>
      </c>
      <c r="J8045" s="8"/>
      <c r="K8045" s="8"/>
      <c r="L8045" s="5">
        <f t="shared" si="250"/>
        <v>0</v>
      </c>
      <c r="M8045" s="7"/>
      <c r="N8045">
        <f t="shared" si="251"/>
        <v>0</v>
      </c>
    </row>
    <row r="8046" spans="1:14" ht="45" customHeight="1" x14ac:dyDescent="0.35">
      <c r="A8046" s="4" t="s">
        <v>3925</v>
      </c>
      <c r="B8046" t="str">
        <f>VLOOKUP(A8046,[1]Sheet1!A:B,2,FALSE)</f>
        <v>Mal Ciputra Tangerang</v>
      </c>
      <c r="C8046" t="str">
        <f>VLOOKUP(B8046,[1]Proyek!A:E,5,FALSE)</f>
        <v>Mall</v>
      </c>
      <c r="D8046" s="5" t="s">
        <v>15</v>
      </c>
      <c r="E8046" s="5" t="s">
        <v>3665</v>
      </c>
      <c r="F8046" s="4" t="s">
        <v>294</v>
      </c>
      <c r="G8046" s="4" t="s">
        <v>297</v>
      </c>
      <c r="H8046" s="4" t="s">
        <v>3926</v>
      </c>
      <c r="I8046" s="5" t="s">
        <v>20</v>
      </c>
      <c r="J8046" s="5">
        <v>1</v>
      </c>
      <c r="K8046" s="5">
        <v>1</v>
      </c>
      <c r="L8046" s="5">
        <f t="shared" si="250"/>
        <v>1</v>
      </c>
      <c r="M8046" s="4"/>
      <c r="N8046">
        <f t="shared" si="251"/>
        <v>0</v>
      </c>
    </row>
    <row r="8047" spans="1:14" ht="45" customHeight="1" x14ac:dyDescent="0.35">
      <c r="A8047" s="7" t="s">
        <v>3925</v>
      </c>
      <c r="B8047" t="str">
        <f>VLOOKUP(A8047,[1]Sheet1!A:B,2,FALSE)</f>
        <v>Mal Ciputra Tangerang</v>
      </c>
      <c r="C8047" t="str">
        <f>VLOOKUP(B8047,[1]Proyek!A:E,5,FALSE)</f>
        <v>Mall</v>
      </c>
      <c r="D8047" s="8" t="s">
        <v>15</v>
      </c>
      <c r="E8047" s="8" t="s">
        <v>3665</v>
      </c>
      <c r="F8047" s="7" t="s">
        <v>294</v>
      </c>
      <c r="G8047" s="7" t="s">
        <v>300</v>
      </c>
      <c r="H8047" s="7"/>
      <c r="I8047" s="8" t="s">
        <v>23</v>
      </c>
      <c r="J8047" s="8"/>
      <c r="K8047" s="8"/>
      <c r="L8047" s="5">
        <f t="shared" si="250"/>
        <v>0</v>
      </c>
      <c r="M8047" s="7"/>
      <c r="N8047">
        <f t="shared" si="251"/>
        <v>0</v>
      </c>
    </row>
    <row r="8048" spans="1:14" ht="45" customHeight="1" x14ac:dyDescent="0.35">
      <c r="A8048" s="4" t="s">
        <v>3925</v>
      </c>
      <c r="B8048" t="str">
        <f>VLOOKUP(A8048,[1]Sheet1!A:B,2,FALSE)</f>
        <v>Mal Ciputra Tangerang</v>
      </c>
      <c r="C8048" t="str">
        <f>VLOOKUP(B8048,[1]Proyek!A:E,5,FALSE)</f>
        <v>Mall</v>
      </c>
      <c r="D8048" s="5" t="s">
        <v>15</v>
      </c>
      <c r="E8048" s="5" t="s">
        <v>3665</v>
      </c>
      <c r="F8048" s="4" t="s">
        <v>294</v>
      </c>
      <c r="G8048" s="4" t="s">
        <v>302</v>
      </c>
      <c r="H8048" s="4" t="s">
        <v>3927</v>
      </c>
      <c r="I8048" s="5" t="s">
        <v>20</v>
      </c>
      <c r="J8048" s="5">
        <v>2</v>
      </c>
      <c r="K8048" s="5">
        <v>2</v>
      </c>
      <c r="L8048" s="5">
        <f t="shared" si="250"/>
        <v>4</v>
      </c>
      <c r="M8048" s="4"/>
      <c r="N8048">
        <f t="shared" si="251"/>
        <v>0</v>
      </c>
    </row>
    <row r="8049" spans="1:14" ht="45" customHeight="1" x14ac:dyDescent="0.35">
      <c r="A8049" s="4" t="s">
        <v>3925</v>
      </c>
      <c r="B8049" t="str">
        <f>VLOOKUP(A8049,[1]Sheet1!A:B,2,FALSE)</f>
        <v>Mal Ciputra Tangerang</v>
      </c>
      <c r="C8049" t="str">
        <f>VLOOKUP(B8049,[1]Proyek!A:E,5,FALSE)</f>
        <v>Mall</v>
      </c>
      <c r="D8049" s="5" t="s">
        <v>15</v>
      </c>
      <c r="E8049" s="5" t="s">
        <v>3665</v>
      </c>
      <c r="F8049" s="4" t="s">
        <v>294</v>
      </c>
      <c r="G8049" s="4" t="s">
        <v>307</v>
      </c>
      <c r="H8049" s="4" t="s">
        <v>3928</v>
      </c>
      <c r="I8049" s="5" t="s">
        <v>20</v>
      </c>
      <c r="J8049" s="5">
        <v>2</v>
      </c>
      <c r="K8049" s="5">
        <v>2</v>
      </c>
      <c r="L8049" s="5">
        <f t="shared" si="250"/>
        <v>4</v>
      </c>
      <c r="M8049" s="4"/>
      <c r="N8049">
        <f t="shared" si="251"/>
        <v>0</v>
      </c>
    </row>
    <row r="8050" spans="1:14" ht="45" customHeight="1" x14ac:dyDescent="0.35">
      <c r="A8050" s="7" t="s">
        <v>3925</v>
      </c>
      <c r="B8050" t="str">
        <f>VLOOKUP(A8050,[1]Sheet1!A:B,2,FALSE)</f>
        <v>Mal Ciputra Tangerang</v>
      </c>
      <c r="C8050" t="str">
        <f>VLOOKUP(B8050,[1]Proyek!A:E,5,FALSE)</f>
        <v>Mall</v>
      </c>
      <c r="D8050" s="8" t="s">
        <v>15</v>
      </c>
      <c r="E8050" s="8" t="s">
        <v>3665</v>
      </c>
      <c r="F8050" s="7" t="s">
        <v>294</v>
      </c>
      <c r="G8050" s="7" t="s">
        <v>304</v>
      </c>
      <c r="H8050" s="7"/>
      <c r="I8050" s="8" t="s">
        <v>23</v>
      </c>
      <c r="J8050" s="8"/>
      <c r="K8050" s="8"/>
      <c r="L8050" s="5">
        <f t="shared" si="250"/>
        <v>0</v>
      </c>
      <c r="M8050" s="7"/>
      <c r="N8050">
        <f t="shared" si="251"/>
        <v>0</v>
      </c>
    </row>
    <row r="8051" spans="1:14" ht="45" customHeight="1" x14ac:dyDescent="0.35">
      <c r="A8051" s="7" t="s">
        <v>3925</v>
      </c>
      <c r="B8051" t="str">
        <f>VLOOKUP(A8051,[1]Sheet1!A:B,2,FALSE)</f>
        <v>Mal Ciputra Tangerang</v>
      </c>
      <c r="C8051" t="str">
        <f>VLOOKUP(B8051,[1]Proyek!A:E,5,FALSE)</f>
        <v>Mall</v>
      </c>
      <c r="D8051" s="8" t="s">
        <v>15</v>
      </c>
      <c r="E8051" s="8" t="s">
        <v>3665</v>
      </c>
      <c r="F8051" s="7" t="s">
        <v>306</v>
      </c>
      <c r="G8051" s="7" t="s">
        <v>307</v>
      </c>
      <c r="H8051" s="7"/>
      <c r="I8051" s="8" t="s">
        <v>23</v>
      </c>
      <c r="J8051" s="8"/>
      <c r="K8051" s="8"/>
      <c r="L8051" s="5">
        <f t="shared" si="250"/>
        <v>0</v>
      </c>
      <c r="M8051" s="7"/>
      <c r="N8051">
        <f t="shared" si="251"/>
        <v>0</v>
      </c>
    </row>
    <row r="8052" spans="1:14" ht="45" customHeight="1" x14ac:dyDescent="0.35">
      <c r="A8052" s="4" t="s">
        <v>3925</v>
      </c>
      <c r="B8052" t="str">
        <f>VLOOKUP(A8052,[1]Sheet1!A:B,2,FALSE)</f>
        <v>Mal Ciputra Tangerang</v>
      </c>
      <c r="C8052" t="str">
        <f>VLOOKUP(B8052,[1]Proyek!A:E,5,FALSE)</f>
        <v>Mall</v>
      </c>
      <c r="D8052" s="5" t="s">
        <v>15</v>
      </c>
      <c r="E8052" s="5" t="s">
        <v>3665</v>
      </c>
      <c r="F8052" s="4" t="s">
        <v>306</v>
      </c>
      <c r="G8052" s="4" t="s">
        <v>309</v>
      </c>
      <c r="H8052" s="4" t="s">
        <v>3929</v>
      </c>
      <c r="I8052" s="5" t="s">
        <v>20</v>
      </c>
      <c r="J8052" s="5">
        <v>2</v>
      </c>
      <c r="K8052" s="5">
        <v>3</v>
      </c>
      <c r="L8052" s="5">
        <f t="shared" si="250"/>
        <v>6</v>
      </c>
      <c r="M8052" s="4"/>
      <c r="N8052">
        <f t="shared" si="251"/>
        <v>0</v>
      </c>
    </row>
    <row r="8053" spans="1:14" ht="45" customHeight="1" x14ac:dyDescent="0.35">
      <c r="A8053" s="4" t="s">
        <v>3925</v>
      </c>
      <c r="B8053" t="str">
        <f>VLOOKUP(A8053,[1]Sheet1!A:B,2,FALSE)</f>
        <v>Mal Ciputra Tangerang</v>
      </c>
      <c r="C8053" t="str">
        <f>VLOOKUP(B8053,[1]Proyek!A:E,5,FALSE)</f>
        <v>Mall</v>
      </c>
      <c r="D8053" s="5" t="s">
        <v>15</v>
      </c>
      <c r="E8053" s="5" t="s">
        <v>3665</v>
      </c>
      <c r="F8053" s="4" t="s">
        <v>306</v>
      </c>
      <c r="G8053" s="4" t="s">
        <v>311</v>
      </c>
      <c r="H8053" s="4" t="s">
        <v>3930</v>
      </c>
      <c r="I8053" s="5" t="s">
        <v>20</v>
      </c>
      <c r="J8053" s="5">
        <v>1</v>
      </c>
      <c r="K8053" s="5">
        <v>1</v>
      </c>
      <c r="L8053" s="5">
        <f t="shared" si="250"/>
        <v>1</v>
      </c>
      <c r="M8053" s="4"/>
      <c r="N8053">
        <f t="shared" si="251"/>
        <v>0</v>
      </c>
    </row>
    <row r="8054" spans="1:14" ht="45" customHeight="1" x14ac:dyDescent="0.35">
      <c r="A8054" s="4" t="s">
        <v>3925</v>
      </c>
      <c r="B8054" t="str">
        <f>VLOOKUP(A8054,[1]Sheet1!A:B,2,FALSE)</f>
        <v>Mal Ciputra Tangerang</v>
      </c>
      <c r="C8054" t="str">
        <f>VLOOKUP(B8054,[1]Proyek!A:E,5,FALSE)</f>
        <v>Mall</v>
      </c>
      <c r="D8054" s="5" t="s">
        <v>15</v>
      </c>
      <c r="E8054" s="5" t="s">
        <v>3665</v>
      </c>
      <c r="F8054" s="4" t="s">
        <v>306</v>
      </c>
      <c r="G8054" s="4" t="s">
        <v>1131</v>
      </c>
      <c r="H8054" s="4" t="s">
        <v>3931</v>
      </c>
      <c r="I8054" s="5" t="s">
        <v>20</v>
      </c>
      <c r="J8054" s="5">
        <v>2</v>
      </c>
      <c r="K8054" s="5">
        <v>1</v>
      </c>
      <c r="L8054" s="5">
        <f t="shared" si="250"/>
        <v>2</v>
      </c>
      <c r="M8054" s="4"/>
      <c r="N8054">
        <f t="shared" si="251"/>
        <v>0</v>
      </c>
    </row>
    <row r="8055" spans="1:14" ht="45" customHeight="1" x14ac:dyDescent="0.35">
      <c r="A8055" s="4" t="s">
        <v>3925</v>
      </c>
      <c r="B8055" t="str">
        <f>VLOOKUP(A8055,[1]Sheet1!A:B,2,FALSE)</f>
        <v>Mal Ciputra Tangerang</v>
      </c>
      <c r="C8055" t="str">
        <f>VLOOKUP(B8055,[1]Proyek!A:E,5,FALSE)</f>
        <v>Mall</v>
      </c>
      <c r="D8055" s="5" t="s">
        <v>15</v>
      </c>
      <c r="E8055" s="5" t="s">
        <v>3665</v>
      </c>
      <c r="F8055" s="4" t="s">
        <v>313</v>
      </c>
      <c r="G8055" s="4" t="s">
        <v>314</v>
      </c>
      <c r="H8055" s="4" t="s">
        <v>3932</v>
      </c>
      <c r="I8055" s="5" t="s">
        <v>20</v>
      </c>
      <c r="J8055" s="5">
        <v>2</v>
      </c>
      <c r="K8055" s="5">
        <v>2.5</v>
      </c>
      <c r="L8055" s="5">
        <f t="shared" si="250"/>
        <v>5</v>
      </c>
      <c r="M8055" s="4"/>
      <c r="N8055">
        <f t="shared" si="251"/>
        <v>3</v>
      </c>
    </row>
    <row r="8056" spans="1:14" ht="45" customHeight="1" x14ac:dyDescent="0.35">
      <c r="A8056" s="4" t="s">
        <v>3925</v>
      </c>
      <c r="B8056" t="str">
        <f>VLOOKUP(A8056,[1]Sheet1!A:B,2,FALSE)</f>
        <v>Mal Ciputra Tangerang</v>
      </c>
      <c r="C8056" t="str">
        <f>VLOOKUP(B8056,[1]Proyek!A:E,5,FALSE)</f>
        <v>Mall</v>
      </c>
      <c r="D8056" s="5" t="s">
        <v>15</v>
      </c>
      <c r="E8056" s="5" t="s">
        <v>3665</v>
      </c>
      <c r="F8056" s="4" t="s">
        <v>313</v>
      </c>
      <c r="G8056" s="4" t="s">
        <v>316</v>
      </c>
      <c r="H8056" s="4" t="s">
        <v>3933</v>
      </c>
      <c r="I8056" s="5" t="s">
        <v>20</v>
      </c>
      <c r="J8056" s="5">
        <v>2</v>
      </c>
      <c r="K8056" s="5">
        <v>2</v>
      </c>
      <c r="L8056" s="5">
        <f t="shared" si="250"/>
        <v>4</v>
      </c>
      <c r="M8056" s="4"/>
      <c r="N8056">
        <f t="shared" si="251"/>
        <v>0</v>
      </c>
    </row>
    <row r="8057" spans="1:14" ht="45" customHeight="1" x14ac:dyDescent="0.35">
      <c r="A8057" s="7" t="s">
        <v>3925</v>
      </c>
      <c r="B8057" t="str">
        <f>VLOOKUP(A8057,[1]Sheet1!A:B,2,FALSE)</f>
        <v>Mal Ciputra Tangerang</v>
      </c>
      <c r="C8057" t="str">
        <f>VLOOKUP(B8057,[1]Proyek!A:E,5,FALSE)</f>
        <v>Mall</v>
      </c>
      <c r="D8057" s="8" t="s">
        <v>15</v>
      </c>
      <c r="E8057" s="8" t="s">
        <v>3665</v>
      </c>
      <c r="F8057" s="7" t="s">
        <v>313</v>
      </c>
      <c r="G8057" s="7" t="s">
        <v>318</v>
      </c>
      <c r="H8057" s="7"/>
      <c r="I8057" s="8" t="s">
        <v>23</v>
      </c>
      <c r="J8057" s="8"/>
      <c r="K8057" s="8"/>
      <c r="L8057" s="5">
        <f t="shared" si="250"/>
        <v>0</v>
      </c>
      <c r="M8057" s="7"/>
      <c r="N8057">
        <f t="shared" si="251"/>
        <v>0</v>
      </c>
    </row>
    <row r="8058" spans="1:14" ht="45" customHeight="1" x14ac:dyDescent="0.35">
      <c r="A8058" s="7" t="s">
        <v>3925</v>
      </c>
      <c r="B8058" t="str">
        <f>VLOOKUP(A8058,[1]Sheet1!A:B,2,FALSE)</f>
        <v>Mal Ciputra Tangerang</v>
      </c>
      <c r="C8058" t="str">
        <f>VLOOKUP(B8058,[1]Proyek!A:E,5,FALSE)</f>
        <v>Mall</v>
      </c>
      <c r="D8058" s="8" t="s">
        <v>15</v>
      </c>
      <c r="E8058" s="8" t="s">
        <v>3665</v>
      </c>
      <c r="F8058" s="7" t="s">
        <v>313</v>
      </c>
      <c r="G8058" s="7" t="s">
        <v>870</v>
      </c>
      <c r="H8058" s="7"/>
      <c r="I8058" s="8" t="s">
        <v>23</v>
      </c>
      <c r="J8058" s="8"/>
      <c r="K8058" s="8"/>
      <c r="L8058" s="5">
        <f t="shared" si="250"/>
        <v>0</v>
      </c>
      <c r="M8058" s="7"/>
      <c r="N8058">
        <f t="shared" si="251"/>
        <v>0</v>
      </c>
    </row>
    <row r="8059" spans="1:14" ht="45" customHeight="1" x14ac:dyDescent="0.35">
      <c r="A8059" s="4" t="s">
        <v>3925</v>
      </c>
      <c r="B8059" t="str">
        <f>VLOOKUP(A8059,[1]Sheet1!A:B,2,FALSE)</f>
        <v>Mal Ciputra Tangerang</v>
      </c>
      <c r="C8059" t="str">
        <f>VLOOKUP(B8059,[1]Proyek!A:E,5,FALSE)</f>
        <v>Mall</v>
      </c>
      <c r="D8059" s="5" t="s">
        <v>15</v>
      </c>
      <c r="E8059" s="5" t="s">
        <v>3665</v>
      </c>
      <c r="F8059" s="4" t="s">
        <v>313</v>
      </c>
      <c r="G8059" s="4" t="s">
        <v>319</v>
      </c>
      <c r="H8059" s="4" t="s">
        <v>3934</v>
      </c>
      <c r="I8059" s="5" t="s">
        <v>20</v>
      </c>
      <c r="J8059" s="5">
        <v>2</v>
      </c>
      <c r="K8059" s="5">
        <v>2</v>
      </c>
      <c r="L8059" s="5">
        <f t="shared" si="250"/>
        <v>4</v>
      </c>
      <c r="M8059" s="4"/>
      <c r="N8059">
        <f t="shared" si="251"/>
        <v>0</v>
      </c>
    </row>
    <row r="8060" spans="1:14" ht="45" customHeight="1" x14ac:dyDescent="0.35">
      <c r="A8060" s="4" t="s">
        <v>3925</v>
      </c>
      <c r="B8060" t="str">
        <f>VLOOKUP(A8060,[1]Sheet1!A:B,2,FALSE)</f>
        <v>Mal Ciputra Tangerang</v>
      </c>
      <c r="C8060" t="str">
        <f>VLOOKUP(B8060,[1]Proyek!A:E,5,FALSE)</f>
        <v>Mall</v>
      </c>
      <c r="D8060" s="5" t="s">
        <v>15</v>
      </c>
      <c r="E8060" s="5" t="s">
        <v>3665</v>
      </c>
      <c r="F8060" s="4" t="s">
        <v>321</v>
      </c>
      <c r="G8060" s="4" t="s">
        <v>322</v>
      </c>
      <c r="H8060" s="4" t="s">
        <v>3935</v>
      </c>
      <c r="I8060" s="5" t="s">
        <v>20</v>
      </c>
      <c r="J8060" s="5">
        <v>2</v>
      </c>
      <c r="K8060" s="5">
        <v>1</v>
      </c>
      <c r="L8060" s="5">
        <f t="shared" si="250"/>
        <v>2</v>
      </c>
      <c r="M8060" s="4"/>
      <c r="N8060">
        <f t="shared" si="251"/>
        <v>0</v>
      </c>
    </row>
    <row r="8061" spans="1:14" ht="45" customHeight="1" x14ac:dyDescent="0.35">
      <c r="A8061" s="4" t="s">
        <v>3925</v>
      </c>
      <c r="B8061" t="str">
        <f>VLOOKUP(A8061,[1]Sheet1!A:B,2,FALSE)</f>
        <v>Mal Ciputra Tangerang</v>
      </c>
      <c r="C8061" t="str">
        <f>VLOOKUP(B8061,[1]Proyek!A:E,5,FALSE)</f>
        <v>Mall</v>
      </c>
      <c r="D8061" s="5" t="s">
        <v>15</v>
      </c>
      <c r="E8061" s="5" t="s">
        <v>3665</v>
      </c>
      <c r="F8061" s="4" t="s">
        <v>321</v>
      </c>
      <c r="G8061" s="4" t="s">
        <v>323</v>
      </c>
      <c r="H8061" s="4" t="s">
        <v>3936</v>
      </c>
      <c r="I8061" s="5" t="s">
        <v>20</v>
      </c>
      <c r="J8061" s="5">
        <v>2</v>
      </c>
      <c r="K8061" s="5">
        <v>1.5</v>
      </c>
      <c r="L8061" s="5">
        <f t="shared" si="250"/>
        <v>3</v>
      </c>
      <c r="M8061" s="4"/>
      <c r="N8061">
        <f t="shared" si="251"/>
        <v>2</v>
      </c>
    </row>
    <row r="8062" spans="1:14" ht="45" customHeight="1" x14ac:dyDescent="0.35">
      <c r="A8062" s="4" t="s">
        <v>3925</v>
      </c>
      <c r="B8062" t="str">
        <f>VLOOKUP(A8062,[1]Sheet1!A:B,2,FALSE)</f>
        <v>Mal Ciputra Tangerang</v>
      </c>
      <c r="C8062" t="str">
        <f>VLOOKUP(B8062,[1]Proyek!A:E,5,FALSE)</f>
        <v>Mall</v>
      </c>
      <c r="D8062" s="5" t="s">
        <v>15</v>
      </c>
      <c r="E8062" s="5" t="s">
        <v>3665</v>
      </c>
      <c r="F8062" s="4" t="s">
        <v>321</v>
      </c>
      <c r="G8062" s="4" t="s">
        <v>325</v>
      </c>
      <c r="H8062" s="4" t="s">
        <v>3937</v>
      </c>
      <c r="I8062" s="5" t="s">
        <v>20</v>
      </c>
      <c r="J8062" s="5">
        <v>3</v>
      </c>
      <c r="K8062" s="5">
        <v>1</v>
      </c>
      <c r="L8062" s="5">
        <f t="shared" si="250"/>
        <v>3</v>
      </c>
      <c r="M8062" s="4"/>
      <c r="N8062">
        <f t="shared" si="251"/>
        <v>0</v>
      </c>
    </row>
    <row r="8063" spans="1:14" ht="45" customHeight="1" x14ac:dyDescent="0.35">
      <c r="A8063" s="4" t="s">
        <v>3925</v>
      </c>
      <c r="B8063" t="str">
        <f>VLOOKUP(A8063,[1]Sheet1!A:B,2,FALSE)</f>
        <v>Mal Ciputra Tangerang</v>
      </c>
      <c r="C8063" t="str">
        <f>VLOOKUP(B8063,[1]Proyek!A:E,5,FALSE)</f>
        <v>Mall</v>
      </c>
      <c r="D8063" s="5" t="s">
        <v>15</v>
      </c>
      <c r="E8063" s="5" t="s">
        <v>3665</v>
      </c>
      <c r="F8063" s="4" t="s">
        <v>321</v>
      </c>
      <c r="G8063" s="4" t="s">
        <v>318</v>
      </c>
      <c r="H8063" s="4" t="s">
        <v>3938</v>
      </c>
      <c r="I8063" s="5" t="s">
        <v>20</v>
      </c>
      <c r="J8063" s="5">
        <v>2</v>
      </c>
      <c r="K8063" s="5">
        <v>1.5</v>
      </c>
      <c r="L8063" s="5">
        <f t="shared" si="250"/>
        <v>3</v>
      </c>
      <c r="M8063" s="4"/>
      <c r="N8063">
        <f t="shared" si="251"/>
        <v>1</v>
      </c>
    </row>
    <row r="8064" spans="1:14" ht="45" customHeight="1" x14ac:dyDescent="0.35">
      <c r="A8064" s="4" t="s">
        <v>3925</v>
      </c>
      <c r="B8064" t="str">
        <f>VLOOKUP(A8064,[1]Sheet1!A:B,2,FALSE)</f>
        <v>Mal Ciputra Tangerang</v>
      </c>
      <c r="C8064" t="str">
        <f>VLOOKUP(B8064,[1]Proyek!A:E,5,FALSE)</f>
        <v>Mall</v>
      </c>
      <c r="D8064" s="5" t="s">
        <v>15</v>
      </c>
      <c r="E8064" s="5" t="s">
        <v>3665</v>
      </c>
      <c r="F8064" s="4" t="s">
        <v>321</v>
      </c>
      <c r="G8064" s="4" t="s">
        <v>328</v>
      </c>
      <c r="H8064" s="4" t="s">
        <v>3939</v>
      </c>
      <c r="I8064" s="5" t="s">
        <v>20</v>
      </c>
      <c r="J8064" s="5">
        <v>2</v>
      </c>
      <c r="K8064" s="5">
        <v>2.5</v>
      </c>
      <c r="L8064" s="5">
        <f t="shared" si="250"/>
        <v>5</v>
      </c>
      <c r="M8064" s="4"/>
      <c r="N8064">
        <f t="shared" si="251"/>
        <v>1</v>
      </c>
    </row>
    <row r="8065" spans="1:14" ht="45" customHeight="1" x14ac:dyDescent="0.35">
      <c r="A8065" s="4" t="s">
        <v>3925</v>
      </c>
      <c r="B8065" t="str">
        <f>VLOOKUP(A8065,[1]Sheet1!A:B,2,FALSE)</f>
        <v>Mal Ciputra Tangerang</v>
      </c>
      <c r="C8065" t="str">
        <f>VLOOKUP(B8065,[1]Proyek!A:E,5,FALSE)</f>
        <v>Mall</v>
      </c>
      <c r="D8065" s="5" t="s">
        <v>15</v>
      </c>
      <c r="E8065" s="5" t="s">
        <v>3665</v>
      </c>
      <c r="F8065" s="4" t="s">
        <v>321</v>
      </c>
      <c r="G8065" s="4" t="s">
        <v>319</v>
      </c>
      <c r="H8065" s="4" t="s">
        <v>3940</v>
      </c>
      <c r="I8065" s="5" t="s">
        <v>20</v>
      </c>
      <c r="J8065" s="5">
        <v>2</v>
      </c>
      <c r="K8065" s="5">
        <v>2.5</v>
      </c>
      <c r="L8065" s="5">
        <f t="shared" si="250"/>
        <v>5</v>
      </c>
      <c r="M8065" s="4"/>
      <c r="N8065">
        <f t="shared" si="251"/>
        <v>3</v>
      </c>
    </row>
    <row r="8066" spans="1:14" ht="45" customHeight="1" x14ac:dyDescent="0.35">
      <c r="A8066" s="4" t="s">
        <v>3925</v>
      </c>
      <c r="B8066" t="str">
        <f>VLOOKUP(A8066,[1]Sheet1!A:B,2,FALSE)</f>
        <v>Mal Ciputra Tangerang</v>
      </c>
      <c r="C8066" t="str">
        <f>VLOOKUP(B8066,[1]Proyek!A:E,5,FALSE)</f>
        <v>Mall</v>
      </c>
      <c r="D8066" s="5" t="s">
        <v>15</v>
      </c>
      <c r="E8066" s="5" t="s">
        <v>3665</v>
      </c>
      <c r="F8066" s="4" t="s">
        <v>321</v>
      </c>
      <c r="G8066" s="4" t="s">
        <v>319</v>
      </c>
      <c r="H8066" s="4" t="s">
        <v>3941</v>
      </c>
      <c r="I8066" s="5" t="s">
        <v>20</v>
      </c>
      <c r="J8066" s="5">
        <v>3</v>
      </c>
      <c r="K8066" s="5">
        <v>1.5</v>
      </c>
      <c r="L8066" s="5">
        <f t="shared" si="250"/>
        <v>4.5</v>
      </c>
      <c r="M8066" s="4"/>
      <c r="N8066">
        <f t="shared" si="251"/>
        <v>0</v>
      </c>
    </row>
    <row r="8067" spans="1:14" ht="45" customHeight="1" x14ac:dyDescent="0.35">
      <c r="A8067" s="7" t="s">
        <v>3925</v>
      </c>
      <c r="B8067" t="str">
        <f>VLOOKUP(A8067,[1]Sheet1!A:B,2,FALSE)</f>
        <v>Mal Ciputra Tangerang</v>
      </c>
      <c r="C8067" t="str">
        <f>VLOOKUP(B8067,[1]Proyek!A:E,5,FALSE)</f>
        <v>Mall</v>
      </c>
      <c r="D8067" s="8" t="s">
        <v>15</v>
      </c>
      <c r="E8067" s="8" t="s">
        <v>3665</v>
      </c>
      <c r="F8067" s="7" t="s">
        <v>683</v>
      </c>
      <c r="G8067" s="7" t="s">
        <v>145</v>
      </c>
      <c r="H8067" s="7"/>
      <c r="I8067" s="8" t="s">
        <v>23</v>
      </c>
      <c r="J8067" s="8"/>
      <c r="K8067" s="8"/>
      <c r="L8067" s="5">
        <f t="shared" ref="L8067:L8130" si="252">J8067*K8067</f>
        <v>0</v>
      </c>
      <c r="M8067" s="7"/>
      <c r="N8067">
        <f t="shared" si="251"/>
        <v>0</v>
      </c>
    </row>
    <row r="8068" spans="1:14" ht="45" customHeight="1" x14ac:dyDescent="0.35">
      <c r="A8068" s="7" t="s">
        <v>3925</v>
      </c>
      <c r="B8068" t="str">
        <f>VLOOKUP(A8068,[1]Sheet1!A:B,2,FALSE)</f>
        <v>Mal Ciputra Tangerang</v>
      </c>
      <c r="C8068" t="str">
        <f>VLOOKUP(B8068,[1]Proyek!A:E,5,FALSE)</f>
        <v>Mall</v>
      </c>
      <c r="D8068" s="8" t="s">
        <v>15</v>
      </c>
      <c r="E8068" s="8" t="s">
        <v>3665</v>
      </c>
      <c r="F8068" s="7" t="s">
        <v>683</v>
      </c>
      <c r="G8068" s="7" t="s">
        <v>51</v>
      </c>
      <c r="H8068" s="7"/>
      <c r="I8068" s="8" t="s">
        <v>23</v>
      </c>
      <c r="J8068" s="8"/>
      <c r="K8068" s="8"/>
      <c r="L8068" s="5">
        <f t="shared" si="252"/>
        <v>0</v>
      </c>
      <c r="M8068" s="7"/>
      <c r="N8068">
        <f t="shared" si="251"/>
        <v>0</v>
      </c>
    </row>
    <row r="8069" spans="1:14" ht="45" customHeight="1" x14ac:dyDescent="0.35">
      <c r="A8069" s="7" t="s">
        <v>3925</v>
      </c>
      <c r="B8069" t="str">
        <f>VLOOKUP(A8069,[1]Sheet1!A:B,2,FALSE)</f>
        <v>Mal Ciputra Tangerang</v>
      </c>
      <c r="C8069" t="str">
        <f>VLOOKUP(B8069,[1]Proyek!A:E,5,FALSE)</f>
        <v>Mall</v>
      </c>
      <c r="D8069" s="8" t="s">
        <v>15</v>
      </c>
      <c r="E8069" s="8" t="s">
        <v>3665</v>
      </c>
      <c r="F8069" s="7" t="s">
        <v>683</v>
      </c>
      <c r="G8069" s="7" t="s">
        <v>331</v>
      </c>
      <c r="H8069" s="7"/>
      <c r="I8069" s="8" t="s">
        <v>23</v>
      </c>
      <c r="J8069" s="8"/>
      <c r="K8069" s="8"/>
      <c r="L8069" s="5">
        <f t="shared" si="252"/>
        <v>0</v>
      </c>
      <c r="M8069" s="7"/>
      <c r="N8069">
        <f t="shared" si="251"/>
        <v>0</v>
      </c>
    </row>
    <row r="8070" spans="1:14" ht="45" customHeight="1" x14ac:dyDescent="0.35">
      <c r="A8070" s="7" t="s">
        <v>3925</v>
      </c>
      <c r="B8070" t="str">
        <f>VLOOKUP(A8070,[1]Sheet1!A:B,2,FALSE)</f>
        <v>Mal Ciputra Tangerang</v>
      </c>
      <c r="C8070" t="str">
        <f>VLOOKUP(B8070,[1]Proyek!A:E,5,FALSE)</f>
        <v>Mall</v>
      </c>
      <c r="D8070" s="8" t="s">
        <v>15</v>
      </c>
      <c r="E8070" s="8" t="s">
        <v>3665</v>
      </c>
      <c r="F8070" s="7" t="s">
        <v>683</v>
      </c>
      <c r="G8070" s="7" t="s">
        <v>56</v>
      </c>
      <c r="H8070" s="7"/>
      <c r="I8070" s="8" t="s">
        <v>23</v>
      </c>
      <c r="J8070" s="8"/>
      <c r="K8070" s="8"/>
      <c r="L8070" s="5">
        <f t="shared" si="252"/>
        <v>0</v>
      </c>
      <c r="M8070" s="7"/>
      <c r="N8070">
        <f t="shared" si="251"/>
        <v>0</v>
      </c>
    </row>
    <row r="8071" spans="1:14" ht="45" customHeight="1" x14ac:dyDescent="0.35">
      <c r="A8071" s="7" t="s">
        <v>3925</v>
      </c>
      <c r="B8071" t="str">
        <f>VLOOKUP(A8071,[1]Sheet1!A:B,2,FALSE)</f>
        <v>Mal Ciputra Tangerang</v>
      </c>
      <c r="C8071" t="str">
        <f>VLOOKUP(B8071,[1]Proyek!A:E,5,FALSE)</f>
        <v>Mall</v>
      </c>
      <c r="D8071" s="8" t="s">
        <v>15</v>
      </c>
      <c r="E8071" s="8" t="s">
        <v>3665</v>
      </c>
      <c r="F8071" s="7" t="s">
        <v>683</v>
      </c>
      <c r="G8071" s="7" t="s">
        <v>1061</v>
      </c>
      <c r="H8071" s="7"/>
      <c r="I8071" s="8" t="s">
        <v>23</v>
      </c>
      <c r="J8071" s="8"/>
      <c r="K8071" s="8"/>
      <c r="L8071" s="5">
        <f t="shared" si="252"/>
        <v>0</v>
      </c>
      <c r="M8071" s="7"/>
      <c r="N8071">
        <f t="shared" si="251"/>
        <v>0</v>
      </c>
    </row>
    <row r="8072" spans="1:14" ht="45" customHeight="1" x14ac:dyDescent="0.35">
      <c r="A8072" s="7" t="s">
        <v>3925</v>
      </c>
      <c r="B8072" t="str">
        <f>VLOOKUP(A8072,[1]Sheet1!A:B,2,FALSE)</f>
        <v>Mal Ciputra Tangerang</v>
      </c>
      <c r="C8072" t="str">
        <f>VLOOKUP(B8072,[1]Proyek!A:E,5,FALSE)</f>
        <v>Mall</v>
      </c>
      <c r="D8072" s="8" t="s">
        <v>15</v>
      </c>
      <c r="E8072" s="8" t="s">
        <v>3665</v>
      </c>
      <c r="F8072" s="7" t="s">
        <v>683</v>
      </c>
      <c r="G8072" s="7" t="s">
        <v>314</v>
      </c>
      <c r="H8072" s="7"/>
      <c r="I8072" s="8" t="s">
        <v>23</v>
      </c>
      <c r="J8072" s="8"/>
      <c r="K8072" s="8"/>
      <c r="L8072" s="5">
        <f t="shared" si="252"/>
        <v>0</v>
      </c>
      <c r="M8072" s="7"/>
      <c r="N8072">
        <f t="shared" si="251"/>
        <v>0</v>
      </c>
    </row>
    <row r="8073" spans="1:14" ht="45" customHeight="1" x14ac:dyDescent="0.35">
      <c r="A8073" s="4" t="s">
        <v>3925</v>
      </c>
      <c r="B8073" t="str">
        <f>VLOOKUP(A8073,[1]Sheet1!A:B,2,FALSE)</f>
        <v>Mal Ciputra Tangerang</v>
      </c>
      <c r="C8073" t="str">
        <f>VLOOKUP(B8073,[1]Proyek!A:E,5,FALSE)</f>
        <v>Mall</v>
      </c>
      <c r="D8073" s="5" t="s">
        <v>15</v>
      </c>
      <c r="E8073" s="5" t="s">
        <v>3665</v>
      </c>
      <c r="F8073" s="4" t="s">
        <v>332</v>
      </c>
      <c r="G8073" s="4" t="s">
        <v>333</v>
      </c>
      <c r="H8073" s="4" t="s">
        <v>3942</v>
      </c>
      <c r="I8073" s="5" t="s">
        <v>20</v>
      </c>
      <c r="J8073" s="5">
        <v>2</v>
      </c>
      <c r="K8073" s="5">
        <v>3</v>
      </c>
      <c r="L8073" s="5">
        <f t="shared" si="252"/>
        <v>6</v>
      </c>
      <c r="M8073" s="4"/>
      <c r="N8073">
        <f t="shared" si="251"/>
        <v>0</v>
      </c>
    </row>
    <row r="8074" spans="1:14" ht="45" customHeight="1" x14ac:dyDescent="0.35">
      <c r="A8074" s="4" t="s">
        <v>3925</v>
      </c>
      <c r="B8074" t="str">
        <f>VLOOKUP(A8074,[1]Sheet1!A:B,2,FALSE)</f>
        <v>Mal Ciputra Tangerang</v>
      </c>
      <c r="C8074" t="str">
        <f>VLOOKUP(B8074,[1]Proyek!A:E,5,FALSE)</f>
        <v>Mall</v>
      </c>
      <c r="D8074" s="5" t="s">
        <v>15</v>
      </c>
      <c r="E8074" s="5" t="s">
        <v>3665</v>
      </c>
      <c r="F8074" s="4" t="s">
        <v>332</v>
      </c>
      <c r="G8074" s="4" t="s">
        <v>334</v>
      </c>
      <c r="H8074" s="4" t="s">
        <v>3943</v>
      </c>
      <c r="I8074" s="5" t="s">
        <v>20</v>
      </c>
      <c r="J8074" s="5">
        <v>1</v>
      </c>
      <c r="K8074" s="5">
        <v>1</v>
      </c>
      <c r="L8074" s="5">
        <f t="shared" si="252"/>
        <v>1</v>
      </c>
      <c r="M8074" s="4"/>
      <c r="N8074">
        <f t="shared" si="251"/>
        <v>0</v>
      </c>
    </row>
    <row r="8075" spans="1:14" ht="45" customHeight="1" x14ac:dyDescent="0.35">
      <c r="A8075" s="4" t="s">
        <v>3925</v>
      </c>
      <c r="B8075" t="str">
        <f>VLOOKUP(A8075,[1]Sheet1!A:B,2,FALSE)</f>
        <v>Mal Ciputra Tangerang</v>
      </c>
      <c r="C8075" t="str">
        <f>VLOOKUP(B8075,[1]Proyek!A:E,5,FALSE)</f>
        <v>Mall</v>
      </c>
      <c r="D8075" s="5" t="s">
        <v>15</v>
      </c>
      <c r="E8075" s="5" t="s">
        <v>3665</v>
      </c>
      <c r="F8075" s="4" t="s">
        <v>332</v>
      </c>
      <c r="G8075" s="4" t="s">
        <v>335</v>
      </c>
      <c r="H8075" s="4" t="s">
        <v>3944</v>
      </c>
      <c r="I8075" s="5" t="s">
        <v>20</v>
      </c>
      <c r="J8075" s="5">
        <v>2</v>
      </c>
      <c r="K8075" s="5">
        <v>1</v>
      </c>
      <c r="L8075" s="5">
        <f t="shared" si="252"/>
        <v>2</v>
      </c>
      <c r="M8075" s="4"/>
      <c r="N8075">
        <f t="shared" si="251"/>
        <v>0</v>
      </c>
    </row>
    <row r="8076" spans="1:14" ht="45" customHeight="1" x14ac:dyDescent="0.35">
      <c r="A8076" s="4" t="s">
        <v>3925</v>
      </c>
      <c r="B8076" t="str">
        <f>VLOOKUP(A8076,[1]Sheet1!A:B,2,FALSE)</f>
        <v>Mal Ciputra Tangerang</v>
      </c>
      <c r="C8076" t="str">
        <f>VLOOKUP(B8076,[1]Proyek!A:E,5,FALSE)</f>
        <v>Mall</v>
      </c>
      <c r="D8076" s="5" t="s">
        <v>15</v>
      </c>
      <c r="E8076" s="5" t="s">
        <v>3665</v>
      </c>
      <c r="F8076" s="4" t="s">
        <v>332</v>
      </c>
      <c r="G8076" s="4" t="s">
        <v>337</v>
      </c>
      <c r="H8076" s="4" t="s">
        <v>3945</v>
      </c>
      <c r="I8076" s="5" t="s">
        <v>20</v>
      </c>
      <c r="J8076" s="5">
        <v>2</v>
      </c>
      <c r="K8076" s="5">
        <v>2.5</v>
      </c>
      <c r="L8076" s="5">
        <f t="shared" si="252"/>
        <v>5</v>
      </c>
      <c r="M8076" s="4"/>
      <c r="N8076">
        <f t="shared" si="251"/>
        <v>1</v>
      </c>
    </row>
    <row r="8077" spans="1:14" ht="45" customHeight="1" x14ac:dyDescent="0.35">
      <c r="A8077" s="7" t="s">
        <v>3925</v>
      </c>
      <c r="B8077" t="str">
        <f>VLOOKUP(A8077,[1]Sheet1!A:B,2,FALSE)</f>
        <v>Mal Ciputra Tangerang</v>
      </c>
      <c r="C8077" t="str">
        <f>VLOOKUP(B8077,[1]Proyek!A:E,5,FALSE)</f>
        <v>Mall</v>
      </c>
      <c r="D8077" s="8" t="s">
        <v>15</v>
      </c>
      <c r="E8077" s="8" t="s">
        <v>3665</v>
      </c>
      <c r="F8077" s="7" t="s">
        <v>332</v>
      </c>
      <c r="G8077" s="7" t="s">
        <v>323</v>
      </c>
      <c r="H8077" s="7"/>
      <c r="I8077" s="8" t="s">
        <v>23</v>
      </c>
      <c r="J8077" s="8"/>
      <c r="K8077" s="8"/>
      <c r="L8077" s="5">
        <f t="shared" si="252"/>
        <v>0</v>
      </c>
      <c r="M8077" s="7"/>
      <c r="N8077">
        <f t="shared" si="251"/>
        <v>0</v>
      </c>
    </row>
    <row r="8078" spans="1:14" ht="45" customHeight="1" x14ac:dyDescent="0.35">
      <c r="A8078" s="4" t="s">
        <v>3925</v>
      </c>
      <c r="B8078" t="str">
        <f>VLOOKUP(A8078,[1]Sheet1!A:B,2,FALSE)</f>
        <v>Mal Ciputra Tangerang</v>
      </c>
      <c r="C8078" t="str">
        <f>VLOOKUP(B8078,[1]Proyek!A:E,5,FALSE)</f>
        <v>Mall</v>
      </c>
      <c r="D8078" s="5" t="s">
        <v>15</v>
      </c>
      <c r="E8078" s="5" t="s">
        <v>3665</v>
      </c>
      <c r="F8078" s="4" t="s">
        <v>332</v>
      </c>
      <c r="G8078" s="4" t="s">
        <v>339</v>
      </c>
      <c r="H8078" s="4" t="s">
        <v>3946</v>
      </c>
      <c r="I8078" s="5" t="s">
        <v>20</v>
      </c>
      <c r="J8078" s="5">
        <v>2</v>
      </c>
      <c r="K8078" s="5">
        <v>1</v>
      </c>
      <c r="L8078" s="5">
        <f t="shared" si="252"/>
        <v>2</v>
      </c>
      <c r="M8078" s="4"/>
      <c r="N8078">
        <f t="shared" si="251"/>
        <v>0</v>
      </c>
    </row>
    <row r="8079" spans="1:14" ht="45" customHeight="1" x14ac:dyDescent="0.35">
      <c r="A8079" s="7" t="s">
        <v>3925</v>
      </c>
      <c r="B8079" t="str">
        <f>VLOOKUP(A8079,[1]Sheet1!A:B,2,FALSE)</f>
        <v>Mal Ciputra Tangerang</v>
      </c>
      <c r="C8079" t="str">
        <f>VLOOKUP(B8079,[1]Proyek!A:E,5,FALSE)</f>
        <v>Mall</v>
      </c>
      <c r="D8079" s="8" t="s">
        <v>15</v>
      </c>
      <c r="E8079" s="8" t="s">
        <v>3665</v>
      </c>
      <c r="F8079" s="7" t="s">
        <v>332</v>
      </c>
      <c r="G8079" s="7" t="s">
        <v>340</v>
      </c>
      <c r="H8079" s="7"/>
      <c r="I8079" s="8" t="s">
        <v>23</v>
      </c>
      <c r="J8079" s="8"/>
      <c r="K8079" s="8"/>
      <c r="L8079" s="5">
        <f t="shared" si="252"/>
        <v>0</v>
      </c>
      <c r="M8079" s="7"/>
      <c r="N8079">
        <f t="shared" si="251"/>
        <v>0</v>
      </c>
    </row>
    <row r="8080" spans="1:14" ht="45" customHeight="1" x14ac:dyDescent="0.35">
      <c r="A8080" s="7" t="s">
        <v>3947</v>
      </c>
      <c r="B8080" t="str">
        <f>VLOOKUP(A8080,[1]Sheet1!A:B,2,FALSE)</f>
        <v>Aceh Water</v>
      </c>
      <c r="C8080" t="str">
        <f>VLOOKUP(B8080,[1]Proyek!A:E,5,FALSE)</f>
        <v>Others</v>
      </c>
      <c r="D8080" s="8" t="s">
        <v>356</v>
      </c>
      <c r="E8080" s="8" t="s">
        <v>3665</v>
      </c>
      <c r="F8080" s="7" t="s">
        <v>60</v>
      </c>
      <c r="G8080" s="7" t="s">
        <v>62</v>
      </c>
      <c r="H8080" s="7"/>
      <c r="I8080" s="8" t="s">
        <v>23</v>
      </c>
      <c r="J8080" s="8">
        <v>0</v>
      </c>
      <c r="K8080" s="8">
        <v>0</v>
      </c>
      <c r="L8080" s="5">
        <f t="shared" si="252"/>
        <v>0</v>
      </c>
      <c r="M8080" s="7"/>
      <c r="N8080">
        <f t="shared" si="251"/>
        <v>0</v>
      </c>
    </row>
    <row r="8081" spans="1:14" ht="45" customHeight="1" x14ac:dyDescent="0.35">
      <c r="A8081" s="4" t="s">
        <v>3947</v>
      </c>
      <c r="B8081" t="str">
        <f>VLOOKUP(A8081,[1]Sheet1!A:B,2,FALSE)</f>
        <v>Aceh Water</v>
      </c>
      <c r="C8081" t="str">
        <f>VLOOKUP(B8081,[1]Proyek!A:E,5,FALSE)</f>
        <v>Others</v>
      </c>
      <c r="D8081" s="5" t="s">
        <v>356</v>
      </c>
      <c r="E8081" s="5" t="s">
        <v>3665</v>
      </c>
      <c r="F8081" s="4" t="s">
        <v>60</v>
      </c>
      <c r="G8081" s="4" t="s">
        <v>3948</v>
      </c>
      <c r="H8081" s="4" t="s">
        <v>3949</v>
      </c>
      <c r="I8081" s="5" t="s">
        <v>20</v>
      </c>
      <c r="J8081" s="5">
        <v>2</v>
      </c>
      <c r="K8081" s="5">
        <v>1</v>
      </c>
      <c r="L8081" s="5">
        <f t="shared" si="252"/>
        <v>2</v>
      </c>
      <c r="M8081" s="4"/>
      <c r="N8081">
        <f t="shared" si="251"/>
        <v>0</v>
      </c>
    </row>
    <row r="8082" spans="1:14" ht="45" customHeight="1" x14ac:dyDescent="0.35">
      <c r="A8082" s="4" t="s">
        <v>3947</v>
      </c>
      <c r="B8082" t="str">
        <f>VLOOKUP(A8082,[1]Sheet1!A:B,2,FALSE)</f>
        <v>Aceh Water</v>
      </c>
      <c r="C8082" t="str">
        <f>VLOOKUP(B8082,[1]Proyek!A:E,5,FALSE)</f>
        <v>Others</v>
      </c>
      <c r="D8082" s="5" t="s">
        <v>356</v>
      </c>
      <c r="E8082" s="5" t="s">
        <v>3665</v>
      </c>
      <c r="F8082" s="4" t="s">
        <v>60</v>
      </c>
      <c r="G8082" s="4" t="s">
        <v>3950</v>
      </c>
      <c r="H8082" s="4" t="s">
        <v>3951</v>
      </c>
      <c r="I8082" s="5" t="s">
        <v>20</v>
      </c>
      <c r="J8082" s="5">
        <v>2</v>
      </c>
      <c r="K8082" s="5">
        <v>1</v>
      </c>
      <c r="L8082" s="5">
        <f t="shared" si="252"/>
        <v>2</v>
      </c>
      <c r="M8082" s="4"/>
      <c r="N8082">
        <f t="shared" si="251"/>
        <v>0</v>
      </c>
    </row>
    <row r="8083" spans="1:14" ht="45" customHeight="1" x14ac:dyDescent="0.35">
      <c r="A8083" s="4" t="s">
        <v>3947</v>
      </c>
      <c r="B8083" t="str">
        <f>VLOOKUP(A8083,[1]Sheet1!A:B,2,FALSE)</f>
        <v>Aceh Water</v>
      </c>
      <c r="C8083" t="str">
        <f>VLOOKUP(B8083,[1]Proyek!A:E,5,FALSE)</f>
        <v>Others</v>
      </c>
      <c r="D8083" s="5" t="s">
        <v>356</v>
      </c>
      <c r="E8083" s="5" t="s">
        <v>3665</v>
      </c>
      <c r="F8083" s="4" t="s">
        <v>60</v>
      </c>
      <c r="G8083" s="4" t="s">
        <v>71</v>
      </c>
      <c r="H8083" s="4" t="s">
        <v>3952</v>
      </c>
      <c r="I8083" s="5" t="s">
        <v>20</v>
      </c>
      <c r="J8083" s="5">
        <v>2</v>
      </c>
      <c r="K8083" s="5">
        <v>1</v>
      </c>
      <c r="L8083" s="5">
        <f t="shared" si="252"/>
        <v>2</v>
      </c>
      <c r="M8083" s="4"/>
      <c r="N8083">
        <f t="shared" si="251"/>
        <v>0</v>
      </c>
    </row>
    <row r="8084" spans="1:14" ht="45" customHeight="1" x14ac:dyDescent="0.35">
      <c r="A8084" s="7" t="s">
        <v>3947</v>
      </c>
      <c r="B8084" t="str">
        <f>VLOOKUP(A8084,[1]Sheet1!A:B,2,FALSE)</f>
        <v>Aceh Water</v>
      </c>
      <c r="C8084" t="str">
        <f>VLOOKUP(B8084,[1]Proyek!A:E,5,FALSE)</f>
        <v>Others</v>
      </c>
      <c r="D8084" s="8" t="s">
        <v>356</v>
      </c>
      <c r="E8084" s="8" t="s">
        <v>3665</v>
      </c>
      <c r="F8084" s="7" t="s">
        <v>60</v>
      </c>
      <c r="G8084" s="7" t="s">
        <v>3953</v>
      </c>
      <c r="H8084" s="7"/>
      <c r="I8084" s="8" t="s">
        <v>23</v>
      </c>
      <c r="J8084" s="8">
        <v>0</v>
      </c>
      <c r="K8084" s="8">
        <v>0</v>
      </c>
      <c r="L8084" s="5">
        <f t="shared" si="252"/>
        <v>0</v>
      </c>
      <c r="M8084" s="7"/>
      <c r="N8084">
        <f t="shared" si="251"/>
        <v>0</v>
      </c>
    </row>
    <row r="8085" spans="1:14" ht="45" customHeight="1" x14ac:dyDescent="0.35">
      <c r="A8085" s="7" t="s">
        <v>3947</v>
      </c>
      <c r="B8085" t="str">
        <f>VLOOKUP(A8085,[1]Sheet1!A:B,2,FALSE)</f>
        <v>Aceh Water</v>
      </c>
      <c r="C8085" t="str">
        <f>VLOOKUP(B8085,[1]Proyek!A:E,5,FALSE)</f>
        <v>Others</v>
      </c>
      <c r="D8085" s="8" t="s">
        <v>356</v>
      </c>
      <c r="E8085" s="8" t="s">
        <v>3665</v>
      </c>
      <c r="F8085" s="7" t="s">
        <v>60</v>
      </c>
      <c r="G8085" s="7" t="s">
        <v>774</v>
      </c>
      <c r="H8085" s="7"/>
      <c r="I8085" s="8" t="s">
        <v>23</v>
      </c>
      <c r="J8085" s="8">
        <v>0</v>
      </c>
      <c r="K8085" s="8">
        <v>0</v>
      </c>
      <c r="L8085" s="5">
        <f t="shared" si="252"/>
        <v>0</v>
      </c>
      <c r="M8085" s="7"/>
      <c r="N8085">
        <f t="shared" si="251"/>
        <v>0</v>
      </c>
    </row>
    <row r="8086" spans="1:14" ht="45" customHeight="1" x14ac:dyDescent="0.35">
      <c r="A8086" s="7" t="s">
        <v>3947</v>
      </c>
      <c r="B8086" t="str">
        <f>VLOOKUP(A8086,[1]Sheet1!A:B,2,FALSE)</f>
        <v>Aceh Water</v>
      </c>
      <c r="C8086" t="str">
        <f>VLOOKUP(B8086,[1]Proyek!A:E,5,FALSE)</f>
        <v>Others</v>
      </c>
      <c r="D8086" s="8" t="s">
        <v>356</v>
      </c>
      <c r="E8086" s="8" t="s">
        <v>3665</v>
      </c>
      <c r="F8086" s="7" t="s">
        <v>60</v>
      </c>
      <c r="G8086" s="7" t="s">
        <v>717</v>
      </c>
      <c r="H8086" s="7"/>
      <c r="I8086" s="8" t="s">
        <v>23</v>
      </c>
      <c r="J8086" s="8">
        <v>0</v>
      </c>
      <c r="K8086" s="8">
        <v>0</v>
      </c>
      <c r="L8086" s="5">
        <f t="shared" si="252"/>
        <v>0</v>
      </c>
      <c r="M8086" s="7"/>
      <c r="N8086">
        <f t="shared" si="251"/>
        <v>0</v>
      </c>
    </row>
    <row r="8087" spans="1:14" ht="45" customHeight="1" x14ac:dyDescent="0.35">
      <c r="A8087" s="7" t="s">
        <v>3947</v>
      </c>
      <c r="B8087" t="str">
        <f>VLOOKUP(A8087,[1]Sheet1!A:B,2,FALSE)</f>
        <v>Aceh Water</v>
      </c>
      <c r="C8087" t="str">
        <f>VLOOKUP(B8087,[1]Proyek!A:E,5,FALSE)</f>
        <v>Others</v>
      </c>
      <c r="D8087" s="8" t="s">
        <v>356</v>
      </c>
      <c r="E8087" s="8" t="s">
        <v>3665</v>
      </c>
      <c r="F8087" s="7" t="s">
        <v>74</v>
      </c>
      <c r="G8087" s="7" t="s">
        <v>3954</v>
      </c>
      <c r="H8087" s="7"/>
      <c r="I8087" s="8" t="s">
        <v>23</v>
      </c>
      <c r="J8087" s="8">
        <v>0</v>
      </c>
      <c r="K8087" s="8">
        <v>0</v>
      </c>
      <c r="L8087" s="5">
        <f t="shared" si="252"/>
        <v>0</v>
      </c>
      <c r="M8087" s="7"/>
      <c r="N8087">
        <f t="shared" si="251"/>
        <v>0</v>
      </c>
    </row>
    <row r="8088" spans="1:14" ht="45" customHeight="1" x14ac:dyDescent="0.35">
      <c r="A8088" s="4" t="s">
        <v>3947</v>
      </c>
      <c r="B8088" t="str">
        <f>VLOOKUP(A8088,[1]Sheet1!A:B,2,FALSE)</f>
        <v>Aceh Water</v>
      </c>
      <c r="C8088" t="str">
        <f>VLOOKUP(B8088,[1]Proyek!A:E,5,FALSE)</f>
        <v>Others</v>
      </c>
      <c r="D8088" s="5" t="s">
        <v>356</v>
      </c>
      <c r="E8088" s="5" t="s">
        <v>3665</v>
      </c>
      <c r="F8088" s="4" t="s">
        <v>74</v>
      </c>
      <c r="G8088" s="4" t="s">
        <v>3955</v>
      </c>
      <c r="H8088" s="4" t="s">
        <v>3956</v>
      </c>
      <c r="I8088" s="5" t="s">
        <v>20</v>
      </c>
      <c r="J8088" s="5">
        <v>3</v>
      </c>
      <c r="K8088" s="5">
        <v>1</v>
      </c>
      <c r="L8088" s="5">
        <f t="shared" si="252"/>
        <v>3</v>
      </c>
      <c r="M8088" s="4"/>
      <c r="N8088">
        <f t="shared" si="251"/>
        <v>0</v>
      </c>
    </row>
    <row r="8089" spans="1:14" ht="45" customHeight="1" x14ac:dyDescent="0.35">
      <c r="A8089" s="7" t="s">
        <v>3947</v>
      </c>
      <c r="B8089" t="str">
        <f>VLOOKUP(A8089,[1]Sheet1!A:B,2,FALSE)</f>
        <v>Aceh Water</v>
      </c>
      <c r="C8089" t="str">
        <f>VLOOKUP(B8089,[1]Proyek!A:E,5,FALSE)</f>
        <v>Others</v>
      </c>
      <c r="D8089" s="8" t="s">
        <v>356</v>
      </c>
      <c r="E8089" s="8" t="s">
        <v>3665</v>
      </c>
      <c r="F8089" s="7" t="s">
        <v>74</v>
      </c>
      <c r="G8089" s="7" t="s">
        <v>99</v>
      </c>
      <c r="H8089" s="7"/>
      <c r="I8089" s="8" t="s">
        <v>23</v>
      </c>
      <c r="J8089" s="8">
        <v>0</v>
      </c>
      <c r="K8089" s="8">
        <v>0</v>
      </c>
      <c r="L8089" s="5">
        <f t="shared" si="252"/>
        <v>0</v>
      </c>
      <c r="M8089" s="7"/>
      <c r="N8089">
        <f t="shared" si="251"/>
        <v>0</v>
      </c>
    </row>
    <row r="8090" spans="1:14" ht="45" customHeight="1" x14ac:dyDescent="0.35">
      <c r="A8090" s="7" t="s">
        <v>3947</v>
      </c>
      <c r="B8090" t="str">
        <f>VLOOKUP(A8090,[1]Sheet1!A:B,2,FALSE)</f>
        <v>Aceh Water</v>
      </c>
      <c r="C8090" t="str">
        <f>VLOOKUP(B8090,[1]Proyek!A:E,5,FALSE)</f>
        <v>Others</v>
      </c>
      <c r="D8090" s="8" t="s">
        <v>356</v>
      </c>
      <c r="E8090" s="8" t="s">
        <v>3665</v>
      </c>
      <c r="F8090" s="7" t="s">
        <v>74</v>
      </c>
      <c r="G8090" s="7" t="s">
        <v>3957</v>
      </c>
      <c r="H8090" s="7"/>
      <c r="I8090" s="8" t="s">
        <v>23</v>
      </c>
      <c r="J8090" s="8">
        <v>0</v>
      </c>
      <c r="K8090" s="8">
        <v>0</v>
      </c>
      <c r="L8090" s="5">
        <f t="shared" si="252"/>
        <v>0</v>
      </c>
      <c r="M8090" s="7"/>
      <c r="N8090">
        <f t="shared" si="251"/>
        <v>0</v>
      </c>
    </row>
    <row r="8091" spans="1:14" ht="45" customHeight="1" x14ac:dyDescent="0.35">
      <c r="A8091" s="4" t="s">
        <v>3947</v>
      </c>
      <c r="B8091" t="str">
        <f>VLOOKUP(A8091,[1]Sheet1!A:B,2,FALSE)</f>
        <v>Aceh Water</v>
      </c>
      <c r="C8091" t="str">
        <f>VLOOKUP(B8091,[1]Proyek!A:E,5,FALSE)</f>
        <v>Others</v>
      </c>
      <c r="D8091" s="5" t="s">
        <v>356</v>
      </c>
      <c r="E8091" s="5" t="s">
        <v>3665</v>
      </c>
      <c r="F8091" s="4" t="s">
        <v>83</v>
      </c>
      <c r="G8091" s="4" t="s">
        <v>84</v>
      </c>
      <c r="H8091" s="4" t="s">
        <v>3958</v>
      </c>
      <c r="I8091" s="5" t="s">
        <v>20</v>
      </c>
      <c r="J8091" s="5">
        <v>2</v>
      </c>
      <c r="K8091" s="5">
        <v>2</v>
      </c>
      <c r="L8091" s="5">
        <f t="shared" si="252"/>
        <v>4</v>
      </c>
      <c r="M8091" s="4"/>
      <c r="N8091">
        <f t="shared" si="251"/>
        <v>0</v>
      </c>
    </row>
    <row r="8092" spans="1:14" ht="45" customHeight="1" x14ac:dyDescent="0.35">
      <c r="A8092" s="4" t="s">
        <v>3947</v>
      </c>
      <c r="B8092" t="str">
        <f>VLOOKUP(A8092,[1]Sheet1!A:B,2,FALSE)</f>
        <v>Aceh Water</v>
      </c>
      <c r="C8092" t="str">
        <f>VLOOKUP(B8092,[1]Proyek!A:E,5,FALSE)</f>
        <v>Others</v>
      </c>
      <c r="D8092" s="5" t="s">
        <v>356</v>
      </c>
      <c r="E8092" s="5" t="s">
        <v>3665</v>
      </c>
      <c r="F8092" s="4" t="s">
        <v>83</v>
      </c>
      <c r="G8092" s="4" t="s">
        <v>85</v>
      </c>
      <c r="H8092" s="4" t="s">
        <v>3959</v>
      </c>
      <c r="I8092" s="5" t="s">
        <v>20</v>
      </c>
      <c r="J8092" s="5">
        <v>2</v>
      </c>
      <c r="K8092" s="5">
        <v>1</v>
      </c>
      <c r="L8092" s="5">
        <f t="shared" si="252"/>
        <v>2</v>
      </c>
      <c r="M8092" s="4"/>
      <c r="N8092">
        <f t="shared" si="251"/>
        <v>0</v>
      </c>
    </row>
    <row r="8093" spans="1:14" ht="45" customHeight="1" x14ac:dyDescent="0.35">
      <c r="A8093" s="7" t="s">
        <v>3947</v>
      </c>
      <c r="B8093" t="str">
        <f>VLOOKUP(A8093,[1]Sheet1!A:B,2,FALSE)</f>
        <v>Aceh Water</v>
      </c>
      <c r="C8093" t="str">
        <f>VLOOKUP(B8093,[1]Proyek!A:E,5,FALSE)</f>
        <v>Others</v>
      </c>
      <c r="D8093" s="8" t="s">
        <v>356</v>
      </c>
      <c r="E8093" s="8" t="s">
        <v>3665</v>
      </c>
      <c r="F8093" s="7" t="s">
        <v>83</v>
      </c>
      <c r="G8093" s="7" t="s">
        <v>86</v>
      </c>
      <c r="H8093" s="7"/>
      <c r="I8093" s="8" t="s">
        <v>23</v>
      </c>
      <c r="J8093" s="8">
        <v>0</v>
      </c>
      <c r="K8093" s="8">
        <v>0</v>
      </c>
      <c r="L8093" s="5">
        <f t="shared" si="252"/>
        <v>0</v>
      </c>
      <c r="M8093" s="7"/>
      <c r="N8093">
        <f t="shared" si="251"/>
        <v>0</v>
      </c>
    </row>
    <row r="8094" spans="1:14" ht="45" customHeight="1" x14ac:dyDescent="0.35">
      <c r="A8094" s="7" t="s">
        <v>3947</v>
      </c>
      <c r="B8094" t="str">
        <f>VLOOKUP(A8094,[1]Sheet1!A:B,2,FALSE)</f>
        <v>Aceh Water</v>
      </c>
      <c r="C8094" t="str">
        <f>VLOOKUP(B8094,[1]Proyek!A:E,5,FALSE)</f>
        <v>Others</v>
      </c>
      <c r="D8094" s="8" t="s">
        <v>356</v>
      </c>
      <c r="E8094" s="8" t="s">
        <v>3665</v>
      </c>
      <c r="F8094" s="7" t="s">
        <v>83</v>
      </c>
      <c r="G8094" s="7" t="s">
        <v>88</v>
      </c>
      <c r="H8094" s="7"/>
      <c r="I8094" s="8" t="s">
        <v>23</v>
      </c>
      <c r="J8094" s="8">
        <v>0</v>
      </c>
      <c r="K8094" s="8">
        <v>0</v>
      </c>
      <c r="L8094" s="5">
        <f t="shared" si="252"/>
        <v>0</v>
      </c>
      <c r="M8094" s="7"/>
      <c r="N8094">
        <f t="shared" si="251"/>
        <v>0</v>
      </c>
    </row>
    <row r="8095" spans="1:14" ht="45" customHeight="1" x14ac:dyDescent="0.35">
      <c r="A8095" s="7" t="s">
        <v>3947</v>
      </c>
      <c r="B8095" t="str">
        <f>VLOOKUP(A8095,[1]Sheet1!A:B,2,FALSE)</f>
        <v>Aceh Water</v>
      </c>
      <c r="C8095" t="str">
        <f>VLOOKUP(B8095,[1]Proyek!A:E,5,FALSE)</f>
        <v>Others</v>
      </c>
      <c r="D8095" s="8" t="s">
        <v>356</v>
      </c>
      <c r="E8095" s="8" t="s">
        <v>3665</v>
      </c>
      <c r="F8095" s="7" t="s">
        <v>83</v>
      </c>
      <c r="G8095" s="7" t="s">
        <v>1440</v>
      </c>
      <c r="H8095" s="7"/>
      <c r="I8095" s="8" t="s">
        <v>23</v>
      </c>
      <c r="J8095" s="8">
        <v>0</v>
      </c>
      <c r="K8095" s="8">
        <v>0</v>
      </c>
      <c r="L8095" s="5">
        <f t="shared" si="252"/>
        <v>0</v>
      </c>
      <c r="M8095" s="7"/>
      <c r="N8095">
        <f t="shared" si="251"/>
        <v>0</v>
      </c>
    </row>
    <row r="8096" spans="1:14" ht="45" customHeight="1" x14ac:dyDescent="0.35">
      <c r="A8096" s="7" t="s">
        <v>3947</v>
      </c>
      <c r="B8096" t="str">
        <f>VLOOKUP(A8096,[1]Sheet1!A:B,2,FALSE)</f>
        <v>Aceh Water</v>
      </c>
      <c r="C8096" t="str">
        <f>VLOOKUP(B8096,[1]Proyek!A:E,5,FALSE)</f>
        <v>Others</v>
      </c>
      <c r="D8096" s="8" t="s">
        <v>356</v>
      </c>
      <c r="E8096" s="8" t="s">
        <v>3665</v>
      </c>
      <c r="F8096" s="7" t="s">
        <v>83</v>
      </c>
      <c r="G8096" s="7" t="s">
        <v>386</v>
      </c>
      <c r="H8096" s="7"/>
      <c r="I8096" s="8" t="s">
        <v>23</v>
      </c>
      <c r="J8096" s="8">
        <v>0</v>
      </c>
      <c r="K8096" s="8">
        <v>0</v>
      </c>
      <c r="L8096" s="5">
        <f t="shared" si="252"/>
        <v>0</v>
      </c>
      <c r="M8096" s="7"/>
      <c r="N8096">
        <f t="shared" si="251"/>
        <v>0</v>
      </c>
    </row>
    <row r="8097" spans="1:14" ht="45" customHeight="1" x14ac:dyDescent="0.35">
      <c r="A8097" s="7" t="s">
        <v>3947</v>
      </c>
      <c r="B8097" t="str">
        <f>VLOOKUP(A8097,[1]Sheet1!A:B,2,FALSE)</f>
        <v>Aceh Water</v>
      </c>
      <c r="C8097" t="str">
        <f>VLOOKUP(B8097,[1]Proyek!A:E,5,FALSE)</f>
        <v>Others</v>
      </c>
      <c r="D8097" s="8" t="s">
        <v>356</v>
      </c>
      <c r="E8097" s="8" t="s">
        <v>3665</v>
      </c>
      <c r="F8097" s="7" t="s">
        <v>83</v>
      </c>
      <c r="G8097" s="7" t="s">
        <v>90</v>
      </c>
      <c r="H8097" s="7"/>
      <c r="I8097" s="8" t="s">
        <v>23</v>
      </c>
      <c r="J8097" s="8">
        <v>0</v>
      </c>
      <c r="K8097" s="8">
        <v>0</v>
      </c>
      <c r="L8097" s="5">
        <f t="shared" si="252"/>
        <v>0</v>
      </c>
      <c r="M8097" s="7"/>
      <c r="N8097">
        <f t="shared" si="251"/>
        <v>0</v>
      </c>
    </row>
    <row r="8098" spans="1:14" ht="45" customHeight="1" x14ac:dyDescent="0.35">
      <c r="A8098" s="7" t="s">
        <v>3947</v>
      </c>
      <c r="B8098" t="str">
        <f>VLOOKUP(A8098,[1]Sheet1!A:B,2,FALSE)</f>
        <v>Aceh Water</v>
      </c>
      <c r="C8098" t="str">
        <f>VLOOKUP(B8098,[1]Proyek!A:E,5,FALSE)</f>
        <v>Others</v>
      </c>
      <c r="D8098" s="8" t="s">
        <v>356</v>
      </c>
      <c r="E8098" s="8" t="s">
        <v>3665</v>
      </c>
      <c r="F8098" s="7" t="s">
        <v>83</v>
      </c>
      <c r="G8098" s="7" t="s">
        <v>2000</v>
      </c>
      <c r="H8098" s="7"/>
      <c r="I8098" s="8" t="s">
        <v>23</v>
      </c>
      <c r="J8098" s="8">
        <v>0</v>
      </c>
      <c r="K8098" s="8">
        <v>0</v>
      </c>
      <c r="L8098" s="5">
        <f t="shared" si="252"/>
        <v>0</v>
      </c>
      <c r="M8098" s="7"/>
      <c r="N8098">
        <f t="shared" si="251"/>
        <v>0</v>
      </c>
    </row>
    <row r="8099" spans="1:14" ht="45" customHeight="1" x14ac:dyDescent="0.35">
      <c r="A8099" s="4" t="s">
        <v>3947</v>
      </c>
      <c r="B8099" t="str">
        <f>VLOOKUP(A8099,[1]Sheet1!A:B,2,FALSE)</f>
        <v>Aceh Water</v>
      </c>
      <c r="C8099" t="str">
        <f>VLOOKUP(B8099,[1]Proyek!A:E,5,FALSE)</f>
        <v>Others</v>
      </c>
      <c r="D8099" s="5" t="s">
        <v>356</v>
      </c>
      <c r="E8099" s="5" t="s">
        <v>3665</v>
      </c>
      <c r="F8099" s="4" t="s">
        <v>91</v>
      </c>
      <c r="G8099" s="4" t="s">
        <v>92</v>
      </c>
      <c r="H8099" s="4" t="s">
        <v>3960</v>
      </c>
      <c r="I8099" s="5" t="s">
        <v>20</v>
      </c>
      <c r="J8099" s="5">
        <v>2</v>
      </c>
      <c r="K8099" s="5">
        <v>3</v>
      </c>
      <c r="L8099" s="5">
        <f t="shared" si="252"/>
        <v>6</v>
      </c>
      <c r="M8099" s="4"/>
      <c r="N8099">
        <f t="shared" si="251"/>
        <v>0</v>
      </c>
    </row>
    <row r="8100" spans="1:14" ht="45" customHeight="1" x14ac:dyDescent="0.35">
      <c r="A8100" s="7" t="s">
        <v>3947</v>
      </c>
      <c r="B8100" t="str">
        <f>VLOOKUP(A8100,[1]Sheet1!A:B,2,FALSE)</f>
        <v>Aceh Water</v>
      </c>
      <c r="C8100" t="str">
        <f>VLOOKUP(B8100,[1]Proyek!A:E,5,FALSE)</f>
        <v>Others</v>
      </c>
      <c r="D8100" s="8" t="s">
        <v>356</v>
      </c>
      <c r="E8100" s="8" t="s">
        <v>3665</v>
      </c>
      <c r="F8100" s="7" t="s">
        <v>91</v>
      </c>
      <c r="G8100" s="7" t="s">
        <v>95</v>
      </c>
      <c r="H8100" s="7"/>
      <c r="I8100" s="8" t="s">
        <v>23</v>
      </c>
      <c r="J8100" s="8">
        <v>0</v>
      </c>
      <c r="K8100" s="8">
        <v>0</v>
      </c>
      <c r="L8100" s="5">
        <f t="shared" si="252"/>
        <v>0</v>
      </c>
      <c r="M8100" s="7"/>
      <c r="N8100">
        <f t="shared" si="251"/>
        <v>0</v>
      </c>
    </row>
    <row r="8101" spans="1:14" ht="45" customHeight="1" x14ac:dyDescent="0.35">
      <c r="A8101" s="4" t="s">
        <v>3947</v>
      </c>
      <c r="B8101" t="str">
        <f>VLOOKUP(A8101,[1]Sheet1!A:B,2,FALSE)</f>
        <v>Aceh Water</v>
      </c>
      <c r="C8101" t="str">
        <f>VLOOKUP(B8101,[1]Proyek!A:E,5,FALSE)</f>
        <v>Others</v>
      </c>
      <c r="D8101" s="5" t="s">
        <v>356</v>
      </c>
      <c r="E8101" s="5" t="s">
        <v>3665</v>
      </c>
      <c r="F8101" s="4" t="s">
        <v>91</v>
      </c>
      <c r="G8101" s="4" t="s">
        <v>3961</v>
      </c>
      <c r="H8101" s="4" t="s">
        <v>3962</v>
      </c>
      <c r="I8101" s="5" t="s">
        <v>20</v>
      </c>
      <c r="J8101" s="5">
        <v>2</v>
      </c>
      <c r="K8101" s="5">
        <v>1</v>
      </c>
      <c r="L8101" s="5">
        <f t="shared" si="252"/>
        <v>2</v>
      </c>
      <c r="M8101" s="4"/>
      <c r="N8101">
        <f t="shared" si="251"/>
        <v>0</v>
      </c>
    </row>
    <row r="8102" spans="1:14" ht="45" customHeight="1" x14ac:dyDescent="0.35">
      <c r="A8102" s="7" t="s">
        <v>3947</v>
      </c>
      <c r="B8102" t="str">
        <f>VLOOKUP(A8102,[1]Sheet1!A:B,2,FALSE)</f>
        <v>Aceh Water</v>
      </c>
      <c r="C8102" t="str">
        <f>VLOOKUP(B8102,[1]Proyek!A:E,5,FALSE)</f>
        <v>Others</v>
      </c>
      <c r="D8102" s="8" t="s">
        <v>356</v>
      </c>
      <c r="E8102" s="8" t="s">
        <v>3665</v>
      </c>
      <c r="F8102" s="7" t="s">
        <v>91</v>
      </c>
      <c r="G8102" s="7" t="s">
        <v>3769</v>
      </c>
      <c r="H8102" s="7"/>
      <c r="I8102" s="8" t="s">
        <v>23</v>
      </c>
      <c r="J8102" s="8">
        <v>0</v>
      </c>
      <c r="K8102" s="8">
        <v>0</v>
      </c>
      <c r="L8102" s="5">
        <f t="shared" si="252"/>
        <v>0</v>
      </c>
      <c r="M8102" s="7"/>
      <c r="N8102">
        <f t="shared" si="251"/>
        <v>0</v>
      </c>
    </row>
    <row r="8103" spans="1:14" ht="45" customHeight="1" x14ac:dyDescent="0.35">
      <c r="A8103" s="7" t="s">
        <v>3947</v>
      </c>
      <c r="B8103" t="str">
        <f>VLOOKUP(A8103,[1]Sheet1!A:B,2,FALSE)</f>
        <v>Aceh Water</v>
      </c>
      <c r="C8103" t="str">
        <f>VLOOKUP(B8103,[1]Proyek!A:E,5,FALSE)</f>
        <v>Others</v>
      </c>
      <c r="D8103" s="8" t="s">
        <v>356</v>
      </c>
      <c r="E8103" s="8" t="s">
        <v>3665</v>
      </c>
      <c r="F8103" s="7" t="s">
        <v>91</v>
      </c>
      <c r="G8103" s="7" t="s">
        <v>115</v>
      </c>
      <c r="H8103" s="7"/>
      <c r="I8103" s="8" t="s">
        <v>23</v>
      </c>
      <c r="J8103" s="8">
        <v>0</v>
      </c>
      <c r="K8103" s="8">
        <v>0</v>
      </c>
      <c r="L8103" s="5">
        <f t="shared" si="252"/>
        <v>0</v>
      </c>
      <c r="M8103" s="7"/>
      <c r="N8103">
        <f t="shared" si="251"/>
        <v>0</v>
      </c>
    </row>
    <row r="8104" spans="1:14" ht="45" customHeight="1" x14ac:dyDescent="0.35">
      <c r="A8104" s="4" t="s">
        <v>3947</v>
      </c>
      <c r="B8104" t="str">
        <f>VLOOKUP(A8104,[1]Sheet1!A:B,2,FALSE)</f>
        <v>Aceh Water</v>
      </c>
      <c r="C8104" t="str">
        <f>VLOOKUP(B8104,[1]Proyek!A:E,5,FALSE)</f>
        <v>Others</v>
      </c>
      <c r="D8104" s="5" t="s">
        <v>356</v>
      </c>
      <c r="E8104" s="5" t="s">
        <v>3665</v>
      </c>
      <c r="F8104" s="4" t="s">
        <v>116</v>
      </c>
      <c r="G8104" s="4" t="s">
        <v>39</v>
      </c>
      <c r="H8104" s="4" t="s">
        <v>3963</v>
      </c>
      <c r="I8104" s="5" t="s">
        <v>20</v>
      </c>
      <c r="J8104" s="5">
        <v>2</v>
      </c>
      <c r="K8104" s="5">
        <v>1</v>
      </c>
      <c r="L8104" s="5">
        <f t="shared" si="252"/>
        <v>2</v>
      </c>
      <c r="M8104" s="4"/>
      <c r="N8104">
        <f t="shared" si="251"/>
        <v>0</v>
      </c>
    </row>
    <row r="8105" spans="1:14" ht="45" customHeight="1" x14ac:dyDescent="0.35">
      <c r="A8105" s="7" t="s">
        <v>3947</v>
      </c>
      <c r="B8105" t="str">
        <f>VLOOKUP(A8105,[1]Sheet1!A:B,2,FALSE)</f>
        <v>Aceh Water</v>
      </c>
      <c r="C8105" t="str">
        <f>VLOOKUP(B8105,[1]Proyek!A:E,5,FALSE)</f>
        <v>Others</v>
      </c>
      <c r="D8105" s="8" t="s">
        <v>356</v>
      </c>
      <c r="E8105" s="8" t="s">
        <v>3665</v>
      </c>
      <c r="F8105" s="7" t="s">
        <v>116</v>
      </c>
      <c r="G8105" s="7" t="s">
        <v>41</v>
      </c>
      <c r="H8105" s="7"/>
      <c r="I8105" s="8" t="s">
        <v>23</v>
      </c>
      <c r="J8105" s="8">
        <v>0</v>
      </c>
      <c r="K8105" s="8">
        <v>0</v>
      </c>
      <c r="L8105" s="5">
        <f t="shared" si="252"/>
        <v>0</v>
      </c>
      <c r="M8105" s="7"/>
      <c r="N8105">
        <f t="shared" ref="N8105:N8168" si="253">IF(H8105="",0,(LEN(H8105)-LEN(SUBSTITUTE(LOWER(H8105),"temuan ulangan","")))/LEN("temuan ulangan")+(LEN(H8105)-LEN(SUBSTITUTE(H8105,"(TU)","")))/LEN("(TU)"))</f>
        <v>0</v>
      </c>
    </row>
    <row r="8106" spans="1:14" ht="45" customHeight="1" x14ac:dyDescent="0.35">
      <c r="A8106" s="7" t="s">
        <v>3947</v>
      </c>
      <c r="B8106" t="str">
        <f>VLOOKUP(A8106,[1]Sheet1!A:B,2,FALSE)</f>
        <v>Aceh Water</v>
      </c>
      <c r="C8106" t="str">
        <f>VLOOKUP(B8106,[1]Proyek!A:E,5,FALSE)</f>
        <v>Others</v>
      </c>
      <c r="D8106" s="8" t="s">
        <v>356</v>
      </c>
      <c r="E8106" s="8" t="s">
        <v>3665</v>
      </c>
      <c r="F8106" s="7" t="s">
        <v>116</v>
      </c>
      <c r="G8106" s="7" t="s">
        <v>43</v>
      </c>
      <c r="H8106" s="7"/>
      <c r="I8106" s="8" t="s">
        <v>23</v>
      </c>
      <c r="J8106" s="8">
        <v>0</v>
      </c>
      <c r="K8106" s="8">
        <v>0</v>
      </c>
      <c r="L8106" s="5">
        <f t="shared" si="252"/>
        <v>0</v>
      </c>
      <c r="M8106" s="7"/>
      <c r="N8106">
        <f t="shared" si="253"/>
        <v>0</v>
      </c>
    </row>
    <row r="8107" spans="1:14" ht="45" customHeight="1" x14ac:dyDescent="0.35">
      <c r="A8107" s="7" t="s">
        <v>3947</v>
      </c>
      <c r="B8107" t="str">
        <f>VLOOKUP(A8107,[1]Sheet1!A:B,2,FALSE)</f>
        <v>Aceh Water</v>
      </c>
      <c r="C8107" t="str">
        <f>VLOOKUP(B8107,[1]Proyek!A:E,5,FALSE)</f>
        <v>Others</v>
      </c>
      <c r="D8107" s="8" t="s">
        <v>356</v>
      </c>
      <c r="E8107" s="8" t="s">
        <v>3665</v>
      </c>
      <c r="F8107" s="7" t="s">
        <v>116</v>
      </c>
      <c r="G8107" s="7" t="s">
        <v>3964</v>
      </c>
      <c r="H8107" s="7"/>
      <c r="I8107" s="8" t="s">
        <v>23</v>
      </c>
      <c r="J8107" s="8">
        <v>0</v>
      </c>
      <c r="K8107" s="8">
        <v>0</v>
      </c>
      <c r="L8107" s="5">
        <f t="shared" si="252"/>
        <v>0</v>
      </c>
      <c r="M8107" s="7"/>
      <c r="N8107">
        <f t="shared" si="253"/>
        <v>0</v>
      </c>
    </row>
    <row r="8108" spans="1:14" ht="45" customHeight="1" x14ac:dyDescent="0.35">
      <c r="A8108" s="4" t="s">
        <v>3947</v>
      </c>
      <c r="B8108" t="str">
        <f>VLOOKUP(A8108,[1]Sheet1!A:B,2,FALSE)</f>
        <v>Aceh Water</v>
      </c>
      <c r="C8108" t="str">
        <f>VLOOKUP(B8108,[1]Proyek!A:E,5,FALSE)</f>
        <v>Others</v>
      </c>
      <c r="D8108" s="5" t="s">
        <v>356</v>
      </c>
      <c r="E8108" s="5" t="s">
        <v>3665</v>
      </c>
      <c r="F8108" s="4" t="s">
        <v>116</v>
      </c>
      <c r="G8108" s="4" t="s">
        <v>121</v>
      </c>
      <c r="H8108" s="4" t="s">
        <v>3965</v>
      </c>
      <c r="I8108" s="5" t="s">
        <v>20</v>
      </c>
      <c r="J8108" s="5">
        <v>2</v>
      </c>
      <c r="K8108" s="5">
        <v>1</v>
      </c>
      <c r="L8108" s="5">
        <f t="shared" si="252"/>
        <v>2</v>
      </c>
      <c r="M8108" s="4"/>
      <c r="N8108">
        <f t="shared" si="253"/>
        <v>0</v>
      </c>
    </row>
    <row r="8109" spans="1:14" ht="45" customHeight="1" x14ac:dyDescent="0.35">
      <c r="A8109" s="7" t="s">
        <v>3947</v>
      </c>
      <c r="B8109" t="str">
        <f>VLOOKUP(A8109,[1]Sheet1!A:B,2,FALSE)</f>
        <v>Aceh Water</v>
      </c>
      <c r="C8109" t="str">
        <f>VLOOKUP(B8109,[1]Proyek!A:E,5,FALSE)</f>
        <v>Others</v>
      </c>
      <c r="D8109" s="8" t="s">
        <v>356</v>
      </c>
      <c r="E8109" s="8" t="s">
        <v>3665</v>
      </c>
      <c r="F8109" s="7" t="s">
        <v>116</v>
      </c>
      <c r="G8109" s="7" t="s">
        <v>3966</v>
      </c>
      <c r="H8109" s="7"/>
      <c r="I8109" s="8" t="s">
        <v>23</v>
      </c>
      <c r="J8109" s="8">
        <v>0</v>
      </c>
      <c r="K8109" s="8">
        <v>0</v>
      </c>
      <c r="L8109" s="5">
        <f t="shared" si="252"/>
        <v>0</v>
      </c>
      <c r="M8109" s="7"/>
      <c r="N8109">
        <f t="shared" si="253"/>
        <v>0</v>
      </c>
    </row>
    <row r="8110" spans="1:14" ht="45" customHeight="1" x14ac:dyDescent="0.35">
      <c r="A8110" s="7" t="s">
        <v>3947</v>
      </c>
      <c r="B8110" t="str">
        <f>VLOOKUP(A8110,[1]Sheet1!A:B,2,FALSE)</f>
        <v>Aceh Water</v>
      </c>
      <c r="C8110" t="str">
        <f>VLOOKUP(B8110,[1]Proyek!A:E,5,FALSE)</f>
        <v>Others</v>
      </c>
      <c r="D8110" s="8" t="s">
        <v>356</v>
      </c>
      <c r="E8110" s="8" t="s">
        <v>3665</v>
      </c>
      <c r="F8110" s="7" t="s">
        <v>116</v>
      </c>
      <c r="G8110" s="7" t="s">
        <v>123</v>
      </c>
      <c r="H8110" s="7"/>
      <c r="I8110" s="8" t="s">
        <v>23</v>
      </c>
      <c r="J8110" s="8">
        <v>0</v>
      </c>
      <c r="K8110" s="8">
        <v>0</v>
      </c>
      <c r="L8110" s="5">
        <f t="shared" si="252"/>
        <v>0</v>
      </c>
      <c r="M8110" s="7"/>
      <c r="N8110">
        <f t="shared" si="253"/>
        <v>0</v>
      </c>
    </row>
    <row r="8111" spans="1:14" ht="45" customHeight="1" x14ac:dyDescent="0.35">
      <c r="A8111" s="4" t="s">
        <v>3947</v>
      </c>
      <c r="B8111" t="str">
        <f>VLOOKUP(A8111,[1]Sheet1!A:B,2,FALSE)</f>
        <v>Aceh Water</v>
      </c>
      <c r="C8111" t="str">
        <f>VLOOKUP(B8111,[1]Proyek!A:E,5,FALSE)</f>
        <v>Others</v>
      </c>
      <c r="D8111" s="5" t="s">
        <v>356</v>
      </c>
      <c r="E8111" s="5" t="s">
        <v>3665</v>
      </c>
      <c r="F8111" s="4" t="s">
        <v>3967</v>
      </c>
      <c r="G8111" s="4" t="s">
        <v>3968</v>
      </c>
      <c r="H8111" s="4" t="s">
        <v>3969</v>
      </c>
      <c r="I8111" s="5" t="s">
        <v>20</v>
      </c>
      <c r="J8111" s="5">
        <v>2</v>
      </c>
      <c r="K8111" s="5">
        <v>1</v>
      </c>
      <c r="L8111" s="5">
        <f t="shared" si="252"/>
        <v>2</v>
      </c>
      <c r="M8111" s="4"/>
      <c r="N8111">
        <f t="shared" si="253"/>
        <v>0</v>
      </c>
    </row>
    <row r="8112" spans="1:14" ht="45" customHeight="1" x14ac:dyDescent="0.35">
      <c r="A8112" s="7" t="s">
        <v>3947</v>
      </c>
      <c r="B8112" t="str">
        <f>VLOOKUP(A8112,[1]Sheet1!A:B,2,FALSE)</f>
        <v>Aceh Water</v>
      </c>
      <c r="C8112" t="str">
        <f>VLOOKUP(B8112,[1]Proyek!A:E,5,FALSE)</f>
        <v>Others</v>
      </c>
      <c r="D8112" s="8" t="s">
        <v>356</v>
      </c>
      <c r="E8112" s="8" t="s">
        <v>3665</v>
      </c>
      <c r="F8112" s="7" t="s">
        <v>3967</v>
      </c>
      <c r="G8112" s="7" t="s">
        <v>397</v>
      </c>
      <c r="H8112" s="7"/>
      <c r="I8112" s="8" t="s">
        <v>23</v>
      </c>
      <c r="J8112" s="8">
        <v>0</v>
      </c>
      <c r="K8112" s="8">
        <v>0</v>
      </c>
      <c r="L8112" s="5">
        <f t="shared" si="252"/>
        <v>0</v>
      </c>
      <c r="M8112" s="7"/>
      <c r="N8112">
        <f t="shared" si="253"/>
        <v>0</v>
      </c>
    </row>
    <row r="8113" spans="1:14" ht="45" customHeight="1" x14ac:dyDescent="0.35">
      <c r="A8113" s="7" t="s">
        <v>3947</v>
      </c>
      <c r="B8113" t="str">
        <f>VLOOKUP(A8113,[1]Sheet1!A:B,2,FALSE)</f>
        <v>Aceh Water</v>
      </c>
      <c r="C8113" t="str">
        <f>VLOOKUP(B8113,[1]Proyek!A:E,5,FALSE)</f>
        <v>Others</v>
      </c>
      <c r="D8113" s="8" t="s">
        <v>356</v>
      </c>
      <c r="E8113" s="8" t="s">
        <v>3665</v>
      </c>
      <c r="F8113" s="7" t="s">
        <v>3967</v>
      </c>
      <c r="G8113" s="7" t="s">
        <v>3970</v>
      </c>
      <c r="H8113" s="7"/>
      <c r="I8113" s="8" t="s">
        <v>23</v>
      </c>
      <c r="J8113" s="8">
        <v>0</v>
      </c>
      <c r="K8113" s="8">
        <v>0</v>
      </c>
      <c r="L8113" s="5">
        <f t="shared" si="252"/>
        <v>0</v>
      </c>
      <c r="M8113" s="7"/>
      <c r="N8113">
        <f t="shared" si="253"/>
        <v>0</v>
      </c>
    </row>
    <row r="8114" spans="1:14" ht="45" customHeight="1" x14ac:dyDescent="0.35">
      <c r="A8114" s="7" t="s">
        <v>3947</v>
      </c>
      <c r="B8114" t="str">
        <f>VLOOKUP(A8114,[1]Sheet1!A:B,2,FALSE)</f>
        <v>Aceh Water</v>
      </c>
      <c r="C8114" t="str">
        <f>VLOOKUP(B8114,[1]Proyek!A:E,5,FALSE)</f>
        <v>Others</v>
      </c>
      <c r="D8114" s="8" t="s">
        <v>356</v>
      </c>
      <c r="E8114" s="8" t="s">
        <v>3665</v>
      </c>
      <c r="F8114" s="7" t="s">
        <v>3967</v>
      </c>
      <c r="G8114" s="7" t="s">
        <v>173</v>
      </c>
      <c r="H8114" s="7"/>
      <c r="I8114" s="8" t="s">
        <v>23</v>
      </c>
      <c r="J8114" s="8">
        <v>0</v>
      </c>
      <c r="K8114" s="8">
        <v>0</v>
      </c>
      <c r="L8114" s="5">
        <f t="shared" si="252"/>
        <v>0</v>
      </c>
      <c r="M8114" s="7"/>
      <c r="N8114">
        <f t="shared" si="253"/>
        <v>0</v>
      </c>
    </row>
    <row r="8115" spans="1:14" ht="45" customHeight="1" x14ac:dyDescent="0.35">
      <c r="A8115" s="4" t="s">
        <v>3947</v>
      </c>
      <c r="B8115" t="str">
        <f>VLOOKUP(A8115,[1]Sheet1!A:B,2,FALSE)</f>
        <v>Aceh Water</v>
      </c>
      <c r="C8115" t="str">
        <f>VLOOKUP(B8115,[1]Proyek!A:E,5,FALSE)</f>
        <v>Others</v>
      </c>
      <c r="D8115" s="5" t="s">
        <v>356</v>
      </c>
      <c r="E8115" s="5" t="s">
        <v>3665</v>
      </c>
      <c r="F8115" s="4" t="s">
        <v>3967</v>
      </c>
      <c r="G8115" s="4" t="s">
        <v>53</v>
      </c>
      <c r="H8115" s="4" t="s">
        <v>3971</v>
      </c>
      <c r="I8115" s="5" t="s">
        <v>20</v>
      </c>
      <c r="J8115" s="5">
        <v>2</v>
      </c>
      <c r="K8115" s="5">
        <v>1</v>
      </c>
      <c r="L8115" s="5">
        <f t="shared" si="252"/>
        <v>2</v>
      </c>
      <c r="M8115" s="4"/>
      <c r="N8115">
        <f t="shared" si="253"/>
        <v>0</v>
      </c>
    </row>
    <row r="8116" spans="1:14" ht="45" customHeight="1" x14ac:dyDescent="0.35">
      <c r="A8116" s="7" t="s">
        <v>3947</v>
      </c>
      <c r="B8116" t="str">
        <f>VLOOKUP(A8116,[1]Sheet1!A:B,2,FALSE)</f>
        <v>Aceh Water</v>
      </c>
      <c r="C8116" t="str">
        <f>VLOOKUP(B8116,[1]Proyek!A:E,5,FALSE)</f>
        <v>Others</v>
      </c>
      <c r="D8116" s="8" t="s">
        <v>356</v>
      </c>
      <c r="E8116" s="8" t="s">
        <v>3665</v>
      </c>
      <c r="F8116" s="7" t="s">
        <v>3967</v>
      </c>
      <c r="G8116" s="7" t="s">
        <v>128</v>
      </c>
      <c r="H8116" s="7"/>
      <c r="I8116" s="8" t="s">
        <v>23</v>
      </c>
      <c r="J8116" s="8">
        <v>0</v>
      </c>
      <c r="K8116" s="8">
        <v>0</v>
      </c>
      <c r="L8116" s="5">
        <f t="shared" si="252"/>
        <v>0</v>
      </c>
      <c r="M8116" s="7"/>
      <c r="N8116">
        <f t="shared" si="253"/>
        <v>0</v>
      </c>
    </row>
    <row r="8117" spans="1:14" ht="45" customHeight="1" x14ac:dyDescent="0.35">
      <c r="A8117" s="7" t="s">
        <v>3947</v>
      </c>
      <c r="B8117" t="str">
        <f>VLOOKUP(A8117,[1]Sheet1!A:B,2,FALSE)</f>
        <v>Aceh Water</v>
      </c>
      <c r="C8117" t="str">
        <f>VLOOKUP(B8117,[1]Proyek!A:E,5,FALSE)</f>
        <v>Others</v>
      </c>
      <c r="D8117" s="8" t="s">
        <v>356</v>
      </c>
      <c r="E8117" s="8" t="s">
        <v>3665</v>
      </c>
      <c r="F8117" s="7" t="s">
        <v>3967</v>
      </c>
      <c r="G8117" s="7" t="s">
        <v>354</v>
      </c>
      <c r="H8117" s="7"/>
      <c r="I8117" s="8" t="s">
        <v>23</v>
      </c>
      <c r="J8117" s="8">
        <v>0</v>
      </c>
      <c r="K8117" s="8">
        <v>0</v>
      </c>
      <c r="L8117" s="5">
        <f t="shared" si="252"/>
        <v>0</v>
      </c>
      <c r="M8117" s="7"/>
      <c r="N8117">
        <f t="shared" si="253"/>
        <v>0</v>
      </c>
    </row>
    <row r="8118" spans="1:14" ht="45" customHeight="1" x14ac:dyDescent="0.35">
      <c r="A8118" s="4" t="s">
        <v>3972</v>
      </c>
      <c r="B8118" t="str">
        <f>VLOOKUP(A8118,[1]Sheet1!A:B,2,FALSE)</f>
        <v>Asuransi Ciputra Life</v>
      </c>
      <c r="C8118" t="str">
        <f>VLOOKUP(B8118,[1]Proyek!A:E,5,FALSE)</f>
        <v>Others</v>
      </c>
      <c r="D8118" s="5" t="s">
        <v>356</v>
      </c>
      <c r="E8118" s="5" t="s">
        <v>3665</v>
      </c>
      <c r="F8118" s="4" t="s">
        <v>357</v>
      </c>
      <c r="G8118" s="4" t="s">
        <v>358</v>
      </c>
      <c r="H8118" s="4" t="s">
        <v>3973</v>
      </c>
      <c r="I8118" s="5" t="s">
        <v>20</v>
      </c>
      <c r="J8118" s="5">
        <v>2</v>
      </c>
      <c r="K8118" s="5">
        <v>2</v>
      </c>
      <c r="L8118" s="5">
        <f t="shared" si="252"/>
        <v>4</v>
      </c>
      <c r="M8118" s="4"/>
      <c r="N8118">
        <f t="shared" si="253"/>
        <v>0</v>
      </c>
    </row>
    <row r="8119" spans="1:14" ht="45" customHeight="1" x14ac:dyDescent="0.35">
      <c r="A8119" s="4" t="s">
        <v>3972</v>
      </c>
      <c r="B8119" t="str">
        <f>VLOOKUP(A8119,[1]Sheet1!A:B,2,FALSE)</f>
        <v>Asuransi Ciputra Life</v>
      </c>
      <c r="C8119" t="str">
        <f>VLOOKUP(B8119,[1]Proyek!A:E,5,FALSE)</f>
        <v>Others</v>
      </c>
      <c r="D8119" s="5" t="s">
        <v>356</v>
      </c>
      <c r="E8119" s="5" t="s">
        <v>3665</v>
      </c>
      <c r="F8119" s="4" t="s">
        <v>357</v>
      </c>
      <c r="G8119" s="4" t="s">
        <v>360</v>
      </c>
      <c r="H8119" s="4" t="s">
        <v>3974</v>
      </c>
      <c r="I8119" s="5" t="s">
        <v>20</v>
      </c>
      <c r="J8119" s="5">
        <v>1</v>
      </c>
      <c r="K8119" s="5">
        <v>2</v>
      </c>
      <c r="L8119" s="5">
        <f t="shared" si="252"/>
        <v>2</v>
      </c>
      <c r="M8119" s="4"/>
      <c r="N8119">
        <f t="shared" si="253"/>
        <v>0</v>
      </c>
    </row>
    <row r="8120" spans="1:14" ht="45" customHeight="1" x14ac:dyDescent="0.35">
      <c r="A8120" s="7" t="s">
        <v>3972</v>
      </c>
      <c r="B8120" t="str">
        <f>VLOOKUP(A8120,[1]Sheet1!A:B,2,FALSE)</f>
        <v>Asuransi Ciputra Life</v>
      </c>
      <c r="C8120" t="str">
        <f>VLOOKUP(B8120,[1]Proyek!A:E,5,FALSE)</f>
        <v>Others</v>
      </c>
      <c r="D8120" s="8" t="s">
        <v>356</v>
      </c>
      <c r="E8120" s="8" t="s">
        <v>3665</v>
      </c>
      <c r="F8120" s="7" t="s">
        <v>357</v>
      </c>
      <c r="G8120" s="7" t="s">
        <v>361</v>
      </c>
      <c r="H8120" s="7"/>
      <c r="I8120" s="8" t="s">
        <v>23</v>
      </c>
      <c r="J8120" s="8">
        <v>0</v>
      </c>
      <c r="K8120" s="8">
        <v>0</v>
      </c>
      <c r="L8120" s="5">
        <f t="shared" si="252"/>
        <v>0</v>
      </c>
      <c r="M8120" s="7"/>
      <c r="N8120">
        <f t="shared" si="253"/>
        <v>0</v>
      </c>
    </row>
    <row r="8121" spans="1:14" ht="45" customHeight="1" x14ac:dyDescent="0.35">
      <c r="A8121" s="7" t="s">
        <v>3972</v>
      </c>
      <c r="B8121" t="str">
        <f>VLOOKUP(A8121,[1]Sheet1!A:B,2,FALSE)</f>
        <v>Asuransi Ciputra Life</v>
      </c>
      <c r="C8121" t="str">
        <f>VLOOKUP(B8121,[1]Proyek!A:E,5,FALSE)</f>
        <v>Others</v>
      </c>
      <c r="D8121" s="8" t="s">
        <v>356</v>
      </c>
      <c r="E8121" s="8" t="s">
        <v>3665</v>
      </c>
      <c r="F8121" s="7" t="s">
        <v>357</v>
      </c>
      <c r="G8121" s="7" t="s">
        <v>363</v>
      </c>
      <c r="H8121" s="7"/>
      <c r="I8121" s="8" t="s">
        <v>23</v>
      </c>
      <c r="J8121" s="8">
        <v>0</v>
      </c>
      <c r="K8121" s="8">
        <v>0</v>
      </c>
      <c r="L8121" s="5">
        <f t="shared" si="252"/>
        <v>0</v>
      </c>
      <c r="M8121" s="7"/>
      <c r="N8121">
        <f t="shared" si="253"/>
        <v>0</v>
      </c>
    </row>
    <row r="8122" spans="1:14" ht="45" customHeight="1" x14ac:dyDescent="0.35">
      <c r="A8122" s="7" t="s">
        <v>3972</v>
      </c>
      <c r="B8122" t="str">
        <f>VLOOKUP(A8122,[1]Sheet1!A:B,2,FALSE)</f>
        <v>Asuransi Ciputra Life</v>
      </c>
      <c r="C8122" t="str">
        <f>VLOOKUP(B8122,[1]Proyek!A:E,5,FALSE)</f>
        <v>Others</v>
      </c>
      <c r="D8122" s="8" t="s">
        <v>356</v>
      </c>
      <c r="E8122" s="8" t="s">
        <v>3665</v>
      </c>
      <c r="F8122" s="7" t="s">
        <v>357</v>
      </c>
      <c r="G8122" s="7" t="s">
        <v>364</v>
      </c>
      <c r="H8122" s="7"/>
      <c r="I8122" s="8" t="s">
        <v>23</v>
      </c>
      <c r="J8122" s="8">
        <v>0</v>
      </c>
      <c r="K8122" s="8">
        <v>0</v>
      </c>
      <c r="L8122" s="5">
        <f t="shared" si="252"/>
        <v>0</v>
      </c>
      <c r="M8122" s="7"/>
      <c r="N8122">
        <f t="shared" si="253"/>
        <v>0</v>
      </c>
    </row>
    <row r="8123" spans="1:14" ht="45" customHeight="1" x14ac:dyDescent="0.35">
      <c r="A8123" s="4" t="s">
        <v>3972</v>
      </c>
      <c r="B8123" t="str">
        <f>VLOOKUP(A8123,[1]Sheet1!A:B,2,FALSE)</f>
        <v>Asuransi Ciputra Life</v>
      </c>
      <c r="C8123" t="str">
        <f>VLOOKUP(B8123,[1]Proyek!A:E,5,FALSE)</f>
        <v>Others</v>
      </c>
      <c r="D8123" s="5" t="s">
        <v>356</v>
      </c>
      <c r="E8123" s="5" t="s">
        <v>3665</v>
      </c>
      <c r="F8123" s="4" t="s">
        <v>365</v>
      </c>
      <c r="G8123" s="4" t="s">
        <v>361</v>
      </c>
      <c r="H8123" s="4" t="s">
        <v>3975</v>
      </c>
      <c r="I8123" s="5" t="s">
        <v>20</v>
      </c>
      <c r="J8123" s="5">
        <v>1</v>
      </c>
      <c r="K8123" s="5">
        <v>2</v>
      </c>
      <c r="L8123" s="5">
        <f t="shared" si="252"/>
        <v>2</v>
      </c>
      <c r="M8123" s="4"/>
      <c r="N8123">
        <f t="shared" si="253"/>
        <v>0</v>
      </c>
    </row>
    <row r="8124" spans="1:14" ht="45" customHeight="1" x14ac:dyDescent="0.35">
      <c r="A8124" s="4" t="s">
        <v>3972</v>
      </c>
      <c r="B8124" t="str">
        <f>VLOOKUP(A8124,[1]Sheet1!A:B,2,FALSE)</f>
        <v>Asuransi Ciputra Life</v>
      </c>
      <c r="C8124" t="str">
        <f>VLOOKUP(B8124,[1]Proyek!A:E,5,FALSE)</f>
        <v>Others</v>
      </c>
      <c r="D8124" s="5" t="s">
        <v>356</v>
      </c>
      <c r="E8124" s="5" t="s">
        <v>3665</v>
      </c>
      <c r="F8124" s="4" t="s">
        <v>365</v>
      </c>
      <c r="G8124" s="4" t="s">
        <v>366</v>
      </c>
      <c r="H8124" s="4" t="s">
        <v>3976</v>
      </c>
      <c r="I8124" s="5" t="s">
        <v>20</v>
      </c>
      <c r="J8124" s="5">
        <v>1</v>
      </c>
      <c r="K8124" s="5">
        <v>2</v>
      </c>
      <c r="L8124" s="5">
        <f t="shared" si="252"/>
        <v>2</v>
      </c>
      <c r="M8124" s="4"/>
      <c r="N8124">
        <f t="shared" si="253"/>
        <v>0</v>
      </c>
    </row>
    <row r="8125" spans="1:14" ht="45" customHeight="1" x14ac:dyDescent="0.35">
      <c r="A8125" s="4" t="s">
        <v>3972</v>
      </c>
      <c r="B8125" t="str">
        <f>VLOOKUP(A8125,[1]Sheet1!A:B,2,FALSE)</f>
        <v>Asuransi Ciputra Life</v>
      </c>
      <c r="C8125" t="str">
        <f>VLOOKUP(B8125,[1]Proyek!A:E,5,FALSE)</f>
        <v>Others</v>
      </c>
      <c r="D8125" s="5" t="s">
        <v>356</v>
      </c>
      <c r="E8125" s="5" t="s">
        <v>3665</v>
      </c>
      <c r="F8125" s="4" t="s">
        <v>365</v>
      </c>
      <c r="G8125" s="4" t="s">
        <v>367</v>
      </c>
      <c r="H8125" s="4" t="s">
        <v>3977</v>
      </c>
      <c r="I8125" s="5" t="s">
        <v>20</v>
      </c>
      <c r="J8125" s="5">
        <v>2</v>
      </c>
      <c r="K8125" s="5">
        <v>1</v>
      </c>
      <c r="L8125" s="5">
        <f t="shared" si="252"/>
        <v>2</v>
      </c>
      <c r="M8125" s="4"/>
      <c r="N8125">
        <f t="shared" si="253"/>
        <v>0</v>
      </c>
    </row>
    <row r="8126" spans="1:14" ht="45" customHeight="1" x14ac:dyDescent="0.35">
      <c r="A8126" s="7" t="s">
        <v>3972</v>
      </c>
      <c r="B8126" t="str">
        <f>VLOOKUP(A8126,[1]Sheet1!A:B,2,FALSE)</f>
        <v>Asuransi Ciputra Life</v>
      </c>
      <c r="C8126" t="str">
        <f>VLOOKUP(B8126,[1]Proyek!A:E,5,FALSE)</f>
        <v>Others</v>
      </c>
      <c r="D8126" s="8" t="s">
        <v>356</v>
      </c>
      <c r="E8126" s="8" t="s">
        <v>3665</v>
      </c>
      <c r="F8126" s="7" t="s">
        <v>365</v>
      </c>
      <c r="G8126" s="7" t="s">
        <v>369</v>
      </c>
      <c r="H8126" s="7"/>
      <c r="I8126" s="8" t="s">
        <v>23</v>
      </c>
      <c r="J8126" s="8">
        <v>0</v>
      </c>
      <c r="K8126" s="8">
        <v>0</v>
      </c>
      <c r="L8126" s="5">
        <f t="shared" si="252"/>
        <v>0</v>
      </c>
      <c r="M8126" s="7"/>
      <c r="N8126">
        <f t="shared" si="253"/>
        <v>0</v>
      </c>
    </row>
    <row r="8127" spans="1:14" ht="45" customHeight="1" x14ac:dyDescent="0.35">
      <c r="A8127" s="7" t="s">
        <v>3972</v>
      </c>
      <c r="B8127" t="str">
        <f>VLOOKUP(A8127,[1]Sheet1!A:B,2,FALSE)</f>
        <v>Asuransi Ciputra Life</v>
      </c>
      <c r="C8127" t="str">
        <f>VLOOKUP(B8127,[1]Proyek!A:E,5,FALSE)</f>
        <v>Others</v>
      </c>
      <c r="D8127" s="8" t="s">
        <v>356</v>
      </c>
      <c r="E8127" s="8" t="s">
        <v>3665</v>
      </c>
      <c r="F8127" s="7" t="s">
        <v>365</v>
      </c>
      <c r="G8127" s="7" t="s">
        <v>370</v>
      </c>
      <c r="H8127" s="7"/>
      <c r="I8127" s="8" t="s">
        <v>23</v>
      </c>
      <c r="J8127" s="8">
        <v>0</v>
      </c>
      <c r="K8127" s="8">
        <v>0</v>
      </c>
      <c r="L8127" s="5">
        <f t="shared" si="252"/>
        <v>0</v>
      </c>
      <c r="M8127" s="7"/>
      <c r="N8127">
        <f t="shared" si="253"/>
        <v>0</v>
      </c>
    </row>
    <row r="8128" spans="1:14" ht="45" customHeight="1" x14ac:dyDescent="0.35">
      <c r="A8128" s="4" t="s">
        <v>3972</v>
      </c>
      <c r="B8128" t="str">
        <f>VLOOKUP(A8128,[1]Sheet1!A:B,2,FALSE)</f>
        <v>Asuransi Ciputra Life</v>
      </c>
      <c r="C8128" t="str">
        <f>VLOOKUP(B8128,[1]Proyek!A:E,5,FALSE)</f>
        <v>Others</v>
      </c>
      <c r="D8128" s="5" t="s">
        <v>356</v>
      </c>
      <c r="E8128" s="5" t="s">
        <v>3665</v>
      </c>
      <c r="F8128" s="4" t="s">
        <v>365</v>
      </c>
      <c r="G8128" s="4" t="s">
        <v>3978</v>
      </c>
      <c r="H8128" s="4" t="s">
        <v>3979</v>
      </c>
      <c r="I8128" s="5" t="s">
        <v>20</v>
      </c>
      <c r="J8128" s="5">
        <v>2</v>
      </c>
      <c r="K8128" s="5">
        <v>1</v>
      </c>
      <c r="L8128" s="5">
        <f t="shared" si="252"/>
        <v>2</v>
      </c>
      <c r="M8128" s="4"/>
      <c r="N8128">
        <f t="shared" si="253"/>
        <v>0</v>
      </c>
    </row>
    <row r="8129" spans="1:14" ht="45" customHeight="1" x14ac:dyDescent="0.35">
      <c r="A8129" s="7" t="s">
        <v>3972</v>
      </c>
      <c r="B8129" t="str">
        <f>VLOOKUP(A8129,[1]Sheet1!A:B,2,FALSE)</f>
        <v>Asuransi Ciputra Life</v>
      </c>
      <c r="C8129" t="str">
        <f>VLOOKUP(B8129,[1]Proyek!A:E,5,FALSE)</f>
        <v>Others</v>
      </c>
      <c r="D8129" s="8" t="s">
        <v>356</v>
      </c>
      <c r="E8129" s="8" t="s">
        <v>3665</v>
      </c>
      <c r="F8129" s="7" t="s">
        <v>3980</v>
      </c>
      <c r="G8129" s="7" t="s">
        <v>3981</v>
      </c>
      <c r="H8129" s="7"/>
      <c r="I8129" s="8" t="s">
        <v>23</v>
      </c>
      <c r="J8129" s="8">
        <v>0</v>
      </c>
      <c r="K8129" s="8">
        <v>0</v>
      </c>
      <c r="L8129" s="5">
        <f t="shared" si="252"/>
        <v>0</v>
      </c>
      <c r="M8129" s="7"/>
      <c r="N8129">
        <f t="shared" si="253"/>
        <v>0</v>
      </c>
    </row>
    <row r="8130" spans="1:14" ht="45" customHeight="1" x14ac:dyDescent="0.35">
      <c r="A8130" s="4" t="s">
        <v>3972</v>
      </c>
      <c r="B8130" t="str">
        <f>VLOOKUP(A8130,[1]Sheet1!A:B,2,FALSE)</f>
        <v>Asuransi Ciputra Life</v>
      </c>
      <c r="C8130" t="str">
        <f>VLOOKUP(B8130,[1]Proyek!A:E,5,FALSE)</f>
        <v>Others</v>
      </c>
      <c r="D8130" s="5" t="s">
        <v>356</v>
      </c>
      <c r="E8130" s="5" t="s">
        <v>3665</v>
      </c>
      <c r="F8130" s="4" t="s">
        <v>3980</v>
      </c>
      <c r="G8130" s="4" t="s">
        <v>3982</v>
      </c>
      <c r="H8130" s="4" t="s">
        <v>3983</v>
      </c>
      <c r="I8130" s="5" t="s">
        <v>20</v>
      </c>
      <c r="J8130" s="5">
        <v>2</v>
      </c>
      <c r="K8130" s="5">
        <v>2</v>
      </c>
      <c r="L8130" s="5">
        <f t="shared" si="252"/>
        <v>4</v>
      </c>
      <c r="M8130" s="4"/>
      <c r="N8130">
        <f t="shared" si="253"/>
        <v>0</v>
      </c>
    </row>
    <row r="8131" spans="1:14" ht="45" customHeight="1" x14ac:dyDescent="0.35">
      <c r="A8131" s="4" t="s">
        <v>3972</v>
      </c>
      <c r="B8131" t="str">
        <f>VLOOKUP(A8131,[1]Sheet1!A:B,2,FALSE)</f>
        <v>Asuransi Ciputra Life</v>
      </c>
      <c r="C8131" t="str">
        <f>VLOOKUP(B8131,[1]Proyek!A:E,5,FALSE)</f>
        <v>Others</v>
      </c>
      <c r="D8131" s="5" t="s">
        <v>356</v>
      </c>
      <c r="E8131" s="5" t="s">
        <v>3665</v>
      </c>
      <c r="F8131" s="4" t="s">
        <v>3980</v>
      </c>
      <c r="G8131" s="4" t="s">
        <v>3984</v>
      </c>
      <c r="H8131" s="4" t="s">
        <v>3985</v>
      </c>
      <c r="I8131" s="5" t="s">
        <v>20</v>
      </c>
      <c r="J8131" s="5">
        <v>2</v>
      </c>
      <c r="K8131" s="5">
        <v>1</v>
      </c>
      <c r="L8131" s="5">
        <f t="shared" ref="L8131:L8194" si="254">J8131*K8131</f>
        <v>2</v>
      </c>
      <c r="M8131" s="4"/>
      <c r="N8131">
        <f t="shared" si="253"/>
        <v>0</v>
      </c>
    </row>
    <row r="8132" spans="1:14" ht="45" customHeight="1" x14ac:dyDescent="0.35">
      <c r="A8132" s="7" t="s">
        <v>3972</v>
      </c>
      <c r="B8132" t="str">
        <f>VLOOKUP(A8132,[1]Sheet1!A:B,2,FALSE)</f>
        <v>Asuransi Ciputra Life</v>
      </c>
      <c r="C8132" t="str">
        <f>VLOOKUP(B8132,[1]Proyek!A:E,5,FALSE)</f>
        <v>Others</v>
      </c>
      <c r="D8132" s="8" t="s">
        <v>356</v>
      </c>
      <c r="E8132" s="8" t="s">
        <v>3665</v>
      </c>
      <c r="F8132" s="7" t="s">
        <v>3980</v>
      </c>
      <c r="G8132" s="7" t="s">
        <v>3986</v>
      </c>
      <c r="H8132" s="7"/>
      <c r="I8132" s="8" t="s">
        <v>23</v>
      </c>
      <c r="J8132" s="8">
        <v>0</v>
      </c>
      <c r="K8132" s="8">
        <v>0</v>
      </c>
      <c r="L8132" s="5">
        <f t="shared" si="254"/>
        <v>0</v>
      </c>
      <c r="M8132" s="7"/>
      <c r="N8132">
        <f t="shared" si="253"/>
        <v>0</v>
      </c>
    </row>
    <row r="8133" spans="1:14" ht="45" customHeight="1" x14ac:dyDescent="0.35">
      <c r="A8133" s="7" t="s">
        <v>3972</v>
      </c>
      <c r="B8133" t="str">
        <f>VLOOKUP(A8133,[1]Sheet1!A:B,2,FALSE)</f>
        <v>Asuransi Ciputra Life</v>
      </c>
      <c r="C8133" t="str">
        <f>VLOOKUP(B8133,[1]Proyek!A:E,5,FALSE)</f>
        <v>Others</v>
      </c>
      <c r="D8133" s="8" t="s">
        <v>356</v>
      </c>
      <c r="E8133" s="8" t="s">
        <v>3665</v>
      </c>
      <c r="F8133" s="7" t="s">
        <v>3980</v>
      </c>
      <c r="G8133" s="7" t="s">
        <v>3987</v>
      </c>
      <c r="H8133" s="7"/>
      <c r="I8133" s="8" t="s">
        <v>23</v>
      </c>
      <c r="J8133" s="8">
        <v>0</v>
      </c>
      <c r="K8133" s="8">
        <v>0</v>
      </c>
      <c r="L8133" s="5">
        <f t="shared" si="254"/>
        <v>0</v>
      </c>
      <c r="M8133" s="7"/>
      <c r="N8133">
        <f t="shared" si="253"/>
        <v>0</v>
      </c>
    </row>
    <row r="8134" spans="1:14" ht="45" customHeight="1" x14ac:dyDescent="0.35">
      <c r="A8134" s="4" t="s">
        <v>3972</v>
      </c>
      <c r="B8134" t="str">
        <f>VLOOKUP(A8134,[1]Sheet1!A:B,2,FALSE)</f>
        <v>Asuransi Ciputra Life</v>
      </c>
      <c r="C8134" t="str">
        <f>VLOOKUP(B8134,[1]Proyek!A:E,5,FALSE)</f>
        <v>Others</v>
      </c>
      <c r="D8134" s="5" t="s">
        <v>356</v>
      </c>
      <c r="E8134" s="5" t="s">
        <v>3665</v>
      </c>
      <c r="F8134" s="4" t="s">
        <v>1339</v>
      </c>
      <c r="G8134" s="4" t="s">
        <v>39</v>
      </c>
      <c r="H8134" s="4" t="s">
        <v>3988</v>
      </c>
      <c r="I8134" s="5" t="s">
        <v>20</v>
      </c>
      <c r="J8134" s="5">
        <v>2</v>
      </c>
      <c r="K8134" s="5">
        <v>2</v>
      </c>
      <c r="L8134" s="5">
        <f t="shared" si="254"/>
        <v>4</v>
      </c>
      <c r="M8134" s="4"/>
      <c r="N8134">
        <f t="shared" si="253"/>
        <v>0</v>
      </c>
    </row>
    <row r="8135" spans="1:14" ht="45" customHeight="1" x14ac:dyDescent="0.35">
      <c r="A8135" s="4" t="s">
        <v>3972</v>
      </c>
      <c r="B8135" t="str">
        <f>VLOOKUP(A8135,[1]Sheet1!A:B,2,FALSE)</f>
        <v>Asuransi Ciputra Life</v>
      </c>
      <c r="C8135" t="str">
        <f>VLOOKUP(B8135,[1]Proyek!A:E,5,FALSE)</f>
        <v>Others</v>
      </c>
      <c r="D8135" s="5" t="s">
        <v>356</v>
      </c>
      <c r="E8135" s="5" t="s">
        <v>3665</v>
      </c>
      <c r="F8135" s="4" t="s">
        <v>1339</v>
      </c>
      <c r="G8135" s="4" t="s">
        <v>41</v>
      </c>
      <c r="H8135" s="4" t="s">
        <v>3989</v>
      </c>
      <c r="I8135" s="5" t="s">
        <v>20</v>
      </c>
      <c r="J8135" s="5">
        <v>2</v>
      </c>
      <c r="K8135" s="5">
        <v>2</v>
      </c>
      <c r="L8135" s="5">
        <f t="shared" si="254"/>
        <v>4</v>
      </c>
      <c r="M8135" s="4"/>
      <c r="N8135">
        <f t="shared" si="253"/>
        <v>0</v>
      </c>
    </row>
    <row r="8136" spans="1:14" ht="45" customHeight="1" x14ac:dyDescent="0.35">
      <c r="A8136" s="4" t="s">
        <v>3972</v>
      </c>
      <c r="B8136" t="str">
        <f>VLOOKUP(A8136,[1]Sheet1!A:B,2,FALSE)</f>
        <v>Asuransi Ciputra Life</v>
      </c>
      <c r="C8136" t="str">
        <f>VLOOKUP(B8136,[1]Proyek!A:E,5,FALSE)</f>
        <v>Others</v>
      </c>
      <c r="D8136" s="5" t="s">
        <v>356</v>
      </c>
      <c r="E8136" s="5" t="s">
        <v>3665</v>
      </c>
      <c r="F8136" s="4" t="s">
        <v>1339</v>
      </c>
      <c r="G8136" s="4" t="s">
        <v>43</v>
      </c>
      <c r="H8136" s="4" t="s">
        <v>3990</v>
      </c>
      <c r="I8136" s="5" t="s">
        <v>20</v>
      </c>
      <c r="J8136" s="5">
        <v>2</v>
      </c>
      <c r="K8136" s="5">
        <v>2</v>
      </c>
      <c r="L8136" s="5">
        <f t="shared" si="254"/>
        <v>4</v>
      </c>
      <c r="M8136" s="4"/>
      <c r="N8136">
        <f t="shared" si="253"/>
        <v>0</v>
      </c>
    </row>
    <row r="8137" spans="1:14" ht="45" customHeight="1" x14ac:dyDescent="0.35">
      <c r="A8137" s="7" t="s">
        <v>3972</v>
      </c>
      <c r="B8137" t="str">
        <f>VLOOKUP(A8137,[1]Sheet1!A:B,2,FALSE)</f>
        <v>Asuransi Ciputra Life</v>
      </c>
      <c r="C8137" t="str">
        <f>VLOOKUP(B8137,[1]Proyek!A:E,5,FALSE)</f>
        <v>Others</v>
      </c>
      <c r="D8137" s="8" t="s">
        <v>356</v>
      </c>
      <c r="E8137" s="8" t="s">
        <v>3665</v>
      </c>
      <c r="F8137" s="7" t="s">
        <v>1339</v>
      </c>
      <c r="G8137" s="7" t="s">
        <v>1343</v>
      </c>
      <c r="H8137" s="7"/>
      <c r="I8137" s="8" t="s">
        <v>23</v>
      </c>
      <c r="J8137" s="8">
        <v>0</v>
      </c>
      <c r="K8137" s="8">
        <v>0</v>
      </c>
      <c r="L8137" s="5">
        <f t="shared" si="254"/>
        <v>0</v>
      </c>
      <c r="M8137" s="7"/>
      <c r="N8137">
        <f t="shared" si="253"/>
        <v>0</v>
      </c>
    </row>
    <row r="8138" spans="1:14" ht="45" customHeight="1" x14ac:dyDescent="0.35">
      <c r="A8138" s="4" t="s">
        <v>3972</v>
      </c>
      <c r="B8138" t="str">
        <f>VLOOKUP(A8138,[1]Sheet1!A:B,2,FALSE)</f>
        <v>Asuransi Ciputra Life</v>
      </c>
      <c r="C8138" t="str">
        <f>VLOOKUP(B8138,[1]Proyek!A:E,5,FALSE)</f>
        <v>Others</v>
      </c>
      <c r="D8138" s="5" t="s">
        <v>356</v>
      </c>
      <c r="E8138" s="5" t="s">
        <v>3665</v>
      </c>
      <c r="F8138" s="4" t="s">
        <v>1339</v>
      </c>
      <c r="G8138" s="4" t="s">
        <v>123</v>
      </c>
      <c r="H8138" s="4" t="s">
        <v>3991</v>
      </c>
      <c r="I8138" s="5" t="s">
        <v>20</v>
      </c>
      <c r="J8138" s="5">
        <v>2</v>
      </c>
      <c r="K8138" s="5">
        <v>1</v>
      </c>
      <c r="L8138" s="5">
        <f t="shared" si="254"/>
        <v>2</v>
      </c>
      <c r="M8138" s="4"/>
      <c r="N8138">
        <f t="shared" si="253"/>
        <v>0</v>
      </c>
    </row>
    <row r="8139" spans="1:14" ht="45" customHeight="1" x14ac:dyDescent="0.35">
      <c r="A8139" s="7" t="s">
        <v>3972</v>
      </c>
      <c r="B8139" t="str">
        <f>VLOOKUP(A8139,[1]Sheet1!A:B,2,FALSE)</f>
        <v>Asuransi Ciputra Life</v>
      </c>
      <c r="C8139" t="str">
        <f>VLOOKUP(B8139,[1]Proyek!A:E,5,FALSE)</f>
        <v>Others</v>
      </c>
      <c r="D8139" s="8" t="s">
        <v>356</v>
      </c>
      <c r="E8139" s="8" t="s">
        <v>3665</v>
      </c>
      <c r="F8139" s="7" t="s">
        <v>1339</v>
      </c>
      <c r="G8139" s="7" t="s">
        <v>3992</v>
      </c>
      <c r="H8139" s="7"/>
      <c r="I8139" s="8" t="s">
        <v>23</v>
      </c>
      <c r="J8139" s="8">
        <v>0</v>
      </c>
      <c r="K8139" s="8">
        <v>0</v>
      </c>
      <c r="L8139" s="5">
        <f t="shared" si="254"/>
        <v>0</v>
      </c>
      <c r="M8139" s="7"/>
      <c r="N8139">
        <f t="shared" si="253"/>
        <v>0</v>
      </c>
    </row>
    <row r="8140" spans="1:14" ht="45" customHeight="1" x14ac:dyDescent="0.35">
      <c r="A8140" s="4" t="s">
        <v>3972</v>
      </c>
      <c r="B8140" t="str">
        <f>VLOOKUP(A8140,[1]Sheet1!A:B,2,FALSE)</f>
        <v>Asuransi Ciputra Life</v>
      </c>
      <c r="C8140" t="str">
        <f>VLOOKUP(B8140,[1]Proyek!A:E,5,FALSE)</f>
        <v>Others</v>
      </c>
      <c r="D8140" s="5" t="s">
        <v>356</v>
      </c>
      <c r="E8140" s="5" t="s">
        <v>3665</v>
      </c>
      <c r="F8140" s="4" t="s">
        <v>125</v>
      </c>
      <c r="G8140" s="4" t="s">
        <v>3993</v>
      </c>
      <c r="H8140" s="4" t="s">
        <v>3994</v>
      </c>
      <c r="I8140" s="5" t="s">
        <v>20</v>
      </c>
      <c r="J8140" s="5">
        <v>3</v>
      </c>
      <c r="K8140" s="5">
        <v>1</v>
      </c>
      <c r="L8140" s="5">
        <f t="shared" si="254"/>
        <v>3</v>
      </c>
      <c r="M8140" s="4"/>
      <c r="N8140">
        <f t="shared" si="253"/>
        <v>0</v>
      </c>
    </row>
    <row r="8141" spans="1:14" ht="45" customHeight="1" x14ac:dyDescent="0.35">
      <c r="A8141" s="4" t="s">
        <v>3972</v>
      </c>
      <c r="B8141" t="str">
        <f>VLOOKUP(A8141,[1]Sheet1!A:B,2,FALSE)</f>
        <v>Asuransi Ciputra Life</v>
      </c>
      <c r="C8141" t="str">
        <f>VLOOKUP(B8141,[1]Proyek!A:E,5,FALSE)</f>
        <v>Others</v>
      </c>
      <c r="D8141" s="5" t="s">
        <v>356</v>
      </c>
      <c r="E8141" s="5" t="s">
        <v>3665</v>
      </c>
      <c r="F8141" s="4" t="s">
        <v>125</v>
      </c>
      <c r="G8141" s="4" t="s">
        <v>126</v>
      </c>
      <c r="H8141" s="4" t="s">
        <v>3995</v>
      </c>
      <c r="I8141" s="5" t="s">
        <v>20</v>
      </c>
      <c r="J8141" s="5">
        <v>2</v>
      </c>
      <c r="K8141" s="5">
        <v>2</v>
      </c>
      <c r="L8141" s="5">
        <f t="shared" si="254"/>
        <v>4</v>
      </c>
      <c r="M8141" s="4"/>
      <c r="N8141">
        <f t="shared" si="253"/>
        <v>0</v>
      </c>
    </row>
    <row r="8142" spans="1:14" ht="45" customHeight="1" x14ac:dyDescent="0.35">
      <c r="A8142" s="4" t="s">
        <v>3972</v>
      </c>
      <c r="B8142" t="str">
        <f>VLOOKUP(A8142,[1]Sheet1!A:B,2,FALSE)</f>
        <v>Asuransi Ciputra Life</v>
      </c>
      <c r="C8142" t="str">
        <f>VLOOKUP(B8142,[1]Proyek!A:E,5,FALSE)</f>
        <v>Others</v>
      </c>
      <c r="D8142" s="5" t="s">
        <v>356</v>
      </c>
      <c r="E8142" s="5" t="s">
        <v>3665</v>
      </c>
      <c r="F8142" s="4" t="s">
        <v>125</v>
      </c>
      <c r="G8142" s="4" t="s">
        <v>50</v>
      </c>
      <c r="H8142" s="4" t="s">
        <v>3996</v>
      </c>
      <c r="I8142" s="5" t="s">
        <v>20</v>
      </c>
      <c r="J8142" s="5">
        <v>2</v>
      </c>
      <c r="K8142" s="5">
        <v>1</v>
      </c>
      <c r="L8142" s="5">
        <f t="shared" si="254"/>
        <v>2</v>
      </c>
      <c r="M8142" s="4"/>
      <c r="N8142">
        <f t="shared" si="253"/>
        <v>0</v>
      </c>
    </row>
    <row r="8143" spans="1:14" ht="45" customHeight="1" x14ac:dyDescent="0.35">
      <c r="A8143" s="4" t="s">
        <v>3972</v>
      </c>
      <c r="B8143" t="str">
        <f>VLOOKUP(A8143,[1]Sheet1!A:B,2,FALSE)</f>
        <v>Asuransi Ciputra Life</v>
      </c>
      <c r="C8143" t="str">
        <f>VLOOKUP(B8143,[1]Proyek!A:E,5,FALSE)</f>
        <v>Others</v>
      </c>
      <c r="D8143" s="5" t="s">
        <v>356</v>
      </c>
      <c r="E8143" s="5" t="s">
        <v>3665</v>
      </c>
      <c r="F8143" s="4" t="s">
        <v>125</v>
      </c>
      <c r="G8143" s="4" t="s">
        <v>3997</v>
      </c>
      <c r="H8143" s="4" t="s">
        <v>3998</v>
      </c>
      <c r="I8143" s="5" t="s">
        <v>20</v>
      </c>
      <c r="J8143" s="5">
        <v>2</v>
      </c>
      <c r="K8143" s="5">
        <v>1</v>
      </c>
      <c r="L8143" s="5">
        <f t="shared" si="254"/>
        <v>2</v>
      </c>
      <c r="M8143" s="4"/>
      <c r="N8143">
        <f t="shared" si="253"/>
        <v>0</v>
      </c>
    </row>
    <row r="8144" spans="1:14" ht="45" customHeight="1" x14ac:dyDescent="0.35">
      <c r="A8144" s="7" t="s">
        <v>3972</v>
      </c>
      <c r="B8144" t="str">
        <f>VLOOKUP(A8144,[1]Sheet1!A:B,2,FALSE)</f>
        <v>Asuransi Ciputra Life</v>
      </c>
      <c r="C8144" t="str">
        <f>VLOOKUP(B8144,[1]Proyek!A:E,5,FALSE)</f>
        <v>Others</v>
      </c>
      <c r="D8144" s="8" t="s">
        <v>356</v>
      </c>
      <c r="E8144" s="8" t="s">
        <v>3665</v>
      </c>
      <c r="F8144" s="7" t="s">
        <v>125</v>
      </c>
      <c r="G8144" s="7" t="s">
        <v>173</v>
      </c>
      <c r="H8144" s="7"/>
      <c r="I8144" s="8" t="s">
        <v>23</v>
      </c>
      <c r="J8144" s="8">
        <v>0</v>
      </c>
      <c r="K8144" s="8">
        <v>0</v>
      </c>
      <c r="L8144" s="5">
        <f t="shared" si="254"/>
        <v>0</v>
      </c>
      <c r="M8144" s="7"/>
      <c r="N8144">
        <f t="shared" si="253"/>
        <v>0</v>
      </c>
    </row>
    <row r="8145" spans="1:14" ht="45" customHeight="1" x14ac:dyDescent="0.35">
      <c r="A8145" s="7" t="s">
        <v>3972</v>
      </c>
      <c r="B8145" t="str">
        <f>VLOOKUP(A8145,[1]Sheet1!A:B,2,FALSE)</f>
        <v>Asuransi Ciputra Life</v>
      </c>
      <c r="C8145" t="str">
        <f>VLOOKUP(B8145,[1]Proyek!A:E,5,FALSE)</f>
        <v>Others</v>
      </c>
      <c r="D8145" s="8" t="s">
        <v>356</v>
      </c>
      <c r="E8145" s="8" t="s">
        <v>3665</v>
      </c>
      <c r="F8145" s="7" t="s">
        <v>125</v>
      </c>
      <c r="G8145" s="7" t="s">
        <v>3999</v>
      </c>
      <c r="H8145" s="7"/>
      <c r="I8145" s="8" t="s">
        <v>23</v>
      </c>
      <c r="J8145" s="8">
        <v>0</v>
      </c>
      <c r="K8145" s="8">
        <v>0</v>
      </c>
      <c r="L8145" s="5">
        <f t="shared" si="254"/>
        <v>0</v>
      </c>
      <c r="M8145" s="7"/>
      <c r="N8145">
        <f t="shared" si="253"/>
        <v>0</v>
      </c>
    </row>
    <row r="8146" spans="1:14" ht="45" customHeight="1" x14ac:dyDescent="0.35">
      <c r="A8146" s="7" t="s">
        <v>3972</v>
      </c>
      <c r="B8146" t="str">
        <f>VLOOKUP(A8146,[1]Sheet1!A:B,2,FALSE)</f>
        <v>Asuransi Ciputra Life</v>
      </c>
      <c r="C8146" t="str">
        <f>VLOOKUP(B8146,[1]Proyek!A:E,5,FALSE)</f>
        <v>Others</v>
      </c>
      <c r="D8146" s="8" t="s">
        <v>356</v>
      </c>
      <c r="E8146" s="8" t="s">
        <v>3665</v>
      </c>
      <c r="F8146" s="7" t="s">
        <v>125</v>
      </c>
      <c r="G8146" s="7" t="s">
        <v>57</v>
      </c>
      <c r="H8146" s="7"/>
      <c r="I8146" s="8" t="s">
        <v>23</v>
      </c>
      <c r="J8146" s="8">
        <v>0</v>
      </c>
      <c r="K8146" s="8">
        <v>0</v>
      </c>
      <c r="L8146" s="5">
        <f t="shared" si="254"/>
        <v>0</v>
      </c>
      <c r="M8146" s="7"/>
      <c r="N8146">
        <f t="shared" si="253"/>
        <v>0</v>
      </c>
    </row>
    <row r="8147" spans="1:14" ht="45" customHeight="1" x14ac:dyDescent="0.35">
      <c r="A8147" s="7" t="s">
        <v>3972</v>
      </c>
      <c r="B8147" t="str">
        <f>VLOOKUP(A8147,[1]Sheet1!A:B,2,FALSE)</f>
        <v>Asuransi Ciputra Life</v>
      </c>
      <c r="C8147" t="str">
        <f>VLOOKUP(B8147,[1]Proyek!A:E,5,FALSE)</f>
        <v>Others</v>
      </c>
      <c r="D8147" s="8" t="s">
        <v>356</v>
      </c>
      <c r="E8147" s="8" t="s">
        <v>3665</v>
      </c>
      <c r="F8147" s="7" t="s">
        <v>125</v>
      </c>
      <c r="G8147" s="7" t="s">
        <v>53</v>
      </c>
      <c r="H8147" s="7"/>
      <c r="I8147" s="8" t="s">
        <v>23</v>
      </c>
      <c r="J8147" s="8">
        <v>0</v>
      </c>
      <c r="K8147" s="8">
        <v>0</v>
      </c>
      <c r="L8147" s="5">
        <f t="shared" si="254"/>
        <v>0</v>
      </c>
      <c r="M8147" s="7"/>
      <c r="N8147">
        <f t="shared" si="253"/>
        <v>0</v>
      </c>
    </row>
    <row r="8148" spans="1:14" ht="45" customHeight="1" x14ac:dyDescent="0.35">
      <c r="A8148" s="4" t="s">
        <v>3972</v>
      </c>
      <c r="B8148" t="str">
        <f>VLOOKUP(A8148,[1]Sheet1!A:B,2,FALSE)</f>
        <v>Asuransi Ciputra Life</v>
      </c>
      <c r="C8148" t="str">
        <f>VLOOKUP(B8148,[1]Proyek!A:E,5,FALSE)</f>
        <v>Others</v>
      </c>
      <c r="D8148" s="5" t="s">
        <v>356</v>
      </c>
      <c r="E8148" s="5" t="s">
        <v>3665</v>
      </c>
      <c r="F8148" s="4" t="s">
        <v>125</v>
      </c>
      <c r="G8148" s="4" t="s">
        <v>4000</v>
      </c>
      <c r="H8148" s="4" t="s">
        <v>4001</v>
      </c>
      <c r="I8148" s="5" t="s">
        <v>20</v>
      </c>
      <c r="J8148" s="5">
        <v>2</v>
      </c>
      <c r="K8148" s="5">
        <v>1</v>
      </c>
      <c r="L8148" s="5">
        <f t="shared" si="254"/>
        <v>2</v>
      </c>
      <c r="M8148" s="4"/>
      <c r="N8148">
        <f t="shared" si="253"/>
        <v>0</v>
      </c>
    </row>
    <row r="8149" spans="1:14" ht="45" customHeight="1" x14ac:dyDescent="0.35">
      <c r="A8149" s="4" t="s">
        <v>3972</v>
      </c>
      <c r="B8149" t="str">
        <f>VLOOKUP(A8149,[1]Sheet1!A:B,2,FALSE)</f>
        <v>Asuransi Ciputra Life</v>
      </c>
      <c r="C8149" t="str">
        <f>VLOOKUP(B8149,[1]Proyek!A:E,5,FALSE)</f>
        <v>Others</v>
      </c>
      <c r="D8149" s="5" t="s">
        <v>356</v>
      </c>
      <c r="E8149" s="5" t="s">
        <v>3665</v>
      </c>
      <c r="F8149" s="4" t="s">
        <v>4002</v>
      </c>
      <c r="G8149" s="4" t="s">
        <v>4003</v>
      </c>
      <c r="H8149" s="4" t="s">
        <v>4004</v>
      </c>
      <c r="I8149" s="5" t="s">
        <v>20</v>
      </c>
      <c r="J8149" s="5">
        <v>2</v>
      </c>
      <c r="K8149" s="5">
        <v>1</v>
      </c>
      <c r="L8149" s="5">
        <f t="shared" si="254"/>
        <v>2</v>
      </c>
      <c r="M8149" s="4"/>
      <c r="N8149">
        <f t="shared" si="253"/>
        <v>0</v>
      </c>
    </row>
    <row r="8150" spans="1:14" ht="45" customHeight="1" x14ac:dyDescent="0.35">
      <c r="A8150" s="4" t="s">
        <v>3972</v>
      </c>
      <c r="B8150" t="str">
        <f>VLOOKUP(A8150,[1]Sheet1!A:B,2,FALSE)</f>
        <v>Asuransi Ciputra Life</v>
      </c>
      <c r="C8150" t="str">
        <f>VLOOKUP(B8150,[1]Proyek!A:E,5,FALSE)</f>
        <v>Others</v>
      </c>
      <c r="D8150" s="5" t="s">
        <v>356</v>
      </c>
      <c r="E8150" s="5" t="s">
        <v>3665</v>
      </c>
      <c r="F8150" s="4" t="s">
        <v>4002</v>
      </c>
      <c r="G8150" s="4" t="s">
        <v>4005</v>
      </c>
      <c r="H8150" s="4" t="s">
        <v>4006</v>
      </c>
      <c r="I8150" s="5" t="s">
        <v>20</v>
      </c>
      <c r="J8150" s="5">
        <v>2</v>
      </c>
      <c r="K8150" s="5">
        <v>1</v>
      </c>
      <c r="L8150" s="5">
        <f t="shared" si="254"/>
        <v>2</v>
      </c>
      <c r="M8150" s="4"/>
      <c r="N8150">
        <f t="shared" si="253"/>
        <v>0</v>
      </c>
    </row>
    <row r="8151" spans="1:14" ht="45" customHeight="1" x14ac:dyDescent="0.35">
      <c r="A8151" s="4" t="s">
        <v>3972</v>
      </c>
      <c r="B8151" t="str">
        <f>VLOOKUP(A8151,[1]Sheet1!A:B,2,FALSE)</f>
        <v>Asuransi Ciputra Life</v>
      </c>
      <c r="C8151" t="str">
        <f>VLOOKUP(B8151,[1]Proyek!A:E,5,FALSE)</f>
        <v>Others</v>
      </c>
      <c r="D8151" s="5" t="s">
        <v>356</v>
      </c>
      <c r="E8151" s="5" t="s">
        <v>3665</v>
      </c>
      <c r="F8151" s="4" t="s">
        <v>4002</v>
      </c>
      <c r="G8151" s="4" t="s">
        <v>4007</v>
      </c>
      <c r="H8151" s="4" t="s">
        <v>4008</v>
      </c>
      <c r="I8151" s="5" t="s">
        <v>20</v>
      </c>
      <c r="J8151" s="5">
        <v>2</v>
      </c>
      <c r="K8151" s="5">
        <v>1</v>
      </c>
      <c r="L8151" s="5">
        <f t="shared" si="254"/>
        <v>2</v>
      </c>
      <c r="M8151" s="4"/>
      <c r="N8151">
        <f t="shared" si="253"/>
        <v>0</v>
      </c>
    </row>
    <row r="8152" spans="1:14" ht="45" customHeight="1" x14ac:dyDescent="0.35">
      <c r="A8152" s="4" t="s">
        <v>3972</v>
      </c>
      <c r="B8152" t="str">
        <f>VLOOKUP(A8152,[1]Sheet1!A:B,2,FALSE)</f>
        <v>Asuransi Ciputra Life</v>
      </c>
      <c r="C8152" t="str">
        <f>VLOOKUP(B8152,[1]Proyek!A:E,5,FALSE)</f>
        <v>Others</v>
      </c>
      <c r="D8152" s="5" t="s">
        <v>356</v>
      </c>
      <c r="E8152" s="5" t="s">
        <v>3665</v>
      </c>
      <c r="F8152" s="4" t="s">
        <v>4002</v>
      </c>
      <c r="G8152" s="4" t="s">
        <v>4009</v>
      </c>
      <c r="H8152" s="4" t="s">
        <v>4010</v>
      </c>
      <c r="I8152" s="5" t="s">
        <v>20</v>
      </c>
      <c r="J8152" s="5">
        <v>2</v>
      </c>
      <c r="K8152" s="5">
        <v>1</v>
      </c>
      <c r="L8152" s="5">
        <f t="shared" si="254"/>
        <v>2</v>
      </c>
      <c r="M8152" s="4"/>
      <c r="N8152">
        <f t="shared" si="253"/>
        <v>0</v>
      </c>
    </row>
    <row r="8153" spans="1:14" ht="45" customHeight="1" x14ac:dyDescent="0.35">
      <c r="A8153" s="4" t="s">
        <v>3972</v>
      </c>
      <c r="B8153" t="str">
        <f>VLOOKUP(A8153,[1]Sheet1!A:B,2,FALSE)</f>
        <v>Asuransi Ciputra Life</v>
      </c>
      <c r="C8153" t="str">
        <f>VLOOKUP(B8153,[1]Proyek!A:E,5,FALSE)</f>
        <v>Others</v>
      </c>
      <c r="D8153" s="5" t="s">
        <v>356</v>
      </c>
      <c r="E8153" s="5" t="s">
        <v>3665</v>
      </c>
      <c r="F8153" s="4" t="s">
        <v>4002</v>
      </c>
      <c r="G8153" s="4" t="s">
        <v>4011</v>
      </c>
      <c r="H8153" s="4" t="s">
        <v>4012</v>
      </c>
      <c r="I8153" s="5" t="s">
        <v>20</v>
      </c>
      <c r="J8153" s="5">
        <v>2</v>
      </c>
      <c r="K8153" s="5">
        <v>1</v>
      </c>
      <c r="L8153" s="5">
        <f t="shared" si="254"/>
        <v>2</v>
      </c>
      <c r="M8153" s="4"/>
      <c r="N8153">
        <f t="shared" si="253"/>
        <v>0</v>
      </c>
    </row>
    <row r="8154" spans="1:14" ht="45" customHeight="1" x14ac:dyDescent="0.35">
      <c r="A8154" s="4" t="s">
        <v>3972</v>
      </c>
      <c r="B8154" t="str">
        <f>VLOOKUP(A8154,[1]Sheet1!A:B,2,FALSE)</f>
        <v>Asuransi Ciputra Life</v>
      </c>
      <c r="C8154" t="str">
        <f>VLOOKUP(B8154,[1]Proyek!A:E,5,FALSE)</f>
        <v>Others</v>
      </c>
      <c r="D8154" s="5" t="s">
        <v>356</v>
      </c>
      <c r="E8154" s="5" t="s">
        <v>3665</v>
      </c>
      <c r="F8154" s="4" t="s">
        <v>4002</v>
      </c>
      <c r="G8154" s="4" t="s">
        <v>4013</v>
      </c>
      <c r="H8154" s="4" t="s">
        <v>4014</v>
      </c>
      <c r="I8154" s="5" t="s">
        <v>20</v>
      </c>
      <c r="J8154" s="5">
        <v>2</v>
      </c>
      <c r="K8154" s="5">
        <v>1</v>
      </c>
      <c r="L8154" s="5">
        <f t="shared" si="254"/>
        <v>2</v>
      </c>
      <c r="M8154" s="4"/>
      <c r="N8154">
        <f t="shared" si="253"/>
        <v>0</v>
      </c>
    </row>
    <row r="8155" spans="1:14" ht="45" customHeight="1" x14ac:dyDescent="0.35">
      <c r="A8155" s="4" t="s">
        <v>3972</v>
      </c>
      <c r="B8155" t="str">
        <f>VLOOKUP(A8155,[1]Sheet1!A:B,2,FALSE)</f>
        <v>Asuransi Ciputra Life</v>
      </c>
      <c r="C8155" t="str">
        <f>VLOOKUP(B8155,[1]Proyek!A:E,5,FALSE)</f>
        <v>Others</v>
      </c>
      <c r="D8155" s="5" t="s">
        <v>356</v>
      </c>
      <c r="E8155" s="5" t="s">
        <v>3665</v>
      </c>
      <c r="F8155" s="4" t="s">
        <v>4002</v>
      </c>
      <c r="G8155" s="4" t="s">
        <v>4015</v>
      </c>
      <c r="H8155" s="4" t="s">
        <v>4016</v>
      </c>
      <c r="I8155" s="5" t="s">
        <v>20</v>
      </c>
      <c r="J8155" s="5">
        <v>1</v>
      </c>
      <c r="K8155" s="5">
        <v>1</v>
      </c>
      <c r="L8155" s="5">
        <f t="shared" si="254"/>
        <v>1</v>
      </c>
      <c r="M8155" s="4"/>
      <c r="N8155">
        <f t="shared" si="253"/>
        <v>0</v>
      </c>
    </row>
    <row r="8156" spans="1:14" ht="45" customHeight="1" x14ac:dyDescent="0.35">
      <c r="A8156" s="4" t="s">
        <v>3972</v>
      </c>
      <c r="B8156" t="str">
        <f>VLOOKUP(A8156,[1]Sheet1!A:B,2,FALSE)</f>
        <v>Asuransi Ciputra Life</v>
      </c>
      <c r="C8156" t="str">
        <f>VLOOKUP(B8156,[1]Proyek!A:E,5,FALSE)</f>
        <v>Others</v>
      </c>
      <c r="D8156" s="5" t="s">
        <v>356</v>
      </c>
      <c r="E8156" s="5" t="s">
        <v>3665</v>
      </c>
      <c r="F8156" s="4" t="s">
        <v>4002</v>
      </c>
      <c r="G8156" s="4" t="s">
        <v>4017</v>
      </c>
      <c r="H8156" s="4" t="s">
        <v>4018</v>
      </c>
      <c r="I8156" s="5" t="s">
        <v>20</v>
      </c>
      <c r="J8156" s="5">
        <v>1</v>
      </c>
      <c r="K8156" s="5">
        <v>1</v>
      </c>
      <c r="L8156" s="5">
        <f t="shared" si="254"/>
        <v>1</v>
      </c>
      <c r="M8156" s="4"/>
      <c r="N8156">
        <f t="shared" si="253"/>
        <v>0</v>
      </c>
    </row>
    <row r="8157" spans="1:14" ht="45" customHeight="1" x14ac:dyDescent="0.35">
      <c r="A8157" s="4" t="s">
        <v>3972</v>
      </c>
      <c r="B8157" t="str">
        <f>VLOOKUP(A8157,[1]Sheet1!A:B,2,FALSE)</f>
        <v>Asuransi Ciputra Life</v>
      </c>
      <c r="C8157" t="str">
        <f>VLOOKUP(B8157,[1]Proyek!A:E,5,FALSE)</f>
        <v>Others</v>
      </c>
      <c r="D8157" s="5" t="s">
        <v>356</v>
      </c>
      <c r="E8157" s="5" t="s">
        <v>3665</v>
      </c>
      <c r="F8157" s="4" t="s">
        <v>4002</v>
      </c>
      <c r="G8157" s="4" t="s">
        <v>4019</v>
      </c>
      <c r="H8157" s="4" t="s">
        <v>4020</v>
      </c>
      <c r="I8157" s="5" t="s">
        <v>20</v>
      </c>
      <c r="J8157" s="5">
        <v>2</v>
      </c>
      <c r="K8157" s="5">
        <v>1</v>
      </c>
      <c r="L8157" s="5">
        <f t="shared" si="254"/>
        <v>2</v>
      </c>
      <c r="M8157" s="4"/>
      <c r="N8157">
        <f t="shared" si="253"/>
        <v>0</v>
      </c>
    </row>
    <row r="8158" spans="1:14" ht="45" customHeight="1" x14ac:dyDescent="0.35">
      <c r="A8158" s="4" t="s">
        <v>3972</v>
      </c>
      <c r="B8158" t="str">
        <f>VLOOKUP(A8158,[1]Sheet1!A:B,2,FALSE)</f>
        <v>Asuransi Ciputra Life</v>
      </c>
      <c r="C8158" t="str">
        <f>VLOOKUP(B8158,[1]Proyek!A:E,5,FALSE)</f>
        <v>Others</v>
      </c>
      <c r="D8158" s="5" t="s">
        <v>356</v>
      </c>
      <c r="E8158" s="5" t="s">
        <v>3665</v>
      </c>
      <c r="F8158" s="4" t="s">
        <v>4002</v>
      </c>
      <c r="G8158" s="4" t="s">
        <v>4021</v>
      </c>
      <c r="H8158" s="4" t="s">
        <v>4022</v>
      </c>
      <c r="I8158" s="5" t="s">
        <v>20</v>
      </c>
      <c r="J8158" s="5">
        <v>1</v>
      </c>
      <c r="K8158" s="5">
        <v>1</v>
      </c>
      <c r="L8158" s="5">
        <f t="shared" si="254"/>
        <v>1</v>
      </c>
      <c r="M8158" s="4"/>
      <c r="N8158">
        <f t="shared" si="253"/>
        <v>0</v>
      </c>
    </row>
    <row r="8159" spans="1:14" ht="45" customHeight="1" x14ac:dyDescent="0.35">
      <c r="A8159" s="7" t="s">
        <v>4023</v>
      </c>
      <c r="B8159" t="str">
        <f>VLOOKUP(A8159,[1]Sheet1!A:B,2,FALSE)</f>
        <v>BizPark Commercial Estate Pulogadung</v>
      </c>
      <c r="C8159" t="str">
        <f>VLOOKUP(B8159,[1]Proyek!A:E,5,FALSE)</f>
        <v>Housing</v>
      </c>
      <c r="D8159" s="8" t="s">
        <v>356</v>
      </c>
      <c r="E8159" s="8" t="s">
        <v>3665</v>
      </c>
      <c r="F8159" s="7" t="s">
        <v>60</v>
      </c>
      <c r="G8159" s="7" t="s">
        <v>61</v>
      </c>
      <c r="H8159" s="7"/>
      <c r="I8159" s="8" t="s">
        <v>23</v>
      </c>
      <c r="J8159" s="8">
        <v>0</v>
      </c>
      <c r="K8159" s="8">
        <v>0</v>
      </c>
      <c r="L8159" s="5">
        <f t="shared" si="254"/>
        <v>0</v>
      </c>
      <c r="M8159" s="7"/>
      <c r="N8159">
        <f t="shared" si="253"/>
        <v>0</v>
      </c>
    </row>
    <row r="8160" spans="1:14" ht="45" customHeight="1" x14ac:dyDescent="0.35">
      <c r="A8160" s="7" t="s">
        <v>4023</v>
      </c>
      <c r="B8160" t="str">
        <f>VLOOKUP(A8160,[1]Sheet1!A:B,2,FALSE)</f>
        <v>BizPark Commercial Estate Pulogadung</v>
      </c>
      <c r="C8160" t="str">
        <f>VLOOKUP(B8160,[1]Proyek!A:E,5,FALSE)</f>
        <v>Housing</v>
      </c>
      <c r="D8160" s="8" t="s">
        <v>356</v>
      </c>
      <c r="E8160" s="8" t="s">
        <v>3665</v>
      </c>
      <c r="F8160" s="7" t="s">
        <v>60</v>
      </c>
      <c r="G8160" s="7" t="s">
        <v>62</v>
      </c>
      <c r="H8160" s="7"/>
      <c r="I8160" s="8" t="s">
        <v>23</v>
      </c>
      <c r="J8160" s="8">
        <v>0</v>
      </c>
      <c r="K8160" s="8">
        <v>0</v>
      </c>
      <c r="L8160" s="5">
        <f t="shared" si="254"/>
        <v>0</v>
      </c>
      <c r="M8160" s="7"/>
      <c r="N8160">
        <f t="shared" si="253"/>
        <v>0</v>
      </c>
    </row>
    <row r="8161" spans="1:14" ht="45" customHeight="1" x14ac:dyDescent="0.35">
      <c r="A8161" s="7" t="s">
        <v>4023</v>
      </c>
      <c r="B8161" t="str">
        <f>VLOOKUP(A8161,[1]Sheet1!A:B,2,FALSE)</f>
        <v>BizPark Commercial Estate Pulogadung</v>
      </c>
      <c r="C8161" t="str">
        <f>VLOOKUP(B8161,[1]Proyek!A:E,5,FALSE)</f>
        <v>Housing</v>
      </c>
      <c r="D8161" s="8" t="s">
        <v>356</v>
      </c>
      <c r="E8161" s="8" t="s">
        <v>3665</v>
      </c>
      <c r="F8161" s="7" t="s">
        <v>60</v>
      </c>
      <c r="G8161" s="7" t="s">
        <v>63</v>
      </c>
      <c r="H8161" s="7"/>
      <c r="I8161" s="8" t="s">
        <v>23</v>
      </c>
      <c r="J8161" s="8">
        <v>0</v>
      </c>
      <c r="K8161" s="8">
        <v>0</v>
      </c>
      <c r="L8161" s="5">
        <f t="shared" si="254"/>
        <v>0</v>
      </c>
      <c r="M8161" s="7"/>
      <c r="N8161">
        <f t="shared" si="253"/>
        <v>0</v>
      </c>
    </row>
    <row r="8162" spans="1:14" ht="45" customHeight="1" x14ac:dyDescent="0.35">
      <c r="A8162" s="7" t="s">
        <v>4023</v>
      </c>
      <c r="B8162" t="str">
        <f>VLOOKUP(A8162,[1]Sheet1!A:B,2,FALSE)</f>
        <v>BizPark Commercial Estate Pulogadung</v>
      </c>
      <c r="C8162" t="str">
        <f>VLOOKUP(B8162,[1]Proyek!A:E,5,FALSE)</f>
        <v>Housing</v>
      </c>
      <c r="D8162" s="8" t="s">
        <v>356</v>
      </c>
      <c r="E8162" s="8" t="s">
        <v>3665</v>
      </c>
      <c r="F8162" s="7" t="s">
        <v>60</v>
      </c>
      <c r="G8162" s="7" t="s">
        <v>64</v>
      </c>
      <c r="H8162" s="7"/>
      <c r="I8162" s="8" t="s">
        <v>23</v>
      </c>
      <c r="J8162" s="8">
        <v>0</v>
      </c>
      <c r="K8162" s="8">
        <v>0</v>
      </c>
      <c r="L8162" s="5">
        <f t="shared" si="254"/>
        <v>0</v>
      </c>
      <c r="M8162" s="7"/>
      <c r="N8162">
        <f t="shared" si="253"/>
        <v>0</v>
      </c>
    </row>
    <row r="8163" spans="1:14" ht="45" customHeight="1" x14ac:dyDescent="0.35">
      <c r="A8163" s="7" t="s">
        <v>4023</v>
      </c>
      <c r="B8163" t="str">
        <f>VLOOKUP(A8163,[1]Sheet1!A:B,2,FALSE)</f>
        <v>BizPark Commercial Estate Pulogadung</v>
      </c>
      <c r="C8163" t="str">
        <f>VLOOKUP(B8163,[1]Proyek!A:E,5,FALSE)</f>
        <v>Housing</v>
      </c>
      <c r="D8163" s="8" t="s">
        <v>356</v>
      </c>
      <c r="E8163" s="8" t="s">
        <v>3665</v>
      </c>
      <c r="F8163" s="7" t="s">
        <v>60</v>
      </c>
      <c r="G8163" s="7" t="s">
        <v>65</v>
      </c>
      <c r="H8163" s="7"/>
      <c r="I8163" s="8" t="s">
        <v>23</v>
      </c>
      <c r="J8163" s="8">
        <v>0</v>
      </c>
      <c r="K8163" s="8">
        <v>0</v>
      </c>
      <c r="L8163" s="5">
        <f t="shared" si="254"/>
        <v>0</v>
      </c>
      <c r="M8163" s="7"/>
      <c r="N8163">
        <f t="shared" si="253"/>
        <v>0</v>
      </c>
    </row>
    <row r="8164" spans="1:14" ht="45" customHeight="1" x14ac:dyDescent="0.35">
      <c r="A8164" s="7" t="s">
        <v>4023</v>
      </c>
      <c r="B8164" t="str">
        <f>VLOOKUP(A8164,[1]Sheet1!A:B,2,FALSE)</f>
        <v>BizPark Commercial Estate Pulogadung</v>
      </c>
      <c r="C8164" t="str">
        <f>VLOOKUP(B8164,[1]Proyek!A:E,5,FALSE)</f>
        <v>Housing</v>
      </c>
      <c r="D8164" s="8" t="s">
        <v>356</v>
      </c>
      <c r="E8164" s="8" t="s">
        <v>3665</v>
      </c>
      <c r="F8164" s="7" t="s">
        <v>60</v>
      </c>
      <c r="G8164" s="7" t="s">
        <v>67</v>
      </c>
      <c r="H8164" s="7"/>
      <c r="I8164" s="8" t="s">
        <v>23</v>
      </c>
      <c r="J8164" s="8">
        <v>0</v>
      </c>
      <c r="K8164" s="8">
        <v>0</v>
      </c>
      <c r="L8164" s="5">
        <f t="shared" si="254"/>
        <v>0</v>
      </c>
      <c r="M8164" s="7"/>
      <c r="N8164">
        <f t="shared" si="253"/>
        <v>0</v>
      </c>
    </row>
    <row r="8165" spans="1:14" ht="45" customHeight="1" x14ac:dyDescent="0.35">
      <c r="A8165" s="7" t="s">
        <v>4023</v>
      </c>
      <c r="B8165" t="str">
        <f>VLOOKUP(A8165,[1]Sheet1!A:B,2,FALSE)</f>
        <v>BizPark Commercial Estate Pulogadung</v>
      </c>
      <c r="C8165" t="str">
        <f>VLOOKUP(B8165,[1]Proyek!A:E,5,FALSE)</f>
        <v>Housing</v>
      </c>
      <c r="D8165" s="8" t="s">
        <v>356</v>
      </c>
      <c r="E8165" s="8" t="s">
        <v>3665</v>
      </c>
      <c r="F8165" s="7" t="s">
        <v>60</v>
      </c>
      <c r="G8165" s="7" t="s">
        <v>68</v>
      </c>
      <c r="H8165" s="7"/>
      <c r="I8165" s="8" t="s">
        <v>23</v>
      </c>
      <c r="J8165" s="8">
        <v>0</v>
      </c>
      <c r="K8165" s="8">
        <v>0</v>
      </c>
      <c r="L8165" s="5">
        <f t="shared" si="254"/>
        <v>0</v>
      </c>
      <c r="M8165" s="7"/>
      <c r="N8165">
        <f t="shared" si="253"/>
        <v>0</v>
      </c>
    </row>
    <row r="8166" spans="1:14" ht="45" customHeight="1" x14ac:dyDescent="0.35">
      <c r="A8166" s="7" t="s">
        <v>4023</v>
      </c>
      <c r="B8166" t="str">
        <f>VLOOKUP(A8166,[1]Sheet1!A:B,2,FALSE)</f>
        <v>BizPark Commercial Estate Pulogadung</v>
      </c>
      <c r="C8166" t="str">
        <f>VLOOKUP(B8166,[1]Proyek!A:E,5,FALSE)</f>
        <v>Housing</v>
      </c>
      <c r="D8166" s="8" t="s">
        <v>356</v>
      </c>
      <c r="E8166" s="8" t="s">
        <v>3665</v>
      </c>
      <c r="F8166" s="7" t="s">
        <v>60</v>
      </c>
      <c r="G8166" s="7" t="s">
        <v>69</v>
      </c>
      <c r="H8166" s="7"/>
      <c r="I8166" s="8" t="s">
        <v>23</v>
      </c>
      <c r="J8166" s="8">
        <v>0</v>
      </c>
      <c r="K8166" s="8">
        <v>0</v>
      </c>
      <c r="L8166" s="5">
        <f t="shared" si="254"/>
        <v>0</v>
      </c>
      <c r="M8166" s="7"/>
      <c r="N8166">
        <f t="shared" si="253"/>
        <v>0</v>
      </c>
    </row>
    <row r="8167" spans="1:14" ht="45" customHeight="1" x14ac:dyDescent="0.35">
      <c r="A8167" s="7" t="s">
        <v>4023</v>
      </c>
      <c r="B8167" t="str">
        <f>VLOOKUP(A8167,[1]Sheet1!A:B,2,FALSE)</f>
        <v>BizPark Commercial Estate Pulogadung</v>
      </c>
      <c r="C8167" t="str">
        <f>VLOOKUP(B8167,[1]Proyek!A:E,5,FALSE)</f>
        <v>Housing</v>
      </c>
      <c r="D8167" s="8" t="s">
        <v>356</v>
      </c>
      <c r="E8167" s="8" t="s">
        <v>3665</v>
      </c>
      <c r="F8167" s="7" t="s">
        <v>60</v>
      </c>
      <c r="G8167" s="7" t="s">
        <v>70</v>
      </c>
      <c r="H8167" s="7"/>
      <c r="I8167" s="8" t="s">
        <v>23</v>
      </c>
      <c r="J8167" s="8">
        <v>0</v>
      </c>
      <c r="K8167" s="8">
        <v>0</v>
      </c>
      <c r="L8167" s="5">
        <f t="shared" si="254"/>
        <v>0</v>
      </c>
      <c r="M8167" s="7"/>
      <c r="N8167">
        <f t="shared" si="253"/>
        <v>0</v>
      </c>
    </row>
    <row r="8168" spans="1:14" ht="45" customHeight="1" x14ac:dyDescent="0.35">
      <c r="A8168" s="4" t="s">
        <v>4023</v>
      </c>
      <c r="B8168" t="str">
        <f>VLOOKUP(A8168,[1]Sheet1!A:B,2,FALSE)</f>
        <v>BizPark Commercial Estate Pulogadung</v>
      </c>
      <c r="C8168" t="str">
        <f>VLOOKUP(B8168,[1]Proyek!A:E,5,FALSE)</f>
        <v>Housing</v>
      </c>
      <c r="D8168" s="5" t="s">
        <v>356</v>
      </c>
      <c r="E8168" s="5" t="s">
        <v>3665</v>
      </c>
      <c r="F8168" s="4" t="s">
        <v>60</v>
      </c>
      <c r="G8168" s="4" t="s">
        <v>71</v>
      </c>
      <c r="H8168" s="4" t="s">
        <v>4024</v>
      </c>
      <c r="I8168" s="5" t="s">
        <v>20</v>
      </c>
      <c r="J8168" s="5">
        <v>2</v>
      </c>
      <c r="K8168" s="5">
        <v>2.5</v>
      </c>
      <c r="L8168" s="5">
        <f t="shared" si="254"/>
        <v>5</v>
      </c>
      <c r="M8168" s="4"/>
      <c r="N8168">
        <f t="shared" si="253"/>
        <v>1</v>
      </c>
    </row>
    <row r="8169" spans="1:14" ht="45" customHeight="1" x14ac:dyDescent="0.35">
      <c r="A8169" s="7" t="s">
        <v>4023</v>
      </c>
      <c r="B8169" t="str">
        <f>VLOOKUP(A8169,[1]Sheet1!A:B,2,FALSE)</f>
        <v>BizPark Commercial Estate Pulogadung</v>
      </c>
      <c r="C8169" t="str">
        <f>VLOOKUP(B8169,[1]Proyek!A:E,5,FALSE)</f>
        <v>Housing</v>
      </c>
      <c r="D8169" s="8" t="s">
        <v>356</v>
      </c>
      <c r="E8169" s="8" t="s">
        <v>3665</v>
      </c>
      <c r="F8169" s="7" t="s">
        <v>60</v>
      </c>
      <c r="G8169" s="7" t="s">
        <v>346</v>
      </c>
      <c r="H8169" s="7"/>
      <c r="I8169" s="8" t="s">
        <v>23</v>
      </c>
      <c r="J8169" s="8">
        <v>0</v>
      </c>
      <c r="K8169" s="8">
        <v>0</v>
      </c>
      <c r="L8169" s="5">
        <f t="shared" si="254"/>
        <v>0</v>
      </c>
      <c r="M8169" s="7"/>
      <c r="N8169">
        <f t="shared" ref="N8169:N8232" si="255">IF(H8169="",0,(LEN(H8169)-LEN(SUBSTITUTE(LOWER(H8169),"temuan ulangan","")))/LEN("temuan ulangan")+(LEN(H8169)-LEN(SUBSTITUTE(H8169,"(TU)","")))/LEN("(TU)"))</f>
        <v>0</v>
      </c>
    </row>
    <row r="8170" spans="1:14" ht="45" customHeight="1" x14ac:dyDescent="0.35">
      <c r="A8170" s="7" t="s">
        <v>4023</v>
      </c>
      <c r="B8170" t="str">
        <f>VLOOKUP(A8170,[1]Sheet1!A:B,2,FALSE)</f>
        <v>BizPark Commercial Estate Pulogadung</v>
      </c>
      <c r="C8170" t="str">
        <f>VLOOKUP(B8170,[1]Proyek!A:E,5,FALSE)</f>
        <v>Housing</v>
      </c>
      <c r="D8170" s="8" t="s">
        <v>356</v>
      </c>
      <c r="E8170" s="8" t="s">
        <v>3665</v>
      </c>
      <c r="F8170" s="7" t="s">
        <v>74</v>
      </c>
      <c r="G8170" s="7" t="s">
        <v>344</v>
      </c>
      <c r="H8170" s="7"/>
      <c r="I8170" s="8" t="s">
        <v>23</v>
      </c>
      <c r="J8170" s="8">
        <v>0</v>
      </c>
      <c r="K8170" s="8">
        <v>0</v>
      </c>
      <c r="L8170" s="5">
        <f t="shared" si="254"/>
        <v>0</v>
      </c>
      <c r="M8170" s="7"/>
      <c r="N8170">
        <f t="shared" si="255"/>
        <v>0</v>
      </c>
    </row>
    <row r="8171" spans="1:14" ht="45" customHeight="1" x14ac:dyDescent="0.35">
      <c r="A8171" s="7" t="s">
        <v>4023</v>
      </c>
      <c r="B8171" t="str">
        <f>VLOOKUP(A8171,[1]Sheet1!A:B,2,FALSE)</f>
        <v>BizPark Commercial Estate Pulogadung</v>
      </c>
      <c r="C8171" t="str">
        <f>VLOOKUP(B8171,[1]Proyek!A:E,5,FALSE)</f>
        <v>Housing</v>
      </c>
      <c r="D8171" s="8" t="s">
        <v>356</v>
      </c>
      <c r="E8171" s="8" t="s">
        <v>3665</v>
      </c>
      <c r="F8171" s="7" t="s">
        <v>74</v>
      </c>
      <c r="G8171" s="7" t="s">
        <v>131</v>
      </c>
      <c r="H8171" s="7"/>
      <c r="I8171" s="8" t="s">
        <v>23</v>
      </c>
      <c r="J8171" s="8">
        <v>0</v>
      </c>
      <c r="K8171" s="8">
        <v>0</v>
      </c>
      <c r="L8171" s="5">
        <f t="shared" si="254"/>
        <v>0</v>
      </c>
      <c r="M8171" s="7"/>
      <c r="N8171">
        <f t="shared" si="255"/>
        <v>0</v>
      </c>
    </row>
    <row r="8172" spans="1:14" ht="45" customHeight="1" x14ac:dyDescent="0.35">
      <c r="A8172" s="7" t="s">
        <v>4023</v>
      </c>
      <c r="B8172" t="str">
        <f>VLOOKUP(A8172,[1]Sheet1!A:B,2,FALSE)</f>
        <v>BizPark Commercial Estate Pulogadung</v>
      </c>
      <c r="C8172" t="str">
        <f>VLOOKUP(B8172,[1]Proyek!A:E,5,FALSE)</f>
        <v>Housing</v>
      </c>
      <c r="D8172" s="8" t="s">
        <v>356</v>
      </c>
      <c r="E8172" s="8" t="s">
        <v>3665</v>
      </c>
      <c r="F8172" s="7" t="s">
        <v>74</v>
      </c>
      <c r="G8172" s="7" t="s">
        <v>77</v>
      </c>
      <c r="H8172" s="7"/>
      <c r="I8172" s="8" t="s">
        <v>23</v>
      </c>
      <c r="J8172" s="8">
        <v>0</v>
      </c>
      <c r="K8172" s="8">
        <v>0</v>
      </c>
      <c r="L8172" s="5">
        <f t="shared" si="254"/>
        <v>0</v>
      </c>
      <c r="M8172" s="7"/>
      <c r="N8172">
        <f t="shared" si="255"/>
        <v>0</v>
      </c>
    </row>
    <row r="8173" spans="1:14" ht="45" customHeight="1" x14ac:dyDescent="0.35">
      <c r="A8173" s="7" t="s">
        <v>4023</v>
      </c>
      <c r="B8173" t="str">
        <f>VLOOKUP(A8173,[1]Sheet1!A:B,2,FALSE)</f>
        <v>BizPark Commercial Estate Pulogadung</v>
      </c>
      <c r="C8173" t="str">
        <f>VLOOKUP(B8173,[1]Proyek!A:E,5,FALSE)</f>
        <v>Housing</v>
      </c>
      <c r="D8173" s="8" t="s">
        <v>356</v>
      </c>
      <c r="E8173" s="8" t="s">
        <v>3665</v>
      </c>
      <c r="F8173" s="7" t="s">
        <v>74</v>
      </c>
      <c r="G8173" s="7" t="s">
        <v>79</v>
      </c>
      <c r="H8173" s="7"/>
      <c r="I8173" s="8" t="s">
        <v>23</v>
      </c>
      <c r="J8173" s="8">
        <v>0</v>
      </c>
      <c r="K8173" s="8">
        <v>0</v>
      </c>
      <c r="L8173" s="5">
        <f t="shared" si="254"/>
        <v>0</v>
      </c>
      <c r="M8173" s="7"/>
      <c r="N8173">
        <f t="shared" si="255"/>
        <v>0</v>
      </c>
    </row>
    <row r="8174" spans="1:14" ht="45" customHeight="1" x14ac:dyDescent="0.35">
      <c r="A8174" s="4" t="s">
        <v>4023</v>
      </c>
      <c r="B8174" t="str">
        <f>VLOOKUP(A8174,[1]Sheet1!A:B,2,FALSE)</f>
        <v>BizPark Commercial Estate Pulogadung</v>
      </c>
      <c r="C8174" t="str">
        <f>VLOOKUP(B8174,[1]Proyek!A:E,5,FALSE)</f>
        <v>Housing</v>
      </c>
      <c r="D8174" s="5" t="s">
        <v>356</v>
      </c>
      <c r="E8174" s="5" t="s">
        <v>3665</v>
      </c>
      <c r="F8174" s="4" t="s">
        <v>83</v>
      </c>
      <c r="G8174" s="4" t="s">
        <v>84</v>
      </c>
      <c r="H8174" s="4" t="s">
        <v>4025</v>
      </c>
      <c r="I8174" s="5" t="s">
        <v>20</v>
      </c>
      <c r="J8174" s="5">
        <v>2</v>
      </c>
      <c r="K8174" s="5">
        <v>1</v>
      </c>
      <c r="L8174" s="5">
        <f t="shared" si="254"/>
        <v>2</v>
      </c>
      <c r="M8174" s="4"/>
      <c r="N8174">
        <f t="shared" si="255"/>
        <v>1</v>
      </c>
    </row>
    <row r="8175" spans="1:14" ht="45" customHeight="1" x14ac:dyDescent="0.35">
      <c r="A8175" s="4" t="s">
        <v>4023</v>
      </c>
      <c r="B8175" t="str">
        <f>VLOOKUP(A8175,[1]Sheet1!A:B,2,FALSE)</f>
        <v>BizPark Commercial Estate Pulogadung</v>
      </c>
      <c r="C8175" t="str">
        <f>VLOOKUP(B8175,[1]Proyek!A:E,5,FALSE)</f>
        <v>Housing</v>
      </c>
      <c r="D8175" s="5" t="s">
        <v>356</v>
      </c>
      <c r="E8175" s="5" t="s">
        <v>3665</v>
      </c>
      <c r="F8175" s="4" t="s">
        <v>83</v>
      </c>
      <c r="G8175" s="4" t="s">
        <v>85</v>
      </c>
      <c r="H8175" s="4" t="s">
        <v>4026</v>
      </c>
      <c r="I8175" s="5" t="s">
        <v>20</v>
      </c>
      <c r="J8175" s="5">
        <v>4</v>
      </c>
      <c r="K8175" s="5">
        <v>2</v>
      </c>
      <c r="L8175" s="5">
        <f t="shared" si="254"/>
        <v>8</v>
      </c>
      <c r="M8175" s="4"/>
      <c r="N8175">
        <f t="shared" si="255"/>
        <v>1</v>
      </c>
    </row>
    <row r="8176" spans="1:14" ht="45" customHeight="1" x14ac:dyDescent="0.35">
      <c r="A8176" s="7" t="s">
        <v>4023</v>
      </c>
      <c r="B8176" t="str">
        <f>VLOOKUP(A8176,[1]Sheet1!A:B,2,FALSE)</f>
        <v>BizPark Commercial Estate Pulogadung</v>
      </c>
      <c r="C8176" t="str">
        <f>VLOOKUP(B8176,[1]Proyek!A:E,5,FALSE)</f>
        <v>Housing</v>
      </c>
      <c r="D8176" s="8" t="s">
        <v>356</v>
      </c>
      <c r="E8176" s="8" t="s">
        <v>3665</v>
      </c>
      <c r="F8176" s="7" t="s">
        <v>83</v>
      </c>
      <c r="G8176" s="7" t="s">
        <v>86</v>
      </c>
      <c r="H8176" s="7"/>
      <c r="I8176" s="8" t="s">
        <v>23</v>
      </c>
      <c r="J8176" s="8">
        <v>0</v>
      </c>
      <c r="K8176" s="8">
        <v>0</v>
      </c>
      <c r="L8176" s="5">
        <f t="shared" si="254"/>
        <v>0</v>
      </c>
      <c r="M8176" s="7"/>
      <c r="N8176">
        <f t="shared" si="255"/>
        <v>0</v>
      </c>
    </row>
    <row r="8177" spans="1:14" ht="45" customHeight="1" x14ac:dyDescent="0.35">
      <c r="A8177" s="7" t="s">
        <v>4023</v>
      </c>
      <c r="B8177" t="str">
        <f>VLOOKUP(A8177,[1]Sheet1!A:B,2,FALSE)</f>
        <v>BizPark Commercial Estate Pulogadung</v>
      </c>
      <c r="C8177" t="str">
        <f>VLOOKUP(B8177,[1]Proyek!A:E,5,FALSE)</f>
        <v>Housing</v>
      </c>
      <c r="D8177" s="8" t="s">
        <v>356</v>
      </c>
      <c r="E8177" s="8" t="s">
        <v>3665</v>
      </c>
      <c r="F8177" s="7" t="s">
        <v>83</v>
      </c>
      <c r="G8177" s="7" t="s">
        <v>90</v>
      </c>
      <c r="H8177" s="7"/>
      <c r="I8177" s="8" t="s">
        <v>23</v>
      </c>
      <c r="J8177" s="8">
        <v>0</v>
      </c>
      <c r="K8177" s="8">
        <v>0</v>
      </c>
      <c r="L8177" s="5">
        <f t="shared" si="254"/>
        <v>0</v>
      </c>
      <c r="M8177" s="7"/>
      <c r="N8177">
        <f t="shared" si="255"/>
        <v>0</v>
      </c>
    </row>
    <row r="8178" spans="1:14" ht="45" customHeight="1" x14ac:dyDescent="0.35">
      <c r="A8178" s="4" t="s">
        <v>4023</v>
      </c>
      <c r="B8178" t="str">
        <f>VLOOKUP(A8178,[1]Sheet1!A:B,2,FALSE)</f>
        <v>BizPark Commercial Estate Pulogadung</v>
      </c>
      <c r="C8178" t="str">
        <f>VLOOKUP(B8178,[1]Proyek!A:E,5,FALSE)</f>
        <v>Housing</v>
      </c>
      <c r="D8178" s="5" t="s">
        <v>356</v>
      </c>
      <c r="E8178" s="5" t="s">
        <v>3665</v>
      </c>
      <c r="F8178" s="4" t="s">
        <v>91</v>
      </c>
      <c r="G8178" s="4" t="s">
        <v>92</v>
      </c>
      <c r="H8178" s="4" t="s">
        <v>4027</v>
      </c>
      <c r="I8178" s="5" t="s">
        <v>20</v>
      </c>
      <c r="J8178" s="5">
        <v>2</v>
      </c>
      <c r="K8178" s="5">
        <v>3</v>
      </c>
      <c r="L8178" s="5">
        <f t="shared" si="254"/>
        <v>6</v>
      </c>
      <c r="M8178" s="4"/>
      <c r="N8178">
        <f t="shared" si="255"/>
        <v>0</v>
      </c>
    </row>
    <row r="8179" spans="1:14" ht="45" customHeight="1" x14ac:dyDescent="0.35">
      <c r="A8179" s="7" t="s">
        <v>4023</v>
      </c>
      <c r="B8179" t="str">
        <f>VLOOKUP(A8179,[1]Sheet1!A:B,2,FALSE)</f>
        <v>BizPark Commercial Estate Pulogadung</v>
      </c>
      <c r="C8179" t="str">
        <f>VLOOKUP(B8179,[1]Proyek!A:E,5,FALSE)</f>
        <v>Housing</v>
      </c>
      <c r="D8179" s="8" t="s">
        <v>356</v>
      </c>
      <c r="E8179" s="8" t="s">
        <v>3665</v>
      </c>
      <c r="F8179" s="7" t="s">
        <v>91</v>
      </c>
      <c r="G8179" s="7" t="s">
        <v>95</v>
      </c>
      <c r="H8179" s="7"/>
      <c r="I8179" s="8" t="s">
        <v>23</v>
      </c>
      <c r="J8179" s="8">
        <v>0</v>
      </c>
      <c r="K8179" s="8">
        <v>0</v>
      </c>
      <c r="L8179" s="5">
        <f t="shared" si="254"/>
        <v>0</v>
      </c>
      <c r="M8179" s="7"/>
      <c r="N8179">
        <f t="shared" si="255"/>
        <v>0</v>
      </c>
    </row>
    <row r="8180" spans="1:14" ht="45" customHeight="1" x14ac:dyDescent="0.35">
      <c r="A8180" s="4" t="s">
        <v>4023</v>
      </c>
      <c r="B8180" t="str">
        <f>VLOOKUP(A8180,[1]Sheet1!A:B,2,FALSE)</f>
        <v>BizPark Commercial Estate Pulogadung</v>
      </c>
      <c r="C8180" t="str">
        <f>VLOOKUP(B8180,[1]Proyek!A:E,5,FALSE)</f>
        <v>Housing</v>
      </c>
      <c r="D8180" s="5" t="s">
        <v>356</v>
      </c>
      <c r="E8180" s="5" t="s">
        <v>3665</v>
      </c>
      <c r="F8180" s="4" t="s">
        <v>91</v>
      </c>
      <c r="G8180" s="4" t="s">
        <v>97</v>
      </c>
      <c r="H8180" s="4" t="s">
        <v>4028</v>
      </c>
      <c r="I8180" s="5" t="s">
        <v>20</v>
      </c>
      <c r="J8180" s="5">
        <v>2</v>
      </c>
      <c r="K8180" s="5">
        <v>2</v>
      </c>
      <c r="L8180" s="5">
        <f t="shared" si="254"/>
        <v>4</v>
      </c>
      <c r="M8180" s="4"/>
      <c r="N8180">
        <f t="shared" si="255"/>
        <v>0</v>
      </c>
    </row>
    <row r="8181" spans="1:14" ht="45" customHeight="1" x14ac:dyDescent="0.35">
      <c r="A8181" s="7" t="s">
        <v>4023</v>
      </c>
      <c r="B8181" t="str">
        <f>VLOOKUP(A8181,[1]Sheet1!A:B,2,FALSE)</f>
        <v>BizPark Commercial Estate Pulogadung</v>
      </c>
      <c r="C8181" t="str">
        <f>VLOOKUP(B8181,[1]Proyek!A:E,5,FALSE)</f>
        <v>Housing</v>
      </c>
      <c r="D8181" s="8" t="s">
        <v>356</v>
      </c>
      <c r="E8181" s="8" t="s">
        <v>3665</v>
      </c>
      <c r="F8181" s="7" t="s">
        <v>91</v>
      </c>
      <c r="G8181" s="7" t="s">
        <v>390</v>
      </c>
      <c r="H8181" s="7"/>
      <c r="I8181" s="8" t="s">
        <v>23</v>
      </c>
      <c r="J8181" s="8">
        <v>0</v>
      </c>
      <c r="K8181" s="8">
        <v>0</v>
      </c>
      <c r="L8181" s="5">
        <f t="shared" si="254"/>
        <v>0</v>
      </c>
      <c r="M8181" s="7"/>
      <c r="N8181">
        <f t="shared" si="255"/>
        <v>0</v>
      </c>
    </row>
    <row r="8182" spans="1:14" ht="45" customHeight="1" x14ac:dyDescent="0.35">
      <c r="A8182" s="7" t="s">
        <v>4023</v>
      </c>
      <c r="B8182" t="str">
        <f>VLOOKUP(A8182,[1]Sheet1!A:B,2,FALSE)</f>
        <v>BizPark Commercial Estate Pulogadung</v>
      </c>
      <c r="C8182" t="str">
        <f>VLOOKUP(B8182,[1]Proyek!A:E,5,FALSE)</f>
        <v>Housing</v>
      </c>
      <c r="D8182" s="8" t="s">
        <v>356</v>
      </c>
      <c r="E8182" s="8" t="s">
        <v>3665</v>
      </c>
      <c r="F8182" s="7" t="s">
        <v>102</v>
      </c>
      <c r="G8182" s="7" t="s">
        <v>103</v>
      </c>
      <c r="H8182" s="7"/>
      <c r="I8182" s="8" t="s">
        <v>23</v>
      </c>
      <c r="J8182" s="8">
        <v>0</v>
      </c>
      <c r="K8182" s="8">
        <v>0</v>
      </c>
      <c r="L8182" s="5">
        <f t="shared" si="254"/>
        <v>0</v>
      </c>
      <c r="M8182" s="7"/>
      <c r="N8182">
        <f t="shared" si="255"/>
        <v>0</v>
      </c>
    </row>
    <row r="8183" spans="1:14" ht="45" customHeight="1" x14ac:dyDescent="0.35">
      <c r="A8183" s="4" t="s">
        <v>4023</v>
      </c>
      <c r="B8183" t="str">
        <f>VLOOKUP(A8183,[1]Sheet1!A:B,2,FALSE)</f>
        <v>BizPark Commercial Estate Pulogadung</v>
      </c>
      <c r="C8183" t="str">
        <f>VLOOKUP(B8183,[1]Proyek!A:E,5,FALSE)</f>
        <v>Housing</v>
      </c>
      <c r="D8183" s="5" t="s">
        <v>356</v>
      </c>
      <c r="E8183" s="5" t="s">
        <v>3665</v>
      </c>
      <c r="F8183" s="4" t="s">
        <v>102</v>
      </c>
      <c r="G8183" s="4" t="s">
        <v>104</v>
      </c>
      <c r="H8183" s="4" t="s">
        <v>4029</v>
      </c>
      <c r="I8183" s="5" t="s">
        <v>20</v>
      </c>
      <c r="J8183" s="5">
        <v>2</v>
      </c>
      <c r="K8183" s="5">
        <v>1</v>
      </c>
      <c r="L8183" s="5">
        <f t="shared" si="254"/>
        <v>2</v>
      </c>
      <c r="M8183" s="4"/>
      <c r="N8183">
        <f t="shared" si="255"/>
        <v>0</v>
      </c>
    </row>
    <row r="8184" spans="1:14" ht="45" customHeight="1" x14ac:dyDescent="0.35">
      <c r="A8184" s="4" t="s">
        <v>4023</v>
      </c>
      <c r="B8184" t="str">
        <f>VLOOKUP(A8184,[1]Sheet1!A:B,2,FALSE)</f>
        <v>BizPark Commercial Estate Pulogadung</v>
      </c>
      <c r="C8184" t="str">
        <f>VLOOKUP(B8184,[1]Proyek!A:E,5,FALSE)</f>
        <v>Housing</v>
      </c>
      <c r="D8184" s="5" t="s">
        <v>356</v>
      </c>
      <c r="E8184" s="5" t="s">
        <v>3665</v>
      </c>
      <c r="F8184" s="4" t="s">
        <v>102</v>
      </c>
      <c r="G8184" s="4" t="s">
        <v>107</v>
      </c>
      <c r="H8184" s="4" t="s">
        <v>4030</v>
      </c>
      <c r="I8184" s="5" t="s">
        <v>20</v>
      </c>
      <c r="J8184" s="5">
        <v>2</v>
      </c>
      <c r="K8184" s="5">
        <v>2</v>
      </c>
      <c r="L8184" s="5">
        <f t="shared" si="254"/>
        <v>4</v>
      </c>
      <c r="M8184" s="4"/>
      <c r="N8184">
        <f t="shared" si="255"/>
        <v>0</v>
      </c>
    </row>
    <row r="8185" spans="1:14" ht="45" customHeight="1" x14ac:dyDescent="0.35">
      <c r="A8185" s="4" t="s">
        <v>4023</v>
      </c>
      <c r="B8185" t="str">
        <f>VLOOKUP(A8185,[1]Sheet1!A:B,2,FALSE)</f>
        <v>BizPark Commercial Estate Pulogadung</v>
      </c>
      <c r="C8185" t="str">
        <f>VLOOKUP(B8185,[1]Proyek!A:E,5,FALSE)</f>
        <v>Housing</v>
      </c>
      <c r="D8185" s="5" t="s">
        <v>356</v>
      </c>
      <c r="E8185" s="5" t="s">
        <v>3665</v>
      </c>
      <c r="F8185" s="4" t="s">
        <v>102</v>
      </c>
      <c r="G8185" s="4" t="s">
        <v>110</v>
      </c>
      <c r="H8185" s="4" t="s">
        <v>4031</v>
      </c>
      <c r="I8185" s="5" t="s">
        <v>20</v>
      </c>
      <c r="J8185" s="5">
        <v>2</v>
      </c>
      <c r="K8185" s="5">
        <v>1</v>
      </c>
      <c r="L8185" s="5">
        <f t="shared" si="254"/>
        <v>2</v>
      </c>
      <c r="M8185" s="4"/>
      <c r="N8185">
        <f t="shared" si="255"/>
        <v>0</v>
      </c>
    </row>
    <row r="8186" spans="1:14" ht="45" customHeight="1" x14ac:dyDescent="0.35">
      <c r="A8186" s="4" t="s">
        <v>4023</v>
      </c>
      <c r="B8186" t="str">
        <f>VLOOKUP(A8186,[1]Sheet1!A:B,2,FALSE)</f>
        <v>BizPark Commercial Estate Pulogadung</v>
      </c>
      <c r="C8186" t="str">
        <f>VLOOKUP(B8186,[1]Proyek!A:E,5,FALSE)</f>
        <v>Housing</v>
      </c>
      <c r="D8186" s="5" t="s">
        <v>356</v>
      </c>
      <c r="E8186" s="5" t="s">
        <v>3665</v>
      </c>
      <c r="F8186" s="4" t="s">
        <v>102</v>
      </c>
      <c r="G8186" s="4" t="s">
        <v>112</v>
      </c>
      <c r="H8186" s="4" t="s">
        <v>4032</v>
      </c>
      <c r="I8186" s="5" t="s">
        <v>20</v>
      </c>
      <c r="J8186" s="5">
        <v>2</v>
      </c>
      <c r="K8186" s="5">
        <v>4</v>
      </c>
      <c r="L8186" s="5">
        <f t="shared" si="254"/>
        <v>8</v>
      </c>
      <c r="M8186" s="4"/>
      <c r="N8186">
        <f t="shared" si="255"/>
        <v>0</v>
      </c>
    </row>
    <row r="8187" spans="1:14" ht="45" customHeight="1" x14ac:dyDescent="0.35">
      <c r="A8187" s="4" t="s">
        <v>4023</v>
      </c>
      <c r="B8187" t="str">
        <f>VLOOKUP(A8187,[1]Sheet1!A:B,2,FALSE)</f>
        <v>BizPark Commercial Estate Pulogadung</v>
      </c>
      <c r="C8187" t="str">
        <f>VLOOKUP(B8187,[1]Proyek!A:E,5,FALSE)</f>
        <v>Housing</v>
      </c>
      <c r="D8187" s="5" t="s">
        <v>356</v>
      </c>
      <c r="E8187" s="5" t="s">
        <v>3665</v>
      </c>
      <c r="F8187" s="4" t="s">
        <v>102</v>
      </c>
      <c r="G8187" s="4" t="s">
        <v>113</v>
      </c>
      <c r="H8187" s="4" t="s">
        <v>4033</v>
      </c>
      <c r="I8187" s="5" t="s">
        <v>20</v>
      </c>
      <c r="J8187" s="5">
        <v>2</v>
      </c>
      <c r="K8187" s="5">
        <v>3</v>
      </c>
      <c r="L8187" s="5">
        <f t="shared" si="254"/>
        <v>6</v>
      </c>
      <c r="M8187" s="4"/>
      <c r="N8187">
        <f t="shared" si="255"/>
        <v>0</v>
      </c>
    </row>
    <row r="8188" spans="1:14" ht="45" customHeight="1" x14ac:dyDescent="0.35">
      <c r="A8188" s="4" t="s">
        <v>4023</v>
      </c>
      <c r="B8188" t="str">
        <f>VLOOKUP(A8188,[1]Sheet1!A:B,2,FALSE)</f>
        <v>BizPark Commercial Estate Pulogadung</v>
      </c>
      <c r="C8188" t="str">
        <f>VLOOKUP(B8188,[1]Proyek!A:E,5,FALSE)</f>
        <v>Housing</v>
      </c>
      <c r="D8188" s="5" t="s">
        <v>356</v>
      </c>
      <c r="E8188" s="5" t="s">
        <v>3665</v>
      </c>
      <c r="F8188" s="4" t="s">
        <v>102</v>
      </c>
      <c r="G8188" s="4" t="s">
        <v>115</v>
      </c>
      <c r="H8188" s="4" t="s">
        <v>4034</v>
      </c>
      <c r="I8188" s="5" t="s">
        <v>20</v>
      </c>
      <c r="J8188" s="5">
        <v>2</v>
      </c>
      <c r="K8188" s="5">
        <v>1</v>
      </c>
      <c r="L8188" s="5">
        <f t="shared" si="254"/>
        <v>2</v>
      </c>
      <c r="M8188" s="4"/>
      <c r="N8188">
        <f t="shared" si="255"/>
        <v>0</v>
      </c>
    </row>
    <row r="8189" spans="1:14" ht="45" customHeight="1" x14ac:dyDescent="0.35">
      <c r="A8189" s="7" t="s">
        <v>4023</v>
      </c>
      <c r="B8189" t="str">
        <f>VLOOKUP(A8189,[1]Sheet1!A:B,2,FALSE)</f>
        <v>BizPark Commercial Estate Pulogadung</v>
      </c>
      <c r="C8189" t="str">
        <f>VLOOKUP(B8189,[1]Proyek!A:E,5,FALSE)</f>
        <v>Housing</v>
      </c>
      <c r="D8189" s="8" t="s">
        <v>356</v>
      </c>
      <c r="E8189" s="8" t="s">
        <v>3665</v>
      </c>
      <c r="F8189" s="7" t="s">
        <v>116</v>
      </c>
      <c r="G8189" s="7" t="s">
        <v>39</v>
      </c>
      <c r="H8189" s="7"/>
      <c r="I8189" s="8" t="s">
        <v>23</v>
      </c>
      <c r="J8189" s="8">
        <v>0</v>
      </c>
      <c r="K8189" s="8">
        <v>0</v>
      </c>
      <c r="L8189" s="5">
        <f t="shared" si="254"/>
        <v>0</v>
      </c>
      <c r="M8189" s="7"/>
      <c r="N8189">
        <f t="shared" si="255"/>
        <v>0</v>
      </c>
    </row>
    <row r="8190" spans="1:14" ht="45" customHeight="1" x14ac:dyDescent="0.35">
      <c r="A8190" s="7" t="s">
        <v>4023</v>
      </c>
      <c r="B8190" t="str">
        <f>VLOOKUP(A8190,[1]Sheet1!A:B,2,FALSE)</f>
        <v>BizPark Commercial Estate Pulogadung</v>
      </c>
      <c r="C8190" t="str">
        <f>VLOOKUP(B8190,[1]Proyek!A:E,5,FALSE)</f>
        <v>Housing</v>
      </c>
      <c r="D8190" s="8" t="s">
        <v>356</v>
      </c>
      <c r="E8190" s="8" t="s">
        <v>3665</v>
      </c>
      <c r="F8190" s="7" t="s">
        <v>116</v>
      </c>
      <c r="G8190" s="7" t="s">
        <v>41</v>
      </c>
      <c r="H8190" s="7"/>
      <c r="I8190" s="8" t="s">
        <v>23</v>
      </c>
      <c r="J8190" s="8">
        <v>0</v>
      </c>
      <c r="K8190" s="8">
        <v>0</v>
      </c>
      <c r="L8190" s="5">
        <f t="shared" si="254"/>
        <v>0</v>
      </c>
      <c r="M8190" s="7"/>
      <c r="N8190">
        <f t="shared" si="255"/>
        <v>0</v>
      </c>
    </row>
    <row r="8191" spans="1:14" ht="45" customHeight="1" x14ac:dyDescent="0.35">
      <c r="A8191" s="4" t="s">
        <v>4023</v>
      </c>
      <c r="B8191" t="str">
        <f>VLOOKUP(A8191,[1]Sheet1!A:B,2,FALSE)</f>
        <v>BizPark Commercial Estate Pulogadung</v>
      </c>
      <c r="C8191" t="str">
        <f>VLOOKUP(B8191,[1]Proyek!A:E,5,FALSE)</f>
        <v>Housing</v>
      </c>
      <c r="D8191" s="5" t="s">
        <v>356</v>
      </c>
      <c r="E8191" s="5" t="s">
        <v>3665</v>
      </c>
      <c r="F8191" s="4" t="s">
        <v>116</v>
      </c>
      <c r="G8191" s="4" t="s">
        <v>43</v>
      </c>
      <c r="H8191" s="4" t="s">
        <v>4035</v>
      </c>
      <c r="I8191" s="5" t="s">
        <v>20</v>
      </c>
      <c r="J8191" s="5">
        <v>2</v>
      </c>
      <c r="K8191" s="5">
        <v>1</v>
      </c>
      <c r="L8191" s="5">
        <f t="shared" si="254"/>
        <v>2</v>
      </c>
      <c r="M8191" s="4"/>
      <c r="N8191">
        <f t="shared" si="255"/>
        <v>0</v>
      </c>
    </row>
    <row r="8192" spans="1:14" ht="45" customHeight="1" x14ac:dyDescent="0.35">
      <c r="A8192" s="7" t="s">
        <v>4023</v>
      </c>
      <c r="B8192" t="str">
        <f>VLOOKUP(A8192,[1]Sheet1!A:B,2,FALSE)</f>
        <v>BizPark Commercial Estate Pulogadung</v>
      </c>
      <c r="C8192" t="str">
        <f>VLOOKUP(B8192,[1]Proyek!A:E,5,FALSE)</f>
        <v>Housing</v>
      </c>
      <c r="D8192" s="8" t="s">
        <v>356</v>
      </c>
      <c r="E8192" s="8" t="s">
        <v>3665</v>
      </c>
      <c r="F8192" s="7" t="s">
        <v>116</v>
      </c>
      <c r="G8192" s="7" t="s">
        <v>120</v>
      </c>
      <c r="H8192" s="7"/>
      <c r="I8192" s="8" t="s">
        <v>23</v>
      </c>
      <c r="J8192" s="8">
        <v>0</v>
      </c>
      <c r="K8192" s="8">
        <v>0</v>
      </c>
      <c r="L8192" s="5">
        <f t="shared" si="254"/>
        <v>0</v>
      </c>
      <c r="M8192" s="7"/>
      <c r="N8192">
        <f t="shared" si="255"/>
        <v>0</v>
      </c>
    </row>
    <row r="8193" spans="1:14" ht="45" customHeight="1" x14ac:dyDescent="0.35">
      <c r="A8193" s="7" t="s">
        <v>4023</v>
      </c>
      <c r="B8193" t="str">
        <f>VLOOKUP(A8193,[1]Sheet1!A:B,2,FALSE)</f>
        <v>BizPark Commercial Estate Pulogadung</v>
      </c>
      <c r="C8193" t="str">
        <f>VLOOKUP(B8193,[1]Proyek!A:E,5,FALSE)</f>
        <v>Housing</v>
      </c>
      <c r="D8193" s="8" t="s">
        <v>356</v>
      </c>
      <c r="E8193" s="8" t="s">
        <v>3665</v>
      </c>
      <c r="F8193" s="7" t="s">
        <v>116</v>
      </c>
      <c r="G8193" s="7" t="s">
        <v>121</v>
      </c>
      <c r="H8193" s="7"/>
      <c r="I8193" s="8" t="s">
        <v>23</v>
      </c>
      <c r="J8193" s="8">
        <v>0</v>
      </c>
      <c r="K8193" s="8">
        <v>0</v>
      </c>
      <c r="L8193" s="5">
        <f t="shared" si="254"/>
        <v>0</v>
      </c>
      <c r="M8193" s="7"/>
      <c r="N8193">
        <f t="shared" si="255"/>
        <v>0</v>
      </c>
    </row>
    <row r="8194" spans="1:14" ht="45" customHeight="1" x14ac:dyDescent="0.35">
      <c r="A8194" s="7" t="s">
        <v>4023</v>
      </c>
      <c r="B8194" t="str">
        <f>VLOOKUP(A8194,[1]Sheet1!A:B,2,FALSE)</f>
        <v>BizPark Commercial Estate Pulogadung</v>
      </c>
      <c r="C8194" t="str">
        <f>VLOOKUP(B8194,[1]Proyek!A:E,5,FALSE)</f>
        <v>Housing</v>
      </c>
      <c r="D8194" s="8" t="s">
        <v>356</v>
      </c>
      <c r="E8194" s="8" t="s">
        <v>3665</v>
      </c>
      <c r="F8194" s="7" t="s">
        <v>116</v>
      </c>
      <c r="G8194" s="7" t="s">
        <v>123</v>
      </c>
      <c r="H8194" s="7"/>
      <c r="I8194" s="8" t="s">
        <v>23</v>
      </c>
      <c r="J8194" s="8">
        <v>0</v>
      </c>
      <c r="K8194" s="8">
        <v>0</v>
      </c>
      <c r="L8194" s="5">
        <f t="shared" si="254"/>
        <v>0</v>
      </c>
      <c r="M8194" s="7"/>
      <c r="N8194">
        <f t="shared" si="255"/>
        <v>0</v>
      </c>
    </row>
    <row r="8195" spans="1:14" ht="45" customHeight="1" x14ac:dyDescent="0.35">
      <c r="A8195" s="7" t="s">
        <v>4023</v>
      </c>
      <c r="B8195" t="str">
        <f>VLOOKUP(A8195,[1]Sheet1!A:B,2,FALSE)</f>
        <v>BizPark Commercial Estate Pulogadung</v>
      </c>
      <c r="C8195" t="str">
        <f>VLOOKUP(B8195,[1]Proyek!A:E,5,FALSE)</f>
        <v>Housing</v>
      </c>
      <c r="D8195" s="8" t="s">
        <v>356</v>
      </c>
      <c r="E8195" s="8" t="s">
        <v>3665</v>
      </c>
      <c r="F8195" s="7" t="s">
        <v>396</v>
      </c>
      <c r="G8195" s="7" t="s">
        <v>145</v>
      </c>
      <c r="H8195" s="7"/>
      <c r="I8195" s="8" t="s">
        <v>23</v>
      </c>
      <c r="J8195" s="8">
        <v>0</v>
      </c>
      <c r="K8195" s="8">
        <v>0</v>
      </c>
      <c r="L8195" s="5">
        <f t="shared" ref="L8195:L8258" si="256">J8195*K8195</f>
        <v>0</v>
      </c>
      <c r="M8195" s="7"/>
      <c r="N8195">
        <f t="shared" si="255"/>
        <v>0</v>
      </c>
    </row>
    <row r="8196" spans="1:14" ht="45" customHeight="1" x14ac:dyDescent="0.35">
      <c r="A8196" s="7" t="s">
        <v>4023</v>
      </c>
      <c r="B8196" t="str">
        <f>VLOOKUP(A8196,[1]Sheet1!A:B,2,FALSE)</f>
        <v>BizPark Commercial Estate Pulogadung</v>
      </c>
      <c r="C8196" t="str">
        <f>VLOOKUP(B8196,[1]Proyek!A:E,5,FALSE)</f>
        <v>Housing</v>
      </c>
      <c r="D8196" s="8" t="s">
        <v>356</v>
      </c>
      <c r="E8196" s="8" t="s">
        <v>3665</v>
      </c>
      <c r="F8196" s="7" t="s">
        <v>396</v>
      </c>
      <c r="G8196" s="7" t="s">
        <v>53</v>
      </c>
      <c r="H8196" s="7"/>
      <c r="I8196" s="8" t="s">
        <v>23</v>
      </c>
      <c r="J8196" s="8">
        <v>0</v>
      </c>
      <c r="K8196" s="8">
        <v>0</v>
      </c>
      <c r="L8196" s="5">
        <f t="shared" si="256"/>
        <v>0</v>
      </c>
      <c r="M8196" s="7"/>
      <c r="N8196">
        <f t="shared" si="255"/>
        <v>0</v>
      </c>
    </row>
    <row r="8197" spans="1:14" ht="45" customHeight="1" x14ac:dyDescent="0.35">
      <c r="A8197" s="4" t="s">
        <v>4023</v>
      </c>
      <c r="B8197" t="str">
        <f>VLOOKUP(A8197,[1]Sheet1!A:B,2,FALSE)</f>
        <v>BizPark Commercial Estate Pulogadung</v>
      </c>
      <c r="C8197" t="str">
        <f>VLOOKUP(B8197,[1]Proyek!A:E,5,FALSE)</f>
        <v>Housing</v>
      </c>
      <c r="D8197" s="5" t="s">
        <v>356</v>
      </c>
      <c r="E8197" s="5" t="s">
        <v>3665</v>
      </c>
      <c r="F8197" s="4" t="s">
        <v>396</v>
      </c>
      <c r="G8197" s="4" t="s">
        <v>128</v>
      </c>
      <c r="H8197" s="4" t="s">
        <v>4036</v>
      </c>
      <c r="I8197" s="5" t="s">
        <v>20</v>
      </c>
      <c r="J8197" s="5">
        <v>2</v>
      </c>
      <c r="K8197" s="5">
        <v>1</v>
      </c>
      <c r="L8197" s="5">
        <f t="shared" si="256"/>
        <v>2</v>
      </c>
      <c r="M8197" s="4"/>
      <c r="N8197">
        <f t="shared" si="255"/>
        <v>0</v>
      </c>
    </row>
    <row r="8198" spans="1:14" ht="45" customHeight="1" x14ac:dyDescent="0.35">
      <c r="A8198" s="7" t="s">
        <v>4023</v>
      </c>
      <c r="B8198" t="str">
        <f>VLOOKUP(A8198,[1]Sheet1!A:B,2,FALSE)</f>
        <v>BizPark Commercial Estate Pulogadung</v>
      </c>
      <c r="C8198" t="str">
        <f>VLOOKUP(B8198,[1]Proyek!A:E,5,FALSE)</f>
        <v>Housing</v>
      </c>
      <c r="D8198" s="8" t="s">
        <v>356</v>
      </c>
      <c r="E8198" s="8" t="s">
        <v>3665</v>
      </c>
      <c r="F8198" s="7" t="s">
        <v>396</v>
      </c>
      <c r="G8198" s="7" t="s">
        <v>354</v>
      </c>
      <c r="H8198" s="7"/>
      <c r="I8198" s="8" t="s">
        <v>23</v>
      </c>
      <c r="J8198" s="8">
        <v>0</v>
      </c>
      <c r="K8198" s="8">
        <v>0</v>
      </c>
      <c r="L8198" s="5">
        <f t="shared" si="256"/>
        <v>0</v>
      </c>
      <c r="M8198" s="7"/>
      <c r="N8198">
        <f t="shared" si="255"/>
        <v>0</v>
      </c>
    </row>
    <row r="8199" spans="1:14" ht="45" customHeight="1" x14ac:dyDescent="0.35">
      <c r="A8199" s="7" t="s">
        <v>4037</v>
      </c>
      <c r="B8199" t="str">
        <f>VLOOKUP(A8199,[1]Sheet1!A:B,2,FALSE)</f>
        <v>Ciputra Golf Club &amp; Hotel</v>
      </c>
      <c r="C8199" t="str">
        <f>VLOOKUP(B8199,[1]Proyek!A:E,5,FALSE)</f>
        <v>Hotel</v>
      </c>
      <c r="D8199" s="8" t="s">
        <v>356</v>
      </c>
      <c r="E8199" s="8" t="s">
        <v>3665</v>
      </c>
      <c r="F8199" s="7" t="s">
        <v>60</v>
      </c>
      <c r="G8199" s="7" t="s">
        <v>524</v>
      </c>
      <c r="H8199" s="7"/>
      <c r="I8199" s="8" t="s">
        <v>23</v>
      </c>
      <c r="J8199" s="8">
        <v>0</v>
      </c>
      <c r="K8199" s="8">
        <v>0</v>
      </c>
      <c r="L8199" s="5">
        <f t="shared" si="256"/>
        <v>0</v>
      </c>
      <c r="M8199" s="7"/>
      <c r="N8199">
        <f t="shared" si="255"/>
        <v>0</v>
      </c>
    </row>
    <row r="8200" spans="1:14" ht="45" customHeight="1" x14ac:dyDescent="0.35">
      <c r="A8200" s="7" t="s">
        <v>4037</v>
      </c>
      <c r="B8200" t="str">
        <f>VLOOKUP(A8200,[1]Sheet1!A:B,2,FALSE)</f>
        <v>Ciputra Golf Club &amp; Hotel</v>
      </c>
      <c r="C8200" t="str">
        <f>VLOOKUP(B8200,[1]Proyek!A:E,5,FALSE)</f>
        <v>Hotel</v>
      </c>
      <c r="D8200" s="8" t="s">
        <v>356</v>
      </c>
      <c r="E8200" s="8" t="s">
        <v>3665</v>
      </c>
      <c r="F8200" s="7" t="s">
        <v>60</v>
      </c>
      <c r="G8200" s="7" t="s">
        <v>525</v>
      </c>
      <c r="H8200" s="7"/>
      <c r="I8200" s="8" t="s">
        <v>23</v>
      </c>
      <c r="J8200" s="8">
        <v>0</v>
      </c>
      <c r="K8200" s="8">
        <v>0</v>
      </c>
      <c r="L8200" s="5">
        <f t="shared" si="256"/>
        <v>0</v>
      </c>
      <c r="M8200" s="7"/>
      <c r="N8200">
        <f t="shared" si="255"/>
        <v>0</v>
      </c>
    </row>
    <row r="8201" spans="1:14" ht="45" customHeight="1" x14ac:dyDescent="0.35">
      <c r="A8201" s="7" t="s">
        <v>4037</v>
      </c>
      <c r="B8201" t="str">
        <f>VLOOKUP(A8201,[1]Sheet1!A:B,2,FALSE)</f>
        <v>Ciputra Golf Club &amp; Hotel</v>
      </c>
      <c r="C8201" t="str">
        <f>VLOOKUP(B8201,[1]Proyek!A:E,5,FALSE)</f>
        <v>Hotel</v>
      </c>
      <c r="D8201" s="8" t="s">
        <v>356</v>
      </c>
      <c r="E8201" s="8" t="s">
        <v>3665</v>
      </c>
      <c r="F8201" s="7" t="s">
        <v>60</v>
      </c>
      <c r="G8201" s="7" t="s">
        <v>1651</v>
      </c>
      <c r="H8201" s="7"/>
      <c r="I8201" s="8" t="s">
        <v>23</v>
      </c>
      <c r="J8201" s="8">
        <v>0</v>
      </c>
      <c r="K8201" s="8">
        <v>0</v>
      </c>
      <c r="L8201" s="5">
        <f t="shared" si="256"/>
        <v>0</v>
      </c>
      <c r="M8201" s="7"/>
      <c r="N8201">
        <f t="shared" si="255"/>
        <v>0</v>
      </c>
    </row>
    <row r="8202" spans="1:14" ht="45" customHeight="1" x14ac:dyDescent="0.35">
      <c r="A8202" s="7" t="s">
        <v>4037</v>
      </c>
      <c r="B8202" t="str">
        <f>VLOOKUP(A8202,[1]Sheet1!A:B,2,FALSE)</f>
        <v>Ciputra Golf Club &amp; Hotel</v>
      </c>
      <c r="C8202" t="str">
        <f>VLOOKUP(B8202,[1]Proyek!A:E,5,FALSE)</f>
        <v>Hotel</v>
      </c>
      <c r="D8202" s="8" t="s">
        <v>356</v>
      </c>
      <c r="E8202" s="8" t="s">
        <v>3665</v>
      </c>
      <c r="F8202" s="7" t="s">
        <v>60</v>
      </c>
      <c r="G8202" s="7" t="s">
        <v>1652</v>
      </c>
      <c r="H8202" s="7"/>
      <c r="I8202" s="8" t="s">
        <v>23</v>
      </c>
      <c r="J8202" s="8">
        <v>0</v>
      </c>
      <c r="K8202" s="8">
        <v>0</v>
      </c>
      <c r="L8202" s="5">
        <f t="shared" si="256"/>
        <v>0</v>
      </c>
      <c r="M8202" s="7"/>
      <c r="N8202">
        <f t="shared" si="255"/>
        <v>0</v>
      </c>
    </row>
    <row r="8203" spans="1:14" ht="45" customHeight="1" x14ac:dyDescent="0.35">
      <c r="A8203" s="7" t="s">
        <v>4037</v>
      </c>
      <c r="B8203" t="str">
        <f>VLOOKUP(A8203,[1]Sheet1!A:B,2,FALSE)</f>
        <v>Ciputra Golf Club &amp; Hotel</v>
      </c>
      <c r="C8203" t="str">
        <f>VLOOKUP(B8203,[1]Proyek!A:E,5,FALSE)</f>
        <v>Hotel</v>
      </c>
      <c r="D8203" s="8" t="s">
        <v>356</v>
      </c>
      <c r="E8203" s="8" t="s">
        <v>3665</v>
      </c>
      <c r="F8203" s="7" t="s">
        <v>60</v>
      </c>
      <c r="G8203" s="7" t="s">
        <v>527</v>
      </c>
      <c r="H8203" s="7"/>
      <c r="I8203" s="8" t="s">
        <v>23</v>
      </c>
      <c r="J8203" s="8">
        <v>0</v>
      </c>
      <c r="K8203" s="8">
        <v>0</v>
      </c>
      <c r="L8203" s="5">
        <f t="shared" si="256"/>
        <v>0</v>
      </c>
      <c r="M8203" s="7"/>
      <c r="N8203">
        <f t="shared" si="255"/>
        <v>0</v>
      </c>
    </row>
    <row r="8204" spans="1:14" ht="45" customHeight="1" x14ac:dyDescent="0.35">
      <c r="A8204" s="7" t="s">
        <v>4037</v>
      </c>
      <c r="B8204" t="str">
        <f>VLOOKUP(A8204,[1]Sheet1!A:B,2,FALSE)</f>
        <v>Ciputra Golf Club &amp; Hotel</v>
      </c>
      <c r="C8204" t="str">
        <f>VLOOKUP(B8204,[1]Proyek!A:E,5,FALSE)</f>
        <v>Hotel</v>
      </c>
      <c r="D8204" s="8" t="s">
        <v>356</v>
      </c>
      <c r="E8204" s="8" t="s">
        <v>3665</v>
      </c>
      <c r="F8204" s="7" t="s">
        <v>60</v>
      </c>
      <c r="G8204" s="7" t="s">
        <v>528</v>
      </c>
      <c r="H8204" s="7"/>
      <c r="I8204" s="8" t="s">
        <v>23</v>
      </c>
      <c r="J8204" s="8">
        <v>0</v>
      </c>
      <c r="K8204" s="8">
        <v>0</v>
      </c>
      <c r="L8204" s="5">
        <f t="shared" si="256"/>
        <v>0</v>
      </c>
      <c r="M8204" s="7"/>
      <c r="N8204">
        <f t="shared" si="255"/>
        <v>0</v>
      </c>
    </row>
    <row r="8205" spans="1:14" ht="45" customHeight="1" x14ac:dyDescent="0.35">
      <c r="A8205" s="4" t="s">
        <v>4037</v>
      </c>
      <c r="B8205" t="str">
        <f>VLOOKUP(A8205,[1]Sheet1!A:B,2,FALSE)</f>
        <v>Ciputra Golf Club &amp; Hotel</v>
      </c>
      <c r="C8205" t="str">
        <f>VLOOKUP(B8205,[1]Proyek!A:E,5,FALSE)</f>
        <v>Hotel</v>
      </c>
      <c r="D8205" s="5" t="s">
        <v>356</v>
      </c>
      <c r="E8205" s="5" t="s">
        <v>3665</v>
      </c>
      <c r="F8205" s="4" t="s">
        <v>60</v>
      </c>
      <c r="G8205" s="4" t="s">
        <v>529</v>
      </c>
      <c r="H8205" s="4" t="s">
        <v>4038</v>
      </c>
      <c r="I8205" s="5" t="s">
        <v>20</v>
      </c>
      <c r="J8205" s="5">
        <v>2</v>
      </c>
      <c r="K8205" s="5">
        <v>1</v>
      </c>
      <c r="L8205" s="5">
        <f t="shared" si="256"/>
        <v>2</v>
      </c>
      <c r="M8205" s="4"/>
      <c r="N8205">
        <f t="shared" si="255"/>
        <v>0</v>
      </c>
    </row>
    <row r="8206" spans="1:14" ht="45" customHeight="1" x14ac:dyDescent="0.35">
      <c r="A8206" s="7" t="s">
        <v>4037</v>
      </c>
      <c r="B8206" t="str">
        <f>VLOOKUP(A8206,[1]Sheet1!A:B,2,FALSE)</f>
        <v>Ciputra Golf Club &amp; Hotel</v>
      </c>
      <c r="C8206" t="str">
        <f>VLOOKUP(B8206,[1]Proyek!A:E,5,FALSE)</f>
        <v>Hotel</v>
      </c>
      <c r="D8206" s="8" t="s">
        <v>356</v>
      </c>
      <c r="E8206" s="8" t="s">
        <v>3665</v>
      </c>
      <c r="F8206" s="7" t="s">
        <v>60</v>
      </c>
      <c r="G8206" s="7" t="s">
        <v>531</v>
      </c>
      <c r="H8206" s="7"/>
      <c r="I8206" s="8" t="s">
        <v>23</v>
      </c>
      <c r="J8206" s="8">
        <v>0</v>
      </c>
      <c r="K8206" s="8">
        <v>0</v>
      </c>
      <c r="L8206" s="5">
        <f t="shared" si="256"/>
        <v>0</v>
      </c>
      <c r="M8206" s="7"/>
      <c r="N8206">
        <f t="shared" si="255"/>
        <v>0</v>
      </c>
    </row>
    <row r="8207" spans="1:14" ht="45" customHeight="1" x14ac:dyDescent="0.35">
      <c r="A8207" s="4" t="s">
        <v>4037</v>
      </c>
      <c r="B8207" t="str">
        <f>VLOOKUP(A8207,[1]Sheet1!A:B,2,FALSE)</f>
        <v>Ciputra Golf Club &amp; Hotel</v>
      </c>
      <c r="C8207" t="str">
        <f>VLOOKUP(B8207,[1]Proyek!A:E,5,FALSE)</f>
        <v>Hotel</v>
      </c>
      <c r="D8207" s="5" t="s">
        <v>356</v>
      </c>
      <c r="E8207" s="5" t="s">
        <v>3665</v>
      </c>
      <c r="F8207" s="4" t="s">
        <v>532</v>
      </c>
      <c r="G8207" s="4" t="s">
        <v>533</v>
      </c>
      <c r="H8207" s="4" t="s">
        <v>4039</v>
      </c>
      <c r="I8207" s="5" t="s">
        <v>20</v>
      </c>
      <c r="J8207" s="5">
        <v>2</v>
      </c>
      <c r="K8207" s="5">
        <v>1</v>
      </c>
      <c r="L8207" s="5">
        <f t="shared" si="256"/>
        <v>2</v>
      </c>
      <c r="M8207" s="4"/>
      <c r="N8207">
        <f t="shared" si="255"/>
        <v>0</v>
      </c>
    </row>
    <row r="8208" spans="1:14" ht="45" customHeight="1" x14ac:dyDescent="0.35">
      <c r="A8208" s="7" t="s">
        <v>4037</v>
      </c>
      <c r="B8208" t="str">
        <f>VLOOKUP(A8208,[1]Sheet1!A:B,2,FALSE)</f>
        <v>Ciputra Golf Club &amp; Hotel</v>
      </c>
      <c r="C8208" t="str">
        <f>VLOOKUP(B8208,[1]Proyek!A:E,5,FALSE)</f>
        <v>Hotel</v>
      </c>
      <c r="D8208" s="8" t="s">
        <v>356</v>
      </c>
      <c r="E8208" s="8" t="s">
        <v>3665</v>
      </c>
      <c r="F8208" s="7" t="s">
        <v>532</v>
      </c>
      <c r="G8208" s="7" t="s">
        <v>534</v>
      </c>
      <c r="H8208" s="7"/>
      <c r="I8208" s="8" t="s">
        <v>23</v>
      </c>
      <c r="J8208" s="8">
        <v>0</v>
      </c>
      <c r="K8208" s="8">
        <v>0</v>
      </c>
      <c r="L8208" s="5">
        <f t="shared" si="256"/>
        <v>0</v>
      </c>
      <c r="M8208" s="7"/>
      <c r="N8208">
        <f t="shared" si="255"/>
        <v>0</v>
      </c>
    </row>
    <row r="8209" spans="1:14" ht="45" customHeight="1" x14ac:dyDescent="0.35">
      <c r="A8209" s="7" t="s">
        <v>4037</v>
      </c>
      <c r="B8209" t="str">
        <f>VLOOKUP(A8209,[1]Sheet1!A:B,2,FALSE)</f>
        <v>Ciputra Golf Club &amp; Hotel</v>
      </c>
      <c r="C8209" t="str">
        <f>VLOOKUP(B8209,[1]Proyek!A:E,5,FALSE)</f>
        <v>Hotel</v>
      </c>
      <c r="D8209" s="8" t="s">
        <v>356</v>
      </c>
      <c r="E8209" s="8" t="s">
        <v>3665</v>
      </c>
      <c r="F8209" s="7" t="s">
        <v>532</v>
      </c>
      <c r="G8209" s="7" t="s">
        <v>535</v>
      </c>
      <c r="H8209" s="7"/>
      <c r="I8209" s="8" t="s">
        <v>23</v>
      </c>
      <c r="J8209" s="8">
        <v>0</v>
      </c>
      <c r="K8209" s="8">
        <v>0</v>
      </c>
      <c r="L8209" s="5">
        <f t="shared" si="256"/>
        <v>0</v>
      </c>
      <c r="M8209" s="7"/>
      <c r="N8209">
        <f t="shared" si="255"/>
        <v>0</v>
      </c>
    </row>
    <row r="8210" spans="1:14" ht="45" customHeight="1" x14ac:dyDescent="0.35">
      <c r="A8210" s="7" t="s">
        <v>4037</v>
      </c>
      <c r="B8210" t="str">
        <f>VLOOKUP(A8210,[1]Sheet1!A:B,2,FALSE)</f>
        <v>Ciputra Golf Club &amp; Hotel</v>
      </c>
      <c r="C8210" t="str">
        <f>VLOOKUP(B8210,[1]Proyek!A:E,5,FALSE)</f>
        <v>Hotel</v>
      </c>
      <c r="D8210" s="8" t="s">
        <v>356</v>
      </c>
      <c r="E8210" s="8" t="s">
        <v>3665</v>
      </c>
      <c r="F8210" s="7" t="s">
        <v>532</v>
      </c>
      <c r="G8210" s="7" t="s">
        <v>536</v>
      </c>
      <c r="H8210" s="7"/>
      <c r="I8210" s="8" t="s">
        <v>23</v>
      </c>
      <c r="J8210" s="8">
        <v>0</v>
      </c>
      <c r="K8210" s="8">
        <v>0</v>
      </c>
      <c r="L8210" s="5">
        <f t="shared" si="256"/>
        <v>0</v>
      </c>
      <c r="M8210" s="7"/>
      <c r="N8210">
        <f t="shared" si="255"/>
        <v>0</v>
      </c>
    </row>
    <row r="8211" spans="1:14" ht="45" customHeight="1" x14ac:dyDescent="0.35">
      <c r="A8211" s="7" t="s">
        <v>4037</v>
      </c>
      <c r="B8211" t="str">
        <f>VLOOKUP(A8211,[1]Sheet1!A:B,2,FALSE)</f>
        <v>Ciputra Golf Club &amp; Hotel</v>
      </c>
      <c r="C8211" t="str">
        <f>VLOOKUP(B8211,[1]Proyek!A:E,5,FALSE)</f>
        <v>Hotel</v>
      </c>
      <c r="D8211" s="8" t="s">
        <v>356</v>
      </c>
      <c r="E8211" s="8" t="s">
        <v>3665</v>
      </c>
      <c r="F8211" s="7" t="s">
        <v>532</v>
      </c>
      <c r="G8211" s="7" t="s">
        <v>537</v>
      </c>
      <c r="H8211" s="7"/>
      <c r="I8211" s="8" t="s">
        <v>23</v>
      </c>
      <c r="J8211" s="8">
        <v>0</v>
      </c>
      <c r="K8211" s="8">
        <v>0</v>
      </c>
      <c r="L8211" s="5">
        <f t="shared" si="256"/>
        <v>0</v>
      </c>
      <c r="M8211" s="7"/>
      <c r="N8211">
        <f t="shared" si="255"/>
        <v>0</v>
      </c>
    </row>
    <row r="8212" spans="1:14" ht="45" customHeight="1" x14ac:dyDescent="0.35">
      <c r="A8212" s="7" t="s">
        <v>4037</v>
      </c>
      <c r="B8212" t="str">
        <f>VLOOKUP(A8212,[1]Sheet1!A:B,2,FALSE)</f>
        <v>Ciputra Golf Club &amp; Hotel</v>
      </c>
      <c r="C8212" t="str">
        <f>VLOOKUP(B8212,[1]Proyek!A:E,5,FALSE)</f>
        <v>Hotel</v>
      </c>
      <c r="D8212" s="8" t="s">
        <v>356</v>
      </c>
      <c r="E8212" s="8" t="s">
        <v>3665</v>
      </c>
      <c r="F8212" s="7" t="s">
        <v>532</v>
      </c>
      <c r="G8212" s="7" t="s">
        <v>538</v>
      </c>
      <c r="H8212" s="7"/>
      <c r="I8212" s="8" t="s">
        <v>23</v>
      </c>
      <c r="J8212" s="8">
        <v>0</v>
      </c>
      <c r="K8212" s="8">
        <v>0</v>
      </c>
      <c r="L8212" s="5">
        <f t="shared" si="256"/>
        <v>0</v>
      </c>
      <c r="M8212" s="7"/>
      <c r="N8212">
        <f t="shared" si="255"/>
        <v>0</v>
      </c>
    </row>
    <row r="8213" spans="1:14" ht="45" customHeight="1" x14ac:dyDescent="0.35">
      <c r="A8213" s="7" t="s">
        <v>4037</v>
      </c>
      <c r="B8213" t="str">
        <f>VLOOKUP(A8213,[1]Sheet1!A:B,2,FALSE)</f>
        <v>Ciputra Golf Club &amp; Hotel</v>
      </c>
      <c r="C8213" t="str">
        <f>VLOOKUP(B8213,[1]Proyek!A:E,5,FALSE)</f>
        <v>Hotel</v>
      </c>
      <c r="D8213" s="8" t="s">
        <v>356</v>
      </c>
      <c r="E8213" s="8" t="s">
        <v>3665</v>
      </c>
      <c r="F8213" s="7" t="s">
        <v>532</v>
      </c>
      <c r="G8213" s="7" t="s">
        <v>539</v>
      </c>
      <c r="H8213" s="7"/>
      <c r="I8213" s="8" t="s">
        <v>23</v>
      </c>
      <c r="J8213" s="8">
        <v>0</v>
      </c>
      <c r="K8213" s="8">
        <v>0</v>
      </c>
      <c r="L8213" s="5">
        <f t="shared" si="256"/>
        <v>0</v>
      </c>
      <c r="M8213" s="7"/>
      <c r="N8213">
        <f t="shared" si="255"/>
        <v>0</v>
      </c>
    </row>
    <row r="8214" spans="1:14" ht="45" customHeight="1" x14ac:dyDescent="0.35">
      <c r="A8214" s="4" t="s">
        <v>4037</v>
      </c>
      <c r="B8214" t="str">
        <f>VLOOKUP(A8214,[1]Sheet1!A:B,2,FALSE)</f>
        <v>Ciputra Golf Club &amp; Hotel</v>
      </c>
      <c r="C8214" t="str">
        <f>VLOOKUP(B8214,[1]Proyek!A:E,5,FALSE)</f>
        <v>Hotel</v>
      </c>
      <c r="D8214" s="5" t="s">
        <v>356</v>
      </c>
      <c r="E8214" s="5" t="s">
        <v>3665</v>
      </c>
      <c r="F8214" s="4" t="s">
        <v>540</v>
      </c>
      <c r="G8214" s="4" t="s">
        <v>541</v>
      </c>
      <c r="H8214" s="4" t="s">
        <v>4040</v>
      </c>
      <c r="I8214" s="5" t="s">
        <v>20</v>
      </c>
      <c r="J8214" s="5">
        <v>2</v>
      </c>
      <c r="K8214" s="5">
        <v>2</v>
      </c>
      <c r="L8214" s="5">
        <f t="shared" si="256"/>
        <v>4</v>
      </c>
      <c r="M8214" s="4"/>
      <c r="N8214">
        <f t="shared" si="255"/>
        <v>0</v>
      </c>
    </row>
    <row r="8215" spans="1:14" ht="45" customHeight="1" x14ac:dyDescent="0.35">
      <c r="A8215" s="7" t="s">
        <v>4037</v>
      </c>
      <c r="B8215" t="str">
        <f>VLOOKUP(A8215,[1]Sheet1!A:B,2,FALSE)</f>
        <v>Ciputra Golf Club &amp; Hotel</v>
      </c>
      <c r="C8215" t="str">
        <f>VLOOKUP(B8215,[1]Proyek!A:E,5,FALSE)</f>
        <v>Hotel</v>
      </c>
      <c r="D8215" s="8" t="s">
        <v>356</v>
      </c>
      <c r="E8215" s="8" t="s">
        <v>3665</v>
      </c>
      <c r="F8215" s="7" t="s">
        <v>540</v>
      </c>
      <c r="G8215" s="7" t="s">
        <v>542</v>
      </c>
      <c r="H8215" s="7"/>
      <c r="I8215" s="8" t="s">
        <v>23</v>
      </c>
      <c r="J8215" s="8">
        <v>0</v>
      </c>
      <c r="K8215" s="8">
        <v>0</v>
      </c>
      <c r="L8215" s="5">
        <f t="shared" si="256"/>
        <v>0</v>
      </c>
      <c r="M8215" s="7"/>
      <c r="N8215">
        <f t="shared" si="255"/>
        <v>0</v>
      </c>
    </row>
    <row r="8216" spans="1:14" ht="45" customHeight="1" x14ac:dyDescent="0.35">
      <c r="A8216" s="4" t="s">
        <v>4037</v>
      </c>
      <c r="B8216" t="str">
        <f>VLOOKUP(A8216,[1]Sheet1!A:B,2,FALSE)</f>
        <v>Ciputra Golf Club &amp; Hotel</v>
      </c>
      <c r="C8216" t="str">
        <f>VLOOKUP(B8216,[1]Proyek!A:E,5,FALSE)</f>
        <v>Hotel</v>
      </c>
      <c r="D8216" s="5" t="s">
        <v>356</v>
      </c>
      <c r="E8216" s="5" t="s">
        <v>3665</v>
      </c>
      <c r="F8216" s="4" t="s">
        <v>540</v>
      </c>
      <c r="G8216" s="4" t="s">
        <v>543</v>
      </c>
      <c r="H8216" s="4" t="s">
        <v>4041</v>
      </c>
      <c r="I8216" s="5" t="s">
        <v>20</v>
      </c>
      <c r="J8216" s="5">
        <v>2</v>
      </c>
      <c r="K8216" s="5">
        <v>1.5</v>
      </c>
      <c r="L8216" s="5">
        <f t="shared" si="256"/>
        <v>3</v>
      </c>
      <c r="M8216" s="4"/>
      <c r="N8216">
        <f t="shared" si="255"/>
        <v>1</v>
      </c>
    </row>
    <row r="8217" spans="1:14" ht="45" customHeight="1" x14ac:dyDescent="0.35">
      <c r="A8217" s="4" t="s">
        <v>4037</v>
      </c>
      <c r="B8217" t="str">
        <f>VLOOKUP(A8217,[1]Sheet1!A:B,2,FALSE)</f>
        <v>Ciputra Golf Club &amp; Hotel</v>
      </c>
      <c r="C8217" t="str">
        <f>VLOOKUP(B8217,[1]Proyek!A:E,5,FALSE)</f>
        <v>Hotel</v>
      </c>
      <c r="D8217" s="5" t="s">
        <v>356</v>
      </c>
      <c r="E8217" s="5" t="s">
        <v>3665</v>
      </c>
      <c r="F8217" s="4" t="s">
        <v>540</v>
      </c>
      <c r="G8217" s="4" t="s">
        <v>544</v>
      </c>
      <c r="H8217" s="4" t="s">
        <v>4042</v>
      </c>
      <c r="I8217" s="5" t="s">
        <v>20</v>
      </c>
      <c r="J8217" s="5">
        <v>2</v>
      </c>
      <c r="K8217" s="5">
        <v>1</v>
      </c>
      <c r="L8217" s="5">
        <f t="shared" si="256"/>
        <v>2</v>
      </c>
      <c r="M8217" s="4"/>
      <c r="N8217">
        <f t="shared" si="255"/>
        <v>0</v>
      </c>
    </row>
    <row r="8218" spans="1:14" ht="45" customHeight="1" x14ac:dyDescent="0.35">
      <c r="A8218" s="7" t="s">
        <v>4037</v>
      </c>
      <c r="B8218" t="str">
        <f>VLOOKUP(A8218,[1]Sheet1!A:B,2,FALSE)</f>
        <v>Ciputra Golf Club &amp; Hotel</v>
      </c>
      <c r="C8218" t="str">
        <f>VLOOKUP(B8218,[1]Proyek!A:E,5,FALSE)</f>
        <v>Hotel</v>
      </c>
      <c r="D8218" s="8" t="s">
        <v>356</v>
      </c>
      <c r="E8218" s="8" t="s">
        <v>3665</v>
      </c>
      <c r="F8218" s="7" t="s">
        <v>546</v>
      </c>
      <c r="G8218" s="7" t="s">
        <v>547</v>
      </c>
      <c r="H8218" s="7"/>
      <c r="I8218" s="8" t="s">
        <v>23</v>
      </c>
      <c r="J8218" s="8">
        <v>0</v>
      </c>
      <c r="K8218" s="8">
        <v>0</v>
      </c>
      <c r="L8218" s="5">
        <f t="shared" si="256"/>
        <v>0</v>
      </c>
      <c r="M8218" s="7"/>
      <c r="N8218">
        <f t="shared" si="255"/>
        <v>0</v>
      </c>
    </row>
    <row r="8219" spans="1:14" ht="45" customHeight="1" x14ac:dyDescent="0.35">
      <c r="A8219" s="4" t="s">
        <v>4037</v>
      </c>
      <c r="B8219" t="str">
        <f>VLOOKUP(A8219,[1]Sheet1!A:B,2,FALSE)</f>
        <v>Ciputra Golf Club &amp; Hotel</v>
      </c>
      <c r="C8219" t="str">
        <f>VLOOKUP(B8219,[1]Proyek!A:E,5,FALSE)</f>
        <v>Hotel</v>
      </c>
      <c r="D8219" s="5" t="s">
        <v>356</v>
      </c>
      <c r="E8219" s="5" t="s">
        <v>3665</v>
      </c>
      <c r="F8219" s="4" t="s">
        <v>546</v>
      </c>
      <c r="G8219" s="4" t="s">
        <v>548</v>
      </c>
      <c r="H8219" s="4" t="s">
        <v>4043</v>
      </c>
      <c r="I8219" s="5" t="s">
        <v>20</v>
      </c>
      <c r="J8219" s="5">
        <v>2</v>
      </c>
      <c r="K8219" s="5">
        <v>1.5</v>
      </c>
      <c r="L8219" s="5">
        <f t="shared" si="256"/>
        <v>3</v>
      </c>
      <c r="M8219" s="4"/>
      <c r="N8219">
        <f t="shared" si="255"/>
        <v>1</v>
      </c>
    </row>
    <row r="8220" spans="1:14" ht="45" customHeight="1" x14ac:dyDescent="0.35">
      <c r="A8220" s="7" t="s">
        <v>4037</v>
      </c>
      <c r="B8220" t="str">
        <f>VLOOKUP(A8220,[1]Sheet1!A:B,2,FALSE)</f>
        <v>Ciputra Golf Club &amp; Hotel</v>
      </c>
      <c r="C8220" t="str">
        <f>VLOOKUP(B8220,[1]Proyek!A:E,5,FALSE)</f>
        <v>Hotel</v>
      </c>
      <c r="D8220" s="8" t="s">
        <v>356</v>
      </c>
      <c r="E8220" s="8" t="s">
        <v>3665</v>
      </c>
      <c r="F8220" s="7" t="s">
        <v>546</v>
      </c>
      <c r="G8220" s="7" t="s">
        <v>549</v>
      </c>
      <c r="H8220" s="7"/>
      <c r="I8220" s="8" t="s">
        <v>23</v>
      </c>
      <c r="J8220" s="8">
        <v>0</v>
      </c>
      <c r="K8220" s="8">
        <v>0</v>
      </c>
      <c r="L8220" s="5">
        <f t="shared" si="256"/>
        <v>0</v>
      </c>
      <c r="M8220" s="7"/>
      <c r="N8220">
        <f t="shared" si="255"/>
        <v>0</v>
      </c>
    </row>
    <row r="8221" spans="1:14" ht="45" customHeight="1" x14ac:dyDescent="0.35">
      <c r="A8221" s="7" t="s">
        <v>4037</v>
      </c>
      <c r="B8221" t="str">
        <f>VLOOKUP(A8221,[1]Sheet1!A:B,2,FALSE)</f>
        <v>Ciputra Golf Club &amp; Hotel</v>
      </c>
      <c r="C8221" t="str">
        <f>VLOOKUP(B8221,[1]Proyek!A:E,5,FALSE)</f>
        <v>Hotel</v>
      </c>
      <c r="D8221" s="8" t="s">
        <v>356</v>
      </c>
      <c r="E8221" s="8" t="s">
        <v>3665</v>
      </c>
      <c r="F8221" s="7" t="s">
        <v>552</v>
      </c>
      <c r="G8221" s="7" t="s">
        <v>553</v>
      </c>
      <c r="H8221" s="7"/>
      <c r="I8221" s="8" t="s">
        <v>23</v>
      </c>
      <c r="J8221" s="8">
        <v>0</v>
      </c>
      <c r="K8221" s="8">
        <v>0</v>
      </c>
      <c r="L8221" s="5">
        <f t="shared" si="256"/>
        <v>0</v>
      </c>
      <c r="M8221" s="7"/>
      <c r="N8221">
        <f t="shared" si="255"/>
        <v>0</v>
      </c>
    </row>
    <row r="8222" spans="1:14" ht="45" customHeight="1" x14ac:dyDescent="0.35">
      <c r="A8222" s="4" t="s">
        <v>4037</v>
      </c>
      <c r="B8222" t="str">
        <f>VLOOKUP(A8222,[1]Sheet1!A:B,2,FALSE)</f>
        <v>Ciputra Golf Club &amp; Hotel</v>
      </c>
      <c r="C8222" t="str">
        <f>VLOOKUP(B8222,[1]Proyek!A:E,5,FALSE)</f>
        <v>Hotel</v>
      </c>
      <c r="D8222" s="5" t="s">
        <v>356</v>
      </c>
      <c r="E8222" s="5" t="s">
        <v>3665</v>
      </c>
      <c r="F8222" s="4" t="s">
        <v>552</v>
      </c>
      <c r="G8222" s="4" t="s">
        <v>555</v>
      </c>
      <c r="H8222" s="4" t="s">
        <v>4044</v>
      </c>
      <c r="I8222" s="5" t="s">
        <v>20</v>
      </c>
      <c r="J8222" s="5">
        <v>2</v>
      </c>
      <c r="K8222" s="5">
        <v>2</v>
      </c>
      <c r="L8222" s="5">
        <f t="shared" si="256"/>
        <v>4</v>
      </c>
      <c r="M8222" s="4"/>
      <c r="N8222">
        <f t="shared" si="255"/>
        <v>0</v>
      </c>
    </row>
    <row r="8223" spans="1:14" ht="45" customHeight="1" x14ac:dyDescent="0.35">
      <c r="A8223" s="7" t="s">
        <v>4037</v>
      </c>
      <c r="B8223" t="str">
        <f>VLOOKUP(A8223,[1]Sheet1!A:B,2,FALSE)</f>
        <v>Ciputra Golf Club &amp; Hotel</v>
      </c>
      <c r="C8223" t="str">
        <f>VLOOKUP(B8223,[1]Proyek!A:E,5,FALSE)</f>
        <v>Hotel</v>
      </c>
      <c r="D8223" s="8" t="s">
        <v>356</v>
      </c>
      <c r="E8223" s="8" t="s">
        <v>3665</v>
      </c>
      <c r="F8223" s="7" t="s">
        <v>552</v>
      </c>
      <c r="G8223" s="7" t="s">
        <v>557</v>
      </c>
      <c r="H8223" s="7"/>
      <c r="I8223" s="8" t="s">
        <v>23</v>
      </c>
      <c r="J8223" s="8">
        <v>0</v>
      </c>
      <c r="K8223" s="8">
        <v>0</v>
      </c>
      <c r="L8223" s="5">
        <f t="shared" si="256"/>
        <v>0</v>
      </c>
      <c r="M8223" s="7"/>
      <c r="N8223">
        <f t="shared" si="255"/>
        <v>0</v>
      </c>
    </row>
    <row r="8224" spans="1:14" ht="45" customHeight="1" x14ac:dyDescent="0.35">
      <c r="A8224" s="4" t="s">
        <v>4037</v>
      </c>
      <c r="B8224" t="str">
        <f>VLOOKUP(A8224,[1]Sheet1!A:B,2,FALSE)</f>
        <v>Ciputra Golf Club &amp; Hotel</v>
      </c>
      <c r="C8224" t="str">
        <f>VLOOKUP(B8224,[1]Proyek!A:E,5,FALSE)</f>
        <v>Hotel</v>
      </c>
      <c r="D8224" s="5" t="s">
        <v>356</v>
      </c>
      <c r="E8224" s="5" t="s">
        <v>3665</v>
      </c>
      <c r="F8224" s="4" t="s">
        <v>552</v>
      </c>
      <c r="G8224" s="4" t="s">
        <v>559</v>
      </c>
      <c r="H8224" s="4" t="s">
        <v>4045</v>
      </c>
      <c r="I8224" s="5" t="s">
        <v>20</v>
      </c>
      <c r="J8224" s="5">
        <v>2</v>
      </c>
      <c r="K8224" s="5">
        <v>1.5</v>
      </c>
      <c r="L8224" s="5">
        <f t="shared" si="256"/>
        <v>3</v>
      </c>
      <c r="M8224" s="4"/>
      <c r="N8224">
        <f t="shared" si="255"/>
        <v>1</v>
      </c>
    </row>
    <row r="8225" spans="1:14" ht="45" customHeight="1" x14ac:dyDescent="0.35">
      <c r="A8225" s="4" t="s">
        <v>4037</v>
      </c>
      <c r="B8225" t="str">
        <f>VLOOKUP(A8225,[1]Sheet1!A:B,2,FALSE)</f>
        <v>Ciputra Golf Club &amp; Hotel</v>
      </c>
      <c r="C8225" t="str">
        <f>VLOOKUP(B8225,[1]Proyek!A:E,5,FALSE)</f>
        <v>Hotel</v>
      </c>
      <c r="D8225" s="5" t="s">
        <v>356</v>
      </c>
      <c r="E8225" s="5" t="s">
        <v>3665</v>
      </c>
      <c r="F8225" s="4" t="s">
        <v>552</v>
      </c>
      <c r="G8225" s="4" t="s">
        <v>561</v>
      </c>
      <c r="H8225" s="4" t="s">
        <v>4046</v>
      </c>
      <c r="I8225" s="5" t="s">
        <v>20</v>
      </c>
      <c r="J8225" s="5">
        <v>2</v>
      </c>
      <c r="K8225" s="5">
        <v>1.5</v>
      </c>
      <c r="L8225" s="5">
        <f t="shared" si="256"/>
        <v>3</v>
      </c>
      <c r="M8225" s="4"/>
      <c r="N8225">
        <f t="shared" si="255"/>
        <v>1</v>
      </c>
    </row>
    <row r="8226" spans="1:14" ht="45" customHeight="1" x14ac:dyDescent="0.35">
      <c r="A8226" s="7" t="s">
        <v>4037</v>
      </c>
      <c r="B8226" t="str">
        <f>VLOOKUP(A8226,[1]Sheet1!A:B,2,FALSE)</f>
        <v>Ciputra Golf Club &amp; Hotel</v>
      </c>
      <c r="C8226" t="str">
        <f>VLOOKUP(B8226,[1]Proyek!A:E,5,FALSE)</f>
        <v>Hotel</v>
      </c>
      <c r="D8226" s="8" t="s">
        <v>356</v>
      </c>
      <c r="E8226" s="8" t="s">
        <v>3665</v>
      </c>
      <c r="F8226" s="7" t="s">
        <v>552</v>
      </c>
      <c r="G8226" s="7" t="s">
        <v>563</v>
      </c>
      <c r="H8226" s="7"/>
      <c r="I8226" s="8" t="s">
        <v>23</v>
      </c>
      <c r="J8226" s="8">
        <v>0</v>
      </c>
      <c r="K8226" s="8">
        <v>0</v>
      </c>
      <c r="L8226" s="5">
        <f t="shared" si="256"/>
        <v>0</v>
      </c>
      <c r="M8226" s="7"/>
      <c r="N8226">
        <f t="shared" si="255"/>
        <v>0</v>
      </c>
    </row>
    <row r="8227" spans="1:14" ht="45" customHeight="1" x14ac:dyDescent="0.35">
      <c r="A8227" s="4" t="s">
        <v>4037</v>
      </c>
      <c r="B8227" t="str">
        <f>VLOOKUP(A8227,[1]Sheet1!A:B,2,FALSE)</f>
        <v>Ciputra Golf Club &amp; Hotel</v>
      </c>
      <c r="C8227" t="str">
        <f>VLOOKUP(B8227,[1]Proyek!A:E,5,FALSE)</f>
        <v>Hotel</v>
      </c>
      <c r="D8227" s="5" t="s">
        <v>356</v>
      </c>
      <c r="E8227" s="5" t="s">
        <v>3665</v>
      </c>
      <c r="F8227" s="4" t="s">
        <v>567</v>
      </c>
      <c r="G8227" s="4" t="s">
        <v>568</v>
      </c>
      <c r="H8227" s="4" t="s">
        <v>4047</v>
      </c>
      <c r="I8227" s="5" t="s">
        <v>20</v>
      </c>
      <c r="J8227" s="5">
        <v>2</v>
      </c>
      <c r="K8227" s="5">
        <v>1</v>
      </c>
      <c r="L8227" s="5">
        <f t="shared" si="256"/>
        <v>2</v>
      </c>
      <c r="M8227" s="4"/>
      <c r="N8227">
        <f t="shared" si="255"/>
        <v>0</v>
      </c>
    </row>
    <row r="8228" spans="1:14" ht="45" customHeight="1" x14ac:dyDescent="0.35">
      <c r="A8228" s="7" t="s">
        <v>4037</v>
      </c>
      <c r="B8228" t="str">
        <f>VLOOKUP(A8228,[1]Sheet1!A:B,2,FALSE)</f>
        <v>Ciputra Golf Club &amp; Hotel</v>
      </c>
      <c r="C8228" t="str">
        <f>VLOOKUP(B8228,[1]Proyek!A:E,5,FALSE)</f>
        <v>Hotel</v>
      </c>
      <c r="D8228" s="8" t="s">
        <v>356</v>
      </c>
      <c r="E8228" s="8" t="s">
        <v>3665</v>
      </c>
      <c r="F8228" s="7" t="s">
        <v>567</v>
      </c>
      <c r="G8228" s="7" t="s">
        <v>570</v>
      </c>
      <c r="H8228" s="7"/>
      <c r="I8228" s="8" t="s">
        <v>23</v>
      </c>
      <c r="J8228" s="8">
        <v>0</v>
      </c>
      <c r="K8228" s="8">
        <v>0</v>
      </c>
      <c r="L8228" s="5">
        <f t="shared" si="256"/>
        <v>0</v>
      </c>
      <c r="M8228" s="7"/>
      <c r="N8228">
        <f t="shared" si="255"/>
        <v>0</v>
      </c>
    </row>
    <row r="8229" spans="1:14" ht="45" customHeight="1" x14ac:dyDescent="0.35">
      <c r="A8229" s="7" t="s">
        <v>4037</v>
      </c>
      <c r="B8229" t="str">
        <f>VLOOKUP(A8229,[1]Sheet1!A:B,2,FALSE)</f>
        <v>Ciputra Golf Club &amp; Hotel</v>
      </c>
      <c r="C8229" t="str">
        <f>VLOOKUP(B8229,[1]Proyek!A:E,5,FALSE)</f>
        <v>Hotel</v>
      </c>
      <c r="D8229" s="8" t="s">
        <v>356</v>
      </c>
      <c r="E8229" s="8" t="s">
        <v>3665</v>
      </c>
      <c r="F8229" s="7" t="s">
        <v>567</v>
      </c>
      <c r="G8229" s="7" t="s">
        <v>571</v>
      </c>
      <c r="H8229" s="7"/>
      <c r="I8229" s="8" t="s">
        <v>23</v>
      </c>
      <c r="J8229" s="8">
        <v>0</v>
      </c>
      <c r="K8229" s="8">
        <v>0</v>
      </c>
      <c r="L8229" s="5">
        <f t="shared" si="256"/>
        <v>0</v>
      </c>
      <c r="M8229" s="7"/>
      <c r="N8229">
        <f t="shared" si="255"/>
        <v>0</v>
      </c>
    </row>
    <row r="8230" spans="1:14" ht="45" customHeight="1" x14ac:dyDescent="0.35">
      <c r="A8230" s="4" t="s">
        <v>4037</v>
      </c>
      <c r="B8230" t="str">
        <f>VLOOKUP(A8230,[1]Sheet1!A:B,2,FALSE)</f>
        <v>Ciputra Golf Club &amp; Hotel</v>
      </c>
      <c r="C8230" t="str">
        <f>VLOOKUP(B8230,[1]Proyek!A:E,5,FALSE)</f>
        <v>Hotel</v>
      </c>
      <c r="D8230" s="5" t="s">
        <v>356</v>
      </c>
      <c r="E8230" s="5" t="s">
        <v>3665</v>
      </c>
      <c r="F8230" s="4" t="s">
        <v>573</v>
      </c>
      <c r="G8230" s="4" t="s">
        <v>574</v>
      </c>
      <c r="H8230" s="4" t="s">
        <v>4048</v>
      </c>
      <c r="I8230" s="5" t="s">
        <v>20</v>
      </c>
      <c r="J8230" s="5">
        <v>2</v>
      </c>
      <c r="K8230" s="5">
        <v>1.5</v>
      </c>
      <c r="L8230" s="5">
        <f t="shared" si="256"/>
        <v>3</v>
      </c>
      <c r="M8230" s="4"/>
      <c r="N8230">
        <f t="shared" si="255"/>
        <v>1</v>
      </c>
    </row>
    <row r="8231" spans="1:14" ht="45" customHeight="1" x14ac:dyDescent="0.35">
      <c r="A8231" s="4" t="s">
        <v>4037</v>
      </c>
      <c r="B8231" t="str">
        <f>VLOOKUP(A8231,[1]Sheet1!A:B,2,FALSE)</f>
        <v>Ciputra Golf Club &amp; Hotel</v>
      </c>
      <c r="C8231" t="str">
        <f>VLOOKUP(B8231,[1]Proyek!A:E,5,FALSE)</f>
        <v>Hotel</v>
      </c>
      <c r="D8231" s="5" t="s">
        <v>356</v>
      </c>
      <c r="E8231" s="5" t="s">
        <v>3665</v>
      </c>
      <c r="F8231" s="4" t="s">
        <v>573</v>
      </c>
      <c r="G8231" s="4" t="s">
        <v>576</v>
      </c>
      <c r="H8231" s="4" t="s">
        <v>4049</v>
      </c>
      <c r="I8231" s="5" t="s">
        <v>20</v>
      </c>
      <c r="J8231" s="5">
        <v>2</v>
      </c>
      <c r="K8231" s="5">
        <v>2</v>
      </c>
      <c r="L8231" s="5">
        <f t="shared" si="256"/>
        <v>4</v>
      </c>
      <c r="M8231" s="4"/>
      <c r="N8231">
        <f t="shared" si="255"/>
        <v>0</v>
      </c>
    </row>
    <row r="8232" spans="1:14" ht="45" customHeight="1" x14ac:dyDescent="0.35">
      <c r="A8232" s="4" t="s">
        <v>4037</v>
      </c>
      <c r="B8232" t="str">
        <f>VLOOKUP(A8232,[1]Sheet1!A:B,2,FALSE)</f>
        <v>Ciputra Golf Club &amp; Hotel</v>
      </c>
      <c r="C8232" t="str">
        <f>VLOOKUP(B8232,[1]Proyek!A:E,5,FALSE)</f>
        <v>Hotel</v>
      </c>
      <c r="D8232" s="5" t="s">
        <v>356</v>
      </c>
      <c r="E8232" s="5" t="s">
        <v>3665</v>
      </c>
      <c r="F8232" s="4" t="s">
        <v>573</v>
      </c>
      <c r="G8232" s="4" t="s">
        <v>577</v>
      </c>
      <c r="H8232" s="4" t="s">
        <v>4050</v>
      </c>
      <c r="I8232" s="5" t="s">
        <v>20</v>
      </c>
      <c r="J8232" s="5">
        <v>2</v>
      </c>
      <c r="K8232" s="5">
        <v>1</v>
      </c>
      <c r="L8232" s="5">
        <f t="shared" si="256"/>
        <v>2</v>
      </c>
      <c r="M8232" s="4"/>
      <c r="N8232">
        <f t="shared" si="255"/>
        <v>0</v>
      </c>
    </row>
    <row r="8233" spans="1:14" ht="45" customHeight="1" x14ac:dyDescent="0.35">
      <c r="A8233" s="7" t="s">
        <v>4037</v>
      </c>
      <c r="B8233" t="str">
        <f>VLOOKUP(A8233,[1]Sheet1!A:B,2,FALSE)</f>
        <v>Ciputra Golf Club &amp; Hotel</v>
      </c>
      <c r="C8233" t="str">
        <f>VLOOKUP(B8233,[1]Proyek!A:E,5,FALSE)</f>
        <v>Hotel</v>
      </c>
      <c r="D8233" s="8" t="s">
        <v>356</v>
      </c>
      <c r="E8233" s="8" t="s">
        <v>3665</v>
      </c>
      <c r="F8233" s="7" t="s">
        <v>125</v>
      </c>
      <c r="G8233" s="7" t="s">
        <v>580</v>
      </c>
      <c r="H8233" s="7"/>
      <c r="I8233" s="8" t="s">
        <v>23</v>
      </c>
      <c r="J8233" s="8">
        <v>0</v>
      </c>
      <c r="K8233" s="8">
        <v>0</v>
      </c>
      <c r="L8233" s="5">
        <f t="shared" si="256"/>
        <v>0</v>
      </c>
      <c r="M8233" s="7"/>
      <c r="N8233">
        <f t="shared" ref="N8233:N8296" si="257">IF(H8233="",0,(LEN(H8233)-LEN(SUBSTITUTE(LOWER(H8233),"temuan ulangan","")))/LEN("temuan ulangan")+(LEN(H8233)-LEN(SUBSTITUTE(H8233,"(TU)","")))/LEN("(TU)"))</f>
        <v>0</v>
      </c>
    </row>
    <row r="8234" spans="1:14" ht="45" customHeight="1" x14ac:dyDescent="0.35">
      <c r="A8234" s="7" t="s">
        <v>4037</v>
      </c>
      <c r="B8234" t="str">
        <f>VLOOKUP(A8234,[1]Sheet1!A:B,2,FALSE)</f>
        <v>Ciputra Golf Club &amp; Hotel</v>
      </c>
      <c r="C8234" t="str">
        <f>VLOOKUP(B8234,[1]Proyek!A:E,5,FALSE)</f>
        <v>Hotel</v>
      </c>
      <c r="D8234" s="8" t="s">
        <v>356</v>
      </c>
      <c r="E8234" s="8" t="s">
        <v>3665</v>
      </c>
      <c r="F8234" s="7" t="s">
        <v>125</v>
      </c>
      <c r="G8234" s="7" t="s">
        <v>51</v>
      </c>
      <c r="H8234" s="7"/>
      <c r="I8234" s="8" t="s">
        <v>23</v>
      </c>
      <c r="J8234" s="8">
        <v>0</v>
      </c>
      <c r="K8234" s="8">
        <v>0</v>
      </c>
      <c r="L8234" s="5">
        <f t="shared" si="256"/>
        <v>0</v>
      </c>
      <c r="M8234" s="7"/>
      <c r="N8234">
        <f t="shared" si="257"/>
        <v>0</v>
      </c>
    </row>
    <row r="8235" spans="1:14" ht="45" customHeight="1" x14ac:dyDescent="0.35">
      <c r="A8235" s="7" t="s">
        <v>4037</v>
      </c>
      <c r="B8235" t="str">
        <f>VLOOKUP(A8235,[1]Sheet1!A:B,2,FALSE)</f>
        <v>Ciputra Golf Club &amp; Hotel</v>
      </c>
      <c r="C8235" t="str">
        <f>VLOOKUP(B8235,[1]Proyek!A:E,5,FALSE)</f>
        <v>Hotel</v>
      </c>
      <c r="D8235" s="8" t="s">
        <v>356</v>
      </c>
      <c r="E8235" s="8" t="s">
        <v>3665</v>
      </c>
      <c r="F8235" s="7" t="s">
        <v>125</v>
      </c>
      <c r="G8235" s="7" t="s">
        <v>581</v>
      </c>
      <c r="H8235" s="7"/>
      <c r="I8235" s="8" t="s">
        <v>23</v>
      </c>
      <c r="J8235" s="8">
        <v>0</v>
      </c>
      <c r="K8235" s="8">
        <v>0</v>
      </c>
      <c r="L8235" s="5">
        <f t="shared" si="256"/>
        <v>0</v>
      </c>
      <c r="M8235" s="7"/>
      <c r="N8235">
        <f t="shared" si="257"/>
        <v>0</v>
      </c>
    </row>
    <row r="8236" spans="1:14" ht="45" customHeight="1" x14ac:dyDescent="0.35">
      <c r="A8236" s="4" t="s">
        <v>4037</v>
      </c>
      <c r="B8236" t="str">
        <f>VLOOKUP(A8236,[1]Sheet1!A:B,2,FALSE)</f>
        <v>Ciputra Golf Club &amp; Hotel</v>
      </c>
      <c r="C8236" t="str">
        <f>VLOOKUP(B8236,[1]Proyek!A:E,5,FALSE)</f>
        <v>Hotel</v>
      </c>
      <c r="D8236" s="5" t="s">
        <v>356</v>
      </c>
      <c r="E8236" s="5" t="s">
        <v>3665</v>
      </c>
      <c r="F8236" s="4" t="s">
        <v>125</v>
      </c>
      <c r="G8236" s="4" t="s">
        <v>4051</v>
      </c>
      <c r="H8236" s="4" t="s">
        <v>4052</v>
      </c>
      <c r="I8236" s="5" t="s">
        <v>20</v>
      </c>
      <c r="J8236" s="5">
        <v>3</v>
      </c>
      <c r="K8236" s="5">
        <v>2</v>
      </c>
      <c r="L8236" s="5">
        <f t="shared" si="256"/>
        <v>6</v>
      </c>
      <c r="M8236" s="4"/>
      <c r="N8236">
        <f t="shared" si="257"/>
        <v>0</v>
      </c>
    </row>
    <row r="8237" spans="1:14" ht="45" customHeight="1" x14ac:dyDescent="0.35">
      <c r="A8237" s="4" t="s">
        <v>4037</v>
      </c>
      <c r="B8237" t="str">
        <f>VLOOKUP(A8237,[1]Sheet1!A:B,2,FALSE)</f>
        <v>Ciputra Golf Club &amp; Hotel</v>
      </c>
      <c r="C8237" t="str">
        <f>VLOOKUP(B8237,[1]Proyek!A:E,5,FALSE)</f>
        <v>Hotel</v>
      </c>
      <c r="D8237" s="5" t="s">
        <v>356</v>
      </c>
      <c r="E8237" s="5" t="s">
        <v>3665</v>
      </c>
      <c r="F8237" s="4" t="s">
        <v>125</v>
      </c>
      <c r="G8237" s="4" t="s">
        <v>582</v>
      </c>
      <c r="H8237" s="4" t="s">
        <v>4053</v>
      </c>
      <c r="I8237" s="5" t="s">
        <v>20</v>
      </c>
      <c r="J8237" s="5">
        <v>2</v>
      </c>
      <c r="K8237" s="5">
        <v>2</v>
      </c>
      <c r="L8237" s="5">
        <f t="shared" si="256"/>
        <v>4</v>
      </c>
      <c r="M8237" s="4"/>
      <c r="N8237">
        <f t="shared" si="257"/>
        <v>0</v>
      </c>
    </row>
    <row r="8238" spans="1:14" ht="45" customHeight="1" x14ac:dyDescent="0.35">
      <c r="A8238" s="7" t="s">
        <v>4037</v>
      </c>
      <c r="B8238" t="str">
        <f>VLOOKUP(A8238,[1]Sheet1!A:B,2,FALSE)</f>
        <v>Ciputra Golf Club &amp; Hotel</v>
      </c>
      <c r="C8238" t="str">
        <f>VLOOKUP(B8238,[1]Proyek!A:E,5,FALSE)</f>
        <v>Hotel</v>
      </c>
      <c r="D8238" s="8" t="s">
        <v>356</v>
      </c>
      <c r="E8238" s="8" t="s">
        <v>3665</v>
      </c>
      <c r="F8238" s="7" t="s">
        <v>125</v>
      </c>
      <c r="G8238" s="7" t="s">
        <v>584</v>
      </c>
      <c r="H8238" s="7"/>
      <c r="I8238" s="8" t="s">
        <v>23</v>
      </c>
      <c r="J8238" s="8">
        <v>0</v>
      </c>
      <c r="K8238" s="8">
        <v>0</v>
      </c>
      <c r="L8238" s="5">
        <f t="shared" si="256"/>
        <v>0</v>
      </c>
      <c r="M8238" s="7"/>
      <c r="N8238">
        <f t="shared" si="257"/>
        <v>0</v>
      </c>
    </row>
    <row r="8239" spans="1:14" ht="45" customHeight="1" x14ac:dyDescent="0.35">
      <c r="A8239" s="4" t="s">
        <v>4054</v>
      </c>
      <c r="B8239" t="str">
        <f>VLOOKUP(A8239,[1]Sheet1!A:B,2,FALSE)</f>
        <v>Ciputra Hospital Surabaya</v>
      </c>
      <c r="C8239" t="str">
        <f>VLOOKUP(B8239,[1]Proyek!A:E,5,FALSE)</f>
        <v>Healthcare</v>
      </c>
      <c r="D8239" s="5" t="s">
        <v>356</v>
      </c>
      <c r="E8239" s="5" t="s">
        <v>3665</v>
      </c>
      <c r="F8239" s="4" t="s">
        <v>4055</v>
      </c>
      <c r="G8239" s="4" t="s">
        <v>3549</v>
      </c>
      <c r="H8239" s="4" t="s">
        <v>4056</v>
      </c>
      <c r="I8239" s="5" t="s">
        <v>20</v>
      </c>
      <c r="J8239" s="5">
        <v>3</v>
      </c>
      <c r="K8239" s="5">
        <v>2</v>
      </c>
      <c r="L8239" s="5">
        <f t="shared" si="256"/>
        <v>6</v>
      </c>
      <c r="M8239" s="4"/>
      <c r="N8239">
        <f t="shared" si="257"/>
        <v>0</v>
      </c>
    </row>
    <row r="8240" spans="1:14" ht="45" customHeight="1" x14ac:dyDescent="0.35">
      <c r="A8240" s="4" t="s">
        <v>4054</v>
      </c>
      <c r="B8240" t="str">
        <f>VLOOKUP(A8240,[1]Sheet1!A:B,2,FALSE)</f>
        <v>Ciputra Hospital Surabaya</v>
      </c>
      <c r="C8240" t="str">
        <f>VLOOKUP(B8240,[1]Proyek!A:E,5,FALSE)</f>
        <v>Healthcare</v>
      </c>
      <c r="D8240" s="5" t="s">
        <v>356</v>
      </c>
      <c r="E8240" s="5" t="s">
        <v>3665</v>
      </c>
      <c r="F8240" s="4" t="s">
        <v>1245</v>
      </c>
      <c r="G8240" s="4" t="s">
        <v>1246</v>
      </c>
      <c r="H8240" s="4" t="s">
        <v>4057</v>
      </c>
      <c r="I8240" s="5" t="s">
        <v>20</v>
      </c>
      <c r="J8240" s="5">
        <v>2</v>
      </c>
      <c r="K8240" s="5">
        <v>3</v>
      </c>
      <c r="L8240" s="5">
        <f t="shared" si="256"/>
        <v>6</v>
      </c>
      <c r="M8240" s="4"/>
      <c r="N8240">
        <f t="shared" si="257"/>
        <v>0</v>
      </c>
    </row>
    <row r="8241" spans="1:14" ht="45" customHeight="1" x14ac:dyDescent="0.35">
      <c r="A8241" s="4" t="s">
        <v>4054</v>
      </c>
      <c r="B8241" t="str">
        <f>VLOOKUP(A8241,[1]Sheet1!A:B,2,FALSE)</f>
        <v>Ciputra Hospital Surabaya</v>
      </c>
      <c r="C8241" t="str">
        <f>VLOOKUP(B8241,[1]Proyek!A:E,5,FALSE)</f>
        <v>Healthcare</v>
      </c>
      <c r="D8241" s="5" t="s">
        <v>356</v>
      </c>
      <c r="E8241" s="5" t="s">
        <v>3665</v>
      </c>
      <c r="F8241" s="4" t="s">
        <v>1245</v>
      </c>
      <c r="G8241" s="4" t="s">
        <v>1248</v>
      </c>
      <c r="H8241" s="4" t="s">
        <v>4058</v>
      </c>
      <c r="I8241" s="5" t="s">
        <v>20</v>
      </c>
      <c r="J8241" s="5">
        <v>2</v>
      </c>
      <c r="K8241" s="5">
        <v>2</v>
      </c>
      <c r="L8241" s="5">
        <f t="shared" si="256"/>
        <v>4</v>
      </c>
      <c r="M8241" s="4"/>
      <c r="N8241">
        <f t="shared" si="257"/>
        <v>0</v>
      </c>
    </row>
    <row r="8242" spans="1:14" ht="45" customHeight="1" x14ac:dyDescent="0.35">
      <c r="A8242" s="4" t="s">
        <v>4054</v>
      </c>
      <c r="B8242" t="str">
        <f>VLOOKUP(A8242,[1]Sheet1!A:B,2,FALSE)</f>
        <v>Ciputra Hospital Surabaya</v>
      </c>
      <c r="C8242" t="str">
        <f>VLOOKUP(B8242,[1]Proyek!A:E,5,FALSE)</f>
        <v>Healthcare</v>
      </c>
      <c r="D8242" s="5" t="s">
        <v>356</v>
      </c>
      <c r="E8242" s="5" t="s">
        <v>3665</v>
      </c>
      <c r="F8242" s="4" t="s">
        <v>3552</v>
      </c>
      <c r="G8242" s="4" t="s">
        <v>1251</v>
      </c>
      <c r="H8242" s="4" t="s">
        <v>4059</v>
      </c>
      <c r="I8242" s="5" t="s">
        <v>20</v>
      </c>
      <c r="J8242" s="5">
        <v>2</v>
      </c>
      <c r="K8242" s="5">
        <v>1</v>
      </c>
      <c r="L8242" s="5">
        <f t="shared" si="256"/>
        <v>2</v>
      </c>
      <c r="M8242" s="4"/>
      <c r="N8242">
        <f t="shared" si="257"/>
        <v>0</v>
      </c>
    </row>
    <row r="8243" spans="1:14" ht="45" customHeight="1" x14ac:dyDescent="0.35">
      <c r="A8243" s="7" t="s">
        <v>4054</v>
      </c>
      <c r="B8243" t="str">
        <f>VLOOKUP(A8243,[1]Sheet1!A:B,2,FALSE)</f>
        <v>Ciputra Hospital Surabaya</v>
      </c>
      <c r="C8243" t="str">
        <f>VLOOKUP(B8243,[1]Proyek!A:E,5,FALSE)</f>
        <v>Healthcare</v>
      </c>
      <c r="D8243" s="8" t="s">
        <v>356</v>
      </c>
      <c r="E8243" s="8" t="s">
        <v>3665</v>
      </c>
      <c r="F8243" s="7" t="s">
        <v>3552</v>
      </c>
      <c r="G8243" s="7" t="s">
        <v>1252</v>
      </c>
      <c r="H8243" s="7"/>
      <c r="I8243" s="8" t="s">
        <v>23</v>
      </c>
      <c r="J8243" s="8">
        <v>0</v>
      </c>
      <c r="K8243" s="8">
        <v>0</v>
      </c>
      <c r="L8243" s="5">
        <f t="shared" si="256"/>
        <v>0</v>
      </c>
      <c r="M8243" s="7"/>
      <c r="N8243">
        <f t="shared" si="257"/>
        <v>0</v>
      </c>
    </row>
    <row r="8244" spans="1:14" ht="45" customHeight="1" x14ac:dyDescent="0.35">
      <c r="A8244" s="4" t="s">
        <v>4054</v>
      </c>
      <c r="B8244" t="str">
        <f>VLOOKUP(A8244,[1]Sheet1!A:B,2,FALSE)</f>
        <v>Ciputra Hospital Surabaya</v>
      </c>
      <c r="C8244" t="str">
        <f>VLOOKUP(B8244,[1]Proyek!A:E,5,FALSE)</f>
        <v>Healthcare</v>
      </c>
      <c r="D8244" s="5" t="s">
        <v>356</v>
      </c>
      <c r="E8244" s="5" t="s">
        <v>3665</v>
      </c>
      <c r="F8244" s="4" t="s">
        <v>3552</v>
      </c>
      <c r="G8244" s="4" t="s">
        <v>71</v>
      </c>
      <c r="H8244" s="4" t="s">
        <v>4060</v>
      </c>
      <c r="I8244" s="5" t="s">
        <v>20</v>
      </c>
      <c r="J8244" s="5">
        <v>1</v>
      </c>
      <c r="K8244" s="5">
        <v>1</v>
      </c>
      <c r="L8244" s="5">
        <f t="shared" si="256"/>
        <v>1</v>
      </c>
      <c r="M8244" s="4"/>
      <c r="N8244">
        <f t="shared" si="257"/>
        <v>0</v>
      </c>
    </row>
    <row r="8245" spans="1:14" ht="45" customHeight="1" x14ac:dyDescent="0.35">
      <c r="A8245" s="7" t="s">
        <v>4054</v>
      </c>
      <c r="B8245" t="str">
        <f>VLOOKUP(A8245,[1]Sheet1!A:B,2,FALSE)</f>
        <v>Ciputra Hospital Surabaya</v>
      </c>
      <c r="C8245" t="str">
        <f>VLOOKUP(B8245,[1]Proyek!A:E,5,FALSE)</f>
        <v>Healthcare</v>
      </c>
      <c r="D8245" s="8" t="s">
        <v>356</v>
      </c>
      <c r="E8245" s="8" t="s">
        <v>3665</v>
      </c>
      <c r="F8245" s="7" t="s">
        <v>3552</v>
      </c>
      <c r="G8245" s="7" t="s">
        <v>774</v>
      </c>
      <c r="H8245" s="7"/>
      <c r="I8245" s="8" t="s">
        <v>23</v>
      </c>
      <c r="J8245" s="8">
        <v>0</v>
      </c>
      <c r="K8245" s="8">
        <v>0</v>
      </c>
      <c r="L8245" s="5">
        <f t="shared" si="256"/>
        <v>0</v>
      </c>
      <c r="M8245" s="7"/>
      <c r="N8245">
        <f t="shared" si="257"/>
        <v>0</v>
      </c>
    </row>
    <row r="8246" spans="1:14" ht="45" customHeight="1" x14ac:dyDescent="0.35">
      <c r="A8246" s="4" t="s">
        <v>4054</v>
      </c>
      <c r="B8246" t="str">
        <f>VLOOKUP(A8246,[1]Sheet1!A:B,2,FALSE)</f>
        <v>Ciputra Hospital Surabaya</v>
      </c>
      <c r="C8246" t="str">
        <f>VLOOKUP(B8246,[1]Proyek!A:E,5,FALSE)</f>
        <v>Healthcare</v>
      </c>
      <c r="D8246" s="5" t="s">
        <v>356</v>
      </c>
      <c r="E8246" s="5" t="s">
        <v>3665</v>
      </c>
      <c r="F8246" s="4" t="s">
        <v>3552</v>
      </c>
      <c r="G8246" s="4" t="s">
        <v>3555</v>
      </c>
      <c r="H8246" s="4" t="s">
        <v>4061</v>
      </c>
      <c r="I8246" s="5" t="s">
        <v>20</v>
      </c>
      <c r="J8246" s="5">
        <v>2</v>
      </c>
      <c r="K8246" s="5">
        <v>2</v>
      </c>
      <c r="L8246" s="5">
        <f t="shared" si="256"/>
        <v>4</v>
      </c>
      <c r="M8246" s="4"/>
      <c r="N8246">
        <f t="shared" si="257"/>
        <v>0</v>
      </c>
    </row>
    <row r="8247" spans="1:14" ht="45" customHeight="1" x14ac:dyDescent="0.35">
      <c r="A8247" s="4" t="s">
        <v>4054</v>
      </c>
      <c r="B8247" t="str">
        <f>VLOOKUP(A8247,[1]Sheet1!A:B,2,FALSE)</f>
        <v>Ciputra Hospital Surabaya</v>
      </c>
      <c r="C8247" t="str">
        <f>VLOOKUP(B8247,[1]Proyek!A:E,5,FALSE)</f>
        <v>Healthcare</v>
      </c>
      <c r="D8247" s="5" t="s">
        <v>356</v>
      </c>
      <c r="E8247" s="5" t="s">
        <v>3665</v>
      </c>
      <c r="F8247" s="4" t="s">
        <v>1255</v>
      </c>
      <c r="G8247" s="4" t="s">
        <v>1256</v>
      </c>
      <c r="H8247" s="4" t="s">
        <v>4062</v>
      </c>
      <c r="I8247" s="5" t="s">
        <v>20</v>
      </c>
      <c r="J8247" s="5">
        <v>3</v>
      </c>
      <c r="K8247" s="5">
        <v>2</v>
      </c>
      <c r="L8247" s="5">
        <f t="shared" si="256"/>
        <v>6</v>
      </c>
      <c r="M8247" s="4"/>
      <c r="N8247">
        <f t="shared" si="257"/>
        <v>0</v>
      </c>
    </row>
    <row r="8248" spans="1:14" ht="45" customHeight="1" x14ac:dyDescent="0.35">
      <c r="A8248" s="7" t="s">
        <v>4054</v>
      </c>
      <c r="B8248" t="str">
        <f>VLOOKUP(A8248,[1]Sheet1!A:B,2,FALSE)</f>
        <v>Ciputra Hospital Surabaya</v>
      </c>
      <c r="C8248" t="str">
        <f>VLOOKUP(B8248,[1]Proyek!A:E,5,FALSE)</f>
        <v>Healthcare</v>
      </c>
      <c r="D8248" s="8" t="s">
        <v>356</v>
      </c>
      <c r="E8248" s="8" t="s">
        <v>3665</v>
      </c>
      <c r="F8248" s="7" t="s">
        <v>1255</v>
      </c>
      <c r="G8248" s="7" t="s">
        <v>1258</v>
      </c>
      <c r="H8248" s="7"/>
      <c r="I8248" s="8" t="s">
        <v>23</v>
      </c>
      <c r="J8248" s="8">
        <v>0</v>
      </c>
      <c r="K8248" s="8">
        <v>0</v>
      </c>
      <c r="L8248" s="5">
        <f t="shared" si="256"/>
        <v>0</v>
      </c>
      <c r="M8248" s="7"/>
      <c r="N8248">
        <f t="shared" si="257"/>
        <v>0</v>
      </c>
    </row>
    <row r="8249" spans="1:14" ht="45" customHeight="1" x14ac:dyDescent="0.35">
      <c r="A8249" s="4" t="s">
        <v>4054</v>
      </c>
      <c r="B8249" t="str">
        <f>VLOOKUP(A8249,[1]Sheet1!A:B,2,FALSE)</f>
        <v>Ciputra Hospital Surabaya</v>
      </c>
      <c r="C8249" t="str">
        <f>VLOOKUP(B8249,[1]Proyek!A:E,5,FALSE)</f>
        <v>Healthcare</v>
      </c>
      <c r="D8249" s="5" t="s">
        <v>356</v>
      </c>
      <c r="E8249" s="5" t="s">
        <v>3665</v>
      </c>
      <c r="F8249" s="4" t="s">
        <v>1255</v>
      </c>
      <c r="G8249" s="4" t="s">
        <v>1260</v>
      </c>
      <c r="H8249" s="4" t="s">
        <v>4063</v>
      </c>
      <c r="I8249" s="5" t="s">
        <v>20</v>
      </c>
      <c r="J8249" s="5">
        <v>2</v>
      </c>
      <c r="K8249" s="5">
        <v>2</v>
      </c>
      <c r="L8249" s="5">
        <f t="shared" si="256"/>
        <v>4</v>
      </c>
      <c r="M8249" s="4"/>
      <c r="N8249">
        <f t="shared" si="257"/>
        <v>0</v>
      </c>
    </row>
    <row r="8250" spans="1:14" ht="45" customHeight="1" x14ac:dyDescent="0.35">
      <c r="A8250" s="4" t="s">
        <v>4054</v>
      </c>
      <c r="B8250" t="str">
        <f>VLOOKUP(A8250,[1]Sheet1!A:B,2,FALSE)</f>
        <v>Ciputra Hospital Surabaya</v>
      </c>
      <c r="C8250" t="str">
        <f>VLOOKUP(B8250,[1]Proyek!A:E,5,FALSE)</f>
        <v>Healthcare</v>
      </c>
      <c r="D8250" s="5" t="s">
        <v>356</v>
      </c>
      <c r="E8250" s="5" t="s">
        <v>3665</v>
      </c>
      <c r="F8250" s="4" t="s">
        <v>1255</v>
      </c>
      <c r="G8250" s="4" t="s">
        <v>3557</v>
      </c>
      <c r="H8250" s="4" t="s">
        <v>4064</v>
      </c>
      <c r="I8250" s="5" t="s">
        <v>20</v>
      </c>
      <c r="J8250" s="5">
        <v>2</v>
      </c>
      <c r="K8250" s="5">
        <v>3</v>
      </c>
      <c r="L8250" s="5">
        <f t="shared" si="256"/>
        <v>6</v>
      </c>
      <c r="M8250" s="4"/>
      <c r="N8250">
        <f t="shared" si="257"/>
        <v>0</v>
      </c>
    </row>
    <row r="8251" spans="1:14" ht="45" customHeight="1" x14ac:dyDescent="0.35">
      <c r="A8251" s="7" t="s">
        <v>4054</v>
      </c>
      <c r="B8251" t="str">
        <f>VLOOKUP(A8251,[1]Sheet1!A:B,2,FALSE)</f>
        <v>Ciputra Hospital Surabaya</v>
      </c>
      <c r="C8251" t="str">
        <f>VLOOKUP(B8251,[1]Proyek!A:E,5,FALSE)</f>
        <v>Healthcare</v>
      </c>
      <c r="D8251" s="8" t="s">
        <v>356</v>
      </c>
      <c r="E8251" s="8" t="s">
        <v>3665</v>
      </c>
      <c r="F8251" s="7" t="s">
        <v>1255</v>
      </c>
      <c r="G8251" s="7" t="s">
        <v>382</v>
      </c>
      <c r="H8251" s="7"/>
      <c r="I8251" s="8" t="s">
        <v>23</v>
      </c>
      <c r="J8251" s="8">
        <v>0</v>
      </c>
      <c r="K8251" s="8">
        <v>0</v>
      </c>
      <c r="L8251" s="5">
        <f t="shared" si="256"/>
        <v>0</v>
      </c>
      <c r="M8251" s="7"/>
      <c r="N8251">
        <f t="shared" si="257"/>
        <v>0</v>
      </c>
    </row>
    <row r="8252" spans="1:14" ht="45" customHeight="1" x14ac:dyDescent="0.35">
      <c r="A8252" s="4" t="s">
        <v>4054</v>
      </c>
      <c r="B8252" t="str">
        <f>VLOOKUP(A8252,[1]Sheet1!A:B,2,FALSE)</f>
        <v>Ciputra Hospital Surabaya</v>
      </c>
      <c r="C8252" t="str">
        <f>VLOOKUP(B8252,[1]Proyek!A:E,5,FALSE)</f>
        <v>Healthcare</v>
      </c>
      <c r="D8252" s="5" t="s">
        <v>356</v>
      </c>
      <c r="E8252" s="5" t="s">
        <v>3665</v>
      </c>
      <c r="F8252" s="4" t="s">
        <v>1262</v>
      </c>
      <c r="G8252" s="4" t="s">
        <v>1263</v>
      </c>
      <c r="H8252" s="4" t="s">
        <v>4065</v>
      </c>
      <c r="I8252" s="5" t="s">
        <v>20</v>
      </c>
      <c r="J8252" s="5">
        <v>2</v>
      </c>
      <c r="K8252" s="5">
        <v>1</v>
      </c>
      <c r="L8252" s="5">
        <f t="shared" si="256"/>
        <v>2</v>
      </c>
      <c r="M8252" s="4"/>
      <c r="N8252">
        <f t="shared" si="257"/>
        <v>0</v>
      </c>
    </row>
    <row r="8253" spans="1:14" ht="45" customHeight="1" x14ac:dyDescent="0.35">
      <c r="A8253" s="4" t="s">
        <v>4054</v>
      </c>
      <c r="B8253" t="str">
        <f>VLOOKUP(A8253,[1]Sheet1!A:B,2,FALSE)</f>
        <v>Ciputra Hospital Surabaya</v>
      </c>
      <c r="C8253" t="str">
        <f>VLOOKUP(B8253,[1]Proyek!A:E,5,FALSE)</f>
        <v>Healthcare</v>
      </c>
      <c r="D8253" s="5" t="s">
        <v>356</v>
      </c>
      <c r="E8253" s="5" t="s">
        <v>3665</v>
      </c>
      <c r="F8253" s="4" t="s">
        <v>1262</v>
      </c>
      <c r="G8253" s="4" t="s">
        <v>1264</v>
      </c>
      <c r="H8253" s="4" t="s">
        <v>4066</v>
      </c>
      <c r="I8253" s="5" t="s">
        <v>20</v>
      </c>
      <c r="J8253" s="5">
        <v>2</v>
      </c>
      <c r="K8253" s="5">
        <v>1</v>
      </c>
      <c r="L8253" s="5">
        <f t="shared" si="256"/>
        <v>2</v>
      </c>
      <c r="M8253" s="4"/>
      <c r="N8253">
        <f t="shared" si="257"/>
        <v>0</v>
      </c>
    </row>
    <row r="8254" spans="1:14" ht="45" customHeight="1" x14ac:dyDescent="0.35">
      <c r="A8254" s="7" t="s">
        <v>4054</v>
      </c>
      <c r="B8254" t="str">
        <f>VLOOKUP(A8254,[1]Sheet1!A:B,2,FALSE)</f>
        <v>Ciputra Hospital Surabaya</v>
      </c>
      <c r="C8254" t="str">
        <f>VLOOKUP(B8254,[1]Proyek!A:E,5,FALSE)</f>
        <v>Healthcare</v>
      </c>
      <c r="D8254" s="8" t="s">
        <v>356</v>
      </c>
      <c r="E8254" s="8" t="s">
        <v>3665</v>
      </c>
      <c r="F8254" s="7" t="s">
        <v>1262</v>
      </c>
      <c r="G8254" s="7" t="s">
        <v>1265</v>
      </c>
      <c r="H8254" s="7"/>
      <c r="I8254" s="8" t="s">
        <v>23</v>
      </c>
      <c r="J8254" s="8">
        <v>0</v>
      </c>
      <c r="K8254" s="8">
        <v>0</v>
      </c>
      <c r="L8254" s="5">
        <f t="shared" si="256"/>
        <v>0</v>
      </c>
      <c r="M8254" s="7"/>
      <c r="N8254">
        <f t="shared" si="257"/>
        <v>0</v>
      </c>
    </row>
    <row r="8255" spans="1:14" ht="45" customHeight="1" x14ac:dyDescent="0.35">
      <c r="A8255" s="7" t="s">
        <v>4054</v>
      </c>
      <c r="B8255" t="str">
        <f>VLOOKUP(A8255,[1]Sheet1!A:B,2,FALSE)</f>
        <v>Ciputra Hospital Surabaya</v>
      </c>
      <c r="C8255" t="str">
        <f>VLOOKUP(B8255,[1]Proyek!A:E,5,FALSE)</f>
        <v>Healthcare</v>
      </c>
      <c r="D8255" s="8" t="s">
        <v>356</v>
      </c>
      <c r="E8255" s="8" t="s">
        <v>3665</v>
      </c>
      <c r="F8255" s="7" t="s">
        <v>1262</v>
      </c>
      <c r="G8255" s="7" t="s">
        <v>1266</v>
      </c>
      <c r="H8255" s="7"/>
      <c r="I8255" s="8" t="s">
        <v>23</v>
      </c>
      <c r="J8255" s="8">
        <v>0</v>
      </c>
      <c r="K8255" s="8">
        <v>0</v>
      </c>
      <c r="L8255" s="5">
        <f t="shared" si="256"/>
        <v>0</v>
      </c>
      <c r="M8255" s="7"/>
      <c r="N8255">
        <f t="shared" si="257"/>
        <v>0</v>
      </c>
    </row>
    <row r="8256" spans="1:14" ht="45" customHeight="1" x14ac:dyDescent="0.35">
      <c r="A8256" s="4" t="s">
        <v>4054</v>
      </c>
      <c r="B8256" t="str">
        <f>VLOOKUP(A8256,[1]Sheet1!A:B,2,FALSE)</f>
        <v>Ciputra Hospital Surabaya</v>
      </c>
      <c r="C8256" t="str">
        <f>VLOOKUP(B8256,[1]Proyek!A:E,5,FALSE)</f>
        <v>Healthcare</v>
      </c>
      <c r="D8256" s="5" t="s">
        <v>356</v>
      </c>
      <c r="E8256" s="5" t="s">
        <v>3665</v>
      </c>
      <c r="F8256" s="4" t="s">
        <v>1262</v>
      </c>
      <c r="G8256" s="4" t="s">
        <v>1268</v>
      </c>
      <c r="H8256" s="4" t="s">
        <v>4067</v>
      </c>
      <c r="I8256" s="5" t="s">
        <v>20</v>
      </c>
      <c r="J8256" s="5">
        <v>2</v>
      </c>
      <c r="K8256" s="5">
        <v>2</v>
      </c>
      <c r="L8256" s="5">
        <f t="shared" si="256"/>
        <v>4</v>
      </c>
      <c r="M8256" s="4"/>
      <c r="N8256">
        <f t="shared" si="257"/>
        <v>0</v>
      </c>
    </row>
    <row r="8257" spans="1:14" ht="45" customHeight="1" x14ac:dyDescent="0.35">
      <c r="A8257" s="4" t="s">
        <v>4054</v>
      </c>
      <c r="B8257" t="str">
        <f>VLOOKUP(A8257,[1]Sheet1!A:B,2,FALSE)</f>
        <v>Ciputra Hospital Surabaya</v>
      </c>
      <c r="C8257" t="str">
        <f>VLOOKUP(B8257,[1]Proyek!A:E,5,FALSE)</f>
        <v>Healthcare</v>
      </c>
      <c r="D8257" s="5" t="s">
        <v>356</v>
      </c>
      <c r="E8257" s="5" t="s">
        <v>3665</v>
      </c>
      <c r="F8257" s="4" t="s">
        <v>1262</v>
      </c>
      <c r="G8257" s="4" t="s">
        <v>859</v>
      </c>
      <c r="H8257" s="4" t="s">
        <v>4068</v>
      </c>
      <c r="I8257" s="5" t="s">
        <v>20</v>
      </c>
      <c r="J8257" s="5">
        <v>2</v>
      </c>
      <c r="K8257" s="5">
        <v>2</v>
      </c>
      <c r="L8257" s="5">
        <f t="shared" si="256"/>
        <v>4</v>
      </c>
      <c r="M8257" s="4"/>
      <c r="N8257">
        <f t="shared" si="257"/>
        <v>0</v>
      </c>
    </row>
    <row r="8258" spans="1:14" ht="45" customHeight="1" x14ac:dyDescent="0.35">
      <c r="A8258" s="4" t="s">
        <v>4054</v>
      </c>
      <c r="B8258" t="str">
        <f>VLOOKUP(A8258,[1]Sheet1!A:B,2,FALSE)</f>
        <v>Ciputra Hospital Surabaya</v>
      </c>
      <c r="C8258" t="str">
        <f>VLOOKUP(B8258,[1]Proyek!A:E,5,FALSE)</f>
        <v>Healthcare</v>
      </c>
      <c r="D8258" s="5" t="s">
        <v>356</v>
      </c>
      <c r="E8258" s="5" t="s">
        <v>3665</v>
      </c>
      <c r="F8258" s="4" t="s">
        <v>1262</v>
      </c>
      <c r="G8258" s="4" t="s">
        <v>1272</v>
      </c>
      <c r="H8258" s="4" t="s">
        <v>4069</v>
      </c>
      <c r="I8258" s="5" t="s">
        <v>20</v>
      </c>
      <c r="J8258" s="5">
        <v>2</v>
      </c>
      <c r="K8258" s="5">
        <v>1</v>
      </c>
      <c r="L8258" s="5">
        <f t="shared" si="256"/>
        <v>2</v>
      </c>
      <c r="M8258" s="4"/>
      <c r="N8258">
        <f t="shared" si="257"/>
        <v>0</v>
      </c>
    </row>
    <row r="8259" spans="1:14" ht="45" customHeight="1" x14ac:dyDescent="0.35">
      <c r="A8259" s="4" t="s">
        <v>4054</v>
      </c>
      <c r="B8259" t="str">
        <f>VLOOKUP(A8259,[1]Sheet1!A:B,2,FALSE)</f>
        <v>Ciputra Hospital Surabaya</v>
      </c>
      <c r="C8259" t="str">
        <f>VLOOKUP(B8259,[1]Proyek!A:E,5,FALSE)</f>
        <v>Healthcare</v>
      </c>
      <c r="D8259" s="5" t="s">
        <v>356</v>
      </c>
      <c r="E8259" s="5" t="s">
        <v>3665</v>
      </c>
      <c r="F8259" s="4" t="s">
        <v>1262</v>
      </c>
      <c r="G8259" s="4" t="s">
        <v>1273</v>
      </c>
      <c r="H8259" s="4" t="s">
        <v>4070</v>
      </c>
      <c r="I8259" s="5" t="s">
        <v>20</v>
      </c>
      <c r="J8259" s="5">
        <v>2</v>
      </c>
      <c r="K8259" s="5">
        <v>1</v>
      </c>
      <c r="L8259" s="5">
        <f t="shared" ref="L8259:L8322" si="258">J8259*K8259</f>
        <v>2</v>
      </c>
      <c r="M8259" s="4"/>
      <c r="N8259">
        <f t="shared" si="257"/>
        <v>0</v>
      </c>
    </row>
    <row r="8260" spans="1:14" ht="45" customHeight="1" x14ac:dyDescent="0.35">
      <c r="A8260" s="7" t="s">
        <v>4054</v>
      </c>
      <c r="B8260" t="str">
        <f>VLOOKUP(A8260,[1]Sheet1!A:B,2,FALSE)</f>
        <v>Ciputra Hospital Surabaya</v>
      </c>
      <c r="C8260" t="str">
        <f>VLOOKUP(B8260,[1]Proyek!A:E,5,FALSE)</f>
        <v>Healthcare</v>
      </c>
      <c r="D8260" s="8" t="s">
        <v>356</v>
      </c>
      <c r="E8260" s="8" t="s">
        <v>3665</v>
      </c>
      <c r="F8260" s="7" t="s">
        <v>1262</v>
      </c>
      <c r="G8260" s="7" t="s">
        <v>1291</v>
      </c>
      <c r="H8260" s="7"/>
      <c r="I8260" s="8" t="s">
        <v>23</v>
      </c>
      <c r="J8260" s="8">
        <v>0</v>
      </c>
      <c r="K8260" s="8">
        <v>0</v>
      </c>
      <c r="L8260" s="5">
        <f t="shared" si="258"/>
        <v>0</v>
      </c>
      <c r="M8260" s="7"/>
      <c r="N8260">
        <f t="shared" si="257"/>
        <v>0</v>
      </c>
    </row>
    <row r="8261" spans="1:14" ht="45" customHeight="1" x14ac:dyDescent="0.35">
      <c r="A8261" s="7" t="s">
        <v>4054</v>
      </c>
      <c r="B8261" t="str">
        <f>VLOOKUP(A8261,[1]Sheet1!A:B,2,FALSE)</f>
        <v>Ciputra Hospital Surabaya</v>
      </c>
      <c r="C8261" t="str">
        <f>VLOOKUP(B8261,[1]Proyek!A:E,5,FALSE)</f>
        <v>Healthcare</v>
      </c>
      <c r="D8261" s="8" t="s">
        <v>356</v>
      </c>
      <c r="E8261" s="8" t="s">
        <v>3665</v>
      </c>
      <c r="F8261" s="7" t="s">
        <v>1262</v>
      </c>
      <c r="G8261" s="7" t="s">
        <v>1440</v>
      </c>
      <c r="H8261" s="7"/>
      <c r="I8261" s="8" t="s">
        <v>23</v>
      </c>
      <c r="J8261" s="8">
        <v>0</v>
      </c>
      <c r="K8261" s="8">
        <v>0</v>
      </c>
      <c r="L8261" s="5">
        <f t="shared" si="258"/>
        <v>0</v>
      </c>
      <c r="M8261" s="7"/>
      <c r="N8261">
        <f t="shared" si="257"/>
        <v>0</v>
      </c>
    </row>
    <row r="8262" spans="1:14" ht="45" customHeight="1" x14ac:dyDescent="0.35">
      <c r="A8262" s="7" t="s">
        <v>4054</v>
      </c>
      <c r="B8262" t="str">
        <f>VLOOKUP(A8262,[1]Sheet1!A:B,2,FALSE)</f>
        <v>Ciputra Hospital Surabaya</v>
      </c>
      <c r="C8262" t="str">
        <f>VLOOKUP(B8262,[1]Proyek!A:E,5,FALSE)</f>
        <v>Healthcare</v>
      </c>
      <c r="D8262" s="8" t="s">
        <v>356</v>
      </c>
      <c r="E8262" s="8" t="s">
        <v>3665</v>
      </c>
      <c r="F8262" s="7" t="s">
        <v>1277</v>
      </c>
      <c r="G8262" s="7" t="s">
        <v>1278</v>
      </c>
      <c r="H8262" s="7"/>
      <c r="I8262" s="8" t="s">
        <v>23</v>
      </c>
      <c r="J8262" s="8">
        <v>0</v>
      </c>
      <c r="K8262" s="8">
        <v>0</v>
      </c>
      <c r="L8262" s="5">
        <f t="shared" si="258"/>
        <v>0</v>
      </c>
      <c r="M8262" s="7"/>
      <c r="N8262">
        <f t="shared" si="257"/>
        <v>0</v>
      </c>
    </row>
    <row r="8263" spans="1:14" ht="45" customHeight="1" x14ac:dyDescent="0.35">
      <c r="A8263" s="7" t="s">
        <v>4054</v>
      </c>
      <c r="B8263" t="str">
        <f>VLOOKUP(A8263,[1]Sheet1!A:B,2,FALSE)</f>
        <v>Ciputra Hospital Surabaya</v>
      </c>
      <c r="C8263" t="str">
        <f>VLOOKUP(B8263,[1]Proyek!A:E,5,FALSE)</f>
        <v>Healthcare</v>
      </c>
      <c r="D8263" s="8" t="s">
        <v>356</v>
      </c>
      <c r="E8263" s="8" t="s">
        <v>3665</v>
      </c>
      <c r="F8263" s="7" t="s">
        <v>1277</v>
      </c>
      <c r="G8263" s="7" t="s">
        <v>1279</v>
      </c>
      <c r="H8263" s="7"/>
      <c r="I8263" s="8" t="s">
        <v>23</v>
      </c>
      <c r="J8263" s="8">
        <v>0</v>
      </c>
      <c r="K8263" s="8">
        <v>0</v>
      </c>
      <c r="L8263" s="5">
        <f t="shared" si="258"/>
        <v>0</v>
      </c>
      <c r="M8263" s="7"/>
      <c r="N8263">
        <f t="shared" si="257"/>
        <v>0</v>
      </c>
    </row>
    <row r="8264" spans="1:14" ht="45" customHeight="1" x14ac:dyDescent="0.35">
      <c r="A8264" s="4" t="s">
        <v>4054</v>
      </c>
      <c r="B8264" t="str">
        <f>VLOOKUP(A8264,[1]Sheet1!A:B,2,FALSE)</f>
        <v>Ciputra Hospital Surabaya</v>
      </c>
      <c r="C8264" t="str">
        <f>VLOOKUP(B8264,[1]Proyek!A:E,5,FALSE)</f>
        <v>Healthcare</v>
      </c>
      <c r="D8264" s="5" t="s">
        <v>356</v>
      </c>
      <c r="E8264" s="5" t="s">
        <v>3665</v>
      </c>
      <c r="F8264" s="4" t="s">
        <v>116</v>
      </c>
      <c r="G8264" s="4" t="s">
        <v>39</v>
      </c>
      <c r="H8264" s="4" t="s">
        <v>4071</v>
      </c>
      <c r="I8264" s="5" t="s">
        <v>20</v>
      </c>
      <c r="J8264" s="5">
        <v>2</v>
      </c>
      <c r="K8264" s="5">
        <v>1</v>
      </c>
      <c r="L8264" s="5">
        <f t="shared" si="258"/>
        <v>2</v>
      </c>
      <c r="M8264" s="4"/>
      <c r="N8264">
        <f t="shared" si="257"/>
        <v>0</v>
      </c>
    </row>
    <row r="8265" spans="1:14" ht="45" customHeight="1" x14ac:dyDescent="0.35">
      <c r="A8265" s="7" t="s">
        <v>4054</v>
      </c>
      <c r="B8265" t="str">
        <f>VLOOKUP(A8265,[1]Sheet1!A:B,2,FALSE)</f>
        <v>Ciputra Hospital Surabaya</v>
      </c>
      <c r="C8265" t="str">
        <f>VLOOKUP(B8265,[1]Proyek!A:E,5,FALSE)</f>
        <v>Healthcare</v>
      </c>
      <c r="D8265" s="8" t="s">
        <v>356</v>
      </c>
      <c r="E8265" s="8" t="s">
        <v>3665</v>
      </c>
      <c r="F8265" s="7" t="s">
        <v>116</v>
      </c>
      <c r="G8265" s="7" t="s">
        <v>41</v>
      </c>
      <c r="H8265" s="7"/>
      <c r="I8265" s="8" t="s">
        <v>23</v>
      </c>
      <c r="J8265" s="8">
        <v>0</v>
      </c>
      <c r="K8265" s="8">
        <v>0</v>
      </c>
      <c r="L8265" s="5">
        <f t="shared" si="258"/>
        <v>0</v>
      </c>
      <c r="M8265" s="7"/>
      <c r="N8265">
        <f t="shared" si="257"/>
        <v>0</v>
      </c>
    </row>
    <row r="8266" spans="1:14" ht="45" customHeight="1" x14ac:dyDescent="0.35">
      <c r="A8266" s="4" t="s">
        <v>4054</v>
      </c>
      <c r="B8266" t="str">
        <f>VLOOKUP(A8266,[1]Sheet1!A:B,2,FALSE)</f>
        <v>Ciputra Hospital Surabaya</v>
      </c>
      <c r="C8266" t="str">
        <f>VLOOKUP(B8266,[1]Proyek!A:E,5,FALSE)</f>
        <v>Healthcare</v>
      </c>
      <c r="D8266" s="5" t="s">
        <v>356</v>
      </c>
      <c r="E8266" s="5" t="s">
        <v>3665</v>
      </c>
      <c r="F8266" s="4" t="s">
        <v>116</v>
      </c>
      <c r="G8266" s="4" t="s">
        <v>43</v>
      </c>
      <c r="H8266" s="4" t="s">
        <v>4072</v>
      </c>
      <c r="I8266" s="5" t="s">
        <v>20</v>
      </c>
      <c r="J8266" s="5">
        <v>2</v>
      </c>
      <c r="K8266" s="5">
        <v>1</v>
      </c>
      <c r="L8266" s="5">
        <f t="shared" si="258"/>
        <v>2</v>
      </c>
      <c r="M8266" s="4"/>
      <c r="N8266">
        <f t="shared" si="257"/>
        <v>0</v>
      </c>
    </row>
    <row r="8267" spans="1:14" ht="45" customHeight="1" x14ac:dyDescent="0.35">
      <c r="A8267" s="7" t="s">
        <v>4054</v>
      </c>
      <c r="B8267" t="str">
        <f>VLOOKUP(A8267,[1]Sheet1!A:B,2,FALSE)</f>
        <v>Ciputra Hospital Surabaya</v>
      </c>
      <c r="C8267" t="str">
        <f>VLOOKUP(B8267,[1]Proyek!A:E,5,FALSE)</f>
        <v>Healthcare</v>
      </c>
      <c r="D8267" s="8" t="s">
        <v>356</v>
      </c>
      <c r="E8267" s="8" t="s">
        <v>3665</v>
      </c>
      <c r="F8267" s="7" t="s">
        <v>116</v>
      </c>
      <c r="G8267" s="7" t="s">
        <v>121</v>
      </c>
      <c r="H8267" s="7"/>
      <c r="I8267" s="8" t="s">
        <v>23</v>
      </c>
      <c r="J8267" s="8">
        <v>0</v>
      </c>
      <c r="K8267" s="8">
        <v>0</v>
      </c>
      <c r="L8267" s="5">
        <f t="shared" si="258"/>
        <v>0</v>
      </c>
      <c r="M8267" s="7"/>
      <c r="N8267">
        <f t="shared" si="257"/>
        <v>0</v>
      </c>
    </row>
    <row r="8268" spans="1:14" ht="45" customHeight="1" x14ac:dyDescent="0.35">
      <c r="A8268" s="7" t="s">
        <v>4054</v>
      </c>
      <c r="B8268" t="str">
        <f>VLOOKUP(A8268,[1]Sheet1!A:B,2,FALSE)</f>
        <v>Ciputra Hospital Surabaya</v>
      </c>
      <c r="C8268" t="str">
        <f>VLOOKUP(B8268,[1]Proyek!A:E,5,FALSE)</f>
        <v>Healthcare</v>
      </c>
      <c r="D8268" s="8" t="s">
        <v>356</v>
      </c>
      <c r="E8268" s="8" t="s">
        <v>3665</v>
      </c>
      <c r="F8268" s="7" t="s">
        <v>116</v>
      </c>
      <c r="G8268" s="7" t="s">
        <v>1295</v>
      </c>
      <c r="H8268" s="7"/>
      <c r="I8268" s="8" t="s">
        <v>23</v>
      </c>
      <c r="J8268" s="8">
        <v>0</v>
      </c>
      <c r="K8268" s="8">
        <v>0</v>
      </c>
      <c r="L8268" s="5">
        <f t="shared" si="258"/>
        <v>0</v>
      </c>
      <c r="M8268" s="7"/>
      <c r="N8268">
        <f t="shared" si="257"/>
        <v>0</v>
      </c>
    </row>
    <row r="8269" spans="1:14" ht="45" customHeight="1" x14ac:dyDescent="0.35">
      <c r="A8269" s="7" t="s">
        <v>4054</v>
      </c>
      <c r="B8269" t="str">
        <f>VLOOKUP(A8269,[1]Sheet1!A:B,2,FALSE)</f>
        <v>Ciputra Hospital Surabaya</v>
      </c>
      <c r="C8269" t="str">
        <f>VLOOKUP(B8269,[1]Proyek!A:E,5,FALSE)</f>
        <v>Healthcare</v>
      </c>
      <c r="D8269" s="8" t="s">
        <v>356</v>
      </c>
      <c r="E8269" s="8" t="s">
        <v>3665</v>
      </c>
      <c r="F8269" s="7" t="s">
        <v>116</v>
      </c>
      <c r="G8269" s="7" t="s">
        <v>123</v>
      </c>
      <c r="H8269" s="7"/>
      <c r="I8269" s="8" t="s">
        <v>23</v>
      </c>
      <c r="J8269" s="8">
        <v>0</v>
      </c>
      <c r="K8269" s="8">
        <v>0</v>
      </c>
      <c r="L8269" s="5">
        <f t="shared" si="258"/>
        <v>0</v>
      </c>
      <c r="M8269" s="7"/>
      <c r="N8269">
        <f t="shared" si="257"/>
        <v>0</v>
      </c>
    </row>
    <row r="8270" spans="1:14" ht="45" customHeight="1" x14ac:dyDescent="0.35">
      <c r="A8270" s="4" t="s">
        <v>4054</v>
      </c>
      <c r="B8270" t="str">
        <f>VLOOKUP(A8270,[1]Sheet1!A:B,2,FALSE)</f>
        <v>Ciputra Hospital Surabaya</v>
      </c>
      <c r="C8270" t="str">
        <f>VLOOKUP(B8270,[1]Proyek!A:E,5,FALSE)</f>
        <v>Healthcare</v>
      </c>
      <c r="D8270" s="5" t="s">
        <v>356</v>
      </c>
      <c r="E8270" s="5" t="s">
        <v>3665</v>
      </c>
      <c r="F8270" s="4" t="s">
        <v>116</v>
      </c>
      <c r="G8270" s="4" t="s">
        <v>1282</v>
      </c>
      <c r="H8270" s="4" t="s">
        <v>4073</v>
      </c>
      <c r="I8270" s="5" t="s">
        <v>20</v>
      </c>
      <c r="J8270" s="5">
        <v>2</v>
      </c>
      <c r="K8270" s="5">
        <v>2</v>
      </c>
      <c r="L8270" s="5">
        <f t="shared" si="258"/>
        <v>4</v>
      </c>
      <c r="M8270" s="4"/>
      <c r="N8270">
        <f t="shared" si="257"/>
        <v>0</v>
      </c>
    </row>
    <row r="8271" spans="1:14" ht="45" customHeight="1" x14ac:dyDescent="0.35">
      <c r="A8271" s="4" t="s">
        <v>4054</v>
      </c>
      <c r="B8271" t="str">
        <f>VLOOKUP(A8271,[1]Sheet1!A:B,2,FALSE)</f>
        <v>Ciputra Hospital Surabaya</v>
      </c>
      <c r="C8271" t="str">
        <f>VLOOKUP(B8271,[1]Proyek!A:E,5,FALSE)</f>
        <v>Healthcare</v>
      </c>
      <c r="D8271" s="5" t="s">
        <v>356</v>
      </c>
      <c r="E8271" s="5" t="s">
        <v>3665</v>
      </c>
      <c r="F8271" s="4" t="s">
        <v>3562</v>
      </c>
      <c r="G8271" s="4" t="s">
        <v>3563</v>
      </c>
      <c r="H8271" s="4" t="s">
        <v>4074</v>
      </c>
      <c r="I8271" s="5" t="s">
        <v>20</v>
      </c>
      <c r="J8271" s="5">
        <v>2</v>
      </c>
      <c r="K8271" s="5">
        <v>1</v>
      </c>
      <c r="L8271" s="5">
        <f t="shared" si="258"/>
        <v>2</v>
      </c>
      <c r="M8271" s="4"/>
      <c r="N8271">
        <f t="shared" si="257"/>
        <v>0</v>
      </c>
    </row>
    <row r="8272" spans="1:14" ht="45" customHeight="1" x14ac:dyDescent="0.35">
      <c r="A8272" s="4" t="s">
        <v>4054</v>
      </c>
      <c r="B8272" t="str">
        <f>VLOOKUP(A8272,[1]Sheet1!A:B,2,FALSE)</f>
        <v>Ciputra Hospital Surabaya</v>
      </c>
      <c r="C8272" t="str">
        <f>VLOOKUP(B8272,[1]Proyek!A:E,5,FALSE)</f>
        <v>Healthcare</v>
      </c>
      <c r="D8272" s="5" t="s">
        <v>356</v>
      </c>
      <c r="E8272" s="5" t="s">
        <v>3665</v>
      </c>
      <c r="F8272" s="4" t="s">
        <v>396</v>
      </c>
      <c r="G8272" s="4" t="s">
        <v>145</v>
      </c>
      <c r="H8272" s="4" t="s">
        <v>4075</v>
      </c>
      <c r="I8272" s="5" t="s">
        <v>20</v>
      </c>
      <c r="J8272" s="5">
        <v>2</v>
      </c>
      <c r="K8272" s="5">
        <v>3</v>
      </c>
      <c r="L8272" s="5">
        <f t="shared" si="258"/>
        <v>6</v>
      </c>
      <c r="M8272" s="4"/>
      <c r="N8272">
        <f t="shared" si="257"/>
        <v>0</v>
      </c>
    </row>
    <row r="8273" spans="1:14" ht="45" customHeight="1" x14ac:dyDescent="0.35">
      <c r="A8273" s="7" t="s">
        <v>4054</v>
      </c>
      <c r="B8273" t="str">
        <f>VLOOKUP(A8273,[1]Sheet1!A:B,2,FALSE)</f>
        <v>Ciputra Hospital Surabaya</v>
      </c>
      <c r="C8273" t="str">
        <f>VLOOKUP(B8273,[1]Proyek!A:E,5,FALSE)</f>
        <v>Healthcare</v>
      </c>
      <c r="D8273" s="8" t="s">
        <v>356</v>
      </c>
      <c r="E8273" s="8" t="s">
        <v>3665</v>
      </c>
      <c r="F8273" s="7" t="s">
        <v>396</v>
      </c>
      <c r="G8273" s="7" t="s">
        <v>51</v>
      </c>
      <c r="H8273" s="7"/>
      <c r="I8273" s="8" t="s">
        <v>23</v>
      </c>
      <c r="J8273" s="8">
        <v>0</v>
      </c>
      <c r="K8273" s="8">
        <v>0</v>
      </c>
      <c r="L8273" s="5">
        <f t="shared" si="258"/>
        <v>0</v>
      </c>
      <c r="M8273" s="7"/>
      <c r="N8273">
        <f t="shared" si="257"/>
        <v>0</v>
      </c>
    </row>
    <row r="8274" spans="1:14" ht="45" customHeight="1" x14ac:dyDescent="0.35">
      <c r="A8274" s="4" t="s">
        <v>4054</v>
      </c>
      <c r="B8274" t="str">
        <f>VLOOKUP(A8274,[1]Sheet1!A:B,2,FALSE)</f>
        <v>Ciputra Hospital Surabaya</v>
      </c>
      <c r="C8274" t="str">
        <f>VLOOKUP(B8274,[1]Proyek!A:E,5,FALSE)</f>
        <v>Healthcare</v>
      </c>
      <c r="D8274" s="5" t="s">
        <v>356</v>
      </c>
      <c r="E8274" s="5" t="s">
        <v>3665</v>
      </c>
      <c r="F8274" s="4" t="s">
        <v>396</v>
      </c>
      <c r="G8274" s="4" t="s">
        <v>53</v>
      </c>
      <c r="H8274" s="4" t="s">
        <v>4076</v>
      </c>
      <c r="I8274" s="5" t="s">
        <v>20</v>
      </c>
      <c r="J8274" s="5">
        <v>2</v>
      </c>
      <c r="K8274" s="5">
        <v>1</v>
      </c>
      <c r="L8274" s="5">
        <f t="shared" si="258"/>
        <v>2</v>
      </c>
      <c r="M8274" s="4"/>
      <c r="N8274">
        <f t="shared" si="257"/>
        <v>0</v>
      </c>
    </row>
    <row r="8275" spans="1:14" ht="45" customHeight="1" x14ac:dyDescent="0.35">
      <c r="A8275" s="7" t="s">
        <v>4054</v>
      </c>
      <c r="B8275" t="str">
        <f>VLOOKUP(A8275,[1]Sheet1!A:B,2,FALSE)</f>
        <v>Ciputra Hospital Surabaya</v>
      </c>
      <c r="C8275" t="str">
        <f>VLOOKUP(B8275,[1]Proyek!A:E,5,FALSE)</f>
        <v>Healthcare</v>
      </c>
      <c r="D8275" s="8" t="s">
        <v>356</v>
      </c>
      <c r="E8275" s="8" t="s">
        <v>3665</v>
      </c>
      <c r="F8275" s="7" t="s">
        <v>396</v>
      </c>
      <c r="G8275" s="7" t="s">
        <v>382</v>
      </c>
      <c r="H8275" s="7"/>
      <c r="I8275" s="8" t="s">
        <v>23</v>
      </c>
      <c r="J8275" s="8">
        <v>0</v>
      </c>
      <c r="K8275" s="8">
        <v>0</v>
      </c>
      <c r="L8275" s="5">
        <f t="shared" si="258"/>
        <v>0</v>
      </c>
      <c r="M8275" s="7"/>
      <c r="N8275">
        <f t="shared" si="257"/>
        <v>0</v>
      </c>
    </row>
    <row r="8276" spans="1:14" ht="45" customHeight="1" x14ac:dyDescent="0.35">
      <c r="A8276" s="7" t="s">
        <v>4077</v>
      </c>
      <c r="B8276" t="str">
        <f>VLOOKUP(A8276,[1]Sheet1!A:B,2,FALSE)</f>
        <v>Ciputra World Surabaya Apartemen</v>
      </c>
      <c r="C8276" t="str">
        <f>VLOOKUP(B8276,[1]Proyek!A:E,5,FALSE)</f>
        <v>Housing</v>
      </c>
      <c r="D8276" s="8" t="s">
        <v>356</v>
      </c>
      <c r="E8276" s="8" t="s">
        <v>3665</v>
      </c>
      <c r="F8276" s="7" t="s">
        <v>60</v>
      </c>
      <c r="G8276" s="7" t="s">
        <v>61</v>
      </c>
      <c r="H8276" s="7"/>
      <c r="I8276" s="8" t="s">
        <v>23</v>
      </c>
      <c r="J8276" s="8">
        <v>0</v>
      </c>
      <c r="K8276" s="8">
        <v>0</v>
      </c>
      <c r="L8276" s="5">
        <f t="shared" si="258"/>
        <v>0</v>
      </c>
      <c r="M8276" s="7"/>
      <c r="N8276">
        <f t="shared" si="257"/>
        <v>0</v>
      </c>
    </row>
    <row r="8277" spans="1:14" ht="45" customHeight="1" x14ac:dyDescent="0.35">
      <c r="A8277" s="7" t="s">
        <v>4077</v>
      </c>
      <c r="B8277" t="str">
        <f>VLOOKUP(A8277,[1]Sheet1!A:B,2,FALSE)</f>
        <v>Ciputra World Surabaya Apartemen</v>
      </c>
      <c r="C8277" t="str">
        <f>VLOOKUP(B8277,[1]Proyek!A:E,5,FALSE)</f>
        <v>Housing</v>
      </c>
      <c r="D8277" s="8" t="s">
        <v>356</v>
      </c>
      <c r="E8277" s="8" t="s">
        <v>3665</v>
      </c>
      <c r="F8277" s="7" t="s">
        <v>60</v>
      </c>
      <c r="G8277" s="7" t="s">
        <v>62</v>
      </c>
      <c r="H8277" s="7"/>
      <c r="I8277" s="8" t="s">
        <v>23</v>
      </c>
      <c r="J8277" s="8">
        <v>0</v>
      </c>
      <c r="K8277" s="8">
        <v>0</v>
      </c>
      <c r="L8277" s="5">
        <f t="shared" si="258"/>
        <v>0</v>
      </c>
      <c r="M8277" s="7"/>
      <c r="N8277">
        <f t="shared" si="257"/>
        <v>0</v>
      </c>
    </row>
    <row r="8278" spans="1:14" ht="45" customHeight="1" x14ac:dyDescent="0.35">
      <c r="A8278" s="7" t="s">
        <v>4077</v>
      </c>
      <c r="B8278" t="str">
        <f>VLOOKUP(A8278,[1]Sheet1!A:B,2,FALSE)</f>
        <v>Ciputra World Surabaya Apartemen</v>
      </c>
      <c r="C8278" t="str">
        <f>VLOOKUP(B8278,[1]Proyek!A:E,5,FALSE)</f>
        <v>Housing</v>
      </c>
      <c r="D8278" s="8" t="s">
        <v>356</v>
      </c>
      <c r="E8278" s="8" t="s">
        <v>3665</v>
      </c>
      <c r="F8278" s="7" t="s">
        <v>60</v>
      </c>
      <c r="G8278" s="7" t="s">
        <v>63</v>
      </c>
      <c r="H8278" s="7"/>
      <c r="I8278" s="8" t="s">
        <v>23</v>
      </c>
      <c r="J8278" s="8">
        <v>0</v>
      </c>
      <c r="K8278" s="8">
        <v>0</v>
      </c>
      <c r="L8278" s="5">
        <f t="shared" si="258"/>
        <v>0</v>
      </c>
      <c r="M8278" s="7"/>
      <c r="N8278">
        <f t="shared" si="257"/>
        <v>0</v>
      </c>
    </row>
    <row r="8279" spans="1:14" ht="45" customHeight="1" x14ac:dyDescent="0.35">
      <c r="A8279" s="7" t="s">
        <v>4077</v>
      </c>
      <c r="B8279" t="str">
        <f>VLOOKUP(A8279,[1]Sheet1!A:B,2,FALSE)</f>
        <v>Ciputra World Surabaya Apartemen</v>
      </c>
      <c r="C8279" t="str">
        <f>VLOOKUP(B8279,[1]Proyek!A:E,5,FALSE)</f>
        <v>Housing</v>
      </c>
      <c r="D8279" s="8" t="s">
        <v>356</v>
      </c>
      <c r="E8279" s="8" t="s">
        <v>3665</v>
      </c>
      <c r="F8279" s="7" t="s">
        <v>60</v>
      </c>
      <c r="G8279" s="7" t="s">
        <v>64</v>
      </c>
      <c r="H8279" s="7"/>
      <c r="I8279" s="8" t="s">
        <v>23</v>
      </c>
      <c r="J8279" s="8">
        <v>0</v>
      </c>
      <c r="K8279" s="8">
        <v>0</v>
      </c>
      <c r="L8279" s="5">
        <f t="shared" si="258"/>
        <v>0</v>
      </c>
      <c r="M8279" s="7"/>
      <c r="N8279">
        <f t="shared" si="257"/>
        <v>0</v>
      </c>
    </row>
    <row r="8280" spans="1:14" ht="45" customHeight="1" x14ac:dyDescent="0.35">
      <c r="A8280" s="7" t="s">
        <v>4077</v>
      </c>
      <c r="B8280" t="str">
        <f>VLOOKUP(A8280,[1]Sheet1!A:B,2,FALSE)</f>
        <v>Ciputra World Surabaya Apartemen</v>
      </c>
      <c r="C8280" t="str">
        <f>VLOOKUP(B8280,[1]Proyek!A:E,5,FALSE)</f>
        <v>Housing</v>
      </c>
      <c r="D8280" s="8" t="s">
        <v>356</v>
      </c>
      <c r="E8280" s="8" t="s">
        <v>3665</v>
      </c>
      <c r="F8280" s="7" t="s">
        <v>60</v>
      </c>
      <c r="G8280" s="7" t="s">
        <v>65</v>
      </c>
      <c r="H8280" s="7"/>
      <c r="I8280" s="8" t="s">
        <v>23</v>
      </c>
      <c r="J8280" s="8">
        <v>0</v>
      </c>
      <c r="K8280" s="8">
        <v>0</v>
      </c>
      <c r="L8280" s="5">
        <f t="shared" si="258"/>
        <v>0</v>
      </c>
      <c r="M8280" s="7"/>
      <c r="N8280">
        <f t="shared" si="257"/>
        <v>0</v>
      </c>
    </row>
    <row r="8281" spans="1:14" ht="45" customHeight="1" x14ac:dyDescent="0.35">
      <c r="A8281" s="7" t="s">
        <v>4077</v>
      </c>
      <c r="B8281" t="str">
        <f>VLOOKUP(A8281,[1]Sheet1!A:B,2,FALSE)</f>
        <v>Ciputra World Surabaya Apartemen</v>
      </c>
      <c r="C8281" t="str">
        <f>VLOOKUP(B8281,[1]Proyek!A:E,5,FALSE)</f>
        <v>Housing</v>
      </c>
      <c r="D8281" s="8" t="s">
        <v>356</v>
      </c>
      <c r="E8281" s="8" t="s">
        <v>3665</v>
      </c>
      <c r="F8281" s="7" t="s">
        <v>60</v>
      </c>
      <c r="G8281" s="7" t="s">
        <v>67</v>
      </c>
      <c r="H8281" s="7"/>
      <c r="I8281" s="8" t="s">
        <v>23</v>
      </c>
      <c r="J8281" s="8">
        <v>0</v>
      </c>
      <c r="K8281" s="8">
        <v>0</v>
      </c>
      <c r="L8281" s="5">
        <f t="shared" si="258"/>
        <v>0</v>
      </c>
      <c r="M8281" s="7"/>
      <c r="N8281">
        <f t="shared" si="257"/>
        <v>0</v>
      </c>
    </row>
    <row r="8282" spans="1:14" ht="45" customHeight="1" x14ac:dyDescent="0.35">
      <c r="A8282" s="4" t="s">
        <v>4077</v>
      </c>
      <c r="B8282" t="str">
        <f>VLOOKUP(A8282,[1]Sheet1!A:B,2,FALSE)</f>
        <v>Ciputra World Surabaya Apartemen</v>
      </c>
      <c r="C8282" t="str">
        <f>VLOOKUP(B8282,[1]Proyek!A:E,5,FALSE)</f>
        <v>Housing</v>
      </c>
      <c r="D8282" s="5" t="s">
        <v>356</v>
      </c>
      <c r="E8282" s="5" t="s">
        <v>3665</v>
      </c>
      <c r="F8282" s="4" t="s">
        <v>60</v>
      </c>
      <c r="G8282" s="4" t="s">
        <v>68</v>
      </c>
      <c r="H8282" s="4" t="s">
        <v>4078</v>
      </c>
      <c r="I8282" s="5" t="s">
        <v>20</v>
      </c>
      <c r="J8282" s="5">
        <v>2</v>
      </c>
      <c r="K8282" s="5">
        <v>2</v>
      </c>
      <c r="L8282" s="5">
        <f t="shared" si="258"/>
        <v>4</v>
      </c>
      <c r="M8282" s="4"/>
      <c r="N8282">
        <f t="shared" si="257"/>
        <v>0</v>
      </c>
    </row>
    <row r="8283" spans="1:14" ht="45" customHeight="1" x14ac:dyDescent="0.35">
      <c r="A8283" s="7" t="s">
        <v>4077</v>
      </c>
      <c r="B8283" t="str">
        <f>VLOOKUP(A8283,[1]Sheet1!A:B,2,FALSE)</f>
        <v>Ciputra World Surabaya Apartemen</v>
      </c>
      <c r="C8283" t="str">
        <f>VLOOKUP(B8283,[1]Proyek!A:E,5,FALSE)</f>
        <v>Housing</v>
      </c>
      <c r="D8283" s="8" t="s">
        <v>356</v>
      </c>
      <c r="E8283" s="8" t="s">
        <v>3665</v>
      </c>
      <c r="F8283" s="7" t="s">
        <v>60</v>
      </c>
      <c r="G8283" s="7" t="s">
        <v>69</v>
      </c>
      <c r="H8283" s="7"/>
      <c r="I8283" s="8" t="s">
        <v>23</v>
      </c>
      <c r="J8283" s="8">
        <v>0</v>
      </c>
      <c r="K8283" s="8">
        <v>0</v>
      </c>
      <c r="L8283" s="5">
        <f t="shared" si="258"/>
        <v>0</v>
      </c>
      <c r="M8283" s="7"/>
      <c r="N8283">
        <f t="shared" si="257"/>
        <v>0</v>
      </c>
    </row>
    <row r="8284" spans="1:14" ht="45" customHeight="1" x14ac:dyDescent="0.35">
      <c r="A8284" s="7" t="s">
        <v>4077</v>
      </c>
      <c r="B8284" t="str">
        <f>VLOOKUP(A8284,[1]Sheet1!A:B,2,FALSE)</f>
        <v>Ciputra World Surabaya Apartemen</v>
      </c>
      <c r="C8284" t="str">
        <f>VLOOKUP(B8284,[1]Proyek!A:E,5,FALSE)</f>
        <v>Housing</v>
      </c>
      <c r="D8284" s="8" t="s">
        <v>356</v>
      </c>
      <c r="E8284" s="8" t="s">
        <v>3665</v>
      </c>
      <c r="F8284" s="7" t="s">
        <v>60</v>
      </c>
      <c r="G8284" s="7" t="s">
        <v>70</v>
      </c>
      <c r="H8284" s="7"/>
      <c r="I8284" s="8" t="s">
        <v>23</v>
      </c>
      <c r="J8284" s="8">
        <v>0</v>
      </c>
      <c r="K8284" s="8">
        <v>0</v>
      </c>
      <c r="L8284" s="5">
        <f t="shared" si="258"/>
        <v>0</v>
      </c>
      <c r="M8284" s="7"/>
      <c r="N8284">
        <f t="shared" si="257"/>
        <v>0</v>
      </c>
    </row>
    <row r="8285" spans="1:14" ht="45" customHeight="1" x14ac:dyDescent="0.35">
      <c r="A8285" s="4" t="s">
        <v>4077</v>
      </c>
      <c r="B8285" t="str">
        <f>VLOOKUP(A8285,[1]Sheet1!A:B,2,FALSE)</f>
        <v>Ciputra World Surabaya Apartemen</v>
      </c>
      <c r="C8285" t="str">
        <f>VLOOKUP(B8285,[1]Proyek!A:E,5,FALSE)</f>
        <v>Housing</v>
      </c>
      <c r="D8285" s="5" t="s">
        <v>356</v>
      </c>
      <c r="E8285" s="5" t="s">
        <v>3665</v>
      </c>
      <c r="F8285" s="4" t="s">
        <v>60</v>
      </c>
      <c r="G8285" s="4" t="s">
        <v>71</v>
      </c>
      <c r="H8285" s="4" t="s">
        <v>4079</v>
      </c>
      <c r="I8285" s="5" t="s">
        <v>20</v>
      </c>
      <c r="J8285" s="5">
        <v>2</v>
      </c>
      <c r="K8285" s="5">
        <v>2</v>
      </c>
      <c r="L8285" s="5">
        <f t="shared" si="258"/>
        <v>4</v>
      </c>
      <c r="M8285" s="4"/>
      <c r="N8285">
        <f t="shared" si="257"/>
        <v>0</v>
      </c>
    </row>
    <row r="8286" spans="1:14" ht="45" customHeight="1" x14ac:dyDescent="0.35">
      <c r="A8286" s="4" t="s">
        <v>4077</v>
      </c>
      <c r="B8286" t="str">
        <f>VLOOKUP(A8286,[1]Sheet1!A:B,2,FALSE)</f>
        <v>Ciputra World Surabaya Apartemen</v>
      </c>
      <c r="C8286" t="str">
        <f>VLOOKUP(B8286,[1]Proyek!A:E,5,FALSE)</f>
        <v>Housing</v>
      </c>
      <c r="D8286" s="5" t="s">
        <v>356</v>
      </c>
      <c r="E8286" s="5" t="s">
        <v>3665</v>
      </c>
      <c r="F8286" s="4" t="s">
        <v>60</v>
      </c>
      <c r="G8286" s="4" t="s">
        <v>343</v>
      </c>
      <c r="H8286" s="4" t="s">
        <v>4080</v>
      </c>
      <c r="I8286" s="5" t="s">
        <v>20</v>
      </c>
      <c r="J8286" s="5">
        <v>2</v>
      </c>
      <c r="K8286" s="5">
        <v>1</v>
      </c>
      <c r="L8286" s="5">
        <f t="shared" si="258"/>
        <v>2</v>
      </c>
      <c r="M8286" s="4"/>
      <c r="N8286">
        <f t="shared" si="257"/>
        <v>0</v>
      </c>
    </row>
    <row r="8287" spans="1:14" ht="45" customHeight="1" x14ac:dyDescent="0.35">
      <c r="A8287" s="7" t="s">
        <v>4077</v>
      </c>
      <c r="B8287" t="str">
        <f>VLOOKUP(A8287,[1]Sheet1!A:B,2,FALSE)</f>
        <v>Ciputra World Surabaya Apartemen</v>
      </c>
      <c r="C8287" t="str">
        <f>VLOOKUP(B8287,[1]Proyek!A:E,5,FALSE)</f>
        <v>Housing</v>
      </c>
      <c r="D8287" s="8" t="s">
        <v>356</v>
      </c>
      <c r="E8287" s="8" t="s">
        <v>3665</v>
      </c>
      <c r="F8287" s="7" t="s">
        <v>60</v>
      </c>
      <c r="G8287" s="7" t="s">
        <v>346</v>
      </c>
      <c r="H8287" s="7"/>
      <c r="I8287" s="8" t="s">
        <v>23</v>
      </c>
      <c r="J8287" s="8">
        <v>0</v>
      </c>
      <c r="K8287" s="8">
        <v>0</v>
      </c>
      <c r="L8287" s="5">
        <f t="shared" si="258"/>
        <v>0</v>
      </c>
      <c r="M8287" s="7"/>
      <c r="N8287">
        <f t="shared" si="257"/>
        <v>0</v>
      </c>
    </row>
    <row r="8288" spans="1:14" ht="45" customHeight="1" x14ac:dyDescent="0.35">
      <c r="A8288" s="4" t="s">
        <v>4077</v>
      </c>
      <c r="B8288" t="str">
        <f>VLOOKUP(A8288,[1]Sheet1!A:B,2,FALSE)</f>
        <v>Ciputra World Surabaya Apartemen</v>
      </c>
      <c r="C8288" t="str">
        <f>VLOOKUP(B8288,[1]Proyek!A:E,5,FALSE)</f>
        <v>Housing</v>
      </c>
      <c r="D8288" s="5" t="s">
        <v>356</v>
      </c>
      <c r="E8288" s="5" t="s">
        <v>3665</v>
      </c>
      <c r="F8288" s="4" t="s">
        <v>74</v>
      </c>
      <c r="G8288" s="4" t="s">
        <v>344</v>
      </c>
      <c r="H8288" s="4" t="s">
        <v>4081</v>
      </c>
      <c r="I8288" s="5" t="s">
        <v>20</v>
      </c>
      <c r="J8288" s="5">
        <v>2</v>
      </c>
      <c r="K8288" s="5">
        <v>2</v>
      </c>
      <c r="L8288" s="5">
        <f t="shared" si="258"/>
        <v>4</v>
      </c>
      <c r="M8288" s="4"/>
      <c r="N8288">
        <f t="shared" si="257"/>
        <v>0</v>
      </c>
    </row>
    <row r="8289" spans="1:14" ht="45" customHeight="1" x14ac:dyDescent="0.35">
      <c r="A8289" s="7" t="s">
        <v>4077</v>
      </c>
      <c r="B8289" t="str">
        <f>VLOOKUP(A8289,[1]Sheet1!A:B,2,FALSE)</f>
        <v>Ciputra World Surabaya Apartemen</v>
      </c>
      <c r="C8289" t="str">
        <f>VLOOKUP(B8289,[1]Proyek!A:E,5,FALSE)</f>
        <v>Housing</v>
      </c>
      <c r="D8289" s="8" t="s">
        <v>356</v>
      </c>
      <c r="E8289" s="8" t="s">
        <v>3665</v>
      </c>
      <c r="F8289" s="7" t="s">
        <v>74</v>
      </c>
      <c r="G8289" s="7" t="s">
        <v>77</v>
      </c>
      <c r="H8289" s="7"/>
      <c r="I8289" s="8" t="s">
        <v>23</v>
      </c>
      <c r="J8289" s="8">
        <v>0</v>
      </c>
      <c r="K8289" s="8">
        <v>0</v>
      </c>
      <c r="L8289" s="5">
        <f t="shared" si="258"/>
        <v>0</v>
      </c>
      <c r="M8289" s="7"/>
      <c r="N8289">
        <f t="shared" si="257"/>
        <v>0</v>
      </c>
    </row>
    <row r="8290" spans="1:14" ht="45" customHeight="1" x14ac:dyDescent="0.35">
      <c r="A8290" s="7" t="s">
        <v>4077</v>
      </c>
      <c r="B8290" t="str">
        <f>VLOOKUP(A8290,[1]Sheet1!A:B,2,FALSE)</f>
        <v>Ciputra World Surabaya Apartemen</v>
      </c>
      <c r="C8290" t="str">
        <f>VLOOKUP(B8290,[1]Proyek!A:E,5,FALSE)</f>
        <v>Housing</v>
      </c>
      <c r="D8290" s="8" t="s">
        <v>356</v>
      </c>
      <c r="E8290" s="8" t="s">
        <v>3665</v>
      </c>
      <c r="F8290" s="7" t="s">
        <v>74</v>
      </c>
      <c r="G8290" s="7" t="s">
        <v>79</v>
      </c>
      <c r="H8290" s="7"/>
      <c r="I8290" s="8" t="s">
        <v>23</v>
      </c>
      <c r="J8290" s="8">
        <v>0</v>
      </c>
      <c r="K8290" s="8">
        <v>0</v>
      </c>
      <c r="L8290" s="5">
        <f t="shared" si="258"/>
        <v>0</v>
      </c>
      <c r="M8290" s="7"/>
      <c r="N8290">
        <f t="shared" si="257"/>
        <v>0</v>
      </c>
    </row>
    <row r="8291" spans="1:14" ht="45" customHeight="1" x14ac:dyDescent="0.35">
      <c r="A8291" s="7" t="s">
        <v>4077</v>
      </c>
      <c r="B8291" t="str">
        <f>VLOOKUP(A8291,[1]Sheet1!A:B,2,FALSE)</f>
        <v>Ciputra World Surabaya Apartemen</v>
      </c>
      <c r="C8291" t="str">
        <f>VLOOKUP(B8291,[1]Proyek!A:E,5,FALSE)</f>
        <v>Housing</v>
      </c>
      <c r="D8291" s="8" t="s">
        <v>356</v>
      </c>
      <c r="E8291" s="8" t="s">
        <v>3665</v>
      </c>
      <c r="F8291" s="7" t="s">
        <v>102</v>
      </c>
      <c r="G8291" s="7" t="s">
        <v>103</v>
      </c>
      <c r="H8291" s="7"/>
      <c r="I8291" s="8" t="s">
        <v>23</v>
      </c>
      <c r="J8291" s="8">
        <v>0</v>
      </c>
      <c r="K8291" s="8">
        <v>0</v>
      </c>
      <c r="L8291" s="5">
        <f t="shared" si="258"/>
        <v>0</v>
      </c>
      <c r="M8291" s="7"/>
      <c r="N8291">
        <f t="shared" si="257"/>
        <v>0</v>
      </c>
    </row>
    <row r="8292" spans="1:14" ht="45" customHeight="1" x14ac:dyDescent="0.35">
      <c r="A8292" s="4" t="s">
        <v>4077</v>
      </c>
      <c r="B8292" t="str">
        <f>VLOOKUP(A8292,[1]Sheet1!A:B,2,FALSE)</f>
        <v>Ciputra World Surabaya Apartemen</v>
      </c>
      <c r="C8292" t="str">
        <f>VLOOKUP(B8292,[1]Proyek!A:E,5,FALSE)</f>
        <v>Housing</v>
      </c>
      <c r="D8292" s="5" t="s">
        <v>356</v>
      </c>
      <c r="E8292" s="5" t="s">
        <v>3665</v>
      </c>
      <c r="F8292" s="4" t="s">
        <v>102</v>
      </c>
      <c r="G8292" s="4" t="s">
        <v>104</v>
      </c>
      <c r="H8292" s="4" t="s">
        <v>4082</v>
      </c>
      <c r="I8292" s="5" t="s">
        <v>20</v>
      </c>
      <c r="J8292" s="5">
        <v>2</v>
      </c>
      <c r="K8292" s="5">
        <v>1</v>
      </c>
      <c r="L8292" s="5">
        <f t="shared" si="258"/>
        <v>2</v>
      </c>
      <c r="M8292" s="4"/>
      <c r="N8292">
        <f t="shared" si="257"/>
        <v>0</v>
      </c>
    </row>
    <row r="8293" spans="1:14" ht="45" customHeight="1" x14ac:dyDescent="0.35">
      <c r="A8293" s="4" t="s">
        <v>4077</v>
      </c>
      <c r="B8293" t="str">
        <f>VLOOKUP(A8293,[1]Sheet1!A:B,2,FALSE)</f>
        <v>Ciputra World Surabaya Apartemen</v>
      </c>
      <c r="C8293" t="str">
        <f>VLOOKUP(B8293,[1]Proyek!A:E,5,FALSE)</f>
        <v>Housing</v>
      </c>
      <c r="D8293" s="5" t="s">
        <v>356</v>
      </c>
      <c r="E8293" s="5" t="s">
        <v>3665</v>
      </c>
      <c r="F8293" s="4" t="s">
        <v>102</v>
      </c>
      <c r="G8293" s="4" t="s">
        <v>107</v>
      </c>
      <c r="H8293" s="4" t="s">
        <v>4083</v>
      </c>
      <c r="I8293" s="5" t="s">
        <v>20</v>
      </c>
      <c r="J8293" s="5">
        <v>2</v>
      </c>
      <c r="K8293" s="5">
        <v>4</v>
      </c>
      <c r="L8293" s="5">
        <f t="shared" si="258"/>
        <v>8</v>
      </c>
      <c r="M8293" s="4"/>
      <c r="N8293">
        <f t="shared" si="257"/>
        <v>1</v>
      </c>
    </row>
    <row r="8294" spans="1:14" ht="45" customHeight="1" x14ac:dyDescent="0.35">
      <c r="A8294" s="7" t="s">
        <v>4077</v>
      </c>
      <c r="B8294" t="str">
        <f>VLOOKUP(A8294,[1]Sheet1!A:B,2,FALSE)</f>
        <v>Ciputra World Surabaya Apartemen</v>
      </c>
      <c r="C8294" t="str">
        <f>VLOOKUP(B8294,[1]Proyek!A:E,5,FALSE)</f>
        <v>Housing</v>
      </c>
      <c r="D8294" s="8" t="s">
        <v>356</v>
      </c>
      <c r="E8294" s="8" t="s">
        <v>3665</v>
      </c>
      <c r="F8294" s="7" t="s">
        <v>102</v>
      </c>
      <c r="G8294" s="7" t="s">
        <v>110</v>
      </c>
      <c r="H8294" s="7"/>
      <c r="I8294" s="8" t="s">
        <v>23</v>
      </c>
      <c r="J8294" s="8">
        <v>0</v>
      </c>
      <c r="K8294" s="8">
        <v>0</v>
      </c>
      <c r="L8294" s="5">
        <f t="shared" si="258"/>
        <v>0</v>
      </c>
      <c r="M8294" s="7"/>
      <c r="N8294">
        <f t="shared" si="257"/>
        <v>0</v>
      </c>
    </row>
    <row r="8295" spans="1:14" ht="45" customHeight="1" x14ac:dyDescent="0.35">
      <c r="A8295" s="4" t="s">
        <v>4077</v>
      </c>
      <c r="B8295" t="str">
        <f>VLOOKUP(A8295,[1]Sheet1!A:B,2,FALSE)</f>
        <v>Ciputra World Surabaya Apartemen</v>
      </c>
      <c r="C8295" t="str">
        <f>VLOOKUP(B8295,[1]Proyek!A:E,5,FALSE)</f>
        <v>Housing</v>
      </c>
      <c r="D8295" s="5" t="s">
        <v>356</v>
      </c>
      <c r="E8295" s="5" t="s">
        <v>3665</v>
      </c>
      <c r="F8295" s="4" t="s">
        <v>102</v>
      </c>
      <c r="G8295" s="4" t="s">
        <v>112</v>
      </c>
      <c r="H8295" s="4" t="s">
        <v>4084</v>
      </c>
      <c r="I8295" s="5" t="s">
        <v>20</v>
      </c>
      <c r="J8295" s="5">
        <v>2</v>
      </c>
      <c r="K8295" s="5">
        <v>1</v>
      </c>
      <c r="L8295" s="5">
        <f t="shared" si="258"/>
        <v>2</v>
      </c>
      <c r="M8295" s="4"/>
      <c r="N8295">
        <f t="shared" si="257"/>
        <v>0</v>
      </c>
    </row>
    <row r="8296" spans="1:14" ht="45" customHeight="1" x14ac:dyDescent="0.35">
      <c r="A8296" s="4" t="s">
        <v>4077</v>
      </c>
      <c r="B8296" t="str">
        <f>VLOOKUP(A8296,[1]Sheet1!A:B,2,FALSE)</f>
        <v>Ciputra World Surabaya Apartemen</v>
      </c>
      <c r="C8296" t="str">
        <f>VLOOKUP(B8296,[1]Proyek!A:E,5,FALSE)</f>
        <v>Housing</v>
      </c>
      <c r="D8296" s="5" t="s">
        <v>356</v>
      </c>
      <c r="E8296" s="5" t="s">
        <v>3665</v>
      </c>
      <c r="F8296" s="4" t="s">
        <v>102</v>
      </c>
      <c r="G8296" s="4" t="s">
        <v>113</v>
      </c>
      <c r="H8296" s="4" t="s">
        <v>4085</v>
      </c>
      <c r="I8296" s="5" t="s">
        <v>20</v>
      </c>
      <c r="J8296" s="5">
        <v>2</v>
      </c>
      <c r="K8296" s="5">
        <v>2.5</v>
      </c>
      <c r="L8296" s="5">
        <f t="shared" si="258"/>
        <v>5</v>
      </c>
      <c r="M8296" s="4"/>
      <c r="N8296">
        <f t="shared" si="257"/>
        <v>2</v>
      </c>
    </row>
    <row r="8297" spans="1:14" ht="45" customHeight="1" x14ac:dyDescent="0.35">
      <c r="A8297" s="4" t="s">
        <v>4077</v>
      </c>
      <c r="B8297" t="str">
        <f>VLOOKUP(A8297,[1]Sheet1!A:B,2,FALSE)</f>
        <v>Ciputra World Surabaya Apartemen</v>
      </c>
      <c r="C8297" t="str">
        <f>VLOOKUP(B8297,[1]Proyek!A:E,5,FALSE)</f>
        <v>Housing</v>
      </c>
      <c r="D8297" s="5" t="s">
        <v>356</v>
      </c>
      <c r="E8297" s="5" t="s">
        <v>3665</v>
      </c>
      <c r="F8297" s="4" t="s">
        <v>102</v>
      </c>
      <c r="G8297" s="4" t="s">
        <v>115</v>
      </c>
      <c r="H8297" s="4" t="s">
        <v>4086</v>
      </c>
      <c r="I8297" s="5" t="s">
        <v>20</v>
      </c>
      <c r="J8297" s="5">
        <v>2</v>
      </c>
      <c r="K8297" s="5">
        <v>4</v>
      </c>
      <c r="L8297" s="5">
        <f t="shared" si="258"/>
        <v>8</v>
      </c>
      <c r="M8297" s="4"/>
      <c r="N8297">
        <f t="shared" ref="N8297:N8360" si="259">IF(H8297="",0,(LEN(H8297)-LEN(SUBSTITUTE(LOWER(H8297),"temuan ulangan","")))/LEN("temuan ulangan")+(LEN(H8297)-LEN(SUBSTITUTE(H8297,"(TU)","")))/LEN("(TU)"))</f>
        <v>0</v>
      </c>
    </row>
    <row r="8298" spans="1:14" ht="45" customHeight="1" x14ac:dyDescent="0.35">
      <c r="A8298" s="7" t="s">
        <v>4077</v>
      </c>
      <c r="B8298" t="str">
        <f>VLOOKUP(A8298,[1]Sheet1!A:B,2,FALSE)</f>
        <v>Ciputra World Surabaya Apartemen</v>
      </c>
      <c r="C8298" t="str">
        <f>VLOOKUP(B8298,[1]Proyek!A:E,5,FALSE)</f>
        <v>Housing</v>
      </c>
      <c r="D8298" s="8" t="s">
        <v>356</v>
      </c>
      <c r="E8298" s="8" t="s">
        <v>3665</v>
      </c>
      <c r="F8298" s="7" t="s">
        <v>116</v>
      </c>
      <c r="G8298" s="7" t="s">
        <v>39</v>
      </c>
      <c r="H8298" s="7"/>
      <c r="I8298" s="8" t="s">
        <v>23</v>
      </c>
      <c r="J8298" s="8">
        <v>0</v>
      </c>
      <c r="K8298" s="8">
        <v>0</v>
      </c>
      <c r="L8298" s="5">
        <f t="shared" si="258"/>
        <v>0</v>
      </c>
      <c r="M8298" s="7"/>
      <c r="N8298">
        <f t="shared" si="259"/>
        <v>0</v>
      </c>
    </row>
    <row r="8299" spans="1:14" ht="45" customHeight="1" x14ac:dyDescent="0.35">
      <c r="A8299" s="7" t="s">
        <v>4077</v>
      </c>
      <c r="B8299" t="str">
        <f>VLOOKUP(A8299,[1]Sheet1!A:B,2,FALSE)</f>
        <v>Ciputra World Surabaya Apartemen</v>
      </c>
      <c r="C8299" t="str">
        <f>VLOOKUP(B8299,[1]Proyek!A:E,5,FALSE)</f>
        <v>Housing</v>
      </c>
      <c r="D8299" s="8" t="s">
        <v>356</v>
      </c>
      <c r="E8299" s="8" t="s">
        <v>3665</v>
      </c>
      <c r="F8299" s="7" t="s">
        <v>116</v>
      </c>
      <c r="G8299" s="7" t="s">
        <v>41</v>
      </c>
      <c r="H8299" s="7"/>
      <c r="I8299" s="8" t="s">
        <v>23</v>
      </c>
      <c r="J8299" s="8">
        <v>0</v>
      </c>
      <c r="K8299" s="8">
        <v>0</v>
      </c>
      <c r="L8299" s="5">
        <f t="shared" si="258"/>
        <v>0</v>
      </c>
      <c r="M8299" s="7"/>
      <c r="N8299">
        <f t="shared" si="259"/>
        <v>0</v>
      </c>
    </row>
    <row r="8300" spans="1:14" ht="45" customHeight="1" x14ac:dyDescent="0.35">
      <c r="A8300" s="7" t="s">
        <v>4077</v>
      </c>
      <c r="B8300" t="str">
        <f>VLOOKUP(A8300,[1]Sheet1!A:B,2,FALSE)</f>
        <v>Ciputra World Surabaya Apartemen</v>
      </c>
      <c r="C8300" t="str">
        <f>VLOOKUP(B8300,[1]Proyek!A:E,5,FALSE)</f>
        <v>Housing</v>
      </c>
      <c r="D8300" s="8" t="s">
        <v>356</v>
      </c>
      <c r="E8300" s="8" t="s">
        <v>3665</v>
      </c>
      <c r="F8300" s="7" t="s">
        <v>116</v>
      </c>
      <c r="G8300" s="7" t="s">
        <v>43</v>
      </c>
      <c r="H8300" s="7"/>
      <c r="I8300" s="8" t="s">
        <v>23</v>
      </c>
      <c r="J8300" s="8">
        <v>0</v>
      </c>
      <c r="K8300" s="8">
        <v>0</v>
      </c>
      <c r="L8300" s="5">
        <f t="shared" si="258"/>
        <v>0</v>
      </c>
      <c r="M8300" s="7"/>
      <c r="N8300">
        <f t="shared" si="259"/>
        <v>0</v>
      </c>
    </row>
    <row r="8301" spans="1:14" ht="45" customHeight="1" x14ac:dyDescent="0.35">
      <c r="A8301" s="7" t="s">
        <v>4077</v>
      </c>
      <c r="B8301" t="str">
        <f>VLOOKUP(A8301,[1]Sheet1!A:B,2,FALSE)</f>
        <v>Ciputra World Surabaya Apartemen</v>
      </c>
      <c r="C8301" t="str">
        <f>VLOOKUP(B8301,[1]Proyek!A:E,5,FALSE)</f>
        <v>Housing</v>
      </c>
      <c r="D8301" s="8" t="s">
        <v>356</v>
      </c>
      <c r="E8301" s="8" t="s">
        <v>3665</v>
      </c>
      <c r="F8301" s="7" t="s">
        <v>116</v>
      </c>
      <c r="G8301" s="7" t="s">
        <v>120</v>
      </c>
      <c r="H8301" s="7"/>
      <c r="I8301" s="8" t="s">
        <v>23</v>
      </c>
      <c r="J8301" s="8">
        <v>0</v>
      </c>
      <c r="K8301" s="8">
        <v>0</v>
      </c>
      <c r="L8301" s="5">
        <f t="shared" si="258"/>
        <v>0</v>
      </c>
      <c r="M8301" s="7"/>
      <c r="N8301">
        <f t="shared" si="259"/>
        <v>0</v>
      </c>
    </row>
    <row r="8302" spans="1:14" ht="45" customHeight="1" x14ac:dyDescent="0.35">
      <c r="A8302" s="4" t="s">
        <v>4077</v>
      </c>
      <c r="B8302" t="str">
        <f>VLOOKUP(A8302,[1]Sheet1!A:B,2,FALSE)</f>
        <v>Ciputra World Surabaya Apartemen</v>
      </c>
      <c r="C8302" t="str">
        <f>VLOOKUP(B8302,[1]Proyek!A:E,5,FALSE)</f>
        <v>Housing</v>
      </c>
      <c r="D8302" s="5" t="s">
        <v>356</v>
      </c>
      <c r="E8302" s="5" t="s">
        <v>3665</v>
      </c>
      <c r="F8302" s="4" t="s">
        <v>116</v>
      </c>
      <c r="G8302" s="4" t="s">
        <v>121</v>
      </c>
      <c r="H8302" s="4" t="s">
        <v>4087</v>
      </c>
      <c r="I8302" s="5" t="s">
        <v>20</v>
      </c>
      <c r="J8302" s="5">
        <v>2</v>
      </c>
      <c r="K8302" s="5">
        <v>1</v>
      </c>
      <c r="L8302" s="5">
        <f t="shared" si="258"/>
        <v>2</v>
      </c>
      <c r="M8302" s="4"/>
      <c r="N8302">
        <f t="shared" si="259"/>
        <v>0</v>
      </c>
    </row>
    <row r="8303" spans="1:14" ht="45" customHeight="1" x14ac:dyDescent="0.35">
      <c r="A8303" s="7" t="s">
        <v>4077</v>
      </c>
      <c r="B8303" t="str">
        <f>VLOOKUP(A8303,[1]Sheet1!A:B,2,FALSE)</f>
        <v>Ciputra World Surabaya Apartemen</v>
      </c>
      <c r="C8303" t="str">
        <f>VLOOKUP(B8303,[1]Proyek!A:E,5,FALSE)</f>
        <v>Housing</v>
      </c>
      <c r="D8303" s="8" t="s">
        <v>356</v>
      </c>
      <c r="E8303" s="8" t="s">
        <v>3665</v>
      </c>
      <c r="F8303" s="7" t="s">
        <v>116</v>
      </c>
      <c r="G8303" s="7" t="s">
        <v>123</v>
      </c>
      <c r="H8303" s="7"/>
      <c r="I8303" s="8" t="s">
        <v>23</v>
      </c>
      <c r="J8303" s="8">
        <v>0</v>
      </c>
      <c r="K8303" s="8">
        <v>0</v>
      </c>
      <c r="L8303" s="5">
        <f t="shared" si="258"/>
        <v>0</v>
      </c>
      <c r="M8303" s="7"/>
      <c r="N8303">
        <f t="shared" si="259"/>
        <v>0</v>
      </c>
    </row>
    <row r="8304" spans="1:14" ht="45" customHeight="1" x14ac:dyDescent="0.35">
      <c r="A8304" s="7" t="s">
        <v>4077</v>
      </c>
      <c r="B8304" t="str">
        <f>VLOOKUP(A8304,[1]Sheet1!A:B,2,FALSE)</f>
        <v>Ciputra World Surabaya Apartemen</v>
      </c>
      <c r="C8304" t="str">
        <f>VLOOKUP(B8304,[1]Proyek!A:E,5,FALSE)</f>
        <v>Housing</v>
      </c>
      <c r="D8304" s="8" t="s">
        <v>356</v>
      </c>
      <c r="E8304" s="8" t="s">
        <v>3665</v>
      </c>
      <c r="F8304" s="7" t="s">
        <v>396</v>
      </c>
      <c r="G8304" s="7" t="s">
        <v>145</v>
      </c>
      <c r="H8304" s="7"/>
      <c r="I8304" s="8" t="s">
        <v>23</v>
      </c>
      <c r="J8304" s="8">
        <v>0</v>
      </c>
      <c r="K8304" s="8">
        <v>0</v>
      </c>
      <c r="L8304" s="5">
        <f t="shared" si="258"/>
        <v>0</v>
      </c>
      <c r="M8304" s="7"/>
      <c r="N8304">
        <f t="shared" si="259"/>
        <v>0</v>
      </c>
    </row>
    <row r="8305" spans="1:14" ht="45" customHeight="1" x14ac:dyDescent="0.35">
      <c r="A8305" s="7" t="s">
        <v>4077</v>
      </c>
      <c r="B8305" t="str">
        <f>VLOOKUP(A8305,[1]Sheet1!A:B,2,FALSE)</f>
        <v>Ciputra World Surabaya Apartemen</v>
      </c>
      <c r="C8305" t="str">
        <f>VLOOKUP(B8305,[1]Proyek!A:E,5,FALSE)</f>
        <v>Housing</v>
      </c>
      <c r="D8305" s="8" t="s">
        <v>356</v>
      </c>
      <c r="E8305" s="8" t="s">
        <v>3665</v>
      </c>
      <c r="F8305" s="7" t="s">
        <v>396</v>
      </c>
      <c r="G8305" s="7" t="s">
        <v>53</v>
      </c>
      <c r="H8305" s="7"/>
      <c r="I8305" s="8" t="s">
        <v>23</v>
      </c>
      <c r="J8305" s="8">
        <v>0</v>
      </c>
      <c r="K8305" s="8">
        <v>0</v>
      </c>
      <c r="L8305" s="5">
        <f t="shared" si="258"/>
        <v>0</v>
      </c>
      <c r="M8305" s="7"/>
      <c r="N8305">
        <f t="shared" si="259"/>
        <v>0</v>
      </c>
    </row>
    <row r="8306" spans="1:14" ht="45" customHeight="1" x14ac:dyDescent="0.35">
      <c r="A8306" s="7" t="s">
        <v>4088</v>
      </c>
      <c r="B8306" t="str">
        <f>VLOOKUP(A8306,[1]Sheet1!A:B,2,FALSE)</f>
        <v>Ciputra World Surabaya Mall</v>
      </c>
      <c r="C8306" t="str">
        <f>VLOOKUP(B8306,[1]Proyek!A:E,5,FALSE)</f>
        <v>Mall</v>
      </c>
      <c r="D8306" s="8" t="s">
        <v>356</v>
      </c>
      <c r="E8306" s="8" t="s">
        <v>3665</v>
      </c>
      <c r="F8306" s="7" t="s">
        <v>294</v>
      </c>
      <c r="G8306" s="7" t="s">
        <v>295</v>
      </c>
      <c r="H8306" s="7"/>
      <c r="I8306" s="8" t="s">
        <v>23</v>
      </c>
      <c r="J8306" s="8">
        <v>0</v>
      </c>
      <c r="K8306" s="8">
        <v>0</v>
      </c>
      <c r="L8306" s="5">
        <f t="shared" si="258"/>
        <v>0</v>
      </c>
      <c r="M8306" s="7"/>
      <c r="N8306">
        <f t="shared" si="259"/>
        <v>0</v>
      </c>
    </row>
    <row r="8307" spans="1:14" ht="45" customHeight="1" x14ac:dyDescent="0.35">
      <c r="A8307" s="7" t="s">
        <v>4088</v>
      </c>
      <c r="B8307" t="str">
        <f>VLOOKUP(A8307,[1]Sheet1!A:B,2,FALSE)</f>
        <v>Ciputra World Surabaya Mall</v>
      </c>
      <c r="C8307" t="str">
        <f>VLOOKUP(B8307,[1]Proyek!A:E,5,FALSE)</f>
        <v>Mall</v>
      </c>
      <c r="D8307" s="8" t="s">
        <v>356</v>
      </c>
      <c r="E8307" s="8" t="s">
        <v>3665</v>
      </c>
      <c r="F8307" s="7" t="s">
        <v>294</v>
      </c>
      <c r="G8307" s="7" t="s">
        <v>296</v>
      </c>
      <c r="H8307" s="7"/>
      <c r="I8307" s="8" t="s">
        <v>23</v>
      </c>
      <c r="J8307" s="8">
        <v>0</v>
      </c>
      <c r="K8307" s="8">
        <v>0</v>
      </c>
      <c r="L8307" s="5">
        <f t="shared" si="258"/>
        <v>0</v>
      </c>
      <c r="M8307" s="7"/>
      <c r="N8307">
        <f t="shared" si="259"/>
        <v>0</v>
      </c>
    </row>
    <row r="8308" spans="1:14" ht="45" customHeight="1" x14ac:dyDescent="0.35">
      <c r="A8308" s="4" t="s">
        <v>4088</v>
      </c>
      <c r="B8308" t="str">
        <f>VLOOKUP(A8308,[1]Sheet1!A:B,2,FALSE)</f>
        <v>Ciputra World Surabaya Mall</v>
      </c>
      <c r="C8308" t="str">
        <f>VLOOKUP(B8308,[1]Proyek!A:E,5,FALSE)</f>
        <v>Mall</v>
      </c>
      <c r="D8308" s="5" t="s">
        <v>356</v>
      </c>
      <c r="E8308" s="5" t="s">
        <v>3665</v>
      </c>
      <c r="F8308" s="4" t="s">
        <v>294</v>
      </c>
      <c r="G8308" s="4" t="s">
        <v>297</v>
      </c>
      <c r="H8308" s="4" t="s">
        <v>4089</v>
      </c>
      <c r="I8308" s="5" t="s">
        <v>20</v>
      </c>
      <c r="J8308" s="5">
        <v>2</v>
      </c>
      <c r="K8308" s="5">
        <v>2.5</v>
      </c>
      <c r="L8308" s="5">
        <f t="shared" si="258"/>
        <v>5</v>
      </c>
      <c r="M8308" s="4"/>
      <c r="N8308">
        <f t="shared" si="259"/>
        <v>1</v>
      </c>
    </row>
    <row r="8309" spans="1:14" ht="45" customHeight="1" x14ac:dyDescent="0.35">
      <c r="A8309" s="4" t="s">
        <v>4088</v>
      </c>
      <c r="B8309" t="str">
        <f>VLOOKUP(A8309,[1]Sheet1!A:B,2,FALSE)</f>
        <v>Ciputra World Surabaya Mall</v>
      </c>
      <c r="C8309" t="str">
        <f>VLOOKUP(B8309,[1]Proyek!A:E,5,FALSE)</f>
        <v>Mall</v>
      </c>
      <c r="D8309" s="5" t="s">
        <v>356</v>
      </c>
      <c r="E8309" s="5" t="s">
        <v>3665</v>
      </c>
      <c r="F8309" s="4" t="s">
        <v>294</v>
      </c>
      <c r="G8309" s="4" t="s">
        <v>302</v>
      </c>
      <c r="H8309" s="4" t="s">
        <v>4090</v>
      </c>
      <c r="I8309" s="5" t="s">
        <v>20</v>
      </c>
      <c r="J8309" s="5">
        <v>2</v>
      </c>
      <c r="K8309" s="5">
        <v>1.5</v>
      </c>
      <c r="L8309" s="5">
        <f t="shared" si="258"/>
        <v>3</v>
      </c>
      <c r="M8309" s="4"/>
      <c r="N8309">
        <f t="shared" si="259"/>
        <v>1</v>
      </c>
    </row>
    <row r="8310" spans="1:14" ht="45" customHeight="1" x14ac:dyDescent="0.35">
      <c r="A8310" s="7" t="s">
        <v>4088</v>
      </c>
      <c r="B8310" t="str">
        <f>VLOOKUP(A8310,[1]Sheet1!A:B,2,FALSE)</f>
        <v>Ciputra World Surabaya Mall</v>
      </c>
      <c r="C8310" t="str">
        <f>VLOOKUP(B8310,[1]Proyek!A:E,5,FALSE)</f>
        <v>Mall</v>
      </c>
      <c r="D8310" s="8" t="s">
        <v>356</v>
      </c>
      <c r="E8310" s="8" t="s">
        <v>3665</v>
      </c>
      <c r="F8310" s="7" t="s">
        <v>294</v>
      </c>
      <c r="G8310" s="7" t="s">
        <v>307</v>
      </c>
      <c r="H8310" s="7"/>
      <c r="I8310" s="8" t="s">
        <v>23</v>
      </c>
      <c r="J8310" s="8">
        <v>0</v>
      </c>
      <c r="K8310" s="8">
        <v>0</v>
      </c>
      <c r="L8310" s="5">
        <f t="shared" si="258"/>
        <v>0</v>
      </c>
      <c r="M8310" s="7"/>
      <c r="N8310">
        <f t="shared" si="259"/>
        <v>0</v>
      </c>
    </row>
    <row r="8311" spans="1:14" ht="45" customHeight="1" x14ac:dyDescent="0.35">
      <c r="A8311" s="4" t="s">
        <v>4088</v>
      </c>
      <c r="B8311" t="str">
        <f>VLOOKUP(A8311,[1]Sheet1!A:B,2,FALSE)</f>
        <v>Ciputra World Surabaya Mall</v>
      </c>
      <c r="C8311" t="str">
        <f>VLOOKUP(B8311,[1]Proyek!A:E,5,FALSE)</f>
        <v>Mall</v>
      </c>
      <c r="D8311" s="5" t="s">
        <v>356</v>
      </c>
      <c r="E8311" s="5" t="s">
        <v>3665</v>
      </c>
      <c r="F8311" s="4" t="s">
        <v>294</v>
      </c>
      <c r="G8311" s="4" t="s">
        <v>304</v>
      </c>
      <c r="H8311" s="4" t="s">
        <v>4091</v>
      </c>
      <c r="I8311" s="5" t="s">
        <v>20</v>
      </c>
      <c r="J8311" s="5">
        <v>2</v>
      </c>
      <c r="K8311" s="5">
        <v>2</v>
      </c>
      <c r="L8311" s="5">
        <f t="shared" si="258"/>
        <v>4</v>
      </c>
      <c r="M8311" s="4"/>
      <c r="N8311">
        <f t="shared" si="259"/>
        <v>0</v>
      </c>
    </row>
    <row r="8312" spans="1:14" ht="45" customHeight="1" x14ac:dyDescent="0.35">
      <c r="A8312" s="4" t="s">
        <v>4088</v>
      </c>
      <c r="B8312" t="str">
        <f>VLOOKUP(A8312,[1]Sheet1!A:B,2,FALSE)</f>
        <v>Ciputra World Surabaya Mall</v>
      </c>
      <c r="C8312" t="str">
        <f>VLOOKUP(B8312,[1]Proyek!A:E,5,FALSE)</f>
        <v>Mall</v>
      </c>
      <c r="D8312" s="5" t="s">
        <v>356</v>
      </c>
      <c r="E8312" s="5" t="s">
        <v>3665</v>
      </c>
      <c r="F8312" s="4" t="s">
        <v>306</v>
      </c>
      <c r="G8312" s="4" t="s">
        <v>307</v>
      </c>
      <c r="H8312" s="4" t="s">
        <v>4092</v>
      </c>
      <c r="I8312" s="5" t="s">
        <v>20</v>
      </c>
      <c r="J8312" s="5">
        <v>2</v>
      </c>
      <c r="K8312" s="5">
        <v>1</v>
      </c>
      <c r="L8312" s="5">
        <f t="shared" si="258"/>
        <v>2</v>
      </c>
      <c r="M8312" s="4"/>
      <c r="N8312">
        <f t="shared" si="259"/>
        <v>0</v>
      </c>
    </row>
    <row r="8313" spans="1:14" ht="45" customHeight="1" x14ac:dyDescent="0.35">
      <c r="A8313" s="4" t="s">
        <v>4088</v>
      </c>
      <c r="B8313" t="str">
        <f>VLOOKUP(A8313,[1]Sheet1!A:B,2,FALSE)</f>
        <v>Ciputra World Surabaya Mall</v>
      </c>
      <c r="C8313" t="str">
        <f>VLOOKUP(B8313,[1]Proyek!A:E,5,FALSE)</f>
        <v>Mall</v>
      </c>
      <c r="D8313" s="5" t="s">
        <v>356</v>
      </c>
      <c r="E8313" s="5" t="s">
        <v>3665</v>
      </c>
      <c r="F8313" s="4" t="s">
        <v>306</v>
      </c>
      <c r="G8313" s="4" t="s">
        <v>309</v>
      </c>
      <c r="H8313" s="4" t="s">
        <v>4093</v>
      </c>
      <c r="I8313" s="5" t="s">
        <v>20</v>
      </c>
      <c r="J8313" s="5">
        <v>2</v>
      </c>
      <c r="K8313" s="5">
        <v>3</v>
      </c>
      <c r="L8313" s="5">
        <f t="shared" si="258"/>
        <v>6</v>
      </c>
      <c r="M8313" s="4"/>
      <c r="N8313">
        <f t="shared" si="259"/>
        <v>0</v>
      </c>
    </row>
    <row r="8314" spans="1:14" ht="45" customHeight="1" x14ac:dyDescent="0.35">
      <c r="A8314" s="7" t="s">
        <v>4088</v>
      </c>
      <c r="B8314" t="str">
        <f>VLOOKUP(A8314,[1]Sheet1!A:B,2,FALSE)</f>
        <v>Ciputra World Surabaya Mall</v>
      </c>
      <c r="C8314" t="str">
        <f>VLOOKUP(B8314,[1]Proyek!A:E,5,FALSE)</f>
        <v>Mall</v>
      </c>
      <c r="D8314" s="8" t="s">
        <v>356</v>
      </c>
      <c r="E8314" s="8" t="s">
        <v>3665</v>
      </c>
      <c r="F8314" s="7" t="s">
        <v>306</v>
      </c>
      <c r="G8314" s="7" t="s">
        <v>2780</v>
      </c>
      <c r="H8314" s="7"/>
      <c r="I8314" s="8" t="s">
        <v>23</v>
      </c>
      <c r="J8314" s="8">
        <v>0</v>
      </c>
      <c r="K8314" s="8">
        <v>0</v>
      </c>
      <c r="L8314" s="5">
        <f t="shared" si="258"/>
        <v>0</v>
      </c>
      <c r="M8314" s="7"/>
      <c r="N8314">
        <f t="shared" si="259"/>
        <v>0</v>
      </c>
    </row>
    <row r="8315" spans="1:14" ht="45" customHeight="1" x14ac:dyDescent="0.35">
      <c r="A8315" s="7" t="s">
        <v>4088</v>
      </c>
      <c r="B8315" t="str">
        <f>VLOOKUP(A8315,[1]Sheet1!A:B,2,FALSE)</f>
        <v>Ciputra World Surabaya Mall</v>
      </c>
      <c r="C8315" t="str">
        <f>VLOOKUP(B8315,[1]Proyek!A:E,5,FALSE)</f>
        <v>Mall</v>
      </c>
      <c r="D8315" s="8" t="s">
        <v>356</v>
      </c>
      <c r="E8315" s="8" t="s">
        <v>3665</v>
      </c>
      <c r="F8315" s="7" t="s">
        <v>313</v>
      </c>
      <c r="G8315" s="7" t="s">
        <v>314</v>
      </c>
      <c r="H8315" s="7"/>
      <c r="I8315" s="8" t="s">
        <v>23</v>
      </c>
      <c r="J8315" s="8">
        <v>0</v>
      </c>
      <c r="K8315" s="8">
        <v>0</v>
      </c>
      <c r="L8315" s="5">
        <f t="shared" si="258"/>
        <v>0</v>
      </c>
      <c r="M8315" s="7"/>
      <c r="N8315">
        <f t="shared" si="259"/>
        <v>0</v>
      </c>
    </row>
    <row r="8316" spans="1:14" ht="45" customHeight="1" x14ac:dyDescent="0.35">
      <c r="A8316" s="4" t="s">
        <v>4088</v>
      </c>
      <c r="B8316" t="str">
        <f>VLOOKUP(A8316,[1]Sheet1!A:B,2,FALSE)</f>
        <v>Ciputra World Surabaya Mall</v>
      </c>
      <c r="C8316" t="str">
        <f>VLOOKUP(B8316,[1]Proyek!A:E,5,FALSE)</f>
        <v>Mall</v>
      </c>
      <c r="D8316" s="5" t="s">
        <v>356</v>
      </c>
      <c r="E8316" s="5" t="s">
        <v>3665</v>
      </c>
      <c r="F8316" s="4" t="s">
        <v>313</v>
      </c>
      <c r="G8316" s="4" t="s">
        <v>316</v>
      </c>
      <c r="H8316" s="4" t="s">
        <v>4094</v>
      </c>
      <c r="I8316" s="5" t="s">
        <v>20</v>
      </c>
      <c r="J8316" s="5">
        <v>2</v>
      </c>
      <c r="K8316" s="5">
        <v>2</v>
      </c>
      <c r="L8316" s="5">
        <f t="shared" si="258"/>
        <v>4</v>
      </c>
      <c r="M8316" s="4"/>
      <c r="N8316">
        <f t="shared" si="259"/>
        <v>0</v>
      </c>
    </row>
    <row r="8317" spans="1:14" ht="45" customHeight="1" x14ac:dyDescent="0.35">
      <c r="A8317" s="7" t="s">
        <v>4088</v>
      </c>
      <c r="B8317" t="str">
        <f>VLOOKUP(A8317,[1]Sheet1!A:B,2,FALSE)</f>
        <v>Ciputra World Surabaya Mall</v>
      </c>
      <c r="C8317" t="str">
        <f>VLOOKUP(B8317,[1]Proyek!A:E,5,FALSE)</f>
        <v>Mall</v>
      </c>
      <c r="D8317" s="8" t="s">
        <v>356</v>
      </c>
      <c r="E8317" s="8" t="s">
        <v>3665</v>
      </c>
      <c r="F8317" s="7" t="s">
        <v>313</v>
      </c>
      <c r="G8317" s="7" t="s">
        <v>870</v>
      </c>
      <c r="H8317" s="7"/>
      <c r="I8317" s="8" t="s">
        <v>23</v>
      </c>
      <c r="J8317" s="8">
        <v>0</v>
      </c>
      <c r="K8317" s="8">
        <v>0</v>
      </c>
      <c r="L8317" s="5">
        <f t="shared" si="258"/>
        <v>0</v>
      </c>
      <c r="M8317" s="7"/>
      <c r="N8317">
        <f t="shared" si="259"/>
        <v>0</v>
      </c>
    </row>
    <row r="8318" spans="1:14" ht="45" customHeight="1" x14ac:dyDescent="0.35">
      <c r="A8318" s="4" t="s">
        <v>4088</v>
      </c>
      <c r="B8318" t="str">
        <f>VLOOKUP(A8318,[1]Sheet1!A:B,2,FALSE)</f>
        <v>Ciputra World Surabaya Mall</v>
      </c>
      <c r="C8318" t="str">
        <f>VLOOKUP(B8318,[1]Proyek!A:E,5,FALSE)</f>
        <v>Mall</v>
      </c>
      <c r="D8318" s="5" t="s">
        <v>356</v>
      </c>
      <c r="E8318" s="5" t="s">
        <v>3665</v>
      </c>
      <c r="F8318" s="4" t="s">
        <v>313</v>
      </c>
      <c r="G8318" s="4" t="s">
        <v>319</v>
      </c>
      <c r="H8318" s="4" t="s">
        <v>4095</v>
      </c>
      <c r="I8318" s="5" t="s">
        <v>20</v>
      </c>
      <c r="J8318" s="5">
        <v>2</v>
      </c>
      <c r="K8318" s="5">
        <v>2</v>
      </c>
      <c r="L8318" s="5">
        <f t="shared" si="258"/>
        <v>4</v>
      </c>
      <c r="M8318" s="4"/>
      <c r="N8318">
        <f t="shared" si="259"/>
        <v>0</v>
      </c>
    </row>
    <row r="8319" spans="1:14" ht="45" customHeight="1" x14ac:dyDescent="0.35">
      <c r="A8319" s="7" t="s">
        <v>4088</v>
      </c>
      <c r="B8319" t="str">
        <f>VLOOKUP(A8319,[1]Sheet1!A:B,2,FALSE)</f>
        <v>Ciputra World Surabaya Mall</v>
      </c>
      <c r="C8319" t="str">
        <f>VLOOKUP(B8319,[1]Proyek!A:E,5,FALSE)</f>
        <v>Mall</v>
      </c>
      <c r="D8319" s="8" t="s">
        <v>356</v>
      </c>
      <c r="E8319" s="8" t="s">
        <v>3665</v>
      </c>
      <c r="F8319" s="7" t="s">
        <v>871</v>
      </c>
      <c r="G8319" s="7" t="s">
        <v>872</v>
      </c>
      <c r="H8319" s="7"/>
      <c r="I8319" s="8" t="s">
        <v>23</v>
      </c>
      <c r="J8319" s="8">
        <v>0</v>
      </c>
      <c r="K8319" s="8">
        <v>0</v>
      </c>
      <c r="L8319" s="5">
        <f t="shared" si="258"/>
        <v>0</v>
      </c>
      <c r="M8319" s="7"/>
      <c r="N8319">
        <f t="shared" si="259"/>
        <v>0</v>
      </c>
    </row>
    <row r="8320" spans="1:14" ht="45" customHeight="1" x14ac:dyDescent="0.35">
      <c r="A8320" s="7" t="s">
        <v>4088</v>
      </c>
      <c r="B8320" t="str">
        <f>VLOOKUP(A8320,[1]Sheet1!A:B,2,FALSE)</f>
        <v>Ciputra World Surabaya Mall</v>
      </c>
      <c r="C8320" t="str">
        <f>VLOOKUP(B8320,[1]Proyek!A:E,5,FALSE)</f>
        <v>Mall</v>
      </c>
      <c r="D8320" s="8" t="s">
        <v>356</v>
      </c>
      <c r="E8320" s="8" t="s">
        <v>3665</v>
      </c>
      <c r="F8320" s="7" t="s">
        <v>871</v>
      </c>
      <c r="G8320" s="7" t="s">
        <v>873</v>
      </c>
      <c r="H8320" s="7"/>
      <c r="I8320" s="8" t="s">
        <v>23</v>
      </c>
      <c r="J8320" s="8">
        <v>0</v>
      </c>
      <c r="K8320" s="8">
        <v>0</v>
      </c>
      <c r="L8320" s="5">
        <f t="shared" si="258"/>
        <v>0</v>
      </c>
      <c r="M8320" s="7"/>
      <c r="N8320">
        <f t="shared" si="259"/>
        <v>0</v>
      </c>
    </row>
    <row r="8321" spans="1:14" ht="45" customHeight="1" x14ac:dyDescent="0.35">
      <c r="A8321" s="7" t="s">
        <v>4088</v>
      </c>
      <c r="B8321" t="str">
        <f>VLOOKUP(A8321,[1]Sheet1!A:B,2,FALSE)</f>
        <v>Ciputra World Surabaya Mall</v>
      </c>
      <c r="C8321" t="str">
        <f>VLOOKUP(B8321,[1]Proyek!A:E,5,FALSE)</f>
        <v>Mall</v>
      </c>
      <c r="D8321" s="8" t="s">
        <v>356</v>
      </c>
      <c r="E8321" s="8" t="s">
        <v>3665</v>
      </c>
      <c r="F8321" s="7" t="s">
        <v>871</v>
      </c>
      <c r="G8321" s="7" t="s">
        <v>874</v>
      </c>
      <c r="H8321" s="7"/>
      <c r="I8321" s="8" t="s">
        <v>23</v>
      </c>
      <c r="J8321" s="8">
        <v>0</v>
      </c>
      <c r="K8321" s="8">
        <v>0</v>
      </c>
      <c r="L8321" s="5">
        <f t="shared" si="258"/>
        <v>0</v>
      </c>
      <c r="M8321" s="7"/>
      <c r="N8321">
        <f t="shared" si="259"/>
        <v>0</v>
      </c>
    </row>
    <row r="8322" spans="1:14" ht="45" customHeight="1" x14ac:dyDescent="0.35">
      <c r="A8322" s="7" t="s">
        <v>4088</v>
      </c>
      <c r="B8322" t="str">
        <f>VLOOKUP(A8322,[1]Sheet1!A:B,2,FALSE)</f>
        <v>Ciputra World Surabaya Mall</v>
      </c>
      <c r="C8322" t="str">
        <f>VLOOKUP(B8322,[1]Proyek!A:E,5,FALSE)</f>
        <v>Mall</v>
      </c>
      <c r="D8322" s="8" t="s">
        <v>356</v>
      </c>
      <c r="E8322" s="8" t="s">
        <v>3665</v>
      </c>
      <c r="F8322" s="7" t="s">
        <v>321</v>
      </c>
      <c r="G8322" s="7" t="s">
        <v>322</v>
      </c>
      <c r="H8322" s="7"/>
      <c r="I8322" s="8" t="s">
        <v>23</v>
      </c>
      <c r="J8322" s="8">
        <v>0</v>
      </c>
      <c r="K8322" s="8">
        <v>0</v>
      </c>
      <c r="L8322" s="5">
        <f t="shared" si="258"/>
        <v>0</v>
      </c>
      <c r="M8322" s="7"/>
      <c r="N8322">
        <f t="shared" si="259"/>
        <v>0</v>
      </c>
    </row>
    <row r="8323" spans="1:14" ht="45" customHeight="1" x14ac:dyDescent="0.35">
      <c r="A8323" s="7" t="s">
        <v>4088</v>
      </c>
      <c r="B8323" t="str">
        <f>VLOOKUP(A8323,[1]Sheet1!A:B,2,FALSE)</f>
        <v>Ciputra World Surabaya Mall</v>
      </c>
      <c r="C8323" t="str">
        <f>VLOOKUP(B8323,[1]Proyek!A:E,5,FALSE)</f>
        <v>Mall</v>
      </c>
      <c r="D8323" s="8" t="s">
        <v>356</v>
      </c>
      <c r="E8323" s="8" t="s">
        <v>3665</v>
      </c>
      <c r="F8323" s="7" t="s">
        <v>321</v>
      </c>
      <c r="G8323" s="7" t="s">
        <v>323</v>
      </c>
      <c r="H8323" s="7"/>
      <c r="I8323" s="8" t="s">
        <v>23</v>
      </c>
      <c r="J8323" s="8">
        <v>0</v>
      </c>
      <c r="K8323" s="8">
        <v>0</v>
      </c>
      <c r="L8323" s="5">
        <f t="shared" ref="L8323:L8386" si="260">J8323*K8323</f>
        <v>0</v>
      </c>
      <c r="M8323" s="7"/>
      <c r="N8323">
        <f t="shared" si="259"/>
        <v>0</v>
      </c>
    </row>
    <row r="8324" spans="1:14" ht="45" customHeight="1" x14ac:dyDescent="0.35">
      <c r="A8324" s="4" t="s">
        <v>4088</v>
      </c>
      <c r="B8324" t="str">
        <f>VLOOKUP(A8324,[1]Sheet1!A:B,2,FALSE)</f>
        <v>Ciputra World Surabaya Mall</v>
      </c>
      <c r="C8324" t="str">
        <f>VLOOKUP(B8324,[1]Proyek!A:E,5,FALSE)</f>
        <v>Mall</v>
      </c>
      <c r="D8324" s="5" t="s">
        <v>356</v>
      </c>
      <c r="E8324" s="5" t="s">
        <v>3665</v>
      </c>
      <c r="F8324" s="4" t="s">
        <v>321</v>
      </c>
      <c r="G8324" s="4" t="s">
        <v>325</v>
      </c>
      <c r="H8324" s="4" t="s">
        <v>4096</v>
      </c>
      <c r="I8324" s="5" t="s">
        <v>20</v>
      </c>
      <c r="J8324" s="5">
        <v>3</v>
      </c>
      <c r="K8324" s="5">
        <v>1</v>
      </c>
      <c r="L8324" s="5">
        <f t="shared" si="260"/>
        <v>3</v>
      </c>
      <c r="M8324" s="4"/>
      <c r="N8324">
        <f t="shared" si="259"/>
        <v>0</v>
      </c>
    </row>
    <row r="8325" spans="1:14" ht="45" customHeight="1" x14ac:dyDescent="0.35">
      <c r="A8325" s="7" t="s">
        <v>4088</v>
      </c>
      <c r="B8325" t="str">
        <f>VLOOKUP(A8325,[1]Sheet1!A:B,2,FALSE)</f>
        <v>Ciputra World Surabaya Mall</v>
      </c>
      <c r="C8325" t="str">
        <f>VLOOKUP(B8325,[1]Proyek!A:E,5,FALSE)</f>
        <v>Mall</v>
      </c>
      <c r="D8325" s="8" t="s">
        <v>356</v>
      </c>
      <c r="E8325" s="8" t="s">
        <v>3665</v>
      </c>
      <c r="F8325" s="7" t="s">
        <v>321</v>
      </c>
      <c r="G8325" s="7" t="s">
        <v>318</v>
      </c>
      <c r="H8325" s="7"/>
      <c r="I8325" s="8" t="s">
        <v>23</v>
      </c>
      <c r="J8325" s="8">
        <v>0</v>
      </c>
      <c r="K8325" s="8">
        <v>0</v>
      </c>
      <c r="L8325" s="5">
        <f t="shared" si="260"/>
        <v>0</v>
      </c>
      <c r="M8325" s="7"/>
      <c r="N8325">
        <f t="shared" si="259"/>
        <v>0</v>
      </c>
    </row>
    <row r="8326" spans="1:14" ht="45" customHeight="1" x14ac:dyDescent="0.35">
      <c r="A8326" s="4" t="s">
        <v>4088</v>
      </c>
      <c r="B8326" t="str">
        <f>VLOOKUP(A8326,[1]Sheet1!A:B,2,FALSE)</f>
        <v>Ciputra World Surabaya Mall</v>
      </c>
      <c r="C8326" t="str">
        <f>VLOOKUP(B8326,[1]Proyek!A:E,5,FALSE)</f>
        <v>Mall</v>
      </c>
      <c r="D8326" s="5" t="s">
        <v>356</v>
      </c>
      <c r="E8326" s="5" t="s">
        <v>3665</v>
      </c>
      <c r="F8326" s="4" t="s">
        <v>321</v>
      </c>
      <c r="G8326" s="4" t="s">
        <v>319</v>
      </c>
      <c r="H8326" s="4" t="s">
        <v>4097</v>
      </c>
      <c r="I8326" s="5" t="s">
        <v>20</v>
      </c>
      <c r="J8326" s="5">
        <v>2</v>
      </c>
      <c r="K8326" s="5">
        <v>3</v>
      </c>
      <c r="L8326" s="5">
        <f t="shared" si="260"/>
        <v>6</v>
      </c>
      <c r="M8326" s="4"/>
      <c r="N8326">
        <f t="shared" si="259"/>
        <v>1</v>
      </c>
    </row>
    <row r="8327" spans="1:14" ht="45" customHeight="1" x14ac:dyDescent="0.35">
      <c r="A8327" s="7" t="s">
        <v>4088</v>
      </c>
      <c r="B8327" t="str">
        <f>VLOOKUP(A8327,[1]Sheet1!A:B,2,FALSE)</f>
        <v>Ciputra World Surabaya Mall</v>
      </c>
      <c r="C8327" t="str">
        <f>VLOOKUP(B8327,[1]Proyek!A:E,5,FALSE)</f>
        <v>Mall</v>
      </c>
      <c r="D8327" s="8" t="s">
        <v>356</v>
      </c>
      <c r="E8327" s="8" t="s">
        <v>3665</v>
      </c>
      <c r="F8327" s="7" t="s">
        <v>683</v>
      </c>
      <c r="G8327" s="7" t="s">
        <v>145</v>
      </c>
      <c r="H8327" s="7"/>
      <c r="I8327" s="8" t="s">
        <v>23</v>
      </c>
      <c r="J8327" s="8">
        <v>0</v>
      </c>
      <c r="K8327" s="8">
        <v>0</v>
      </c>
      <c r="L8327" s="5">
        <f t="shared" si="260"/>
        <v>0</v>
      </c>
      <c r="M8327" s="7"/>
      <c r="N8327">
        <f t="shared" si="259"/>
        <v>0</v>
      </c>
    </row>
    <row r="8328" spans="1:14" ht="45" customHeight="1" x14ac:dyDescent="0.35">
      <c r="A8328" s="7" t="s">
        <v>4088</v>
      </c>
      <c r="B8328" t="str">
        <f>VLOOKUP(A8328,[1]Sheet1!A:B,2,FALSE)</f>
        <v>Ciputra World Surabaya Mall</v>
      </c>
      <c r="C8328" t="str">
        <f>VLOOKUP(B8328,[1]Proyek!A:E,5,FALSE)</f>
        <v>Mall</v>
      </c>
      <c r="D8328" s="8" t="s">
        <v>356</v>
      </c>
      <c r="E8328" s="8" t="s">
        <v>3665</v>
      </c>
      <c r="F8328" s="7" t="s">
        <v>683</v>
      </c>
      <c r="G8328" s="7" t="s">
        <v>331</v>
      </c>
      <c r="H8328" s="7"/>
      <c r="I8328" s="8" t="s">
        <v>23</v>
      </c>
      <c r="J8328" s="8">
        <v>0</v>
      </c>
      <c r="K8328" s="8">
        <v>0</v>
      </c>
      <c r="L8328" s="5">
        <f t="shared" si="260"/>
        <v>0</v>
      </c>
      <c r="M8328" s="7"/>
      <c r="N8328">
        <f t="shared" si="259"/>
        <v>0</v>
      </c>
    </row>
    <row r="8329" spans="1:14" ht="45" customHeight="1" x14ac:dyDescent="0.35">
      <c r="A8329" s="7" t="s">
        <v>4088</v>
      </c>
      <c r="B8329" t="str">
        <f>VLOOKUP(A8329,[1]Sheet1!A:B,2,FALSE)</f>
        <v>Ciputra World Surabaya Mall</v>
      </c>
      <c r="C8329" t="str">
        <f>VLOOKUP(B8329,[1]Proyek!A:E,5,FALSE)</f>
        <v>Mall</v>
      </c>
      <c r="D8329" s="8" t="s">
        <v>356</v>
      </c>
      <c r="E8329" s="8" t="s">
        <v>3665</v>
      </c>
      <c r="F8329" s="7" t="s">
        <v>683</v>
      </c>
      <c r="G8329" s="7" t="s">
        <v>56</v>
      </c>
      <c r="H8329" s="7"/>
      <c r="I8329" s="8" t="s">
        <v>23</v>
      </c>
      <c r="J8329" s="8">
        <v>0</v>
      </c>
      <c r="K8329" s="8">
        <v>0</v>
      </c>
      <c r="L8329" s="5">
        <f t="shared" si="260"/>
        <v>0</v>
      </c>
      <c r="M8329" s="7"/>
      <c r="N8329">
        <f t="shared" si="259"/>
        <v>0</v>
      </c>
    </row>
    <row r="8330" spans="1:14" ht="45" customHeight="1" x14ac:dyDescent="0.35">
      <c r="A8330" s="7" t="s">
        <v>4088</v>
      </c>
      <c r="B8330" t="str">
        <f>VLOOKUP(A8330,[1]Sheet1!A:B,2,FALSE)</f>
        <v>Ciputra World Surabaya Mall</v>
      </c>
      <c r="C8330" t="str">
        <f>VLOOKUP(B8330,[1]Proyek!A:E,5,FALSE)</f>
        <v>Mall</v>
      </c>
      <c r="D8330" s="8" t="s">
        <v>356</v>
      </c>
      <c r="E8330" s="8" t="s">
        <v>3665</v>
      </c>
      <c r="F8330" s="7" t="s">
        <v>683</v>
      </c>
      <c r="G8330" s="7" t="s">
        <v>1061</v>
      </c>
      <c r="H8330" s="7"/>
      <c r="I8330" s="8" t="s">
        <v>23</v>
      </c>
      <c r="J8330" s="8">
        <v>0</v>
      </c>
      <c r="K8330" s="8">
        <v>0</v>
      </c>
      <c r="L8330" s="5">
        <f t="shared" si="260"/>
        <v>0</v>
      </c>
      <c r="M8330" s="7"/>
      <c r="N8330">
        <f t="shared" si="259"/>
        <v>0</v>
      </c>
    </row>
    <row r="8331" spans="1:14" ht="45" customHeight="1" x14ac:dyDescent="0.35">
      <c r="A8331" s="4" t="s">
        <v>4088</v>
      </c>
      <c r="B8331" t="str">
        <f>VLOOKUP(A8331,[1]Sheet1!A:B,2,FALSE)</f>
        <v>Ciputra World Surabaya Mall</v>
      </c>
      <c r="C8331" t="str">
        <f>VLOOKUP(B8331,[1]Proyek!A:E,5,FALSE)</f>
        <v>Mall</v>
      </c>
      <c r="D8331" s="5" t="s">
        <v>356</v>
      </c>
      <c r="E8331" s="5" t="s">
        <v>3665</v>
      </c>
      <c r="F8331" s="4" t="s">
        <v>683</v>
      </c>
      <c r="G8331" s="4" t="s">
        <v>4098</v>
      </c>
      <c r="H8331" s="4" t="s">
        <v>4099</v>
      </c>
      <c r="I8331" s="5" t="s">
        <v>20</v>
      </c>
      <c r="J8331" s="5">
        <v>2</v>
      </c>
      <c r="K8331" s="5">
        <v>3</v>
      </c>
      <c r="L8331" s="5">
        <f t="shared" si="260"/>
        <v>6</v>
      </c>
      <c r="M8331" s="4"/>
      <c r="N8331">
        <f t="shared" si="259"/>
        <v>0</v>
      </c>
    </row>
    <row r="8332" spans="1:14" ht="45" customHeight="1" x14ac:dyDescent="0.35">
      <c r="A8332" s="7" t="s">
        <v>4088</v>
      </c>
      <c r="B8332" t="str">
        <f>VLOOKUP(A8332,[1]Sheet1!A:B,2,FALSE)</f>
        <v>Ciputra World Surabaya Mall</v>
      </c>
      <c r="C8332" t="str">
        <f>VLOOKUP(B8332,[1]Proyek!A:E,5,FALSE)</f>
        <v>Mall</v>
      </c>
      <c r="D8332" s="8" t="s">
        <v>356</v>
      </c>
      <c r="E8332" s="8" t="s">
        <v>3665</v>
      </c>
      <c r="F8332" s="7" t="s">
        <v>332</v>
      </c>
      <c r="G8332" s="7" t="s">
        <v>333</v>
      </c>
      <c r="H8332" s="7"/>
      <c r="I8332" s="8" t="s">
        <v>23</v>
      </c>
      <c r="J8332" s="8">
        <v>0</v>
      </c>
      <c r="K8332" s="8">
        <v>0</v>
      </c>
      <c r="L8332" s="5">
        <f t="shared" si="260"/>
        <v>0</v>
      </c>
      <c r="M8332" s="7"/>
      <c r="N8332">
        <f t="shared" si="259"/>
        <v>0</v>
      </c>
    </row>
    <row r="8333" spans="1:14" ht="45" customHeight="1" x14ac:dyDescent="0.35">
      <c r="A8333" s="4" t="s">
        <v>4088</v>
      </c>
      <c r="B8333" t="str">
        <f>VLOOKUP(A8333,[1]Sheet1!A:B,2,FALSE)</f>
        <v>Ciputra World Surabaya Mall</v>
      </c>
      <c r="C8333" t="str">
        <f>VLOOKUP(B8333,[1]Proyek!A:E,5,FALSE)</f>
        <v>Mall</v>
      </c>
      <c r="D8333" s="5" t="s">
        <v>356</v>
      </c>
      <c r="E8333" s="5" t="s">
        <v>3665</v>
      </c>
      <c r="F8333" s="4" t="s">
        <v>332</v>
      </c>
      <c r="G8333" s="4" t="s">
        <v>334</v>
      </c>
      <c r="H8333" s="4" t="s">
        <v>4100</v>
      </c>
      <c r="I8333" s="5" t="s">
        <v>20</v>
      </c>
      <c r="J8333" s="5">
        <v>2</v>
      </c>
      <c r="K8333" s="5">
        <v>1</v>
      </c>
      <c r="L8333" s="5">
        <f t="shared" si="260"/>
        <v>2</v>
      </c>
      <c r="M8333" s="4"/>
      <c r="N8333">
        <f t="shared" si="259"/>
        <v>0</v>
      </c>
    </row>
    <row r="8334" spans="1:14" ht="45" customHeight="1" x14ac:dyDescent="0.35">
      <c r="A8334" s="4" t="s">
        <v>4088</v>
      </c>
      <c r="B8334" t="str">
        <f>VLOOKUP(A8334,[1]Sheet1!A:B,2,FALSE)</f>
        <v>Ciputra World Surabaya Mall</v>
      </c>
      <c r="C8334" t="str">
        <f>VLOOKUP(B8334,[1]Proyek!A:E,5,FALSE)</f>
        <v>Mall</v>
      </c>
      <c r="D8334" s="5" t="s">
        <v>356</v>
      </c>
      <c r="E8334" s="5" t="s">
        <v>3665</v>
      </c>
      <c r="F8334" s="4" t="s">
        <v>332</v>
      </c>
      <c r="G8334" s="4" t="s">
        <v>335</v>
      </c>
      <c r="H8334" s="4" t="s">
        <v>4101</v>
      </c>
      <c r="I8334" s="5" t="s">
        <v>20</v>
      </c>
      <c r="J8334" s="5">
        <v>2</v>
      </c>
      <c r="K8334" s="5">
        <v>1</v>
      </c>
      <c r="L8334" s="5">
        <f t="shared" si="260"/>
        <v>2</v>
      </c>
      <c r="M8334" s="4"/>
      <c r="N8334">
        <f t="shared" si="259"/>
        <v>0</v>
      </c>
    </row>
    <row r="8335" spans="1:14" ht="45" customHeight="1" x14ac:dyDescent="0.35">
      <c r="A8335" s="4" t="s">
        <v>4088</v>
      </c>
      <c r="B8335" t="str">
        <f>VLOOKUP(A8335,[1]Sheet1!A:B,2,FALSE)</f>
        <v>Ciputra World Surabaya Mall</v>
      </c>
      <c r="C8335" t="str">
        <f>VLOOKUP(B8335,[1]Proyek!A:E,5,FALSE)</f>
        <v>Mall</v>
      </c>
      <c r="D8335" s="5" t="s">
        <v>356</v>
      </c>
      <c r="E8335" s="5" t="s">
        <v>3665</v>
      </c>
      <c r="F8335" s="4" t="s">
        <v>332</v>
      </c>
      <c r="G8335" s="4" t="s">
        <v>337</v>
      </c>
      <c r="H8335" s="4" t="s">
        <v>4102</v>
      </c>
      <c r="I8335" s="5" t="s">
        <v>20</v>
      </c>
      <c r="J8335" s="5">
        <v>2</v>
      </c>
      <c r="K8335" s="5">
        <v>2</v>
      </c>
      <c r="L8335" s="5">
        <f t="shared" si="260"/>
        <v>4</v>
      </c>
      <c r="M8335" s="4"/>
      <c r="N8335">
        <f t="shared" si="259"/>
        <v>0</v>
      </c>
    </row>
    <row r="8336" spans="1:14" ht="45" customHeight="1" x14ac:dyDescent="0.35">
      <c r="A8336" s="7" t="s">
        <v>4088</v>
      </c>
      <c r="B8336" t="str">
        <f>VLOOKUP(A8336,[1]Sheet1!A:B,2,FALSE)</f>
        <v>Ciputra World Surabaya Mall</v>
      </c>
      <c r="C8336" t="str">
        <f>VLOOKUP(B8336,[1]Proyek!A:E,5,FALSE)</f>
        <v>Mall</v>
      </c>
      <c r="D8336" s="8" t="s">
        <v>356</v>
      </c>
      <c r="E8336" s="8" t="s">
        <v>3665</v>
      </c>
      <c r="F8336" s="7" t="s">
        <v>332</v>
      </c>
      <c r="G8336" s="7" t="s">
        <v>323</v>
      </c>
      <c r="H8336" s="7"/>
      <c r="I8336" s="8" t="s">
        <v>23</v>
      </c>
      <c r="J8336" s="8">
        <v>0</v>
      </c>
      <c r="K8336" s="8">
        <v>0</v>
      </c>
      <c r="L8336" s="5">
        <f t="shared" si="260"/>
        <v>0</v>
      </c>
      <c r="M8336" s="7"/>
      <c r="N8336">
        <f t="shared" si="259"/>
        <v>0</v>
      </c>
    </row>
    <row r="8337" spans="1:14" ht="45" customHeight="1" x14ac:dyDescent="0.35">
      <c r="A8337" s="4" t="s">
        <v>4088</v>
      </c>
      <c r="B8337" t="str">
        <f>VLOOKUP(A8337,[1]Sheet1!A:B,2,FALSE)</f>
        <v>Ciputra World Surabaya Mall</v>
      </c>
      <c r="C8337" t="str">
        <f>VLOOKUP(B8337,[1]Proyek!A:E,5,FALSE)</f>
        <v>Mall</v>
      </c>
      <c r="D8337" s="5" t="s">
        <v>356</v>
      </c>
      <c r="E8337" s="5" t="s">
        <v>3665</v>
      </c>
      <c r="F8337" s="4" t="s">
        <v>332</v>
      </c>
      <c r="G8337" s="4" t="s">
        <v>339</v>
      </c>
      <c r="H8337" s="4" t="s">
        <v>4103</v>
      </c>
      <c r="I8337" s="5" t="s">
        <v>20</v>
      </c>
      <c r="J8337" s="5">
        <v>2</v>
      </c>
      <c r="K8337" s="5">
        <v>2.5</v>
      </c>
      <c r="L8337" s="5">
        <f t="shared" si="260"/>
        <v>5</v>
      </c>
      <c r="M8337" s="4"/>
      <c r="N8337">
        <f t="shared" si="259"/>
        <v>2</v>
      </c>
    </row>
    <row r="8338" spans="1:14" ht="45" customHeight="1" x14ac:dyDescent="0.35">
      <c r="A8338" s="7" t="s">
        <v>4104</v>
      </c>
      <c r="B8338" t="str">
        <f>VLOOKUP(A8338,[1]Sheet1!A:B,2,FALSE)</f>
        <v>Ciputra World Surabaya Hotel</v>
      </c>
      <c r="C8338" t="str">
        <f>VLOOKUP(B8338,[1]Proyek!A:E,5,FALSE)</f>
        <v>Hotel</v>
      </c>
      <c r="D8338" s="8" t="s">
        <v>356</v>
      </c>
      <c r="E8338" s="8" t="s">
        <v>3665</v>
      </c>
      <c r="F8338" s="7" t="s">
        <v>800</v>
      </c>
      <c r="G8338" s="7" t="s">
        <v>801</v>
      </c>
      <c r="H8338" s="7"/>
      <c r="I8338" s="8" t="s">
        <v>23</v>
      </c>
      <c r="J8338" s="8">
        <v>0</v>
      </c>
      <c r="K8338" s="8">
        <v>0</v>
      </c>
      <c r="L8338" s="5">
        <f t="shared" si="260"/>
        <v>0</v>
      </c>
      <c r="M8338" s="7"/>
      <c r="N8338">
        <f t="shared" si="259"/>
        <v>0</v>
      </c>
    </row>
    <row r="8339" spans="1:14" ht="45" customHeight="1" x14ac:dyDescent="0.35">
      <c r="A8339" s="7" t="s">
        <v>4104</v>
      </c>
      <c r="B8339" t="str">
        <f>VLOOKUP(A8339,[1]Sheet1!A:B,2,FALSE)</f>
        <v>Ciputra World Surabaya Hotel</v>
      </c>
      <c r="C8339" t="str">
        <f>VLOOKUP(B8339,[1]Proyek!A:E,5,FALSE)</f>
        <v>Hotel</v>
      </c>
      <c r="D8339" s="8" t="s">
        <v>356</v>
      </c>
      <c r="E8339" s="8" t="s">
        <v>3665</v>
      </c>
      <c r="F8339" s="7" t="s">
        <v>800</v>
      </c>
      <c r="G8339" s="7" t="s">
        <v>802</v>
      </c>
      <c r="H8339" s="7"/>
      <c r="I8339" s="8" t="s">
        <v>23</v>
      </c>
      <c r="J8339" s="8">
        <v>0</v>
      </c>
      <c r="K8339" s="8">
        <v>0</v>
      </c>
      <c r="L8339" s="5">
        <f t="shared" si="260"/>
        <v>0</v>
      </c>
      <c r="M8339" s="7"/>
      <c r="N8339">
        <f t="shared" si="259"/>
        <v>0</v>
      </c>
    </row>
    <row r="8340" spans="1:14" ht="45" customHeight="1" x14ac:dyDescent="0.35">
      <c r="A8340" s="4" t="s">
        <v>4104</v>
      </c>
      <c r="B8340" t="str">
        <f>VLOOKUP(A8340,[1]Sheet1!A:B,2,FALSE)</f>
        <v>Ciputra World Surabaya Hotel</v>
      </c>
      <c r="C8340" t="str">
        <f>VLOOKUP(B8340,[1]Proyek!A:E,5,FALSE)</f>
        <v>Hotel</v>
      </c>
      <c r="D8340" s="5" t="s">
        <v>356</v>
      </c>
      <c r="E8340" s="5" t="s">
        <v>3665</v>
      </c>
      <c r="F8340" s="4" t="s">
        <v>800</v>
      </c>
      <c r="G8340" s="4" t="s">
        <v>803</v>
      </c>
      <c r="H8340" s="4" t="s">
        <v>4105</v>
      </c>
      <c r="I8340" s="5" t="s">
        <v>20</v>
      </c>
      <c r="J8340" s="5">
        <v>2</v>
      </c>
      <c r="K8340" s="5">
        <v>1</v>
      </c>
      <c r="L8340" s="5">
        <f t="shared" si="260"/>
        <v>2</v>
      </c>
      <c r="M8340" s="4"/>
      <c r="N8340">
        <f t="shared" si="259"/>
        <v>0</v>
      </c>
    </row>
    <row r="8341" spans="1:14" ht="45" customHeight="1" x14ac:dyDescent="0.35">
      <c r="A8341" s="7" t="s">
        <v>4104</v>
      </c>
      <c r="B8341" t="str">
        <f>VLOOKUP(A8341,[1]Sheet1!A:B,2,FALSE)</f>
        <v>Ciputra World Surabaya Hotel</v>
      </c>
      <c r="C8341" t="str">
        <f>VLOOKUP(B8341,[1]Proyek!A:E,5,FALSE)</f>
        <v>Hotel</v>
      </c>
      <c r="D8341" s="8" t="s">
        <v>356</v>
      </c>
      <c r="E8341" s="8" t="s">
        <v>3665</v>
      </c>
      <c r="F8341" s="7" t="s">
        <v>800</v>
      </c>
      <c r="G8341" s="7" t="s">
        <v>805</v>
      </c>
      <c r="H8341" s="7"/>
      <c r="I8341" s="8" t="s">
        <v>23</v>
      </c>
      <c r="J8341" s="8">
        <v>0</v>
      </c>
      <c r="K8341" s="8">
        <v>0</v>
      </c>
      <c r="L8341" s="5">
        <f t="shared" si="260"/>
        <v>0</v>
      </c>
      <c r="M8341" s="7"/>
      <c r="N8341">
        <f t="shared" si="259"/>
        <v>0</v>
      </c>
    </row>
    <row r="8342" spans="1:14" ht="45" customHeight="1" x14ac:dyDescent="0.35">
      <c r="A8342" s="7" t="s">
        <v>4104</v>
      </c>
      <c r="B8342" t="str">
        <f>VLOOKUP(A8342,[1]Sheet1!A:B,2,FALSE)</f>
        <v>Ciputra World Surabaya Hotel</v>
      </c>
      <c r="C8342" t="str">
        <f>VLOOKUP(B8342,[1]Proyek!A:E,5,FALSE)</f>
        <v>Hotel</v>
      </c>
      <c r="D8342" s="8" t="s">
        <v>356</v>
      </c>
      <c r="E8342" s="8" t="s">
        <v>3665</v>
      </c>
      <c r="F8342" s="7" t="s">
        <v>800</v>
      </c>
      <c r="G8342" s="7" t="s">
        <v>806</v>
      </c>
      <c r="H8342" s="7"/>
      <c r="I8342" s="8" t="s">
        <v>23</v>
      </c>
      <c r="J8342" s="8">
        <v>0</v>
      </c>
      <c r="K8342" s="8">
        <v>0</v>
      </c>
      <c r="L8342" s="5">
        <f t="shared" si="260"/>
        <v>0</v>
      </c>
      <c r="M8342" s="7"/>
      <c r="N8342">
        <f t="shared" si="259"/>
        <v>0</v>
      </c>
    </row>
    <row r="8343" spans="1:14" ht="45" customHeight="1" x14ac:dyDescent="0.35">
      <c r="A8343" s="7" t="s">
        <v>4104</v>
      </c>
      <c r="B8343" t="str">
        <f>VLOOKUP(A8343,[1]Sheet1!A:B,2,FALSE)</f>
        <v>Ciputra World Surabaya Hotel</v>
      </c>
      <c r="C8343" t="str">
        <f>VLOOKUP(B8343,[1]Proyek!A:E,5,FALSE)</f>
        <v>Hotel</v>
      </c>
      <c r="D8343" s="8" t="s">
        <v>356</v>
      </c>
      <c r="E8343" s="8" t="s">
        <v>3665</v>
      </c>
      <c r="F8343" s="7" t="s">
        <v>800</v>
      </c>
      <c r="G8343" s="7" t="s">
        <v>807</v>
      </c>
      <c r="H8343" s="7"/>
      <c r="I8343" s="8" t="s">
        <v>23</v>
      </c>
      <c r="J8343" s="8">
        <v>0</v>
      </c>
      <c r="K8343" s="8">
        <v>0</v>
      </c>
      <c r="L8343" s="5">
        <f t="shared" si="260"/>
        <v>0</v>
      </c>
      <c r="M8343" s="7"/>
      <c r="N8343">
        <f t="shared" si="259"/>
        <v>0</v>
      </c>
    </row>
    <row r="8344" spans="1:14" ht="45" customHeight="1" x14ac:dyDescent="0.35">
      <c r="A8344" s="7" t="s">
        <v>4104</v>
      </c>
      <c r="B8344" t="str">
        <f>VLOOKUP(A8344,[1]Sheet1!A:B,2,FALSE)</f>
        <v>Ciputra World Surabaya Hotel</v>
      </c>
      <c r="C8344" t="str">
        <f>VLOOKUP(B8344,[1]Proyek!A:E,5,FALSE)</f>
        <v>Hotel</v>
      </c>
      <c r="D8344" s="8" t="s">
        <v>356</v>
      </c>
      <c r="E8344" s="8" t="s">
        <v>3665</v>
      </c>
      <c r="F8344" s="7" t="s">
        <v>809</v>
      </c>
      <c r="G8344" s="7" t="s">
        <v>810</v>
      </c>
      <c r="H8344" s="7"/>
      <c r="I8344" s="8" t="s">
        <v>23</v>
      </c>
      <c r="J8344" s="8">
        <v>0</v>
      </c>
      <c r="K8344" s="8">
        <v>0</v>
      </c>
      <c r="L8344" s="5">
        <f t="shared" si="260"/>
        <v>0</v>
      </c>
      <c r="M8344" s="7"/>
      <c r="N8344">
        <f t="shared" si="259"/>
        <v>0</v>
      </c>
    </row>
    <row r="8345" spans="1:14" ht="45" customHeight="1" x14ac:dyDescent="0.35">
      <c r="A8345" s="7" t="s">
        <v>4104</v>
      </c>
      <c r="B8345" t="str">
        <f>VLOOKUP(A8345,[1]Sheet1!A:B,2,FALSE)</f>
        <v>Ciputra World Surabaya Hotel</v>
      </c>
      <c r="C8345" t="str">
        <f>VLOOKUP(B8345,[1]Proyek!A:E,5,FALSE)</f>
        <v>Hotel</v>
      </c>
      <c r="D8345" s="8" t="s">
        <v>356</v>
      </c>
      <c r="E8345" s="8" t="s">
        <v>3665</v>
      </c>
      <c r="F8345" s="7" t="s">
        <v>809</v>
      </c>
      <c r="G8345" s="7" t="s">
        <v>812</v>
      </c>
      <c r="H8345" s="7"/>
      <c r="I8345" s="8" t="s">
        <v>23</v>
      </c>
      <c r="J8345" s="8">
        <v>0</v>
      </c>
      <c r="K8345" s="8">
        <v>0</v>
      </c>
      <c r="L8345" s="5">
        <f t="shared" si="260"/>
        <v>0</v>
      </c>
      <c r="M8345" s="7"/>
      <c r="N8345">
        <f t="shared" si="259"/>
        <v>0</v>
      </c>
    </row>
    <row r="8346" spans="1:14" ht="45" customHeight="1" x14ac:dyDescent="0.35">
      <c r="A8346" s="4" t="s">
        <v>4104</v>
      </c>
      <c r="B8346" t="str">
        <f>VLOOKUP(A8346,[1]Sheet1!A:B,2,FALSE)</f>
        <v>Ciputra World Surabaya Hotel</v>
      </c>
      <c r="C8346" t="str">
        <f>VLOOKUP(B8346,[1]Proyek!A:E,5,FALSE)</f>
        <v>Hotel</v>
      </c>
      <c r="D8346" s="5" t="s">
        <v>356</v>
      </c>
      <c r="E8346" s="5" t="s">
        <v>3665</v>
      </c>
      <c r="F8346" s="4" t="s">
        <v>809</v>
      </c>
      <c r="G8346" s="4" t="s">
        <v>813</v>
      </c>
      <c r="H8346" s="4" t="s">
        <v>4106</v>
      </c>
      <c r="I8346" s="5" t="s">
        <v>20</v>
      </c>
      <c r="J8346" s="5">
        <v>2</v>
      </c>
      <c r="K8346" s="5">
        <v>1</v>
      </c>
      <c r="L8346" s="5">
        <f t="shared" si="260"/>
        <v>2</v>
      </c>
      <c r="M8346" s="4"/>
      <c r="N8346">
        <f t="shared" si="259"/>
        <v>0</v>
      </c>
    </row>
    <row r="8347" spans="1:14" ht="45" customHeight="1" x14ac:dyDescent="0.35">
      <c r="A8347" s="7" t="s">
        <v>4104</v>
      </c>
      <c r="B8347" t="str">
        <f>VLOOKUP(A8347,[1]Sheet1!A:B,2,FALSE)</f>
        <v>Ciputra World Surabaya Hotel</v>
      </c>
      <c r="C8347" t="str">
        <f>VLOOKUP(B8347,[1]Proyek!A:E,5,FALSE)</f>
        <v>Hotel</v>
      </c>
      <c r="D8347" s="8" t="s">
        <v>356</v>
      </c>
      <c r="E8347" s="8" t="s">
        <v>3665</v>
      </c>
      <c r="F8347" s="7" t="s">
        <v>809</v>
      </c>
      <c r="G8347" s="7" t="s">
        <v>814</v>
      </c>
      <c r="H8347" s="7"/>
      <c r="I8347" s="8" t="s">
        <v>23</v>
      </c>
      <c r="J8347" s="8">
        <v>0</v>
      </c>
      <c r="K8347" s="8">
        <v>0</v>
      </c>
      <c r="L8347" s="5">
        <f t="shared" si="260"/>
        <v>0</v>
      </c>
      <c r="M8347" s="7"/>
      <c r="N8347">
        <f t="shared" si="259"/>
        <v>0</v>
      </c>
    </row>
    <row r="8348" spans="1:14" ht="45" customHeight="1" x14ac:dyDescent="0.35">
      <c r="A8348" s="7" t="s">
        <v>4104</v>
      </c>
      <c r="B8348" t="str">
        <f>VLOOKUP(A8348,[1]Sheet1!A:B,2,FALSE)</f>
        <v>Ciputra World Surabaya Hotel</v>
      </c>
      <c r="C8348" t="str">
        <f>VLOOKUP(B8348,[1]Proyek!A:E,5,FALSE)</f>
        <v>Hotel</v>
      </c>
      <c r="D8348" s="8" t="s">
        <v>356</v>
      </c>
      <c r="E8348" s="8" t="s">
        <v>3665</v>
      </c>
      <c r="F8348" s="7" t="s">
        <v>815</v>
      </c>
      <c r="G8348" s="7" t="s">
        <v>818</v>
      </c>
      <c r="H8348" s="7"/>
      <c r="I8348" s="8" t="s">
        <v>23</v>
      </c>
      <c r="J8348" s="8">
        <v>0</v>
      </c>
      <c r="K8348" s="8">
        <v>0</v>
      </c>
      <c r="L8348" s="5">
        <f t="shared" si="260"/>
        <v>0</v>
      </c>
      <c r="M8348" s="7"/>
      <c r="N8348">
        <f t="shared" si="259"/>
        <v>0</v>
      </c>
    </row>
    <row r="8349" spans="1:14" ht="45" customHeight="1" x14ac:dyDescent="0.35">
      <c r="A8349" s="7" t="s">
        <v>4104</v>
      </c>
      <c r="B8349" t="str">
        <f>VLOOKUP(A8349,[1]Sheet1!A:B,2,FALSE)</f>
        <v>Ciputra World Surabaya Hotel</v>
      </c>
      <c r="C8349" t="str">
        <f>VLOOKUP(B8349,[1]Proyek!A:E,5,FALSE)</f>
        <v>Hotel</v>
      </c>
      <c r="D8349" s="8" t="s">
        <v>356</v>
      </c>
      <c r="E8349" s="8" t="s">
        <v>3665</v>
      </c>
      <c r="F8349" s="7" t="s">
        <v>815</v>
      </c>
      <c r="G8349" s="7" t="s">
        <v>819</v>
      </c>
      <c r="H8349" s="7"/>
      <c r="I8349" s="8" t="s">
        <v>23</v>
      </c>
      <c r="J8349" s="8">
        <v>0</v>
      </c>
      <c r="K8349" s="8">
        <v>0</v>
      </c>
      <c r="L8349" s="5">
        <f t="shared" si="260"/>
        <v>0</v>
      </c>
      <c r="M8349" s="7"/>
      <c r="N8349">
        <f t="shared" si="259"/>
        <v>0</v>
      </c>
    </row>
    <row r="8350" spans="1:14" ht="45" customHeight="1" x14ac:dyDescent="0.35">
      <c r="A8350" s="4" t="s">
        <v>4104</v>
      </c>
      <c r="B8350" t="str">
        <f>VLOOKUP(A8350,[1]Sheet1!A:B,2,FALSE)</f>
        <v>Ciputra World Surabaya Hotel</v>
      </c>
      <c r="C8350" t="str">
        <f>VLOOKUP(B8350,[1]Proyek!A:E,5,FALSE)</f>
        <v>Hotel</v>
      </c>
      <c r="D8350" s="5" t="s">
        <v>356</v>
      </c>
      <c r="E8350" s="5" t="s">
        <v>3665</v>
      </c>
      <c r="F8350" s="4" t="s">
        <v>815</v>
      </c>
      <c r="G8350" s="4" t="s">
        <v>820</v>
      </c>
      <c r="H8350" s="4" t="s">
        <v>4107</v>
      </c>
      <c r="I8350" s="5" t="s">
        <v>20</v>
      </c>
      <c r="J8350" s="5">
        <v>2</v>
      </c>
      <c r="K8350" s="5">
        <v>3.5</v>
      </c>
      <c r="L8350" s="5">
        <f t="shared" si="260"/>
        <v>7</v>
      </c>
      <c r="M8350" s="4"/>
      <c r="N8350">
        <f t="shared" si="259"/>
        <v>1</v>
      </c>
    </row>
    <row r="8351" spans="1:14" ht="45" customHeight="1" x14ac:dyDescent="0.35">
      <c r="A8351" s="4" t="s">
        <v>4104</v>
      </c>
      <c r="B8351" t="str">
        <f>VLOOKUP(A8351,[1]Sheet1!A:B,2,FALSE)</f>
        <v>Ciputra World Surabaya Hotel</v>
      </c>
      <c r="C8351" t="str">
        <f>VLOOKUP(B8351,[1]Proyek!A:E,5,FALSE)</f>
        <v>Hotel</v>
      </c>
      <c r="D8351" s="5" t="s">
        <v>356</v>
      </c>
      <c r="E8351" s="5" t="s">
        <v>3665</v>
      </c>
      <c r="F8351" s="4" t="s">
        <v>822</v>
      </c>
      <c r="G8351" s="4" t="s">
        <v>823</v>
      </c>
      <c r="H8351" s="4" t="s">
        <v>4108</v>
      </c>
      <c r="I8351" s="5" t="s">
        <v>20</v>
      </c>
      <c r="J8351" s="5">
        <v>2</v>
      </c>
      <c r="K8351" s="5">
        <v>1.5</v>
      </c>
      <c r="L8351" s="5">
        <f t="shared" si="260"/>
        <v>3</v>
      </c>
      <c r="M8351" s="4"/>
      <c r="N8351">
        <f t="shared" si="259"/>
        <v>1</v>
      </c>
    </row>
    <row r="8352" spans="1:14" ht="45" customHeight="1" x14ac:dyDescent="0.35">
      <c r="A8352" s="7" t="s">
        <v>4104</v>
      </c>
      <c r="B8352" t="str">
        <f>VLOOKUP(A8352,[1]Sheet1!A:B,2,FALSE)</f>
        <v>Ciputra World Surabaya Hotel</v>
      </c>
      <c r="C8352" t="str">
        <f>VLOOKUP(B8352,[1]Proyek!A:E,5,FALSE)</f>
        <v>Hotel</v>
      </c>
      <c r="D8352" s="8" t="s">
        <v>356</v>
      </c>
      <c r="E8352" s="8" t="s">
        <v>3665</v>
      </c>
      <c r="F8352" s="7" t="s">
        <v>822</v>
      </c>
      <c r="G8352" s="7" t="s">
        <v>825</v>
      </c>
      <c r="H8352" s="7"/>
      <c r="I8352" s="8" t="s">
        <v>23</v>
      </c>
      <c r="J8352" s="8">
        <v>0</v>
      </c>
      <c r="K8352" s="8">
        <v>0</v>
      </c>
      <c r="L8352" s="5">
        <f t="shared" si="260"/>
        <v>0</v>
      </c>
      <c r="M8352" s="7"/>
      <c r="N8352">
        <f t="shared" si="259"/>
        <v>0</v>
      </c>
    </row>
    <row r="8353" spans="1:14" ht="45" customHeight="1" x14ac:dyDescent="0.35">
      <c r="A8353" s="7" t="s">
        <v>4104</v>
      </c>
      <c r="B8353" t="str">
        <f>VLOOKUP(A8353,[1]Sheet1!A:B,2,FALSE)</f>
        <v>Ciputra World Surabaya Hotel</v>
      </c>
      <c r="C8353" t="str">
        <f>VLOOKUP(B8353,[1]Proyek!A:E,5,FALSE)</f>
        <v>Hotel</v>
      </c>
      <c r="D8353" s="8" t="s">
        <v>356</v>
      </c>
      <c r="E8353" s="8" t="s">
        <v>3665</v>
      </c>
      <c r="F8353" s="7" t="s">
        <v>822</v>
      </c>
      <c r="G8353" s="7" t="s">
        <v>826</v>
      </c>
      <c r="H8353" s="7"/>
      <c r="I8353" s="8" t="s">
        <v>23</v>
      </c>
      <c r="J8353" s="8">
        <v>0</v>
      </c>
      <c r="K8353" s="8">
        <v>0</v>
      </c>
      <c r="L8353" s="5">
        <f t="shared" si="260"/>
        <v>0</v>
      </c>
      <c r="M8353" s="7"/>
      <c r="N8353">
        <f t="shared" si="259"/>
        <v>0</v>
      </c>
    </row>
    <row r="8354" spans="1:14" ht="45" customHeight="1" x14ac:dyDescent="0.35">
      <c r="A8354" s="7" t="s">
        <v>4104</v>
      </c>
      <c r="B8354" t="str">
        <f>VLOOKUP(A8354,[1]Sheet1!A:B,2,FALSE)</f>
        <v>Ciputra World Surabaya Hotel</v>
      </c>
      <c r="C8354" t="str">
        <f>VLOOKUP(B8354,[1]Proyek!A:E,5,FALSE)</f>
        <v>Hotel</v>
      </c>
      <c r="D8354" s="8" t="s">
        <v>356</v>
      </c>
      <c r="E8354" s="8" t="s">
        <v>3665</v>
      </c>
      <c r="F8354" s="7" t="s">
        <v>822</v>
      </c>
      <c r="G8354" s="7" t="s">
        <v>828</v>
      </c>
      <c r="H8354" s="7"/>
      <c r="I8354" s="8" t="s">
        <v>23</v>
      </c>
      <c r="J8354" s="8">
        <v>0</v>
      </c>
      <c r="K8354" s="8">
        <v>0</v>
      </c>
      <c r="L8354" s="5">
        <f t="shared" si="260"/>
        <v>0</v>
      </c>
      <c r="M8354" s="7"/>
      <c r="N8354">
        <f t="shared" si="259"/>
        <v>0</v>
      </c>
    </row>
    <row r="8355" spans="1:14" ht="45" customHeight="1" x14ac:dyDescent="0.35">
      <c r="A8355" s="4" t="s">
        <v>4104</v>
      </c>
      <c r="B8355" t="str">
        <f>VLOOKUP(A8355,[1]Sheet1!A:B,2,FALSE)</f>
        <v>Ciputra World Surabaya Hotel</v>
      </c>
      <c r="C8355" t="str">
        <f>VLOOKUP(B8355,[1]Proyek!A:E,5,FALSE)</f>
        <v>Hotel</v>
      </c>
      <c r="D8355" s="5" t="s">
        <v>356</v>
      </c>
      <c r="E8355" s="5" t="s">
        <v>3665</v>
      </c>
      <c r="F8355" s="4" t="s">
        <v>822</v>
      </c>
      <c r="G8355" s="4" t="s">
        <v>831</v>
      </c>
      <c r="H8355" s="4" t="s">
        <v>4109</v>
      </c>
      <c r="I8355" s="5" t="s">
        <v>20</v>
      </c>
      <c r="J8355" s="5">
        <v>2</v>
      </c>
      <c r="K8355" s="5">
        <v>1</v>
      </c>
      <c r="L8355" s="5">
        <f t="shared" si="260"/>
        <v>2</v>
      </c>
      <c r="M8355" s="4"/>
      <c r="N8355">
        <f t="shared" si="259"/>
        <v>0</v>
      </c>
    </row>
    <row r="8356" spans="1:14" ht="45" customHeight="1" x14ac:dyDescent="0.35">
      <c r="A8356" s="4" t="s">
        <v>4104</v>
      </c>
      <c r="B8356" t="str">
        <f>VLOOKUP(A8356,[1]Sheet1!A:B,2,FALSE)</f>
        <v>Ciputra World Surabaya Hotel</v>
      </c>
      <c r="C8356" t="str">
        <f>VLOOKUP(B8356,[1]Proyek!A:E,5,FALSE)</f>
        <v>Hotel</v>
      </c>
      <c r="D8356" s="5" t="s">
        <v>356</v>
      </c>
      <c r="E8356" s="5" t="s">
        <v>3665</v>
      </c>
      <c r="F8356" s="4" t="s">
        <v>822</v>
      </c>
      <c r="G8356" s="4" t="s">
        <v>833</v>
      </c>
      <c r="H8356" s="4" t="s">
        <v>4110</v>
      </c>
      <c r="I8356" s="5" t="s">
        <v>20</v>
      </c>
      <c r="J8356" s="5">
        <v>2</v>
      </c>
      <c r="K8356" s="5">
        <v>1.5</v>
      </c>
      <c r="L8356" s="5">
        <f t="shared" si="260"/>
        <v>3</v>
      </c>
      <c r="M8356" s="4"/>
      <c r="N8356">
        <f t="shared" si="259"/>
        <v>1</v>
      </c>
    </row>
    <row r="8357" spans="1:14" ht="45" customHeight="1" x14ac:dyDescent="0.35">
      <c r="A8357" s="4" t="s">
        <v>4104</v>
      </c>
      <c r="B8357" t="str">
        <f>VLOOKUP(A8357,[1]Sheet1!A:B,2,FALSE)</f>
        <v>Ciputra World Surabaya Hotel</v>
      </c>
      <c r="C8357" t="str">
        <f>VLOOKUP(B8357,[1]Proyek!A:E,5,FALSE)</f>
        <v>Hotel</v>
      </c>
      <c r="D8357" s="5" t="s">
        <v>356</v>
      </c>
      <c r="E8357" s="5" t="s">
        <v>3665</v>
      </c>
      <c r="F8357" s="4" t="s">
        <v>540</v>
      </c>
      <c r="G8357" s="4" t="s">
        <v>2063</v>
      </c>
      <c r="H8357" s="4" t="s">
        <v>4111</v>
      </c>
      <c r="I8357" s="5" t="s">
        <v>20</v>
      </c>
      <c r="J8357" s="5">
        <v>2</v>
      </c>
      <c r="K8357" s="5">
        <v>2</v>
      </c>
      <c r="L8357" s="5">
        <f t="shared" si="260"/>
        <v>4</v>
      </c>
      <c r="M8357" s="4"/>
      <c r="N8357">
        <f t="shared" si="259"/>
        <v>0</v>
      </c>
    </row>
    <row r="8358" spans="1:14" ht="45" customHeight="1" x14ac:dyDescent="0.35">
      <c r="A8358" s="7" t="s">
        <v>4104</v>
      </c>
      <c r="B8358" t="str">
        <f>VLOOKUP(A8358,[1]Sheet1!A:B,2,FALSE)</f>
        <v>Ciputra World Surabaya Hotel</v>
      </c>
      <c r="C8358" t="str">
        <f>VLOOKUP(B8358,[1]Proyek!A:E,5,FALSE)</f>
        <v>Hotel</v>
      </c>
      <c r="D8358" s="8" t="s">
        <v>356</v>
      </c>
      <c r="E8358" s="8" t="s">
        <v>3665</v>
      </c>
      <c r="F8358" s="7" t="s">
        <v>540</v>
      </c>
      <c r="G8358" s="7" t="s">
        <v>835</v>
      </c>
      <c r="H8358" s="7"/>
      <c r="I8358" s="8" t="s">
        <v>23</v>
      </c>
      <c r="J8358" s="8">
        <v>0</v>
      </c>
      <c r="K8358" s="8">
        <v>0</v>
      </c>
      <c r="L8358" s="5">
        <f t="shared" si="260"/>
        <v>0</v>
      </c>
      <c r="M8358" s="7"/>
      <c r="N8358">
        <f t="shared" si="259"/>
        <v>0</v>
      </c>
    </row>
    <row r="8359" spans="1:14" ht="45" customHeight="1" x14ac:dyDescent="0.35">
      <c r="A8359" s="4" t="s">
        <v>4104</v>
      </c>
      <c r="B8359" t="str">
        <f>VLOOKUP(A8359,[1]Sheet1!A:B,2,FALSE)</f>
        <v>Ciputra World Surabaya Hotel</v>
      </c>
      <c r="C8359" t="str">
        <f>VLOOKUP(B8359,[1]Proyek!A:E,5,FALSE)</f>
        <v>Hotel</v>
      </c>
      <c r="D8359" s="5" t="s">
        <v>356</v>
      </c>
      <c r="E8359" s="5" t="s">
        <v>3665</v>
      </c>
      <c r="F8359" s="4" t="s">
        <v>540</v>
      </c>
      <c r="G8359" s="4" t="s">
        <v>838</v>
      </c>
      <c r="H8359" s="4" t="s">
        <v>4112</v>
      </c>
      <c r="I8359" s="5" t="s">
        <v>20</v>
      </c>
      <c r="J8359" s="5">
        <v>2</v>
      </c>
      <c r="K8359" s="5">
        <v>1</v>
      </c>
      <c r="L8359" s="5">
        <f t="shared" si="260"/>
        <v>2</v>
      </c>
      <c r="M8359" s="4"/>
      <c r="N8359">
        <f t="shared" si="259"/>
        <v>0</v>
      </c>
    </row>
    <row r="8360" spans="1:14" ht="45" customHeight="1" x14ac:dyDescent="0.35">
      <c r="A8360" s="7" t="s">
        <v>4104</v>
      </c>
      <c r="B8360" t="str">
        <f>VLOOKUP(A8360,[1]Sheet1!A:B,2,FALSE)</f>
        <v>Ciputra World Surabaya Hotel</v>
      </c>
      <c r="C8360" t="str">
        <f>VLOOKUP(B8360,[1]Proyek!A:E,5,FALSE)</f>
        <v>Hotel</v>
      </c>
      <c r="D8360" s="8" t="s">
        <v>356</v>
      </c>
      <c r="E8360" s="8" t="s">
        <v>3665</v>
      </c>
      <c r="F8360" s="7" t="s">
        <v>125</v>
      </c>
      <c r="G8360" s="7" t="s">
        <v>845</v>
      </c>
      <c r="H8360" s="7"/>
      <c r="I8360" s="8" t="s">
        <v>23</v>
      </c>
      <c r="J8360" s="8">
        <v>0</v>
      </c>
      <c r="K8360" s="8">
        <v>0</v>
      </c>
      <c r="L8360" s="5">
        <f t="shared" si="260"/>
        <v>0</v>
      </c>
      <c r="M8360" s="7"/>
      <c r="N8360">
        <f t="shared" si="259"/>
        <v>0</v>
      </c>
    </row>
    <row r="8361" spans="1:14" ht="45" customHeight="1" x14ac:dyDescent="0.35">
      <c r="A8361" s="7" t="s">
        <v>4104</v>
      </c>
      <c r="B8361" t="str">
        <f>VLOOKUP(A8361,[1]Sheet1!A:B,2,FALSE)</f>
        <v>Ciputra World Surabaya Hotel</v>
      </c>
      <c r="C8361" t="str">
        <f>VLOOKUP(B8361,[1]Proyek!A:E,5,FALSE)</f>
        <v>Hotel</v>
      </c>
      <c r="D8361" s="8" t="s">
        <v>356</v>
      </c>
      <c r="E8361" s="8" t="s">
        <v>3665</v>
      </c>
      <c r="F8361" s="7" t="s">
        <v>125</v>
      </c>
      <c r="G8361" s="7" t="s">
        <v>846</v>
      </c>
      <c r="H8361" s="7"/>
      <c r="I8361" s="8" t="s">
        <v>23</v>
      </c>
      <c r="J8361" s="8">
        <v>0</v>
      </c>
      <c r="K8361" s="8">
        <v>0</v>
      </c>
      <c r="L8361" s="5">
        <f t="shared" si="260"/>
        <v>0</v>
      </c>
      <c r="M8361" s="7"/>
      <c r="N8361">
        <f t="shared" ref="N8361:N8424" si="261">IF(H8361="",0,(LEN(H8361)-LEN(SUBSTITUTE(LOWER(H8361),"temuan ulangan","")))/LEN("temuan ulangan")+(LEN(H8361)-LEN(SUBSTITUTE(H8361,"(TU)","")))/LEN("(TU)"))</f>
        <v>0</v>
      </c>
    </row>
    <row r="8362" spans="1:14" ht="45" customHeight="1" x14ac:dyDescent="0.35">
      <c r="A8362" s="7" t="s">
        <v>4104</v>
      </c>
      <c r="B8362" t="str">
        <f>VLOOKUP(A8362,[1]Sheet1!A:B,2,FALSE)</f>
        <v>Ciputra World Surabaya Hotel</v>
      </c>
      <c r="C8362" t="str">
        <f>VLOOKUP(B8362,[1]Proyek!A:E,5,FALSE)</f>
        <v>Hotel</v>
      </c>
      <c r="D8362" s="8" t="s">
        <v>356</v>
      </c>
      <c r="E8362" s="8" t="s">
        <v>3665</v>
      </c>
      <c r="F8362" s="7" t="s">
        <v>125</v>
      </c>
      <c r="G8362" s="7" t="s">
        <v>848</v>
      </c>
      <c r="H8362" s="7"/>
      <c r="I8362" s="8" t="s">
        <v>23</v>
      </c>
      <c r="J8362" s="8">
        <v>0</v>
      </c>
      <c r="K8362" s="8">
        <v>0</v>
      </c>
      <c r="L8362" s="5">
        <f t="shared" si="260"/>
        <v>0</v>
      </c>
      <c r="M8362" s="7"/>
      <c r="N8362">
        <f t="shared" si="261"/>
        <v>0</v>
      </c>
    </row>
    <row r="8363" spans="1:14" ht="45" customHeight="1" x14ac:dyDescent="0.35">
      <c r="A8363" s="7" t="s">
        <v>4104</v>
      </c>
      <c r="B8363" t="str">
        <f>VLOOKUP(A8363,[1]Sheet1!A:B,2,FALSE)</f>
        <v>Ciputra World Surabaya Hotel</v>
      </c>
      <c r="C8363" t="str">
        <f>VLOOKUP(B8363,[1]Proyek!A:E,5,FALSE)</f>
        <v>Hotel</v>
      </c>
      <c r="D8363" s="8" t="s">
        <v>356</v>
      </c>
      <c r="E8363" s="8" t="s">
        <v>3665</v>
      </c>
      <c r="F8363" s="7" t="s">
        <v>125</v>
      </c>
      <c r="G8363" s="7" t="s">
        <v>57</v>
      </c>
      <c r="H8363" s="7"/>
      <c r="I8363" s="8" t="s">
        <v>23</v>
      </c>
      <c r="J8363" s="8">
        <v>0</v>
      </c>
      <c r="K8363" s="8">
        <v>0</v>
      </c>
      <c r="L8363" s="5">
        <f t="shared" si="260"/>
        <v>0</v>
      </c>
      <c r="M8363" s="7"/>
      <c r="N8363">
        <f t="shared" si="261"/>
        <v>0</v>
      </c>
    </row>
    <row r="8364" spans="1:14" ht="45" customHeight="1" x14ac:dyDescent="0.35">
      <c r="A8364" s="7" t="s">
        <v>4104</v>
      </c>
      <c r="B8364" t="str">
        <f>VLOOKUP(A8364,[1]Sheet1!A:B,2,FALSE)</f>
        <v>Ciputra World Surabaya Hotel</v>
      </c>
      <c r="C8364" t="str">
        <f>VLOOKUP(B8364,[1]Proyek!A:E,5,FALSE)</f>
        <v>Hotel</v>
      </c>
      <c r="D8364" s="8" t="s">
        <v>356</v>
      </c>
      <c r="E8364" s="8" t="s">
        <v>3665</v>
      </c>
      <c r="F8364" s="7" t="s">
        <v>125</v>
      </c>
      <c r="G8364" s="7" t="s">
        <v>850</v>
      </c>
      <c r="H8364" s="7"/>
      <c r="I8364" s="8" t="s">
        <v>23</v>
      </c>
      <c r="J8364" s="8">
        <v>0</v>
      </c>
      <c r="K8364" s="8">
        <v>0</v>
      </c>
      <c r="L8364" s="5">
        <f t="shared" si="260"/>
        <v>0</v>
      </c>
      <c r="M8364" s="7"/>
      <c r="N8364">
        <f t="shared" si="261"/>
        <v>0</v>
      </c>
    </row>
    <row r="8365" spans="1:14" ht="45" customHeight="1" x14ac:dyDescent="0.35">
      <c r="A8365" s="4" t="s">
        <v>4104</v>
      </c>
      <c r="B8365" t="str">
        <f>VLOOKUP(A8365,[1]Sheet1!A:B,2,FALSE)</f>
        <v>Ciputra World Surabaya Hotel</v>
      </c>
      <c r="C8365" t="str">
        <f>VLOOKUP(B8365,[1]Proyek!A:E,5,FALSE)</f>
        <v>Hotel</v>
      </c>
      <c r="D8365" s="5" t="s">
        <v>356</v>
      </c>
      <c r="E8365" s="5" t="s">
        <v>3665</v>
      </c>
      <c r="F8365" s="4" t="s">
        <v>855</v>
      </c>
      <c r="G8365" s="4" t="s">
        <v>856</v>
      </c>
      <c r="H8365" s="4" t="s">
        <v>4113</v>
      </c>
      <c r="I8365" s="5" t="s">
        <v>20</v>
      </c>
      <c r="J8365" s="5">
        <v>2</v>
      </c>
      <c r="K8365" s="5">
        <v>1</v>
      </c>
      <c r="L8365" s="5">
        <f t="shared" si="260"/>
        <v>2</v>
      </c>
      <c r="M8365" s="4"/>
      <c r="N8365">
        <f t="shared" si="261"/>
        <v>0</v>
      </c>
    </row>
    <row r="8366" spans="1:14" ht="45" customHeight="1" x14ac:dyDescent="0.35">
      <c r="A8366" s="7" t="s">
        <v>4104</v>
      </c>
      <c r="B8366" t="str">
        <f>VLOOKUP(A8366,[1]Sheet1!A:B,2,FALSE)</f>
        <v>Ciputra World Surabaya Hotel</v>
      </c>
      <c r="C8366" t="str">
        <f>VLOOKUP(B8366,[1]Proyek!A:E,5,FALSE)</f>
        <v>Hotel</v>
      </c>
      <c r="D8366" s="8" t="s">
        <v>356</v>
      </c>
      <c r="E8366" s="8" t="s">
        <v>3665</v>
      </c>
      <c r="F8366" s="7" t="s">
        <v>855</v>
      </c>
      <c r="G8366" s="7" t="s">
        <v>858</v>
      </c>
      <c r="H8366" s="7"/>
      <c r="I8366" s="8" t="s">
        <v>23</v>
      </c>
      <c r="J8366" s="8">
        <v>0</v>
      </c>
      <c r="K8366" s="8">
        <v>0</v>
      </c>
      <c r="L8366" s="5">
        <f t="shared" si="260"/>
        <v>0</v>
      </c>
      <c r="M8366" s="7"/>
      <c r="N8366">
        <f t="shared" si="261"/>
        <v>0</v>
      </c>
    </row>
    <row r="8367" spans="1:14" ht="45" customHeight="1" x14ac:dyDescent="0.35">
      <c r="A8367" s="4" t="s">
        <v>4104</v>
      </c>
      <c r="B8367" t="str">
        <f>VLOOKUP(A8367,[1]Sheet1!A:B,2,FALSE)</f>
        <v>Ciputra World Surabaya Hotel</v>
      </c>
      <c r="C8367" t="str">
        <f>VLOOKUP(B8367,[1]Proyek!A:E,5,FALSE)</f>
        <v>Hotel</v>
      </c>
      <c r="D8367" s="5" t="s">
        <v>356</v>
      </c>
      <c r="E8367" s="5" t="s">
        <v>3665</v>
      </c>
      <c r="F8367" s="4" t="s">
        <v>855</v>
      </c>
      <c r="G8367" s="4" t="s">
        <v>859</v>
      </c>
      <c r="H8367" s="4" t="s">
        <v>4114</v>
      </c>
      <c r="I8367" s="5" t="s">
        <v>20</v>
      </c>
      <c r="J8367" s="5">
        <v>2</v>
      </c>
      <c r="K8367" s="5">
        <v>3</v>
      </c>
      <c r="L8367" s="5">
        <f t="shared" si="260"/>
        <v>6</v>
      </c>
      <c r="M8367" s="4"/>
      <c r="N8367">
        <f t="shared" si="261"/>
        <v>0</v>
      </c>
    </row>
    <row r="8368" spans="1:14" ht="45" customHeight="1" x14ac:dyDescent="0.35">
      <c r="A8368" s="7" t="s">
        <v>4104</v>
      </c>
      <c r="B8368" t="str">
        <f>VLOOKUP(A8368,[1]Sheet1!A:B,2,FALSE)</f>
        <v>Ciputra World Surabaya Hotel</v>
      </c>
      <c r="C8368" t="str">
        <f>VLOOKUP(B8368,[1]Proyek!A:E,5,FALSE)</f>
        <v>Hotel</v>
      </c>
      <c r="D8368" s="8" t="s">
        <v>356</v>
      </c>
      <c r="E8368" s="8" t="s">
        <v>3665</v>
      </c>
      <c r="F8368" s="7" t="s">
        <v>855</v>
      </c>
      <c r="G8368" s="7" t="s">
        <v>861</v>
      </c>
      <c r="H8368" s="7"/>
      <c r="I8368" s="8" t="s">
        <v>23</v>
      </c>
      <c r="J8368" s="8">
        <v>0</v>
      </c>
      <c r="K8368" s="8">
        <v>0</v>
      </c>
      <c r="L8368" s="5">
        <f t="shared" si="260"/>
        <v>0</v>
      </c>
      <c r="M8368" s="7"/>
      <c r="N8368">
        <f t="shared" si="261"/>
        <v>0</v>
      </c>
    </row>
    <row r="8369" spans="1:14" ht="45" customHeight="1" x14ac:dyDescent="0.35">
      <c r="A8369" s="7" t="s">
        <v>4104</v>
      </c>
      <c r="B8369" t="str">
        <f>VLOOKUP(A8369,[1]Sheet1!A:B,2,FALSE)</f>
        <v>Ciputra World Surabaya Hotel</v>
      </c>
      <c r="C8369" t="str">
        <f>VLOOKUP(B8369,[1]Proyek!A:E,5,FALSE)</f>
        <v>Hotel</v>
      </c>
      <c r="D8369" s="8" t="s">
        <v>356</v>
      </c>
      <c r="E8369" s="8" t="s">
        <v>3665</v>
      </c>
      <c r="F8369" s="7" t="s">
        <v>1192</v>
      </c>
      <c r="G8369" s="7" t="s">
        <v>933</v>
      </c>
      <c r="H8369" s="7"/>
      <c r="I8369" s="8" t="s">
        <v>23</v>
      </c>
      <c r="J8369" s="8">
        <v>0</v>
      </c>
      <c r="K8369" s="8">
        <v>0</v>
      </c>
      <c r="L8369" s="5">
        <f t="shared" si="260"/>
        <v>0</v>
      </c>
      <c r="M8369" s="7"/>
      <c r="N8369">
        <f t="shared" si="261"/>
        <v>0</v>
      </c>
    </row>
    <row r="8370" spans="1:14" ht="45" customHeight="1" x14ac:dyDescent="0.35">
      <c r="A8370" s="7" t="s">
        <v>4104</v>
      </c>
      <c r="B8370" t="str">
        <f>VLOOKUP(A8370,[1]Sheet1!A:B,2,FALSE)</f>
        <v>Ciputra World Surabaya Hotel</v>
      </c>
      <c r="C8370" t="str">
        <f>VLOOKUP(B8370,[1]Proyek!A:E,5,FALSE)</f>
        <v>Hotel</v>
      </c>
      <c r="D8370" s="8" t="s">
        <v>356</v>
      </c>
      <c r="E8370" s="8" t="s">
        <v>3665</v>
      </c>
      <c r="F8370" s="7" t="s">
        <v>1192</v>
      </c>
      <c r="G8370" s="7" t="s">
        <v>3395</v>
      </c>
      <c r="H8370" s="7"/>
      <c r="I8370" s="8" t="s">
        <v>23</v>
      </c>
      <c r="J8370" s="8">
        <v>0</v>
      </c>
      <c r="K8370" s="8">
        <v>0</v>
      </c>
      <c r="L8370" s="5">
        <f t="shared" si="260"/>
        <v>0</v>
      </c>
      <c r="M8370" s="7"/>
      <c r="N8370">
        <f t="shared" si="261"/>
        <v>0</v>
      </c>
    </row>
    <row r="8371" spans="1:14" ht="45" customHeight="1" x14ac:dyDescent="0.35">
      <c r="A8371" s="7" t="s">
        <v>4104</v>
      </c>
      <c r="B8371" t="str">
        <f>VLOOKUP(A8371,[1]Sheet1!A:B,2,FALSE)</f>
        <v>Ciputra World Surabaya Hotel</v>
      </c>
      <c r="C8371" t="str">
        <f>VLOOKUP(B8371,[1]Proyek!A:E,5,FALSE)</f>
        <v>Hotel</v>
      </c>
      <c r="D8371" s="8" t="s">
        <v>356</v>
      </c>
      <c r="E8371" s="8" t="s">
        <v>3665</v>
      </c>
      <c r="F8371" s="7" t="s">
        <v>1192</v>
      </c>
      <c r="G8371" s="7" t="s">
        <v>3397</v>
      </c>
      <c r="H8371" s="7"/>
      <c r="I8371" s="8" t="s">
        <v>23</v>
      </c>
      <c r="J8371" s="8">
        <v>0</v>
      </c>
      <c r="K8371" s="8">
        <v>0</v>
      </c>
      <c r="L8371" s="5">
        <f t="shared" si="260"/>
        <v>0</v>
      </c>
      <c r="M8371" s="7"/>
      <c r="N8371">
        <f t="shared" si="261"/>
        <v>0</v>
      </c>
    </row>
    <row r="8372" spans="1:14" ht="45" customHeight="1" x14ac:dyDescent="0.35">
      <c r="A8372" s="7" t="s">
        <v>4115</v>
      </c>
      <c r="B8372" t="str">
        <f>VLOOKUP(A8372,[1]Sheet1!A:B,2,FALSE)</f>
        <v>Citra Garden Sidoarjo</v>
      </c>
      <c r="C8372" t="str">
        <f>VLOOKUP(B8372,[1]Proyek!A:E,5,FALSE)</f>
        <v>Housing</v>
      </c>
      <c r="D8372" s="8" t="s">
        <v>356</v>
      </c>
      <c r="E8372" s="8" t="s">
        <v>3665</v>
      </c>
      <c r="F8372" s="7" t="s">
        <v>60</v>
      </c>
      <c r="G8372" s="7" t="s">
        <v>61</v>
      </c>
      <c r="H8372" s="7"/>
      <c r="I8372" s="8" t="s">
        <v>23</v>
      </c>
      <c r="J8372" s="8">
        <v>0</v>
      </c>
      <c r="K8372" s="8">
        <v>0</v>
      </c>
      <c r="L8372" s="5">
        <f t="shared" si="260"/>
        <v>0</v>
      </c>
      <c r="M8372" s="7"/>
      <c r="N8372">
        <f t="shared" si="261"/>
        <v>0</v>
      </c>
    </row>
    <row r="8373" spans="1:14" ht="45" customHeight="1" x14ac:dyDescent="0.35">
      <c r="A8373" s="7" t="s">
        <v>4115</v>
      </c>
      <c r="B8373" t="str">
        <f>VLOOKUP(A8373,[1]Sheet1!A:B,2,FALSE)</f>
        <v>Citra Garden Sidoarjo</v>
      </c>
      <c r="C8373" t="str">
        <f>VLOOKUP(B8373,[1]Proyek!A:E,5,FALSE)</f>
        <v>Housing</v>
      </c>
      <c r="D8373" s="8" t="s">
        <v>356</v>
      </c>
      <c r="E8373" s="8" t="s">
        <v>3665</v>
      </c>
      <c r="F8373" s="7" t="s">
        <v>60</v>
      </c>
      <c r="G8373" s="7" t="s">
        <v>62</v>
      </c>
      <c r="H8373" s="7"/>
      <c r="I8373" s="8" t="s">
        <v>23</v>
      </c>
      <c r="J8373" s="8">
        <v>0</v>
      </c>
      <c r="K8373" s="8">
        <v>0</v>
      </c>
      <c r="L8373" s="5">
        <f t="shared" si="260"/>
        <v>0</v>
      </c>
      <c r="M8373" s="7"/>
      <c r="N8373">
        <f t="shared" si="261"/>
        <v>0</v>
      </c>
    </row>
    <row r="8374" spans="1:14" ht="45" customHeight="1" x14ac:dyDescent="0.35">
      <c r="A8374" s="7" t="s">
        <v>4115</v>
      </c>
      <c r="B8374" t="str">
        <f>VLOOKUP(A8374,[1]Sheet1!A:B,2,FALSE)</f>
        <v>Citra Garden Sidoarjo</v>
      </c>
      <c r="C8374" t="str">
        <f>VLOOKUP(B8374,[1]Proyek!A:E,5,FALSE)</f>
        <v>Housing</v>
      </c>
      <c r="D8374" s="8" t="s">
        <v>356</v>
      </c>
      <c r="E8374" s="8" t="s">
        <v>3665</v>
      </c>
      <c r="F8374" s="7" t="s">
        <v>60</v>
      </c>
      <c r="G8374" s="7" t="s">
        <v>63</v>
      </c>
      <c r="H8374" s="7"/>
      <c r="I8374" s="8" t="s">
        <v>23</v>
      </c>
      <c r="J8374" s="8">
        <v>0</v>
      </c>
      <c r="K8374" s="8">
        <v>0</v>
      </c>
      <c r="L8374" s="5">
        <f t="shared" si="260"/>
        <v>0</v>
      </c>
      <c r="M8374" s="7"/>
      <c r="N8374">
        <f t="shared" si="261"/>
        <v>0</v>
      </c>
    </row>
    <row r="8375" spans="1:14" ht="45" customHeight="1" x14ac:dyDescent="0.35">
      <c r="A8375" s="7" t="s">
        <v>4115</v>
      </c>
      <c r="B8375" t="str">
        <f>VLOOKUP(A8375,[1]Sheet1!A:B,2,FALSE)</f>
        <v>Citra Garden Sidoarjo</v>
      </c>
      <c r="C8375" t="str">
        <f>VLOOKUP(B8375,[1]Proyek!A:E,5,FALSE)</f>
        <v>Housing</v>
      </c>
      <c r="D8375" s="8" t="s">
        <v>356</v>
      </c>
      <c r="E8375" s="8" t="s">
        <v>3665</v>
      </c>
      <c r="F8375" s="7" t="s">
        <v>60</v>
      </c>
      <c r="G8375" s="7" t="s">
        <v>64</v>
      </c>
      <c r="H8375" s="7"/>
      <c r="I8375" s="8" t="s">
        <v>23</v>
      </c>
      <c r="J8375" s="8">
        <v>0</v>
      </c>
      <c r="K8375" s="8">
        <v>0</v>
      </c>
      <c r="L8375" s="5">
        <f t="shared" si="260"/>
        <v>0</v>
      </c>
      <c r="M8375" s="7"/>
      <c r="N8375">
        <f t="shared" si="261"/>
        <v>0</v>
      </c>
    </row>
    <row r="8376" spans="1:14" ht="45" customHeight="1" x14ac:dyDescent="0.35">
      <c r="A8376" s="7" t="s">
        <v>4115</v>
      </c>
      <c r="B8376" t="str">
        <f>VLOOKUP(A8376,[1]Sheet1!A:B,2,FALSE)</f>
        <v>Citra Garden Sidoarjo</v>
      </c>
      <c r="C8376" t="str">
        <f>VLOOKUP(B8376,[1]Proyek!A:E,5,FALSE)</f>
        <v>Housing</v>
      </c>
      <c r="D8376" s="8" t="s">
        <v>356</v>
      </c>
      <c r="E8376" s="8" t="s">
        <v>3665</v>
      </c>
      <c r="F8376" s="7" t="s">
        <v>60</v>
      </c>
      <c r="G8376" s="7" t="s">
        <v>65</v>
      </c>
      <c r="H8376" s="7"/>
      <c r="I8376" s="8" t="s">
        <v>23</v>
      </c>
      <c r="J8376" s="8">
        <v>0</v>
      </c>
      <c r="K8376" s="8">
        <v>0</v>
      </c>
      <c r="L8376" s="5">
        <f t="shared" si="260"/>
        <v>0</v>
      </c>
      <c r="M8376" s="7"/>
      <c r="N8376">
        <f t="shared" si="261"/>
        <v>0</v>
      </c>
    </row>
    <row r="8377" spans="1:14" ht="45" customHeight="1" x14ac:dyDescent="0.35">
      <c r="A8377" s="7" t="s">
        <v>4115</v>
      </c>
      <c r="B8377" t="str">
        <f>VLOOKUP(A8377,[1]Sheet1!A:B,2,FALSE)</f>
        <v>Citra Garden Sidoarjo</v>
      </c>
      <c r="C8377" t="str">
        <f>VLOOKUP(B8377,[1]Proyek!A:E,5,FALSE)</f>
        <v>Housing</v>
      </c>
      <c r="D8377" s="8" t="s">
        <v>356</v>
      </c>
      <c r="E8377" s="8" t="s">
        <v>3665</v>
      </c>
      <c r="F8377" s="7" t="s">
        <v>60</v>
      </c>
      <c r="G8377" s="7" t="s">
        <v>67</v>
      </c>
      <c r="H8377" s="7"/>
      <c r="I8377" s="8" t="s">
        <v>23</v>
      </c>
      <c r="J8377" s="8">
        <v>0</v>
      </c>
      <c r="K8377" s="8">
        <v>0</v>
      </c>
      <c r="L8377" s="5">
        <f t="shared" si="260"/>
        <v>0</v>
      </c>
      <c r="M8377" s="7"/>
      <c r="N8377">
        <f t="shared" si="261"/>
        <v>0</v>
      </c>
    </row>
    <row r="8378" spans="1:14" ht="45" customHeight="1" x14ac:dyDescent="0.35">
      <c r="A8378" s="7" t="s">
        <v>4115</v>
      </c>
      <c r="B8378" t="str">
        <f>VLOOKUP(A8378,[1]Sheet1!A:B,2,FALSE)</f>
        <v>Citra Garden Sidoarjo</v>
      </c>
      <c r="C8378" t="str">
        <f>VLOOKUP(B8378,[1]Proyek!A:E,5,FALSE)</f>
        <v>Housing</v>
      </c>
      <c r="D8378" s="8" t="s">
        <v>356</v>
      </c>
      <c r="E8378" s="8" t="s">
        <v>3665</v>
      </c>
      <c r="F8378" s="7" t="s">
        <v>60</v>
      </c>
      <c r="G8378" s="7" t="s">
        <v>68</v>
      </c>
      <c r="H8378" s="7"/>
      <c r="I8378" s="8" t="s">
        <v>23</v>
      </c>
      <c r="J8378" s="8">
        <v>0</v>
      </c>
      <c r="K8378" s="8">
        <v>0</v>
      </c>
      <c r="L8378" s="5">
        <f t="shared" si="260"/>
        <v>0</v>
      </c>
      <c r="M8378" s="7"/>
      <c r="N8378">
        <f t="shared" si="261"/>
        <v>0</v>
      </c>
    </row>
    <row r="8379" spans="1:14" ht="45" customHeight="1" x14ac:dyDescent="0.35">
      <c r="A8379" s="7" t="s">
        <v>4115</v>
      </c>
      <c r="B8379" t="str">
        <f>VLOOKUP(A8379,[1]Sheet1!A:B,2,FALSE)</f>
        <v>Citra Garden Sidoarjo</v>
      </c>
      <c r="C8379" t="str">
        <f>VLOOKUP(B8379,[1]Proyek!A:E,5,FALSE)</f>
        <v>Housing</v>
      </c>
      <c r="D8379" s="8" t="s">
        <v>356</v>
      </c>
      <c r="E8379" s="8" t="s">
        <v>3665</v>
      </c>
      <c r="F8379" s="7" t="s">
        <v>60</v>
      </c>
      <c r="G8379" s="7" t="s">
        <v>69</v>
      </c>
      <c r="H8379" s="7"/>
      <c r="I8379" s="8" t="s">
        <v>23</v>
      </c>
      <c r="J8379" s="8">
        <v>0</v>
      </c>
      <c r="K8379" s="8">
        <v>0</v>
      </c>
      <c r="L8379" s="5">
        <f t="shared" si="260"/>
        <v>0</v>
      </c>
      <c r="M8379" s="7"/>
      <c r="N8379">
        <f t="shared" si="261"/>
        <v>0</v>
      </c>
    </row>
    <row r="8380" spans="1:14" ht="45" customHeight="1" x14ac:dyDescent="0.35">
      <c r="A8380" s="7" t="s">
        <v>4115</v>
      </c>
      <c r="B8380" t="str">
        <f>VLOOKUP(A8380,[1]Sheet1!A:B,2,FALSE)</f>
        <v>Citra Garden Sidoarjo</v>
      </c>
      <c r="C8380" t="str">
        <f>VLOOKUP(B8380,[1]Proyek!A:E,5,FALSE)</f>
        <v>Housing</v>
      </c>
      <c r="D8380" s="8" t="s">
        <v>356</v>
      </c>
      <c r="E8380" s="8" t="s">
        <v>3665</v>
      </c>
      <c r="F8380" s="7" t="s">
        <v>60</v>
      </c>
      <c r="G8380" s="7" t="s">
        <v>70</v>
      </c>
      <c r="H8380" s="7"/>
      <c r="I8380" s="8" t="s">
        <v>23</v>
      </c>
      <c r="J8380" s="8">
        <v>0</v>
      </c>
      <c r="K8380" s="8">
        <v>0</v>
      </c>
      <c r="L8380" s="5">
        <f t="shared" si="260"/>
        <v>0</v>
      </c>
      <c r="M8380" s="7"/>
      <c r="N8380">
        <f t="shared" si="261"/>
        <v>0</v>
      </c>
    </row>
    <row r="8381" spans="1:14" ht="45" customHeight="1" x14ac:dyDescent="0.35">
      <c r="A8381" s="4" t="s">
        <v>4115</v>
      </c>
      <c r="B8381" t="str">
        <f>VLOOKUP(A8381,[1]Sheet1!A:B,2,FALSE)</f>
        <v>Citra Garden Sidoarjo</v>
      </c>
      <c r="C8381" t="str">
        <f>VLOOKUP(B8381,[1]Proyek!A:E,5,FALSE)</f>
        <v>Housing</v>
      </c>
      <c r="D8381" s="5" t="s">
        <v>356</v>
      </c>
      <c r="E8381" s="5" t="s">
        <v>3665</v>
      </c>
      <c r="F8381" s="4" t="s">
        <v>60</v>
      </c>
      <c r="G8381" s="4" t="s">
        <v>71</v>
      </c>
      <c r="H8381" s="4" t="s">
        <v>4116</v>
      </c>
      <c r="I8381" s="5" t="s">
        <v>20</v>
      </c>
      <c r="J8381" s="5">
        <v>2</v>
      </c>
      <c r="K8381" s="5">
        <v>1</v>
      </c>
      <c r="L8381" s="5">
        <f t="shared" si="260"/>
        <v>2</v>
      </c>
      <c r="M8381" s="4"/>
      <c r="N8381">
        <f t="shared" si="261"/>
        <v>0</v>
      </c>
    </row>
    <row r="8382" spans="1:14" ht="45" customHeight="1" x14ac:dyDescent="0.35">
      <c r="A8382" s="7" t="s">
        <v>4115</v>
      </c>
      <c r="B8382" t="str">
        <f>VLOOKUP(A8382,[1]Sheet1!A:B,2,FALSE)</f>
        <v>Citra Garden Sidoarjo</v>
      </c>
      <c r="C8382" t="str">
        <f>VLOOKUP(B8382,[1]Proyek!A:E,5,FALSE)</f>
        <v>Housing</v>
      </c>
      <c r="D8382" s="8" t="s">
        <v>356</v>
      </c>
      <c r="E8382" s="8" t="s">
        <v>3665</v>
      </c>
      <c r="F8382" s="7" t="s">
        <v>60</v>
      </c>
      <c r="G8382" s="7" t="s">
        <v>151</v>
      </c>
      <c r="H8382" s="7"/>
      <c r="I8382" s="8" t="s">
        <v>23</v>
      </c>
      <c r="J8382" s="8">
        <v>0</v>
      </c>
      <c r="K8382" s="8">
        <v>0</v>
      </c>
      <c r="L8382" s="5">
        <f t="shared" si="260"/>
        <v>0</v>
      </c>
      <c r="M8382" s="7"/>
      <c r="N8382">
        <f t="shared" si="261"/>
        <v>0</v>
      </c>
    </row>
    <row r="8383" spans="1:14" ht="45" customHeight="1" x14ac:dyDescent="0.35">
      <c r="A8383" s="7" t="s">
        <v>4115</v>
      </c>
      <c r="B8383" t="str">
        <f>VLOOKUP(A8383,[1]Sheet1!A:B,2,FALSE)</f>
        <v>Citra Garden Sidoarjo</v>
      </c>
      <c r="C8383" t="str">
        <f>VLOOKUP(B8383,[1]Proyek!A:E,5,FALSE)</f>
        <v>Housing</v>
      </c>
      <c r="D8383" s="8" t="s">
        <v>356</v>
      </c>
      <c r="E8383" s="8" t="s">
        <v>3665</v>
      </c>
      <c r="F8383" s="7" t="s">
        <v>60</v>
      </c>
      <c r="G8383" s="7" t="s">
        <v>346</v>
      </c>
      <c r="H8383" s="7"/>
      <c r="I8383" s="8" t="s">
        <v>23</v>
      </c>
      <c r="J8383" s="8">
        <v>0</v>
      </c>
      <c r="K8383" s="8">
        <v>0</v>
      </c>
      <c r="L8383" s="5">
        <f t="shared" si="260"/>
        <v>0</v>
      </c>
      <c r="M8383" s="7"/>
      <c r="N8383">
        <f t="shared" si="261"/>
        <v>0</v>
      </c>
    </row>
    <row r="8384" spans="1:14" ht="45" customHeight="1" x14ac:dyDescent="0.35">
      <c r="A8384" s="7" t="s">
        <v>4115</v>
      </c>
      <c r="B8384" t="str">
        <f>VLOOKUP(A8384,[1]Sheet1!A:B,2,FALSE)</f>
        <v>Citra Garden Sidoarjo</v>
      </c>
      <c r="C8384" t="str">
        <f>VLOOKUP(B8384,[1]Proyek!A:E,5,FALSE)</f>
        <v>Housing</v>
      </c>
      <c r="D8384" s="8" t="s">
        <v>356</v>
      </c>
      <c r="E8384" s="8" t="s">
        <v>3665</v>
      </c>
      <c r="F8384" s="7" t="s">
        <v>74</v>
      </c>
      <c r="G8384" s="7" t="s">
        <v>344</v>
      </c>
      <c r="H8384" s="7"/>
      <c r="I8384" s="8" t="s">
        <v>23</v>
      </c>
      <c r="J8384" s="8">
        <v>0</v>
      </c>
      <c r="K8384" s="8">
        <v>0</v>
      </c>
      <c r="L8384" s="5">
        <f t="shared" si="260"/>
        <v>0</v>
      </c>
      <c r="M8384" s="7"/>
      <c r="N8384">
        <f t="shared" si="261"/>
        <v>0</v>
      </c>
    </row>
    <row r="8385" spans="1:14" ht="45" customHeight="1" x14ac:dyDescent="0.35">
      <c r="A8385" s="4" t="s">
        <v>4115</v>
      </c>
      <c r="B8385" t="str">
        <f>VLOOKUP(A8385,[1]Sheet1!A:B,2,FALSE)</f>
        <v>Citra Garden Sidoarjo</v>
      </c>
      <c r="C8385" t="str">
        <f>VLOOKUP(B8385,[1]Proyek!A:E,5,FALSE)</f>
        <v>Housing</v>
      </c>
      <c r="D8385" s="5" t="s">
        <v>356</v>
      </c>
      <c r="E8385" s="5" t="s">
        <v>3665</v>
      </c>
      <c r="F8385" s="4" t="s">
        <v>74</v>
      </c>
      <c r="G8385" s="4" t="s">
        <v>77</v>
      </c>
      <c r="H8385" s="4" t="s">
        <v>4117</v>
      </c>
      <c r="I8385" s="5" t="s">
        <v>20</v>
      </c>
      <c r="J8385" s="5">
        <v>2</v>
      </c>
      <c r="K8385" s="5">
        <v>2</v>
      </c>
      <c r="L8385" s="5">
        <f t="shared" si="260"/>
        <v>4</v>
      </c>
      <c r="M8385" s="4"/>
      <c r="N8385">
        <f t="shared" si="261"/>
        <v>0</v>
      </c>
    </row>
    <row r="8386" spans="1:14" ht="45" customHeight="1" x14ac:dyDescent="0.35">
      <c r="A8386" s="7" t="s">
        <v>4115</v>
      </c>
      <c r="B8386" t="str">
        <f>VLOOKUP(A8386,[1]Sheet1!A:B,2,FALSE)</f>
        <v>Citra Garden Sidoarjo</v>
      </c>
      <c r="C8386" t="str">
        <f>VLOOKUP(B8386,[1]Proyek!A:E,5,FALSE)</f>
        <v>Housing</v>
      </c>
      <c r="D8386" s="8" t="s">
        <v>356</v>
      </c>
      <c r="E8386" s="8" t="s">
        <v>3665</v>
      </c>
      <c r="F8386" s="7" t="s">
        <v>74</v>
      </c>
      <c r="G8386" s="7" t="s">
        <v>79</v>
      </c>
      <c r="H8386" s="7"/>
      <c r="I8386" s="8" t="s">
        <v>23</v>
      </c>
      <c r="J8386" s="8">
        <v>0</v>
      </c>
      <c r="K8386" s="8">
        <v>0</v>
      </c>
      <c r="L8386" s="5">
        <f t="shared" si="260"/>
        <v>0</v>
      </c>
      <c r="M8386" s="7"/>
      <c r="N8386">
        <f t="shared" si="261"/>
        <v>0</v>
      </c>
    </row>
    <row r="8387" spans="1:14" ht="45" customHeight="1" x14ac:dyDescent="0.35">
      <c r="A8387" s="7" t="s">
        <v>4115</v>
      </c>
      <c r="B8387" t="str">
        <f>VLOOKUP(A8387,[1]Sheet1!A:B,2,FALSE)</f>
        <v>Citra Garden Sidoarjo</v>
      </c>
      <c r="C8387" t="str">
        <f>VLOOKUP(B8387,[1]Proyek!A:E,5,FALSE)</f>
        <v>Housing</v>
      </c>
      <c r="D8387" s="8" t="s">
        <v>356</v>
      </c>
      <c r="E8387" s="8" t="s">
        <v>3665</v>
      </c>
      <c r="F8387" s="7" t="s">
        <v>83</v>
      </c>
      <c r="G8387" s="7" t="s">
        <v>84</v>
      </c>
      <c r="H8387" s="7"/>
      <c r="I8387" s="8" t="s">
        <v>23</v>
      </c>
      <c r="J8387" s="8">
        <v>0</v>
      </c>
      <c r="K8387" s="8">
        <v>0</v>
      </c>
      <c r="L8387" s="5">
        <f t="shared" ref="L8387:L8450" si="262">J8387*K8387</f>
        <v>0</v>
      </c>
      <c r="M8387" s="7"/>
      <c r="N8387">
        <f t="shared" si="261"/>
        <v>0</v>
      </c>
    </row>
    <row r="8388" spans="1:14" ht="45" customHeight="1" x14ac:dyDescent="0.35">
      <c r="A8388" s="4" t="s">
        <v>4115</v>
      </c>
      <c r="B8388" t="str">
        <f>VLOOKUP(A8388,[1]Sheet1!A:B,2,FALSE)</f>
        <v>Citra Garden Sidoarjo</v>
      </c>
      <c r="C8388" t="str">
        <f>VLOOKUP(B8388,[1]Proyek!A:E,5,FALSE)</f>
        <v>Housing</v>
      </c>
      <c r="D8388" s="5" t="s">
        <v>356</v>
      </c>
      <c r="E8388" s="5" t="s">
        <v>3665</v>
      </c>
      <c r="F8388" s="4" t="s">
        <v>83</v>
      </c>
      <c r="G8388" s="4" t="s">
        <v>85</v>
      </c>
      <c r="H8388" s="4" t="s">
        <v>4118</v>
      </c>
      <c r="I8388" s="5" t="s">
        <v>20</v>
      </c>
      <c r="J8388" s="5">
        <v>2</v>
      </c>
      <c r="K8388" s="5">
        <v>1</v>
      </c>
      <c r="L8388" s="5">
        <f t="shared" si="262"/>
        <v>2</v>
      </c>
      <c r="M8388" s="4"/>
      <c r="N8388">
        <f t="shared" si="261"/>
        <v>0</v>
      </c>
    </row>
    <row r="8389" spans="1:14" ht="45" customHeight="1" x14ac:dyDescent="0.35">
      <c r="A8389" s="7" t="s">
        <v>4115</v>
      </c>
      <c r="B8389" t="str">
        <f>VLOOKUP(A8389,[1]Sheet1!A:B,2,FALSE)</f>
        <v>Citra Garden Sidoarjo</v>
      </c>
      <c r="C8389" t="str">
        <f>VLOOKUP(B8389,[1]Proyek!A:E,5,FALSE)</f>
        <v>Housing</v>
      </c>
      <c r="D8389" s="8" t="s">
        <v>356</v>
      </c>
      <c r="E8389" s="8" t="s">
        <v>3665</v>
      </c>
      <c r="F8389" s="7" t="s">
        <v>83</v>
      </c>
      <c r="G8389" s="7" t="s">
        <v>86</v>
      </c>
      <c r="H8389" s="7"/>
      <c r="I8389" s="8" t="s">
        <v>23</v>
      </c>
      <c r="J8389" s="8">
        <v>0</v>
      </c>
      <c r="K8389" s="8">
        <v>0</v>
      </c>
      <c r="L8389" s="5">
        <f t="shared" si="262"/>
        <v>0</v>
      </c>
      <c r="M8389" s="7"/>
      <c r="N8389">
        <f t="shared" si="261"/>
        <v>0</v>
      </c>
    </row>
    <row r="8390" spans="1:14" ht="45" customHeight="1" x14ac:dyDescent="0.35">
      <c r="A8390" s="7" t="s">
        <v>4115</v>
      </c>
      <c r="B8390" t="str">
        <f>VLOOKUP(A8390,[1]Sheet1!A:B,2,FALSE)</f>
        <v>Citra Garden Sidoarjo</v>
      </c>
      <c r="C8390" t="str">
        <f>VLOOKUP(B8390,[1]Proyek!A:E,5,FALSE)</f>
        <v>Housing</v>
      </c>
      <c r="D8390" s="8" t="s">
        <v>356</v>
      </c>
      <c r="E8390" s="8" t="s">
        <v>3665</v>
      </c>
      <c r="F8390" s="7" t="s">
        <v>91</v>
      </c>
      <c r="G8390" s="7" t="s">
        <v>92</v>
      </c>
      <c r="H8390" s="7"/>
      <c r="I8390" s="8" t="s">
        <v>23</v>
      </c>
      <c r="J8390" s="8">
        <v>0</v>
      </c>
      <c r="K8390" s="8">
        <v>0</v>
      </c>
      <c r="L8390" s="5">
        <f t="shared" si="262"/>
        <v>0</v>
      </c>
      <c r="M8390" s="7"/>
      <c r="N8390">
        <f t="shared" si="261"/>
        <v>0</v>
      </c>
    </row>
    <row r="8391" spans="1:14" ht="45" customHeight="1" x14ac:dyDescent="0.35">
      <c r="A8391" s="7" t="s">
        <v>4115</v>
      </c>
      <c r="B8391" t="str">
        <f>VLOOKUP(A8391,[1]Sheet1!A:B,2,FALSE)</f>
        <v>Citra Garden Sidoarjo</v>
      </c>
      <c r="C8391" t="str">
        <f>VLOOKUP(B8391,[1]Proyek!A:E,5,FALSE)</f>
        <v>Housing</v>
      </c>
      <c r="D8391" s="8" t="s">
        <v>356</v>
      </c>
      <c r="E8391" s="8" t="s">
        <v>3665</v>
      </c>
      <c r="F8391" s="7" t="s">
        <v>91</v>
      </c>
      <c r="G8391" s="7" t="s">
        <v>95</v>
      </c>
      <c r="H8391" s="7"/>
      <c r="I8391" s="8" t="s">
        <v>23</v>
      </c>
      <c r="J8391" s="8">
        <v>0</v>
      </c>
      <c r="K8391" s="8">
        <v>0</v>
      </c>
      <c r="L8391" s="5">
        <f t="shared" si="262"/>
        <v>0</v>
      </c>
      <c r="M8391" s="7"/>
      <c r="N8391">
        <f t="shared" si="261"/>
        <v>0</v>
      </c>
    </row>
    <row r="8392" spans="1:14" ht="45" customHeight="1" x14ac:dyDescent="0.35">
      <c r="A8392" s="7" t="s">
        <v>4115</v>
      </c>
      <c r="B8392" t="str">
        <f>VLOOKUP(A8392,[1]Sheet1!A:B,2,FALSE)</f>
        <v>Citra Garden Sidoarjo</v>
      </c>
      <c r="C8392" t="str">
        <f>VLOOKUP(B8392,[1]Proyek!A:E,5,FALSE)</f>
        <v>Housing</v>
      </c>
      <c r="D8392" s="8" t="s">
        <v>356</v>
      </c>
      <c r="E8392" s="8" t="s">
        <v>3665</v>
      </c>
      <c r="F8392" s="7" t="s">
        <v>91</v>
      </c>
      <c r="G8392" s="7" t="s">
        <v>97</v>
      </c>
      <c r="H8392" s="7"/>
      <c r="I8392" s="8" t="s">
        <v>23</v>
      </c>
      <c r="J8392" s="8">
        <v>0</v>
      </c>
      <c r="K8392" s="8">
        <v>0</v>
      </c>
      <c r="L8392" s="5">
        <f t="shared" si="262"/>
        <v>0</v>
      </c>
      <c r="M8392" s="7"/>
      <c r="N8392">
        <f t="shared" si="261"/>
        <v>0</v>
      </c>
    </row>
    <row r="8393" spans="1:14" ht="45" customHeight="1" x14ac:dyDescent="0.35">
      <c r="A8393" s="7" t="s">
        <v>4115</v>
      </c>
      <c r="B8393" t="str">
        <f>VLOOKUP(A8393,[1]Sheet1!A:B,2,FALSE)</f>
        <v>Citra Garden Sidoarjo</v>
      </c>
      <c r="C8393" t="str">
        <f>VLOOKUP(B8393,[1]Proyek!A:E,5,FALSE)</f>
        <v>Housing</v>
      </c>
      <c r="D8393" s="8" t="s">
        <v>356</v>
      </c>
      <c r="E8393" s="8" t="s">
        <v>3665</v>
      </c>
      <c r="F8393" s="7" t="s">
        <v>98</v>
      </c>
      <c r="G8393" s="7" t="s">
        <v>99</v>
      </c>
      <c r="H8393" s="7"/>
      <c r="I8393" s="8" t="s">
        <v>23</v>
      </c>
      <c r="J8393" s="8">
        <v>0</v>
      </c>
      <c r="K8393" s="8">
        <v>0</v>
      </c>
      <c r="L8393" s="5">
        <f t="shared" si="262"/>
        <v>0</v>
      </c>
      <c r="M8393" s="7"/>
      <c r="N8393">
        <f t="shared" si="261"/>
        <v>0</v>
      </c>
    </row>
    <row r="8394" spans="1:14" ht="45" customHeight="1" x14ac:dyDescent="0.35">
      <c r="A8394" s="4" t="s">
        <v>4115</v>
      </c>
      <c r="B8394" t="str">
        <f>VLOOKUP(A8394,[1]Sheet1!A:B,2,FALSE)</f>
        <v>Citra Garden Sidoarjo</v>
      </c>
      <c r="C8394" t="str">
        <f>VLOOKUP(B8394,[1]Proyek!A:E,5,FALSE)</f>
        <v>Housing</v>
      </c>
      <c r="D8394" s="5" t="s">
        <v>356</v>
      </c>
      <c r="E8394" s="5" t="s">
        <v>3665</v>
      </c>
      <c r="F8394" s="4" t="s">
        <v>98</v>
      </c>
      <c r="G8394" s="4" t="s">
        <v>223</v>
      </c>
      <c r="H8394" s="4" t="s">
        <v>4119</v>
      </c>
      <c r="I8394" s="5" t="s">
        <v>20</v>
      </c>
      <c r="J8394" s="5">
        <v>2</v>
      </c>
      <c r="K8394" s="5">
        <v>1.5</v>
      </c>
      <c r="L8394" s="5">
        <f t="shared" si="262"/>
        <v>3</v>
      </c>
      <c r="M8394" s="4"/>
      <c r="N8394">
        <f t="shared" si="261"/>
        <v>1</v>
      </c>
    </row>
    <row r="8395" spans="1:14" ht="45" customHeight="1" x14ac:dyDescent="0.35">
      <c r="A8395" s="7" t="s">
        <v>4115</v>
      </c>
      <c r="B8395" t="str">
        <f>VLOOKUP(A8395,[1]Sheet1!A:B,2,FALSE)</f>
        <v>Citra Garden Sidoarjo</v>
      </c>
      <c r="C8395" t="str">
        <f>VLOOKUP(B8395,[1]Proyek!A:E,5,FALSE)</f>
        <v>Housing</v>
      </c>
      <c r="D8395" s="8" t="s">
        <v>356</v>
      </c>
      <c r="E8395" s="8" t="s">
        <v>3665</v>
      </c>
      <c r="F8395" s="7" t="s">
        <v>98</v>
      </c>
      <c r="G8395" s="7" t="s">
        <v>100</v>
      </c>
      <c r="H8395" s="7"/>
      <c r="I8395" s="8" t="s">
        <v>23</v>
      </c>
      <c r="J8395" s="8">
        <v>0</v>
      </c>
      <c r="K8395" s="8">
        <v>0</v>
      </c>
      <c r="L8395" s="5">
        <f t="shared" si="262"/>
        <v>0</v>
      </c>
      <c r="M8395" s="7"/>
      <c r="N8395">
        <f t="shared" si="261"/>
        <v>0</v>
      </c>
    </row>
    <row r="8396" spans="1:14" ht="45" customHeight="1" x14ac:dyDescent="0.35">
      <c r="A8396" s="7" t="s">
        <v>4115</v>
      </c>
      <c r="B8396" t="str">
        <f>VLOOKUP(A8396,[1]Sheet1!A:B,2,FALSE)</f>
        <v>Citra Garden Sidoarjo</v>
      </c>
      <c r="C8396" t="str">
        <f>VLOOKUP(B8396,[1]Proyek!A:E,5,FALSE)</f>
        <v>Housing</v>
      </c>
      <c r="D8396" s="8" t="s">
        <v>356</v>
      </c>
      <c r="E8396" s="8" t="s">
        <v>3665</v>
      </c>
      <c r="F8396" s="7" t="s">
        <v>102</v>
      </c>
      <c r="G8396" s="7" t="s">
        <v>103</v>
      </c>
      <c r="H8396" s="7"/>
      <c r="I8396" s="8" t="s">
        <v>23</v>
      </c>
      <c r="J8396" s="8">
        <v>0</v>
      </c>
      <c r="K8396" s="8">
        <v>0</v>
      </c>
      <c r="L8396" s="5">
        <f t="shared" si="262"/>
        <v>0</v>
      </c>
      <c r="M8396" s="7"/>
      <c r="N8396">
        <f t="shared" si="261"/>
        <v>0</v>
      </c>
    </row>
    <row r="8397" spans="1:14" ht="45" customHeight="1" x14ac:dyDescent="0.35">
      <c r="A8397" s="7" t="s">
        <v>4115</v>
      </c>
      <c r="B8397" t="str">
        <f>VLOOKUP(A8397,[1]Sheet1!A:B,2,FALSE)</f>
        <v>Citra Garden Sidoarjo</v>
      </c>
      <c r="C8397" t="str">
        <f>VLOOKUP(B8397,[1]Proyek!A:E,5,FALSE)</f>
        <v>Housing</v>
      </c>
      <c r="D8397" s="8" t="s">
        <v>356</v>
      </c>
      <c r="E8397" s="8" t="s">
        <v>3665</v>
      </c>
      <c r="F8397" s="7" t="s">
        <v>102</v>
      </c>
      <c r="G8397" s="7" t="s">
        <v>104</v>
      </c>
      <c r="H8397" s="7"/>
      <c r="I8397" s="8" t="s">
        <v>23</v>
      </c>
      <c r="J8397" s="8">
        <v>0</v>
      </c>
      <c r="K8397" s="8">
        <v>0</v>
      </c>
      <c r="L8397" s="5">
        <f t="shared" si="262"/>
        <v>0</v>
      </c>
      <c r="M8397" s="7"/>
      <c r="N8397">
        <f t="shared" si="261"/>
        <v>0</v>
      </c>
    </row>
    <row r="8398" spans="1:14" ht="45" customHeight="1" x14ac:dyDescent="0.35">
      <c r="A8398" s="4" t="s">
        <v>4115</v>
      </c>
      <c r="B8398" t="str">
        <f>VLOOKUP(A8398,[1]Sheet1!A:B,2,FALSE)</f>
        <v>Citra Garden Sidoarjo</v>
      </c>
      <c r="C8398" t="str">
        <f>VLOOKUP(B8398,[1]Proyek!A:E,5,FALSE)</f>
        <v>Housing</v>
      </c>
      <c r="D8398" s="5" t="s">
        <v>356</v>
      </c>
      <c r="E8398" s="5" t="s">
        <v>3665</v>
      </c>
      <c r="F8398" s="4" t="s">
        <v>102</v>
      </c>
      <c r="G8398" s="4" t="s">
        <v>107</v>
      </c>
      <c r="H8398" s="4" t="s">
        <v>4120</v>
      </c>
      <c r="I8398" s="5" t="s">
        <v>20</v>
      </c>
      <c r="J8398" s="5">
        <v>2</v>
      </c>
      <c r="K8398" s="5">
        <v>3</v>
      </c>
      <c r="L8398" s="5">
        <f t="shared" si="262"/>
        <v>6</v>
      </c>
      <c r="M8398" s="4"/>
      <c r="N8398">
        <f t="shared" si="261"/>
        <v>0</v>
      </c>
    </row>
    <row r="8399" spans="1:14" ht="45" customHeight="1" x14ac:dyDescent="0.35">
      <c r="A8399" s="7" t="s">
        <v>4115</v>
      </c>
      <c r="B8399" t="str">
        <f>VLOOKUP(A8399,[1]Sheet1!A:B,2,FALSE)</f>
        <v>Citra Garden Sidoarjo</v>
      </c>
      <c r="C8399" t="str">
        <f>VLOOKUP(B8399,[1]Proyek!A:E,5,FALSE)</f>
        <v>Housing</v>
      </c>
      <c r="D8399" s="8" t="s">
        <v>356</v>
      </c>
      <c r="E8399" s="8" t="s">
        <v>3665</v>
      </c>
      <c r="F8399" s="7" t="s">
        <v>102</v>
      </c>
      <c r="G8399" s="7" t="s">
        <v>110</v>
      </c>
      <c r="H8399" s="7"/>
      <c r="I8399" s="8" t="s">
        <v>23</v>
      </c>
      <c r="J8399" s="8">
        <v>0</v>
      </c>
      <c r="K8399" s="8">
        <v>0</v>
      </c>
      <c r="L8399" s="5">
        <f t="shared" si="262"/>
        <v>0</v>
      </c>
      <c r="M8399" s="7"/>
      <c r="N8399">
        <f t="shared" si="261"/>
        <v>0</v>
      </c>
    </row>
    <row r="8400" spans="1:14" ht="45" customHeight="1" x14ac:dyDescent="0.35">
      <c r="A8400" s="7" t="s">
        <v>4115</v>
      </c>
      <c r="B8400" t="str">
        <f>VLOOKUP(A8400,[1]Sheet1!A:B,2,FALSE)</f>
        <v>Citra Garden Sidoarjo</v>
      </c>
      <c r="C8400" t="str">
        <f>VLOOKUP(B8400,[1]Proyek!A:E,5,FALSE)</f>
        <v>Housing</v>
      </c>
      <c r="D8400" s="8" t="s">
        <v>356</v>
      </c>
      <c r="E8400" s="8" t="s">
        <v>3665</v>
      </c>
      <c r="F8400" s="7" t="s">
        <v>102</v>
      </c>
      <c r="G8400" s="7" t="s">
        <v>112</v>
      </c>
      <c r="H8400" s="7"/>
      <c r="I8400" s="8" t="s">
        <v>23</v>
      </c>
      <c r="J8400" s="8">
        <v>0</v>
      </c>
      <c r="K8400" s="8">
        <v>0</v>
      </c>
      <c r="L8400" s="5">
        <f t="shared" si="262"/>
        <v>0</v>
      </c>
      <c r="M8400" s="7"/>
      <c r="N8400">
        <f t="shared" si="261"/>
        <v>0</v>
      </c>
    </row>
    <row r="8401" spans="1:14" ht="45" customHeight="1" x14ac:dyDescent="0.35">
      <c r="A8401" s="4" t="s">
        <v>4115</v>
      </c>
      <c r="B8401" t="str">
        <f>VLOOKUP(A8401,[1]Sheet1!A:B,2,FALSE)</f>
        <v>Citra Garden Sidoarjo</v>
      </c>
      <c r="C8401" t="str">
        <f>VLOOKUP(B8401,[1]Proyek!A:E,5,FALSE)</f>
        <v>Housing</v>
      </c>
      <c r="D8401" s="5" t="s">
        <v>356</v>
      </c>
      <c r="E8401" s="5" t="s">
        <v>3665</v>
      </c>
      <c r="F8401" s="4" t="s">
        <v>102</v>
      </c>
      <c r="G8401" s="4" t="s">
        <v>113</v>
      </c>
      <c r="H8401" s="4" t="s">
        <v>4121</v>
      </c>
      <c r="I8401" s="5" t="s">
        <v>20</v>
      </c>
      <c r="J8401" s="5">
        <v>2</v>
      </c>
      <c r="K8401" s="5">
        <v>1</v>
      </c>
      <c r="L8401" s="5">
        <f t="shared" si="262"/>
        <v>2</v>
      </c>
      <c r="M8401" s="4"/>
      <c r="N8401">
        <f t="shared" si="261"/>
        <v>0</v>
      </c>
    </row>
    <row r="8402" spans="1:14" ht="45" customHeight="1" x14ac:dyDescent="0.35">
      <c r="A8402" s="7" t="s">
        <v>4115</v>
      </c>
      <c r="B8402" t="str">
        <f>VLOOKUP(A8402,[1]Sheet1!A:B,2,FALSE)</f>
        <v>Citra Garden Sidoarjo</v>
      </c>
      <c r="C8402" t="str">
        <f>VLOOKUP(B8402,[1]Proyek!A:E,5,FALSE)</f>
        <v>Housing</v>
      </c>
      <c r="D8402" s="8" t="s">
        <v>356</v>
      </c>
      <c r="E8402" s="8" t="s">
        <v>3665</v>
      </c>
      <c r="F8402" s="7" t="s">
        <v>102</v>
      </c>
      <c r="G8402" s="7" t="s">
        <v>115</v>
      </c>
      <c r="H8402" s="7"/>
      <c r="I8402" s="8" t="s">
        <v>23</v>
      </c>
      <c r="J8402" s="8">
        <v>0</v>
      </c>
      <c r="K8402" s="8">
        <v>0</v>
      </c>
      <c r="L8402" s="5">
        <f t="shared" si="262"/>
        <v>0</v>
      </c>
      <c r="M8402" s="7"/>
      <c r="N8402">
        <f t="shared" si="261"/>
        <v>0</v>
      </c>
    </row>
    <row r="8403" spans="1:14" ht="45" customHeight="1" x14ac:dyDescent="0.35">
      <c r="A8403" s="7" t="s">
        <v>4115</v>
      </c>
      <c r="B8403" t="str">
        <f>VLOOKUP(A8403,[1]Sheet1!A:B,2,FALSE)</f>
        <v>Citra Garden Sidoarjo</v>
      </c>
      <c r="C8403" t="str">
        <f>VLOOKUP(B8403,[1]Proyek!A:E,5,FALSE)</f>
        <v>Housing</v>
      </c>
      <c r="D8403" s="8" t="s">
        <v>356</v>
      </c>
      <c r="E8403" s="8" t="s">
        <v>3665</v>
      </c>
      <c r="F8403" s="7" t="s">
        <v>116</v>
      </c>
      <c r="G8403" s="7" t="s">
        <v>39</v>
      </c>
      <c r="H8403" s="7"/>
      <c r="I8403" s="8" t="s">
        <v>23</v>
      </c>
      <c r="J8403" s="8">
        <v>0</v>
      </c>
      <c r="K8403" s="8">
        <v>0</v>
      </c>
      <c r="L8403" s="5">
        <f t="shared" si="262"/>
        <v>0</v>
      </c>
      <c r="M8403" s="7"/>
      <c r="N8403">
        <f t="shared" si="261"/>
        <v>0</v>
      </c>
    </row>
    <row r="8404" spans="1:14" ht="45" customHeight="1" x14ac:dyDescent="0.35">
      <c r="A8404" s="4" t="s">
        <v>4115</v>
      </c>
      <c r="B8404" t="str">
        <f>VLOOKUP(A8404,[1]Sheet1!A:B,2,FALSE)</f>
        <v>Citra Garden Sidoarjo</v>
      </c>
      <c r="C8404" t="str">
        <f>VLOOKUP(B8404,[1]Proyek!A:E,5,FALSE)</f>
        <v>Housing</v>
      </c>
      <c r="D8404" s="5" t="s">
        <v>356</v>
      </c>
      <c r="E8404" s="5" t="s">
        <v>3665</v>
      </c>
      <c r="F8404" s="4" t="s">
        <v>116</v>
      </c>
      <c r="G8404" s="4" t="s">
        <v>41</v>
      </c>
      <c r="H8404" s="4" t="s">
        <v>4122</v>
      </c>
      <c r="I8404" s="5" t="s">
        <v>20</v>
      </c>
      <c r="J8404" s="5">
        <v>2</v>
      </c>
      <c r="K8404" s="5">
        <v>2</v>
      </c>
      <c r="L8404" s="5">
        <f t="shared" si="262"/>
        <v>4</v>
      </c>
      <c r="M8404" s="4"/>
      <c r="N8404">
        <f t="shared" si="261"/>
        <v>0</v>
      </c>
    </row>
    <row r="8405" spans="1:14" ht="45" customHeight="1" x14ac:dyDescent="0.35">
      <c r="A8405" s="7" t="s">
        <v>4115</v>
      </c>
      <c r="B8405" t="str">
        <f>VLOOKUP(A8405,[1]Sheet1!A:B,2,FALSE)</f>
        <v>Citra Garden Sidoarjo</v>
      </c>
      <c r="C8405" t="str">
        <f>VLOOKUP(B8405,[1]Proyek!A:E,5,FALSE)</f>
        <v>Housing</v>
      </c>
      <c r="D8405" s="8" t="s">
        <v>356</v>
      </c>
      <c r="E8405" s="8" t="s">
        <v>3665</v>
      </c>
      <c r="F8405" s="7" t="s">
        <v>116</v>
      </c>
      <c r="G8405" s="7" t="s">
        <v>121</v>
      </c>
      <c r="H8405" s="7"/>
      <c r="I8405" s="8" t="s">
        <v>23</v>
      </c>
      <c r="J8405" s="8">
        <v>0</v>
      </c>
      <c r="K8405" s="8">
        <v>0</v>
      </c>
      <c r="L8405" s="5">
        <f t="shared" si="262"/>
        <v>0</v>
      </c>
      <c r="M8405" s="7"/>
      <c r="N8405">
        <f t="shared" si="261"/>
        <v>0</v>
      </c>
    </row>
    <row r="8406" spans="1:14" ht="45" customHeight="1" x14ac:dyDescent="0.35">
      <c r="A8406" s="7" t="s">
        <v>4115</v>
      </c>
      <c r="B8406" t="str">
        <f>VLOOKUP(A8406,[1]Sheet1!A:B,2,FALSE)</f>
        <v>Citra Garden Sidoarjo</v>
      </c>
      <c r="C8406" t="str">
        <f>VLOOKUP(B8406,[1]Proyek!A:E,5,FALSE)</f>
        <v>Housing</v>
      </c>
      <c r="D8406" s="8" t="s">
        <v>356</v>
      </c>
      <c r="E8406" s="8" t="s">
        <v>3665</v>
      </c>
      <c r="F8406" s="7" t="s">
        <v>116</v>
      </c>
      <c r="G8406" s="7" t="s">
        <v>123</v>
      </c>
      <c r="H8406" s="7"/>
      <c r="I8406" s="8" t="s">
        <v>23</v>
      </c>
      <c r="J8406" s="8">
        <v>0</v>
      </c>
      <c r="K8406" s="8">
        <v>0</v>
      </c>
      <c r="L8406" s="5">
        <f t="shared" si="262"/>
        <v>0</v>
      </c>
      <c r="M8406" s="7"/>
      <c r="N8406">
        <f t="shared" si="261"/>
        <v>0</v>
      </c>
    </row>
    <row r="8407" spans="1:14" ht="45" customHeight="1" x14ac:dyDescent="0.35">
      <c r="A8407" s="7" t="s">
        <v>4115</v>
      </c>
      <c r="B8407" t="str">
        <f>VLOOKUP(A8407,[1]Sheet1!A:B,2,FALSE)</f>
        <v>Citra Garden Sidoarjo</v>
      </c>
      <c r="C8407" t="str">
        <f>VLOOKUP(B8407,[1]Proyek!A:E,5,FALSE)</f>
        <v>Housing</v>
      </c>
      <c r="D8407" s="8" t="s">
        <v>356</v>
      </c>
      <c r="E8407" s="8" t="s">
        <v>3665</v>
      </c>
      <c r="F8407" s="7" t="s">
        <v>396</v>
      </c>
      <c r="G8407" s="7" t="s">
        <v>145</v>
      </c>
      <c r="H8407" s="7"/>
      <c r="I8407" s="8" t="s">
        <v>23</v>
      </c>
      <c r="J8407" s="8">
        <v>0</v>
      </c>
      <c r="K8407" s="8">
        <v>0</v>
      </c>
      <c r="L8407" s="5">
        <f t="shared" si="262"/>
        <v>0</v>
      </c>
      <c r="M8407" s="7"/>
      <c r="N8407">
        <f t="shared" si="261"/>
        <v>0</v>
      </c>
    </row>
    <row r="8408" spans="1:14" ht="45" customHeight="1" x14ac:dyDescent="0.35">
      <c r="A8408" s="7" t="s">
        <v>4115</v>
      </c>
      <c r="B8408" t="str">
        <f>VLOOKUP(A8408,[1]Sheet1!A:B,2,FALSE)</f>
        <v>Citra Garden Sidoarjo</v>
      </c>
      <c r="C8408" t="str">
        <f>VLOOKUP(B8408,[1]Proyek!A:E,5,FALSE)</f>
        <v>Housing</v>
      </c>
      <c r="D8408" s="8" t="s">
        <v>356</v>
      </c>
      <c r="E8408" s="8" t="s">
        <v>3665</v>
      </c>
      <c r="F8408" s="7" t="s">
        <v>396</v>
      </c>
      <c r="G8408" s="7" t="s">
        <v>53</v>
      </c>
      <c r="H8408" s="7"/>
      <c r="I8408" s="8" t="s">
        <v>23</v>
      </c>
      <c r="J8408" s="8">
        <v>0</v>
      </c>
      <c r="K8408" s="8">
        <v>0</v>
      </c>
      <c r="L8408" s="5">
        <f t="shared" si="262"/>
        <v>0</v>
      </c>
      <c r="M8408" s="7"/>
      <c r="N8408">
        <f t="shared" si="261"/>
        <v>0</v>
      </c>
    </row>
    <row r="8409" spans="1:14" ht="45" customHeight="1" x14ac:dyDescent="0.35">
      <c r="A8409" s="4" t="s">
        <v>4115</v>
      </c>
      <c r="B8409" t="str">
        <f>VLOOKUP(A8409,[1]Sheet1!A:B,2,FALSE)</f>
        <v>Citra Garden Sidoarjo</v>
      </c>
      <c r="C8409" t="str">
        <f>VLOOKUP(B8409,[1]Proyek!A:E,5,FALSE)</f>
        <v>Housing</v>
      </c>
      <c r="D8409" s="5" t="s">
        <v>356</v>
      </c>
      <c r="E8409" s="5" t="s">
        <v>3665</v>
      </c>
      <c r="F8409" s="4" t="s">
        <v>396</v>
      </c>
      <c r="G8409" s="4" t="s">
        <v>354</v>
      </c>
      <c r="H8409" s="4" t="s">
        <v>4123</v>
      </c>
      <c r="I8409" s="5" t="s">
        <v>20</v>
      </c>
      <c r="J8409" s="5">
        <v>2</v>
      </c>
      <c r="K8409" s="5">
        <v>1</v>
      </c>
      <c r="L8409" s="5">
        <f t="shared" si="262"/>
        <v>2</v>
      </c>
      <c r="M8409" s="4"/>
      <c r="N8409">
        <f t="shared" si="261"/>
        <v>0</v>
      </c>
    </row>
    <row r="8410" spans="1:14" ht="45" customHeight="1" x14ac:dyDescent="0.35">
      <c r="A8410" s="7" t="s">
        <v>4124</v>
      </c>
      <c r="B8410" t="str">
        <f>VLOOKUP(A8410,[1]Sheet1!A:B,2,FALSE)</f>
        <v>CitraGran Cibubur</v>
      </c>
      <c r="C8410" t="str">
        <f>VLOOKUP(B8410,[1]Proyek!A:E,5,FALSE)</f>
        <v>Housing</v>
      </c>
      <c r="D8410" s="8" t="s">
        <v>356</v>
      </c>
      <c r="E8410" s="8" t="s">
        <v>3665</v>
      </c>
      <c r="F8410" s="7" t="s">
        <v>60</v>
      </c>
      <c r="G8410" s="7" t="s">
        <v>61</v>
      </c>
      <c r="H8410" s="7"/>
      <c r="I8410" s="8" t="s">
        <v>23</v>
      </c>
      <c r="J8410" s="8">
        <v>0</v>
      </c>
      <c r="K8410" s="8">
        <v>0</v>
      </c>
      <c r="L8410" s="5">
        <f t="shared" si="262"/>
        <v>0</v>
      </c>
      <c r="M8410" s="7"/>
      <c r="N8410">
        <f t="shared" si="261"/>
        <v>0</v>
      </c>
    </row>
    <row r="8411" spans="1:14" ht="45" customHeight="1" x14ac:dyDescent="0.35">
      <c r="A8411" s="7" t="s">
        <v>4124</v>
      </c>
      <c r="B8411" t="str">
        <f>VLOOKUP(A8411,[1]Sheet1!A:B,2,FALSE)</f>
        <v>CitraGran Cibubur</v>
      </c>
      <c r="C8411" t="str">
        <f>VLOOKUP(B8411,[1]Proyek!A:E,5,FALSE)</f>
        <v>Housing</v>
      </c>
      <c r="D8411" s="8" t="s">
        <v>356</v>
      </c>
      <c r="E8411" s="8" t="s">
        <v>3665</v>
      </c>
      <c r="F8411" s="7" t="s">
        <v>60</v>
      </c>
      <c r="G8411" s="7" t="s">
        <v>62</v>
      </c>
      <c r="H8411" s="7"/>
      <c r="I8411" s="8" t="s">
        <v>23</v>
      </c>
      <c r="J8411" s="8">
        <v>0</v>
      </c>
      <c r="K8411" s="8">
        <v>0</v>
      </c>
      <c r="L8411" s="5">
        <f t="shared" si="262"/>
        <v>0</v>
      </c>
      <c r="M8411" s="7"/>
      <c r="N8411">
        <f t="shared" si="261"/>
        <v>0</v>
      </c>
    </row>
    <row r="8412" spans="1:14" ht="45" customHeight="1" x14ac:dyDescent="0.35">
      <c r="A8412" s="4" t="s">
        <v>4124</v>
      </c>
      <c r="B8412" t="str">
        <f>VLOOKUP(A8412,[1]Sheet1!A:B,2,FALSE)</f>
        <v>CitraGran Cibubur</v>
      </c>
      <c r="C8412" t="str">
        <f>VLOOKUP(B8412,[1]Proyek!A:E,5,FALSE)</f>
        <v>Housing</v>
      </c>
      <c r="D8412" s="5" t="s">
        <v>356</v>
      </c>
      <c r="E8412" s="5" t="s">
        <v>3665</v>
      </c>
      <c r="F8412" s="4" t="s">
        <v>60</v>
      </c>
      <c r="G8412" s="4" t="s">
        <v>63</v>
      </c>
      <c r="H8412" s="4" t="s">
        <v>4125</v>
      </c>
      <c r="I8412" s="5" t="s">
        <v>20</v>
      </c>
      <c r="J8412" s="5">
        <v>2</v>
      </c>
      <c r="K8412" s="5">
        <v>1</v>
      </c>
      <c r="L8412" s="5">
        <f t="shared" si="262"/>
        <v>2</v>
      </c>
      <c r="M8412" s="4"/>
      <c r="N8412">
        <f t="shared" si="261"/>
        <v>0</v>
      </c>
    </row>
    <row r="8413" spans="1:14" ht="45" customHeight="1" x14ac:dyDescent="0.35">
      <c r="A8413" s="7" t="s">
        <v>4124</v>
      </c>
      <c r="B8413" t="str">
        <f>VLOOKUP(A8413,[1]Sheet1!A:B,2,FALSE)</f>
        <v>CitraGran Cibubur</v>
      </c>
      <c r="C8413" t="str">
        <f>VLOOKUP(B8413,[1]Proyek!A:E,5,FALSE)</f>
        <v>Housing</v>
      </c>
      <c r="D8413" s="8" t="s">
        <v>356</v>
      </c>
      <c r="E8413" s="8" t="s">
        <v>3665</v>
      </c>
      <c r="F8413" s="7" t="s">
        <v>60</v>
      </c>
      <c r="G8413" s="7" t="s">
        <v>64</v>
      </c>
      <c r="H8413" s="7"/>
      <c r="I8413" s="8" t="s">
        <v>23</v>
      </c>
      <c r="J8413" s="8">
        <v>0</v>
      </c>
      <c r="K8413" s="8">
        <v>0</v>
      </c>
      <c r="L8413" s="5">
        <f t="shared" si="262"/>
        <v>0</v>
      </c>
      <c r="M8413" s="7"/>
      <c r="N8413">
        <f t="shared" si="261"/>
        <v>0</v>
      </c>
    </row>
    <row r="8414" spans="1:14" ht="45" customHeight="1" x14ac:dyDescent="0.35">
      <c r="A8414" s="7" t="s">
        <v>4124</v>
      </c>
      <c r="B8414" t="str">
        <f>VLOOKUP(A8414,[1]Sheet1!A:B,2,FALSE)</f>
        <v>CitraGran Cibubur</v>
      </c>
      <c r="C8414" t="str">
        <f>VLOOKUP(B8414,[1]Proyek!A:E,5,FALSE)</f>
        <v>Housing</v>
      </c>
      <c r="D8414" s="8" t="s">
        <v>356</v>
      </c>
      <c r="E8414" s="8" t="s">
        <v>3665</v>
      </c>
      <c r="F8414" s="7" t="s">
        <v>60</v>
      </c>
      <c r="G8414" s="7" t="s">
        <v>65</v>
      </c>
      <c r="H8414" s="7"/>
      <c r="I8414" s="8" t="s">
        <v>23</v>
      </c>
      <c r="J8414" s="8">
        <v>0</v>
      </c>
      <c r="K8414" s="8">
        <v>0</v>
      </c>
      <c r="L8414" s="5">
        <f t="shared" si="262"/>
        <v>0</v>
      </c>
      <c r="M8414" s="7"/>
      <c r="N8414">
        <f t="shared" si="261"/>
        <v>0</v>
      </c>
    </row>
    <row r="8415" spans="1:14" ht="45" customHeight="1" x14ac:dyDescent="0.35">
      <c r="A8415" s="7" t="s">
        <v>4124</v>
      </c>
      <c r="B8415" t="str">
        <f>VLOOKUP(A8415,[1]Sheet1!A:B,2,FALSE)</f>
        <v>CitraGran Cibubur</v>
      </c>
      <c r="C8415" t="str">
        <f>VLOOKUP(B8415,[1]Proyek!A:E,5,FALSE)</f>
        <v>Housing</v>
      </c>
      <c r="D8415" s="8" t="s">
        <v>356</v>
      </c>
      <c r="E8415" s="8" t="s">
        <v>3665</v>
      </c>
      <c r="F8415" s="7" t="s">
        <v>60</v>
      </c>
      <c r="G8415" s="7" t="s">
        <v>67</v>
      </c>
      <c r="H8415" s="7"/>
      <c r="I8415" s="8" t="s">
        <v>23</v>
      </c>
      <c r="J8415" s="8">
        <v>0</v>
      </c>
      <c r="K8415" s="8">
        <v>0</v>
      </c>
      <c r="L8415" s="5">
        <f t="shared" si="262"/>
        <v>0</v>
      </c>
      <c r="M8415" s="7"/>
      <c r="N8415">
        <f t="shared" si="261"/>
        <v>0</v>
      </c>
    </row>
    <row r="8416" spans="1:14" ht="45" customHeight="1" x14ac:dyDescent="0.35">
      <c r="A8416" s="7" t="s">
        <v>4124</v>
      </c>
      <c r="B8416" t="str">
        <f>VLOOKUP(A8416,[1]Sheet1!A:B,2,FALSE)</f>
        <v>CitraGran Cibubur</v>
      </c>
      <c r="C8416" t="str">
        <f>VLOOKUP(B8416,[1]Proyek!A:E,5,FALSE)</f>
        <v>Housing</v>
      </c>
      <c r="D8416" s="8" t="s">
        <v>356</v>
      </c>
      <c r="E8416" s="8" t="s">
        <v>3665</v>
      </c>
      <c r="F8416" s="7" t="s">
        <v>60</v>
      </c>
      <c r="G8416" s="7" t="s">
        <v>68</v>
      </c>
      <c r="H8416" s="7"/>
      <c r="I8416" s="8" t="s">
        <v>23</v>
      </c>
      <c r="J8416" s="8">
        <v>0</v>
      </c>
      <c r="K8416" s="8">
        <v>0</v>
      </c>
      <c r="L8416" s="5">
        <f t="shared" si="262"/>
        <v>0</v>
      </c>
      <c r="M8416" s="7"/>
      <c r="N8416">
        <f t="shared" si="261"/>
        <v>0</v>
      </c>
    </row>
    <row r="8417" spans="1:14" ht="45" customHeight="1" x14ac:dyDescent="0.35">
      <c r="A8417" s="4" t="s">
        <v>4124</v>
      </c>
      <c r="B8417" t="str">
        <f>VLOOKUP(A8417,[1]Sheet1!A:B,2,FALSE)</f>
        <v>CitraGran Cibubur</v>
      </c>
      <c r="C8417" t="str">
        <f>VLOOKUP(B8417,[1]Proyek!A:E,5,FALSE)</f>
        <v>Housing</v>
      </c>
      <c r="D8417" s="5" t="s">
        <v>356</v>
      </c>
      <c r="E8417" s="5" t="s">
        <v>3665</v>
      </c>
      <c r="F8417" s="4" t="s">
        <v>60</v>
      </c>
      <c r="G8417" s="4" t="s">
        <v>69</v>
      </c>
      <c r="H8417" s="4" t="s">
        <v>4126</v>
      </c>
      <c r="I8417" s="5" t="s">
        <v>20</v>
      </c>
      <c r="J8417" s="5">
        <v>2</v>
      </c>
      <c r="K8417" s="5">
        <v>1</v>
      </c>
      <c r="L8417" s="5">
        <f t="shared" si="262"/>
        <v>2</v>
      </c>
      <c r="M8417" s="4"/>
      <c r="N8417">
        <f t="shared" si="261"/>
        <v>0</v>
      </c>
    </row>
    <row r="8418" spans="1:14" ht="45" customHeight="1" x14ac:dyDescent="0.35">
      <c r="A8418" s="7" t="s">
        <v>4124</v>
      </c>
      <c r="B8418" t="str">
        <f>VLOOKUP(A8418,[1]Sheet1!A:B,2,FALSE)</f>
        <v>CitraGran Cibubur</v>
      </c>
      <c r="C8418" t="str">
        <f>VLOOKUP(B8418,[1]Proyek!A:E,5,FALSE)</f>
        <v>Housing</v>
      </c>
      <c r="D8418" s="8" t="s">
        <v>356</v>
      </c>
      <c r="E8418" s="8" t="s">
        <v>3665</v>
      </c>
      <c r="F8418" s="7" t="s">
        <v>60</v>
      </c>
      <c r="G8418" s="7" t="s">
        <v>70</v>
      </c>
      <c r="H8418" s="7"/>
      <c r="I8418" s="8" t="s">
        <v>23</v>
      </c>
      <c r="J8418" s="8">
        <v>0</v>
      </c>
      <c r="K8418" s="8">
        <v>0</v>
      </c>
      <c r="L8418" s="5">
        <f t="shared" si="262"/>
        <v>0</v>
      </c>
      <c r="M8418" s="7"/>
      <c r="N8418">
        <f t="shared" si="261"/>
        <v>0</v>
      </c>
    </row>
    <row r="8419" spans="1:14" ht="45" customHeight="1" x14ac:dyDescent="0.35">
      <c r="A8419" s="4" t="s">
        <v>4124</v>
      </c>
      <c r="B8419" t="str">
        <f>VLOOKUP(A8419,[1]Sheet1!A:B,2,FALSE)</f>
        <v>CitraGran Cibubur</v>
      </c>
      <c r="C8419" t="str">
        <f>VLOOKUP(B8419,[1]Proyek!A:E,5,FALSE)</f>
        <v>Housing</v>
      </c>
      <c r="D8419" s="5" t="s">
        <v>356</v>
      </c>
      <c r="E8419" s="5" t="s">
        <v>3665</v>
      </c>
      <c r="F8419" s="4" t="s">
        <v>60</v>
      </c>
      <c r="G8419" s="4" t="s">
        <v>71</v>
      </c>
      <c r="H8419" s="4" t="s">
        <v>4127</v>
      </c>
      <c r="I8419" s="5" t="s">
        <v>20</v>
      </c>
      <c r="J8419" s="5">
        <v>2</v>
      </c>
      <c r="K8419" s="5">
        <v>2</v>
      </c>
      <c r="L8419" s="5">
        <f t="shared" si="262"/>
        <v>4</v>
      </c>
      <c r="M8419" s="4"/>
      <c r="N8419">
        <f t="shared" si="261"/>
        <v>0</v>
      </c>
    </row>
    <row r="8420" spans="1:14" ht="45" customHeight="1" x14ac:dyDescent="0.35">
      <c r="A8420" s="7" t="s">
        <v>4124</v>
      </c>
      <c r="B8420" t="str">
        <f>VLOOKUP(A8420,[1]Sheet1!A:B,2,FALSE)</f>
        <v>CitraGran Cibubur</v>
      </c>
      <c r="C8420" t="str">
        <f>VLOOKUP(B8420,[1]Proyek!A:E,5,FALSE)</f>
        <v>Housing</v>
      </c>
      <c r="D8420" s="8" t="s">
        <v>356</v>
      </c>
      <c r="E8420" s="8" t="s">
        <v>3665</v>
      </c>
      <c r="F8420" s="7" t="s">
        <v>60</v>
      </c>
      <c r="G8420" s="7" t="s">
        <v>149</v>
      </c>
      <c r="H8420" s="7"/>
      <c r="I8420" s="8" t="s">
        <v>23</v>
      </c>
      <c r="J8420" s="8">
        <v>0</v>
      </c>
      <c r="K8420" s="8">
        <v>0</v>
      </c>
      <c r="L8420" s="5">
        <f t="shared" si="262"/>
        <v>0</v>
      </c>
      <c r="M8420" s="7"/>
      <c r="N8420">
        <f t="shared" si="261"/>
        <v>0</v>
      </c>
    </row>
    <row r="8421" spans="1:14" ht="45" customHeight="1" x14ac:dyDescent="0.35">
      <c r="A8421" s="7" t="s">
        <v>4124</v>
      </c>
      <c r="B8421" t="str">
        <f>VLOOKUP(A8421,[1]Sheet1!A:B,2,FALSE)</f>
        <v>CitraGran Cibubur</v>
      </c>
      <c r="C8421" t="str">
        <f>VLOOKUP(B8421,[1]Proyek!A:E,5,FALSE)</f>
        <v>Housing</v>
      </c>
      <c r="D8421" s="8" t="s">
        <v>356</v>
      </c>
      <c r="E8421" s="8" t="s">
        <v>3665</v>
      </c>
      <c r="F8421" s="7" t="s">
        <v>60</v>
      </c>
      <c r="G8421" s="7" t="s">
        <v>151</v>
      </c>
      <c r="H8421" s="7"/>
      <c r="I8421" s="8" t="s">
        <v>23</v>
      </c>
      <c r="J8421" s="8">
        <v>0</v>
      </c>
      <c r="K8421" s="8">
        <v>0</v>
      </c>
      <c r="L8421" s="5">
        <f t="shared" si="262"/>
        <v>0</v>
      </c>
      <c r="M8421" s="7"/>
      <c r="N8421">
        <f t="shared" si="261"/>
        <v>0</v>
      </c>
    </row>
    <row r="8422" spans="1:14" ht="45" customHeight="1" x14ac:dyDescent="0.35">
      <c r="A8422" s="4" t="s">
        <v>4124</v>
      </c>
      <c r="B8422" t="str">
        <f>VLOOKUP(A8422,[1]Sheet1!A:B,2,FALSE)</f>
        <v>CitraGran Cibubur</v>
      </c>
      <c r="C8422" t="str">
        <f>VLOOKUP(B8422,[1]Proyek!A:E,5,FALSE)</f>
        <v>Housing</v>
      </c>
      <c r="D8422" s="5" t="s">
        <v>356</v>
      </c>
      <c r="E8422" s="5" t="s">
        <v>3665</v>
      </c>
      <c r="F8422" s="4" t="s">
        <v>60</v>
      </c>
      <c r="G8422" s="4" t="s">
        <v>343</v>
      </c>
      <c r="H8422" s="4" t="s">
        <v>4128</v>
      </c>
      <c r="I8422" s="5" t="s">
        <v>20</v>
      </c>
      <c r="J8422" s="5">
        <v>2</v>
      </c>
      <c r="K8422" s="5">
        <v>1</v>
      </c>
      <c r="L8422" s="5">
        <f t="shared" si="262"/>
        <v>2</v>
      </c>
      <c r="M8422" s="4"/>
      <c r="N8422">
        <f t="shared" si="261"/>
        <v>0</v>
      </c>
    </row>
    <row r="8423" spans="1:14" ht="45" customHeight="1" x14ac:dyDescent="0.35">
      <c r="A8423" s="7" t="s">
        <v>4124</v>
      </c>
      <c r="B8423" t="str">
        <f>VLOOKUP(A8423,[1]Sheet1!A:B,2,FALSE)</f>
        <v>CitraGran Cibubur</v>
      </c>
      <c r="C8423" t="str">
        <f>VLOOKUP(B8423,[1]Proyek!A:E,5,FALSE)</f>
        <v>Housing</v>
      </c>
      <c r="D8423" s="8" t="s">
        <v>356</v>
      </c>
      <c r="E8423" s="8" t="s">
        <v>3665</v>
      </c>
      <c r="F8423" s="7" t="s">
        <v>60</v>
      </c>
      <c r="G8423" s="7" t="s">
        <v>346</v>
      </c>
      <c r="H8423" s="7"/>
      <c r="I8423" s="8" t="s">
        <v>23</v>
      </c>
      <c r="J8423" s="8">
        <v>0</v>
      </c>
      <c r="K8423" s="8">
        <v>0</v>
      </c>
      <c r="L8423" s="5">
        <f t="shared" si="262"/>
        <v>0</v>
      </c>
      <c r="M8423" s="7"/>
      <c r="N8423">
        <f t="shared" si="261"/>
        <v>0</v>
      </c>
    </row>
    <row r="8424" spans="1:14" ht="45" customHeight="1" x14ac:dyDescent="0.35">
      <c r="A8424" s="7" t="s">
        <v>4124</v>
      </c>
      <c r="B8424" t="str">
        <f>VLOOKUP(A8424,[1]Sheet1!A:B,2,FALSE)</f>
        <v>CitraGran Cibubur</v>
      </c>
      <c r="C8424" t="str">
        <f>VLOOKUP(B8424,[1]Proyek!A:E,5,FALSE)</f>
        <v>Housing</v>
      </c>
      <c r="D8424" s="8" t="s">
        <v>356</v>
      </c>
      <c r="E8424" s="8" t="s">
        <v>3665</v>
      </c>
      <c r="F8424" s="7" t="s">
        <v>74</v>
      </c>
      <c r="G8424" s="7" t="s">
        <v>344</v>
      </c>
      <c r="H8424" s="7"/>
      <c r="I8424" s="8" t="s">
        <v>23</v>
      </c>
      <c r="J8424" s="8">
        <v>0</v>
      </c>
      <c r="K8424" s="8">
        <v>0</v>
      </c>
      <c r="L8424" s="5">
        <f t="shared" si="262"/>
        <v>0</v>
      </c>
      <c r="M8424" s="7"/>
      <c r="N8424">
        <f t="shared" si="261"/>
        <v>0</v>
      </c>
    </row>
    <row r="8425" spans="1:14" ht="45" customHeight="1" x14ac:dyDescent="0.35">
      <c r="A8425" s="4" t="s">
        <v>4124</v>
      </c>
      <c r="B8425" t="str">
        <f>VLOOKUP(A8425,[1]Sheet1!A:B,2,FALSE)</f>
        <v>CitraGran Cibubur</v>
      </c>
      <c r="C8425" t="str">
        <f>VLOOKUP(B8425,[1]Proyek!A:E,5,FALSE)</f>
        <v>Housing</v>
      </c>
      <c r="D8425" s="5" t="s">
        <v>356</v>
      </c>
      <c r="E8425" s="5" t="s">
        <v>3665</v>
      </c>
      <c r="F8425" s="4" t="s">
        <v>74</v>
      </c>
      <c r="G8425" s="4" t="s">
        <v>131</v>
      </c>
      <c r="H8425" s="4" t="s">
        <v>4129</v>
      </c>
      <c r="I8425" s="5" t="s">
        <v>20</v>
      </c>
      <c r="J8425" s="5">
        <v>2</v>
      </c>
      <c r="K8425" s="5">
        <v>1</v>
      </c>
      <c r="L8425" s="5">
        <f t="shared" si="262"/>
        <v>2</v>
      </c>
      <c r="M8425" s="4"/>
      <c r="N8425">
        <f t="shared" ref="N8425:N8488" si="263">IF(H8425="",0,(LEN(H8425)-LEN(SUBSTITUTE(LOWER(H8425),"temuan ulangan","")))/LEN("temuan ulangan")+(LEN(H8425)-LEN(SUBSTITUTE(H8425,"(TU)","")))/LEN("(TU)"))</f>
        <v>0</v>
      </c>
    </row>
    <row r="8426" spans="1:14" ht="45" customHeight="1" x14ac:dyDescent="0.35">
      <c r="A8426" s="7" t="s">
        <v>4124</v>
      </c>
      <c r="B8426" t="str">
        <f>VLOOKUP(A8426,[1]Sheet1!A:B,2,FALSE)</f>
        <v>CitraGran Cibubur</v>
      </c>
      <c r="C8426" t="str">
        <f>VLOOKUP(B8426,[1]Proyek!A:E,5,FALSE)</f>
        <v>Housing</v>
      </c>
      <c r="D8426" s="8" t="s">
        <v>356</v>
      </c>
      <c r="E8426" s="8" t="s">
        <v>3665</v>
      </c>
      <c r="F8426" s="7" t="s">
        <v>74</v>
      </c>
      <c r="G8426" s="7" t="s">
        <v>77</v>
      </c>
      <c r="H8426" s="7"/>
      <c r="I8426" s="8" t="s">
        <v>23</v>
      </c>
      <c r="J8426" s="8">
        <v>0</v>
      </c>
      <c r="K8426" s="8">
        <v>0</v>
      </c>
      <c r="L8426" s="5">
        <f t="shared" si="262"/>
        <v>0</v>
      </c>
      <c r="M8426" s="7"/>
      <c r="N8426">
        <f t="shared" si="263"/>
        <v>0</v>
      </c>
    </row>
    <row r="8427" spans="1:14" ht="45" customHeight="1" x14ac:dyDescent="0.35">
      <c r="A8427" s="4" t="s">
        <v>4124</v>
      </c>
      <c r="B8427" t="str">
        <f>VLOOKUP(A8427,[1]Sheet1!A:B,2,FALSE)</f>
        <v>CitraGran Cibubur</v>
      </c>
      <c r="C8427" t="str">
        <f>VLOOKUP(B8427,[1]Proyek!A:E,5,FALSE)</f>
        <v>Housing</v>
      </c>
      <c r="D8427" s="5" t="s">
        <v>356</v>
      </c>
      <c r="E8427" s="5" t="s">
        <v>3665</v>
      </c>
      <c r="F8427" s="4" t="s">
        <v>74</v>
      </c>
      <c r="G8427" s="4" t="s">
        <v>79</v>
      </c>
      <c r="H8427" s="4" t="s">
        <v>4130</v>
      </c>
      <c r="I8427" s="5" t="s">
        <v>20</v>
      </c>
      <c r="J8427" s="5">
        <v>2</v>
      </c>
      <c r="K8427" s="5">
        <v>1</v>
      </c>
      <c r="L8427" s="5">
        <f t="shared" si="262"/>
        <v>2</v>
      </c>
      <c r="M8427" s="4"/>
      <c r="N8427">
        <f t="shared" si="263"/>
        <v>0</v>
      </c>
    </row>
    <row r="8428" spans="1:14" ht="45" customHeight="1" x14ac:dyDescent="0.35">
      <c r="A8428" s="4" t="s">
        <v>4124</v>
      </c>
      <c r="B8428" t="str">
        <f>VLOOKUP(A8428,[1]Sheet1!A:B,2,FALSE)</f>
        <v>CitraGran Cibubur</v>
      </c>
      <c r="C8428" t="str">
        <f>VLOOKUP(B8428,[1]Proyek!A:E,5,FALSE)</f>
        <v>Housing</v>
      </c>
      <c r="D8428" s="5" t="s">
        <v>356</v>
      </c>
      <c r="E8428" s="5" t="s">
        <v>3665</v>
      </c>
      <c r="F8428" s="4" t="s">
        <v>83</v>
      </c>
      <c r="G8428" s="4" t="s">
        <v>84</v>
      </c>
      <c r="H8428" s="4" t="s">
        <v>4131</v>
      </c>
      <c r="I8428" s="5" t="s">
        <v>20</v>
      </c>
      <c r="J8428" s="5">
        <v>2</v>
      </c>
      <c r="K8428" s="5">
        <v>1</v>
      </c>
      <c r="L8428" s="5">
        <f t="shared" si="262"/>
        <v>2</v>
      </c>
      <c r="M8428" s="4"/>
      <c r="N8428">
        <f t="shared" si="263"/>
        <v>0</v>
      </c>
    </row>
    <row r="8429" spans="1:14" ht="45" customHeight="1" x14ac:dyDescent="0.35">
      <c r="A8429" s="7" t="s">
        <v>4124</v>
      </c>
      <c r="B8429" t="str">
        <f>VLOOKUP(A8429,[1]Sheet1!A:B,2,FALSE)</f>
        <v>CitraGran Cibubur</v>
      </c>
      <c r="C8429" t="str">
        <f>VLOOKUP(B8429,[1]Proyek!A:E,5,FALSE)</f>
        <v>Housing</v>
      </c>
      <c r="D8429" s="8" t="s">
        <v>356</v>
      </c>
      <c r="E8429" s="8" t="s">
        <v>3665</v>
      </c>
      <c r="F8429" s="7" t="s">
        <v>83</v>
      </c>
      <c r="G8429" s="7" t="s">
        <v>85</v>
      </c>
      <c r="H8429" s="7"/>
      <c r="I8429" s="8" t="s">
        <v>23</v>
      </c>
      <c r="J8429" s="8">
        <v>0</v>
      </c>
      <c r="K8429" s="8">
        <v>0</v>
      </c>
      <c r="L8429" s="5">
        <f t="shared" si="262"/>
        <v>0</v>
      </c>
      <c r="M8429" s="7"/>
      <c r="N8429">
        <f t="shared" si="263"/>
        <v>0</v>
      </c>
    </row>
    <row r="8430" spans="1:14" ht="45" customHeight="1" x14ac:dyDescent="0.35">
      <c r="A8430" s="7" t="s">
        <v>4124</v>
      </c>
      <c r="B8430" t="str">
        <f>VLOOKUP(A8430,[1]Sheet1!A:B,2,FALSE)</f>
        <v>CitraGran Cibubur</v>
      </c>
      <c r="C8430" t="str">
        <f>VLOOKUP(B8430,[1]Proyek!A:E,5,FALSE)</f>
        <v>Housing</v>
      </c>
      <c r="D8430" s="8" t="s">
        <v>356</v>
      </c>
      <c r="E8430" s="8" t="s">
        <v>3665</v>
      </c>
      <c r="F8430" s="7" t="s">
        <v>83</v>
      </c>
      <c r="G8430" s="7" t="s">
        <v>86</v>
      </c>
      <c r="H8430" s="7"/>
      <c r="I8430" s="8" t="s">
        <v>23</v>
      </c>
      <c r="J8430" s="8">
        <v>0</v>
      </c>
      <c r="K8430" s="8">
        <v>0</v>
      </c>
      <c r="L8430" s="5">
        <f t="shared" si="262"/>
        <v>0</v>
      </c>
      <c r="M8430" s="7"/>
      <c r="N8430">
        <f t="shared" si="263"/>
        <v>0</v>
      </c>
    </row>
    <row r="8431" spans="1:14" ht="45" customHeight="1" x14ac:dyDescent="0.35">
      <c r="A8431" s="4" t="s">
        <v>4124</v>
      </c>
      <c r="B8431" t="str">
        <f>VLOOKUP(A8431,[1]Sheet1!A:B,2,FALSE)</f>
        <v>CitraGran Cibubur</v>
      </c>
      <c r="C8431" t="str">
        <f>VLOOKUP(B8431,[1]Proyek!A:E,5,FALSE)</f>
        <v>Housing</v>
      </c>
      <c r="D8431" s="5" t="s">
        <v>356</v>
      </c>
      <c r="E8431" s="5" t="s">
        <v>3665</v>
      </c>
      <c r="F8431" s="4" t="s">
        <v>83</v>
      </c>
      <c r="G8431" s="4" t="s">
        <v>90</v>
      </c>
      <c r="H8431" s="4" t="s">
        <v>4132</v>
      </c>
      <c r="I8431" s="5" t="s">
        <v>20</v>
      </c>
      <c r="J8431" s="5">
        <v>2</v>
      </c>
      <c r="K8431" s="5">
        <v>1.5</v>
      </c>
      <c r="L8431" s="5">
        <f t="shared" si="262"/>
        <v>3</v>
      </c>
      <c r="M8431" s="4"/>
      <c r="N8431">
        <f t="shared" si="263"/>
        <v>1</v>
      </c>
    </row>
    <row r="8432" spans="1:14" ht="45" customHeight="1" x14ac:dyDescent="0.35">
      <c r="A8432" s="4" t="s">
        <v>4124</v>
      </c>
      <c r="B8432" t="str">
        <f>VLOOKUP(A8432,[1]Sheet1!A:B,2,FALSE)</f>
        <v>CitraGran Cibubur</v>
      </c>
      <c r="C8432" t="str">
        <f>VLOOKUP(B8432,[1]Proyek!A:E,5,FALSE)</f>
        <v>Housing</v>
      </c>
      <c r="D8432" s="5" t="s">
        <v>356</v>
      </c>
      <c r="E8432" s="5" t="s">
        <v>3665</v>
      </c>
      <c r="F8432" s="4" t="s">
        <v>91</v>
      </c>
      <c r="G8432" s="4" t="s">
        <v>92</v>
      </c>
      <c r="H8432" s="4" t="s">
        <v>4133</v>
      </c>
      <c r="I8432" s="5" t="s">
        <v>20</v>
      </c>
      <c r="J8432" s="5">
        <v>2</v>
      </c>
      <c r="K8432" s="5">
        <v>2.5</v>
      </c>
      <c r="L8432" s="5">
        <f t="shared" si="262"/>
        <v>5</v>
      </c>
      <c r="M8432" s="4"/>
      <c r="N8432">
        <f t="shared" si="263"/>
        <v>1</v>
      </c>
    </row>
    <row r="8433" spans="1:14" ht="45" customHeight="1" x14ac:dyDescent="0.35">
      <c r="A8433" s="7" t="s">
        <v>4124</v>
      </c>
      <c r="B8433" t="str">
        <f>VLOOKUP(A8433,[1]Sheet1!A:B,2,FALSE)</f>
        <v>CitraGran Cibubur</v>
      </c>
      <c r="C8433" t="str">
        <f>VLOOKUP(B8433,[1]Proyek!A:E,5,FALSE)</f>
        <v>Housing</v>
      </c>
      <c r="D8433" s="8" t="s">
        <v>356</v>
      </c>
      <c r="E8433" s="8" t="s">
        <v>3665</v>
      </c>
      <c r="F8433" s="7" t="s">
        <v>91</v>
      </c>
      <c r="G8433" s="7" t="s">
        <v>95</v>
      </c>
      <c r="H8433" s="7"/>
      <c r="I8433" s="8" t="s">
        <v>23</v>
      </c>
      <c r="J8433" s="8">
        <v>0</v>
      </c>
      <c r="K8433" s="8">
        <v>0</v>
      </c>
      <c r="L8433" s="5">
        <f t="shared" si="262"/>
        <v>0</v>
      </c>
      <c r="M8433" s="7"/>
      <c r="N8433">
        <f t="shared" si="263"/>
        <v>0</v>
      </c>
    </row>
    <row r="8434" spans="1:14" ht="45" customHeight="1" x14ac:dyDescent="0.35">
      <c r="A8434" s="7" t="s">
        <v>4124</v>
      </c>
      <c r="B8434" t="str">
        <f>VLOOKUP(A8434,[1]Sheet1!A:B,2,FALSE)</f>
        <v>CitraGran Cibubur</v>
      </c>
      <c r="C8434" t="str">
        <f>VLOOKUP(B8434,[1]Proyek!A:E,5,FALSE)</f>
        <v>Housing</v>
      </c>
      <c r="D8434" s="8" t="s">
        <v>356</v>
      </c>
      <c r="E8434" s="8" t="s">
        <v>3665</v>
      </c>
      <c r="F8434" s="7" t="s">
        <v>91</v>
      </c>
      <c r="G8434" s="7" t="s">
        <v>390</v>
      </c>
      <c r="H8434" s="7"/>
      <c r="I8434" s="8" t="s">
        <v>23</v>
      </c>
      <c r="J8434" s="8">
        <v>0</v>
      </c>
      <c r="K8434" s="8">
        <v>0</v>
      </c>
      <c r="L8434" s="5">
        <f t="shared" si="262"/>
        <v>0</v>
      </c>
      <c r="M8434" s="7"/>
      <c r="N8434">
        <f t="shared" si="263"/>
        <v>0</v>
      </c>
    </row>
    <row r="8435" spans="1:14" ht="45" customHeight="1" x14ac:dyDescent="0.35">
      <c r="A8435" s="4" t="s">
        <v>4124</v>
      </c>
      <c r="B8435" t="str">
        <f>VLOOKUP(A8435,[1]Sheet1!A:B,2,FALSE)</f>
        <v>CitraGran Cibubur</v>
      </c>
      <c r="C8435" t="str">
        <f>VLOOKUP(B8435,[1]Proyek!A:E,5,FALSE)</f>
        <v>Housing</v>
      </c>
      <c r="D8435" s="5" t="s">
        <v>356</v>
      </c>
      <c r="E8435" s="5" t="s">
        <v>3665</v>
      </c>
      <c r="F8435" s="4" t="s">
        <v>98</v>
      </c>
      <c r="G8435" s="4" t="s">
        <v>99</v>
      </c>
      <c r="H8435" s="4" t="s">
        <v>4134</v>
      </c>
      <c r="I8435" s="5" t="s">
        <v>20</v>
      </c>
      <c r="J8435" s="5">
        <v>2</v>
      </c>
      <c r="K8435" s="5">
        <v>2</v>
      </c>
      <c r="L8435" s="5">
        <f t="shared" si="262"/>
        <v>4</v>
      </c>
      <c r="M8435" s="4"/>
      <c r="N8435">
        <f t="shared" si="263"/>
        <v>0</v>
      </c>
    </row>
    <row r="8436" spans="1:14" ht="45" customHeight="1" x14ac:dyDescent="0.35">
      <c r="A8436" s="7" t="s">
        <v>4124</v>
      </c>
      <c r="B8436" t="str">
        <f>VLOOKUP(A8436,[1]Sheet1!A:B,2,FALSE)</f>
        <v>CitraGran Cibubur</v>
      </c>
      <c r="C8436" t="str">
        <f>VLOOKUP(B8436,[1]Proyek!A:E,5,FALSE)</f>
        <v>Housing</v>
      </c>
      <c r="D8436" s="8" t="s">
        <v>356</v>
      </c>
      <c r="E8436" s="8" t="s">
        <v>3665</v>
      </c>
      <c r="F8436" s="7" t="s">
        <v>98</v>
      </c>
      <c r="G8436" s="7" t="s">
        <v>612</v>
      </c>
      <c r="H8436" s="7"/>
      <c r="I8436" s="8" t="s">
        <v>23</v>
      </c>
      <c r="J8436" s="8">
        <v>0</v>
      </c>
      <c r="K8436" s="8">
        <v>0</v>
      </c>
      <c r="L8436" s="5">
        <f t="shared" si="262"/>
        <v>0</v>
      </c>
      <c r="M8436" s="7"/>
      <c r="N8436">
        <f t="shared" si="263"/>
        <v>0</v>
      </c>
    </row>
    <row r="8437" spans="1:14" ht="45" customHeight="1" x14ac:dyDescent="0.35">
      <c r="A8437" s="4" t="s">
        <v>4124</v>
      </c>
      <c r="B8437" t="str">
        <f>VLOOKUP(A8437,[1]Sheet1!A:B,2,FALSE)</f>
        <v>CitraGran Cibubur</v>
      </c>
      <c r="C8437" t="str">
        <f>VLOOKUP(B8437,[1]Proyek!A:E,5,FALSE)</f>
        <v>Housing</v>
      </c>
      <c r="D8437" s="5" t="s">
        <v>356</v>
      </c>
      <c r="E8437" s="5" t="s">
        <v>3665</v>
      </c>
      <c r="F8437" s="4" t="s">
        <v>98</v>
      </c>
      <c r="G8437" s="4" t="s">
        <v>100</v>
      </c>
      <c r="H8437" s="4" t="s">
        <v>4135</v>
      </c>
      <c r="I8437" s="5" t="s">
        <v>20</v>
      </c>
      <c r="J8437" s="5">
        <v>2</v>
      </c>
      <c r="K8437" s="5">
        <v>2</v>
      </c>
      <c r="L8437" s="5">
        <f t="shared" si="262"/>
        <v>4</v>
      </c>
      <c r="M8437" s="4"/>
      <c r="N8437">
        <f t="shared" si="263"/>
        <v>0</v>
      </c>
    </row>
    <row r="8438" spans="1:14" ht="45" customHeight="1" x14ac:dyDescent="0.35">
      <c r="A8438" s="4" t="s">
        <v>4124</v>
      </c>
      <c r="B8438" t="str">
        <f>VLOOKUP(A8438,[1]Sheet1!A:B,2,FALSE)</f>
        <v>CitraGran Cibubur</v>
      </c>
      <c r="C8438" t="str">
        <f>VLOOKUP(B8438,[1]Proyek!A:E,5,FALSE)</f>
        <v>Housing</v>
      </c>
      <c r="D8438" s="5" t="s">
        <v>356</v>
      </c>
      <c r="E8438" s="5" t="s">
        <v>3665</v>
      </c>
      <c r="F8438" s="4" t="s">
        <v>98</v>
      </c>
      <c r="G8438" s="4" t="s">
        <v>101</v>
      </c>
      <c r="H8438" s="4" t="s">
        <v>4136</v>
      </c>
      <c r="I8438" s="5" t="s">
        <v>20</v>
      </c>
      <c r="J8438" s="5">
        <v>2</v>
      </c>
      <c r="K8438" s="5">
        <v>3</v>
      </c>
      <c r="L8438" s="5">
        <f t="shared" si="262"/>
        <v>6</v>
      </c>
      <c r="M8438" s="4"/>
      <c r="N8438">
        <f t="shared" si="263"/>
        <v>0</v>
      </c>
    </row>
    <row r="8439" spans="1:14" ht="45" customHeight="1" x14ac:dyDescent="0.35">
      <c r="A8439" s="7" t="s">
        <v>4124</v>
      </c>
      <c r="B8439" t="str">
        <f>VLOOKUP(A8439,[1]Sheet1!A:B,2,FALSE)</f>
        <v>CitraGran Cibubur</v>
      </c>
      <c r="C8439" t="str">
        <f>VLOOKUP(B8439,[1]Proyek!A:E,5,FALSE)</f>
        <v>Housing</v>
      </c>
      <c r="D8439" s="8" t="s">
        <v>356</v>
      </c>
      <c r="E8439" s="8" t="s">
        <v>3665</v>
      </c>
      <c r="F8439" s="7" t="s">
        <v>102</v>
      </c>
      <c r="G8439" s="7" t="s">
        <v>103</v>
      </c>
      <c r="H8439" s="7"/>
      <c r="I8439" s="8" t="s">
        <v>23</v>
      </c>
      <c r="J8439" s="8">
        <v>0</v>
      </c>
      <c r="K8439" s="8">
        <v>0</v>
      </c>
      <c r="L8439" s="5">
        <f t="shared" si="262"/>
        <v>0</v>
      </c>
      <c r="M8439" s="7"/>
      <c r="N8439">
        <f t="shared" si="263"/>
        <v>0</v>
      </c>
    </row>
    <row r="8440" spans="1:14" ht="45" customHeight="1" x14ac:dyDescent="0.35">
      <c r="A8440" s="4" t="s">
        <v>4124</v>
      </c>
      <c r="B8440" t="str">
        <f>VLOOKUP(A8440,[1]Sheet1!A:B,2,FALSE)</f>
        <v>CitraGran Cibubur</v>
      </c>
      <c r="C8440" t="str">
        <f>VLOOKUP(B8440,[1]Proyek!A:E,5,FALSE)</f>
        <v>Housing</v>
      </c>
      <c r="D8440" s="5" t="s">
        <v>356</v>
      </c>
      <c r="E8440" s="5" t="s">
        <v>3665</v>
      </c>
      <c r="F8440" s="4" t="s">
        <v>102</v>
      </c>
      <c r="G8440" s="4" t="s">
        <v>104</v>
      </c>
      <c r="H8440" s="4" t="s">
        <v>4137</v>
      </c>
      <c r="I8440" s="5" t="s">
        <v>20</v>
      </c>
      <c r="J8440" s="5">
        <v>2</v>
      </c>
      <c r="K8440" s="5">
        <v>1</v>
      </c>
      <c r="L8440" s="5">
        <f t="shared" si="262"/>
        <v>2</v>
      </c>
      <c r="M8440" s="4"/>
      <c r="N8440">
        <f t="shared" si="263"/>
        <v>0</v>
      </c>
    </row>
    <row r="8441" spans="1:14" ht="45" customHeight="1" x14ac:dyDescent="0.35">
      <c r="A8441" s="4" t="s">
        <v>4124</v>
      </c>
      <c r="B8441" t="str">
        <f>VLOOKUP(A8441,[1]Sheet1!A:B,2,FALSE)</f>
        <v>CitraGran Cibubur</v>
      </c>
      <c r="C8441" t="str">
        <f>VLOOKUP(B8441,[1]Proyek!A:E,5,FALSE)</f>
        <v>Housing</v>
      </c>
      <c r="D8441" s="5" t="s">
        <v>356</v>
      </c>
      <c r="E8441" s="5" t="s">
        <v>3665</v>
      </c>
      <c r="F8441" s="4" t="s">
        <v>102</v>
      </c>
      <c r="G8441" s="4" t="s">
        <v>110</v>
      </c>
      <c r="H8441" s="4" t="s">
        <v>4138</v>
      </c>
      <c r="I8441" s="5" t="s">
        <v>20</v>
      </c>
      <c r="J8441" s="5">
        <v>2</v>
      </c>
      <c r="K8441" s="5">
        <v>1</v>
      </c>
      <c r="L8441" s="5">
        <f t="shared" si="262"/>
        <v>2</v>
      </c>
      <c r="M8441" s="4"/>
      <c r="N8441">
        <f t="shared" si="263"/>
        <v>0</v>
      </c>
    </row>
    <row r="8442" spans="1:14" ht="45" customHeight="1" x14ac:dyDescent="0.35">
      <c r="A8442" s="7" t="s">
        <v>4124</v>
      </c>
      <c r="B8442" t="str">
        <f>VLOOKUP(A8442,[1]Sheet1!A:B,2,FALSE)</f>
        <v>CitraGran Cibubur</v>
      </c>
      <c r="C8442" t="str">
        <f>VLOOKUP(B8442,[1]Proyek!A:E,5,FALSE)</f>
        <v>Housing</v>
      </c>
      <c r="D8442" s="8" t="s">
        <v>356</v>
      </c>
      <c r="E8442" s="8" t="s">
        <v>3665</v>
      </c>
      <c r="F8442" s="7" t="s">
        <v>102</v>
      </c>
      <c r="G8442" s="7" t="s">
        <v>112</v>
      </c>
      <c r="H8442" s="7"/>
      <c r="I8442" s="8" t="s">
        <v>23</v>
      </c>
      <c r="J8442" s="8">
        <v>0</v>
      </c>
      <c r="K8442" s="8">
        <v>0</v>
      </c>
      <c r="L8442" s="5">
        <f t="shared" si="262"/>
        <v>0</v>
      </c>
      <c r="M8442" s="7"/>
      <c r="N8442">
        <f t="shared" si="263"/>
        <v>0</v>
      </c>
    </row>
    <row r="8443" spans="1:14" ht="45" customHeight="1" x14ac:dyDescent="0.35">
      <c r="A8443" s="4" t="s">
        <v>4124</v>
      </c>
      <c r="B8443" t="str">
        <f>VLOOKUP(A8443,[1]Sheet1!A:B,2,FALSE)</f>
        <v>CitraGran Cibubur</v>
      </c>
      <c r="C8443" t="str">
        <f>VLOOKUP(B8443,[1]Proyek!A:E,5,FALSE)</f>
        <v>Housing</v>
      </c>
      <c r="D8443" s="5" t="s">
        <v>356</v>
      </c>
      <c r="E8443" s="5" t="s">
        <v>3665</v>
      </c>
      <c r="F8443" s="4" t="s">
        <v>102</v>
      </c>
      <c r="G8443" s="4" t="s">
        <v>113</v>
      </c>
      <c r="H8443" s="4" t="s">
        <v>4139</v>
      </c>
      <c r="I8443" s="5" t="s">
        <v>20</v>
      </c>
      <c r="J8443" s="5">
        <v>2</v>
      </c>
      <c r="K8443" s="5">
        <v>1</v>
      </c>
      <c r="L8443" s="5">
        <f t="shared" si="262"/>
        <v>2</v>
      </c>
      <c r="M8443" s="4"/>
      <c r="N8443">
        <f t="shared" si="263"/>
        <v>0</v>
      </c>
    </row>
    <row r="8444" spans="1:14" ht="45" customHeight="1" x14ac:dyDescent="0.35">
      <c r="A8444" s="4" t="s">
        <v>4124</v>
      </c>
      <c r="B8444" t="str">
        <f>VLOOKUP(A8444,[1]Sheet1!A:B,2,FALSE)</f>
        <v>CitraGran Cibubur</v>
      </c>
      <c r="C8444" t="str">
        <f>VLOOKUP(B8444,[1]Proyek!A:E,5,FALSE)</f>
        <v>Housing</v>
      </c>
      <c r="D8444" s="5" t="s">
        <v>356</v>
      </c>
      <c r="E8444" s="5" t="s">
        <v>3665</v>
      </c>
      <c r="F8444" s="4" t="s">
        <v>102</v>
      </c>
      <c r="G8444" s="4" t="s">
        <v>115</v>
      </c>
      <c r="H8444" s="4" t="s">
        <v>4140</v>
      </c>
      <c r="I8444" s="5" t="s">
        <v>20</v>
      </c>
      <c r="J8444" s="5">
        <v>2</v>
      </c>
      <c r="K8444" s="5">
        <v>4</v>
      </c>
      <c r="L8444" s="5">
        <f t="shared" si="262"/>
        <v>8</v>
      </c>
      <c r="M8444" s="4"/>
      <c r="N8444">
        <f t="shared" si="263"/>
        <v>0</v>
      </c>
    </row>
    <row r="8445" spans="1:14" ht="45" customHeight="1" x14ac:dyDescent="0.35">
      <c r="A8445" s="4" t="s">
        <v>4124</v>
      </c>
      <c r="B8445" t="str">
        <f>VLOOKUP(A8445,[1]Sheet1!A:B,2,FALSE)</f>
        <v>CitraGran Cibubur</v>
      </c>
      <c r="C8445" t="str">
        <f>VLOOKUP(B8445,[1]Proyek!A:E,5,FALSE)</f>
        <v>Housing</v>
      </c>
      <c r="D8445" s="5" t="s">
        <v>356</v>
      </c>
      <c r="E8445" s="5" t="s">
        <v>3665</v>
      </c>
      <c r="F8445" s="4" t="s">
        <v>102</v>
      </c>
      <c r="G8445" s="4" t="s">
        <v>115</v>
      </c>
      <c r="H8445" s="4" t="s">
        <v>4141</v>
      </c>
      <c r="I8445" s="5" t="s">
        <v>20</v>
      </c>
      <c r="J8445" s="5">
        <v>2</v>
      </c>
      <c r="K8445" s="5">
        <v>4</v>
      </c>
      <c r="L8445" s="5">
        <f t="shared" si="262"/>
        <v>8</v>
      </c>
      <c r="M8445" s="4"/>
      <c r="N8445">
        <f t="shared" si="263"/>
        <v>1</v>
      </c>
    </row>
    <row r="8446" spans="1:14" ht="45" customHeight="1" x14ac:dyDescent="0.35">
      <c r="A8446" s="4" t="s">
        <v>4124</v>
      </c>
      <c r="B8446" t="str">
        <f>VLOOKUP(A8446,[1]Sheet1!A:B,2,FALSE)</f>
        <v>CitraGran Cibubur</v>
      </c>
      <c r="C8446" t="str">
        <f>VLOOKUP(B8446,[1]Proyek!A:E,5,FALSE)</f>
        <v>Housing</v>
      </c>
      <c r="D8446" s="5" t="s">
        <v>356</v>
      </c>
      <c r="E8446" s="5" t="s">
        <v>3665</v>
      </c>
      <c r="F8446" s="4" t="s">
        <v>102</v>
      </c>
      <c r="G8446" s="4" t="s">
        <v>717</v>
      </c>
      <c r="H8446" s="4" t="s">
        <v>4142</v>
      </c>
      <c r="I8446" s="5" t="s">
        <v>20</v>
      </c>
      <c r="J8446" s="5">
        <v>1</v>
      </c>
      <c r="K8446" s="5">
        <v>1</v>
      </c>
      <c r="L8446" s="5">
        <f t="shared" si="262"/>
        <v>1</v>
      </c>
      <c r="M8446" s="4"/>
      <c r="N8446">
        <f t="shared" si="263"/>
        <v>0</v>
      </c>
    </row>
    <row r="8447" spans="1:14" ht="45" customHeight="1" x14ac:dyDescent="0.35">
      <c r="A8447" s="4" t="s">
        <v>4124</v>
      </c>
      <c r="B8447" t="str">
        <f>VLOOKUP(A8447,[1]Sheet1!A:B,2,FALSE)</f>
        <v>CitraGran Cibubur</v>
      </c>
      <c r="C8447" t="str">
        <f>VLOOKUP(B8447,[1]Proyek!A:E,5,FALSE)</f>
        <v>Housing</v>
      </c>
      <c r="D8447" s="5" t="s">
        <v>356</v>
      </c>
      <c r="E8447" s="5" t="s">
        <v>3665</v>
      </c>
      <c r="F8447" s="4" t="s">
        <v>116</v>
      </c>
      <c r="G8447" s="4" t="s">
        <v>39</v>
      </c>
      <c r="H8447" s="4" t="s">
        <v>4143</v>
      </c>
      <c r="I8447" s="5" t="s">
        <v>20</v>
      </c>
      <c r="J8447" s="5">
        <v>2</v>
      </c>
      <c r="K8447" s="5">
        <v>3</v>
      </c>
      <c r="L8447" s="5">
        <f t="shared" si="262"/>
        <v>6</v>
      </c>
      <c r="M8447" s="4"/>
      <c r="N8447">
        <f t="shared" si="263"/>
        <v>1</v>
      </c>
    </row>
    <row r="8448" spans="1:14" ht="45" customHeight="1" x14ac:dyDescent="0.35">
      <c r="A8448" s="7" t="s">
        <v>4124</v>
      </c>
      <c r="B8448" t="str">
        <f>VLOOKUP(A8448,[1]Sheet1!A:B,2,FALSE)</f>
        <v>CitraGran Cibubur</v>
      </c>
      <c r="C8448" t="str">
        <f>VLOOKUP(B8448,[1]Proyek!A:E,5,FALSE)</f>
        <v>Housing</v>
      </c>
      <c r="D8448" s="8" t="s">
        <v>356</v>
      </c>
      <c r="E8448" s="8" t="s">
        <v>3665</v>
      </c>
      <c r="F8448" s="7" t="s">
        <v>116</v>
      </c>
      <c r="G8448" s="7" t="s">
        <v>41</v>
      </c>
      <c r="H8448" s="7"/>
      <c r="I8448" s="8" t="s">
        <v>23</v>
      </c>
      <c r="J8448" s="8">
        <v>0</v>
      </c>
      <c r="K8448" s="8">
        <v>0</v>
      </c>
      <c r="L8448" s="5">
        <f t="shared" si="262"/>
        <v>0</v>
      </c>
      <c r="M8448" s="7"/>
      <c r="N8448">
        <f t="shared" si="263"/>
        <v>0</v>
      </c>
    </row>
    <row r="8449" spans="1:14" ht="45" customHeight="1" x14ac:dyDescent="0.35">
      <c r="A8449" s="4" t="s">
        <v>4124</v>
      </c>
      <c r="B8449" t="str">
        <f>VLOOKUP(A8449,[1]Sheet1!A:B,2,FALSE)</f>
        <v>CitraGran Cibubur</v>
      </c>
      <c r="C8449" t="str">
        <f>VLOOKUP(B8449,[1]Proyek!A:E,5,FALSE)</f>
        <v>Housing</v>
      </c>
      <c r="D8449" s="5" t="s">
        <v>356</v>
      </c>
      <c r="E8449" s="5" t="s">
        <v>3665</v>
      </c>
      <c r="F8449" s="4" t="s">
        <v>116</v>
      </c>
      <c r="G8449" s="4" t="s">
        <v>43</v>
      </c>
      <c r="H8449" s="4" t="s">
        <v>4144</v>
      </c>
      <c r="I8449" s="5" t="s">
        <v>20</v>
      </c>
      <c r="J8449" s="5">
        <v>2</v>
      </c>
      <c r="K8449" s="5">
        <v>2.5</v>
      </c>
      <c r="L8449" s="5">
        <f t="shared" si="262"/>
        <v>5</v>
      </c>
      <c r="M8449" s="4"/>
      <c r="N8449">
        <f t="shared" si="263"/>
        <v>1</v>
      </c>
    </row>
    <row r="8450" spans="1:14" ht="45" customHeight="1" x14ac:dyDescent="0.35">
      <c r="A8450" s="7" t="s">
        <v>4124</v>
      </c>
      <c r="B8450" t="str">
        <f>VLOOKUP(A8450,[1]Sheet1!A:B,2,FALSE)</f>
        <v>CitraGran Cibubur</v>
      </c>
      <c r="C8450" t="str">
        <f>VLOOKUP(B8450,[1]Proyek!A:E,5,FALSE)</f>
        <v>Housing</v>
      </c>
      <c r="D8450" s="8" t="s">
        <v>356</v>
      </c>
      <c r="E8450" s="8" t="s">
        <v>3665</v>
      </c>
      <c r="F8450" s="7" t="s">
        <v>116</v>
      </c>
      <c r="G8450" s="7" t="s">
        <v>120</v>
      </c>
      <c r="H8450" s="7"/>
      <c r="I8450" s="8" t="s">
        <v>23</v>
      </c>
      <c r="J8450" s="8">
        <v>0</v>
      </c>
      <c r="K8450" s="8">
        <v>0</v>
      </c>
      <c r="L8450" s="5">
        <f t="shared" si="262"/>
        <v>0</v>
      </c>
      <c r="M8450" s="7"/>
      <c r="N8450">
        <f t="shared" si="263"/>
        <v>0</v>
      </c>
    </row>
    <row r="8451" spans="1:14" ht="45" customHeight="1" x14ac:dyDescent="0.35">
      <c r="A8451" s="4" t="s">
        <v>4124</v>
      </c>
      <c r="B8451" t="str">
        <f>VLOOKUP(A8451,[1]Sheet1!A:B,2,FALSE)</f>
        <v>CitraGran Cibubur</v>
      </c>
      <c r="C8451" t="str">
        <f>VLOOKUP(B8451,[1]Proyek!A:E,5,FALSE)</f>
        <v>Housing</v>
      </c>
      <c r="D8451" s="5" t="s">
        <v>356</v>
      </c>
      <c r="E8451" s="5" t="s">
        <v>3665</v>
      </c>
      <c r="F8451" s="4" t="s">
        <v>116</v>
      </c>
      <c r="G8451" s="4" t="s">
        <v>121</v>
      </c>
      <c r="H8451" s="4" t="s">
        <v>4145</v>
      </c>
      <c r="I8451" s="5" t="s">
        <v>20</v>
      </c>
      <c r="J8451" s="5">
        <v>2</v>
      </c>
      <c r="K8451" s="5">
        <v>2</v>
      </c>
      <c r="L8451" s="5">
        <f t="shared" ref="L8451:L8514" si="264">J8451*K8451</f>
        <v>4</v>
      </c>
      <c r="M8451" s="4"/>
      <c r="N8451">
        <f t="shared" si="263"/>
        <v>0</v>
      </c>
    </row>
    <row r="8452" spans="1:14" ht="45" customHeight="1" x14ac:dyDescent="0.35">
      <c r="A8452" s="4" t="s">
        <v>4124</v>
      </c>
      <c r="B8452" t="str">
        <f>VLOOKUP(A8452,[1]Sheet1!A:B,2,FALSE)</f>
        <v>CitraGran Cibubur</v>
      </c>
      <c r="C8452" t="str">
        <f>VLOOKUP(B8452,[1]Proyek!A:E,5,FALSE)</f>
        <v>Housing</v>
      </c>
      <c r="D8452" s="5" t="s">
        <v>356</v>
      </c>
      <c r="E8452" s="5" t="s">
        <v>3665</v>
      </c>
      <c r="F8452" s="4" t="s">
        <v>116</v>
      </c>
      <c r="G8452" s="4" t="s">
        <v>123</v>
      </c>
      <c r="H8452" s="4" t="s">
        <v>4146</v>
      </c>
      <c r="I8452" s="5" t="s">
        <v>20</v>
      </c>
      <c r="J8452" s="5">
        <v>2</v>
      </c>
      <c r="K8452" s="5">
        <v>3</v>
      </c>
      <c r="L8452" s="5">
        <f t="shared" si="264"/>
        <v>6</v>
      </c>
      <c r="M8452" s="4"/>
      <c r="N8452">
        <f t="shared" si="263"/>
        <v>0</v>
      </c>
    </row>
    <row r="8453" spans="1:14" ht="45" customHeight="1" x14ac:dyDescent="0.35">
      <c r="A8453" s="7" t="s">
        <v>4124</v>
      </c>
      <c r="B8453" t="str">
        <f>VLOOKUP(A8453,[1]Sheet1!A:B,2,FALSE)</f>
        <v>CitraGran Cibubur</v>
      </c>
      <c r="C8453" t="str">
        <f>VLOOKUP(B8453,[1]Proyek!A:E,5,FALSE)</f>
        <v>Housing</v>
      </c>
      <c r="D8453" s="8" t="s">
        <v>356</v>
      </c>
      <c r="E8453" s="8" t="s">
        <v>3665</v>
      </c>
      <c r="F8453" s="7" t="s">
        <v>396</v>
      </c>
      <c r="G8453" s="7" t="s">
        <v>145</v>
      </c>
      <c r="H8453" s="7"/>
      <c r="I8453" s="8" t="s">
        <v>23</v>
      </c>
      <c r="J8453" s="8">
        <v>0</v>
      </c>
      <c r="K8453" s="8">
        <v>0</v>
      </c>
      <c r="L8453" s="5">
        <f t="shared" si="264"/>
        <v>0</v>
      </c>
      <c r="M8453" s="7"/>
      <c r="N8453">
        <f t="shared" si="263"/>
        <v>0</v>
      </c>
    </row>
    <row r="8454" spans="1:14" ht="45" customHeight="1" x14ac:dyDescent="0.35">
      <c r="A8454" s="7" t="s">
        <v>4124</v>
      </c>
      <c r="B8454" t="str">
        <f>VLOOKUP(A8454,[1]Sheet1!A:B,2,FALSE)</f>
        <v>CitraGran Cibubur</v>
      </c>
      <c r="C8454" t="str">
        <f>VLOOKUP(B8454,[1]Proyek!A:E,5,FALSE)</f>
        <v>Housing</v>
      </c>
      <c r="D8454" s="8" t="s">
        <v>356</v>
      </c>
      <c r="E8454" s="8" t="s">
        <v>3665</v>
      </c>
      <c r="F8454" s="7" t="s">
        <v>396</v>
      </c>
      <c r="G8454" s="7" t="s">
        <v>51</v>
      </c>
      <c r="H8454" s="7"/>
      <c r="I8454" s="8" t="s">
        <v>23</v>
      </c>
      <c r="J8454" s="8">
        <v>0</v>
      </c>
      <c r="K8454" s="8">
        <v>0</v>
      </c>
      <c r="L8454" s="5">
        <f t="shared" si="264"/>
        <v>0</v>
      </c>
      <c r="M8454" s="7"/>
      <c r="N8454">
        <f t="shared" si="263"/>
        <v>0</v>
      </c>
    </row>
    <row r="8455" spans="1:14" ht="45" customHeight="1" x14ac:dyDescent="0.35">
      <c r="A8455" s="7" t="s">
        <v>4124</v>
      </c>
      <c r="B8455" t="str">
        <f>VLOOKUP(A8455,[1]Sheet1!A:B,2,FALSE)</f>
        <v>CitraGran Cibubur</v>
      </c>
      <c r="C8455" t="str">
        <f>VLOOKUP(B8455,[1]Proyek!A:E,5,FALSE)</f>
        <v>Housing</v>
      </c>
      <c r="D8455" s="8" t="s">
        <v>356</v>
      </c>
      <c r="E8455" s="8" t="s">
        <v>3665</v>
      </c>
      <c r="F8455" s="7" t="s">
        <v>396</v>
      </c>
      <c r="G8455" s="7" t="s">
        <v>53</v>
      </c>
      <c r="H8455" s="7"/>
      <c r="I8455" s="8" t="s">
        <v>23</v>
      </c>
      <c r="J8455" s="8">
        <v>0</v>
      </c>
      <c r="K8455" s="8">
        <v>0</v>
      </c>
      <c r="L8455" s="5">
        <f t="shared" si="264"/>
        <v>0</v>
      </c>
      <c r="M8455" s="7"/>
      <c r="N8455">
        <f t="shared" si="263"/>
        <v>0</v>
      </c>
    </row>
    <row r="8456" spans="1:14" ht="45" customHeight="1" x14ac:dyDescent="0.35">
      <c r="A8456" s="4" t="s">
        <v>4124</v>
      </c>
      <c r="B8456" t="str">
        <f>VLOOKUP(A8456,[1]Sheet1!A:B,2,FALSE)</f>
        <v>CitraGran Cibubur</v>
      </c>
      <c r="C8456" t="str">
        <f>VLOOKUP(B8456,[1]Proyek!A:E,5,FALSE)</f>
        <v>Housing</v>
      </c>
      <c r="D8456" s="5" t="s">
        <v>356</v>
      </c>
      <c r="E8456" s="5" t="s">
        <v>3665</v>
      </c>
      <c r="F8456" s="4" t="s">
        <v>396</v>
      </c>
      <c r="G8456" s="4" t="s">
        <v>354</v>
      </c>
      <c r="H8456" s="4" t="s">
        <v>4147</v>
      </c>
      <c r="I8456" s="5" t="s">
        <v>20</v>
      </c>
      <c r="J8456" s="5">
        <v>2</v>
      </c>
      <c r="K8456" s="5">
        <v>1</v>
      </c>
      <c r="L8456" s="5">
        <f t="shared" si="264"/>
        <v>2</v>
      </c>
      <c r="M8456" s="4"/>
      <c r="N8456">
        <f t="shared" si="263"/>
        <v>0</v>
      </c>
    </row>
    <row r="8457" spans="1:14" ht="45" customHeight="1" x14ac:dyDescent="0.35">
      <c r="A8457" s="4" t="s">
        <v>4148</v>
      </c>
      <c r="B8457" t="str">
        <f>VLOOKUP(A8457,[1]Sheet1!A:B,2,FALSE)</f>
        <v>CitraGrand Semarang</v>
      </c>
      <c r="C8457" t="str">
        <f>VLOOKUP(B8457,[1]Proyek!A:E,5,FALSE)</f>
        <v>Housing</v>
      </c>
      <c r="D8457" s="5" t="s">
        <v>356</v>
      </c>
      <c r="E8457" s="5" t="s">
        <v>3665</v>
      </c>
      <c r="F8457" s="4" t="s">
        <v>60</v>
      </c>
      <c r="G8457" s="4" t="s">
        <v>61</v>
      </c>
      <c r="H8457" s="4" t="s">
        <v>4149</v>
      </c>
      <c r="I8457" s="5" t="s">
        <v>20</v>
      </c>
      <c r="J8457" s="5">
        <v>2</v>
      </c>
      <c r="K8457" s="5">
        <v>1</v>
      </c>
      <c r="L8457" s="5">
        <f t="shared" si="264"/>
        <v>2</v>
      </c>
      <c r="M8457" s="4"/>
      <c r="N8457">
        <f t="shared" si="263"/>
        <v>0</v>
      </c>
    </row>
    <row r="8458" spans="1:14" ht="45" customHeight="1" x14ac:dyDescent="0.35">
      <c r="A8458" s="7" t="s">
        <v>4148</v>
      </c>
      <c r="B8458" t="str">
        <f>VLOOKUP(A8458,[1]Sheet1!A:B,2,FALSE)</f>
        <v>CitraGrand Semarang</v>
      </c>
      <c r="C8458" t="str">
        <f>VLOOKUP(B8458,[1]Proyek!A:E,5,FALSE)</f>
        <v>Housing</v>
      </c>
      <c r="D8458" s="8" t="s">
        <v>356</v>
      </c>
      <c r="E8458" s="8" t="s">
        <v>3665</v>
      </c>
      <c r="F8458" s="7" t="s">
        <v>60</v>
      </c>
      <c r="G8458" s="7" t="s">
        <v>62</v>
      </c>
      <c r="H8458" s="7"/>
      <c r="I8458" s="8" t="s">
        <v>23</v>
      </c>
      <c r="J8458" s="8"/>
      <c r="K8458" s="8"/>
      <c r="L8458" s="5">
        <f t="shared" si="264"/>
        <v>0</v>
      </c>
      <c r="M8458" s="7"/>
      <c r="N8458">
        <f t="shared" si="263"/>
        <v>0</v>
      </c>
    </row>
    <row r="8459" spans="1:14" ht="45" customHeight="1" x14ac:dyDescent="0.35">
      <c r="A8459" s="7" t="s">
        <v>4148</v>
      </c>
      <c r="B8459" t="str">
        <f>VLOOKUP(A8459,[1]Sheet1!A:B,2,FALSE)</f>
        <v>CitraGrand Semarang</v>
      </c>
      <c r="C8459" t="str">
        <f>VLOOKUP(B8459,[1]Proyek!A:E,5,FALSE)</f>
        <v>Housing</v>
      </c>
      <c r="D8459" s="8" t="s">
        <v>356</v>
      </c>
      <c r="E8459" s="8" t="s">
        <v>3665</v>
      </c>
      <c r="F8459" s="7" t="s">
        <v>60</v>
      </c>
      <c r="G8459" s="7" t="s">
        <v>63</v>
      </c>
      <c r="H8459" s="7"/>
      <c r="I8459" s="8" t="s">
        <v>23</v>
      </c>
      <c r="J8459" s="8"/>
      <c r="K8459" s="8"/>
      <c r="L8459" s="5">
        <f t="shared" si="264"/>
        <v>0</v>
      </c>
      <c r="M8459" s="7"/>
      <c r="N8459">
        <f t="shared" si="263"/>
        <v>0</v>
      </c>
    </row>
    <row r="8460" spans="1:14" ht="45" customHeight="1" x14ac:dyDescent="0.35">
      <c r="A8460" s="7" t="s">
        <v>4148</v>
      </c>
      <c r="B8460" t="str">
        <f>VLOOKUP(A8460,[1]Sheet1!A:B,2,FALSE)</f>
        <v>CitraGrand Semarang</v>
      </c>
      <c r="C8460" t="str">
        <f>VLOOKUP(B8460,[1]Proyek!A:E,5,FALSE)</f>
        <v>Housing</v>
      </c>
      <c r="D8460" s="8" t="s">
        <v>356</v>
      </c>
      <c r="E8460" s="8" t="s">
        <v>3665</v>
      </c>
      <c r="F8460" s="7" t="s">
        <v>60</v>
      </c>
      <c r="G8460" s="7" t="s">
        <v>64</v>
      </c>
      <c r="H8460" s="7"/>
      <c r="I8460" s="8" t="s">
        <v>23</v>
      </c>
      <c r="J8460" s="8"/>
      <c r="K8460" s="8"/>
      <c r="L8460" s="5">
        <f t="shared" si="264"/>
        <v>0</v>
      </c>
      <c r="M8460" s="7"/>
      <c r="N8460">
        <f t="shared" si="263"/>
        <v>0</v>
      </c>
    </row>
    <row r="8461" spans="1:14" ht="45" customHeight="1" x14ac:dyDescent="0.35">
      <c r="A8461" s="7" t="s">
        <v>4148</v>
      </c>
      <c r="B8461" t="str">
        <f>VLOOKUP(A8461,[1]Sheet1!A:B,2,FALSE)</f>
        <v>CitraGrand Semarang</v>
      </c>
      <c r="C8461" t="str">
        <f>VLOOKUP(B8461,[1]Proyek!A:E,5,FALSE)</f>
        <v>Housing</v>
      </c>
      <c r="D8461" s="8" t="s">
        <v>356</v>
      </c>
      <c r="E8461" s="8" t="s">
        <v>3665</v>
      </c>
      <c r="F8461" s="7" t="s">
        <v>60</v>
      </c>
      <c r="G8461" s="7" t="s">
        <v>65</v>
      </c>
      <c r="H8461" s="7"/>
      <c r="I8461" s="8" t="s">
        <v>23</v>
      </c>
      <c r="J8461" s="8"/>
      <c r="K8461" s="8"/>
      <c r="L8461" s="5">
        <f t="shared" si="264"/>
        <v>0</v>
      </c>
      <c r="M8461" s="7"/>
      <c r="N8461">
        <f t="shared" si="263"/>
        <v>0</v>
      </c>
    </row>
    <row r="8462" spans="1:14" ht="45" customHeight="1" x14ac:dyDescent="0.35">
      <c r="A8462" s="7" t="s">
        <v>4148</v>
      </c>
      <c r="B8462" t="str">
        <f>VLOOKUP(A8462,[1]Sheet1!A:B,2,FALSE)</f>
        <v>CitraGrand Semarang</v>
      </c>
      <c r="C8462" t="str">
        <f>VLOOKUP(B8462,[1]Proyek!A:E,5,FALSE)</f>
        <v>Housing</v>
      </c>
      <c r="D8462" s="8" t="s">
        <v>356</v>
      </c>
      <c r="E8462" s="8" t="s">
        <v>3665</v>
      </c>
      <c r="F8462" s="7" t="s">
        <v>60</v>
      </c>
      <c r="G8462" s="7" t="s">
        <v>67</v>
      </c>
      <c r="H8462" s="7"/>
      <c r="I8462" s="8" t="s">
        <v>23</v>
      </c>
      <c r="J8462" s="8"/>
      <c r="K8462" s="8"/>
      <c r="L8462" s="5">
        <f t="shared" si="264"/>
        <v>0</v>
      </c>
      <c r="M8462" s="7"/>
      <c r="N8462">
        <f t="shared" si="263"/>
        <v>0</v>
      </c>
    </row>
    <row r="8463" spans="1:14" ht="45" customHeight="1" x14ac:dyDescent="0.35">
      <c r="A8463" s="7" t="s">
        <v>4148</v>
      </c>
      <c r="B8463" t="str">
        <f>VLOOKUP(A8463,[1]Sheet1!A:B,2,FALSE)</f>
        <v>CitraGrand Semarang</v>
      </c>
      <c r="C8463" t="str">
        <f>VLOOKUP(B8463,[1]Proyek!A:E,5,FALSE)</f>
        <v>Housing</v>
      </c>
      <c r="D8463" s="8" t="s">
        <v>356</v>
      </c>
      <c r="E8463" s="8" t="s">
        <v>3665</v>
      </c>
      <c r="F8463" s="7" t="s">
        <v>60</v>
      </c>
      <c r="G8463" s="7" t="s">
        <v>68</v>
      </c>
      <c r="H8463" s="7"/>
      <c r="I8463" s="8" t="s">
        <v>23</v>
      </c>
      <c r="J8463" s="8"/>
      <c r="K8463" s="8"/>
      <c r="L8463" s="5">
        <f t="shared" si="264"/>
        <v>0</v>
      </c>
      <c r="M8463" s="7"/>
      <c r="N8463">
        <f t="shared" si="263"/>
        <v>0</v>
      </c>
    </row>
    <row r="8464" spans="1:14" ht="45" customHeight="1" x14ac:dyDescent="0.35">
      <c r="A8464" s="7" t="s">
        <v>4148</v>
      </c>
      <c r="B8464" t="str">
        <f>VLOOKUP(A8464,[1]Sheet1!A:B,2,FALSE)</f>
        <v>CitraGrand Semarang</v>
      </c>
      <c r="C8464" t="str">
        <f>VLOOKUP(B8464,[1]Proyek!A:E,5,FALSE)</f>
        <v>Housing</v>
      </c>
      <c r="D8464" s="8" t="s">
        <v>356</v>
      </c>
      <c r="E8464" s="8" t="s">
        <v>3665</v>
      </c>
      <c r="F8464" s="7" t="s">
        <v>60</v>
      </c>
      <c r="G8464" s="7" t="s">
        <v>69</v>
      </c>
      <c r="H8464" s="7"/>
      <c r="I8464" s="8" t="s">
        <v>23</v>
      </c>
      <c r="J8464" s="8"/>
      <c r="K8464" s="8"/>
      <c r="L8464" s="5">
        <f t="shared" si="264"/>
        <v>0</v>
      </c>
      <c r="M8464" s="7"/>
      <c r="N8464">
        <f t="shared" si="263"/>
        <v>0</v>
      </c>
    </row>
    <row r="8465" spans="1:14" ht="45" customHeight="1" x14ac:dyDescent="0.35">
      <c r="A8465" s="7" t="s">
        <v>4148</v>
      </c>
      <c r="B8465" t="str">
        <f>VLOOKUP(A8465,[1]Sheet1!A:B,2,FALSE)</f>
        <v>CitraGrand Semarang</v>
      </c>
      <c r="C8465" t="str">
        <f>VLOOKUP(B8465,[1]Proyek!A:E,5,FALSE)</f>
        <v>Housing</v>
      </c>
      <c r="D8465" s="8" t="s">
        <v>356</v>
      </c>
      <c r="E8465" s="8" t="s">
        <v>3665</v>
      </c>
      <c r="F8465" s="7" t="s">
        <v>60</v>
      </c>
      <c r="G8465" s="7" t="s">
        <v>70</v>
      </c>
      <c r="H8465" s="7"/>
      <c r="I8465" s="8" t="s">
        <v>23</v>
      </c>
      <c r="J8465" s="8"/>
      <c r="K8465" s="8"/>
      <c r="L8465" s="5">
        <f t="shared" si="264"/>
        <v>0</v>
      </c>
      <c r="M8465" s="7"/>
      <c r="N8465">
        <f t="shared" si="263"/>
        <v>0</v>
      </c>
    </row>
    <row r="8466" spans="1:14" ht="45" customHeight="1" x14ac:dyDescent="0.35">
      <c r="A8466" s="4" t="s">
        <v>4148</v>
      </c>
      <c r="B8466" t="str">
        <f>VLOOKUP(A8466,[1]Sheet1!A:B,2,FALSE)</f>
        <v>CitraGrand Semarang</v>
      </c>
      <c r="C8466" t="str">
        <f>VLOOKUP(B8466,[1]Proyek!A:E,5,FALSE)</f>
        <v>Housing</v>
      </c>
      <c r="D8466" s="5" t="s">
        <v>356</v>
      </c>
      <c r="E8466" s="5" t="s">
        <v>3665</v>
      </c>
      <c r="F8466" s="4" t="s">
        <v>60</v>
      </c>
      <c r="G8466" s="4" t="s">
        <v>71</v>
      </c>
      <c r="H8466" s="4" t="s">
        <v>4150</v>
      </c>
      <c r="I8466" s="5" t="s">
        <v>20</v>
      </c>
      <c r="J8466" s="5">
        <v>1</v>
      </c>
      <c r="K8466" s="5">
        <v>2</v>
      </c>
      <c r="L8466" s="5">
        <f t="shared" si="264"/>
        <v>2</v>
      </c>
      <c r="M8466" s="4"/>
      <c r="N8466">
        <f t="shared" si="263"/>
        <v>0</v>
      </c>
    </row>
    <row r="8467" spans="1:14" ht="45" customHeight="1" x14ac:dyDescent="0.35">
      <c r="A8467" s="7" t="s">
        <v>4148</v>
      </c>
      <c r="B8467" t="str">
        <f>VLOOKUP(A8467,[1]Sheet1!A:B,2,FALSE)</f>
        <v>CitraGrand Semarang</v>
      </c>
      <c r="C8467" t="str">
        <f>VLOOKUP(B8467,[1]Proyek!A:E,5,FALSE)</f>
        <v>Housing</v>
      </c>
      <c r="D8467" s="8" t="s">
        <v>356</v>
      </c>
      <c r="E8467" s="8" t="s">
        <v>3665</v>
      </c>
      <c r="F8467" s="7" t="s">
        <v>74</v>
      </c>
      <c r="G8467" s="7" t="s">
        <v>344</v>
      </c>
      <c r="H8467" s="7"/>
      <c r="I8467" s="8" t="s">
        <v>23</v>
      </c>
      <c r="J8467" s="8"/>
      <c r="K8467" s="8"/>
      <c r="L8467" s="5">
        <f t="shared" si="264"/>
        <v>0</v>
      </c>
      <c r="M8467" s="7"/>
      <c r="N8467">
        <f t="shared" si="263"/>
        <v>0</v>
      </c>
    </row>
    <row r="8468" spans="1:14" ht="45" customHeight="1" x14ac:dyDescent="0.35">
      <c r="A8468" s="7" t="s">
        <v>4148</v>
      </c>
      <c r="B8468" t="str">
        <f>VLOOKUP(A8468,[1]Sheet1!A:B,2,FALSE)</f>
        <v>CitraGrand Semarang</v>
      </c>
      <c r="C8468" t="str">
        <f>VLOOKUP(B8468,[1]Proyek!A:E,5,FALSE)</f>
        <v>Housing</v>
      </c>
      <c r="D8468" s="8" t="s">
        <v>356</v>
      </c>
      <c r="E8468" s="8" t="s">
        <v>3665</v>
      </c>
      <c r="F8468" s="7" t="s">
        <v>74</v>
      </c>
      <c r="G8468" s="7" t="s">
        <v>131</v>
      </c>
      <c r="H8468" s="7"/>
      <c r="I8468" s="8" t="s">
        <v>23</v>
      </c>
      <c r="J8468" s="8"/>
      <c r="K8468" s="8"/>
      <c r="L8468" s="5">
        <f t="shared" si="264"/>
        <v>0</v>
      </c>
      <c r="M8468" s="7"/>
      <c r="N8468">
        <f t="shared" si="263"/>
        <v>0</v>
      </c>
    </row>
    <row r="8469" spans="1:14" ht="45" customHeight="1" x14ac:dyDescent="0.35">
      <c r="A8469" s="4" t="s">
        <v>4148</v>
      </c>
      <c r="B8469" t="str">
        <f>VLOOKUP(A8469,[1]Sheet1!A:B,2,FALSE)</f>
        <v>CitraGrand Semarang</v>
      </c>
      <c r="C8469" t="str">
        <f>VLOOKUP(B8469,[1]Proyek!A:E,5,FALSE)</f>
        <v>Housing</v>
      </c>
      <c r="D8469" s="5" t="s">
        <v>356</v>
      </c>
      <c r="E8469" s="5" t="s">
        <v>3665</v>
      </c>
      <c r="F8469" s="4" t="s">
        <v>74</v>
      </c>
      <c r="G8469" s="4" t="s">
        <v>77</v>
      </c>
      <c r="H8469" s="4" t="s">
        <v>4151</v>
      </c>
      <c r="I8469" s="5" t="s">
        <v>20</v>
      </c>
      <c r="J8469" s="5">
        <v>1</v>
      </c>
      <c r="K8469" s="5">
        <v>1</v>
      </c>
      <c r="L8469" s="5">
        <f t="shared" si="264"/>
        <v>1</v>
      </c>
      <c r="M8469" s="4"/>
      <c r="N8469">
        <f t="shared" si="263"/>
        <v>0</v>
      </c>
    </row>
    <row r="8470" spans="1:14" ht="45" customHeight="1" x14ac:dyDescent="0.35">
      <c r="A8470" s="4" t="s">
        <v>4148</v>
      </c>
      <c r="B8470" t="str">
        <f>VLOOKUP(A8470,[1]Sheet1!A:B,2,FALSE)</f>
        <v>CitraGrand Semarang</v>
      </c>
      <c r="C8470" t="str">
        <f>VLOOKUP(B8470,[1]Proyek!A:E,5,FALSE)</f>
        <v>Housing</v>
      </c>
      <c r="D8470" s="5" t="s">
        <v>356</v>
      </c>
      <c r="E8470" s="5" t="s">
        <v>3665</v>
      </c>
      <c r="F8470" s="4" t="s">
        <v>74</v>
      </c>
      <c r="G8470" s="4" t="s">
        <v>79</v>
      </c>
      <c r="H8470" s="4" t="s">
        <v>4152</v>
      </c>
      <c r="I8470" s="5" t="s">
        <v>20</v>
      </c>
      <c r="J8470" s="5">
        <v>3</v>
      </c>
      <c r="K8470" s="5">
        <v>2</v>
      </c>
      <c r="L8470" s="5">
        <f t="shared" si="264"/>
        <v>6</v>
      </c>
      <c r="M8470" s="4"/>
      <c r="N8470">
        <f t="shared" si="263"/>
        <v>0</v>
      </c>
    </row>
    <row r="8471" spans="1:14" ht="45" customHeight="1" x14ac:dyDescent="0.35">
      <c r="A8471" s="4" t="s">
        <v>4148</v>
      </c>
      <c r="B8471" t="str">
        <f>VLOOKUP(A8471,[1]Sheet1!A:B,2,FALSE)</f>
        <v>CitraGrand Semarang</v>
      </c>
      <c r="C8471" t="str">
        <f>VLOOKUP(B8471,[1]Proyek!A:E,5,FALSE)</f>
        <v>Housing</v>
      </c>
      <c r="D8471" s="5" t="s">
        <v>356</v>
      </c>
      <c r="E8471" s="5" t="s">
        <v>3665</v>
      </c>
      <c r="F8471" s="4" t="s">
        <v>74</v>
      </c>
      <c r="G8471" s="4" t="s">
        <v>382</v>
      </c>
      <c r="H8471" s="4" t="s">
        <v>4153</v>
      </c>
      <c r="I8471" s="5" t="s">
        <v>20</v>
      </c>
      <c r="J8471" s="5">
        <v>1</v>
      </c>
      <c r="K8471" s="5">
        <v>2.5</v>
      </c>
      <c r="L8471" s="5">
        <f t="shared" si="264"/>
        <v>2.5</v>
      </c>
      <c r="M8471" s="4"/>
      <c r="N8471">
        <f t="shared" si="263"/>
        <v>1</v>
      </c>
    </row>
    <row r="8472" spans="1:14" ht="45" customHeight="1" x14ac:dyDescent="0.35">
      <c r="A8472" s="4" t="s">
        <v>4148</v>
      </c>
      <c r="B8472" t="str">
        <f>VLOOKUP(A8472,[1]Sheet1!A:B,2,FALSE)</f>
        <v>CitraGrand Semarang</v>
      </c>
      <c r="C8472" t="str">
        <f>VLOOKUP(B8472,[1]Proyek!A:E,5,FALSE)</f>
        <v>Housing</v>
      </c>
      <c r="D8472" s="5" t="s">
        <v>356</v>
      </c>
      <c r="E8472" s="5" t="s">
        <v>3665</v>
      </c>
      <c r="F8472" s="4" t="s">
        <v>83</v>
      </c>
      <c r="G8472" s="4" t="s">
        <v>84</v>
      </c>
      <c r="H8472" s="4" t="s">
        <v>4154</v>
      </c>
      <c r="I8472" s="5" t="s">
        <v>20</v>
      </c>
      <c r="J8472" s="5">
        <v>2</v>
      </c>
      <c r="K8472" s="5">
        <v>1</v>
      </c>
      <c r="L8472" s="5">
        <f t="shared" si="264"/>
        <v>2</v>
      </c>
      <c r="M8472" s="4"/>
      <c r="N8472">
        <f t="shared" si="263"/>
        <v>0</v>
      </c>
    </row>
    <row r="8473" spans="1:14" ht="45" customHeight="1" x14ac:dyDescent="0.35">
      <c r="A8473" s="4" t="s">
        <v>4148</v>
      </c>
      <c r="B8473" t="str">
        <f>VLOOKUP(A8473,[1]Sheet1!A:B,2,FALSE)</f>
        <v>CitraGrand Semarang</v>
      </c>
      <c r="C8473" t="str">
        <f>VLOOKUP(B8473,[1]Proyek!A:E,5,FALSE)</f>
        <v>Housing</v>
      </c>
      <c r="D8473" s="5" t="s">
        <v>356</v>
      </c>
      <c r="E8473" s="5" t="s">
        <v>3665</v>
      </c>
      <c r="F8473" s="4" t="s">
        <v>83</v>
      </c>
      <c r="G8473" s="4" t="s">
        <v>85</v>
      </c>
      <c r="H8473" s="4" t="s">
        <v>4155</v>
      </c>
      <c r="I8473" s="5" t="s">
        <v>20</v>
      </c>
      <c r="J8473" s="5">
        <v>2</v>
      </c>
      <c r="K8473" s="5">
        <v>1</v>
      </c>
      <c r="L8473" s="5">
        <f t="shared" si="264"/>
        <v>2</v>
      </c>
      <c r="M8473" s="4"/>
      <c r="N8473">
        <f t="shared" si="263"/>
        <v>0</v>
      </c>
    </row>
    <row r="8474" spans="1:14" ht="45" customHeight="1" x14ac:dyDescent="0.35">
      <c r="A8474" s="4" t="s">
        <v>4148</v>
      </c>
      <c r="B8474" t="str">
        <f>VLOOKUP(A8474,[1]Sheet1!A:B,2,FALSE)</f>
        <v>CitraGrand Semarang</v>
      </c>
      <c r="C8474" t="str">
        <f>VLOOKUP(B8474,[1]Proyek!A:E,5,FALSE)</f>
        <v>Housing</v>
      </c>
      <c r="D8474" s="5" t="s">
        <v>356</v>
      </c>
      <c r="E8474" s="5" t="s">
        <v>3665</v>
      </c>
      <c r="F8474" s="4" t="s">
        <v>83</v>
      </c>
      <c r="G8474" s="4" t="s">
        <v>86</v>
      </c>
      <c r="H8474" s="4" t="s">
        <v>4156</v>
      </c>
      <c r="I8474" s="5" t="s">
        <v>20</v>
      </c>
      <c r="J8474" s="5">
        <v>2</v>
      </c>
      <c r="K8474" s="5">
        <v>2</v>
      </c>
      <c r="L8474" s="5">
        <f t="shared" si="264"/>
        <v>4</v>
      </c>
      <c r="M8474" s="4"/>
      <c r="N8474">
        <f t="shared" si="263"/>
        <v>0</v>
      </c>
    </row>
    <row r="8475" spans="1:14" ht="45" customHeight="1" x14ac:dyDescent="0.35">
      <c r="A8475" s="7" t="s">
        <v>4148</v>
      </c>
      <c r="B8475" t="str">
        <f>VLOOKUP(A8475,[1]Sheet1!A:B,2,FALSE)</f>
        <v>CitraGrand Semarang</v>
      </c>
      <c r="C8475" t="str">
        <f>VLOOKUP(B8475,[1]Proyek!A:E,5,FALSE)</f>
        <v>Housing</v>
      </c>
      <c r="D8475" s="8" t="s">
        <v>356</v>
      </c>
      <c r="E8475" s="8" t="s">
        <v>3665</v>
      </c>
      <c r="F8475" s="7" t="s">
        <v>83</v>
      </c>
      <c r="G8475" s="7" t="s">
        <v>90</v>
      </c>
      <c r="H8475" s="7"/>
      <c r="I8475" s="8" t="s">
        <v>23</v>
      </c>
      <c r="J8475" s="8"/>
      <c r="K8475" s="8"/>
      <c r="L8475" s="5">
        <f t="shared" si="264"/>
        <v>0</v>
      </c>
      <c r="M8475" s="7"/>
      <c r="N8475">
        <f t="shared" si="263"/>
        <v>0</v>
      </c>
    </row>
    <row r="8476" spans="1:14" ht="45" customHeight="1" x14ac:dyDescent="0.35">
      <c r="A8476" s="4" t="s">
        <v>4148</v>
      </c>
      <c r="B8476" t="str">
        <f>VLOOKUP(A8476,[1]Sheet1!A:B,2,FALSE)</f>
        <v>CitraGrand Semarang</v>
      </c>
      <c r="C8476" t="str">
        <f>VLOOKUP(B8476,[1]Proyek!A:E,5,FALSE)</f>
        <v>Housing</v>
      </c>
      <c r="D8476" s="5" t="s">
        <v>356</v>
      </c>
      <c r="E8476" s="5" t="s">
        <v>3665</v>
      </c>
      <c r="F8476" s="4" t="s">
        <v>83</v>
      </c>
      <c r="G8476" s="4" t="s">
        <v>2000</v>
      </c>
      <c r="H8476" s="4" t="s">
        <v>4157</v>
      </c>
      <c r="I8476" s="5" t="s">
        <v>20</v>
      </c>
      <c r="J8476" s="5">
        <v>2</v>
      </c>
      <c r="K8476" s="5">
        <v>1</v>
      </c>
      <c r="L8476" s="5">
        <f t="shared" si="264"/>
        <v>2</v>
      </c>
      <c r="M8476" s="4"/>
      <c r="N8476">
        <f t="shared" si="263"/>
        <v>0</v>
      </c>
    </row>
    <row r="8477" spans="1:14" ht="45" customHeight="1" x14ac:dyDescent="0.35">
      <c r="A8477" s="4" t="s">
        <v>4148</v>
      </c>
      <c r="B8477" t="str">
        <f>VLOOKUP(A8477,[1]Sheet1!A:B,2,FALSE)</f>
        <v>CitraGrand Semarang</v>
      </c>
      <c r="C8477" t="str">
        <f>VLOOKUP(B8477,[1]Proyek!A:E,5,FALSE)</f>
        <v>Housing</v>
      </c>
      <c r="D8477" s="5" t="s">
        <v>356</v>
      </c>
      <c r="E8477" s="5" t="s">
        <v>3665</v>
      </c>
      <c r="F8477" s="4" t="s">
        <v>91</v>
      </c>
      <c r="G8477" s="4" t="s">
        <v>92</v>
      </c>
      <c r="H8477" s="4" t="s">
        <v>4158</v>
      </c>
      <c r="I8477" s="5" t="s">
        <v>20</v>
      </c>
      <c r="J8477" s="5">
        <v>2</v>
      </c>
      <c r="K8477" s="5">
        <v>2</v>
      </c>
      <c r="L8477" s="5">
        <f t="shared" si="264"/>
        <v>4</v>
      </c>
      <c r="M8477" s="4"/>
      <c r="N8477">
        <f t="shared" si="263"/>
        <v>0</v>
      </c>
    </row>
    <row r="8478" spans="1:14" ht="45" customHeight="1" x14ac:dyDescent="0.35">
      <c r="A8478" s="4" t="s">
        <v>4148</v>
      </c>
      <c r="B8478" t="str">
        <f>VLOOKUP(A8478,[1]Sheet1!A:B,2,FALSE)</f>
        <v>CitraGrand Semarang</v>
      </c>
      <c r="C8478" t="str">
        <f>VLOOKUP(B8478,[1]Proyek!A:E,5,FALSE)</f>
        <v>Housing</v>
      </c>
      <c r="D8478" s="5" t="s">
        <v>356</v>
      </c>
      <c r="E8478" s="5" t="s">
        <v>3665</v>
      </c>
      <c r="F8478" s="4" t="s">
        <v>91</v>
      </c>
      <c r="G8478" s="4" t="s">
        <v>95</v>
      </c>
      <c r="H8478" s="4" t="s">
        <v>4159</v>
      </c>
      <c r="I8478" s="5" t="s">
        <v>20</v>
      </c>
      <c r="J8478" s="5">
        <v>2</v>
      </c>
      <c r="K8478" s="5">
        <v>1.5</v>
      </c>
      <c r="L8478" s="5">
        <f t="shared" si="264"/>
        <v>3</v>
      </c>
      <c r="M8478" s="4"/>
      <c r="N8478">
        <f t="shared" si="263"/>
        <v>1</v>
      </c>
    </row>
    <row r="8479" spans="1:14" ht="45" customHeight="1" x14ac:dyDescent="0.35">
      <c r="A8479" s="4" t="s">
        <v>4148</v>
      </c>
      <c r="B8479" t="str">
        <f>VLOOKUP(A8479,[1]Sheet1!A:B,2,FALSE)</f>
        <v>CitraGrand Semarang</v>
      </c>
      <c r="C8479" t="str">
        <f>VLOOKUP(B8479,[1]Proyek!A:E,5,FALSE)</f>
        <v>Housing</v>
      </c>
      <c r="D8479" s="5" t="s">
        <v>356</v>
      </c>
      <c r="E8479" s="5" t="s">
        <v>3665</v>
      </c>
      <c r="F8479" s="4" t="s">
        <v>91</v>
      </c>
      <c r="G8479" s="4" t="s">
        <v>390</v>
      </c>
      <c r="H8479" s="4" t="s">
        <v>4160</v>
      </c>
      <c r="I8479" s="5" t="s">
        <v>20</v>
      </c>
      <c r="J8479" s="5">
        <v>2</v>
      </c>
      <c r="K8479" s="5">
        <v>1.5</v>
      </c>
      <c r="L8479" s="5">
        <f t="shared" si="264"/>
        <v>3</v>
      </c>
      <c r="M8479" s="4"/>
      <c r="N8479">
        <f t="shared" si="263"/>
        <v>1</v>
      </c>
    </row>
    <row r="8480" spans="1:14" ht="45" customHeight="1" x14ac:dyDescent="0.35">
      <c r="A8480" s="4" t="s">
        <v>4148</v>
      </c>
      <c r="B8480" t="str">
        <f>VLOOKUP(A8480,[1]Sheet1!A:B,2,FALSE)</f>
        <v>CitraGrand Semarang</v>
      </c>
      <c r="C8480" t="str">
        <f>VLOOKUP(B8480,[1]Proyek!A:E,5,FALSE)</f>
        <v>Housing</v>
      </c>
      <c r="D8480" s="5" t="s">
        <v>356</v>
      </c>
      <c r="E8480" s="5" t="s">
        <v>3665</v>
      </c>
      <c r="F8480" s="4" t="s">
        <v>102</v>
      </c>
      <c r="G8480" s="4" t="s">
        <v>103</v>
      </c>
      <c r="H8480" s="4" t="s">
        <v>4161</v>
      </c>
      <c r="I8480" s="5" t="s">
        <v>20</v>
      </c>
      <c r="J8480" s="5">
        <v>2</v>
      </c>
      <c r="K8480" s="5">
        <v>1</v>
      </c>
      <c r="L8480" s="5">
        <f t="shared" si="264"/>
        <v>2</v>
      </c>
      <c r="M8480" s="4"/>
      <c r="N8480">
        <f t="shared" si="263"/>
        <v>0</v>
      </c>
    </row>
    <row r="8481" spans="1:14" ht="45" customHeight="1" x14ac:dyDescent="0.35">
      <c r="A8481" s="4" t="s">
        <v>4148</v>
      </c>
      <c r="B8481" t="str">
        <f>VLOOKUP(A8481,[1]Sheet1!A:B,2,FALSE)</f>
        <v>CitraGrand Semarang</v>
      </c>
      <c r="C8481" t="str">
        <f>VLOOKUP(B8481,[1]Proyek!A:E,5,FALSE)</f>
        <v>Housing</v>
      </c>
      <c r="D8481" s="5" t="s">
        <v>356</v>
      </c>
      <c r="E8481" s="5" t="s">
        <v>3665</v>
      </c>
      <c r="F8481" s="4" t="s">
        <v>102</v>
      </c>
      <c r="G8481" s="4" t="s">
        <v>104</v>
      </c>
      <c r="H8481" s="4" t="s">
        <v>4162</v>
      </c>
      <c r="I8481" s="5" t="s">
        <v>20</v>
      </c>
      <c r="J8481" s="5">
        <v>2</v>
      </c>
      <c r="K8481" s="5">
        <v>1</v>
      </c>
      <c r="L8481" s="5">
        <f t="shared" si="264"/>
        <v>2</v>
      </c>
      <c r="M8481" s="4"/>
      <c r="N8481">
        <f t="shared" si="263"/>
        <v>0</v>
      </c>
    </row>
    <row r="8482" spans="1:14" ht="45" customHeight="1" x14ac:dyDescent="0.35">
      <c r="A8482" s="7" t="s">
        <v>4148</v>
      </c>
      <c r="B8482" t="str">
        <f>VLOOKUP(A8482,[1]Sheet1!A:B,2,FALSE)</f>
        <v>CitraGrand Semarang</v>
      </c>
      <c r="C8482" t="str">
        <f>VLOOKUP(B8482,[1]Proyek!A:E,5,FALSE)</f>
        <v>Housing</v>
      </c>
      <c r="D8482" s="8" t="s">
        <v>356</v>
      </c>
      <c r="E8482" s="8" t="s">
        <v>3665</v>
      </c>
      <c r="F8482" s="7" t="s">
        <v>102</v>
      </c>
      <c r="G8482" s="7" t="s">
        <v>107</v>
      </c>
      <c r="H8482" s="7"/>
      <c r="I8482" s="8" t="s">
        <v>23</v>
      </c>
      <c r="J8482" s="8"/>
      <c r="K8482" s="8"/>
      <c r="L8482" s="5">
        <f t="shared" si="264"/>
        <v>0</v>
      </c>
      <c r="M8482" s="7"/>
      <c r="N8482">
        <f t="shared" si="263"/>
        <v>0</v>
      </c>
    </row>
    <row r="8483" spans="1:14" ht="45" customHeight="1" x14ac:dyDescent="0.35">
      <c r="A8483" s="7" t="s">
        <v>4148</v>
      </c>
      <c r="B8483" t="str">
        <f>VLOOKUP(A8483,[1]Sheet1!A:B,2,FALSE)</f>
        <v>CitraGrand Semarang</v>
      </c>
      <c r="C8483" t="str">
        <f>VLOOKUP(B8483,[1]Proyek!A:E,5,FALSE)</f>
        <v>Housing</v>
      </c>
      <c r="D8483" s="8" t="s">
        <v>356</v>
      </c>
      <c r="E8483" s="8" t="s">
        <v>3665</v>
      </c>
      <c r="F8483" s="7" t="s">
        <v>102</v>
      </c>
      <c r="G8483" s="7" t="s">
        <v>108</v>
      </c>
      <c r="H8483" s="7"/>
      <c r="I8483" s="8" t="s">
        <v>23</v>
      </c>
      <c r="J8483" s="8"/>
      <c r="K8483" s="8"/>
      <c r="L8483" s="5">
        <f t="shared" si="264"/>
        <v>0</v>
      </c>
      <c r="M8483" s="7"/>
      <c r="N8483">
        <f t="shared" si="263"/>
        <v>0</v>
      </c>
    </row>
    <row r="8484" spans="1:14" ht="45" customHeight="1" x14ac:dyDescent="0.35">
      <c r="A8484" s="7" t="s">
        <v>4148</v>
      </c>
      <c r="B8484" t="str">
        <f>VLOOKUP(A8484,[1]Sheet1!A:B,2,FALSE)</f>
        <v>CitraGrand Semarang</v>
      </c>
      <c r="C8484" t="str">
        <f>VLOOKUP(B8484,[1]Proyek!A:E,5,FALSE)</f>
        <v>Housing</v>
      </c>
      <c r="D8484" s="8" t="s">
        <v>356</v>
      </c>
      <c r="E8484" s="8" t="s">
        <v>3665</v>
      </c>
      <c r="F8484" s="7" t="s">
        <v>102</v>
      </c>
      <c r="G8484" s="7" t="s">
        <v>110</v>
      </c>
      <c r="H8484" s="7"/>
      <c r="I8484" s="8" t="s">
        <v>23</v>
      </c>
      <c r="J8484" s="8"/>
      <c r="K8484" s="8"/>
      <c r="L8484" s="5">
        <f t="shared" si="264"/>
        <v>0</v>
      </c>
      <c r="M8484" s="7"/>
      <c r="N8484">
        <f t="shared" si="263"/>
        <v>0</v>
      </c>
    </row>
    <row r="8485" spans="1:14" ht="45" customHeight="1" x14ac:dyDescent="0.35">
      <c r="A8485" s="4" t="s">
        <v>4148</v>
      </c>
      <c r="B8485" t="str">
        <f>VLOOKUP(A8485,[1]Sheet1!A:B,2,FALSE)</f>
        <v>CitraGrand Semarang</v>
      </c>
      <c r="C8485" t="str">
        <f>VLOOKUP(B8485,[1]Proyek!A:E,5,FALSE)</f>
        <v>Housing</v>
      </c>
      <c r="D8485" s="5" t="s">
        <v>356</v>
      </c>
      <c r="E8485" s="5" t="s">
        <v>3665</v>
      </c>
      <c r="F8485" s="4" t="s">
        <v>102</v>
      </c>
      <c r="G8485" s="4" t="s">
        <v>112</v>
      </c>
      <c r="H8485" s="4" t="s">
        <v>4163</v>
      </c>
      <c r="I8485" s="5" t="s">
        <v>20</v>
      </c>
      <c r="J8485" s="5">
        <v>2</v>
      </c>
      <c r="K8485" s="5">
        <v>1</v>
      </c>
      <c r="L8485" s="5">
        <f t="shared" si="264"/>
        <v>2</v>
      </c>
      <c r="M8485" s="4"/>
      <c r="N8485">
        <f t="shared" si="263"/>
        <v>0</v>
      </c>
    </row>
    <row r="8486" spans="1:14" ht="45" customHeight="1" x14ac:dyDescent="0.35">
      <c r="A8486" s="4" t="s">
        <v>4148</v>
      </c>
      <c r="B8486" t="str">
        <f>VLOOKUP(A8486,[1]Sheet1!A:B,2,FALSE)</f>
        <v>CitraGrand Semarang</v>
      </c>
      <c r="C8486" t="str">
        <f>VLOOKUP(B8486,[1]Proyek!A:E,5,FALSE)</f>
        <v>Housing</v>
      </c>
      <c r="D8486" s="5" t="s">
        <v>356</v>
      </c>
      <c r="E8486" s="5" t="s">
        <v>3665</v>
      </c>
      <c r="F8486" s="4" t="s">
        <v>102</v>
      </c>
      <c r="G8486" s="4" t="s">
        <v>113</v>
      </c>
      <c r="H8486" s="4" t="s">
        <v>4164</v>
      </c>
      <c r="I8486" s="5" t="s">
        <v>20</v>
      </c>
      <c r="J8486" s="5">
        <v>2</v>
      </c>
      <c r="K8486" s="5">
        <v>1</v>
      </c>
      <c r="L8486" s="5">
        <f t="shared" si="264"/>
        <v>2</v>
      </c>
      <c r="M8486" s="4"/>
      <c r="N8486">
        <f t="shared" si="263"/>
        <v>0</v>
      </c>
    </row>
    <row r="8487" spans="1:14" ht="45" customHeight="1" x14ac:dyDescent="0.35">
      <c r="A8487" s="4" t="s">
        <v>4148</v>
      </c>
      <c r="B8487" t="str">
        <f>VLOOKUP(A8487,[1]Sheet1!A:B,2,FALSE)</f>
        <v>CitraGrand Semarang</v>
      </c>
      <c r="C8487" t="str">
        <f>VLOOKUP(B8487,[1]Proyek!A:E,5,FALSE)</f>
        <v>Housing</v>
      </c>
      <c r="D8487" s="5" t="s">
        <v>356</v>
      </c>
      <c r="E8487" s="5" t="s">
        <v>3665</v>
      </c>
      <c r="F8487" s="4" t="s">
        <v>102</v>
      </c>
      <c r="G8487" s="4" t="s">
        <v>114</v>
      </c>
      <c r="H8487" s="4" t="s">
        <v>4165</v>
      </c>
      <c r="I8487" s="5" t="s">
        <v>20</v>
      </c>
      <c r="J8487" s="5">
        <v>2</v>
      </c>
      <c r="K8487" s="5">
        <v>1</v>
      </c>
      <c r="L8487" s="5">
        <f t="shared" si="264"/>
        <v>2</v>
      </c>
      <c r="M8487" s="4"/>
      <c r="N8487">
        <f t="shared" si="263"/>
        <v>0</v>
      </c>
    </row>
    <row r="8488" spans="1:14" ht="45" customHeight="1" x14ac:dyDescent="0.35">
      <c r="A8488" s="7" t="s">
        <v>4148</v>
      </c>
      <c r="B8488" t="str">
        <f>VLOOKUP(A8488,[1]Sheet1!A:B,2,FALSE)</f>
        <v>CitraGrand Semarang</v>
      </c>
      <c r="C8488" t="str">
        <f>VLOOKUP(B8488,[1]Proyek!A:E,5,FALSE)</f>
        <v>Housing</v>
      </c>
      <c r="D8488" s="8" t="s">
        <v>356</v>
      </c>
      <c r="E8488" s="8" t="s">
        <v>3665</v>
      </c>
      <c r="F8488" s="7" t="s">
        <v>102</v>
      </c>
      <c r="G8488" s="7" t="s">
        <v>115</v>
      </c>
      <c r="H8488" s="7"/>
      <c r="I8488" s="8" t="s">
        <v>23</v>
      </c>
      <c r="J8488" s="8"/>
      <c r="K8488" s="8"/>
      <c r="L8488" s="5">
        <f t="shared" si="264"/>
        <v>0</v>
      </c>
      <c r="M8488" s="7"/>
      <c r="N8488">
        <f t="shared" si="263"/>
        <v>0</v>
      </c>
    </row>
    <row r="8489" spans="1:14" ht="45" customHeight="1" x14ac:dyDescent="0.35">
      <c r="A8489" s="4" t="s">
        <v>4148</v>
      </c>
      <c r="B8489" t="str">
        <f>VLOOKUP(A8489,[1]Sheet1!A:B,2,FALSE)</f>
        <v>CitraGrand Semarang</v>
      </c>
      <c r="C8489" t="str">
        <f>VLOOKUP(B8489,[1]Proyek!A:E,5,FALSE)</f>
        <v>Housing</v>
      </c>
      <c r="D8489" s="5" t="s">
        <v>356</v>
      </c>
      <c r="E8489" s="5" t="s">
        <v>3665</v>
      </c>
      <c r="F8489" s="4" t="s">
        <v>116</v>
      </c>
      <c r="G8489" s="4" t="s">
        <v>39</v>
      </c>
      <c r="H8489" s="4" t="s">
        <v>4166</v>
      </c>
      <c r="I8489" s="5" t="s">
        <v>20</v>
      </c>
      <c r="J8489" s="5">
        <v>2</v>
      </c>
      <c r="K8489" s="5">
        <v>2</v>
      </c>
      <c r="L8489" s="5">
        <f t="shared" si="264"/>
        <v>4</v>
      </c>
      <c r="M8489" s="4"/>
      <c r="N8489">
        <f t="shared" ref="N8489:N8552" si="265">IF(H8489="",0,(LEN(H8489)-LEN(SUBSTITUTE(LOWER(H8489),"temuan ulangan","")))/LEN("temuan ulangan")+(LEN(H8489)-LEN(SUBSTITUTE(H8489,"(TU)","")))/LEN("(TU)"))</f>
        <v>0</v>
      </c>
    </row>
    <row r="8490" spans="1:14" ht="45" customHeight="1" x14ac:dyDescent="0.35">
      <c r="A8490" s="4" t="s">
        <v>4148</v>
      </c>
      <c r="B8490" t="str">
        <f>VLOOKUP(A8490,[1]Sheet1!A:B,2,FALSE)</f>
        <v>CitraGrand Semarang</v>
      </c>
      <c r="C8490" t="str">
        <f>VLOOKUP(B8490,[1]Proyek!A:E,5,FALSE)</f>
        <v>Housing</v>
      </c>
      <c r="D8490" s="5" t="s">
        <v>356</v>
      </c>
      <c r="E8490" s="5" t="s">
        <v>3665</v>
      </c>
      <c r="F8490" s="4" t="s">
        <v>116</v>
      </c>
      <c r="G8490" s="4" t="s">
        <v>41</v>
      </c>
      <c r="H8490" s="4" t="s">
        <v>4167</v>
      </c>
      <c r="I8490" s="5" t="s">
        <v>20</v>
      </c>
      <c r="J8490" s="5">
        <v>2</v>
      </c>
      <c r="K8490" s="5">
        <v>1</v>
      </c>
      <c r="L8490" s="5">
        <f t="shared" si="264"/>
        <v>2</v>
      </c>
      <c r="M8490" s="4"/>
      <c r="N8490">
        <f t="shared" si="265"/>
        <v>0</v>
      </c>
    </row>
    <row r="8491" spans="1:14" ht="45" customHeight="1" x14ac:dyDescent="0.35">
      <c r="A8491" s="4" t="s">
        <v>4148</v>
      </c>
      <c r="B8491" t="str">
        <f>VLOOKUP(A8491,[1]Sheet1!A:B,2,FALSE)</f>
        <v>CitraGrand Semarang</v>
      </c>
      <c r="C8491" t="str">
        <f>VLOOKUP(B8491,[1]Proyek!A:E,5,FALSE)</f>
        <v>Housing</v>
      </c>
      <c r="D8491" s="5" t="s">
        <v>356</v>
      </c>
      <c r="E8491" s="5" t="s">
        <v>3665</v>
      </c>
      <c r="F8491" s="4" t="s">
        <v>116</v>
      </c>
      <c r="G8491" s="4" t="s">
        <v>43</v>
      </c>
      <c r="H8491" s="4" t="s">
        <v>4168</v>
      </c>
      <c r="I8491" s="5" t="s">
        <v>20</v>
      </c>
      <c r="J8491" s="5">
        <v>2</v>
      </c>
      <c r="K8491" s="5">
        <v>1</v>
      </c>
      <c r="L8491" s="5">
        <f t="shared" si="264"/>
        <v>2</v>
      </c>
      <c r="M8491" s="4"/>
      <c r="N8491">
        <f t="shared" si="265"/>
        <v>0</v>
      </c>
    </row>
    <row r="8492" spans="1:14" ht="45" customHeight="1" x14ac:dyDescent="0.35">
      <c r="A8492" s="7" t="s">
        <v>4148</v>
      </c>
      <c r="B8492" t="str">
        <f>VLOOKUP(A8492,[1]Sheet1!A:B,2,FALSE)</f>
        <v>CitraGrand Semarang</v>
      </c>
      <c r="C8492" t="str">
        <f>VLOOKUP(B8492,[1]Proyek!A:E,5,FALSE)</f>
        <v>Housing</v>
      </c>
      <c r="D8492" s="8" t="s">
        <v>356</v>
      </c>
      <c r="E8492" s="8" t="s">
        <v>3665</v>
      </c>
      <c r="F8492" s="7" t="s">
        <v>116</v>
      </c>
      <c r="G8492" s="7" t="s">
        <v>120</v>
      </c>
      <c r="H8492" s="7"/>
      <c r="I8492" s="8" t="s">
        <v>23</v>
      </c>
      <c r="J8492" s="8"/>
      <c r="K8492" s="8"/>
      <c r="L8492" s="5">
        <f t="shared" si="264"/>
        <v>0</v>
      </c>
      <c r="M8492" s="7"/>
      <c r="N8492">
        <f t="shared" si="265"/>
        <v>0</v>
      </c>
    </row>
    <row r="8493" spans="1:14" ht="45" customHeight="1" x14ac:dyDescent="0.35">
      <c r="A8493" s="7" t="s">
        <v>4148</v>
      </c>
      <c r="B8493" t="str">
        <f>VLOOKUP(A8493,[1]Sheet1!A:B,2,FALSE)</f>
        <v>CitraGrand Semarang</v>
      </c>
      <c r="C8493" t="str">
        <f>VLOOKUP(B8493,[1]Proyek!A:E,5,FALSE)</f>
        <v>Housing</v>
      </c>
      <c r="D8493" s="8" t="s">
        <v>356</v>
      </c>
      <c r="E8493" s="8" t="s">
        <v>3665</v>
      </c>
      <c r="F8493" s="7" t="s">
        <v>116</v>
      </c>
      <c r="G8493" s="7" t="s">
        <v>121</v>
      </c>
      <c r="H8493" s="7"/>
      <c r="I8493" s="8" t="s">
        <v>23</v>
      </c>
      <c r="J8493" s="8"/>
      <c r="K8493" s="8"/>
      <c r="L8493" s="5">
        <f t="shared" si="264"/>
        <v>0</v>
      </c>
      <c r="M8493" s="7"/>
      <c r="N8493">
        <f t="shared" si="265"/>
        <v>0</v>
      </c>
    </row>
    <row r="8494" spans="1:14" ht="45" customHeight="1" x14ac:dyDescent="0.35">
      <c r="A8494" s="7" t="s">
        <v>4148</v>
      </c>
      <c r="B8494" t="str">
        <f>VLOOKUP(A8494,[1]Sheet1!A:B,2,FALSE)</f>
        <v>CitraGrand Semarang</v>
      </c>
      <c r="C8494" t="str">
        <f>VLOOKUP(B8494,[1]Proyek!A:E,5,FALSE)</f>
        <v>Housing</v>
      </c>
      <c r="D8494" s="8" t="s">
        <v>356</v>
      </c>
      <c r="E8494" s="8" t="s">
        <v>3665</v>
      </c>
      <c r="F8494" s="7" t="s">
        <v>116</v>
      </c>
      <c r="G8494" s="7" t="s">
        <v>143</v>
      </c>
      <c r="H8494" s="7"/>
      <c r="I8494" s="8" t="s">
        <v>23</v>
      </c>
      <c r="J8494" s="8"/>
      <c r="K8494" s="8"/>
      <c r="L8494" s="5">
        <f t="shared" si="264"/>
        <v>0</v>
      </c>
      <c r="M8494" s="7"/>
      <c r="N8494">
        <f t="shared" si="265"/>
        <v>0</v>
      </c>
    </row>
    <row r="8495" spans="1:14" ht="45" customHeight="1" x14ac:dyDescent="0.35">
      <c r="A8495" s="4" t="s">
        <v>4148</v>
      </c>
      <c r="B8495" t="str">
        <f>VLOOKUP(A8495,[1]Sheet1!A:B,2,FALSE)</f>
        <v>CitraGrand Semarang</v>
      </c>
      <c r="C8495" t="str">
        <f>VLOOKUP(B8495,[1]Proyek!A:E,5,FALSE)</f>
        <v>Housing</v>
      </c>
      <c r="D8495" s="5" t="s">
        <v>356</v>
      </c>
      <c r="E8495" s="5" t="s">
        <v>3665</v>
      </c>
      <c r="F8495" s="4" t="s">
        <v>116</v>
      </c>
      <c r="G8495" s="4" t="s">
        <v>123</v>
      </c>
      <c r="H8495" s="4" t="s">
        <v>4169</v>
      </c>
      <c r="I8495" s="5" t="s">
        <v>20</v>
      </c>
      <c r="J8495" s="5">
        <v>2</v>
      </c>
      <c r="K8495" s="5">
        <v>1</v>
      </c>
      <c r="L8495" s="5">
        <f t="shared" si="264"/>
        <v>2</v>
      </c>
      <c r="M8495" s="4"/>
      <c r="N8495">
        <f t="shared" si="265"/>
        <v>0</v>
      </c>
    </row>
    <row r="8496" spans="1:14" ht="45" customHeight="1" x14ac:dyDescent="0.35">
      <c r="A8496" s="4" t="s">
        <v>4148</v>
      </c>
      <c r="B8496" t="str">
        <f>VLOOKUP(A8496,[1]Sheet1!A:B,2,FALSE)</f>
        <v>CitraGrand Semarang</v>
      </c>
      <c r="C8496" t="str">
        <f>VLOOKUP(B8496,[1]Proyek!A:E,5,FALSE)</f>
        <v>Housing</v>
      </c>
      <c r="D8496" s="5" t="s">
        <v>356</v>
      </c>
      <c r="E8496" s="5" t="s">
        <v>3665</v>
      </c>
      <c r="F8496" s="4" t="s">
        <v>396</v>
      </c>
      <c r="G8496" s="4" t="s">
        <v>145</v>
      </c>
      <c r="H8496" s="4" t="s">
        <v>4170</v>
      </c>
      <c r="I8496" s="5" t="s">
        <v>20</v>
      </c>
      <c r="J8496" s="5">
        <v>1</v>
      </c>
      <c r="K8496" s="5">
        <v>1</v>
      </c>
      <c r="L8496" s="5">
        <f t="shared" si="264"/>
        <v>1</v>
      </c>
      <c r="M8496" s="4"/>
      <c r="N8496">
        <f t="shared" si="265"/>
        <v>0</v>
      </c>
    </row>
    <row r="8497" spans="1:14" ht="45" customHeight="1" x14ac:dyDescent="0.35">
      <c r="A8497" s="7" t="s">
        <v>4148</v>
      </c>
      <c r="B8497" t="str">
        <f>VLOOKUP(A8497,[1]Sheet1!A:B,2,FALSE)</f>
        <v>CitraGrand Semarang</v>
      </c>
      <c r="C8497" t="str">
        <f>VLOOKUP(B8497,[1]Proyek!A:E,5,FALSE)</f>
        <v>Housing</v>
      </c>
      <c r="D8497" s="8" t="s">
        <v>356</v>
      </c>
      <c r="E8497" s="8" t="s">
        <v>3665</v>
      </c>
      <c r="F8497" s="7" t="s">
        <v>396</v>
      </c>
      <c r="G8497" s="7" t="s">
        <v>397</v>
      </c>
      <c r="H8497" s="7"/>
      <c r="I8497" s="8" t="s">
        <v>23</v>
      </c>
      <c r="J8497" s="8"/>
      <c r="K8497" s="8"/>
      <c r="L8497" s="5">
        <f t="shared" si="264"/>
        <v>0</v>
      </c>
      <c r="M8497" s="7"/>
      <c r="N8497">
        <f t="shared" si="265"/>
        <v>0</v>
      </c>
    </row>
    <row r="8498" spans="1:14" ht="45" customHeight="1" x14ac:dyDescent="0.35">
      <c r="A8498" s="7" t="s">
        <v>4148</v>
      </c>
      <c r="B8498" t="str">
        <f>VLOOKUP(A8498,[1]Sheet1!A:B,2,FALSE)</f>
        <v>CitraGrand Semarang</v>
      </c>
      <c r="C8498" t="str">
        <f>VLOOKUP(B8498,[1]Proyek!A:E,5,FALSE)</f>
        <v>Housing</v>
      </c>
      <c r="D8498" s="8" t="s">
        <v>356</v>
      </c>
      <c r="E8498" s="8" t="s">
        <v>3665</v>
      </c>
      <c r="F8498" s="7" t="s">
        <v>396</v>
      </c>
      <c r="G8498" s="7" t="s">
        <v>126</v>
      </c>
      <c r="H8498" s="7"/>
      <c r="I8498" s="8" t="s">
        <v>23</v>
      </c>
      <c r="J8498" s="8"/>
      <c r="K8498" s="8"/>
      <c r="L8498" s="5">
        <f t="shared" si="264"/>
        <v>0</v>
      </c>
      <c r="M8498" s="7"/>
      <c r="N8498">
        <f t="shared" si="265"/>
        <v>0</v>
      </c>
    </row>
    <row r="8499" spans="1:14" ht="45" customHeight="1" x14ac:dyDescent="0.35">
      <c r="A8499" s="4" t="s">
        <v>4148</v>
      </c>
      <c r="B8499" t="str">
        <f>VLOOKUP(A8499,[1]Sheet1!A:B,2,FALSE)</f>
        <v>CitraGrand Semarang</v>
      </c>
      <c r="C8499" t="str">
        <f>VLOOKUP(B8499,[1]Proyek!A:E,5,FALSE)</f>
        <v>Housing</v>
      </c>
      <c r="D8499" s="5" t="s">
        <v>356</v>
      </c>
      <c r="E8499" s="5" t="s">
        <v>3665</v>
      </c>
      <c r="F8499" s="4" t="s">
        <v>396</v>
      </c>
      <c r="G8499" s="4" t="s">
        <v>53</v>
      </c>
      <c r="H8499" s="4" t="s">
        <v>4171</v>
      </c>
      <c r="I8499" s="5" t="s">
        <v>20</v>
      </c>
      <c r="J8499" s="5">
        <v>1</v>
      </c>
      <c r="K8499" s="5">
        <v>2</v>
      </c>
      <c r="L8499" s="5">
        <f t="shared" si="264"/>
        <v>2</v>
      </c>
      <c r="M8499" s="4"/>
      <c r="N8499">
        <f t="shared" si="265"/>
        <v>0</v>
      </c>
    </row>
    <row r="8500" spans="1:14" ht="45" customHeight="1" x14ac:dyDescent="0.35">
      <c r="A8500" s="7" t="s">
        <v>4148</v>
      </c>
      <c r="B8500" t="str">
        <f>VLOOKUP(A8500,[1]Sheet1!A:B,2,FALSE)</f>
        <v>CitraGrand Semarang</v>
      </c>
      <c r="C8500" t="str">
        <f>VLOOKUP(B8500,[1]Proyek!A:E,5,FALSE)</f>
        <v>Housing</v>
      </c>
      <c r="D8500" s="8" t="s">
        <v>356</v>
      </c>
      <c r="E8500" s="8" t="s">
        <v>3665</v>
      </c>
      <c r="F8500" s="7" t="s">
        <v>396</v>
      </c>
      <c r="G8500" s="7" t="s">
        <v>128</v>
      </c>
      <c r="H8500" s="7"/>
      <c r="I8500" s="8" t="s">
        <v>23</v>
      </c>
      <c r="J8500" s="8"/>
      <c r="K8500" s="8"/>
      <c r="L8500" s="5">
        <f t="shared" si="264"/>
        <v>0</v>
      </c>
      <c r="M8500" s="7"/>
      <c r="N8500">
        <f t="shared" si="265"/>
        <v>0</v>
      </c>
    </row>
    <row r="8501" spans="1:14" ht="45" customHeight="1" x14ac:dyDescent="0.35">
      <c r="A8501" s="7" t="s">
        <v>4172</v>
      </c>
      <c r="B8501" t="str">
        <f>VLOOKUP(A8501,[1]Sheet1!A:B,2,FALSE)</f>
        <v>Citra Harmoni Sidoarjo</v>
      </c>
      <c r="C8501" t="str">
        <f>VLOOKUP(B8501,[1]Proyek!A:E,5,FALSE)</f>
        <v>Housing</v>
      </c>
      <c r="D8501" s="8" t="s">
        <v>356</v>
      </c>
      <c r="E8501" s="8" t="s">
        <v>3665</v>
      </c>
      <c r="F8501" s="7" t="s">
        <v>60</v>
      </c>
      <c r="G8501" s="7" t="s">
        <v>61</v>
      </c>
      <c r="H8501" s="7"/>
      <c r="I8501" s="8" t="s">
        <v>23</v>
      </c>
      <c r="J8501" s="8">
        <v>0</v>
      </c>
      <c r="K8501" s="8">
        <v>0</v>
      </c>
      <c r="L8501" s="5">
        <f t="shared" si="264"/>
        <v>0</v>
      </c>
      <c r="M8501" s="7"/>
      <c r="N8501">
        <f t="shared" si="265"/>
        <v>0</v>
      </c>
    </row>
    <row r="8502" spans="1:14" ht="45" customHeight="1" x14ac:dyDescent="0.35">
      <c r="A8502" s="7" t="s">
        <v>4172</v>
      </c>
      <c r="B8502" t="str">
        <f>VLOOKUP(A8502,[1]Sheet1!A:B,2,FALSE)</f>
        <v>Citra Harmoni Sidoarjo</v>
      </c>
      <c r="C8502" t="str">
        <f>VLOOKUP(B8502,[1]Proyek!A:E,5,FALSE)</f>
        <v>Housing</v>
      </c>
      <c r="D8502" s="8" t="s">
        <v>356</v>
      </c>
      <c r="E8502" s="8" t="s">
        <v>3665</v>
      </c>
      <c r="F8502" s="7" t="s">
        <v>60</v>
      </c>
      <c r="G8502" s="7" t="s">
        <v>62</v>
      </c>
      <c r="H8502" s="7"/>
      <c r="I8502" s="8" t="s">
        <v>23</v>
      </c>
      <c r="J8502" s="8">
        <v>0</v>
      </c>
      <c r="K8502" s="8">
        <v>0</v>
      </c>
      <c r="L8502" s="5">
        <f t="shared" si="264"/>
        <v>0</v>
      </c>
      <c r="M8502" s="7"/>
      <c r="N8502">
        <f t="shared" si="265"/>
        <v>0</v>
      </c>
    </row>
    <row r="8503" spans="1:14" ht="45" customHeight="1" x14ac:dyDescent="0.35">
      <c r="A8503" s="7" t="s">
        <v>4172</v>
      </c>
      <c r="B8503" t="str">
        <f>VLOOKUP(A8503,[1]Sheet1!A:B,2,FALSE)</f>
        <v>Citra Harmoni Sidoarjo</v>
      </c>
      <c r="C8503" t="str">
        <f>VLOOKUP(B8503,[1]Proyek!A:E,5,FALSE)</f>
        <v>Housing</v>
      </c>
      <c r="D8503" s="8" t="s">
        <v>356</v>
      </c>
      <c r="E8503" s="8" t="s">
        <v>3665</v>
      </c>
      <c r="F8503" s="7" t="s">
        <v>60</v>
      </c>
      <c r="G8503" s="7" t="s">
        <v>63</v>
      </c>
      <c r="H8503" s="7"/>
      <c r="I8503" s="8" t="s">
        <v>23</v>
      </c>
      <c r="J8503" s="8">
        <v>0</v>
      </c>
      <c r="K8503" s="8">
        <v>0</v>
      </c>
      <c r="L8503" s="5">
        <f t="shared" si="264"/>
        <v>0</v>
      </c>
      <c r="M8503" s="7"/>
      <c r="N8503">
        <f t="shared" si="265"/>
        <v>0</v>
      </c>
    </row>
    <row r="8504" spans="1:14" ht="45" customHeight="1" x14ac:dyDescent="0.35">
      <c r="A8504" s="7" t="s">
        <v>4172</v>
      </c>
      <c r="B8504" t="str">
        <f>VLOOKUP(A8504,[1]Sheet1!A:B,2,FALSE)</f>
        <v>Citra Harmoni Sidoarjo</v>
      </c>
      <c r="C8504" t="str">
        <f>VLOOKUP(B8504,[1]Proyek!A:E,5,FALSE)</f>
        <v>Housing</v>
      </c>
      <c r="D8504" s="8" t="s">
        <v>356</v>
      </c>
      <c r="E8504" s="8" t="s">
        <v>3665</v>
      </c>
      <c r="F8504" s="7" t="s">
        <v>60</v>
      </c>
      <c r="G8504" s="7" t="s">
        <v>64</v>
      </c>
      <c r="H8504" s="7"/>
      <c r="I8504" s="8" t="s">
        <v>23</v>
      </c>
      <c r="J8504" s="8">
        <v>0</v>
      </c>
      <c r="K8504" s="8">
        <v>0</v>
      </c>
      <c r="L8504" s="5">
        <f t="shared" si="264"/>
        <v>0</v>
      </c>
      <c r="M8504" s="7"/>
      <c r="N8504">
        <f t="shared" si="265"/>
        <v>0</v>
      </c>
    </row>
    <row r="8505" spans="1:14" ht="45" customHeight="1" x14ac:dyDescent="0.35">
      <c r="A8505" s="7" t="s">
        <v>4172</v>
      </c>
      <c r="B8505" t="str">
        <f>VLOOKUP(A8505,[1]Sheet1!A:B,2,FALSE)</f>
        <v>Citra Harmoni Sidoarjo</v>
      </c>
      <c r="C8505" t="str">
        <f>VLOOKUP(B8505,[1]Proyek!A:E,5,FALSE)</f>
        <v>Housing</v>
      </c>
      <c r="D8505" s="8" t="s">
        <v>356</v>
      </c>
      <c r="E8505" s="8" t="s">
        <v>3665</v>
      </c>
      <c r="F8505" s="7" t="s">
        <v>60</v>
      </c>
      <c r="G8505" s="7" t="s">
        <v>65</v>
      </c>
      <c r="H8505" s="7"/>
      <c r="I8505" s="8" t="s">
        <v>23</v>
      </c>
      <c r="J8505" s="8">
        <v>0</v>
      </c>
      <c r="K8505" s="8">
        <v>0</v>
      </c>
      <c r="L8505" s="5">
        <f t="shared" si="264"/>
        <v>0</v>
      </c>
      <c r="M8505" s="7"/>
      <c r="N8505">
        <f t="shared" si="265"/>
        <v>0</v>
      </c>
    </row>
    <row r="8506" spans="1:14" ht="45" customHeight="1" x14ac:dyDescent="0.35">
      <c r="A8506" s="7" t="s">
        <v>4172</v>
      </c>
      <c r="B8506" t="str">
        <f>VLOOKUP(A8506,[1]Sheet1!A:B,2,FALSE)</f>
        <v>Citra Harmoni Sidoarjo</v>
      </c>
      <c r="C8506" t="str">
        <f>VLOOKUP(B8506,[1]Proyek!A:E,5,FALSE)</f>
        <v>Housing</v>
      </c>
      <c r="D8506" s="8" t="s">
        <v>356</v>
      </c>
      <c r="E8506" s="8" t="s">
        <v>3665</v>
      </c>
      <c r="F8506" s="7" t="s">
        <v>60</v>
      </c>
      <c r="G8506" s="7" t="s">
        <v>67</v>
      </c>
      <c r="H8506" s="7"/>
      <c r="I8506" s="8" t="s">
        <v>23</v>
      </c>
      <c r="J8506" s="8">
        <v>0</v>
      </c>
      <c r="K8506" s="8">
        <v>0</v>
      </c>
      <c r="L8506" s="5">
        <f t="shared" si="264"/>
        <v>0</v>
      </c>
      <c r="M8506" s="7"/>
      <c r="N8506">
        <f t="shared" si="265"/>
        <v>0</v>
      </c>
    </row>
    <row r="8507" spans="1:14" ht="45" customHeight="1" x14ac:dyDescent="0.35">
      <c r="A8507" s="7" t="s">
        <v>4172</v>
      </c>
      <c r="B8507" t="str">
        <f>VLOOKUP(A8507,[1]Sheet1!A:B,2,FALSE)</f>
        <v>Citra Harmoni Sidoarjo</v>
      </c>
      <c r="C8507" t="str">
        <f>VLOOKUP(B8507,[1]Proyek!A:E,5,FALSE)</f>
        <v>Housing</v>
      </c>
      <c r="D8507" s="8" t="s">
        <v>356</v>
      </c>
      <c r="E8507" s="8" t="s">
        <v>3665</v>
      </c>
      <c r="F8507" s="7" t="s">
        <v>60</v>
      </c>
      <c r="G8507" s="7" t="s">
        <v>68</v>
      </c>
      <c r="H8507" s="7"/>
      <c r="I8507" s="8" t="s">
        <v>23</v>
      </c>
      <c r="J8507" s="8">
        <v>0</v>
      </c>
      <c r="K8507" s="8">
        <v>0</v>
      </c>
      <c r="L8507" s="5">
        <f t="shared" si="264"/>
        <v>0</v>
      </c>
      <c r="M8507" s="7"/>
      <c r="N8507">
        <f t="shared" si="265"/>
        <v>0</v>
      </c>
    </row>
    <row r="8508" spans="1:14" ht="45" customHeight="1" x14ac:dyDescent="0.35">
      <c r="A8508" s="7" t="s">
        <v>4172</v>
      </c>
      <c r="B8508" t="str">
        <f>VLOOKUP(A8508,[1]Sheet1!A:B,2,FALSE)</f>
        <v>Citra Harmoni Sidoarjo</v>
      </c>
      <c r="C8508" t="str">
        <f>VLOOKUP(B8508,[1]Proyek!A:E,5,FALSE)</f>
        <v>Housing</v>
      </c>
      <c r="D8508" s="8" t="s">
        <v>356</v>
      </c>
      <c r="E8508" s="8" t="s">
        <v>3665</v>
      </c>
      <c r="F8508" s="7" t="s">
        <v>60</v>
      </c>
      <c r="G8508" s="7" t="s">
        <v>69</v>
      </c>
      <c r="H8508" s="7"/>
      <c r="I8508" s="8" t="s">
        <v>23</v>
      </c>
      <c r="J8508" s="8">
        <v>0</v>
      </c>
      <c r="K8508" s="8">
        <v>0</v>
      </c>
      <c r="L8508" s="5">
        <f t="shared" si="264"/>
        <v>0</v>
      </c>
      <c r="M8508" s="7"/>
      <c r="N8508">
        <f t="shared" si="265"/>
        <v>0</v>
      </c>
    </row>
    <row r="8509" spans="1:14" ht="45" customHeight="1" x14ac:dyDescent="0.35">
      <c r="A8509" s="7" t="s">
        <v>4172</v>
      </c>
      <c r="B8509" t="str">
        <f>VLOOKUP(A8509,[1]Sheet1!A:B,2,FALSE)</f>
        <v>Citra Harmoni Sidoarjo</v>
      </c>
      <c r="C8509" t="str">
        <f>VLOOKUP(B8509,[1]Proyek!A:E,5,FALSE)</f>
        <v>Housing</v>
      </c>
      <c r="D8509" s="8" t="s">
        <v>356</v>
      </c>
      <c r="E8509" s="8" t="s">
        <v>3665</v>
      </c>
      <c r="F8509" s="7" t="s">
        <v>60</v>
      </c>
      <c r="G8509" s="7" t="s">
        <v>70</v>
      </c>
      <c r="H8509" s="7"/>
      <c r="I8509" s="8" t="s">
        <v>23</v>
      </c>
      <c r="J8509" s="8">
        <v>0</v>
      </c>
      <c r="K8509" s="8">
        <v>0</v>
      </c>
      <c r="L8509" s="5">
        <f t="shared" si="264"/>
        <v>0</v>
      </c>
      <c r="M8509" s="7"/>
      <c r="N8509">
        <f t="shared" si="265"/>
        <v>0</v>
      </c>
    </row>
    <row r="8510" spans="1:14" ht="45" customHeight="1" x14ac:dyDescent="0.35">
      <c r="A8510" s="7" t="s">
        <v>4172</v>
      </c>
      <c r="B8510" t="str">
        <f>VLOOKUP(A8510,[1]Sheet1!A:B,2,FALSE)</f>
        <v>Citra Harmoni Sidoarjo</v>
      </c>
      <c r="C8510" t="str">
        <f>VLOOKUP(B8510,[1]Proyek!A:E,5,FALSE)</f>
        <v>Housing</v>
      </c>
      <c r="D8510" s="8" t="s">
        <v>356</v>
      </c>
      <c r="E8510" s="8" t="s">
        <v>3665</v>
      </c>
      <c r="F8510" s="7" t="s">
        <v>60</v>
      </c>
      <c r="G8510" s="7" t="s">
        <v>71</v>
      </c>
      <c r="H8510" s="7"/>
      <c r="I8510" s="8" t="s">
        <v>23</v>
      </c>
      <c r="J8510" s="8">
        <v>0</v>
      </c>
      <c r="K8510" s="8">
        <v>0</v>
      </c>
      <c r="L8510" s="5">
        <f t="shared" si="264"/>
        <v>0</v>
      </c>
      <c r="M8510" s="7"/>
      <c r="N8510">
        <f t="shared" si="265"/>
        <v>0</v>
      </c>
    </row>
    <row r="8511" spans="1:14" ht="45" customHeight="1" x14ac:dyDescent="0.35">
      <c r="A8511" s="7" t="s">
        <v>4172</v>
      </c>
      <c r="B8511" t="str">
        <f>VLOOKUP(A8511,[1]Sheet1!A:B,2,FALSE)</f>
        <v>Citra Harmoni Sidoarjo</v>
      </c>
      <c r="C8511" t="str">
        <f>VLOOKUP(B8511,[1]Proyek!A:E,5,FALSE)</f>
        <v>Housing</v>
      </c>
      <c r="D8511" s="8" t="s">
        <v>356</v>
      </c>
      <c r="E8511" s="8" t="s">
        <v>3665</v>
      </c>
      <c r="F8511" s="7" t="s">
        <v>60</v>
      </c>
      <c r="G8511" s="7" t="s">
        <v>149</v>
      </c>
      <c r="H8511" s="7"/>
      <c r="I8511" s="8" t="s">
        <v>23</v>
      </c>
      <c r="J8511" s="8">
        <v>0</v>
      </c>
      <c r="K8511" s="8">
        <v>0</v>
      </c>
      <c r="L8511" s="5">
        <f t="shared" si="264"/>
        <v>0</v>
      </c>
      <c r="M8511" s="7"/>
      <c r="N8511">
        <f t="shared" si="265"/>
        <v>0</v>
      </c>
    </row>
    <row r="8512" spans="1:14" ht="45" customHeight="1" x14ac:dyDescent="0.35">
      <c r="A8512" s="7" t="s">
        <v>4172</v>
      </c>
      <c r="B8512" t="str">
        <f>VLOOKUP(A8512,[1]Sheet1!A:B,2,FALSE)</f>
        <v>Citra Harmoni Sidoarjo</v>
      </c>
      <c r="C8512" t="str">
        <f>VLOOKUP(B8512,[1]Proyek!A:E,5,FALSE)</f>
        <v>Housing</v>
      </c>
      <c r="D8512" s="8" t="s">
        <v>356</v>
      </c>
      <c r="E8512" s="8" t="s">
        <v>3665</v>
      </c>
      <c r="F8512" s="7" t="s">
        <v>60</v>
      </c>
      <c r="G8512" s="7" t="s">
        <v>151</v>
      </c>
      <c r="H8512" s="7"/>
      <c r="I8512" s="8" t="s">
        <v>23</v>
      </c>
      <c r="J8512" s="8">
        <v>0</v>
      </c>
      <c r="K8512" s="8">
        <v>0</v>
      </c>
      <c r="L8512" s="5">
        <f t="shared" si="264"/>
        <v>0</v>
      </c>
      <c r="M8512" s="7"/>
      <c r="N8512">
        <f t="shared" si="265"/>
        <v>0</v>
      </c>
    </row>
    <row r="8513" spans="1:14" ht="45" customHeight="1" x14ac:dyDescent="0.35">
      <c r="A8513" s="4" t="s">
        <v>4172</v>
      </c>
      <c r="B8513" t="str">
        <f>VLOOKUP(A8513,[1]Sheet1!A:B,2,FALSE)</f>
        <v>Citra Harmoni Sidoarjo</v>
      </c>
      <c r="C8513" t="str">
        <f>VLOOKUP(B8513,[1]Proyek!A:E,5,FALSE)</f>
        <v>Housing</v>
      </c>
      <c r="D8513" s="5" t="s">
        <v>356</v>
      </c>
      <c r="E8513" s="5" t="s">
        <v>3665</v>
      </c>
      <c r="F8513" s="4" t="s">
        <v>60</v>
      </c>
      <c r="G8513" s="4" t="s">
        <v>346</v>
      </c>
      <c r="H8513" s="4" t="s">
        <v>4173</v>
      </c>
      <c r="I8513" s="5" t="s">
        <v>20</v>
      </c>
      <c r="J8513" s="5">
        <v>1</v>
      </c>
      <c r="K8513" s="5">
        <v>1</v>
      </c>
      <c r="L8513" s="5">
        <f t="shared" si="264"/>
        <v>1</v>
      </c>
      <c r="M8513" s="4"/>
      <c r="N8513">
        <f t="shared" si="265"/>
        <v>0</v>
      </c>
    </row>
    <row r="8514" spans="1:14" ht="45" customHeight="1" x14ac:dyDescent="0.35">
      <c r="A8514" s="4" t="s">
        <v>4172</v>
      </c>
      <c r="B8514" t="str">
        <f>VLOOKUP(A8514,[1]Sheet1!A:B,2,FALSE)</f>
        <v>Citra Harmoni Sidoarjo</v>
      </c>
      <c r="C8514" t="str">
        <f>VLOOKUP(B8514,[1]Proyek!A:E,5,FALSE)</f>
        <v>Housing</v>
      </c>
      <c r="D8514" s="5" t="s">
        <v>356</v>
      </c>
      <c r="E8514" s="5" t="s">
        <v>3665</v>
      </c>
      <c r="F8514" s="4" t="s">
        <v>74</v>
      </c>
      <c r="G8514" s="4" t="s">
        <v>344</v>
      </c>
      <c r="H8514" s="4" t="s">
        <v>4174</v>
      </c>
      <c r="I8514" s="5" t="s">
        <v>20</v>
      </c>
      <c r="J8514" s="5">
        <v>2</v>
      </c>
      <c r="K8514" s="5">
        <v>2</v>
      </c>
      <c r="L8514" s="5">
        <f t="shared" si="264"/>
        <v>4</v>
      </c>
      <c r="M8514" s="4"/>
      <c r="N8514">
        <f t="shared" si="265"/>
        <v>0</v>
      </c>
    </row>
    <row r="8515" spans="1:14" ht="45" customHeight="1" x14ac:dyDescent="0.35">
      <c r="A8515" s="7" t="s">
        <v>4172</v>
      </c>
      <c r="B8515" t="str">
        <f>VLOOKUP(A8515,[1]Sheet1!A:B,2,FALSE)</f>
        <v>Citra Harmoni Sidoarjo</v>
      </c>
      <c r="C8515" t="str">
        <f>VLOOKUP(B8515,[1]Proyek!A:E,5,FALSE)</f>
        <v>Housing</v>
      </c>
      <c r="D8515" s="8" t="s">
        <v>356</v>
      </c>
      <c r="E8515" s="8" t="s">
        <v>3665</v>
      </c>
      <c r="F8515" s="7" t="s">
        <v>74</v>
      </c>
      <c r="G8515" s="7" t="s">
        <v>77</v>
      </c>
      <c r="H8515" s="7"/>
      <c r="I8515" s="8" t="s">
        <v>23</v>
      </c>
      <c r="J8515" s="8">
        <v>0</v>
      </c>
      <c r="K8515" s="8">
        <v>0</v>
      </c>
      <c r="L8515" s="5">
        <f t="shared" ref="L8515:L8578" si="266">J8515*K8515</f>
        <v>0</v>
      </c>
      <c r="M8515" s="7"/>
      <c r="N8515">
        <f t="shared" si="265"/>
        <v>0</v>
      </c>
    </row>
    <row r="8516" spans="1:14" ht="45" customHeight="1" x14ac:dyDescent="0.35">
      <c r="A8516" s="4" t="s">
        <v>4172</v>
      </c>
      <c r="B8516" t="str">
        <f>VLOOKUP(A8516,[1]Sheet1!A:B,2,FALSE)</f>
        <v>Citra Harmoni Sidoarjo</v>
      </c>
      <c r="C8516" t="str">
        <f>VLOOKUP(B8516,[1]Proyek!A:E,5,FALSE)</f>
        <v>Housing</v>
      </c>
      <c r="D8516" s="5" t="s">
        <v>356</v>
      </c>
      <c r="E8516" s="5" t="s">
        <v>3665</v>
      </c>
      <c r="F8516" s="4" t="s">
        <v>74</v>
      </c>
      <c r="G8516" s="4" t="s">
        <v>79</v>
      </c>
      <c r="H8516" s="4" t="s">
        <v>4175</v>
      </c>
      <c r="I8516" s="5" t="s">
        <v>20</v>
      </c>
      <c r="J8516" s="5">
        <v>2</v>
      </c>
      <c r="K8516" s="5">
        <v>1</v>
      </c>
      <c r="L8516" s="5">
        <f t="shared" si="266"/>
        <v>2</v>
      </c>
      <c r="M8516" s="4"/>
      <c r="N8516">
        <f t="shared" si="265"/>
        <v>0</v>
      </c>
    </row>
    <row r="8517" spans="1:14" ht="45" customHeight="1" x14ac:dyDescent="0.35">
      <c r="A8517" s="4" t="s">
        <v>4172</v>
      </c>
      <c r="B8517" t="str">
        <f>VLOOKUP(A8517,[1]Sheet1!A:B,2,FALSE)</f>
        <v>Citra Harmoni Sidoarjo</v>
      </c>
      <c r="C8517" t="str">
        <f>VLOOKUP(B8517,[1]Proyek!A:E,5,FALSE)</f>
        <v>Housing</v>
      </c>
      <c r="D8517" s="5" t="s">
        <v>356</v>
      </c>
      <c r="E8517" s="5" t="s">
        <v>3665</v>
      </c>
      <c r="F8517" s="4" t="s">
        <v>83</v>
      </c>
      <c r="G8517" s="4" t="s">
        <v>84</v>
      </c>
      <c r="H8517" s="4" t="s">
        <v>4176</v>
      </c>
      <c r="I8517" s="5" t="s">
        <v>20</v>
      </c>
      <c r="J8517" s="5">
        <v>2</v>
      </c>
      <c r="K8517" s="5">
        <v>2</v>
      </c>
      <c r="L8517" s="5">
        <f t="shared" si="266"/>
        <v>4</v>
      </c>
      <c r="M8517" s="4"/>
      <c r="N8517">
        <f t="shared" si="265"/>
        <v>0</v>
      </c>
    </row>
    <row r="8518" spans="1:14" ht="45" customHeight="1" x14ac:dyDescent="0.35">
      <c r="A8518" s="4" t="s">
        <v>4172</v>
      </c>
      <c r="B8518" t="str">
        <f>VLOOKUP(A8518,[1]Sheet1!A:B,2,FALSE)</f>
        <v>Citra Harmoni Sidoarjo</v>
      </c>
      <c r="C8518" t="str">
        <f>VLOOKUP(B8518,[1]Proyek!A:E,5,FALSE)</f>
        <v>Housing</v>
      </c>
      <c r="D8518" s="5" t="s">
        <v>356</v>
      </c>
      <c r="E8518" s="5" t="s">
        <v>3665</v>
      </c>
      <c r="F8518" s="4" t="s">
        <v>83</v>
      </c>
      <c r="G8518" s="4" t="s">
        <v>85</v>
      </c>
      <c r="H8518" s="4" t="s">
        <v>4177</v>
      </c>
      <c r="I8518" s="5" t="s">
        <v>20</v>
      </c>
      <c r="J8518" s="5">
        <v>2</v>
      </c>
      <c r="K8518" s="5">
        <v>1</v>
      </c>
      <c r="L8518" s="5">
        <f t="shared" si="266"/>
        <v>2</v>
      </c>
      <c r="M8518" s="4"/>
      <c r="N8518">
        <f t="shared" si="265"/>
        <v>0</v>
      </c>
    </row>
    <row r="8519" spans="1:14" ht="45" customHeight="1" x14ac:dyDescent="0.35">
      <c r="A8519" s="7" t="s">
        <v>4172</v>
      </c>
      <c r="B8519" t="str">
        <f>VLOOKUP(A8519,[1]Sheet1!A:B,2,FALSE)</f>
        <v>Citra Harmoni Sidoarjo</v>
      </c>
      <c r="C8519" t="str">
        <f>VLOOKUP(B8519,[1]Proyek!A:E,5,FALSE)</f>
        <v>Housing</v>
      </c>
      <c r="D8519" s="8" t="s">
        <v>356</v>
      </c>
      <c r="E8519" s="8" t="s">
        <v>3665</v>
      </c>
      <c r="F8519" s="7" t="s">
        <v>83</v>
      </c>
      <c r="G8519" s="7" t="s">
        <v>86</v>
      </c>
      <c r="H8519" s="7"/>
      <c r="I8519" s="8" t="s">
        <v>23</v>
      </c>
      <c r="J8519" s="8">
        <v>0</v>
      </c>
      <c r="K8519" s="8">
        <v>0</v>
      </c>
      <c r="L8519" s="5">
        <f t="shared" si="266"/>
        <v>0</v>
      </c>
      <c r="M8519" s="7"/>
      <c r="N8519">
        <f t="shared" si="265"/>
        <v>0</v>
      </c>
    </row>
    <row r="8520" spans="1:14" ht="45" customHeight="1" x14ac:dyDescent="0.35">
      <c r="A8520" s="7" t="s">
        <v>4172</v>
      </c>
      <c r="B8520" t="str">
        <f>VLOOKUP(A8520,[1]Sheet1!A:B,2,FALSE)</f>
        <v>Citra Harmoni Sidoarjo</v>
      </c>
      <c r="C8520" t="str">
        <f>VLOOKUP(B8520,[1]Proyek!A:E,5,FALSE)</f>
        <v>Housing</v>
      </c>
      <c r="D8520" s="8" t="s">
        <v>356</v>
      </c>
      <c r="E8520" s="8" t="s">
        <v>3665</v>
      </c>
      <c r="F8520" s="7" t="s">
        <v>91</v>
      </c>
      <c r="G8520" s="7" t="s">
        <v>92</v>
      </c>
      <c r="H8520" s="7"/>
      <c r="I8520" s="8" t="s">
        <v>23</v>
      </c>
      <c r="J8520" s="8">
        <v>0</v>
      </c>
      <c r="K8520" s="8">
        <v>0</v>
      </c>
      <c r="L8520" s="5">
        <f t="shared" si="266"/>
        <v>0</v>
      </c>
      <c r="M8520" s="7"/>
      <c r="N8520">
        <f t="shared" si="265"/>
        <v>0</v>
      </c>
    </row>
    <row r="8521" spans="1:14" ht="45" customHeight="1" x14ac:dyDescent="0.35">
      <c r="A8521" s="7" t="s">
        <v>4172</v>
      </c>
      <c r="B8521" t="str">
        <f>VLOOKUP(A8521,[1]Sheet1!A:B,2,FALSE)</f>
        <v>Citra Harmoni Sidoarjo</v>
      </c>
      <c r="C8521" t="str">
        <f>VLOOKUP(B8521,[1]Proyek!A:E,5,FALSE)</f>
        <v>Housing</v>
      </c>
      <c r="D8521" s="8" t="s">
        <v>356</v>
      </c>
      <c r="E8521" s="8" t="s">
        <v>3665</v>
      </c>
      <c r="F8521" s="7" t="s">
        <v>91</v>
      </c>
      <c r="G8521" s="7" t="s">
        <v>95</v>
      </c>
      <c r="H8521" s="7"/>
      <c r="I8521" s="8" t="s">
        <v>23</v>
      </c>
      <c r="J8521" s="8">
        <v>0</v>
      </c>
      <c r="K8521" s="8">
        <v>0</v>
      </c>
      <c r="L8521" s="5">
        <f t="shared" si="266"/>
        <v>0</v>
      </c>
      <c r="M8521" s="7"/>
      <c r="N8521">
        <f t="shared" si="265"/>
        <v>0</v>
      </c>
    </row>
    <row r="8522" spans="1:14" ht="45" customHeight="1" x14ac:dyDescent="0.35">
      <c r="A8522" s="4" t="s">
        <v>4172</v>
      </c>
      <c r="B8522" t="str">
        <f>VLOOKUP(A8522,[1]Sheet1!A:B,2,FALSE)</f>
        <v>Citra Harmoni Sidoarjo</v>
      </c>
      <c r="C8522" t="str">
        <f>VLOOKUP(B8522,[1]Proyek!A:E,5,FALSE)</f>
        <v>Housing</v>
      </c>
      <c r="D8522" s="5" t="s">
        <v>356</v>
      </c>
      <c r="E8522" s="5" t="s">
        <v>3665</v>
      </c>
      <c r="F8522" s="4" t="s">
        <v>91</v>
      </c>
      <c r="G8522" s="4" t="s">
        <v>97</v>
      </c>
      <c r="H8522" s="4" t="s">
        <v>4178</v>
      </c>
      <c r="I8522" s="5" t="s">
        <v>20</v>
      </c>
      <c r="J8522" s="5">
        <v>2</v>
      </c>
      <c r="K8522" s="5">
        <v>1</v>
      </c>
      <c r="L8522" s="5">
        <f t="shared" si="266"/>
        <v>2</v>
      </c>
      <c r="M8522" s="4"/>
      <c r="N8522">
        <f t="shared" si="265"/>
        <v>0</v>
      </c>
    </row>
    <row r="8523" spans="1:14" ht="45" customHeight="1" x14ac:dyDescent="0.35">
      <c r="A8523" s="4" t="s">
        <v>4172</v>
      </c>
      <c r="B8523" t="str">
        <f>VLOOKUP(A8523,[1]Sheet1!A:B,2,FALSE)</f>
        <v>Citra Harmoni Sidoarjo</v>
      </c>
      <c r="C8523" t="str">
        <f>VLOOKUP(B8523,[1]Proyek!A:E,5,FALSE)</f>
        <v>Housing</v>
      </c>
      <c r="D8523" s="5" t="s">
        <v>356</v>
      </c>
      <c r="E8523" s="5" t="s">
        <v>3665</v>
      </c>
      <c r="F8523" s="4" t="s">
        <v>91</v>
      </c>
      <c r="G8523" s="4" t="s">
        <v>390</v>
      </c>
      <c r="H8523" s="4" t="s">
        <v>4179</v>
      </c>
      <c r="I8523" s="5" t="s">
        <v>20</v>
      </c>
      <c r="J8523" s="5">
        <v>2</v>
      </c>
      <c r="K8523" s="5">
        <v>2</v>
      </c>
      <c r="L8523" s="5">
        <f t="shared" si="266"/>
        <v>4</v>
      </c>
      <c r="M8523" s="4"/>
      <c r="N8523">
        <f t="shared" si="265"/>
        <v>0</v>
      </c>
    </row>
    <row r="8524" spans="1:14" ht="45" customHeight="1" x14ac:dyDescent="0.35">
      <c r="A8524" s="7" t="s">
        <v>4172</v>
      </c>
      <c r="B8524" t="str">
        <f>VLOOKUP(A8524,[1]Sheet1!A:B,2,FALSE)</f>
        <v>Citra Harmoni Sidoarjo</v>
      </c>
      <c r="C8524" t="str">
        <f>VLOOKUP(B8524,[1]Proyek!A:E,5,FALSE)</f>
        <v>Housing</v>
      </c>
      <c r="D8524" s="8" t="s">
        <v>356</v>
      </c>
      <c r="E8524" s="8" t="s">
        <v>3665</v>
      </c>
      <c r="F8524" s="7" t="s">
        <v>98</v>
      </c>
      <c r="G8524" s="7" t="s">
        <v>99</v>
      </c>
      <c r="H8524" s="7"/>
      <c r="I8524" s="8" t="s">
        <v>23</v>
      </c>
      <c r="J8524" s="8">
        <v>0</v>
      </c>
      <c r="K8524" s="8">
        <v>0</v>
      </c>
      <c r="L8524" s="5">
        <f t="shared" si="266"/>
        <v>0</v>
      </c>
      <c r="M8524" s="7"/>
      <c r="N8524">
        <f t="shared" si="265"/>
        <v>0</v>
      </c>
    </row>
    <row r="8525" spans="1:14" ht="45" customHeight="1" x14ac:dyDescent="0.35">
      <c r="A8525" s="7" t="s">
        <v>4172</v>
      </c>
      <c r="B8525" t="str">
        <f>VLOOKUP(A8525,[1]Sheet1!A:B,2,FALSE)</f>
        <v>Citra Harmoni Sidoarjo</v>
      </c>
      <c r="C8525" t="str">
        <f>VLOOKUP(B8525,[1]Proyek!A:E,5,FALSE)</f>
        <v>Housing</v>
      </c>
      <c r="D8525" s="8" t="s">
        <v>356</v>
      </c>
      <c r="E8525" s="8" t="s">
        <v>3665</v>
      </c>
      <c r="F8525" s="7" t="s">
        <v>98</v>
      </c>
      <c r="G8525" s="7" t="s">
        <v>223</v>
      </c>
      <c r="H8525" s="7"/>
      <c r="I8525" s="8" t="s">
        <v>23</v>
      </c>
      <c r="J8525" s="8">
        <v>0</v>
      </c>
      <c r="K8525" s="8">
        <v>0</v>
      </c>
      <c r="L8525" s="5">
        <f t="shared" si="266"/>
        <v>0</v>
      </c>
      <c r="M8525" s="7"/>
      <c r="N8525">
        <f t="shared" si="265"/>
        <v>0</v>
      </c>
    </row>
    <row r="8526" spans="1:14" ht="45" customHeight="1" x14ac:dyDescent="0.35">
      <c r="A8526" s="7" t="s">
        <v>4172</v>
      </c>
      <c r="B8526" t="str">
        <f>VLOOKUP(A8526,[1]Sheet1!A:B,2,FALSE)</f>
        <v>Citra Harmoni Sidoarjo</v>
      </c>
      <c r="C8526" t="str">
        <f>VLOOKUP(B8526,[1]Proyek!A:E,5,FALSE)</f>
        <v>Housing</v>
      </c>
      <c r="D8526" s="8" t="s">
        <v>356</v>
      </c>
      <c r="E8526" s="8" t="s">
        <v>3665</v>
      </c>
      <c r="F8526" s="7" t="s">
        <v>98</v>
      </c>
      <c r="G8526" s="7" t="s">
        <v>100</v>
      </c>
      <c r="H8526" s="7"/>
      <c r="I8526" s="8" t="s">
        <v>23</v>
      </c>
      <c r="J8526" s="8">
        <v>0</v>
      </c>
      <c r="K8526" s="8">
        <v>0</v>
      </c>
      <c r="L8526" s="5">
        <f t="shared" si="266"/>
        <v>0</v>
      </c>
      <c r="M8526" s="7"/>
      <c r="N8526">
        <f t="shared" si="265"/>
        <v>0</v>
      </c>
    </row>
    <row r="8527" spans="1:14" ht="45" customHeight="1" x14ac:dyDescent="0.35">
      <c r="A8527" s="7" t="s">
        <v>4172</v>
      </c>
      <c r="B8527" t="str">
        <f>VLOOKUP(A8527,[1]Sheet1!A:B,2,FALSE)</f>
        <v>Citra Harmoni Sidoarjo</v>
      </c>
      <c r="C8527" t="str">
        <f>VLOOKUP(B8527,[1]Proyek!A:E,5,FALSE)</f>
        <v>Housing</v>
      </c>
      <c r="D8527" s="8" t="s">
        <v>356</v>
      </c>
      <c r="E8527" s="8" t="s">
        <v>3665</v>
      </c>
      <c r="F8527" s="7" t="s">
        <v>102</v>
      </c>
      <c r="G8527" s="7" t="s">
        <v>103</v>
      </c>
      <c r="H8527" s="7"/>
      <c r="I8527" s="8" t="s">
        <v>23</v>
      </c>
      <c r="J8527" s="8">
        <v>0</v>
      </c>
      <c r="K8527" s="8">
        <v>0</v>
      </c>
      <c r="L8527" s="5">
        <f t="shared" si="266"/>
        <v>0</v>
      </c>
      <c r="M8527" s="7"/>
      <c r="N8527">
        <f t="shared" si="265"/>
        <v>0</v>
      </c>
    </row>
    <row r="8528" spans="1:14" ht="45" customHeight="1" x14ac:dyDescent="0.35">
      <c r="A8528" s="4" t="s">
        <v>4172</v>
      </c>
      <c r="B8528" t="str">
        <f>VLOOKUP(A8528,[1]Sheet1!A:B,2,FALSE)</f>
        <v>Citra Harmoni Sidoarjo</v>
      </c>
      <c r="C8528" t="str">
        <f>VLOOKUP(B8528,[1]Proyek!A:E,5,FALSE)</f>
        <v>Housing</v>
      </c>
      <c r="D8528" s="5" t="s">
        <v>356</v>
      </c>
      <c r="E8528" s="5" t="s">
        <v>3665</v>
      </c>
      <c r="F8528" s="4" t="s">
        <v>102</v>
      </c>
      <c r="G8528" s="4" t="s">
        <v>104</v>
      </c>
      <c r="H8528" s="4" t="s">
        <v>4180</v>
      </c>
      <c r="I8528" s="5" t="s">
        <v>20</v>
      </c>
      <c r="J8528" s="5">
        <v>2</v>
      </c>
      <c r="K8528" s="5">
        <v>2</v>
      </c>
      <c r="L8528" s="5">
        <f t="shared" si="266"/>
        <v>4</v>
      </c>
      <c r="M8528" s="4"/>
      <c r="N8528">
        <f t="shared" si="265"/>
        <v>0</v>
      </c>
    </row>
    <row r="8529" spans="1:14" ht="45" customHeight="1" x14ac:dyDescent="0.35">
      <c r="A8529" s="7" t="s">
        <v>4172</v>
      </c>
      <c r="B8529" t="str">
        <f>VLOOKUP(A8529,[1]Sheet1!A:B,2,FALSE)</f>
        <v>Citra Harmoni Sidoarjo</v>
      </c>
      <c r="C8529" t="str">
        <f>VLOOKUP(B8529,[1]Proyek!A:E,5,FALSE)</f>
        <v>Housing</v>
      </c>
      <c r="D8529" s="8" t="s">
        <v>356</v>
      </c>
      <c r="E8529" s="8" t="s">
        <v>3665</v>
      </c>
      <c r="F8529" s="7" t="s">
        <v>102</v>
      </c>
      <c r="G8529" s="7" t="s">
        <v>351</v>
      </c>
      <c r="H8529" s="7"/>
      <c r="I8529" s="8" t="s">
        <v>23</v>
      </c>
      <c r="J8529" s="8">
        <v>0</v>
      </c>
      <c r="K8529" s="8">
        <v>0</v>
      </c>
      <c r="L8529" s="5">
        <f t="shared" si="266"/>
        <v>0</v>
      </c>
      <c r="M8529" s="7"/>
      <c r="N8529">
        <f t="shared" si="265"/>
        <v>0</v>
      </c>
    </row>
    <row r="8530" spans="1:14" ht="45" customHeight="1" x14ac:dyDescent="0.35">
      <c r="A8530" s="4" t="s">
        <v>4172</v>
      </c>
      <c r="B8530" t="str">
        <f>VLOOKUP(A8530,[1]Sheet1!A:B,2,FALSE)</f>
        <v>Citra Harmoni Sidoarjo</v>
      </c>
      <c r="C8530" t="str">
        <f>VLOOKUP(B8530,[1]Proyek!A:E,5,FALSE)</f>
        <v>Housing</v>
      </c>
      <c r="D8530" s="5" t="s">
        <v>356</v>
      </c>
      <c r="E8530" s="5" t="s">
        <v>3665</v>
      </c>
      <c r="F8530" s="4" t="s">
        <v>102</v>
      </c>
      <c r="G8530" s="4" t="s">
        <v>110</v>
      </c>
      <c r="H8530" s="4" t="s">
        <v>4181</v>
      </c>
      <c r="I8530" s="5" t="s">
        <v>20</v>
      </c>
      <c r="J8530" s="5">
        <v>2</v>
      </c>
      <c r="K8530" s="5">
        <v>2.5</v>
      </c>
      <c r="L8530" s="5">
        <f t="shared" si="266"/>
        <v>5</v>
      </c>
      <c r="M8530" s="4"/>
      <c r="N8530">
        <f t="shared" si="265"/>
        <v>1</v>
      </c>
    </row>
    <row r="8531" spans="1:14" ht="45" customHeight="1" x14ac:dyDescent="0.35">
      <c r="A8531" s="4" t="s">
        <v>4172</v>
      </c>
      <c r="B8531" t="str">
        <f>VLOOKUP(A8531,[1]Sheet1!A:B,2,FALSE)</f>
        <v>Citra Harmoni Sidoarjo</v>
      </c>
      <c r="C8531" t="str">
        <f>VLOOKUP(B8531,[1]Proyek!A:E,5,FALSE)</f>
        <v>Housing</v>
      </c>
      <c r="D8531" s="5" t="s">
        <v>356</v>
      </c>
      <c r="E8531" s="5" t="s">
        <v>3665</v>
      </c>
      <c r="F8531" s="4" t="s">
        <v>102</v>
      </c>
      <c r="G8531" s="4" t="s">
        <v>112</v>
      </c>
      <c r="H8531" s="4" t="s">
        <v>4182</v>
      </c>
      <c r="I8531" s="5" t="s">
        <v>20</v>
      </c>
      <c r="J8531" s="5">
        <v>2</v>
      </c>
      <c r="K8531" s="5">
        <v>2</v>
      </c>
      <c r="L8531" s="5">
        <f t="shared" si="266"/>
        <v>4</v>
      </c>
      <c r="M8531" s="4"/>
      <c r="N8531">
        <f t="shared" si="265"/>
        <v>1</v>
      </c>
    </row>
    <row r="8532" spans="1:14" ht="45" customHeight="1" x14ac:dyDescent="0.35">
      <c r="A8532" s="4" t="s">
        <v>4172</v>
      </c>
      <c r="B8532" t="str">
        <f>VLOOKUP(A8532,[1]Sheet1!A:B,2,FALSE)</f>
        <v>Citra Harmoni Sidoarjo</v>
      </c>
      <c r="C8532" t="str">
        <f>VLOOKUP(B8532,[1]Proyek!A:E,5,FALSE)</f>
        <v>Housing</v>
      </c>
      <c r="D8532" s="5" t="s">
        <v>356</v>
      </c>
      <c r="E8532" s="5" t="s">
        <v>3665</v>
      </c>
      <c r="F8532" s="4" t="s">
        <v>102</v>
      </c>
      <c r="G8532" s="4" t="s">
        <v>113</v>
      </c>
      <c r="H8532" s="4" t="s">
        <v>4183</v>
      </c>
      <c r="I8532" s="5" t="s">
        <v>20</v>
      </c>
      <c r="J8532" s="5">
        <v>2</v>
      </c>
      <c r="K8532" s="5">
        <v>3</v>
      </c>
      <c r="L8532" s="5">
        <f t="shared" si="266"/>
        <v>6</v>
      </c>
      <c r="M8532" s="4"/>
      <c r="N8532">
        <f t="shared" si="265"/>
        <v>0</v>
      </c>
    </row>
    <row r="8533" spans="1:14" ht="45" customHeight="1" x14ac:dyDescent="0.35">
      <c r="A8533" s="4" t="s">
        <v>4172</v>
      </c>
      <c r="B8533" t="str">
        <f>VLOOKUP(A8533,[1]Sheet1!A:B,2,FALSE)</f>
        <v>Citra Harmoni Sidoarjo</v>
      </c>
      <c r="C8533" t="str">
        <f>VLOOKUP(B8533,[1]Proyek!A:E,5,FALSE)</f>
        <v>Housing</v>
      </c>
      <c r="D8533" s="5" t="s">
        <v>356</v>
      </c>
      <c r="E8533" s="5" t="s">
        <v>3665</v>
      </c>
      <c r="F8533" s="4" t="s">
        <v>102</v>
      </c>
      <c r="G8533" s="4" t="s">
        <v>115</v>
      </c>
      <c r="H8533" s="4" t="s">
        <v>4184</v>
      </c>
      <c r="I8533" s="5" t="s">
        <v>20</v>
      </c>
      <c r="J8533" s="5">
        <v>2</v>
      </c>
      <c r="K8533" s="5">
        <v>1</v>
      </c>
      <c r="L8533" s="5">
        <f t="shared" si="266"/>
        <v>2</v>
      </c>
      <c r="M8533" s="4"/>
      <c r="N8533">
        <f t="shared" si="265"/>
        <v>0</v>
      </c>
    </row>
    <row r="8534" spans="1:14" ht="45" customHeight="1" x14ac:dyDescent="0.35">
      <c r="A8534" s="4" t="s">
        <v>4172</v>
      </c>
      <c r="B8534" t="str">
        <f>VLOOKUP(A8534,[1]Sheet1!A:B,2,FALSE)</f>
        <v>Citra Harmoni Sidoarjo</v>
      </c>
      <c r="C8534" t="str">
        <f>VLOOKUP(B8534,[1]Proyek!A:E,5,FALSE)</f>
        <v>Housing</v>
      </c>
      <c r="D8534" s="5" t="s">
        <v>356</v>
      </c>
      <c r="E8534" s="5" t="s">
        <v>3665</v>
      </c>
      <c r="F8534" s="4" t="s">
        <v>116</v>
      </c>
      <c r="G8534" s="4" t="s">
        <v>39</v>
      </c>
      <c r="H8534" s="4" t="s">
        <v>4185</v>
      </c>
      <c r="I8534" s="5" t="s">
        <v>20</v>
      </c>
      <c r="J8534" s="5">
        <v>2</v>
      </c>
      <c r="K8534" s="5">
        <v>1</v>
      </c>
      <c r="L8534" s="5">
        <f t="shared" si="266"/>
        <v>2</v>
      </c>
      <c r="M8534" s="4"/>
      <c r="N8534">
        <f t="shared" si="265"/>
        <v>0</v>
      </c>
    </row>
    <row r="8535" spans="1:14" ht="45" customHeight="1" x14ac:dyDescent="0.35">
      <c r="A8535" s="7" t="s">
        <v>4172</v>
      </c>
      <c r="B8535" t="str">
        <f>VLOOKUP(A8535,[1]Sheet1!A:B,2,FALSE)</f>
        <v>Citra Harmoni Sidoarjo</v>
      </c>
      <c r="C8535" t="str">
        <f>VLOOKUP(B8535,[1]Proyek!A:E,5,FALSE)</f>
        <v>Housing</v>
      </c>
      <c r="D8535" s="8" t="s">
        <v>356</v>
      </c>
      <c r="E8535" s="8" t="s">
        <v>3665</v>
      </c>
      <c r="F8535" s="7" t="s">
        <v>116</v>
      </c>
      <c r="G8535" s="7" t="s">
        <v>41</v>
      </c>
      <c r="H8535" s="7"/>
      <c r="I8535" s="8" t="s">
        <v>23</v>
      </c>
      <c r="J8535" s="8">
        <v>0</v>
      </c>
      <c r="K8535" s="8">
        <v>0</v>
      </c>
      <c r="L8535" s="5">
        <f t="shared" si="266"/>
        <v>0</v>
      </c>
      <c r="M8535" s="7"/>
      <c r="N8535">
        <f t="shared" si="265"/>
        <v>0</v>
      </c>
    </row>
    <row r="8536" spans="1:14" ht="45" customHeight="1" x14ac:dyDescent="0.35">
      <c r="A8536" s="4" t="s">
        <v>4172</v>
      </c>
      <c r="B8536" t="str">
        <f>VLOOKUP(A8536,[1]Sheet1!A:B,2,FALSE)</f>
        <v>Citra Harmoni Sidoarjo</v>
      </c>
      <c r="C8536" t="str">
        <f>VLOOKUP(B8536,[1]Proyek!A:E,5,FALSE)</f>
        <v>Housing</v>
      </c>
      <c r="D8536" s="5" t="s">
        <v>356</v>
      </c>
      <c r="E8536" s="5" t="s">
        <v>3665</v>
      </c>
      <c r="F8536" s="4" t="s">
        <v>116</v>
      </c>
      <c r="G8536" s="4" t="s">
        <v>43</v>
      </c>
      <c r="H8536" s="4" t="s">
        <v>4186</v>
      </c>
      <c r="I8536" s="5" t="s">
        <v>20</v>
      </c>
      <c r="J8536" s="5">
        <v>2</v>
      </c>
      <c r="K8536" s="5">
        <v>1</v>
      </c>
      <c r="L8536" s="5">
        <f t="shared" si="266"/>
        <v>2</v>
      </c>
      <c r="M8536" s="4"/>
      <c r="N8536">
        <f t="shared" si="265"/>
        <v>0</v>
      </c>
    </row>
    <row r="8537" spans="1:14" ht="45" customHeight="1" x14ac:dyDescent="0.35">
      <c r="A8537" s="7" t="s">
        <v>4172</v>
      </c>
      <c r="B8537" t="str">
        <f>VLOOKUP(A8537,[1]Sheet1!A:B,2,FALSE)</f>
        <v>Citra Harmoni Sidoarjo</v>
      </c>
      <c r="C8537" t="str">
        <f>VLOOKUP(B8537,[1]Proyek!A:E,5,FALSE)</f>
        <v>Housing</v>
      </c>
      <c r="D8537" s="8" t="s">
        <v>356</v>
      </c>
      <c r="E8537" s="8" t="s">
        <v>3665</v>
      </c>
      <c r="F8537" s="7" t="s">
        <v>116</v>
      </c>
      <c r="G8537" s="7" t="s">
        <v>120</v>
      </c>
      <c r="H8537" s="7"/>
      <c r="I8537" s="8" t="s">
        <v>23</v>
      </c>
      <c r="J8537" s="8">
        <v>0</v>
      </c>
      <c r="K8537" s="8">
        <v>0</v>
      </c>
      <c r="L8537" s="5">
        <f t="shared" si="266"/>
        <v>0</v>
      </c>
      <c r="M8537" s="7"/>
      <c r="N8537">
        <f t="shared" si="265"/>
        <v>0</v>
      </c>
    </row>
    <row r="8538" spans="1:14" ht="45" customHeight="1" x14ac:dyDescent="0.35">
      <c r="A8538" s="7" t="s">
        <v>4172</v>
      </c>
      <c r="B8538" t="str">
        <f>VLOOKUP(A8538,[1]Sheet1!A:B,2,FALSE)</f>
        <v>Citra Harmoni Sidoarjo</v>
      </c>
      <c r="C8538" t="str">
        <f>VLOOKUP(B8538,[1]Proyek!A:E,5,FALSE)</f>
        <v>Housing</v>
      </c>
      <c r="D8538" s="8" t="s">
        <v>356</v>
      </c>
      <c r="E8538" s="8" t="s">
        <v>3665</v>
      </c>
      <c r="F8538" s="7" t="s">
        <v>116</v>
      </c>
      <c r="G8538" s="7" t="s">
        <v>121</v>
      </c>
      <c r="H8538" s="7"/>
      <c r="I8538" s="8" t="s">
        <v>23</v>
      </c>
      <c r="J8538" s="8">
        <v>0</v>
      </c>
      <c r="K8538" s="8">
        <v>0</v>
      </c>
      <c r="L8538" s="5">
        <f t="shared" si="266"/>
        <v>0</v>
      </c>
      <c r="M8538" s="7"/>
      <c r="N8538">
        <f t="shared" si="265"/>
        <v>0</v>
      </c>
    </row>
    <row r="8539" spans="1:14" ht="45" customHeight="1" x14ac:dyDescent="0.35">
      <c r="A8539" s="4" t="s">
        <v>4172</v>
      </c>
      <c r="B8539" t="str">
        <f>VLOOKUP(A8539,[1]Sheet1!A:B,2,FALSE)</f>
        <v>Citra Harmoni Sidoarjo</v>
      </c>
      <c r="C8539" t="str">
        <f>VLOOKUP(B8539,[1]Proyek!A:E,5,FALSE)</f>
        <v>Housing</v>
      </c>
      <c r="D8539" s="5" t="s">
        <v>356</v>
      </c>
      <c r="E8539" s="5" t="s">
        <v>3665</v>
      </c>
      <c r="F8539" s="4" t="s">
        <v>116</v>
      </c>
      <c r="G8539" s="4" t="s">
        <v>123</v>
      </c>
      <c r="H8539" s="4" t="s">
        <v>4187</v>
      </c>
      <c r="I8539" s="5" t="s">
        <v>20</v>
      </c>
      <c r="J8539" s="5">
        <v>2</v>
      </c>
      <c r="K8539" s="5">
        <v>3.5</v>
      </c>
      <c r="L8539" s="5">
        <f t="shared" si="266"/>
        <v>7</v>
      </c>
      <c r="M8539" s="4"/>
      <c r="N8539">
        <f t="shared" si="265"/>
        <v>2</v>
      </c>
    </row>
    <row r="8540" spans="1:14" ht="45" customHeight="1" x14ac:dyDescent="0.35">
      <c r="A8540" s="4" t="s">
        <v>4172</v>
      </c>
      <c r="B8540" t="str">
        <f>VLOOKUP(A8540,[1]Sheet1!A:B,2,FALSE)</f>
        <v>Citra Harmoni Sidoarjo</v>
      </c>
      <c r="C8540" t="str">
        <f>VLOOKUP(B8540,[1]Proyek!A:E,5,FALSE)</f>
        <v>Housing</v>
      </c>
      <c r="D8540" s="5" t="s">
        <v>356</v>
      </c>
      <c r="E8540" s="5" t="s">
        <v>3665</v>
      </c>
      <c r="F8540" s="4" t="s">
        <v>396</v>
      </c>
      <c r="G8540" s="4" t="s">
        <v>145</v>
      </c>
      <c r="H8540" s="4" t="s">
        <v>4188</v>
      </c>
      <c r="I8540" s="5" t="s">
        <v>20</v>
      </c>
      <c r="J8540" s="5">
        <v>2</v>
      </c>
      <c r="K8540" s="5">
        <v>1</v>
      </c>
      <c r="L8540" s="5">
        <f t="shared" si="266"/>
        <v>2</v>
      </c>
      <c r="M8540" s="4"/>
      <c r="N8540">
        <f t="shared" si="265"/>
        <v>0</v>
      </c>
    </row>
    <row r="8541" spans="1:14" ht="45" customHeight="1" x14ac:dyDescent="0.35">
      <c r="A8541" s="7" t="s">
        <v>4172</v>
      </c>
      <c r="B8541" t="str">
        <f>VLOOKUP(A8541,[1]Sheet1!A:B,2,FALSE)</f>
        <v>Citra Harmoni Sidoarjo</v>
      </c>
      <c r="C8541" t="str">
        <f>VLOOKUP(B8541,[1]Proyek!A:E,5,FALSE)</f>
        <v>Housing</v>
      </c>
      <c r="D8541" s="8" t="s">
        <v>356</v>
      </c>
      <c r="E8541" s="8" t="s">
        <v>3665</v>
      </c>
      <c r="F8541" s="7" t="s">
        <v>396</v>
      </c>
      <c r="G8541" s="7" t="s">
        <v>53</v>
      </c>
      <c r="H8541" s="7"/>
      <c r="I8541" s="8" t="s">
        <v>23</v>
      </c>
      <c r="J8541" s="8">
        <v>0</v>
      </c>
      <c r="K8541" s="8">
        <v>0</v>
      </c>
      <c r="L8541" s="5">
        <f t="shared" si="266"/>
        <v>0</v>
      </c>
      <c r="M8541" s="7"/>
      <c r="N8541">
        <f t="shared" si="265"/>
        <v>0</v>
      </c>
    </row>
    <row r="8542" spans="1:14" ht="45" customHeight="1" x14ac:dyDescent="0.35">
      <c r="A8542" s="7" t="s">
        <v>4172</v>
      </c>
      <c r="B8542" t="str">
        <f>VLOOKUP(A8542,[1]Sheet1!A:B,2,FALSE)</f>
        <v>Citra Harmoni Sidoarjo</v>
      </c>
      <c r="C8542" t="str">
        <f>VLOOKUP(B8542,[1]Proyek!A:E,5,FALSE)</f>
        <v>Housing</v>
      </c>
      <c r="D8542" s="8" t="s">
        <v>356</v>
      </c>
      <c r="E8542" s="8" t="s">
        <v>3665</v>
      </c>
      <c r="F8542" s="7" t="s">
        <v>396</v>
      </c>
      <c r="G8542" s="7" t="s">
        <v>354</v>
      </c>
      <c r="H8542" s="7"/>
      <c r="I8542" s="8" t="s">
        <v>23</v>
      </c>
      <c r="J8542" s="8">
        <v>0</v>
      </c>
      <c r="K8542" s="8">
        <v>0</v>
      </c>
      <c r="L8542" s="5">
        <f t="shared" si="266"/>
        <v>0</v>
      </c>
      <c r="M8542" s="7"/>
      <c r="N8542">
        <f t="shared" si="265"/>
        <v>0</v>
      </c>
    </row>
    <row r="8543" spans="1:14" ht="45" customHeight="1" x14ac:dyDescent="0.35">
      <c r="A8543" s="7" t="s">
        <v>4189</v>
      </c>
      <c r="B8543" t="str">
        <f>VLOOKUP(A8543,[1]Sheet1!A:B,2,FALSE)</f>
        <v>Citra Indah City Jonggol</v>
      </c>
      <c r="C8543" t="str">
        <f>VLOOKUP(B8543,[1]Proyek!A:E,5,FALSE)</f>
        <v>Housing</v>
      </c>
      <c r="D8543" s="8" t="s">
        <v>356</v>
      </c>
      <c r="E8543" s="8" t="s">
        <v>3665</v>
      </c>
      <c r="F8543" s="7" t="s">
        <v>60</v>
      </c>
      <c r="G8543" s="7" t="s">
        <v>61</v>
      </c>
      <c r="H8543" s="7"/>
      <c r="I8543" s="8" t="s">
        <v>23</v>
      </c>
      <c r="J8543" s="8">
        <v>0</v>
      </c>
      <c r="K8543" s="8">
        <v>0</v>
      </c>
      <c r="L8543" s="5">
        <f t="shared" si="266"/>
        <v>0</v>
      </c>
      <c r="M8543" s="7"/>
      <c r="N8543">
        <f t="shared" si="265"/>
        <v>0</v>
      </c>
    </row>
    <row r="8544" spans="1:14" ht="45" customHeight="1" x14ac:dyDescent="0.35">
      <c r="A8544" s="7" t="s">
        <v>4189</v>
      </c>
      <c r="B8544" t="str">
        <f>VLOOKUP(A8544,[1]Sheet1!A:B,2,FALSE)</f>
        <v>Citra Indah City Jonggol</v>
      </c>
      <c r="C8544" t="str">
        <f>VLOOKUP(B8544,[1]Proyek!A:E,5,FALSE)</f>
        <v>Housing</v>
      </c>
      <c r="D8544" s="8" t="s">
        <v>356</v>
      </c>
      <c r="E8544" s="8" t="s">
        <v>3665</v>
      </c>
      <c r="F8544" s="7" t="s">
        <v>60</v>
      </c>
      <c r="G8544" s="7" t="s">
        <v>62</v>
      </c>
      <c r="H8544" s="7"/>
      <c r="I8544" s="8" t="s">
        <v>23</v>
      </c>
      <c r="J8544" s="8">
        <v>0</v>
      </c>
      <c r="K8544" s="8">
        <v>0</v>
      </c>
      <c r="L8544" s="5">
        <f t="shared" si="266"/>
        <v>0</v>
      </c>
      <c r="M8544" s="7"/>
      <c r="N8544">
        <f t="shared" si="265"/>
        <v>0</v>
      </c>
    </row>
    <row r="8545" spans="1:14" ht="45" customHeight="1" x14ac:dyDescent="0.35">
      <c r="A8545" s="7" t="s">
        <v>4189</v>
      </c>
      <c r="B8545" t="str">
        <f>VLOOKUP(A8545,[1]Sheet1!A:B,2,FALSE)</f>
        <v>Citra Indah City Jonggol</v>
      </c>
      <c r="C8545" t="str">
        <f>VLOOKUP(B8545,[1]Proyek!A:E,5,FALSE)</f>
        <v>Housing</v>
      </c>
      <c r="D8545" s="8" t="s">
        <v>356</v>
      </c>
      <c r="E8545" s="8" t="s">
        <v>3665</v>
      </c>
      <c r="F8545" s="7" t="s">
        <v>60</v>
      </c>
      <c r="G8545" s="7" t="s">
        <v>63</v>
      </c>
      <c r="H8545" s="7"/>
      <c r="I8545" s="8" t="s">
        <v>23</v>
      </c>
      <c r="J8545" s="8">
        <v>0</v>
      </c>
      <c r="K8545" s="8">
        <v>0</v>
      </c>
      <c r="L8545" s="5">
        <f t="shared" si="266"/>
        <v>0</v>
      </c>
      <c r="M8545" s="7"/>
      <c r="N8545">
        <f t="shared" si="265"/>
        <v>0</v>
      </c>
    </row>
    <row r="8546" spans="1:14" ht="45" customHeight="1" x14ac:dyDescent="0.35">
      <c r="A8546" s="7" t="s">
        <v>4189</v>
      </c>
      <c r="B8546" t="str">
        <f>VLOOKUP(A8546,[1]Sheet1!A:B,2,FALSE)</f>
        <v>Citra Indah City Jonggol</v>
      </c>
      <c r="C8546" t="str">
        <f>VLOOKUP(B8546,[1]Proyek!A:E,5,FALSE)</f>
        <v>Housing</v>
      </c>
      <c r="D8546" s="8" t="s">
        <v>356</v>
      </c>
      <c r="E8546" s="8" t="s">
        <v>3665</v>
      </c>
      <c r="F8546" s="7" t="s">
        <v>60</v>
      </c>
      <c r="G8546" s="7" t="s">
        <v>64</v>
      </c>
      <c r="H8546" s="7"/>
      <c r="I8546" s="8" t="s">
        <v>23</v>
      </c>
      <c r="J8546" s="8">
        <v>0</v>
      </c>
      <c r="K8546" s="8">
        <v>0</v>
      </c>
      <c r="L8546" s="5">
        <f t="shared" si="266"/>
        <v>0</v>
      </c>
      <c r="M8546" s="7"/>
      <c r="N8546">
        <f t="shared" si="265"/>
        <v>0</v>
      </c>
    </row>
    <row r="8547" spans="1:14" ht="45" customHeight="1" x14ac:dyDescent="0.35">
      <c r="A8547" s="7" t="s">
        <v>4189</v>
      </c>
      <c r="B8547" t="str">
        <f>VLOOKUP(A8547,[1]Sheet1!A:B,2,FALSE)</f>
        <v>Citra Indah City Jonggol</v>
      </c>
      <c r="C8547" t="str">
        <f>VLOOKUP(B8547,[1]Proyek!A:E,5,FALSE)</f>
        <v>Housing</v>
      </c>
      <c r="D8547" s="8" t="s">
        <v>356</v>
      </c>
      <c r="E8547" s="8" t="s">
        <v>3665</v>
      </c>
      <c r="F8547" s="7" t="s">
        <v>60</v>
      </c>
      <c r="G8547" s="7" t="s">
        <v>65</v>
      </c>
      <c r="H8547" s="7"/>
      <c r="I8547" s="8" t="s">
        <v>23</v>
      </c>
      <c r="J8547" s="8">
        <v>0</v>
      </c>
      <c r="K8547" s="8">
        <v>0</v>
      </c>
      <c r="L8547" s="5">
        <f t="shared" si="266"/>
        <v>0</v>
      </c>
      <c r="M8547" s="7"/>
      <c r="N8547">
        <f t="shared" si="265"/>
        <v>0</v>
      </c>
    </row>
    <row r="8548" spans="1:14" ht="45" customHeight="1" x14ac:dyDescent="0.35">
      <c r="A8548" s="7" t="s">
        <v>4189</v>
      </c>
      <c r="B8548" t="str">
        <f>VLOOKUP(A8548,[1]Sheet1!A:B,2,FALSE)</f>
        <v>Citra Indah City Jonggol</v>
      </c>
      <c r="C8548" t="str">
        <f>VLOOKUP(B8548,[1]Proyek!A:E,5,FALSE)</f>
        <v>Housing</v>
      </c>
      <c r="D8548" s="8" t="s">
        <v>356</v>
      </c>
      <c r="E8548" s="8" t="s">
        <v>3665</v>
      </c>
      <c r="F8548" s="7" t="s">
        <v>60</v>
      </c>
      <c r="G8548" s="7" t="s">
        <v>67</v>
      </c>
      <c r="H8548" s="7"/>
      <c r="I8548" s="8" t="s">
        <v>23</v>
      </c>
      <c r="J8548" s="8">
        <v>0</v>
      </c>
      <c r="K8548" s="8">
        <v>0</v>
      </c>
      <c r="L8548" s="5">
        <f t="shared" si="266"/>
        <v>0</v>
      </c>
      <c r="M8548" s="7"/>
      <c r="N8548">
        <f t="shared" si="265"/>
        <v>0</v>
      </c>
    </row>
    <row r="8549" spans="1:14" ht="45" customHeight="1" x14ac:dyDescent="0.35">
      <c r="A8549" s="7" t="s">
        <v>4189</v>
      </c>
      <c r="B8549" t="str">
        <f>VLOOKUP(A8549,[1]Sheet1!A:B,2,FALSE)</f>
        <v>Citra Indah City Jonggol</v>
      </c>
      <c r="C8549" t="str">
        <f>VLOOKUP(B8549,[1]Proyek!A:E,5,FALSE)</f>
        <v>Housing</v>
      </c>
      <c r="D8549" s="8" t="s">
        <v>356</v>
      </c>
      <c r="E8549" s="8" t="s">
        <v>3665</v>
      </c>
      <c r="F8549" s="7" t="s">
        <v>60</v>
      </c>
      <c r="G8549" s="7" t="s">
        <v>68</v>
      </c>
      <c r="H8549" s="7"/>
      <c r="I8549" s="8" t="s">
        <v>23</v>
      </c>
      <c r="J8549" s="8">
        <v>0</v>
      </c>
      <c r="K8549" s="8">
        <v>0</v>
      </c>
      <c r="L8549" s="5">
        <f t="shared" si="266"/>
        <v>0</v>
      </c>
      <c r="M8549" s="7"/>
      <c r="N8549">
        <f t="shared" si="265"/>
        <v>0</v>
      </c>
    </row>
    <row r="8550" spans="1:14" ht="45" customHeight="1" x14ac:dyDescent="0.35">
      <c r="A8550" s="7" t="s">
        <v>4189</v>
      </c>
      <c r="B8550" t="str">
        <f>VLOOKUP(A8550,[1]Sheet1!A:B,2,FALSE)</f>
        <v>Citra Indah City Jonggol</v>
      </c>
      <c r="C8550" t="str">
        <f>VLOOKUP(B8550,[1]Proyek!A:E,5,FALSE)</f>
        <v>Housing</v>
      </c>
      <c r="D8550" s="8" t="s">
        <v>356</v>
      </c>
      <c r="E8550" s="8" t="s">
        <v>3665</v>
      </c>
      <c r="F8550" s="7" t="s">
        <v>60</v>
      </c>
      <c r="G8550" s="7" t="s">
        <v>69</v>
      </c>
      <c r="H8550" s="7"/>
      <c r="I8550" s="8" t="s">
        <v>23</v>
      </c>
      <c r="J8550" s="8">
        <v>0</v>
      </c>
      <c r="K8550" s="8">
        <v>0</v>
      </c>
      <c r="L8550" s="5">
        <f t="shared" si="266"/>
        <v>0</v>
      </c>
      <c r="M8550" s="7"/>
      <c r="N8550">
        <f t="shared" si="265"/>
        <v>0</v>
      </c>
    </row>
    <row r="8551" spans="1:14" ht="45" customHeight="1" x14ac:dyDescent="0.35">
      <c r="A8551" s="7" t="s">
        <v>4189</v>
      </c>
      <c r="B8551" t="str">
        <f>VLOOKUP(A8551,[1]Sheet1!A:B,2,FALSE)</f>
        <v>Citra Indah City Jonggol</v>
      </c>
      <c r="C8551" t="str">
        <f>VLOOKUP(B8551,[1]Proyek!A:E,5,FALSE)</f>
        <v>Housing</v>
      </c>
      <c r="D8551" s="8" t="s">
        <v>356</v>
      </c>
      <c r="E8551" s="8" t="s">
        <v>3665</v>
      </c>
      <c r="F8551" s="7" t="s">
        <v>60</v>
      </c>
      <c r="G8551" s="7" t="s">
        <v>70</v>
      </c>
      <c r="H8551" s="7"/>
      <c r="I8551" s="8" t="s">
        <v>23</v>
      </c>
      <c r="J8551" s="8">
        <v>0</v>
      </c>
      <c r="K8551" s="8">
        <v>0</v>
      </c>
      <c r="L8551" s="5">
        <f t="shared" si="266"/>
        <v>0</v>
      </c>
      <c r="M8551" s="7"/>
      <c r="N8551">
        <f t="shared" si="265"/>
        <v>0</v>
      </c>
    </row>
    <row r="8552" spans="1:14" ht="45" customHeight="1" x14ac:dyDescent="0.35">
      <c r="A8552" s="4" t="s">
        <v>4189</v>
      </c>
      <c r="B8552" t="str">
        <f>VLOOKUP(A8552,[1]Sheet1!A:B,2,FALSE)</f>
        <v>Citra Indah City Jonggol</v>
      </c>
      <c r="C8552" t="str">
        <f>VLOOKUP(B8552,[1]Proyek!A:E,5,FALSE)</f>
        <v>Housing</v>
      </c>
      <c r="D8552" s="5" t="s">
        <v>356</v>
      </c>
      <c r="E8552" s="5" t="s">
        <v>3665</v>
      </c>
      <c r="F8552" s="4" t="s">
        <v>60</v>
      </c>
      <c r="G8552" s="4" t="s">
        <v>71</v>
      </c>
      <c r="H8552" s="4" t="s">
        <v>4190</v>
      </c>
      <c r="I8552" s="5" t="s">
        <v>20</v>
      </c>
      <c r="J8552" s="5">
        <v>2</v>
      </c>
      <c r="K8552" s="5">
        <v>1</v>
      </c>
      <c r="L8552" s="5">
        <f t="shared" si="266"/>
        <v>2</v>
      </c>
      <c r="M8552" s="4"/>
      <c r="N8552">
        <f t="shared" si="265"/>
        <v>0</v>
      </c>
    </row>
    <row r="8553" spans="1:14" ht="45" customHeight="1" x14ac:dyDescent="0.35">
      <c r="A8553" s="7" t="s">
        <v>4189</v>
      </c>
      <c r="B8553" t="str">
        <f>VLOOKUP(A8553,[1]Sheet1!A:B,2,FALSE)</f>
        <v>Citra Indah City Jonggol</v>
      </c>
      <c r="C8553" t="str">
        <f>VLOOKUP(B8553,[1]Proyek!A:E,5,FALSE)</f>
        <v>Housing</v>
      </c>
      <c r="D8553" s="8" t="s">
        <v>356</v>
      </c>
      <c r="E8553" s="8" t="s">
        <v>3665</v>
      </c>
      <c r="F8553" s="7" t="s">
        <v>60</v>
      </c>
      <c r="G8553" s="7" t="s">
        <v>774</v>
      </c>
      <c r="H8553" s="7"/>
      <c r="I8553" s="8" t="s">
        <v>23</v>
      </c>
      <c r="J8553" s="8">
        <v>0</v>
      </c>
      <c r="K8553" s="8">
        <v>0</v>
      </c>
      <c r="L8553" s="5">
        <f t="shared" si="266"/>
        <v>0</v>
      </c>
      <c r="M8553" s="7"/>
      <c r="N8553">
        <f t="shared" ref="N8553:N8616" si="267">IF(H8553="",0,(LEN(H8553)-LEN(SUBSTITUTE(LOWER(H8553),"temuan ulangan","")))/LEN("temuan ulangan")+(LEN(H8553)-LEN(SUBSTITUTE(H8553,"(TU)","")))/LEN("(TU)"))</f>
        <v>0</v>
      </c>
    </row>
    <row r="8554" spans="1:14" ht="45" customHeight="1" x14ac:dyDescent="0.35">
      <c r="A8554" s="7" t="s">
        <v>4189</v>
      </c>
      <c r="B8554" t="str">
        <f>VLOOKUP(A8554,[1]Sheet1!A:B,2,FALSE)</f>
        <v>Citra Indah City Jonggol</v>
      </c>
      <c r="C8554" t="str">
        <f>VLOOKUP(B8554,[1]Proyek!A:E,5,FALSE)</f>
        <v>Housing</v>
      </c>
      <c r="D8554" s="8" t="s">
        <v>356</v>
      </c>
      <c r="E8554" s="8" t="s">
        <v>3665</v>
      </c>
      <c r="F8554" s="7" t="s">
        <v>60</v>
      </c>
      <c r="G8554" s="7" t="s">
        <v>149</v>
      </c>
      <c r="H8554" s="7"/>
      <c r="I8554" s="8" t="s">
        <v>23</v>
      </c>
      <c r="J8554" s="8">
        <v>0</v>
      </c>
      <c r="K8554" s="8">
        <v>0</v>
      </c>
      <c r="L8554" s="5">
        <f t="shared" si="266"/>
        <v>0</v>
      </c>
      <c r="M8554" s="7"/>
      <c r="N8554">
        <f t="shared" si="267"/>
        <v>0</v>
      </c>
    </row>
    <row r="8555" spans="1:14" ht="45" customHeight="1" x14ac:dyDescent="0.35">
      <c r="A8555" s="7" t="s">
        <v>4189</v>
      </c>
      <c r="B8555" t="str">
        <f>VLOOKUP(A8555,[1]Sheet1!A:B,2,FALSE)</f>
        <v>Citra Indah City Jonggol</v>
      </c>
      <c r="C8555" t="str">
        <f>VLOOKUP(B8555,[1]Proyek!A:E,5,FALSE)</f>
        <v>Housing</v>
      </c>
      <c r="D8555" s="8" t="s">
        <v>356</v>
      </c>
      <c r="E8555" s="8" t="s">
        <v>3665</v>
      </c>
      <c r="F8555" s="7" t="s">
        <v>60</v>
      </c>
      <c r="G8555" s="7" t="s">
        <v>151</v>
      </c>
      <c r="H8555" s="7"/>
      <c r="I8555" s="8" t="s">
        <v>23</v>
      </c>
      <c r="J8555" s="8">
        <v>0</v>
      </c>
      <c r="K8555" s="8">
        <v>0</v>
      </c>
      <c r="L8555" s="5">
        <f t="shared" si="266"/>
        <v>0</v>
      </c>
      <c r="M8555" s="7"/>
      <c r="N8555">
        <f t="shared" si="267"/>
        <v>0</v>
      </c>
    </row>
    <row r="8556" spans="1:14" ht="45" customHeight="1" x14ac:dyDescent="0.35">
      <c r="A8556" s="4" t="s">
        <v>4189</v>
      </c>
      <c r="B8556" t="str">
        <f>VLOOKUP(A8556,[1]Sheet1!A:B,2,FALSE)</f>
        <v>Citra Indah City Jonggol</v>
      </c>
      <c r="C8556" t="str">
        <f>VLOOKUP(B8556,[1]Proyek!A:E,5,FALSE)</f>
        <v>Housing</v>
      </c>
      <c r="D8556" s="5" t="s">
        <v>356</v>
      </c>
      <c r="E8556" s="5" t="s">
        <v>3665</v>
      </c>
      <c r="F8556" s="4" t="s">
        <v>60</v>
      </c>
      <c r="G8556" s="4" t="s">
        <v>343</v>
      </c>
      <c r="H8556" s="4" t="s">
        <v>4191</v>
      </c>
      <c r="I8556" s="5" t="s">
        <v>20</v>
      </c>
      <c r="J8556" s="5">
        <v>2</v>
      </c>
      <c r="K8556" s="5">
        <v>2.5</v>
      </c>
      <c r="L8556" s="5">
        <f t="shared" si="266"/>
        <v>5</v>
      </c>
      <c r="M8556" s="4"/>
      <c r="N8556">
        <f t="shared" si="267"/>
        <v>1</v>
      </c>
    </row>
    <row r="8557" spans="1:14" ht="45" customHeight="1" x14ac:dyDescent="0.35">
      <c r="A8557" s="7" t="s">
        <v>4189</v>
      </c>
      <c r="B8557" t="str">
        <f>VLOOKUP(A8557,[1]Sheet1!A:B,2,FALSE)</f>
        <v>Citra Indah City Jonggol</v>
      </c>
      <c r="C8557" t="str">
        <f>VLOOKUP(B8557,[1]Proyek!A:E,5,FALSE)</f>
        <v>Housing</v>
      </c>
      <c r="D8557" s="8" t="s">
        <v>356</v>
      </c>
      <c r="E8557" s="8" t="s">
        <v>3665</v>
      </c>
      <c r="F8557" s="7" t="s">
        <v>60</v>
      </c>
      <c r="G8557" s="7" t="s">
        <v>346</v>
      </c>
      <c r="H8557" s="7"/>
      <c r="I8557" s="8" t="s">
        <v>23</v>
      </c>
      <c r="J8557" s="8">
        <v>0</v>
      </c>
      <c r="K8557" s="8">
        <v>0</v>
      </c>
      <c r="L8557" s="5">
        <f t="shared" si="266"/>
        <v>0</v>
      </c>
      <c r="M8557" s="7"/>
      <c r="N8557">
        <f t="shared" si="267"/>
        <v>0</v>
      </c>
    </row>
    <row r="8558" spans="1:14" ht="45" customHeight="1" x14ac:dyDescent="0.35">
      <c r="A8558" s="4" t="s">
        <v>4189</v>
      </c>
      <c r="B8558" t="str">
        <f>VLOOKUP(A8558,[1]Sheet1!A:B,2,FALSE)</f>
        <v>Citra Indah City Jonggol</v>
      </c>
      <c r="C8558" t="str">
        <f>VLOOKUP(B8558,[1]Proyek!A:E,5,FALSE)</f>
        <v>Housing</v>
      </c>
      <c r="D8558" s="5" t="s">
        <v>356</v>
      </c>
      <c r="E8558" s="5" t="s">
        <v>3665</v>
      </c>
      <c r="F8558" s="4" t="s">
        <v>74</v>
      </c>
      <c r="G8558" s="4" t="s">
        <v>344</v>
      </c>
      <c r="H8558" s="4" t="s">
        <v>4192</v>
      </c>
      <c r="I8558" s="5" t="s">
        <v>20</v>
      </c>
      <c r="J8558" s="5">
        <v>2</v>
      </c>
      <c r="K8558" s="5">
        <v>1.5</v>
      </c>
      <c r="L8558" s="5">
        <f t="shared" si="266"/>
        <v>3</v>
      </c>
      <c r="M8558" s="4"/>
      <c r="N8558">
        <f t="shared" si="267"/>
        <v>1</v>
      </c>
    </row>
    <row r="8559" spans="1:14" ht="45" customHeight="1" x14ac:dyDescent="0.35">
      <c r="A8559" s="7" t="s">
        <v>4189</v>
      </c>
      <c r="B8559" t="str">
        <f>VLOOKUP(A8559,[1]Sheet1!A:B,2,FALSE)</f>
        <v>Citra Indah City Jonggol</v>
      </c>
      <c r="C8559" t="str">
        <f>VLOOKUP(B8559,[1]Proyek!A:E,5,FALSE)</f>
        <v>Housing</v>
      </c>
      <c r="D8559" s="8" t="s">
        <v>356</v>
      </c>
      <c r="E8559" s="8" t="s">
        <v>3665</v>
      </c>
      <c r="F8559" s="7" t="s">
        <v>74</v>
      </c>
      <c r="G8559" s="7" t="s">
        <v>131</v>
      </c>
      <c r="H8559" s="7"/>
      <c r="I8559" s="8" t="s">
        <v>23</v>
      </c>
      <c r="J8559" s="8">
        <v>0</v>
      </c>
      <c r="K8559" s="8">
        <v>0</v>
      </c>
      <c r="L8559" s="5">
        <f t="shared" si="266"/>
        <v>0</v>
      </c>
      <c r="M8559" s="7"/>
      <c r="N8559">
        <f t="shared" si="267"/>
        <v>0</v>
      </c>
    </row>
    <row r="8560" spans="1:14" ht="45" customHeight="1" x14ac:dyDescent="0.35">
      <c r="A8560" s="7" t="s">
        <v>4189</v>
      </c>
      <c r="B8560" t="str">
        <f>VLOOKUP(A8560,[1]Sheet1!A:B,2,FALSE)</f>
        <v>Citra Indah City Jonggol</v>
      </c>
      <c r="C8560" t="str">
        <f>VLOOKUP(B8560,[1]Proyek!A:E,5,FALSE)</f>
        <v>Housing</v>
      </c>
      <c r="D8560" s="8" t="s">
        <v>356</v>
      </c>
      <c r="E8560" s="8" t="s">
        <v>3665</v>
      </c>
      <c r="F8560" s="7" t="s">
        <v>74</v>
      </c>
      <c r="G8560" s="7" t="s">
        <v>77</v>
      </c>
      <c r="H8560" s="7"/>
      <c r="I8560" s="8" t="s">
        <v>23</v>
      </c>
      <c r="J8560" s="8">
        <v>0</v>
      </c>
      <c r="K8560" s="8">
        <v>0</v>
      </c>
      <c r="L8560" s="5">
        <f t="shared" si="266"/>
        <v>0</v>
      </c>
      <c r="M8560" s="7"/>
      <c r="N8560">
        <f t="shared" si="267"/>
        <v>0</v>
      </c>
    </row>
    <row r="8561" spans="1:14" ht="45" customHeight="1" x14ac:dyDescent="0.35">
      <c r="A8561" s="7" t="s">
        <v>4189</v>
      </c>
      <c r="B8561" t="str">
        <f>VLOOKUP(A8561,[1]Sheet1!A:B,2,FALSE)</f>
        <v>Citra Indah City Jonggol</v>
      </c>
      <c r="C8561" t="str">
        <f>VLOOKUP(B8561,[1]Proyek!A:E,5,FALSE)</f>
        <v>Housing</v>
      </c>
      <c r="D8561" s="8" t="s">
        <v>356</v>
      </c>
      <c r="E8561" s="8" t="s">
        <v>3665</v>
      </c>
      <c r="F8561" s="7" t="s">
        <v>74</v>
      </c>
      <c r="G8561" s="7" t="s">
        <v>79</v>
      </c>
      <c r="H8561" s="7"/>
      <c r="I8561" s="8" t="s">
        <v>23</v>
      </c>
      <c r="J8561" s="8">
        <v>0</v>
      </c>
      <c r="K8561" s="8">
        <v>0</v>
      </c>
      <c r="L8561" s="5">
        <f t="shared" si="266"/>
        <v>0</v>
      </c>
      <c r="M8561" s="7"/>
      <c r="N8561">
        <f t="shared" si="267"/>
        <v>0</v>
      </c>
    </row>
    <row r="8562" spans="1:14" ht="45" customHeight="1" x14ac:dyDescent="0.35">
      <c r="A8562" s="4" t="s">
        <v>4189</v>
      </c>
      <c r="B8562" t="str">
        <f>VLOOKUP(A8562,[1]Sheet1!A:B,2,FALSE)</f>
        <v>Citra Indah City Jonggol</v>
      </c>
      <c r="C8562" t="str">
        <f>VLOOKUP(B8562,[1]Proyek!A:E,5,FALSE)</f>
        <v>Housing</v>
      </c>
      <c r="D8562" s="5" t="s">
        <v>356</v>
      </c>
      <c r="E8562" s="5" t="s">
        <v>3665</v>
      </c>
      <c r="F8562" s="4" t="s">
        <v>83</v>
      </c>
      <c r="G8562" s="4" t="s">
        <v>84</v>
      </c>
      <c r="H8562" s="4" t="s">
        <v>4193</v>
      </c>
      <c r="I8562" s="5" t="s">
        <v>20</v>
      </c>
      <c r="J8562" s="5">
        <v>2</v>
      </c>
      <c r="K8562" s="5">
        <v>2</v>
      </c>
      <c r="L8562" s="5">
        <f t="shared" si="266"/>
        <v>4</v>
      </c>
      <c r="M8562" s="4"/>
      <c r="N8562">
        <f t="shared" si="267"/>
        <v>0</v>
      </c>
    </row>
    <row r="8563" spans="1:14" ht="45" customHeight="1" x14ac:dyDescent="0.35">
      <c r="A8563" s="4" t="s">
        <v>4189</v>
      </c>
      <c r="B8563" t="str">
        <f>VLOOKUP(A8563,[1]Sheet1!A:B,2,FALSE)</f>
        <v>Citra Indah City Jonggol</v>
      </c>
      <c r="C8563" t="str">
        <f>VLOOKUP(B8563,[1]Proyek!A:E,5,FALSE)</f>
        <v>Housing</v>
      </c>
      <c r="D8563" s="5" t="s">
        <v>356</v>
      </c>
      <c r="E8563" s="5" t="s">
        <v>3665</v>
      </c>
      <c r="F8563" s="4" t="s">
        <v>83</v>
      </c>
      <c r="G8563" s="4" t="s">
        <v>85</v>
      </c>
      <c r="H8563" s="4" t="s">
        <v>4194</v>
      </c>
      <c r="I8563" s="5" t="s">
        <v>20</v>
      </c>
      <c r="J8563" s="5">
        <v>2</v>
      </c>
      <c r="K8563" s="5">
        <v>3</v>
      </c>
      <c r="L8563" s="5">
        <f t="shared" si="266"/>
        <v>6</v>
      </c>
      <c r="M8563" s="4"/>
      <c r="N8563">
        <f t="shared" si="267"/>
        <v>0</v>
      </c>
    </row>
    <row r="8564" spans="1:14" ht="45" customHeight="1" x14ac:dyDescent="0.35">
      <c r="A8564" s="7" t="s">
        <v>4189</v>
      </c>
      <c r="B8564" t="str">
        <f>VLOOKUP(A8564,[1]Sheet1!A:B,2,FALSE)</f>
        <v>Citra Indah City Jonggol</v>
      </c>
      <c r="C8564" t="str">
        <f>VLOOKUP(B8564,[1]Proyek!A:E,5,FALSE)</f>
        <v>Housing</v>
      </c>
      <c r="D8564" s="8" t="s">
        <v>356</v>
      </c>
      <c r="E8564" s="8" t="s">
        <v>3665</v>
      </c>
      <c r="F8564" s="7" t="s">
        <v>83</v>
      </c>
      <c r="G8564" s="7" t="s">
        <v>86</v>
      </c>
      <c r="H8564" s="7"/>
      <c r="I8564" s="8" t="s">
        <v>23</v>
      </c>
      <c r="J8564" s="8">
        <v>0</v>
      </c>
      <c r="K8564" s="8">
        <v>0</v>
      </c>
      <c r="L8564" s="5">
        <f t="shared" si="266"/>
        <v>0</v>
      </c>
      <c r="M8564" s="7"/>
      <c r="N8564">
        <f t="shared" si="267"/>
        <v>0</v>
      </c>
    </row>
    <row r="8565" spans="1:14" ht="45" customHeight="1" x14ac:dyDescent="0.35">
      <c r="A8565" s="7" t="s">
        <v>4189</v>
      </c>
      <c r="B8565" t="str">
        <f>VLOOKUP(A8565,[1]Sheet1!A:B,2,FALSE)</f>
        <v>Citra Indah City Jonggol</v>
      </c>
      <c r="C8565" t="str">
        <f>VLOOKUP(B8565,[1]Proyek!A:E,5,FALSE)</f>
        <v>Housing</v>
      </c>
      <c r="D8565" s="8" t="s">
        <v>356</v>
      </c>
      <c r="E8565" s="8" t="s">
        <v>3665</v>
      </c>
      <c r="F8565" s="7" t="s">
        <v>83</v>
      </c>
      <c r="G8565" s="7" t="s">
        <v>90</v>
      </c>
      <c r="H8565" s="7"/>
      <c r="I8565" s="8" t="s">
        <v>23</v>
      </c>
      <c r="J8565" s="8">
        <v>0</v>
      </c>
      <c r="K8565" s="8">
        <v>0</v>
      </c>
      <c r="L8565" s="5">
        <f t="shared" si="266"/>
        <v>0</v>
      </c>
      <c r="M8565" s="7"/>
      <c r="N8565">
        <f t="shared" si="267"/>
        <v>0</v>
      </c>
    </row>
    <row r="8566" spans="1:14" ht="45" customHeight="1" x14ac:dyDescent="0.35">
      <c r="A8566" s="4" t="s">
        <v>4189</v>
      </c>
      <c r="B8566" t="str">
        <f>VLOOKUP(A8566,[1]Sheet1!A:B,2,FALSE)</f>
        <v>Citra Indah City Jonggol</v>
      </c>
      <c r="C8566" t="str">
        <f>VLOOKUP(B8566,[1]Proyek!A:E,5,FALSE)</f>
        <v>Housing</v>
      </c>
      <c r="D8566" s="5" t="s">
        <v>356</v>
      </c>
      <c r="E8566" s="5" t="s">
        <v>3665</v>
      </c>
      <c r="F8566" s="4" t="s">
        <v>91</v>
      </c>
      <c r="G8566" s="4" t="s">
        <v>92</v>
      </c>
      <c r="H8566" s="4" t="s">
        <v>4195</v>
      </c>
      <c r="I8566" s="5" t="s">
        <v>20</v>
      </c>
      <c r="J8566" s="5">
        <v>2</v>
      </c>
      <c r="K8566" s="5">
        <v>3.5</v>
      </c>
      <c r="L8566" s="5">
        <f t="shared" si="266"/>
        <v>7</v>
      </c>
      <c r="M8566" s="4"/>
      <c r="N8566">
        <f t="shared" si="267"/>
        <v>1</v>
      </c>
    </row>
    <row r="8567" spans="1:14" ht="45" customHeight="1" x14ac:dyDescent="0.35">
      <c r="A8567" s="7" t="s">
        <v>4189</v>
      </c>
      <c r="B8567" t="str">
        <f>VLOOKUP(A8567,[1]Sheet1!A:B,2,FALSE)</f>
        <v>Citra Indah City Jonggol</v>
      </c>
      <c r="C8567" t="str">
        <f>VLOOKUP(B8567,[1]Proyek!A:E,5,FALSE)</f>
        <v>Housing</v>
      </c>
      <c r="D8567" s="8" t="s">
        <v>356</v>
      </c>
      <c r="E8567" s="8" t="s">
        <v>3665</v>
      </c>
      <c r="F8567" s="7" t="s">
        <v>91</v>
      </c>
      <c r="G8567" s="7" t="s">
        <v>95</v>
      </c>
      <c r="H8567" s="7"/>
      <c r="I8567" s="8" t="s">
        <v>23</v>
      </c>
      <c r="J8567" s="8">
        <v>0</v>
      </c>
      <c r="K8567" s="8">
        <v>0</v>
      </c>
      <c r="L8567" s="5">
        <f t="shared" si="266"/>
        <v>0</v>
      </c>
      <c r="M8567" s="7"/>
      <c r="N8567">
        <f t="shared" si="267"/>
        <v>0</v>
      </c>
    </row>
    <row r="8568" spans="1:14" ht="45" customHeight="1" x14ac:dyDescent="0.35">
      <c r="A8568" s="7" t="s">
        <v>4189</v>
      </c>
      <c r="B8568" t="str">
        <f>VLOOKUP(A8568,[1]Sheet1!A:B,2,FALSE)</f>
        <v>Citra Indah City Jonggol</v>
      </c>
      <c r="C8568" t="str">
        <f>VLOOKUP(B8568,[1]Proyek!A:E,5,FALSE)</f>
        <v>Housing</v>
      </c>
      <c r="D8568" s="8" t="s">
        <v>356</v>
      </c>
      <c r="E8568" s="8" t="s">
        <v>3665</v>
      </c>
      <c r="F8568" s="7" t="s">
        <v>91</v>
      </c>
      <c r="G8568" s="7" t="s">
        <v>97</v>
      </c>
      <c r="H8568" s="7"/>
      <c r="I8568" s="8" t="s">
        <v>23</v>
      </c>
      <c r="J8568" s="8">
        <v>0</v>
      </c>
      <c r="K8568" s="8">
        <v>0</v>
      </c>
      <c r="L8568" s="5">
        <f t="shared" si="266"/>
        <v>0</v>
      </c>
      <c r="M8568" s="7"/>
      <c r="N8568">
        <f t="shared" si="267"/>
        <v>0</v>
      </c>
    </row>
    <row r="8569" spans="1:14" ht="45" customHeight="1" x14ac:dyDescent="0.35">
      <c r="A8569" s="7" t="s">
        <v>4189</v>
      </c>
      <c r="B8569" t="str">
        <f>VLOOKUP(A8569,[1]Sheet1!A:B,2,FALSE)</f>
        <v>Citra Indah City Jonggol</v>
      </c>
      <c r="C8569" t="str">
        <f>VLOOKUP(B8569,[1]Proyek!A:E,5,FALSE)</f>
        <v>Housing</v>
      </c>
      <c r="D8569" s="8" t="s">
        <v>356</v>
      </c>
      <c r="E8569" s="8" t="s">
        <v>3665</v>
      </c>
      <c r="F8569" s="7" t="s">
        <v>91</v>
      </c>
      <c r="G8569" s="7" t="s">
        <v>390</v>
      </c>
      <c r="H8569" s="7"/>
      <c r="I8569" s="8" t="s">
        <v>23</v>
      </c>
      <c r="J8569" s="8">
        <v>0</v>
      </c>
      <c r="K8569" s="8">
        <v>0</v>
      </c>
      <c r="L8569" s="5">
        <f t="shared" si="266"/>
        <v>0</v>
      </c>
      <c r="M8569" s="7"/>
      <c r="N8569">
        <f t="shared" si="267"/>
        <v>0</v>
      </c>
    </row>
    <row r="8570" spans="1:14" ht="45" customHeight="1" x14ac:dyDescent="0.35">
      <c r="A8570" s="7" t="s">
        <v>4189</v>
      </c>
      <c r="B8570" t="str">
        <f>VLOOKUP(A8570,[1]Sheet1!A:B,2,FALSE)</f>
        <v>Citra Indah City Jonggol</v>
      </c>
      <c r="C8570" t="str">
        <f>VLOOKUP(B8570,[1]Proyek!A:E,5,FALSE)</f>
        <v>Housing</v>
      </c>
      <c r="D8570" s="8" t="s">
        <v>356</v>
      </c>
      <c r="E8570" s="8" t="s">
        <v>3665</v>
      </c>
      <c r="F8570" s="7" t="s">
        <v>91</v>
      </c>
      <c r="G8570" s="7" t="s">
        <v>1698</v>
      </c>
      <c r="H8570" s="7"/>
      <c r="I8570" s="8" t="s">
        <v>23</v>
      </c>
      <c r="J8570" s="8">
        <v>0</v>
      </c>
      <c r="K8570" s="8">
        <v>0</v>
      </c>
      <c r="L8570" s="5">
        <f t="shared" si="266"/>
        <v>0</v>
      </c>
      <c r="M8570" s="7"/>
      <c r="N8570">
        <f t="shared" si="267"/>
        <v>0</v>
      </c>
    </row>
    <row r="8571" spans="1:14" ht="45" customHeight="1" x14ac:dyDescent="0.35">
      <c r="A8571" s="7" t="s">
        <v>4189</v>
      </c>
      <c r="B8571" t="str">
        <f>VLOOKUP(A8571,[1]Sheet1!A:B,2,FALSE)</f>
        <v>Citra Indah City Jonggol</v>
      </c>
      <c r="C8571" t="str">
        <f>VLOOKUP(B8571,[1]Proyek!A:E,5,FALSE)</f>
        <v>Housing</v>
      </c>
      <c r="D8571" s="8" t="s">
        <v>356</v>
      </c>
      <c r="E8571" s="8" t="s">
        <v>3665</v>
      </c>
      <c r="F8571" s="7" t="s">
        <v>98</v>
      </c>
      <c r="G8571" s="7" t="s">
        <v>99</v>
      </c>
      <c r="H8571" s="7"/>
      <c r="I8571" s="8" t="s">
        <v>23</v>
      </c>
      <c r="J8571" s="8">
        <v>0</v>
      </c>
      <c r="K8571" s="8">
        <v>0</v>
      </c>
      <c r="L8571" s="5">
        <f t="shared" si="266"/>
        <v>0</v>
      </c>
      <c r="M8571" s="7"/>
      <c r="N8571">
        <f t="shared" si="267"/>
        <v>0</v>
      </c>
    </row>
    <row r="8572" spans="1:14" ht="45" customHeight="1" x14ac:dyDescent="0.35">
      <c r="A8572" s="7" t="s">
        <v>4189</v>
      </c>
      <c r="B8572" t="str">
        <f>VLOOKUP(A8572,[1]Sheet1!A:B,2,FALSE)</f>
        <v>Citra Indah City Jonggol</v>
      </c>
      <c r="C8572" t="str">
        <f>VLOOKUP(B8572,[1]Proyek!A:E,5,FALSE)</f>
        <v>Housing</v>
      </c>
      <c r="D8572" s="8" t="s">
        <v>356</v>
      </c>
      <c r="E8572" s="8" t="s">
        <v>3665</v>
      </c>
      <c r="F8572" s="7" t="s">
        <v>98</v>
      </c>
      <c r="G8572" s="7" t="s">
        <v>223</v>
      </c>
      <c r="H8572" s="7"/>
      <c r="I8572" s="8" t="s">
        <v>23</v>
      </c>
      <c r="J8572" s="8">
        <v>0</v>
      </c>
      <c r="K8572" s="8">
        <v>0</v>
      </c>
      <c r="L8572" s="5">
        <f t="shared" si="266"/>
        <v>0</v>
      </c>
      <c r="M8572" s="7"/>
      <c r="N8572">
        <f t="shared" si="267"/>
        <v>0</v>
      </c>
    </row>
    <row r="8573" spans="1:14" ht="45" customHeight="1" x14ac:dyDescent="0.35">
      <c r="A8573" s="7" t="s">
        <v>4189</v>
      </c>
      <c r="B8573" t="str">
        <f>VLOOKUP(A8573,[1]Sheet1!A:B,2,FALSE)</f>
        <v>Citra Indah City Jonggol</v>
      </c>
      <c r="C8573" t="str">
        <f>VLOOKUP(B8573,[1]Proyek!A:E,5,FALSE)</f>
        <v>Housing</v>
      </c>
      <c r="D8573" s="8" t="s">
        <v>356</v>
      </c>
      <c r="E8573" s="8" t="s">
        <v>3665</v>
      </c>
      <c r="F8573" s="7" t="s">
        <v>98</v>
      </c>
      <c r="G8573" s="7" t="s">
        <v>100</v>
      </c>
      <c r="H8573" s="7"/>
      <c r="I8573" s="8" t="s">
        <v>23</v>
      </c>
      <c r="J8573" s="8">
        <v>0</v>
      </c>
      <c r="K8573" s="8">
        <v>0</v>
      </c>
      <c r="L8573" s="5">
        <f t="shared" si="266"/>
        <v>0</v>
      </c>
      <c r="M8573" s="7"/>
      <c r="N8573">
        <f t="shared" si="267"/>
        <v>0</v>
      </c>
    </row>
    <row r="8574" spans="1:14" ht="45" customHeight="1" x14ac:dyDescent="0.35">
      <c r="A8574" s="4" t="s">
        <v>4189</v>
      </c>
      <c r="B8574" t="str">
        <f>VLOOKUP(A8574,[1]Sheet1!A:B,2,FALSE)</f>
        <v>Citra Indah City Jonggol</v>
      </c>
      <c r="C8574" t="str">
        <f>VLOOKUP(B8574,[1]Proyek!A:E,5,FALSE)</f>
        <v>Housing</v>
      </c>
      <c r="D8574" s="5" t="s">
        <v>356</v>
      </c>
      <c r="E8574" s="5" t="s">
        <v>3665</v>
      </c>
      <c r="F8574" s="4" t="s">
        <v>102</v>
      </c>
      <c r="G8574" s="4" t="s">
        <v>103</v>
      </c>
      <c r="H8574" s="4" t="s">
        <v>4196</v>
      </c>
      <c r="I8574" s="5" t="s">
        <v>20</v>
      </c>
      <c r="J8574" s="5">
        <v>2</v>
      </c>
      <c r="K8574" s="5">
        <v>1</v>
      </c>
      <c r="L8574" s="5">
        <f t="shared" si="266"/>
        <v>2</v>
      </c>
      <c r="M8574" s="4"/>
      <c r="N8574">
        <f t="shared" si="267"/>
        <v>0</v>
      </c>
    </row>
    <row r="8575" spans="1:14" ht="45" customHeight="1" x14ac:dyDescent="0.35">
      <c r="A8575" s="4" t="s">
        <v>4189</v>
      </c>
      <c r="B8575" t="str">
        <f>VLOOKUP(A8575,[1]Sheet1!A:B,2,FALSE)</f>
        <v>Citra Indah City Jonggol</v>
      </c>
      <c r="C8575" t="str">
        <f>VLOOKUP(B8575,[1]Proyek!A:E,5,FALSE)</f>
        <v>Housing</v>
      </c>
      <c r="D8575" s="5" t="s">
        <v>356</v>
      </c>
      <c r="E8575" s="5" t="s">
        <v>3665</v>
      </c>
      <c r="F8575" s="4" t="s">
        <v>102</v>
      </c>
      <c r="G8575" s="4" t="s">
        <v>104</v>
      </c>
      <c r="H8575" s="4" t="s">
        <v>4197</v>
      </c>
      <c r="I8575" s="5" t="s">
        <v>20</v>
      </c>
      <c r="J8575" s="5">
        <v>2</v>
      </c>
      <c r="K8575" s="5">
        <v>3</v>
      </c>
      <c r="L8575" s="5">
        <f t="shared" si="266"/>
        <v>6</v>
      </c>
      <c r="M8575" s="4"/>
      <c r="N8575">
        <f t="shared" si="267"/>
        <v>1</v>
      </c>
    </row>
    <row r="8576" spans="1:14" ht="45" customHeight="1" x14ac:dyDescent="0.35">
      <c r="A8576" s="4" t="s">
        <v>4189</v>
      </c>
      <c r="B8576" t="str">
        <f>VLOOKUP(A8576,[1]Sheet1!A:B,2,FALSE)</f>
        <v>Citra Indah City Jonggol</v>
      </c>
      <c r="C8576" t="str">
        <f>VLOOKUP(B8576,[1]Proyek!A:E,5,FALSE)</f>
        <v>Housing</v>
      </c>
      <c r="D8576" s="5" t="s">
        <v>356</v>
      </c>
      <c r="E8576" s="5" t="s">
        <v>3665</v>
      </c>
      <c r="F8576" s="4" t="s">
        <v>102</v>
      </c>
      <c r="G8576" s="4" t="s">
        <v>351</v>
      </c>
      <c r="H8576" s="4" t="s">
        <v>4198</v>
      </c>
      <c r="I8576" s="5" t="s">
        <v>20</v>
      </c>
      <c r="J8576" s="5">
        <v>2</v>
      </c>
      <c r="K8576" s="5">
        <v>2</v>
      </c>
      <c r="L8576" s="5">
        <f t="shared" si="266"/>
        <v>4</v>
      </c>
      <c r="M8576" s="4"/>
      <c r="N8576">
        <f t="shared" si="267"/>
        <v>0</v>
      </c>
    </row>
    <row r="8577" spans="1:14" ht="45" customHeight="1" x14ac:dyDescent="0.35">
      <c r="A8577" s="4" t="s">
        <v>4189</v>
      </c>
      <c r="B8577" t="str">
        <f>VLOOKUP(A8577,[1]Sheet1!A:B,2,FALSE)</f>
        <v>Citra Indah City Jonggol</v>
      </c>
      <c r="C8577" t="str">
        <f>VLOOKUP(B8577,[1]Proyek!A:E,5,FALSE)</f>
        <v>Housing</v>
      </c>
      <c r="D8577" s="5" t="s">
        <v>356</v>
      </c>
      <c r="E8577" s="5" t="s">
        <v>3665</v>
      </c>
      <c r="F8577" s="4" t="s">
        <v>102</v>
      </c>
      <c r="G8577" s="4" t="s">
        <v>110</v>
      </c>
      <c r="H8577" s="4" t="s">
        <v>4199</v>
      </c>
      <c r="I8577" s="5" t="s">
        <v>20</v>
      </c>
      <c r="J8577" s="5">
        <v>2</v>
      </c>
      <c r="K8577" s="5">
        <v>2.5</v>
      </c>
      <c r="L8577" s="5">
        <f t="shared" si="266"/>
        <v>5</v>
      </c>
      <c r="M8577" s="4"/>
      <c r="N8577">
        <f t="shared" si="267"/>
        <v>1</v>
      </c>
    </row>
    <row r="8578" spans="1:14" ht="45" customHeight="1" x14ac:dyDescent="0.35">
      <c r="A8578" s="4" t="s">
        <v>4189</v>
      </c>
      <c r="B8578" t="str">
        <f>VLOOKUP(A8578,[1]Sheet1!A:B,2,FALSE)</f>
        <v>Citra Indah City Jonggol</v>
      </c>
      <c r="C8578" t="str">
        <f>VLOOKUP(B8578,[1]Proyek!A:E,5,FALSE)</f>
        <v>Housing</v>
      </c>
      <c r="D8578" s="5" t="s">
        <v>356</v>
      </c>
      <c r="E8578" s="5" t="s">
        <v>3665</v>
      </c>
      <c r="F8578" s="4" t="s">
        <v>102</v>
      </c>
      <c r="G8578" s="4" t="s">
        <v>112</v>
      </c>
      <c r="H8578" s="4" t="s">
        <v>4200</v>
      </c>
      <c r="I8578" s="5" t="s">
        <v>20</v>
      </c>
      <c r="J8578" s="5">
        <v>2</v>
      </c>
      <c r="K8578" s="5">
        <v>2.5</v>
      </c>
      <c r="L8578" s="5">
        <f t="shared" si="266"/>
        <v>5</v>
      </c>
      <c r="M8578" s="4"/>
      <c r="N8578">
        <f t="shared" si="267"/>
        <v>1</v>
      </c>
    </row>
    <row r="8579" spans="1:14" ht="45" customHeight="1" x14ac:dyDescent="0.35">
      <c r="A8579" s="4" t="s">
        <v>4189</v>
      </c>
      <c r="B8579" t="str">
        <f>VLOOKUP(A8579,[1]Sheet1!A:B,2,FALSE)</f>
        <v>Citra Indah City Jonggol</v>
      </c>
      <c r="C8579" t="str">
        <f>VLOOKUP(B8579,[1]Proyek!A:E,5,FALSE)</f>
        <v>Housing</v>
      </c>
      <c r="D8579" s="5" t="s">
        <v>356</v>
      </c>
      <c r="E8579" s="5" t="s">
        <v>3665</v>
      </c>
      <c r="F8579" s="4" t="s">
        <v>102</v>
      </c>
      <c r="G8579" s="4" t="s">
        <v>113</v>
      </c>
      <c r="H8579" s="4" t="s">
        <v>4201</v>
      </c>
      <c r="I8579" s="5" t="s">
        <v>20</v>
      </c>
      <c r="J8579" s="5">
        <v>2</v>
      </c>
      <c r="K8579" s="5">
        <v>2</v>
      </c>
      <c r="L8579" s="5">
        <f t="shared" ref="L8579:L8642" si="268">J8579*K8579</f>
        <v>4</v>
      </c>
      <c r="M8579" s="4"/>
      <c r="N8579">
        <f t="shared" si="267"/>
        <v>0</v>
      </c>
    </row>
    <row r="8580" spans="1:14" ht="45" customHeight="1" x14ac:dyDescent="0.35">
      <c r="A8580" s="4" t="s">
        <v>4189</v>
      </c>
      <c r="B8580" t="str">
        <f>VLOOKUP(A8580,[1]Sheet1!A:B,2,FALSE)</f>
        <v>Citra Indah City Jonggol</v>
      </c>
      <c r="C8580" t="str">
        <f>VLOOKUP(B8580,[1]Proyek!A:E,5,FALSE)</f>
        <v>Housing</v>
      </c>
      <c r="D8580" s="5" t="s">
        <v>356</v>
      </c>
      <c r="E8580" s="5" t="s">
        <v>3665</v>
      </c>
      <c r="F8580" s="4" t="s">
        <v>102</v>
      </c>
      <c r="G8580" s="4" t="s">
        <v>115</v>
      </c>
      <c r="H8580" s="4" t="s">
        <v>4202</v>
      </c>
      <c r="I8580" s="5" t="s">
        <v>20</v>
      </c>
      <c r="J8580" s="5">
        <v>2</v>
      </c>
      <c r="K8580" s="5">
        <v>1</v>
      </c>
      <c r="L8580" s="5">
        <f t="shared" si="268"/>
        <v>2</v>
      </c>
      <c r="M8580" s="4"/>
      <c r="N8580">
        <f t="shared" si="267"/>
        <v>0</v>
      </c>
    </row>
    <row r="8581" spans="1:14" ht="45" customHeight="1" x14ac:dyDescent="0.35">
      <c r="A8581" s="4" t="s">
        <v>4189</v>
      </c>
      <c r="B8581" t="str">
        <f>VLOOKUP(A8581,[1]Sheet1!A:B,2,FALSE)</f>
        <v>Citra Indah City Jonggol</v>
      </c>
      <c r="C8581" t="str">
        <f>VLOOKUP(B8581,[1]Proyek!A:E,5,FALSE)</f>
        <v>Housing</v>
      </c>
      <c r="D8581" s="5" t="s">
        <v>356</v>
      </c>
      <c r="E8581" s="5" t="s">
        <v>3665</v>
      </c>
      <c r="F8581" s="4" t="s">
        <v>116</v>
      </c>
      <c r="G8581" s="4" t="s">
        <v>39</v>
      </c>
      <c r="H8581" s="4" t="s">
        <v>4203</v>
      </c>
      <c r="I8581" s="5" t="s">
        <v>20</v>
      </c>
      <c r="J8581" s="5">
        <v>2</v>
      </c>
      <c r="K8581" s="5">
        <v>1</v>
      </c>
      <c r="L8581" s="5">
        <f t="shared" si="268"/>
        <v>2</v>
      </c>
      <c r="M8581" s="4"/>
      <c r="N8581">
        <f t="shared" si="267"/>
        <v>0</v>
      </c>
    </row>
    <row r="8582" spans="1:14" ht="45" customHeight="1" x14ac:dyDescent="0.35">
      <c r="A8582" s="4" t="s">
        <v>4189</v>
      </c>
      <c r="B8582" t="str">
        <f>VLOOKUP(A8582,[1]Sheet1!A:B,2,FALSE)</f>
        <v>Citra Indah City Jonggol</v>
      </c>
      <c r="C8582" t="str">
        <f>VLOOKUP(B8582,[1]Proyek!A:E,5,FALSE)</f>
        <v>Housing</v>
      </c>
      <c r="D8582" s="5" t="s">
        <v>356</v>
      </c>
      <c r="E8582" s="5" t="s">
        <v>3665</v>
      </c>
      <c r="F8582" s="4" t="s">
        <v>116</v>
      </c>
      <c r="G8582" s="4" t="s">
        <v>41</v>
      </c>
      <c r="H8582" s="4" t="s">
        <v>4204</v>
      </c>
      <c r="I8582" s="5" t="s">
        <v>20</v>
      </c>
      <c r="J8582" s="5">
        <v>2</v>
      </c>
      <c r="K8582" s="5">
        <v>1</v>
      </c>
      <c r="L8582" s="5">
        <f t="shared" si="268"/>
        <v>2</v>
      </c>
      <c r="M8582" s="4"/>
      <c r="N8582">
        <f t="shared" si="267"/>
        <v>0</v>
      </c>
    </row>
    <row r="8583" spans="1:14" ht="45" customHeight="1" x14ac:dyDescent="0.35">
      <c r="A8583" s="4" t="s">
        <v>4189</v>
      </c>
      <c r="B8583" t="str">
        <f>VLOOKUP(A8583,[1]Sheet1!A:B,2,FALSE)</f>
        <v>Citra Indah City Jonggol</v>
      </c>
      <c r="C8583" t="str">
        <f>VLOOKUP(B8583,[1]Proyek!A:E,5,FALSE)</f>
        <v>Housing</v>
      </c>
      <c r="D8583" s="5" t="s">
        <v>356</v>
      </c>
      <c r="E8583" s="5" t="s">
        <v>3665</v>
      </c>
      <c r="F8583" s="4" t="s">
        <v>116</v>
      </c>
      <c r="G8583" s="4" t="s">
        <v>43</v>
      </c>
      <c r="H8583" s="4" t="s">
        <v>4205</v>
      </c>
      <c r="I8583" s="5" t="s">
        <v>20</v>
      </c>
      <c r="J8583" s="5">
        <v>2</v>
      </c>
      <c r="K8583" s="5">
        <v>2</v>
      </c>
      <c r="L8583" s="5">
        <f t="shared" si="268"/>
        <v>4</v>
      </c>
      <c r="M8583" s="4"/>
      <c r="N8583">
        <f t="shared" si="267"/>
        <v>0</v>
      </c>
    </row>
    <row r="8584" spans="1:14" ht="45" customHeight="1" x14ac:dyDescent="0.35">
      <c r="A8584" s="7" t="s">
        <v>4189</v>
      </c>
      <c r="B8584" t="str">
        <f>VLOOKUP(A8584,[1]Sheet1!A:B,2,FALSE)</f>
        <v>Citra Indah City Jonggol</v>
      </c>
      <c r="C8584" t="str">
        <f>VLOOKUP(B8584,[1]Proyek!A:E,5,FALSE)</f>
        <v>Housing</v>
      </c>
      <c r="D8584" s="8" t="s">
        <v>356</v>
      </c>
      <c r="E8584" s="8" t="s">
        <v>3665</v>
      </c>
      <c r="F8584" s="7" t="s">
        <v>116</v>
      </c>
      <c r="G8584" s="7" t="s">
        <v>120</v>
      </c>
      <c r="H8584" s="7"/>
      <c r="I8584" s="8" t="s">
        <v>23</v>
      </c>
      <c r="J8584" s="8">
        <v>0</v>
      </c>
      <c r="K8584" s="8">
        <v>0</v>
      </c>
      <c r="L8584" s="5">
        <f t="shared" si="268"/>
        <v>0</v>
      </c>
      <c r="M8584" s="7"/>
      <c r="N8584">
        <f t="shared" si="267"/>
        <v>0</v>
      </c>
    </row>
    <row r="8585" spans="1:14" ht="45" customHeight="1" x14ac:dyDescent="0.35">
      <c r="A8585" s="4" t="s">
        <v>4189</v>
      </c>
      <c r="B8585" t="str">
        <f>VLOOKUP(A8585,[1]Sheet1!A:B,2,FALSE)</f>
        <v>Citra Indah City Jonggol</v>
      </c>
      <c r="C8585" t="str">
        <f>VLOOKUP(B8585,[1]Proyek!A:E,5,FALSE)</f>
        <v>Housing</v>
      </c>
      <c r="D8585" s="5" t="s">
        <v>356</v>
      </c>
      <c r="E8585" s="5" t="s">
        <v>3665</v>
      </c>
      <c r="F8585" s="4" t="s">
        <v>116</v>
      </c>
      <c r="G8585" s="4" t="s">
        <v>121</v>
      </c>
      <c r="H8585" s="4" t="s">
        <v>4206</v>
      </c>
      <c r="I8585" s="5" t="s">
        <v>20</v>
      </c>
      <c r="J8585" s="5">
        <v>2</v>
      </c>
      <c r="K8585" s="5">
        <v>2</v>
      </c>
      <c r="L8585" s="5">
        <f t="shared" si="268"/>
        <v>4</v>
      </c>
      <c r="M8585" s="4"/>
      <c r="N8585">
        <f t="shared" si="267"/>
        <v>0</v>
      </c>
    </row>
    <row r="8586" spans="1:14" ht="45" customHeight="1" x14ac:dyDescent="0.35">
      <c r="A8586" s="4" t="s">
        <v>4189</v>
      </c>
      <c r="B8586" t="str">
        <f>VLOOKUP(A8586,[1]Sheet1!A:B,2,FALSE)</f>
        <v>Citra Indah City Jonggol</v>
      </c>
      <c r="C8586" t="str">
        <f>VLOOKUP(B8586,[1]Proyek!A:E,5,FALSE)</f>
        <v>Housing</v>
      </c>
      <c r="D8586" s="5" t="s">
        <v>356</v>
      </c>
      <c r="E8586" s="5" t="s">
        <v>3665</v>
      </c>
      <c r="F8586" s="4" t="s">
        <v>116</v>
      </c>
      <c r="G8586" s="4" t="s">
        <v>123</v>
      </c>
      <c r="H8586" s="4" t="s">
        <v>4207</v>
      </c>
      <c r="I8586" s="5" t="s">
        <v>20</v>
      </c>
      <c r="J8586" s="5">
        <v>2</v>
      </c>
      <c r="K8586" s="5">
        <v>3.5</v>
      </c>
      <c r="L8586" s="5">
        <f t="shared" si="268"/>
        <v>7</v>
      </c>
      <c r="M8586" s="4"/>
      <c r="N8586">
        <f t="shared" si="267"/>
        <v>0</v>
      </c>
    </row>
    <row r="8587" spans="1:14" ht="45" customHeight="1" x14ac:dyDescent="0.35">
      <c r="A8587" s="4" t="s">
        <v>4189</v>
      </c>
      <c r="B8587" t="str">
        <f>VLOOKUP(A8587,[1]Sheet1!A:B,2,FALSE)</f>
        <v>Citra Indah City Jonggol</v>
      </c>
      <c r="C8587" t="str">
        <f>VLOOKUP(B8587,[1]Proyek!A:E,5,FALSE)</f>
        <v>Housing</v>
      </c>
      <c r="D8587" s="5" t="s">
        <v>356</v>
      </c>
      <c r="E8587" s="5" t="s">
        <v>3665</v>
      </c>
      <c r="F8587" s="4" t="s">
        <v>116</v>
      </c>
      <c r="G8587" s="4" t="s">
        <v>123</v>
      </c>
      <c r="H8587" s="4" t="s">
        <v>4208</v>
      </c>
      <c r="I8587" s="5" t="s">
        <v>20</v>
      </c>
      <c r="J8587" s="5">
        <v>2</v>
      </c>
      <c r="K8587" s="5">
        <v>3.5</v>
      </c>
      <c r="L8587" s="5">
        <f t="shared" si="268"/>
        <v>7</v>
      </c>
      <c r="M8587" s="4"/>
      <c r="N8587">
        <f t="shared" si="267"/>
        <v>1</v>
      </c>
    </row>
    <row r="8588" spans="1:14" ht="45" customHeight="1" x14ac:dyDescent="0.35">
      <c r="A8588" s="7" t="s">
        <v>4189</v>
      </c>
      <c r="B8588" t="str">
        <f>VLOOKUP(A8588,[1]Sheet1!A:B,2,FALSE)</f>
        <v>Citra Indah City Jonggol</v>
      </c>
      <c r="C8588" t="str">
        <f>VLOOKUP(B8588,[1]Proyek!A:E,5,FALSE)</f>
        <v>Housing</v>
      </c>
      <c r="D8588" s="8" t="s">
        <v>356</v>
      </c>
      <c r="E8588" s="8" t="s">
        <v>3665</v>
      </c>
      <c r="F8588" s="7" t="s">
        <v>396</v>
      </c>
      <c r="G8588" s="7" t="s">
        <v>145</v>
      </c>
      <c r="H8588" s="7"/>
      <c r="I8588" s="8" t="s">
        <v>23</v>
      </c>
      <c r="J8588" s="8">
        <v>0</v>
      </c>
      <c r="K8588" s="8">
        <v>0</v>
      </c>
      <c r="L8588" s="5">
        <f t="shared" si="268"/>
        <v>0</v>
      </c>
      <c r="M8588" s="7"/>
      <c r="N8588">
        <f t="shared" si="267"/>
        <v>0</v>
      </c>
    </row>
    <row r="8589" spans="1:14" ht="45" customHeight="1" x14ac:dyDescent="0.35">
      <c r="A8589" s="7" t="s">
        <v>4189</v>
      </c>
      <c r="B8589" t="str">
        <f>VLOOKUP(A8589,[1]Sheet1!A:B,2,FALSE)</f>
        <v>Citra Indah City Jonggol</v>
      </c>
      <c r="C8589" t="str">
        <f>VLOOKUP(B8589,[1]Proyek!A:E,5,FALSE)</f>
        <v>Housing</v>
      </c>
      <c r="D8589" s="8" t="s">
        <v>356</v>
      </c>
      <c r="E8589" s="8" t="s">
        <v>3665</v>
      </c>
      <c r="F8589" s="7" t="s">
        <v>396</v>
      </c>
      <c r="G8589" s="7" t="s">
        <v>173</v>
      </c>
      <c r="H8589" s="7"/>
      <c r="I8589" s="8" t="s">
        <v>23</v>
      </c>
      <c r="J8589" s="8">
        <v>0</v>
      </c>
      <c r="K8589" s="8">
        <v>0</v>
      </c>
      <c r="L8589" s="5">
        <f t="shared" si="268"/>
        <v>0</v>
      </c>
      <c r="M8589" s="7"/>
      <c r="N8589">
        <f t="shared" si="267"/>
        <v>0</v>
      </c>
    </row>
    <row r="8590" spans="1:14" ht="45" customHeight="1" x14ac:dyDescent="0.35">
      <c r="A8590" s="7" t="s">
        <v>4189</v>
      </c>
      <c r="B8590" t="str">
        <f>VLOOKUP(A8590,[1]Sheet1!A:B,2,FALSE)</f>
        <v>Citra Indah City Jonggol</v>
      </c>
      <c r="C8590" t="str">
        <f>VLOOKUP(B8590,[1]Proyek!A:E,5,FALSE)</f>
        <v>Housing</v>
      </c>
      <c r="D8590" s="8" t="s">
        <v>356</v>
      </c>
      <c r="E8590" s="8" t="s">
        <v>3665</v>
      </c>
      <c r="F8590" s="7" t="s">
        <v>396</v>
      </c>
      <c r="G8590" s="7" t="s">
        <v>53</v>
      </c>
      <c r="H8590" s="7"/>
      <c r="I8590" s="8" t="s">
        <v>23</v>
      </c>
      <c r="J8590" s="8">
        <v>0</v>
      </c>
      <c r="K8590" s="8">
        <v>0</v>
      </c>
      <c r="L8590" s="5">
        <f t="shared" si="268"/>
        <v>0</v>
      </c>
      <c r="M8590" s="7"/>
      <c r="N8590">
        <f t="shared" si="267"/>
        <v>0</v>
      </c>
    </row>
    <row r="8591" spans="1:14" ht="45" customHeight="1" x14ac:dyDescent="0.35">
      <c r="A8591" s="7" t="s">
        <v>4189</v>
      </c>
      <c r="B8591" t="str">
        <f>VLOOKUP(A8591,[1]Sheet1!A:B,2,FALSE)</f>
        <v>Citra Indah City Jonggol</v>
      </c>
      <c r="C8591" t="str">
        <f>VLOOKUP(B8591,[1]Proyek!A:E,5,FALSE)</f>
        <v>Housing</v>
      </c>
      <c r="D8591" s="8" t="s">
        <v>356</v>
      </c>
      <c r="E8591" s="8" t="s">
        <v>3665</v>
      </c>
      <c r="F8591" s="7" t="s">
        <v>396</v>
      </c>
      <c r="G8591" s="7" t="s">
        <v>1489</v>
      </c>
      <c r="H8591" s="7"/>
      <c r="I8591" s="8" t="s">
        <v>23</v>
      </c>
      <c r="J8591" s="8">
        <v>0</v>
      </c>
      <c r="K8591" s="8">
        <v>0</v>
      </c>
      <c r="L8591" s="5">
        <f t="shared" si="268"/>
        <v>0</v>
      </c>
      <c r="M8591" s="7"/>
      <c r="N8591">
        <f t="shared" si="267"/>
        <v>0</v>
      </c>
    </row>
    <row r="8592" spans="1:14" ht="45" customHeight="1" x14ac:dyDescent="0.35">
      <c r="A8592" s="7" t="s">
        <v>4189</v>
      </c>
      <c r="B8592" t="str">
        <f>VLOOKUP(A8592,[1]Sheet1!A:B,2,FALSE)</f>
        <v>Citra Indah City Jonggol</v>
      </c>
      <c r="C8592" t="str">
        <f>VLOOKUP(B8592,[1]Proyek!A:E,5,FALSE)</f>
        <v>Housing</v>
      </c>
      <c r="D8592" s="8" t="s">
        <v>356</v>
      </c>
      <c r="E8592" s="8" t="s">
        <v>3665</v>
      </c>
      <c r="F8592" s="7" t="s">
        <v>396</v>
      </c>
      <c r="G8592" s="7" t="s">
        <v>354</v>
      </c>
      <c r="H8592" s="7"/>
      <c r="I8592" s="8" t="s">
        <v>23</v>
      </c>
      <c r="J8592" s="8">
        <v>0</v>
      </c>
      <c r="K8592" s="8">
        <v>0</v>
      </c>
      <c r="L8592" s="5">
        <f t="shared" si="268"/>
        <v>0</v>
      </c>
      <c r="M8592" s="7"/>
      <c r="N8592">
        <f t="shared" si="267"/>
        <v>0</v>
      </c>
    </row>
    <row r="8593" spans="1:14" ht="45" customHeight="1" x14ac:dyDescent="0.35">
      <c r="A8593" s="7" t="s">
        <v>4209</v>
      </c>
      <c r="B8593" t="str">
        <f>VLOOKUP(A8593,[1]Sheet1!A:B,2,FALSE)</f>
        <v>Citra Sun Garden Semarang</v>
      </c>
      <c r="C8593" t="str">
        <f>VLOOKUP(B8593,[1]Proyek!A:E,5,FALSE)</f>
        <v>Housing</v>
      </c>
      <c r="D8593" s="8" t="s">
        <v>356</v>
      </c>
      <c r="E8593" s="8" t="s">
        <v>3665</v>
      </c>
      <c r="F8593" s="7" t="s">
        <v>60</v>
      </c>
      <c r="G8593" s="7" t="s">
        <v>61</v>
      </c>
      <c r="H8593" s="7"/>
      <c r="I8593" s="8" t="s">
        <v>23</v>
      </c>
      <c r="J8593" s="8"/>
      <c r="K8593" s="8"/>
      <c r="L8593" s="5">
        <f t="shared" si="268"/>
        <v>0</v>
      </c>
      <c r="M8593" s="7"/>
      <c r="N8593">
        <f t="shared" si="267"/>
        <v>0</v>
      </c>
    </row>
    <row r="8594" spans="1:14" ht="45" customHeight="1" x14ac:dyDescent="0.35">
      <c r="A8594" s="7" t="s">
        <v>4209</v>
      </c>
      <c r="B8594" t="str">
        <f>VLOOKUP(A8594,[1]Sheet1!A:B,2,FALSE)</f>
        <v>Citra Sun Garden Semarang</v>
      </c>
      <c r="C8594" t="str">
        <f>VLOOKUP(B8594,[1]Proyek!A:E,5,FALSE)</f>
        <v>Housing</v>
      </c>
      <c r="D8594" s="8" t="s">
        <v>356</v>
      </c>
      <c r="E8594" s="8" t="s">
        <v>3665</v>
      </c>
      <c r="F8594" s="7" t="s">
        <v>60</v>
      </c>
      <c r="G8594" s="7" t="s">
        <v>62</v>
      </c>
      <c r="H8594" s="7"/>
      <c r="I8594" s="8" t="s">
        <v>23</v>
      </c>
      <c r="J8594" s="8"/>
      <c r="K8594" s="8"/>
      <c r="L8594" s="5">
        <f t="shared" si="268"/>
        <v>0</v>
      </c>
      <c r="M8594" s="7"/>
      <c r="N8594">
        <f t="shared" si="267"/>
        <v>0</v>
      </c>
    </row>
    <row r="8595" spans="1:14" ht="45" customHeight="1" x14ac:dyDescent="0.35">
      <c r="A8595" s="7" t="s">
        <v>4209</v>
      </c>
      <c r="B8595" t="str">
        <f>VLOOKUP(A8595,[1]Sheet1!A:B,2,FALSE)</f>
        <v>Citra Sun Garden Semarang</v>
      </c>
      <c r="C8595" t="str">
        <f>VLOOKUP(B8595,[1]Proyek!A:E,5,FALSE)</f>
        <v>Housing</v>
      </c>
      <c r="D8595" s="8" t="s">
        <v>356</v>
      </c>
      <c r="E8595" s="8" t="s">
        <v>3665</v>
      </c>
      <c r="F8595" s="7" t="s">
        <v>60</v>
      </c>
      <c r="G8595" s="7" t="s">
        <v>63</v>
      </c>
      <c r="H8595" s="7"/>
      <c r="I8595" s="8" t="s">
        <v>23</v>
      </c>
      <c r="J8595" s="8"/>
      <c r="K8595" s="8"/>
      <c r="L8595" s="5">
        <f t="shared" si="268"/>
        <v>0</v>
      </c>
      <c r="M8595" s="7"/>
      <c r="N8595">
        <f t="shared" si="267"/>
        <v>0</v>
      </c>
    </row>
    <row r="8596" spans="1:14" ht="45" customHeight="1" x14ac:dyDescent="0.35">
      <c r="A8596" s="4" t="s">
        <v>4209</v>
      </c>
      <c r="B8596" t="str">
        <f>VLOOKUP(A8596,[1]Sheet1!A:B,2,FALSE)</f>
        <v>Citra Sun Garden Semarang</v>
      </c>
      <c r="C8596" t="str">
        <f>VLOOKUP(B8596,[1]Proyek!A:E,5,FALSE)</f>
        <v>Housing</v>
      </c>
      <c r="D8596" s="5" t="s">
        <v>356</v>
      </c>
      <c r="E8596" s="5" t="s">
        <v>3665</v>
      </c>
      <c r="F8596" s="4" t="s">
        <v>60</v>
      </c>
      <c r="G8596" s="4" t="s">
        <v>65</v>
      </c>
      <c r="H8596" s="4" t="s">
        <v>4210</v>
      </c>
      <c r="I8596" s="5" t="s">
        <v>20</v>
      </c>
      <c r="J8596" s="5">
        <v>3</v>
      </c>
      <c r="K8596" s="5">
        <v>1</v>
      </c>
      <c r="L8596" s="5">
        <f t="shared" si="268"/>
        <v>3</v>
      </c>
      <c r="M8596" s="4"/>
      <c r="N8596">
        <f t="shared" si="267"/>
        <v>0</v>
      </c>
    </row>
    <row r="8597" spans="1:14" ht="45" customHeight="1" x14ac:dyDescent="0.35">
      <c r="A8597" s="4" t="s">
        <v>4209</v>
      </c>
      <c r="B8597" t="str">
        <f>VLOOKUP(A8597,[1]Sheet1!A:B,2,FALSE)</f>
        <v>Citra Sun Garden Semarang</v>
      </c>
      <c r="C8597" t="str">
        <f>VLOOKUP(B8597,[1]Proyek!A:E,5,FALSE)</f>
        <v>Housing</v>
      </c>
      <c r="D8597" s="5" t="s">
        <v>356</v>
      </c>
      <c r="E8597" s="5" t="s">
        <v>3665</v>
      </c>
      <c r="F8597" s="4" t="s">
        <v>60</v>
      </c>
      <c r="G8597" s="4" t="s">
        <v>67</v>
      </c>
      <c r="H8597" s="4" t="s">
        <v>4211</v>
      </c>
      <c r="I8597" s="5" t="s">
        <v>20</v>
      </c>
      <c r="J8597" s="5">
        <v>1</v>
      </c>
      <c r="K8597" s="5">
        <v>1</v>
      </c>
      <c r="L8597" s="5">
        <f t="shared" si="268"/>
        <v>1</v>
      </c>
      <c r="M8597" s="4"/>
      <c r="N8597">
        <f t="shared" si="267"/>
        <v>0</v>
      </c>
    </row>
    <row r="8598" spans="1:14" ht="45" customHeight="1" x14ac:dyDescent="0.35">
      <c r="A8598" s="7" t="s">
        <v>4209</v>
      </c>
      <c r="B8598" t="str">
        <f>VLOOKUP(A8598,[1]Sheet1!A:B,2,FALSE)</f>
        <v>Citra Sun Garden Semarang</v>
      </c>
      <c r="C8598" t="str">
        <f>VLOOKUP(B8598,[1]Proyek!A:E,5,FALSE)</f>
        <v>Housing</v>
      </c>
      <c r="D8598" s="8" t="s">
        <v>356</v>
      </c>
      <c r="E8598" s="8" t="s">
        <v>3665</v>
      </c>
      <c r="F8598" s="7" t="s">
        <v>60</v>
      </c>
      <c r="G8598" s="7" t="s">
        <v>68</v>
      </c>
      <c r="H8598" s="7"/>
      <c r="I8598" s="8" t="s">
        <v>23</v>
      </c>
      <c r="J8598" s="8"/>
      <c r="K8598" s="8"/>
      <c r="L8598" s="5">
        <f t="shared" si="268"/>
        <v>0</v>
      </c>
      <c r="M8598" s="7"/>
      <c r="N8598">
        <f t="shared" si="267"/>
        <v>0</v>
      </c>
    </row>
    <row r="8599" spans="1:14" ht="45" customHeight="1" x14ac:dyDescent="0.35">
      <c r="A8599" s="7" t="s">
        <v>4209</v>
      </c>
      <c r="B8599" t="str">
        <f>VLOOKUP(A8599,[1]Sheet1!A:B,2,FALSE)</f>
        <v>Citra Sun Garden Semarang</v>
      </c>
      <c r="C8599" t="str">
        <f>VLOOKUP(B8599,[1]Proyek!A:E,5,FALSE)</f>
        <v>Housing</v>
      </c>
      <c r="D8599" s="8" t="s">
        <v>356</v>
      </c>
      <c r="E8599" s="8" t="s">
        <v>3665</v>
      </c>
      <c r="F8599" s="7" t="s">
        <v>60</v>
      </c>
      <c r="G8599" s="7" t="s">
        <v>69</v>
      </c>
      <c r="H8599" s="7"/>
      <c r="I8599" s="8" t="s">
        <v>23</v>
      </c>
      <c r="J8599" s="8"/>
      <c r="K8599" s="8"/>
      <c r="L8599" s="5">
        <f t="shared" si="268"/>
        <v>0</v>
      </c>
      <c r="M8599" s="7"/>
      <c r="N8599">
        <f t="shared" si="267"/>
        <v>0</v>
      </c>
    </row>
    <row r="8600" spans="1:14" ht="45" customHeight="1" x14ac:dyDescent="0.35">
      <c r="A8600" s="7" t="s">
        <v>4209</v>
      </c>
      <c r="B8600" t="str">
        <f>VLOOKUP(A8600,[1]Sheet1!A:B,2,FALSE)</f>
        <v>Citra Sun Garden Semarang</v>
      </c>
      <c r="C8600" t="str">
        <f>VLOOKUP(B8600,[1]Proyek!A:E,5,FALSE)</f>
        <v>Housing</v>
      </c>
      <c r="D8600" s="8" t="s">
        <v>356</v>
      </c>
      <c r="E8600" s="8" t="s">
        <v>3665</v>
      </c>
      <c r="F8600" s="7" t="s">
        <v>60</v>
      </c>
      <c r="G8600" s="7" t="s">
        <v>70</v>
      </c>
      <c r="H8600" s="7"/>
      <c r="I8600" s="8" t="s">
        <v>23</v>
      </c>
      <c r="J8600" s="8"/>
      <c r="K8600" s="8"/>
      <c r="L8600" s="5">
        <f t="shared" si="268"/>
        <v>0</v>
      </c>
      <c r="M8600" s="7"/>
      <c r="N8600">
        <f t="shared" si="267"/>
        <v>0</v>
      </c>
    </row>
    <row r="8601" spans="1:14" ht="45" customHeight="1" x14ac:dyDescent="0.35">
      <c r="A8601" s="4" t="s">
        <v>4209</v>
      </c>
      <c r="B8601" t="str">
        <f>VLOOKUP(A8601,[1]Sheet1!A:B,2,FALSE)</f>
        <v>Citra Sun Garden Semarang</v>
      </c>
      <c r="C8601" t="str">
        <f>VLOOKUP(B8601,[1]Proyek!A:E,5,FALSE)</f>
        <v>Housing</v>
      </c>
      <c r="D8601" s="5" t="s">
        <v>356</v>
      </c>
      <c r="E8601" s="5" t="s">
        <v>3665</v>
      </c>
      <c r="F8601" s="4" t="s">
        <v>60</v>
      </c>
      <c r="G8601" s="4" t="s">
        <v>71</v>
      </c>
      <c r="H8601" s="4" t="s">
        <v>4212</v>
      </c>
      <c r="I8601" s="5" t="s">
        <v>20</v>
      </c>
      <c r="J8601" s="5">
        <v>2</v>
      </c>
      <c r="K8601" s="5">
        <v>1</v>
      </c>
      <c r="L8601" s="5">
        <f t="shared" si="268"/>
        <v>2</v>
      </c>
      <c r="M8601" s="4"/>
      <c r="N8601">
        <f t="shared" si="267"/>
        <v>0</v>
      </c>
    </row>
    <row r="8602" spans="1:14" ht="45" customHeight="1" x14ac:dyDescent="0.35">
      <c r="A8602" s="7" t="s">
        <v>4209</v>
      </c>
      <c r="B8602" t="str">
        <f>VLOOKUP(A8602,[1]Sheet1!A:B,2,FALSE)</f>
        <v>Citra Sun Garden Semarang</v>
      </c>
      <c r="C8602" t="str">
        <f>VLOOKUP(B8602,[1]Proyek!A:E,5,FALSE)</f>
        <v>Housing</v>
      </c>
      <c r="D8602" s="8" t="s">
        <v>356</v>
      </c>
      <c r="E8602" s="8" t="s">
        <v>3665</v>
      </c>
      <c r="F8602" s="7" t="s">
        <v>60</v>
      </c>
      <c r="G8602" s="7" t="s">
        <v>151</v>
      </c>
      <c r="H8602" s="7"/>
      <c r="I8602" s="8" t="s">
        <v>23</v>
      </c>
      <c r="J8602" s="8"/>
      <c r="K8602" s="8"/>
      <c r="L8602" s="5">
        <f t="shared" si="268"/>
        <v>0</v>
      </c>
      <c r="M8602" s="7"/>
      <c r="N8602">
        <f t="shared" si="267"/>
        <v>0</v>
      </c>
    </row>
    <row r="8603" spans="1:14" ht="45" customHeight="1" x14ac:dyDescent="0.35">
      <c r="A8603" s="4" t="s">
        <v>4209</v>
      </c>
      <c r="B8603" t="str">
        <f>VLOOKUP(A8603,[1]Sheet1!A:B,2,FALSE)</f>
        <v>Citra Sun Garden Semarang</v>
      </c>
      <c r="C8603" t="str">
        <f>VLOOKUP(B8603,[1]Proyek!A:E,5,FALSE)</f>
        <v>Housing</v>
      </c>
      <c r="D8603" s="5" t="s">
        <v>356</v>
      </c>
      <c r="E8603" s="5" t="s">
        <v>3665</v>
      </c>
      <c r="F8603" s="4" t="s">
        <v>74</v>
      </c>
      <c r="G8603" s="4" t="s">
        <v>344</v>
      </c>
      <c r="H8603" s="4" t="s">
        <v>4213</v>
      </c>
      <c r="I8603" s="5" t="s">
        <v>20</v>
      </c>
      <c r="J8603" s="5">
        <v>2</v>
      </c>
      <c r="K8603" s="5">
        <v>1</v>
      </c>
      <c r="L8603" s="5">
        <f t="shared" si="268"/>
        <v>2</v>
      </c>
      <c r="M8603" s="4"/>
      <c r="N8603">
        <f t="shared" si="267"/>
        <v>0</v>
      </c>
    </row>
    <row r="8604" spans="1:14" ht="45" customHeight="1" x14ac:dyDescent="0.35">
      <c r="A8604" s="7" t="s">
        <v>4209</v>
      </c>
      <c r="B8604" t="str">
        <f>VLOOKUP(A8604,[1]Sheet1!A:B,2,FALSE)</f>
        <v>Citra Sun Garden Semarang</v>
      </c>
      <c r="C8604" t="str">
        <f>VLOOKUP(B8604,[1]Proyek!A:E,5,FALSE)</f>
        <v>Housing</v>
      </c>
      <c r="D8604" s="8" t="s">
        <v>356</v>
      </c>
      <c r="E8604" s="8" t="s">
        <v>3665</v>
      </c>
      <c r="F8604" s="7" t="s">
        <v>74</v>
      </c>
      <c r="G8604" s="7" t="s">
        <v>131</v>
      </c>
      <c r="H8604" s="7"/>
      <c r="I8604" s="8" t="s">
        <v>23</v>
      </c>
      <c r="J8604" s="8"/>
      <c r="K8604" s="8"/>
      <c r="L8604" s="5">
        <f t="shared" si="268"/>
        <v>0</v>
      </c>
      <c r="M8604" s="7"/>
      <c r="N8604">
        <f t="shared" si="267"/>
        <v>0</v>
      </c>
    </row>
    <row r="8605" spans="1:14" ht="45" customHeight="1" x14ac:dyDescent="0.35">
      <c r="A8605" s="4" t="s">
        <v>4209</v>
      </c>
      <c r="B8605" t="str">
        <f>VLOOKUP(A8605,[1]Sheet1!A:B,2,FALSE)</f>
        <v>Citra Sun Garden Semarang</v>
      </c>
      <c r="C8605" t="str">
        <f>VLOOKUP(B8605,[1]Proyek!A:E,5,FALSE)</f>
        <v>Housing</v>
      </c>
      <c r="D8605" s="5" t="s">
        <v>356</v>
      </c>
      <c r="E8605" s="5" t="s">
        <v>3665</v>
      </c>
      <c r="F8605" s="4" t="s">
        <v>74</v>
      </c>
      <c r="G8605" s="4" t="s">
        <v>77</v>
      </c>
      <c r="H8605" s="4" t="s">
        <v>4214</v>
      </c>
      <c r="I8605" s="5" t="s">
        <v>20</v>
      </c>
      <c r="J8605" s="5">
        <v>1</v>
      </c>
      <c r="K8605" s="5">
        <v>1</v>
      </c>
      <c r="L8605" s="5">
        <f t="shared" si="268"/>
        <v>1</v>
      </c>
      <c r="M8605" s="4"/>
      <c r="N8605">
        <f t="shared" si="267"/>
        <v>0</v>
      </c>
    </row>
    <row r="8606" spans="1:14" ht="45" customHeight="1" x14ac:dyDescent="0.35">
      <c r="A8606" s="4" t="s">
        <v>4209</v>
      </c>
      <c r="B8606" t="str">
        <f>VLOOKUP(A8606,[1]Sheet1!A:B,2,FALSE)</f>
        <v>Citra Sun Garden Semarang</v>
      </c>
      <c r="C8606" t="str">
        <f>VLOOKUP(B8606,[1]Proyek!A:E,5,FALSE)</f>
        <v>Housing</v>
      </c>
      <c r="D8606" s="5" t="s">
        <v>356</v>
      </c>
      <c r="E8606" s="5" t="s">
        <v>3665</v>
      </c>
      <c r="F8606" s="4" t="s">
        <v>74</v>
      </c>
      <c r="G8606" s="4" t="s">
        <v>79</v>
      </c>
      <c r="H8606" s="4" t="s">
        <v>4215</v>
      </c>
      <c r="I8606" s="5" t="s">
        <v>20</v>
      </c>
      <c r="J8606" s="5">
        <v>1</v>
      </c>
      <c r="K8606" s="5">
        <v>1</v>
      </c>
      <c r="L8606" s="5">
        <f t="shared" si="268"/>
        <v>1</v>
      </c>
      <c r="M8606" s="4"/>
      <c r="N8606">
        <f t="shared" si="267"/>
        <v>0</v>
      </c>
    </row>
    <row r="8607" spans="1:14" ht="45" customHeight="1" x14ac:dyDescent="0.35">
      <c r="A8607" s="4" t="s">
        <v>4209</v>
      </c>
      <c r="B8607" t="str">
        <f>VLOOKUP(A8607,[1]Sheet1!A:B,2,FALSE)</f>
        <v>Citra Sun Garden Semarang</v>
      </c>
      <c r="C8607" t="str">
        <f>VLOOKUP(B8607,[1]Proyek!A:E,5,FALSE)</f>
        <v>Housing</v>
      </c>
      <c r="D8607" s="5" t="s">
        <v>356</v>
      </c>
      <c r="E8607" s="5" t="s">
        <v>3665</v>
      </c>
      <c r="F8607" s="4" t="s">
        <v>74</v>
      </c>
      <c r="G8607" s="4" t="s">
        <v>382</v>
      </c>
      <c r="H8607" s="4" t="s">
        <v>4216</v>
      </c>
      <c r="I8607" s="5" t="s">
        <v>20</v>
      </c>
      <c r="J8607" s="5">
        <v>3</v>
      </c>
      <c r="K8607" s="5">
        <v>2</v>
      </c>
      <c r="L8607" s="5">
        <f t="shared" si="268"/>
        <v>6</v>
      </c>
      <c r="M8607" s="4"/>
      <c r="N8607">
        <f t="shared" si="267"/>
        <v>0</v>
      </c>
    </row>
    <row r="8608" spans="1:14" ht="45" customHeight="1" x14ac:dyDescent="0.35">
      <c r="A8608" s="4" t="s">
        <v>4209</v>
      </c>
      <c r="B8608" t="str">
        <f>VLOOKUP(A8608,[1]Sheet1!A:B,2,FALSE)</f>
        <v>Citra Sun Garden Semarang</v>
      </c>
      <c r="C8608" t="str">
        <f>VLOOKUP(B8608,[1]Proyek!A:E,5,FALSE)</f>
        <v>Housing</v>
      </c>
      <c r="D8608" s="5" t="s">
        <v>356</v>
      </c>
      <c r="E8608" s="5" t="s">
        <v>3665</v>
      </c>
      <c r="F8608" s="4" t="s">
        <v>83</v>
      </c>
      <c r="G8608" s="4" t="s">
        <v>84</v>
      </c>
      <c r="H8608" s="4" t="s">
        <v>4217</v>
      </c>
      <c r="I8608" s="5" t="s">
        <v>20</v>
      </c>
      <c r="J8608" s="5">
        <v>2</v>
      </c>
      <c r="K8608" s="5">
        <v>2</v>
      </c>
      <c r="L8608" s="5">
        <f t="shared" si="268"/>
        <v>4</v>
      </c>
      <c r="M8608" s="4"/>
      <c r="N8608">
        <f t="shared" si="267"/>
        <v>0</v>
      </c>
    </row>
    <row r="8609" spans="1:14" ht="45" customHeight="1" x14ac:dyDescent="0.35">
      <c r="A8609" s="4" t="s">
        <v>4209</v>
      </c>
      <c r="B8609" t="str">
        <f>VLOOKUP(A8609,[1]Sheet1!A:B,2,FALSE)</f>
        <v>Citra Sun Garden Semarang</v>
      </c>
      <c r="C8609" t="str">
        <f>VLOOKUP(B8609,[1]Proyek!A:E,5,FALSE)</f>
        <v>Housing</v>
      </c>
      <c r="D8609" s="5" t="s">
        <v>356</v>
      </c>
      <c r="E8609" s="5" t="s">
        <v>3665</v>
      </c>
      <c r="F8609" s="4" t="s">
        <v>83</v>
      </c>
      <c r="G8609" s="4" t="s">
        <v>85</v>
      </c>
      <c r="H8609" s="4" t="s">
        <v>4218</v>
      </c>
      <c r="I8609" s="5" t="s">
        <v>20</v>
      </c>
      <c r="J8609" s="5">
        <v>2</v>
      </c>
      <c r="K8609" s="5">
        <v>1</v>
      </c>
      <c r="L8609" s="5">
        <f t="shared" si="268"/>
        <v>2</v>
      </c>
      <c r="M8609" s="4"/>
      <c r="N8609">
        <f t="shared" si="267"/>
        <v>0</v>
      </c>
    </row>
    <row r="8610" spans="1:14" ht="45" customHeight="1" x14ac:dyDescent="0.35">
      <c r="A8610" s="4" t="s">
        <v>4209</v>
      </c>
      <c r="B8610" t="str">
        <f>VLOOKUP(A8610,[1]Sheet1!A:B,2,FALSE)</f>
        <v>Citra Sun Garden Semarang</v>
      </c>
      <c r="C8610" t="str">
        <f>VLOOKUP(B8610,[1]Proyek!A:E,5,FALSE)</f>
        <v>Housing</v>
      </c>
      <c r="D8610" s="5" t="s">
        <v>356</v>
      </c>
      <c r="E8610" s="5" t="s">
        <v>3665</v>
      </c>
      <c r="F8610" s="4" t="s">
        <v>83</v>
      </c>
      <c r="G8610" s="4" t="s">
        <v>86</v>
      </c>
      <c r="H8610" s="4" t="s">
        <v>4219</v>
      </c>
      <c r="I8610" s="5" t="s">
        <v>20</v>
      </c>
      <c r="J8610" s="5">
        <v>2</v>
      </c>
      <c r="K8610" s="5">
        <v>2</v>
      </c>
      <c r="L8610" s="5">
        <f t="shared" si="268"/>
        <v>4</v>
      </c>
      <c r="M8610" s="4"/>
      <c r="N8610">
        <f t="shared" si="267"/>
        <v>0</v>
      </c>
    </row>
    <row r="8611" spans="1:14" ht="45" customHeight="1" x14ac:dyDescent="0.35">
      <c r="A8611" s="7" t="s">
        <v>4209</v>
      </c>
      <c r="B8611" t="str">
        <f>VLOOKUP(A8611,[1]Sheet1!A:B,2,FALSE)</f>
        <v>Citra Sun Garden Semarang</v>
      </c>
      <c r="C8611" t="str">
        <f>VLOOKUP(B8611,[1]Proyek!A:E,5,FALSE)</f>
        <v>Housing</v>
      </c>
      <c r="D8611" s="8" t="s">
        <v>356</v>
      </c>
      <c r="E8611" s="8" t="s">
        <v>3665</v>
      </c>
      <c r="F8611" s="7" t="s">
        <v>83</v>
      </c>
      <c r="G8611" s="7" t="s">
        <v>88</v>
      </c>
      <c r="H8611" s="7"/>
      <c r="I8611" s="8" t="s">
        <v>23</v>
      </c>
      <c r="J8611" s="8"/>
      <c r="K8611" s="8"/>
      <c r="L8611" s="5">
        <f t="shared" si="268"/>
        <v>0</v>
      </c>
      <c r="M8611" s="7"/>
      <c r="N8611">
        <f t="shared" si="267"/>
        <v>0</v>
      </c>
    </row>
    <row r="8612" spans="1:14" ht="45" customHeight="1" x14ac:dyDescent="0.35">
      <c r="A8612" s="7" t="s">
        <v>4209</v>
      </c>
      <c r="B8612" t="str">
        <f>VLOOKUP(A8612,[1]Sheet1!A:B,2,FALSE)</f>
        <v>Citra Sun Garden Semarang</v>
      </c>
      <c r="C8612" t="str">
        <f>VLOOKUP(B8612,[1]Proyek!A:E,5,FALSE)</f>
        <v>Housing</v>
      </c>
      <c r="D8612" s="8" t="s">
        <v>356</v>
      </c>
      <c r="E8612" s="8" t="s">
        <v>3665</v>
      </c>
      <c r="F8612" s="7" t="s">
        <v>83</v>
      </c>
      <c r="G8612" s="7" t="s">
        <v>386</v>
      </c>
      <c r="H8612" s="7"/>
      <c r="I8612" s="8" t="s">
        <v>23</v>
      </c>
      <c r="J8612" s="8"/>
      <c r="K8612" s="8"/>
      <c r="L8612" s="5">
        <f t="shared" si="268"/>
        <v>0</v>
      </c>
      <c r="M8612" s="7"/>
      <c r="N8612">
        <f t="shared" si="267"/>
        <v>0</v>
      </c>
    </row>
    <row r="8613" spans="1:14" ht="45" customHeight="1" x14ac:dyDescent="0.35">
      <c r="A8613" s="4" t="s">
        <v>4209</v>
      </c>
      <c r="B8613" t="str">
        <f>VLOOKUP(A8613,[1]Sheet1!A:B,2,FALSE)</f>
        <v>Citra Sun Garden Semarang</v>
      </c>
      <c r="C8613" t="str">
        <f>VLOOKUP(B8613,[1]Proyek!A:E,5,FALSE)</f>
        <v>Housing</v>
      </c>
      <c r="D8613" s="5" t="s">
        <v>356</v>
      </c>
      <c r="E8613" s="5" t="s">
        <v>3665</v>
      </c>
      <c r="F8613" s="4" t="s">
        <v>83</v>
      </c>
      <c r="G8613" s="4" t="s">
        <v>90</v>
      </c>
      <c r="H8613" s="4" t="s">
        <v>4220</v>
      </c>
      <c r="I8613" s="5" t="s">
        <v>20</v>
      </c>
      <c r="J8613" s="5">
        <v>2</v>
      </c>
      <c r="K8613" s="5">
        <v>1</v>
      </c>
      <c r="L8613" s="5">
        <f t="shared" si="268"/>
        <v>2</v>
      </c>
      <c r="M8613" s="4"/>
      <c r="N8613">
        <f t="shared" si="267"/>
        <v>0</v>
      </c>
    </row>
    <row r="8614" spans="1:14" ht="45" customHeight="1" x14ac:dyDescent="0.35">
      <c r="A8614" s="4" t="s">
        <v>4209</v>
      </c>
      <c r="B8614" t="str">
        <f>VLOOKUP(A8614,[1]Sheet1!A:B,2,FALSE)</f>
        <v>Citra Sun Garden Semarang</v>
      </c>
      <c r="C8614" t="str">
        <f>VLOOKUP(B8614,[1]Proyek!A:E,5,FALSE)</f>
        <v>Housing</v>
      </c>
      <c r="D8614" s="5" t="s">
        <v>356</v>
      </c>
      <c r="E8614" s="5" t="s">
        <v>3665</v>
      </c>
      <c r="F8614" s="4" t="s">
        <v>91</v>
      </c>
      <c r="G8614" s="4" t="s">
        <v>92</v>
      </c>
      <c r="H8614" s="4" t="s">
        <v>4221</v>
      </c>
      <c r="I8614" s="5" t="s">
        <v>20</v>
      </c>
      <c r="J8614" s="5">
        <v>2</v>
      </c>
      <c r="K8614" s="5">
        <v>1</v>
      </c>
      <c r="L8614" s="5">
        <f t="shared" si="268"/>
        <v>2</v>
      </c>
      <c r="M8614" s="4"/>
      <c r="N8614">
        <f t="shared" si="267"/>
        <v>0</v>
      </c>
    </row>
    <row r="8615" spans="1:14" ht="45" customHeight="1" x14ac:dyDescent="0.35">
      <c r="A8615" s="7" t="s">
        <v>4209</v>
      </c>
      <c r="B8615" t="str">
        <f>VLOOKUP(A8615,[1]Sheet1!A:B,2,FALSE)</f>
        <v>Citra Sun Garden Semarang</v>
      </c>
      <c r="C8615" t="str">
        <f>VLOOKUP(B8615,[1]Proyek!A:E,5,FALSE)</f>
        <v>Housing</v>
      </c>
      <c r="D8615" s="8" t="s">
        <v>356</v>
      </c>
      <c r="E8615" s="8" t="s">
        <v>3665</v>
      </c>
      <c r="F8615" s="7" t="s">
        <v>91</v>
      </c>
      <c r="G8615" s="7" t="s">
        <v>95</v>
      </c>
      <c r="H8615" s="7"/>
      <c r="I8615" s="8" t="s">
        <v>23</v>
      </c>
      <c r="J8615" s="8"/>
      <c r="K8615" s="8"/>
      <c r="L8615" s="5">
        <f t="shared" si="268"/>
        <v>0</v>
      </c>
      <c r="M8615" s="7"/>
      <c r="N8615">
        <f t="shared" si="267"/>
        <v>0</v>
      </c>
    </row>
    <row r="8616" spans="1:14" ht="45" customHeight="1" x14ac:dyDescent="0.35">
      <c r="A8616" s="7" t="s">
        <v>4209</v>
      </c>
      <c r="B8616" t="str">
        <f>VLOOKUP(A8616,[1]Sheet1!A:B,2,FALSE)</f>
        <v>Citra Sun Garden Semarang</v>
      </c>
      <c r="C8616" t="str">
        <f>VLOOKUP(B8616,[1]Proyek!A:E,5,FALSE)</f>
        <v>Housing</v>
      </c>
      <c r="D8616" s="8" t="s">
        <v>356</v>
      </c>
      <c r="E8616" s="8" t="s">
        <v>3665</v>
      </c>
      <c r="F8616" s="7" t="s">
        <v>91</v>
      </c>
      <c r="G8616" s="7" t="s">
        <v>97</v>
      </c>
      <c r="H8616" s="7"/>
      <c r="I8616" s="8" t="s">
        <v>23</v>
      </c>
      <c r="J8616" s="8"/>
      <c r="K8616" s="8"/>
      <c r="L8616" s="5">
        <f t="shared" si="268"/>
        <v>0</v>
      </c>
      <c r="M8616" s="7"/>
      <c r="N8616">
        <f t="shared" si="267"/>
        <v>0</v>
      </c>
    </row>
    <row r="8617" spans="1:14" ht="45" customHeight="1" x14ac:dyDescent="0.35">
      <c r="A8617" s="4" t="s">
        <v>4209</v>
      </c>
      <c r="B8617" t="str">
        <f>VLOOKUP(A8617,[1]Sheet1!A:B,2,FALSE)</f>
        <v>Citra Sun Garden Semarang</v>
      </c>
      <c r="C8617" t="str">
        <f>VLOOKUP(B8617,[1]Proyek!A:E,5,FALSE)</f>
        <v>Housing</v>
      </c>
      <c r="D8617" s="5" t="s">
        <v>356</v>
      </c>
      <c r="E8617" s="5" t="s">
        <v>3665</v>
      </c>
      <c r="F8617" s="4" t="s">
        <v>91</v>
      </c>
      <c r="G8617" s="4" t="s">
        <v>390</v>
      </c>
      <c r="H8617" s="4" t="s">
        <v>4222</v>
      </c>
      <c r="I8617" s="5" t="s">
        <v>20</v>
      </c>
      <c r="J8617" s="5">
        <v>2</v>
      </c>
      <c r="K8617" s="5">
        <v>1</v>
      </c>
      <c r="L8617" s="5">
        <f t="shared" si="268"/>
        <v>2</v>
      </c>
      <c r="M8617" s="4"/>
      <c r="N8617">
        <f t="shared" ref="N8617:N8680" si="269">IF(H8617="",0,(LEN(H8617)-LEN(SUBSTITUTE(LOWER(H8617),"temuan ulangan","")))/LEN("temuan ulangan")+(LEN(H8617)-LEN(SUBSTITUTE(H8617,"(TU)","")))/LEN("(TU)"))</f>
        <v>0</v>
      </c>
    </row>
    <row r="8618" spans="1:14" ht="45" customHeight="1" x14ac:dyDescent="0.35">
      <c r="A8618" s="4" t="s">
        <v>4209</v>
      </c>
      <c r="B8618" t="str">
        <f>VLOOKUP(A8618,[1]Sheet1!A:B,2,FALSE)</f>
        <v>Citra Sun Garden Semarang</v>
      </c>
      <c r="C8618" t="str">
        <f>VLOOKUP(B8618,[1]Proyek!A:E,5,FALSE)</f>
        <v>Housing</v>
      </c>
      <c r="D8618" s="5" t="s">
        <v>356</v>
      </c>
      <c r="E8618" s="5" t="s">
        <v>3665</v>
      </c>
      <c r="F8618" s="4" t="s">
        <v>102</v>
      </c>
      <c r="G8618" s="4" t="s">
        <v>103</v>
      </c>
      <c r="H8618" s="4" t="s">
        <v>4223</v>
      </c>
      <c r="I8618" s="5" t="s">
        <v>20</v>
      </c>
      <c r="J8618" s="5">
        <v>2</v>
      </c>
      <c r="K8618" s="5">
        <v>1</v>
      </c>
      <c r="L8618" s="5">
        <f t="shared" si="268"/>
        <v>2</v>
      </c>
      <c r="M8618" s="4"/>
      <c r="N8618">
        <f t="shared" si="269"/>
        <v>0</v>
      </c>
    </row>
    <row r="8619" spans="1:14" ht="45" customHeight="1" x14ac:dyDescent="0.35">
      <c r="A8619" s="7" t="s">
        <v>4209</v>
      </c>
      <c r="B8619" t="str">
        <f>VLOOKUP(A8619,[1]Sheet1!A:B,2,FALSE)</f>
        <v>Citra Sun Garden Semarang</v>
      </c>
      <c r="C8619" t="str">
        <f>VLOOKUP(B8619,[1]Proyek!A:E,5,FALSE)</f>
        <v>Housing</v>
      </c>
      <c r="D8619" s="8" t="s">
        <v>356</v>
      </c>
      <c r="E8619" s="8" t="s">
        <v>3665</v>
      </c>
      <c r="F8619" s="7" t="s">
        <v>102</v>
      </c>
      <c r="G8619" s="7" t="s">
        <v>104</v>
      </c>
      <c r="H8619" s="7"/>
      <c r="I8619" s="8" t="s">
        <v>23</v>
      </c>
      <c r="J8619" s="8"/>
      <c r="K8619" s="8"/>
      <c r="L8619" s="5">
        <f t="shared" si="268"/>
        <v>0</v>
      </c>
      <c r="M8619" s="7"/>
      <c r="N8619">
        <f t="shared" si="269"/>
        <v>0</v>
      </c>
    </row>
    <row r="8620" spans="1:14" ht="45" customHeight="1" x14ac:dyDescent="0.35">
      <c r="A8620" s="7" t="s">
        <v>4209</v>
      </c>
      <c r="B8620" t="str">
        <f>VLOOKUP(A8620,[1]Sheet1!A:B,2,FALSE)</f>
        <v>Citra Sun Garden Semarang</v>
      </c>
      <c r="C8620" t="str">
        <f>VLOOKUP(B8620,[1]Proyek!A:E,5,FALSE)</f>
        <v>Housing</v>
      </c>
      <c r="D8620" s="8" t="s">
        <v>356</v>
      </c>
      <c r="E8620" s="8" t="s">
        <v>3665</v>
      </c>
      <c r="F8620" s="7" t="s">
        <v>102</v>
      </c>
      <c r="G8620" s="7" t="s">
        <v>107</v>
      </c>
      <c r="H8620" s="7"/>
      <c r="I8620" s="8" t="s">
        <v>23</v>
      </c>
      <c r="J8620" s="8"/>
      <c r="K8620" s="8"/>
      <c r="L8620" s="5">
        <f t="shared" si="268"/>
        <v>0</v>
      </c>
      <c r="M8620" s="7"/>
      <c r="N8620">
        <f t="shared" si="269"/>
        <v>0</v>
      </c>
    </row>
    <row r="8621" spans="1:14" ht="45" customHeight="1" x14ac:dyDescent="0.35">
      <c r="A8621" s="7" t="s">
        <v>4209</v>
      </c>
      <c r="B8621" t="str">
        <f>VLOOKUP(A8621,[1]Sheet1!A:B,2,FALSE)</f>
        <v>Citra Sun Garden Semarang</v>
      </c>
      <c r="C8621" t="str">
        <f>VLOOKUP(B8621,[1]Proyek!A:E,5,FALSE)</f>
        <v>Housing</v>
      </c>
      <c r="D8621" s="8" t="s">
        <v>356</v>
      </c>
      <c r="E8621" s="8" t="s">
        <v>3665</v>
      </c>
      <c r="F8621" s="7" t="s">
        <v>102</v>
      </c>
      <c r="G8621" s="7" t="s">
        <v>108</v>
      </c>
      <c r="H8621" s="7"/>
      <c r="I8621" s="8" t="s">
        <v>23</v>
      </c>
      <c r="J8621" s="8"/>
      <c r="K8621" s="8"/>
      <c r="L8621" s="5">
        <f t="shared" si="268"/>
        <v>0</v>
      </c>
      <c r="M8621" s="7"/>
      <c r="N8621">
        <f t="shared" si="269"/>
        <v>0</v>
      </c>
    </row>
    <row r="8622" spans="1:14" ht="45" customHeight="1" x14ac:dyDescent="0.35">
      <c r="A8622" s="7" t="s">
        <v>4209</v>
      </c>
      <c r="B8622" t="str">
        <f>VLOOKUP(A8622,[1]Sheet1!A:B,2,FALSE)</f>
        <v>Citra Sun Garden Semarang</v>
      </c>
      <c r="C8622" t="str">
        <f>VLOOKUP(B8622,[1]Proyek!A:E,5,FALSE)</f>
        <v>Housing</v>
      </c>
      <c r="D8622" s="8" t="s">
        <v>356</v>
      </c>
      <c r="E8622" s="8" t="s">
        <v>3665</v>
      </c>
      <c r="F8622" s="7" t="s">
        <v>102</v>
      </c>
      <c r="G8622" s="7" t="s">
        <v>110</v>
      </c>
      <c r="H8622" s="7"/>
      <c r="I8622" s="8" t="s">
        <v>23</v>
      </c>
      <c r="J8622" s="8"/>
      <c r="K8622" s="8"/>
      <c r="L8622" s="5">
        <f t="shared" si="268"/>
        <v>0</v>
      </c>
      <c r="M8622" s="7"/>
      <c r="N8622">
        <f t="shared" si="269"/>
        <v>0</v>
      </c>
    </row>
    <row r="8623" spans="1:14" ht="45" customHeight="1" x14ac:dyDescent="0.35">
      <c r="A8623" s="4" t="s">
        <v>4209</v>
      </c>
      <c r="B8623" t="str">
        <f>VLOOKUP(A8623,[1]Sheet1!A:B,2,FALSE)</f>
        <v>Citra Sun Garden Semarang</v>
      </c>
      <c r="C8623" t="str">
        <f>VLOOKUP(B8623,[1]Proyek!A:E,5,FALSE)</f>
        <v>Housing</v>
      </c>
      <c r="D8623" s="5" t="s">
        <v>356</v>
      </c>
      <c r="E8623" s="5" t="s">
        <v>3665</v>
      </c>
      <c r="F8623" s="4" t="s">
        <v>102</v>
      </c>
      <c r="G8623" s="4" t="s">
        <v>112</v>
      </c>
      <c r="H8623" s="4" t="s">
        <v>4224</v>
      </c>
      <c r="I8623" s="5" t="s">
        <v>20</v>
      </c>
      <c r="J8623" s="5">
        <v>2</v>
      </c>
      <c r="K8623" s="5">
        <v>2</v>
      </c>
      <c r="L8623" s="5">
        <f t="shared" si="268"/>
        <v>4</v>
      </c>
      <c r="M8623" s="4"/>
      <c r="N8623">
        <f t="shared" si="269"/>
        <v>0</v>
      </c>
    </row>
    <row r="8624" spans="1:14" ht="45" customHeight="1" x14ac:dyDescent="0.35">
      <c r="A8624" s="4" t="s">
        <v>4209</v>
      </c>
      <c r="B8624" t="str">
        <f>VLOOKUP(A8624,[1]Sheet1!A:B,2,FALSE)</f>
        <v>Citra Sun Garden Semarang</v>
      </c>
      <c r="C8624" t="str">
        <f>VLOOKUP(B8624,[1]Proyek!A:E,5,FALSE)</f>
        <v>Housing</v>
      </c>
      <c r="D8624" s="5" t="s">
        <v>356</v>
      </c>
      <c r="E8624" s="5" t="s">
        <v>3665</v>
      </c>
      <c r="F8624" s="4" t="s">
        <v>102</v>
      </c>
      <c r="G8624" s="4" t="s">
        <v>113</v>
      </c>
      <c r="H8624" s="4" t="s">
        <v>4225</v>
      </c>
      <c r="I8624" s="5" t="s">
        <v>20</v>
      </c>
      <c r="J8624" s="5">
        <v>2</v>
      </c>
      <c r="K8624" s="5">
        <v>1.5</v>
      </c>
      <c r="L8624" s="5">
        <f t="shared" si="268"/>
        <v>3</v>
      </c>
      <c r="M8624" s="4"/>
      <c r="N8624">
        <f t="shared" si="269"/>
        <v>1</v>
      </c>
    </row>
    <row r="8625" spans="1:14" ht="45" customHeight="1" x14ac:dyDescent="0.35">
      <c r="A8625" s="4" t="s">
        <v>4209</v>
      </c>
      <c r="B8625" t="str">
        <f>VLOOKUP(A8625,[1]Sheet1!A:B,2,FALSE)</f>
        <v>Citra Sun Garden Semarang</v>
      </c>
      <c r="C8625" t="str">
        <f>VLOOKUP(B8625,[1]Proyek!A:E,5,FALSE)</f>
        <v>Housing</v>
      </c>
      <c r="D8625" s="5" t="s">
        <v>356</v>
      </c>
      <c r="E8625" s="5" t="s">
        <v>3665</v>
      </c>
      <c r="F8625" s="4" t="s">
        <v>102</v>
      </c>
      <c r="G8625" s="4" t="s">
        <v>115</v>
      </c>
      <c r="H8625" s="4" t="s">
        <v>4226</v>
      </c>
      <c r="I8625" s="5" t="s">
        <v>20</v>
      </c>
      <c r="J8625" s="5">
        <v>2</v>
      </c>
      <c r="K8625" s="5">
        <v>2</v>
      </c>
      <c r="L8625" s="5">
        <f t="shared" si="268"/>
        <v>4</v>
      </c>
      <c r="M8625" s="4"/>
      <c r="N8625">
        <f t="shared" si="269"/>
        <v>0</v>
      </c>
    </row>
    <row r="8626" spans="1:14" ht="45" customHeight="1" x14ac:dyDescent="0.35">
      <c r="A8626" s="4" t="s">
        <v>4209</v>
      </c>
      <c r="B8626" t="str">
        <f>VLOOKUP(A8626,[1]Sheet1!A:B,2,FALSE)</f>
        <v>Citra Sun Garden Semarang</v>
      </c>
      <c r="C8626" t="str">
        <f>VLOOKUP(B8626,[1]Proyek!A:E,5,FALSE)</f>
        <v>Housing</v>
      </c>
      <c r="D8626" s="5" t="s">
        <v>356</v>
      </c>
      <c r="E8626" s="5" t="s">
        <v>3665</v>
      </c>
      <c r="F8626" s="4" t="s">
        <v>102</v>
      </c>
      <c r="G8626" s="4" t="s">
        <v>3819</v>
      </c>
      <c r="H8626" s="4" t="s">
        <v>4227</v>
      </c>
      <c r="I8626" s="5" t="s">
        <v>20</v>
      </c>
      <c r="J8626" s="5">
        <v>2</v>
      </c>
      <c r="K8626" s="5">
        <v>1</v>
      </c>
      <c r="L8626" s="5">
        <f t="shared" si="268"/>
        <v>2</v>
      </c>
      <c r="M8626" s="4"/>
      <c r="N8626">
        <f t="shared" si="269"/>
        <v>0</v>
      </c>
    </row>
    <row r="8627" spans="1:14" ht="45" customHeight="1" x14ac:dyDescent="0.35">
      <c r="A8627" s="7" t="s">
        <v>4209</v>
      </c>
      <c r="B8627" t="str">
        <f>VLOOKUP(A8627,[1]Sheet1!A:B,2,FALSE)</f>
        <v>Citra Sun Garden Semarang</v>
      </c>
      <c r="C8627" t="str">
        <f>VLOOKUP(B8627,[1]Proyek!A:E,5,FALSE)</f>
        <v>Housing</v>
      </c>
      <c r="D8627" s="8" t="s">
        <v>356</v>
      </c>
      <c r="E8627" s="8" t="s">
        <v>3665</v>
      </c>
      <c r="F8627" s="7" t="s">
        <v>116</v>
      </c>
      <c r="G8627" s="7" t="s">
        <v>39</v>
      </c>
      <c r="H8627" s="7"/>
      <c r="I8627" s="8" t="s">
        <v>23</v>
      </c>
      <c r="J8627" s="8"/>
      <c r="K8627" s="8"/>
      <c r="L8627" s="5">
        <f t="shared" si="268"/>
        <v>0</v>
      </c>
      <c r="M8627" s="7"/>
      <c r="N8627">
        <f t="shared" si="269"/>
        <v>0</v>
      </c>
    </row>
    <row r="8628" spans="1:14" ht="45" customHeight="1" x14ac:dyDescent="0.35">
      <c r="A8628" s="4" t="s">
        <v>4209</v>
      </c>
      <c r="B8628" t="str">
        <f>VLOOKUP(A8628,[1]Sheet1!A:B,2,FALSE)</f>
        <v>Citra Sun Garden Semarang</v>
      </c>
      <c r="C8628" t="str">
        <f>VLOOKUP(B8628,[1]Proyek!A:E,5,FALSE)</f>
        <v>Housing</v>
      </c>
      <c r="D8628" s="5" t="s">
        <v>356</v>
      </c>
      <c r="E8628" s="5" t="s">
        <v>3665</v>
      </c>
      <c r="F8628" s="4" t="s">
        <v>116</v>
      </c>
      <c r="G8628" s="4" t="s">
        <v>41</v>
      </c>
      <c r="H8628" s="4" t="s">
        <v>4228</v>
      </c>
      <c r="I8628" s="5" t="s">
        <v>20</v>
      </c>
      <c r="J8628" s="5">
        <v>2</v>
      </c>
      <c r="K8628" s="5">
        <v>1</v>
      </c>
      <c r="L8628" s="5">
        <f t="shared" si="268"/>
        <v>2</v>
      </c>
      <c r="M8628" s="4"/>
      <c r="N8628">
        <f t="shared" si="269"/>
        <v>0</v>
      </c>
    </row>
    <row r="8629" spans="1:14" ht="45" customHeight="1" x14ac:dyDescent="0.35">
      <c r="A8629" s="4" t="s">
        <v>4209</v>
      </c>
      <c r="B8629" t="str">
        <f>VLOOKUP(A8629,[1]Sheet1!A:B,2,FALSE)</f>
        <v>Citra Sun Garden Semarang</v>
      </c>
      <c r="C8629" t="str">
        <f>VLOOKUP(B8629,[1]Proyek!A:E,5,FALSE)</f>
        <v>Housing</v>
      </c>
      <c r="D8629" s="5" t="s">
        <v>356</v>
      </c>
      <c r="E8629" s="5" t="s">
        <v>3665</v>
      </c>
      <c r="F8629" s="4" t="s">
        <v>116</v>
      </c>
      <c r="G8629" s="4" t="s">
        <v>43</v>
      </c>
      <c r="H8629" s="4" t="s">
        <v>4229</v>
      </c>
      <c r="I8629" s="5" t="s">
        <v>20</v>
      </c>
      <c r="J8629" s="5">
        <v>2</v>
      </c>
      <c r="K8629" s="5">
        <v>1</v>
      </c>
      <c r="L8629" s="5">
        <f t="shared" si="268"/>
        <v>2</v>
      </c>
      <c r="M8629" s="4"/>
      <c r="N8629">
        <f t="shared" si="269"/>
        <v>0</v>
      </c>
    </row>
    <row r="8630" spans="1:14" ht="45" customHeight="1" x14ac:dyDescent="0.35">
      <c r="A8630" s="7" t="s">
        <v>4209</v>
      </c>
      <c r="B8630" t="str">
        <f>VLOOKUP(A8630,[1]Sheet1!A:B,2,FALSE)</f>
        <v>Citra Sun Garden Semarang</v>
      </c>
      <c r="C8630" t="str">
        <f>VLOOKUP(B8630,[1]Proyek!A:E,5,FALSE)</f>
        <v>Housing</v>
      </c>
      <c r="D8630" s="8" t="s">
        <v>356</v>
      </c>
      <c r="E8630" s="8" t="s">
        <v>3665</v>
      </c>
      <c r="F8630" s="7" t="s">
        <v>116</v>
      </c>
      <c r="G8630" s="7" t="s">
        <v>120</v>
      </c>
      <c r="H8630" s="7"/>
      <c r="I8630" s="8" t="s">
        <v>23</v>
      </c>
      <c r="J8630" s="8"/>
      <c r="K8630" s="8"/>
      <c r="L8630" s="5">
        <f t="shared" si="268"/>
        <v>0</v>
      </c>
      <c r="M8630" s="7"/>
      <c r="N8630">
        <f t="shared" si="269"/>
        <v>0</v>
      </c>
    </row>
    <row r="8631" spans="1:14" ht="45" customHeight="1" x14ac:dyDescent="0.35">
      <c r="A8631" s="7" t="s">
        <v>4209</v>
      </c>
      <c r="B8631" t="str">
        <f>VLOOKUP(A8631,[1]Sheet1!A:B,2,FALSE)</f>
        <v>Citra Sun Garden Semarang</v>
      </c>
      <c r="C8631" t="str">
        <f>VLOOKUP(B8631,[1]Proyek!A:E,5,FALSE)</f>
        <v>Housing</v>
      </c>
      <c r="D8631" s="8" t="s">
        <v>356</v>
      </c>
      <c r="E8631" s="8" t="s">
        <v>3665</v>
      </c>
      <c r="F8631" s="7" t="s">
        <v>116</v>
      </c>
      <c r="G8631" s="7" t="s">
        <v>121</v>
      </c>
      <c r="H8631" s="7"/>
      <c r="I8631" s="8" t="s">
        <v>23</v>
      </c>
      <c r="J8631" s="8"/>
      <c r="K8631" s="8"/>
      <c r="L8631" s="5">
        <f t="shared" si="268"/>
        <v>0</v>
      </c>
      <c r="M8631" s="7"/>
      <c r="N8631">
        <f t="shared" si="269"/>
        <v>0</v>
      </c>
    </row>
    <row r="8632" spans="1:14" ht="45" customHeight="1" x14ac:dyDescent="0.35">
      <c r="A8632" s="7" t="s">
        <v>4209</v>
      </c>
      <c r="B8632" t="str">
        <f>VLOOKUP(A8632,[1]Sheet1!A:B,2,FALSE)</f>
        <v>Citra Sun Garden Semarang</v>
      </c>
      <c r="C8632" t="str">
        <f>VLOOKUP(B8632,[1]Proyek!A:E,5,FALSE)</f>
        <v>Housing</v>
      </c>
      <c r="D8632" s="8" t="s">
        <v>356</v>
      </c>
      <c r="E8632" s="8" t="s">
        <v>3665</v>
      </c>
      <c r="F8632" s="7" t="s">
        <v>116</v>
      </c>
      <c r="G8632" s="7" t="s">
        <v>143</v>
      </c>
      <c r="H8632" s="7"/>
      <c r="I8632" s="8" t="s">
        <v>23</v>
      </c>
      <c r="J8632" s="8"/>
      <c r="K8632" s="8"/>
      <c r="L8632" s="5">
        <f t="shared" si="268"/>
        <v>0</v>
      </c>
      <c r="M8632" s="7"/>
      <c r="N8632">
        <f t="shared" si="269"/>
        <v>0</v>
      </c>
    </row>
    <row r="8633" spans="1:14" ht="45" customHeight="1" x14ac:dyDescent="0.35">
      <c r="A8633" s="4" t="s">
        <v>4209</v>
      </c>
      <c r="B8633" t="str">
        <f>VLOOKUP(A8633,[1]Sheet1!A:B,2,FALSE)</f>
        <v>Citra Sun Garden Semarang</v>
      </c>
      <c r="C8633" t="str">
        <f>VLOOKUP(B8633,[1]Proyek!A:E,5,FALSE)</f>
        <v>Housing</v>
      </c>
      <c r="D8633" s="5" t="s">
        <v>356</v>
      </c>
      <c r="E8633" s="5" t="s">
        <v>3665</v>
      </c>
      <c r="F8633" s="4" t="s">
        <v>116</v>
      </c>
      <c r="G8633" s="4" t="s">
        <v>123</v>
      </c>
      <c r="H8633" s="4" t="s">
        <v>4230</v>
      </c>
      <c r="I8633" s="5" t="s">
        <v>20</v>
      </c>
      <c r="J8633" s="5">
        <v>2</v>
      </c>
      <c r="K8633" s="5">
        <v>1</v>
      </c>
      <c r="L8633" s="5">
        <f t="shared" si="268"/>
        <v>2</v>
      </c>
      <c r="M8633" s="4"/>
      <c r="N8633">
        <f t="shared" si="269"/>
        <v>0</v>
      </c>
    </row>
    <row r="8634" spans="1:14" ht="45" customHeight="1" x14ac:dyDescent="0.35">
      <c r="A8634" s="4" t="s">
        <v>4209</v>
      </c>
      <c r="B8634" t="str">
        <f>VLOOKUP(A8634,[1]Sheet1!A:B,2,FALSE)</f>
        <v>Citra Sun Garden Semarang</v>
      </c>
      <c r="C8634" t="str">
        <f>VLOOKUP(B8634,[1]Proyek!A:E,5,FALSE)</f>
        <v>Housing</v>
      </c>
      <c r="D8634" s="5" t="s">
        <v>356</v>
      </c>
      <c r="E8634" s="5" t="s">
        <v>3665</v>
      </c>
      <c r="F8634" s="4" t="s">
        <v>396</v>
      </c>
      <c r="G8634" s="4" t="s">
        <v>145</v>
      </c>
      <c r="H8634" s="4" t="s">
        <v>4231</v>
      </c>
      <c r="I8634" s="5" t="s">
        <v>20</v>
      </c>
      <c r="J8634" s="5">
        <v>1</v>
      </c>
      <c r="K8634" s="5">
        <v>3</v>
      </c>
      <c r="L8634" s="5">
        <f t="shared" si="268"/>
        <v>3</v>
      </c>
      <c r="M8634" s="4"/>
      <c r="N8634">
        <f t="shared" si="269"/>
        <v>0</v>
      </c>
    </row>
    <row r="8635" spans="1:14" ht="45" customHeight="1" x14ac:dyDescent="0.35">
      <c r="A8635" s="7" t="s">
        <v>4209</v>
      </c>
      <c r="B8635" t="str">
        <f>VLOOKUP(A8635,[1]Sheet1!A:B,2,FALSE)</f>
        <v>Citra Sun Garden Semarang</v>
      </c>
      <c r="C8635" t="str">
        <f>VLOOKUP(B8635,[1]Proyek!A:E,5,FALSE)</f>
        <v>Housing</v>
      </c>
      <c r="D8635" s="8" t="s">
        <v>356</v>
      </c>
      <c r="E8635" s="8" t="s">
        <v>3665</v>
      </c>
      <c r="F8635" s="7" t="s">
        <v>396</v>
      </c>
      <c r="G8635" s="7" t="s">
        <v>397</v>
      </c>
      <c r="H8635" s="7"/>
      <c r="I8635" s="8" t="s">
        <v>23</v>
      </c>
      <c r="J8635" s="8"/>
      <c r="K8635" s="8"/>
      <c r="L8635" s="5">
        <f t="shared" si="268"/>
        <v>0</v>
      </c>
      <c r="M8635" s="7"/>
      <c r="N8635">
        <f t="shared" si="269"/>
        <v>0</v>
      </c>
    </row>
    <row r="8636" spans="1:14" ht="45" customHeight="1" x14ac:dyDescent="0.35">
      <c r="A8636" s="7" t="s">
        <v>4209</v>
      </c>
      <c r="B8636" t="str">
        <f>VLOOKUP(A8636,[1]Sheet1!A:B,2,FALSE)</f>
        <v>Citra Sun Garden Semarang</v>
      </c>
      <c r="C8636" t="str">
        <f>VLOOKUP(B8636,[1]Proyek!A:E,5,FALSE)</f>
        <v>Housing</v>
      </c>
      <c r="D8636" s="8" t="s">
        <v>356</v>
      </c>
      <c r="E8636" s="8" t="s">
        <v>3665</v>
      </c>
      <c r="F8636" s="7" t="s">
        <v>396</v>
      </c>
      <c r="G8636" s="7" t="s">
        <v>126</v>
      </c>
      <c r="H8636" s="7"/>
      <c r="I8636" s="8" t="s">
        <v>23</v>
      </c>
      <c r="J8636" s="8"/>
      <c r="K8636" s="8"/>
      <c r="L8636" s="5">
        <f t="shared" si="268"/>
        <v>0</v>
      </c>
      <c r="M8636" s="7"/>
      <c r="N8636">
        <f t="shared" si="269"/>
        <v>0</v>
      </c>
    </row>
    <row r="8637" spans="1:14" ht="45" customHeight="1" x14ac:dyDescent="0.35">
      <c r="A8637" s="4" t="s">
        <v>4209</v>
      </c>
      <c r="B8637" t="str">
        <f>VLOOKUP(A8637,[1]Sheet1!A:B,2,FALSE)</f>
        <v>Citra Sun Garden Semarang</v>
      </c>
      <c r="C8637" t="str">
        <f>VLOOKUP(B8637,[1]Proyek!A:E,5,FALSE)</f>
        <v>Housing</v>
      </c>
      <c r="D8637" s="5" t="s">
        <v>356</v>
      </c>
      <c r="E8637" s="5" t="s">
        <v>3665</v>
      </c>
      <c r="F8637" s="4" t="s">
        <v>396</v>
      </c>
      <c r="G8637" s="4" t="s">
        <v>53</v>
      </c>
      <c r="H8637" s="4" t="s">
        <v>4232</v>
      </c>
      <c r="I8637" s="5" t="s">
        <v>20</v>
      </c>
      <c r="J8637" s="5">
        <v>2</v>
      </c>
      <c r="K8637" s="5">
        <v>1</v>
      </c>
      <c r="L8637" s="5">
        <f t="shared" si="268"/>
        <v>2</v>
      </c>
      <c r="M8637" s="4"/>
      <c r="N8637">
        <f t="shared" si="269"/>
        <v>0</v>
      </c>
    </row>
    <row r="8638" spans="1:14" ht="45" customHeight="1" x14ac:dyDescent="0.35">
      <c r="A8638" s="7" t="s">
        <v>4209</v>
      </c>
      <c r="B8638" t="str">
        <f>VLOOKUP(A8638,[1]Sheet1!A:B,2,FALSE)</f>
        <v>Citra Sun Garden Semarang</v>
      </c>
      <c r="C8638" t="str">
        <f>VLOOKUP(B8638,[1]Proyek!A:E,5,FALSE)</f>
        <v>Housing</v>
      </c>
      <c r="D8638" s="8" t="s">
        <v>356</v>
      </c>
      <c r="E8638" s="8" t="s">
        <v>3665</v>
      </c>
      <c r="F8638" s="7" t="s">
        <v>396</v>
      </c>
      <c r="G8638" s="7" t="s">
        <v>128</v>
      </c>
      <c r="H8638" s="7"/>
      <c r="I8638" s="8" t="s">
        <v>23</v>
      </c>
      <c r="J8638" s="8"/>
      <c r="K8638" s="8"/>
      <c r="L8638" s="5">
        <f t="shared" si="268"/>
        <v>0</v>
      </c>
      <c r="M8638" s="7"/>
      <c r="N8638">
        <f t="shared" si="269"/>
        <v>0</v>
      </c>
    </row>
    <row r="8639" spans="1:14" ht="45" customHeight="1" x14ac:dyDescent="0.35">
      <c r="A8639" s="7" t="s">
        <v>4233</v>
      </c>
      <c r="B8639" t="str">
        <f>VLOOKUP(A8639,[1]Sheet1!A:B,2,FALSE)</f>
        <v>CitraLand Bandar Lampung</v>
      </c>
      <c r="C8639" t="str">
        <f>VLOOKUP(B8639,[1]Proyek!A:E,5,FALSE)</f>
        <v>Housing</v>
      </c>
      <c r="D8639" s="8" t="s">
        <v>356</v>
      </c>
      <c r="E8639" s="8" t="s">
        <v>3665</v>
      </c>
      <c r="F8639" s="7" t="s">
        <v>60</v>
      </c>
      <c r="G8639" s="7" t="s">
        <v>62</v>
      </c>
      <c r="H8639" s="7"/>
      <c r="I8639" s="8" t="s">
        <v>23</v>
      </c>
      <c r="J8639" s="8">
        <v>0</v>
      </c>
      <c r="K8639" s="8">
        <v>0</v>
      </c>
      <c r="L8639" s="5">
        <f t="shared" si="268"/>
        <v>0</v>
      </c>
      <c r="M8639" s="7"/>
      <c r="N8639">
        <f t="shared" si="269"/>
        <v>0</v>
      </c>
    </row>
    <row r="8640" spans="1:14" ht="45" customHeight="1" x14ac:dyDescent="0.35">
      <c r="A8640" s="7" t="s">
        <v>4233</v>
      </c>
      <c r="B8640" t="str">
        <f>VLOOKUP(A8640,[1]Sheet1!A:B,2,FALSE)</f>
        <v>CitraLand Bandar Lampung</v>
      </c>
      <c r="C8640" t="str">
        <f>VLOOKUP(B8640,[1]Proyek!A:E,5,FALSE)</f>
        <v>Housing</v>
      </c>
      <c r="D8640" s="8" t="s">
        <v>356</v>
      </c>
      <c r="E8640" s="8" t="s">
        <v>3665</v>
      </c>
      <c r="F8640" s="7" t="s">
        <v>60</v>
      </c>
      <c r="G8640" s="7" t="s">
        <v>63</v>
      </c>
      <c r="H8640" s="7"/>
      <c r="I8640" s="8" t="s">
        <v>23</v>
      </c>
      <c r="J8640" s="8">
        <v>0</v>
      </c>
      <c r="K8640" s="8">
        <v>0</v>
      </c>
      <c r="L8640" s="5">
        <f t="shared" si="268"/>
        <v>0</v>
      </c>
      <c r="M8640" s="7"/>
      <c r="N8640">
        <f t="shared" si="269"/>
        <v>0</v>
      </c>
    </row>
    <row r="8641" spans="1:14" ht="45" customHeight="1" x14ac:dyDescent="0.35">
      <c r="A8641" s="7" t="s">
        <v>4233</v>
      </c>
      <c r="B8641" t="str">
        <f>VLOOKUP(A8641,[1]Sheet1!A:B,2,FALSE)</f>
        <v>CitraLand Bandar Lampung</v>
      </c>
      <c r="C8641" t="str">
        <f>VLOOKUP(B8641,[1]Proyek!A:E,5,FALSE)</f>
        <v>Housing</v>
      </c>
      <c r="D8641" s="8" t="s">
        <v>356</v>
      </c>
      <c r="E8641" s="8" t="s">
        <v>3665</v>
      </c>
      <c r="F8641" s="7" t="s">
        <v>60</v>
      </c>
      <c r="G8641" s="7" t="s">
        <v>64</v>
      </c>
      <c r="H8641" s="7"/>
      <c r="I8641" s="8" t="s">
        <v>23</v>
      </c>
      <c r="J8641" s="8">
        <v>0</v>
      </c>
      <c r="K8641" s="8">
        <v>0</v>
      </c>
      <c r="L8641" s="5">
        <f t="shared" si="268"/>
        <v>0</v>
      </c>
      <c r="M8641" s="7"/>
      <c r="N8641">
        <f t="shared" si="269"/>
        <v>0</v>
      </c>
    </row>
    <row r="8642" spans="1:14" ht="45" customHeight="1" x14ac:dyDescent="0.35">
      <c r="A8642" s="7" t="s">
        <v>4233</v>
      </c>
      <c r="B8642" t="str">
        <f>VLOOKUP(A8642,[1]Sheet1!A:B,2,FALSE)</f>
        <v>CitraLand Bandar Lampung</v>
      </c>
      <c r="C8642" t="str">
        <f>VLOOKUP(B8642,[1]Proyek!A:E,5,FALSE)</f>
        <v>Housing</v>
      </c>
      <c r="D8642" s="8" t="s">
        <v>356</v>
      </c>
      <c r="E8642" s="8" t="s">
        <v>3665</v>
      </c>
      <c r="F8642" s="7" t="s">
        <v>60</v>
      </c>
      <c r="G8642" s="7" t="s">
        <v>67</v>
      </c>
      <c r="H8642" s="7"/>
      <c r="I8642" s="8" t="s">
        <v>23</v>
      </c>
      <c r="J8642" s="8">
        <v>0</v>
      </c>
      <c r="K8642" s="8">
        <v>0</v>
      </c>
      <c r="L8642" s="5">
        <f t="shared" si="268"/>
        <v>0</v>
      </c>
      <c r="M8642" s="7"/>
      <c r="N8642">
        <f t="shared" si="269"/>
        <v>0</v>
      </c>
    </row>
    <row r="8643" spans="1:14" ht="45" customHeight="1" x14ac:dyDescent="0.35">
      <c r="A8643" s="7" t="s">
        <v>4233</v>
      </c>
      <c r="B8643" t="str">
        <f>VLOOKUP(A8643,[1]Sheet1!A:B,2,FALSE)</f>
        <v>CitraLand Bandar Lampung</v>
      </c>
      <c r="C8643" t="str">
        <f>VLOOKUP(B8643,[1]Proyek!A:E,5,FALSE)</f>
        <v>Housing</v>
      </c>
      <c r="D8643" s="8" t="s">
        <v>356</v>
      </c>
      <c r="E8643" s="8" t="s">
        <v>3665</v>
      </c>
      <c r="F8643" s="7" t="s">
        <v>60</v>
      </c>
      <c r="G8643" s="7" t="s">
        <v>68</v>
      </c>
      <c r="H8643" s="7"/>
      <c r="I8643" s="8" t="s">
        <v>23</v>
      </c>
      <c r="J8643" s="8">
        <v>0</v>
      </c>
      <c r="K8643" s="8">
        <v>0</v>
      </c>
      <c r="L8643" s="5">
        <f t="shared" ref="L8643:L8706" si="270">J8643*K8643</f>
        <v>0</v>
      </c>
      <c r="M8643" s="7"/>
      <c r="N8643">
        <f t="shared" si="269"/>
        <v>0</v>
      </c>
    </row>
    <row r="8644" spans="1:14" ht="45" customHeight="1" x14ac:dyDescent="0.35">
      <c r="A8644" s="7" t="s">
        <v>4233</v>
      </c>
      <c r="B8644" t="str">
        <f>VLOOKUP(A8644,[1]Sheet1!A:B,2,FALSE)</f>
        <v>CitraLand Bandar Lampung</v>
      </c>
      <c r="C8644" t="str">
        <f>VLOOKUP(B8644,[1]Proyek!A:E,5,FALSE)</f>
        <v>Housing</v>
      </c>
      <c r="D8644" s="8" t="s">
        <v>356</v>
      </c>
      <c r="E8644" s="8" t="s">
        <v>3665</v>
      </c>
      <c r="F8644" s="7" t="s">
        <v>60</v>
      </c>
      <c r="G8644" s="7" t="s">
        <v>69</v>
      </c>
      <c r="H8644" s="7"/>
      <c r="I8644" s="8" t="s">
        <v>23</v>
      </c>
      <c r="J8644" s="8">
        <v>0</v>
      </c>
      <c r="K8644" s="8">
        <v>0</v>
      </c>
      <c r="L8644" s="5">
        <f t="shared" si="270"/>
        <v>0</v>
      </c>
      <c r="M8644" s="7"/>
      <c r="N8644">
        <f t="shared" si="269"/>
        <v>0</v>
      </c>
    </row>
    <row r="8645" spans="1:14" ht="45" customHeight="1" x14ac:dyDescent="0.35">
      <c r="A8645" s="7" t="s">
        <v>4233</v>
      </c>
      <c r="B8645" t="str">
        <f>VLOOKUP(A8645,[1]Sheet1!A:B,2,FALSE)</f>
        <v>CitraLand Bandar Lampung</v>
      </c>
      <c r="C8645" t="str">
        <f>VLOOKUP(B8645,[1]Proyek!A:E,5,FALSE)</f>
        <v>Housing</v>
      </c>
      <c r="D8645" s="8" t="s">
        <v>356</v>
      </c>
      <c r="E8645" s="8" t="s">
        <v>3665</v>
      </c>
      <c r="F8645" s="7" t="s">
        <v>60</v>
      </c>
      <c r="G8645" s="7" t="s">
        <v>70</v>
      </c>
      <c r="H8645" s="7"/>
      <c r="I8645" s="8" t="s">
        <v>23</v>
      </c>
      <c r="J8645" s="8">
        <v>0</v>
      </c>
      <c r="K8645" s="8">
        <v>0</v>
      </c>
      <c r="L8645" s="5">
        <f t="shared" si="270"/>
        <v>0</v>
      </c>
      <c r="M8645" s="7"/>
      <c r="N8645">
        <f t="shared" si="269"/>
        <v>0</v>
      </c>
    </row>
    <row r="8646" spans="1:14" ht="45" customHeight="1" x14ac:dyDescent="0.35">
      <c r="A8646" s="4" t="s">
        <v>4233</v>
      </c>
      <c r="B8646" t="str">
        <f>VLOOKUP(A8646,[1]Sheet1!A:B,2,FALSE)</f>
        <v>CitraLand Bandar Lampung</v>
      </c>
      <c r="C8646" t="str">
        <f>VLOOKUP(B8646,[1]Proyek!A:E,5,FALSE)</f>
        <v>Housing</v>
      </c>
      <c r="D8646" s="5" t="s">
        <v>356</v>
      </c>
      <c r="E8646" s="5" t="s">
        <v>3665</v>
      </c>
      <c r="F8646" s="4" t="s">
        <v>60</v>
      </c>
      <c r="G8646" s="4" t="s">
        <v>71</v>
      </c>
      <c r="H8646" s="4" t="s">
        <v>4234</v>
      </c>
      <c r="I8646" s="5" t="s">
        <v>20</v>
      </c>
      <c r="J8646" s="5">
        <v>1</v>
      </c>
      <c r="K8646" s="5">
        <v>2</v>
      </c>
      <c r="L8646" s="5">
        <f t="shared" si="270"/>
        <v>2</v>
      </c>
      <c r="M8646" s="4"/>
      <c r="N8646">
        <f t="shared" si="269"/>
        <v>0</v>
      </c>
    </row>
    <row r="8647" spans="1:14" ht="45" customHeight="1" x14ac:dyDescent="0.35">
      <c r="A8647" s="7" t="s">
        <v>4233</v>
      </c>
      <c r="B8647" t="str">
        <f>VLOOKUP(A8647,[1]Sheet1!A:B,2,FALSE)</f>
        <v>CitraLand Bandar Lampung</v>
      </c>
      <c r="C8647" t="str">
        <f>VLOOKUP(B8647,[1]Proyek!A:E,5,FALSE)</f>
        <v>Housing</v>
      </c>
      <c r="D8647" s="8" t="s">
        <v>356</v>
      </c>
      <c r="E8647" s="8" t="s">
        <v>3665</v>
      </c>
      <c r="F8647" s="7" t="s">
        <v>74</v>
      </c>
      <c r="G8647" s="7" t="s">
        <v>344</v>
      </c>
      <c r="H8647" s="7"/>
      <c r="I8647" s="8" t="s">
        <v>23</v>
      </c>
      <c r="J8647" s="8">
        <v>0</v>
      </c>
      <c r="K8647" s="8">
        <v>0</v>
      </c>
      <c r="L8647" s="5">
        <f t="shared" si="270"/>
        <v>0</v>
      </c>
      <c r="M8647" s="7"/>
      <c r="N8647">
        <f t="shared" si="269"/>
        <v>0</v>
      </c>
    </row>
    <row r="8648" spans="1:14" ht="45" customHeight="1" x14ac:dyDescent="0.35">
      <c r="A8648" s="7" t="s">
        <v>4233</v>
      </c>
      <c r="B8648" t="str">
        <f>VLOOKUP(A8648,[1]Sheet1!A:B,2,FALSE)</f>
        <v>CitraLand Bandar Lampung</v>
      </c>
      <c r="C8648" t="str">
        <f>VLOOKUP(B8648,[1]Proyek!A:E,5,FALSE)</f>
        <v>Housing</v>
      </c>
      <c r="D8648" s="8" t="s">
        <v>356</v>
      </c>
      <c r="E8648" s="8" t="s">
        <v>3665</v>
      </c>
      <c r="F8648" s="7" t="s">
        <v>74</v>
      </c>
      <c r="G8648" s="7" t="s">
        <v>77</v>
      </c>
      <c r="H8648" s="7"/>
      <c r="I8648" s="8" t="s">
        <v>23</v>
      </c>
      <c r="J8648" s="8">
        <v>0</v>
      </c>
      <c r="K8648" s="8">
        <v>0</v>
      </c>
      <c r="L8648" s="5">
        <f t="shared" si="270"/>
        <v>0</v>
      </c>
      <c r="M8648" s="7"/>
      <c r="N8648">
        <f t="shared" si="269"/>
        <v>0</v>
      </c>
    </row>
    <row r="8649" spans="1:14" ht="45" customHeight="1" x14ac:dyDescent="0.35">
      <c r="A8649" s="4" t="s">
        <v>4233</v>
      </c>
      <c r="B8649" t="str">
        <f>VLOOKUP(A8649,[1]Sheet1!A:B,2,FALSE)</f>
        <v>CitraLand Bandar Lampung</v>
      </c>
      <c r="C8649" t="str">
        <f>VLOOKUP(B8649,[1]Proyek!A:E,5,FALSE)</f>
        <v>Housing</v>
      </c>
      <c r="D8649" s="5" t="s">
        <v>356</v>
      </c>
      <c r="E8649" s="5" t="s">
        <v>3665</v>
      </c>
      <c r="F8649" s="4" t="s">
        <v>74</v>
      </c>
      <c r="G8649" s="4" t="s">
        <v>79</v>
      </c>
      <c r="H8649" s="4" t="s">
        <v>4235</v>
      </c>
      <c r="I8649" s="5" t="s">
        <v>20</v>
      </c>
      <c r="J8649" s="5">
        <v>2</v>
      </c>
      <c r="K8649" s="5">
        <v>1</v>
      </c>
      <c r="L8649" s="5">
        <f t="shared" si="270"/>
        <v>2</v>
      </c>
      <c r="M8649" s="4"/>
      <c r="N8649">
        <f t="shared" si="269"/>
        <v>0</v>
      </c>
    </row>
    <row r="8650" spans="1:14" ht="45" customHeight="1" x14ac:dyDescent="0.35">
      <c r="A8650" s="4" t="s">
        <v>4233</v>
      </c>
      <c r="B8650" t="str">
        <f>VLOOKUP(A8650,[1]Sheet1!A:B,2,FALSE)</f>
        <v>CitraLand Bandar Lampung</v>
      </c>
      <c r="C8650" t="str">
        <f>VLOOKUP(B8650,[1]Proyek!A:E,5,FALSE)</f>
        <v>Housing</v>
      </c>
      <c r="D8650" s="5" t="s">
        <v>356</v>
      </c>
      <c r="E8650" s="5" t="s">
        <v>3665</v>
      </c>
      <c r="F8650" s="4" t="s">
        <v>74</v>
      </c>
      <c r="G8650" s="4" t="s">
        <v>81</v>
      </c>
      <c r="H8650" s="6" t="s">
        <v>4236</v>
      </c>
      <c r="I8650" s="5" t="s">
        <v>20</v>
      </c>
      <c r="J8650" s="5">
        <v>3</v>
      </c>
      <c r="K8650" s="5">
        <v>2.5</v>
      </c>
      <c r="L8650" s="5">
        <f t="shared" si="270"/>
        <v>7.5</v>
      </c>
      <c r="M8650" s="4"/>
      <c r="N8650">
        <f t="shared" si="269"/>
        <v>1</v>
      </c>
    </row>
    <row r="8651" spans="1:14" ht="45" customHeight="1" x14ac:dyDescent="0.35">
      <c r="A8651" s="4" t="s">
        <v>4233</v>
      </c>
      <c r="B8651" t="str">
        <f>VLOOKUP(A8651,[1]Sheet1!A:B,2,FALSE)</f>
        <v>CitraLand Bandar Lampung</v>
      </c>
      <c r="C8651" t="str">
        <f>VLOOKUP(B8651,[1]Proyek!A:E,5,FALSE)</f>
        <v>Housing</v>
      </c>
      <c r="D8651" s="5" t="s">
        <v>356</v>
      </c>
      <c r="E8651" s="5" t="s">
        <v>3665</v>
      </c>
      <c r="F8651" s="4" t="s">
        <v>83</v>
      </c>
      <c r="G8651" s="4" t="s">
        <v>84</v>
      </c>
      <c r="H8651" s="4" t="s">
        <v>4237</v>
      </c>
      <c r="I8651" s="5" t="s">
        <v>20</v>
      </c>
      <c r="J8651" s="5">
        <v>2</v>
      </c>
      <c r="K8651" s="5">
        <v>2</v>
      </c>
      <c r="L8651" s="5">
        <f t="shared" si="270"/>
        <v>4</v>
      </c>
      <c r="M8651" s="4"/>
      <c r="N8651">
        <f t="shared" si="269"/>
        <v>0</v>
      </c>
    </row>
    <row r="8652" spans="1:14" ht="45" customHeight="1" x14ac:dyDescent="0.35">
      <c r="A8652" s="4" t="s">
        <v>4233</v>
      </c>
      <c r="B8652" t="str">
        <f>VLOOKUP(A8652,[1]Sheet1!A:B,2,FALSE)</f>
        <v>CitraLand Bandar Lampung</v>
      </c>
      <c r="C8652" t="str">
        <f>VLOOKUP(B8652,[1]Proyek!A:E,5,FALSE)</f>
        <v>Housing</v>
      </c>
      <c r="D8652" s="5" t="s">
        <v>356</v>
      </c>
      <c r="E8652" s="5" t="s">
        <v>3665</v>
      </c>
      <c r="F8652" s="4" t="s">
        <v>83</v>
      </c>
      <c r="G8652" s="4" t="s">
        <v>85</v>
      </c>
      <c r="H8652" s="4" t="s">
        <v>4238</v>
      </c>
      <c r="I8652" s="5" t="s">
        <v>20</v>
      </c>
      <c r="J8652" s="5">
        <v>2</v>
      </c>
      <c r="K8652" s="5">
        <v>2</v>
      </c>
      <c r="L8652" s="5">
        <f t="shared" si="270"/>
        <v>4</v>
      </c>
      <c r="M8652" s="4"/>
      <c r="N8652">
        <f t="shared" si="269"/>
        <v>0</v>
      </c>
    </row>
    <row r="8653" spans="1:14" ht="45" customHeight="1" x14ac:dyDescent="0.35">
      <c r="A8653" s="7" t="s">
        <v>4233</v>
      </c>
      <c r="B8653" t="str">
        <f>VLOOKUP(A8653,[1]Sheet1!A:B,2,FALSE)</f>
        <v>CitraLand Bandar Lampung</v>
      </c>
      <c r="C8653" t="str">
        <f>VLOOKUP(B8653,[1]Proyek!A:E,5,FALSE)</f>
        <v>Housing</v>
      </c>
      <c r="D8653" s="8" t="s">
        <v>356</v>
      </c>
      <c r="E8653" s="8" t="s">
        <v>3665</v>
      </c>
      <c r="F8653" s="7" t="s">
        <v>83</v>
      </c>
      <c r="G8653" s="7" t="s">
        <v>86</v>
      </c>
      <c r="H8653" s="7"/>
      <c r="I8653" s="8" t="s">
        <v>23</v>
      </c>
      <c r="J8653" s="8">
        <v>0</v>
      </c>
      <c r="K8653" s="8">
        <v>0</v>
      </c>
      <c r="L8653" s="5">
        <f t="shared" si="270"/>
        <v>0</v>
      </c>
      <c r="M8653" s="7"/>
      <c r="N8653">
        <f t="shared" si="269"/>
        <v>0</v>
      </c>
    </row>
    <row r="8654" spans="1:14" ht="45" customHeight="1" x14ac:dyDescent="0.35">
      <c r="A8654" s="7" t="s">
        <v>4233</v>
      </c>
      <c r="B8654" t="str">
        <f>VLOOKUP(A8654,[1]Sheet1!A:B,2,FALSE)</f>
        <v>CitraLand Bandar Lampung</v>
      </c>
      <c r="C8654" t="str">
        <f>VLOOKUP(B8654,[1]Proyek!A:E,5,FALSE)</f>
        <v>Housing</v>
      </c>
      <c r="D8654" s="8" t="s">
        <v>356</v>
      </c>
      <c r="E8654" s="8" t="s">
        <v>3665</v>
      </c>
      <c r="F8654" s="7" t="s">
        <v>83</v>
      </c>
      <c r="G8654" s="7" t="s">
        <v>90</v>
      </c>
      <c r="H8654" s="7"/>
      <c r="I8654" s="8" t="s">
        <v>23</v>
      </c>
      <c r="J8654" s="8">
        <v>0</v>
      </c>
      <c r="K8654" s="8">
        <v>0</v>
      </c>
      <c r="L8654" s="5">
        <f t="shared" si="270"/>
        <v>0</v>
      </c>
      <c r="M8654" s="7"/>
      <c r="N8654">
        <f t="shared" si="269"/>
        <v>0</v>
      </c>
    </row>
    <row r="8655" spans="1:14" ht="45" customHeight="1" x14ac:dyDescent="0.35">
      <c r="A8655" s="4" t="s">
        <v>4233</v>
      </c>
      <c r="B8655" t="str">
        <f>VLOOKUP(A8655,[1]Sheet1!A:B,2,FALSE)</f>
        <v>CitraLand Bandar Lampung</v>
      </c>
      <c r="C8655" t="str">
        <f>VLOOKUP(B8655,[1]Proyek!A:E,5,FALSE)</f>
        <v>Housing</v>
      </c>
      <c r="D8655" s="5" t="s">
        <v>356</v>
      </c>
      <c r="E8655" s="5" t="s">
        <v>3665</v>
      </c>
      <c r="F8655" s="4" t="s">
        <v>91</v>
      </c>
      <c r="G8655" s="4" t="s">
        <v>92</v>
      </c>
      <c r="H8655" s="6" t="s">
        <v>4239</v>
      </c>
      <c r="I8655" s="5" t="s">
        <v>20</v>
      </c>
      <c r="J8655" s="5">
        <v>2</v>
      </c>
      <c r="K8655" s="5">
        <v>2.5</v>
      </c>
      <c r="L8655" s="5">
        <f t="shared" si="270"/>
        <v>5</v>
      </c>
      <c r="M8655" s="4"/>
      <c r="N8655">
        <f t="shared" si="269"/>
        <v>1</v>
      </c>
    </row>
    <row r="8656" spans="1:14" ht="45" customHeight="1" x14ac:dyDescent="0.35">
      <c r="A8656" s="4" t="s">
        <v>4233</v>
      </c>
      <c r="B8656" t="str">
        <f>VLOOKUP(A8656,[1]Sheet1!A:B,2,FALSE)</f>
        <v>CitraLand Bandar Lampung</v>
      </c>
      <c r="C8656" t="str">
        <f>VLOOKUP(B8656,[1]Proyek!A:E,5,FALSE)</f>
        <v>Housing</v>
      </c>
      <c r="D8656" s="5" t="s">
        <v>356</v>
      </c>
      <c r="E8656" s="5" t="s">
        <v>3665</v>
      </c>
      <c r="F8656" s="4" t="s">
        <v>91</v>
      </c>
      <c r="G8656" s="4" t="s">
        <v>95</v>
      </c>
      <c r="H8656" s="4" t="s">
        <v>4240</v>
      </c>
      <c r="I8656" s="5" t="s">
        <v>20</v>
      </c>
      <c r="J8656" s="5">
        <v>2</v>
      </c>
      <c r="K8656" s="5">
        <v>1</v>
      </c>
      <c r="L8656" s="5">
        <f t="shared" si="270"/>
        <v>2</v>
      </c>
      <c r="M8656" s="4"/>
      <c r="N8656">
        <f t="shared" si="269"/>
        <v>0</v>
      </c>
    </row>
    <row r="8657" spans="1:14" ht="45" customHeight="1" x14ac:dyDescent="0.35">
      <c r="A8657" s="7" t="s">
        <v>4233</v>
      </c>
      <c r="B8657" t="str">
        <f>VLOOKUP(A8657,[1]Sheet1!A:B,2,FALSE)</f>
        <v>CitraLand Bandar Lampung</v>
      </c>
      <c r="C8657" t="str">
        <f>VLOOKUP(B8657,[1]Proyek!A:E,5,FALSE)</f>
        <v>Housing</v>
      </c>
      <c r="D8657" s="8" t="s">
        <v>356</v>
      </c>
      <c r="E8657" s="8" t="s">
        <v>3665</v>
      </c>
      <c r="F8657" s="7" t="s">
        <v>98</v>
      </c>
      <c r="G8657" s="7" t="s">
        <v>99</v>
      </c>
      <c r="H8657" s="7"/>
      <c r="I8657" s="8" t="s">
        <v>23</v>
      </c>
      <c r="J8657" s="8">
        <v>0</v>
      </c>
      <c r="K8657" s="8">
        <v>0</v>
      </c>
      <c r="L8657" s="5">
        <f t="shared" si="270"/>
        <v>0</v>
      </c>
      <c r="M8657" s="7"/>
      <c r="N8657">
        <f t="shared" si="269"/>
        <v>0</v>
      </c>
    </row>
    <row r="8658" spans="1:14" ht="45" customHeight="1" x14ac:dyDescent="0.35">
      <c r="A8658" s="7" t="s">
        <v>4233</v>
      </c>
      <c r="B8658" t="str">
        <f>VLOOKUP(A8658,[1]Sheet1!A:B,2,FALSE)</f>
        <v>CitraLand Bandar Lampung</v>
      </c>
      <c r="C8658" t="str">
        <f>VLOOKUP(B8658,[1]Proyek!A:E,5,FALSE)</f>
        <v>Housing</v>
      </c>
      <c r="D8658" s="8" t="s">
        <v>356</v>
      </c>
      <c r="E8658" s="8" t="s">
        <v>3665</v>
      </c>
      <c r="F8658" s="7" t="s">
        <v>102</v>
      </c>
      <c r="G8658" s="7" t="s">
        <v>103</v>
      </c>
      <c r="H8658" s="7"/>
      <c r="I8658" s="8" t="s">
        <v>23</v>
      </c>
      <c r="J8658" s="8">
        <v>0</v>
      </c>
      <c r="K8658" s="8">
        <v>0</v>
      </c>
      <c r="L8658" s="5">
        <f t="shared" si="270"/>
        <v>0</v>
      </c>
      <c r="M8658" s="7"/>
      <c r="N8658">
        <f t="shared" si="269"/>
        <v>0</v>
      </c>
    </row>
    <row r="8659" spans="1:14" ht="45" customHeight="1" x14ac:dyDescent="0.35">
      <c r="A8659" s="4" t="s">
        <v>4233</v>
      </c>
      <c r="B8659" t="str">
        <f>VLOOKUP(A8659,[1]Sheet1!A:B,2,FALSE)</f>
        <v>CitraLand Bandar Lampung</v>
      </c>
      <c r="C8659" t="str">
        <f>VLOOKUP(B8659,[1]Proyek!A:E,5,FALSE)</f>
        <v>Housing</v>
      </c>
      <c r="D8659" s="5" t="s">
        <v>356</v>
      </c>
      <c r="E8659" s="5" t="s">
        <v>3665</v>
      </c>
      <c r="F8659" s="4" t="s">
        <v>102</v>
      </c>
      <c r="G8659" s="4" t="s">
        <v>104</v>
      </c>
      <c r="H8659" s="4" t="s">
        <v>4241</v>
      </c>
      <c r="I8659" s="5" t="s">
        <v>20</v>
      </c>
      <c r="J8659" s="5">
        <v>2</v>
      </c>
      <c r="K8659" s="5">
        <v>2</v>
      </c>
      <c r="L8659" s="5">
        <f t="shared" si="270"/>
        <v>4</v>
      </c>
      <c r="M8659" s="4"/>
      <c r="N8659">
        <f t="shared" si="269"/>
        <v>0</v>
      </c>
    </row>
    <row r="8660" spans="1:14" ht="45" customHeight="1" x14ac:dyDescent="0.35">
      <c r="A8660" s="7" t="s">
        <v>4233</v>
      </c>
      <c r="B8660" t="str">
        <f>VLOOKUP(A8660,[1]Sheet1!A:B,2,FALSE)</f>
        <v>CitraLand Bandar Lampung</v>
      </c>
      <c r="C8660" t="str">
        <f>VLOOKUP(B8660,[1]Proyek!A:E,5,FALSE)</f>
        <v>Housing</v>
      </c>
      <c r="D8660" s="8" t="s">
        <v>356</v>
      </c>
      <c r="E8660" s="8" t="s">
        <v>3665</v>
      </c>
      <c r="F8660" s="7" t="s">
        <v>102</v>
      </c>
      <c r="G8660" s="7" t="s">
        <v>107</v>
      </c>
      <c r="H8660" s="7"/>
      <c r="I8660" s="8" t="s">
        <v>23</v>
      </c>
      <c r="J8660" s="8">
        <v>0</v>
      </c>
      <c r="K8660" s="8">
        <v>0</v>
      </c>
      <c r="L8660" s="5">
        <f t="shared" si="270"/>
        <v>0</v>
      </c>
      <c r="M8660" s="7"/>
      <c r="N8660">
        <f t="shared" si="269"/>
        <v>0</v>
      </c>
    </row>
    <row r="8661" spans="1:14" ht="45" customHeight="1" x14ac:dyDescent="0.35">
      <c r="A8661" s="7" t="s">
        <v>4233</v>
      </c>
      <c r="B8661" t="str">
        <f>VLOOKUP(A8661,[1]Sheet1!A:B,2,FALSE)</f>
        <v>CitraLand Bandar Lampung</v>
      </c>
      <c r="C8661" t="str">
        <f>VLOOKUP(B8661,[1]Proyek!A:E,5,FALSE)</f>
        <v>Housing</v>
      </c>
      <c r="D8661" s="8" t="s">
        <v>356</v>
      </c>
      <c r="E8661" s="8" t="s">
        <v>3665</v>
      </c>
      <c r="F8661" s="7" t="s">
        <v>102</v>
      </c>
      <c r="G8661" s="7" t="s">
        <v>108</v>
      </c>
      <c r="H8661" s="7"/>
      <c r="I8661" s="8" t="s">
        <v>23</v>
      </c>
      <c r="J8661" s="8">
        <v>0</v>
      </c>
      <c r="K8661" s="8">
        <v>0</v>
      </c>
      <c r="L8661" s="5">
        <f t="shared" si="270"/>
        <v>0</v>
      </c>
      <c r="M8661" s="7"/>
      <c r="N8661">
        <f t="shared" si="269"/>
        <v>0</v>
      </c>
    </row>
    <row r="8662" spans="1:14" ht="45" customHeight="1" x14ac:dyDescent="0.35">
      <c r="A8662" s="4" t="s">
        <v>4233</v>
      </c>
      <c r="B8662" t="str">
        <f>VLOOKUP(A8662,[1]Sheet1!A:B,2,FALSE)</f>
        <v>CitraLand Bandar Lampung</v>
      </c>
      <c r="C8662" t="str">
        <f>VLOOKUP(B8662,[1]Proyek!A:E,5,FALSE)</f>
        <v>Housing</v>
      </c>
      <c r="D8662" s="5" t="s">
        <v>356</v>
      </c>
      <c r="E8662" s="5" t="s">
        <v>3665</v>
      </c>
      <c r="F8662" s="4" t="s">
        <v>102</v>
      </c>
      <c r="G8662" s="4" t="s">
        <v>110</v>
      </c>
      <c r="H8662" s="6" t="s">
        <v>4242</v>
      </c>
      <c r="I8662" s="5" t="s">
        <v>20</v>
      </c>
      <c r="J8662" s="5">
        <v>2</v>
      </c>
      <c r="K8662" s="5">
        <v>1</v>
      </c>
      <c r="L8662" s="5">
        <f t="shared" si="270"/>
        <v>2</v>
      </c>
      <c r="M8662" s="4"/>
      <c r="N8662">
        <f t="shared" si="269"/>
        <v>0</v>
      </c>
    </row>
    <row r="8663" spans="1:14" ht="45" customHeight="1" x14ac:dyDescent="0.35">
      <c r="A8663" s="7" t="s">
        <v>4233</v>
      </c>
      <c r="B8663" t="str">
        <f>VLOOKUP(A8663,[1]Sheet1!A:B,2,FALSE)</f>
        <v>CitraLand Bandar Lampung</v>
      </c>
      <c r="C8663" t="str">
        <f>VLOOKUP(B8663,[1]Proyek!A:E,5,FALSE)</f>
        <v>Housing</v>
      </c>
      <c r="D8663" s="8" t="s">
        <v>356</v>
      </c>
      <c r="E8663" s="8" t="s">
        <v>3665</v>
      </c>
      <c r="F8663" s="7" t="s">
        <v>102</v>
      </c>
      <c r="G8663" s="7" t="s">
        <v>112</v>
      </c>
      <c r="H8663" s="7"/>
      <c r="I8663" s="8" t="s">
        <v>23</v>
      </c>
      <c r="J8663" s="8">
        <v>0</v>
      </c>
      <c r="K8663" s="8">
        <v>0</v>
      </c>
      <c r="L8663" s="5">
        <f t="shared" si="270"/>
        <v>0</v>
      </c>
      <c r="M8663" s="7"/>
      <c r="N8663">
        <f t="shared" si="269"/>
        <v>0</v>
      </c>
    </row>
    <row r="8664" spans="1:14" ht="45" customHeight="1" x14ac:dyDescent="0.35">
      <c r="A8664" s="4" t="s">
        <v>4233</v>
      </c>
      <c r="B8664" t="str">
        <f>VLOOKUP(A8664,[1]Sheet1!A:B,2,FALSE)</f>
        <v>CitraLand Bandar Lampung</v>
      </c>
      <c r="C8664" t="str">
        <f>VLOOKUP(B8664,[1]Proyek!A:E,5,FALSE)</f>
        <v>Housing</v>
      </c>
      <c r="D8664" s="5" t="s">
        <v>356</v>
      </c>
      <c r="E8664" s="5" t="s">
        <v>3665</v>
      </c>
      <c r="F8664" s="4" t="s">
        <v>102</v>
      </c>
      <c r="G8664" s="4" t="s">
        <v>113</v>
      </c>
      <c r="H8664" s="4" t="s">
        <v>4243</v>
      </c>
      <c r="I8664" s="5" t="s">
        <v>20</v>
      </c>
      <c r="J8664" s="5">
        <v>2</v>
      </c>
      <c r="K8664" s="5">
        <v>2</v>
      </c>
      <c r="L8664" s="5">
        <f t="shared" si="270"/>
        <v>4</v>
      </c>
      <c r="M8664" s="4"/>
      <c r="N8664">
        <f t="shared" si="269"/>
        <v>0</v>
      </c>
    </row>
    <row r="8665" spans="1:14" ht="45" customHeight="1" x14ac:dyDescent="0.35">
      <c r="A8665" s="4" t="s">
        <v>4233</v>
      </c>
      <c r="B8665" t="str">
        <f>VLOOKUP(A8665,[1]Sheet1!A:B,2,FALSE)</f>
        <v>CitraLand Bandar Lampung</v>
      </c>
      <c r="C8665" t="str">
        <f>VLOOKUP(B8665,[1]Proyek!A:E,5,FALSE)</f>
        <v>Housing</v>
      </c>
      <c r="D8665" s="5" t="s">
        <v>356</v>
      </c>
      <c r="E8665" s="5" t="s">
        <v>3665</v>
      </c>
      <c r="F8665" s="4" t="s">
        <v>102</v>
      </c>
      <c r="G8665" s="4" t="s">
        <v>115</v>
      </c>
      <c r="H8665" s="4" t="s">
        <v>4244</v>
      </c>
      <c r="I8665" s="5" t="s">
        <v>20</v>
      </c>
      <c r="J8665" s="5">
        <v>2</v>
      </c>
      <c r="K8665" s="5">
        <v>1</v>
      </c>
      <c r="L8665" s="5">
        <f t="shared" si="270"/>
        <v>2</v>
      </c>
      <c r="M8665" s="4"/>
      <c r="N8665">
        <f t="shared" si="269"/>
        <v>0</v>
      </c>
    </row>
    <row r="8666" spans="1:14" ht="45" customHeight="1" x14ac:dyDescent="0.35">
      <c r="A8666" s="7" t="s">
        <v>4233</v>
      </c>
      <c r="B8666" t="str">
        <f>VLOOKUP(A8666,[1]Sheet1!A:B,2,FALSE)</f>
        <v>CitraLand Bandar Lampung</v>
      </c>
      <c r="C8666" t="str">
        <f>VLOOKUP(B8666,[1]Proyek!A:E,5,FALSE)</f>
        <v>Housing</v>
      </c>
      <c r="D8666" s="8" t="s">
        <v>356</v>
      </c>
      <c r="E8666" s="8" t="s">
        <v>3665</v>
      </c>
      <c r="F8666" s="7" t="s">
        <v>116</v>
      </c>
      <c r="G8666" s="7" t="s">
        <v>39</v>
      </c>
      <c r="H8666" s="7"/>
      <c r="I8666" s="8" t="s">
        <v>23</v>
      </c>
      <c r="J8666" s="8">
        <v>0</v>
      </c>
      <c r="K8666" s="8">
        <v>0</v>
      </c>
      <c r="L8666" s="5">
        <f t="shared" si="270"/>
        <v>0</v>
      </c>
      <c r="M8666" s="7"/>
      <c r="N8666">
        <f t="shared" si="269"/>
        <v>0</v>
      </c>
    </row>
    <row r="8667" spans="1:14" ht="45" customHeight="1" x14ac:dyDescent="0.35">
      <c r="A8667" s="4" t="s">
        <v>4233</v>
      </c>
      <c r="B8667" t="str">
        <f>VLOOKUP(A8667,[1]Sheet1!A:B,2,FALSE)</f>
        <v>CitraLand Bandar Lampung</v>
      </c>
      <c r="C8667" t="str">
        <f>VLOOKUP(B8667,[1]Proyek!A:E,5,FALSE)</f>
        <v>Housing</v>
      </c>
      <c r="D8667" s="5" t="s">
        <v>356</v>
      </c>
      <c r="E8667" s="5" t="s">
        <v>3665</v>
      </c>
      <c r="F8667" s="4" t="s">
        <v>116</v>
      </c>
      <c r="G8667" s="4" t="s">
        <v>41</v>
      </c>
      <c r="H8667" s="4" t="s">
        <v>4245</v>
      </c>
      <c r="I8667" s="5" t="s">
        <v>20</v>
      </c>
      <c r="J8667" s="5">
        <v>2</v>
      </c>
      <c r="K8667" s="5">
        <v>2.5</v>
      </c>
      <c r="L8667" s="5">
        <f t="shared" si="270"/>
        <v>5</v>
      </c>
      <c r="M8667" s="4"/>
      <c r="N8667">
        <f t="shared" si="269"/>
        <v>1</v>
      </c>
    </row>
    <row r="8668" spans="1:14" ht="45" customHeight="1" x14ac:dyDescent="0.35">
      <c r="A8668" s="4" t="s">
        <v>4233</v>
      </c>
      <c r="B8668" t="str">
        <f>VLOOKUP(A8668,[1]Sheet1!A:B,2,FALSE)</f>
        <v>CitraLand Bandar Lampung</v>
      </c>
      <c r="C8668" t="str">
        <f>VLOOKUP(B8668,[1]Proyek!A:E,5,FALSE)</f>
        <v>Housing</v>
      </c>
      <c r="D8668" s="5" t="s">
        <v>356</v>
      </c>
      <c r="E8668" s="5" t="s">
        <v>3665</v>
      </c>
      <c r="F8668" s="4" t="s">
        <v>116</v>
      </c>
      <c r="G8668" s="4" t="s">
        <v>43</v>
      </c>
      <c r="H8668" s="6" t="s">
        <v>4246</v>
      </c>
      <c r="I8668" s="5" t="s">
        <v>20</v>
      </c>
      <c r="J8668" s="5">
        <v>2</v>
      </c>
      <c r="K8668" s="5">
        <v>3</v>
      </c>
      <c r="L8668" s="5">
        <f t="shared" si="270"/>
        <v>6</v>
      </c>
      <c r="M8668" s="4"/>
      <c r="N8668">
        <f t="shared" si="269"/>
        <v>0</v>
      </c>
    </row>
    <row r="8669" spans="1:14" ht="45" customHeight="1" x14ac:dyDescent="0.35">
      <c r="A8669" s="7" t="s">
        <v>4233</v>
      </c>
      <c r="B8669" t="str">
        <f>VLOOKUP(A8669,[1]Sheet1!A:B,2,FALSE)</f>
        <v>CitraLand Bandar Lampung</v>
      </c>
      <c r="C8669" t="str">
        <f>VLOOKUP(B8669,[1]Proyek!A:E,5,FALSE)</f>
        <v>Housing</v>
      </c>
      <c r="D8669" s="8" t="s">
        <v>356</v>
      </c>
      <c r="E8669" s="8" t="s">
        <v>3665</v>
      </c>
      <c r="F8669" s="7" t="s">
        <v>116</v>
      </c>
      <c r="G8669" s="7" t="s">
        <v>120</v>
      </c>
      <c r="H8669" s="7"/>
      <c r="I8669" s="8" t="s">
        <v>23</v>
      </c>
      <c r="J8669" s="8">
        <v>0</v>
      </c>
      <c r="K8669" s="8">
        <v>0</v>
      </c>
      <c r="L8669" s="5">
        <f t="shared" si="270"/>
        <v>0</v>
      </c>
      <c r="M8669" s="7"/>
      <c r="N8669">
        <f t="shared" si="269"/>
        <v>0</v>
      </c>
    </row>
    <row r="8670" spans="1:14" ht="45" customHeight="1" x14ac:dyDescent="0.35">
      <c r="A8670" s="4" t="s">
        <v>4233</v>
      </c>
      <c r="B8670" t="str">
        <f>VLOOKUP(A8670,[1]Sheet1!A:B,2,FALSE)</f>
        <v>CitraLand Bandar Lampung</v>
      </c>
      <c r="C8670" t="str">
        <f>VLOOKUP(B8670,[1]Proyek!A:E,5,FALSE)</f>
        <v>Housing</v>
      </c>
      <c r="D8670" s="5" t="s">
        <v>356</v>
      </c>
      <c r="E8670" s="5" t="s">
        <v>3665</v>
      </c>
      <c r="F8670" s="4" t="s">
        <v>116</v>
      </c>
      <c r="G8670" s="4" t="s">
        <v>121</v>
      </c>
      <c r="H8670" s="4" t="s">
        <v>4247</v>
      </c>
      <c r="I8670" s="5" t="s">
        <v>20</v>
      </c>
      <c r="J8670" s="5">
        <v>2</v>
      </c>
      <c r="K8670" s="5">
        <v>1</v>
      </c>
      <c r="L8670" s="5">
        <f t="shared" si="270"/>
        <v>2</v>
      </c>
      <c r="M8670" s="4"/>
      <c r="N8670">
        <f t="shared" si="269"/>
        <v>0</v>
      </c>
    </row>
    <row r="8671" spans="1:14" ht="45" customHeight="1" x14ac:dyDescent="0.35">
      <c r="A8671" s="7" t="s">
        <v>4233</v>
      </c>
      <c r="B8671" t="str">
        <f>VLOOKUP(A8671,[1]Sheet1!A:B,2,FALSE)</f>
        <v>CitraLand Bandar Lampung</v>
      </c>
      <c r="C8671" t="str">
        <f>VLOOKUP(B8671,[1]Proyek!A:E,5,FALSE)</f>
        <v>Housing</v>
      </c>
      <c r="D8671" s="8" t="s">
        <v>356</v>
      </c>
      <c r="E8671" s="8" t="s">
        <v>3665</v>
      </c>
      <c r="F8671" s="7" t="s">
        <v>116</v>
      </c>
      <c r="G8671" s="7" t="s">
        <v>143</v>
      </c>
      <c r="H8671" s="7"/>
      <c r="I8671" s="8" t="s">
        <v>23</v>
      </c>
      <c r="J8671" s="8">
        <v>0</v>
      </c>
      <c r="K8671" s="8">
        <v>0</v>
      </c>
      <c r="L8671" s="5">
        <f t="shared" si="270"/>
        <v>0</v>
      </c>
      <c r="M8671" s="7"/>
      <c r="N8671">
        <f t="shared" si="269"/>
        <v>0</v>
      </c>
    </row>
    <row r="8672" spans="1:14" ht="45" customHeight="1" x14ac:dyDescent="0.35">
      <c r="A8672" s="4" t="s">
        <v>4233</v>
      </c>
      <c r="B8672" t="str">
        <f>VLOOKUP(A8672,[1]Sheet1!A:B,2,FALSE)</f>
        <v>CitraLand Bandar Lampung</v>
      </c>
      <c r="C8672" t="str">
        <f>VLOOKUP(B8672,[1]Proyek!A:E,5,FALSE)</f>
        <v>Housing</v>
      </c>
      <c r="D8672" s="5" t="s">
        <v>356</v>
      </c>
      <c r="E8672" s="5" t="s">
        <v>3665</v>
      </c>
      <c r="F8672" s="4" t="s">
        <v>116</v>
      </c>
      <c r="G8672" s="4" t="s">
        <v>123</v>
      </c>
      <c r="H8672" s="4" t="s">
        <v>4248</v>
      </c>
      <c r="I8672" s="5" t="s">
        <v>20</v>
      </c>
      <c r="J8672" s="5">
        <v>2</v>
      </c>
      <c r="K8672" s="5">
        <v>1.5</v>
      </c>
      <c r="L8672" s="5">
        <f t="shared" si="270"/>
        <v>3</v>
      </c>
      <c r="M8672" s="4"/>
      <c r="N8672">
        <f t="shared" si="269"/>
        <v>1</v>
      </c>
    </row>
    <row r="8673" spans="1:14" ht="45" customHeight="1" x14ac:dyDescent="0.35">
      <c r="A8673" s="4" t="s">
        <v>4233</v>
      </c>
      <c r="B8673" t="str">
        <f>VLOOKUP(A8673,[1]Sheet1!A:B,2,FALSE)</f>
        <v>CitraLand Bandar Lampung</v>
      </c>
      <c r="C8673" t="str">
        <f>VLOOKUP(B8673,[1]Proyek!A:E,5,FALSE)</f>
        <v>Housing</v>
      </c>
      <c r="D8673" s="5" t="s">
        <v>356</v>
      </c>
      <c r="E8673" s="5" t="s">
        <v>3665</v>
      </c>
      <c r="F8673" s="4" t="s">
        <v>396</v>
      </c>
      <c r="G8673" s="4" t="s">
        <v>145</v>
      </c>
      <c r="H8673" s="4" t="s">
        <v>4249</v>
      </c>
      <c r="I8673" s="5" t="s">
        <v>20</v>
      </c>
      <c r="J8673" s="5">
        <v>2</v>
      </c>
      <c r="K8673" s="5">
        <v>1</v>
      </c>
      <c r="L8673" s="5">
        <f t="shared" si="270"/>
        <v>2</v>
      </c>
      <c r="M8673" s="4"/>
      <c r="N8673">
        <f t="shared" si="269"/>
        <v>0</v>
      </c>
    </row>
    <row r="8674" spans="1:14" ht="45" customHeight="1" x14ac:dyDescent="0.35">
      <c r="A8674" s="7" t="s">
        <v>4233</v>
      </c>
      <c r="B8674" t="str">
        <f>VLOOKUP(A8674,[1]Sheet1!A:B,2,FALSE)</f>
        <v>CitraLand Bandar Lampung</v>
      </c>
      <c r="C8674" t="str">
        <f>VLOOKUP(B8674,[1]Proyek!A:E,5,FALSE)</f>
        <v>Housing</v>
      </c>
      <c r="D8674" s="8" t="s">
        <v>356</v>
      </c>
      <c r="E8674" s="8" t="s">
        <v>3665</v>
      </c>
      <c r="F8674" s="7" t="s">
        <v>396</v>
      </c>
      <c r="G8674" s="7" t="s">
        <v>53</v>
      </c>
      <c r="H8674" s="7"/>
      <c r="I8674" s="8" t="s">
        <v>23</v>
      </c>
      <c r="J8674" s="8">
        <v>0</v>
      </c>
      <c r="K8674" s="8">
        <v>0</v>
      </c>
      <c r="L8674" s="5">
        <f t="shared" si="270"/>
        <v>0</v>
      </c>
      <c r="M8674" s="7"/>
      <c r="N8674">
        <f t="shared" si="269"/>
        <v>0</v>
      </c>
    </row>
    <row r="8675" spans="1:14" ht="45" customHeight="1" x14ac:dyDescent="0.35">
      <c r="A8675" s="7" t="s">
        <v>4233</v>
      </c>
      <c r="B8675" t="str">
        <f>VLOOKUP(A8675,[1]Sheet1!A:B,2,FALSE)</f>
        <v>CitraLand Bandar Lampung</v>
      </c>
      <c r="C8675" t="str">
        <f>VLOOKUP(B8675,[1]Proyek!A:E,5,FALSE)</f>
        <v>Housing</v>
      </c>
      <c r="D8675" s="8" t="s">
        <v>356</v>
      </c>
      <c r="E8675" s="8" t="s">
        <v>3665</v>
      </c>
      <c r="F8675" s="7" t="s">
        <v>396</v>
      </c>
      <c r="G8675" s="7" t="s">
        <v>128</v>
      </c>
      <c r="H8675" s="7"/>
      <c r="I8675" s="8" t="s">
        <v>23</v>
      </c>
      <c r="J8675" s="8">
        <v>0</v>
      </c>
      <c r="K8675" s="8">
        <v>0</v>
      </c>
      <c r="L8675" s="5">
        <f t="shared" si="270"/>
        <v>0</v>
      </c>
      <c r="M8675" s="7"/>
      <c r="N8675">
        <f t="shared" si="269"/>
        <v>0</v>
      </c>
    </row>
    <row r="8676" spans="1:14" ht="45" customHeight="1" x14ac:dyDescent="0.35">
      <c r="A8676" s="4" t="s">
        <v>4233</v>
      </c>
      <c r="B8676" t="str">
        <f>VLOOKUP(A8676,[1]Sheet1!A:B,2,FALSE)</f>
        <v>CitraLand Bandar Lampung</v>
      </c>
      <c r="C8676" t="str">
        <f>VLOOKUP(B8676,[1]Proyek!A:E,5,FALSE)</f>
        <v>Housing</v>
      </c>
      <c r="D8676" s="5" t="s">
        <v>356</v>
      </c>
      <c r="E8676" s="5" t="s">
        <v>3665</v>
      </c>
      <c r="F8676" s="4" t="s">
        <v>396</v>
      </c>
      <c r="G8676" s="4" t="s">
        <v>2474</v>
      </c>
      <c r="H8676" s="4" t="s">
        <v>4250</v>
      </c>
      <c r="I8676" s="5" t="s">
        <v>20</v>
      </c>
      <c r="J8676" s="5">
        <v>2</v>
      </c>
      <c r="K8676" s="5">
        <v>1</v>
      </c>
      <c r="L8676" s="5">
        <f t="shared" si="270"/>
        <v>2</v>
      </c>
      <c r="M8676" s="4"/>
      <c r="N8676">
        <f t="shared" si="269"/>
        <v>0</v>
      </c>
    </row>
    <row r="8677" spans="1:14" ht="45" customHeight="1" x14ac:dyDescent="0.35">
      <c r="A8677" s="7" t="s">
        <v>4251</v>
      </c>
      <c r="B8677" t="str">
        <f>VLOOKUP(A8677,[1]Sheet1!A:B,2,FALSE)</f>
        <v>CitraLand Cibubur</v>
      </c>
      <c r="C8677" t="str">
        <f>VLOOKUP(B8677,[1]Proyek!A:E,5,FALSE)</f>
        <v>Housing</v>
      </c>
      <c r="D8677" s="8" t="s">
        <v>356</v>
      </c>
      <c r="E8677" s="8" t="s">
        <v>3665</v>
      </c>
      <c r="F8677" s="7" t="s">
        <v>60</v>
      </c>
      <c r="G8677" s="7" t="s">
        <v>61</v>
      </c>
      <c r="H8677" s="7"/>
      <c r="I8677" s="8" t="s">
        <v>23</v>
      </c>
      <c r="J8677" s="8"/>
      <c r="K8677" s="8"/>
      <c r="L8677" s="5">
        <f t="shared" si="270"/>
        <v>0</v>
      </c>
      <c r="M8677" s="7"/>
      <c r="N8677">
        <f t="shared" si="269"/>
        <v>0</v>
      </c>
    </row>
    <row r="8678" spans="1:14" ht="45" customHeight="1" x14ac:dyDescent="0.35">
      <c r="A8678" s="7" t="s">
        <v>4251</v>
      </c>
      <c r="B8678" t="str">
        <f>VLOOKUP(A8678,[1]Sheet1!A:B,2,FALSE)</f>
        <v>CitraLand Cibubur</v>
      </c>
      <c r="C8678" t="str">
        <f>VLOOKUP(B8678,[1]Proyek!A:E,5,FALSE)</f>
        <v>Housing</v>
      </c>
      <c r="D8678" s="8" t="s">
        <v>356</v>
      </c>
      <c r="E8678" s="8" t="s">
        <v>3665</v>
      </c>
      <c r="F8678" s="7" t="s">
        <v>60</v>
      </c>
      <c r="G8678" s="7" t="s">
        <v>62</v>
      </c>
      <c r="H8678" s="7"/>
      <c r="I8678" s="8" t="s">
        <v>23</v>
      </c>
      <c r="J8678" s="8"/>
      <c r="K8678" s="8"/>
      <c r="L8678" s="5">
        <f t="shared" si="270"/>
        <v>0</v>
      </c>
      <c r="M8678" s="7"/>
      <c r="N8678">
        <f t="shared" si="269"/>
        <v>0</v>
      </c>
    </row>
    <row r="8679" spans="1:14" ht="45" customHeight="1" x14ac:dyDescent="0.35">
      <c r="A8679" s="7" t="s">
        <v>4251</v>
      </c>
      <c r="B8679" t="str">
        <f>VLOOKUP(A8679,[1]Sheet1!A:B,2,FALSE)</f>
        <v>CitraLand Cibubur</v>
      </c>
      <c r="C8679" t="str">
        <f>VLOOKUP(B8679,[1]Proyek!A:E,5,FALSE)</f>
        <v>Housing</v>
      </c>
      <c r="D8679" s="8" t="s">
        <v>356</v>
      </c>
      <c r="E8679" s="8" t="s">
        <v>3665</v>
      </c>
      <c r="F8679" s="7" t="s">
        <v>60</v>
      </c>
      <c r="G8679" s="7" t="s">
        <v>63</v>
      </c>
      <c r="H8679" s="7"/>
      <c r="I8679" s="8" t="s">
        <v>23</v>
      </c>
      <c r="J8679" s="8"/>
      <c r="K8679" s="8"/>
      <c r="L8679" s="5">
        <f t="shared" si="270"/>
        <v>0</v>
      </c>
      <c r="M8679" s="7"/>
      <c r="N8679">
        <f t="shared" si="269"/>
        <v>0</v>
      </c>
    </row>
    <row r="8680" spans="1:14" ht="45" customHeight="1" x14ac:dyDescent="0.35">
      <c r="A8680" s="7" t="s">
        <v>4251</v>
      </c>
      <c r="B8680" t="str">
        <f>VLOOKUP(A8680,[1]Sheet1!A:B,2,FALSE)</f>
        <v>CitraLand Cibubur</v>
      </c>
      <c r="C8680" t="str">
        <f>VLOOKUP(B8680,[1]Proyek!A:E,5,FALSE)</f>
        <v>Housing</v>
      </c>
      <c r="D8680" s="8" t="s">
        <v>356</v>
      </c>
      <c r="E8680" s="8" t="s">
        <v>3665</v>
      </c>
      <c r="F8680" s="7" t="s">
        <v>60</v>
      </c>
      <c r="G8680" s="7" t="s">
        <v>64</v>
      </c>
      <c r="H8680" s="7"/>
      <c r="I8680" s="8" t="s">
        <v>23</v>
      </c>
      <c r="J8680" s="8"/>
      <c r="K8680" s="8"/>
      <c r="L8680" s="5">
        <f t="shared" si="270"/>
        <v>0</v>
      </c>
      <c r="M8680" s="7"/>
      <c r="N8680">
        <f t="shared" si="269"/>
        <v>0</v>
      </c>
    </row>
    <row r="8681" spans="1:14" ht="45" customHeight="1" x14ac:dyDescent="0.35">
      <c r="A8681" s="7" t="s">
        <v>4251</v>
      </c>
      <c r="B8681" t="str">
        <f>VLOOKUP(A8681,[1]Sheet1!A:B,2,FALSE)</f>
        <v>CitraLand Cibubur</v>
      </c>
      <c r="C8681" t="str">
        <f>VLOOKUP(B8681,[1]Proyek!A:E,5,FALSE)</f>
        <v>Housing</v>
      </c>
      <c r="D8681" s="8" t="s">
        <v>356</v>
      </c>
      <c r="E8681" s="8" t="s">
        <v>3665</v>
      </c>
      <c r="F8681" s="7" t="s">
        <v>60</v>
      </c>
      <c r="G8681" s="7" t="s">
        <v>65</v>
      </c>
      <c r="H8681" s="7"/>
      <c r="I8681" s="8" t="s">
        <v>23</v>
      </c>
      <c r="J8681" s="8"/>
      <c r="K8681" s="8"/>
      <c r="L8681" s="5">
        <f t="shared" si="270"/>
        <v>0</v>
      </c>
      <c r="M8681" s="7"/>
      <c r="N8681">
        <f t="shared" ref="N8681:N8744" si="271">IF(H8681="",0,(LEN(H8681)-LEN(SUBSTITUTE(LOWER(H8681),"temuan ulangan","")))/LEN("temuan ulangan")+(LEN(H8681)-LEN(SUBSTITUTE(H8681,"(TU)","")))/LEN("(TU)"))</f>
        <v>0</v>
      </c>
    </row>
    <row r="8682" spans="1:14" ht="45" customHeight="1" x14ac:dyDescent="0.35">
      <c r="A8682" s="7" t="s">
        <v>4251</v>
      </c>
      <c r="B8682" t="str">
        <f>VLOOKUP(A8682,[1]Sheet1!A:B,2,FALSE)</f>
        <v>CitraLand Cibubur</v>
      </c>
      <c r="C8682" t="str">
        <f>VLOOKUP(B8682,[1]Proyek!A:E,5,FALSE)</f>
        <v>Housing</v>
      </c>
      <c r="D8682" s="8" t="s">
        <v>356</v>
      </c>
      <c r="E8682" s="8" t="s">
        <v>3665</v>
      </c>
      <c r="F8682" s="7" t="s">
        <v>60</v>
      </c>
      <c r="G8682" s="7" t="s">
        <v>67</v>
      </c>
      <c r="H8682" s="7"/>
      <c r="I8682" s="8" t="s">
        <v>23</v>
      </c>
      <c r="J8682" s="8"/>
      <c r="K8682" s="8"/>
      <c r="L8682" s="5">
        <f t="shared" si="270"/>
        <v>0</v>
      </c>
      <c r="M8682" s="7"/>
      <c r="N8682">
        <f t="shared" si="271"/>
        <v>0</v>
      </c>
    </row>
    <row r="8683" spans="1:14" ht="45" customHeight="1" x14ac:dyDescent="0.35">
      <c r="A8683" s="7" t="s">
        <v>4251</v>
      </c>
      <c r="B8683" t="str">
        <f>VLOOKUP(A8683,[1]Sheet1!A:B,2,FALSE)</f>
        <v>CitraLand Cibubur</v>
      </c>
      <c r="C8683" t="str">
        <f>VLOOKUP(B8683,[1]Proyek!A:E,5,FALSE)</f>
        <v>Housing</v>
      </c>
      <c r="D8683" s="8" t="s">
        <v>356</v>
      </c>
      <c r="E8683" s="8" t="s">
        <v>3665</v>
      </c>
      <c r="F8683" s="7" t="s">
        <v>60</v>
      </c>
      <c r="G8683" s="7" t="s">
        <v>68</v>
      </c>
      <c r="H8683" s="7"/>
      <c r="I8683" s="8" t="s">
        <v>23</v>
      </c>
      <c r="J8683" s="8"/>
      <c r="K8683" s="8"/>
      <c r="L8683" s="5">
        <f t="shared" si="270"/>
        <v>0</v>
      </c>
      <c r="M8683" s="7"/>
      <c r="N8683">
        <f t="shared" si="271"/>
        <v>0</v>
      </c>
    </row>
    <row r="8684" spans="1:14" ht="45" customHeight="1" x14ac:dyDescent="0.35">
      <c r="A8684" s="4" t="s">
        <v>4251</v>
      </c>
      <c r="B8684" t="str">
        <f>VLOOKUP(A8684,[1]Sheet1!A:B,2,FALSE)</f>
        <v>CitraLand Cibubur</v>
      </c>
      <c r="C8684" t="str">
        <f>VLOOKUP(B8684,[1]Proyek!A:E,5,FALSE)</f>
        <v>Housing</v>
      </c>
      <c r="D8684" s="5" t="s">
        <v>356</v>
      </c>
      <c r="E8684" s="5" t="s">
        <v>3665</v>
      </c>
      <c r="F8684" s="4" t="s">
        <v>60</v>
      </c>
      <c r="G8684" s="4" t="s">
        <v>69</v>
      </c>
      <c r="H8684" s="4" t="s">
        <v>4252</v>
      </c>
      <c r="I8684" s="5" t="s">
        <v>20</v>
      </c>
      <c r="J8684" s="5">
        <v>1</v>
      </c>
      <c r="K8684" s="5">
        <v>2</v>
      </c>
      <c r="L8684" s="5">
        <f t="shared" si="270"/>
        <v>2</v>
      </c>
      <c r="M8684" s="4"/>
      <c r="N8684">
        <f t="shared" si="271"/>
        <v>0</v>
      </c>
    </row>
    <row r="8685" spans="1:14" ht="45" customHeight="1" x14ac:dyDescent="0.35">
      <c r="A8685" s="7" t="s">
        <v>4251</v>
      </c>
      <c r="B8685" t="str">
        <f>VLOOKUP(A8685,[1]Sheet1!A:B,2,FALSE)</f>
        <v>CitraLand Cibubur</v>
      </c>
      <c r="C8685" t="str">
        <f>VLOOKUP(B8685,[1]Proyek!A:E,5,FALSE)</f>
        <v>Housing</v>
      </c>
      <c r="D8685" s="8" t="s">
        <v>356</v>
      </c>
      <c r="E8685" s="8" t="s">
        <v>3665</v>
      </c>
      <c r="F8685" s="7" t="s">
        <v>60</v>
      </c>
      <c r="G8685" s="7" t="s">
        <v>70</v>
      </c>
      <c r="H8685" s="7"/>
      <c r="I8685" s="8" t="s">
        <v>23</v>
      </c>
      <c r="J8685" s="8"/>
      <c r="K8685" s="8"/>
      <c r="L8685" s="5">
        <f t="shared" si="270"/>
        <v>0</v>
      </c>
      <c r="M8685" s="7"/>
      <c r="N8685">
        <f t="shared" si="271"/>
        <v>0</v>
      </c>
    </row>
    <row r="8686" spans="1:14" ht="45" customHeight="1" x14ac:dyDescent="0.35">
      <c r="A8686" s="4" t="s">
        <v>4251</v>
      </c>
      <c r="B8686" t="str">
        <f>VLOOKUP(A8686,[1]Sheet1!A:B,2,FALSE)</f>
        <v>CitraLand Cibubur</v>
      </c>
      <c r="C8686" t="str">
        <f>VLOOKUP(B8686,[1]Proyek!A:E,5,FALSE)</f>
        <v>Housing</v>
      </c>
      <c r="D8686" s="5" t="s">
        <v>356</v>
      </c>
      <c r="E8686" s="5" t="s">
        <v>3665</v>
      </c>
      <c r="F8686" s="4" t="s">
        <v>60</v>
      </c>
      <c r="G8686" s="4" t="s">
        <v>71</v>
      </c>
      <c r="H8686" s="4" t="s">
        <v>4253</v>
      </c>
      <c r="I8686" s="5" t="s">
        <v>20</v>
      </c>
      <c r="J8686" s="5">
        <v>2</v>
      </c>
      <c r="K8686" s="5">
        <v>1</v>
      </c>
      <c r="L8686" s="5">
        <f t="shared" si="270"/>
        <v>2</v>
      </c>
      <c r="M8686" s="4"/>
      <c r="N8686">
        <f t="shared" si="271"/>
        <v>0</v>
      </c>
    </row>
    <row r="8687" spans="1:14" ht="45" customHeight="1" x14ac:dyDescent="0.35">
      <c r="A8687" s="7" t="s">
        <v>4251</v>
      </c>
      <c r="B8687" t="str">
        <f>VLOOKUP(A8687,[1]Sheet1!A:B,2,FALSE)</f>
        <v>CitraLand Cibubur</v>
      </c>
      <c r="C8687" t="str">
        <f>VLOOKUP(B8687,[1]Proyek!A:E,5,FALSE)</f>
        <v>Housing</v>
      </c>
      <c r="D8687" s="8" t="s">
        <v>356</v>
      </c>
      <c r="E8687" s="8" t="s">
        <v>3665</v>
      </c>
      <c r="F8687" s="7" t="s">
        <v>60</v>
      </c>
      <c r="G8687" s="7" t="s">
        <v>149</v>
      </c>
      <c r="H8687" s="7"/>
      <c r="I8687" s="8" t="s">
        <v>23</v>
      </c>
      <c r="J8687" s="8"/>
      <c r="K8687" s="8"/>
      <c r="L8687" s="5">
        <f t="shared" si="270"/>
        <v>0</v>
      </c>
      <c r="M8687" s="7"/>
      <c r="N8687">
        <f t="shared" si="271"/>
        <v>0</v>
      </c>
    </row>
    <row r="8688" spans="1:14" ht="45" customHeight="1" x14ac:dyDescent="0.35">
      <c r="A8688" s="7" t="s">
        <v>4251</v>
      </c>
      <c r="B8688" t="str">
        <f>VLOOKUP(A8688,[1]Sheet1!A:B,2,FALSE)</f>
        <v>CitraLand Cibubur</v>
      </c>
      <c r="C8688" t="str">
        <f>VLOOKUP(B8688,[1]Proyek!A:E,5,FALSE)</f>
        <v>Housing</v>
      </c>
      <c r="D8688" s="8" t="s">
        <v>356</v>
      </c>
      <c r="E8688" s="8" t="s">
        <v>3665</v>
      </c>
      <c r="F8688" s="7" t="s">
        <v>60</v>
      </c>
      <c r="G8688" s="7" t="s">
        <v>151</v>
      </c>
      <c r="H8688" s="7"/>
      <c r="I8688" s="8" t="s">
        <v>23</v>
      </c>
      <c r="J8688" s="8"/>
      <c r="K8688" s="8"/>
      <c r="L8688" s="5">
        <f t="shared" si="270"/>
        <v>0</v>
      </c>
      <c r="M8688" s="7"/>
      <c r="N8688">
        <f t="shared" si="271"/>
        <v>0</v>
      </c>
    </row>
    <row r="8689" spans="1:14" ht="45" customHeight="1" x14ac:dyDescent="0.35">
      <c r="A8689" s="7" t="s">
        <v>4251</v>
      </c>
      <c r="B8689" t="str">
        <f>VLOOKUP(A8689,[1]Sheet1!A:B,2,FALSE)</f>
        <v>CitraLand Cibubur</v>
      </c>
      <c r="C8689" t="str">
        <f>VLOOKUP(B8689,[1]Proyek!A:E,5,FALSE)</f>
        <v>Housing</v>
      </c>
      <c r="D8689" s="8" t="s">
        <v>356</v>
      </c>
      <c r="E8689" s="8" t="s">
        <v>3665</v>
      </c>
      <c r="F8689" s="7" t="s">
        <v>74</v>
      </c>
      <c r="G8689" s="7" t="s">
        <v>344</v>
      </c>
      <c r="H8689" s="7"/>
      <c r="I8689" s="8" t="s">
        <v>23</v>
      </c>
      <c r="J8689" s="8"/>
      <c r="K8689" s="8"/>
      <c r="L8689" s="5">
        <f t="shared" si="270"/>
        <v>0</v>
      </c>
      <c r="M8689" s="7"/>
      <c r="N8689">
        <f t="shared" si="271"/>
        <v>0</v>
      </c>
    </row>
    <row r="8690" spans="1:14" ht="45" customHeight="1" x14ac:dyDescent="0.35">
      <c r="A8690" s="7" t="s">
        <v>4251</v>
      </c>
      <c r="B8690" t="str">
        <f>VLOOKUP(A8690,[1]Sheet1!A:B,2,FALSE)</f>
        <v>CitraLand Cibubur</v>
      </c>
      <c r="C8690" t="str">
        <f>VLOOKUP(B8690,[1]Proyek!A:E,5,FALSE)</f>
        <v>Housing</v>
      </c>
      <c r="D8690" s="8" t="s">
        <v>356</v>
      </c>
      <c r="E8690" s="8" t="s">
        <v>3665</v>
      </c>
      <c r="F8690" s="7" t="s">
        <v>74</v>
      </c>
      <c r="G8690" s="7" t="s">
        <v>131</v>
      </c>
      <c r="H8690" s="7"/>
      <c r="I8690" s="8" t="s">
        <v>23</v>
      </c>
      <c r="J8690" s="8"/>
      <c r="K8690" s="8"/>
      <c r="L8690" s="5">
        <f t="shared" si="270"/>
        <v>0</v>
      </c>
      <c r="M8690" s="7"/>
      <c r="N8690">
        <f t="shared" si="271"/>
        <v>0</v>
      </c>
    </row>
    <row r="8691" spans="1:14" ht="45" customHeight="1" x14ac:dyDescent="0.35">
      <c r="A8691" s="4" t="s">
        <v>4251</v>
      </c>
      <c r="B8691" t="str">
        <f>VLOOKUP(A8691,[1]Sheet1!A:B,2,FALSE)</f>
        <v>CitraLand Cibubur</v>
      </c>
      <c r="C8691" t="str">
        <f>VLOOKUP(B8691,[1]Proyek!A:E,5,FALSE)</f>
        <v>Housing</v>
      </c>
      <c r="D8691" s="5" t="s">
        <v>356</v>
      </c>
      <c r="E8691" s="5" t="s">
        <v>3665</v>
      </c>
      <c r="F8691" s="4" t="s">
        <v>74</v>
      </c>
      <c r="G8691" s="4" t="s">
        <v>77</v>
      </c>
      <c r="H8691" s="4" t="s">
        <v>4254</v>
      </c>
      <c r="I8691" s="5" t="s">
        <v>20</v>
      </c>
      <c r="J8691" s="5">
        <v>2</v>
      </c>
      <c r="K8691" s="5">
        <v>1</v>
      </c>
      <c r="L8691" s="5">
        <f t="shared" si="270"/>
        <v>2</v>
      </c>
      <c r="M8691" s="4"/>
      <c r="N8691">
        <f t="shared" si="271"/>
        <v>0</v>
      </c>
    </row>
    <row r="8692" spans="1:14" ht="45" customHeight="1" x14ac:dyDescent="0.35">
      <c r="A8692" s="4" t="s">
        <v>4251</v>
      </c>
      <c r="B8692" t="str">
        <f>VLOOKUP(A8692,[1]Sheet1!A:B,2,FALSE)</f>
        <v>CitraLand Cibubur</v>
      </c>
      <c r="C8692" t="str">
        <f>VLOOKUP(B8692,[1]Proyek!A:E,5,FALSE)</f>
        <v>Housing</v>
      </c>
      <c r="D8692" s="5" t="s">
        <v>356</v>
      </c>
      <c r="E8692" s="5" t="s">
        <v>3665</v>
      </c>
      <c r="F8692" s="4" t="s">
        <v>74</v>
      </c>
      <c r="G8692" s="4" t="s">
        <v>79</v>
      </c>
      <c r="H8692" s="4" t="s">
        <v>4255</v>
      </c>
      <c r="I8692" s="5" t="s">
        <v>20</v>
      </c>
      <c r="J8692" s="5">
        <v>2</v>
      </c>
      <c r="K8692" s="5">
        <v>2</v>
      </c>
      <c r="L8692" s="5">
        <f t="shared" si="270"/>
        <v>4</v>
      </c>
      <c r="M8692" s="4"/>
      <c r="N8692">
        <f t="shared" si="271"/>
        <v>0</v>
      </c>
    </row>
    <row r="8693" spans="1:14" ht="45" customHeight="1" x14ac:dyDescent="0.35">
      <c r="A8693" s="4" t="s">
        <v>4251</v>
      </c>
      <c r="B8693" t="str">
        <f>VLOOKUP(A8693,[1]Sheet1!A:B,2,FALSE)</f>
        <v>CitraLand Cibubur</v>
      </c>
      <c r="C8693" t="str">
        <f>VLOOKUP(B8693,[1]Proyek!A:E,5,FALSE)</f>
        <v>Housing</v>
      </c>
      <c r="D8693" s="5" t="s">
        <v>356</v>
      </c>
      <c r="E8693" s="5" t="s">
        <v>3665</v>
      </c>
      <c r="F8693" s="4" t="s">
        <v>83</v>
      </c>
      <c r="G8693" s="4" t="s">
        <v>84</v>
      </c>
      <c r="H8693" s="4" t="s">
        <v>4256</v>
      </c>
      <c r="I8693" s="5" t="s">
        <v>20</v>
      </c>
      <c r="J8693" s="5">
        <v>2</v>
      </c>
      <c r="K8693" s="5">
        <v>2</v>
      </c>
      <c r="L8693" s="5">
        <f t="shared" si="270"/>
        <v>4</v>
      </c>
      <c r="M8693" s="4"/>
      <c r="N8693">
        <f t="shared" si="271"/>
        <v>0</v>
      </c>
    </row>
    <row r="8694" spans="1:14" ht="45" customHeight="1" x14ac:dyDescent="0.35">
      <c r="A8694" s="4" t="s">
        <v>4251</v>
      </c>
      <c r="B8694" t="str">
        <f>VLOOKUP(A8694,[1]Sheet1!A:B,2,FALSE)</f>
        <v>CitraLand Cibubur</v>
      </c>
      <c r="C8694" t="str">
        <f>VLOOKUP(B8694,[1]Proyek!A:E,5,FALSE)</f>
        <v>Housing</v>
      </c>
      <c r="D8694" s="5" t="s">
        <v>356</v>
      </c>
      <c r="E8694" s="5" t="s">
        <v>3665</v>
      </c>
      <c r="F8694" s="4" t="s">
        <v>83</v>
      </c>
      <c r="G8694" s="4" t="s">
        <v>85</v>
      </c>
      <c r="H8694" s="4" t="s">
        <v>4257</v>
      </c>
      <c r="I8694" s="5" t="s">
        <v>20</v>
      </c>
      <c r="J8694" s="5">
        <v>2</v>
      </c>
      <c r="K8694" s="5">
        <v>1</v>
      </c>
      <c r="L8694" s="5">
        <f t="shared" si="270"/>
        <v>2</v>
      </c>
      <c r="M8694" s="4"/>
      <c r="N8694">
        <f t="shared" si="271"/>
        <v>0</v>
      </c>
    </row>
    <row r="8695" spans="1:14" ht="45" customHeight="1" x14ac:dyDescent="0.35">
      <c r="A8695" s="4" t="s">
        <v>4251</v>
      </c>
      <c r="B8695" t="str">
        <f>VLOOKUP(A8695,[1]Sheet1!A:B,2,FALSE)</f>
        <v>CitraLand Cibubur</v>
      </c>
      <c r="C8695" t="str">
        <f>VLOOKUP(B8695,[1]Proyek!A:E,5,FALSE)</f>
        <v>Housing</v>
      </c>
      <c r="D8695" s="5" t="s">
        <v>356</v>
      </c>
      <c r="E8695" s="5" t="s">
        <v>3665</v>
      </c>
      <c r="F8695" s="4" t="s">
        <v>83</v>
      </c>
      <c r="G8695" s="4" t="s">
        <v>86</v>
      </c>
      <c r="H8695" s="4" t="s">
        <v>4258</v>
      </c>
      <c r="I8695" s="5" t="s">
        <v>20</v>
      </c>
      <c r="J8695" s="5">
        <v>2</v>
      </c>
      <c r="K8695" s="5">
        <v>2</v>
      </c>
      <c r="L8695" s="5">
        <f t="shared" si="270"/>
        <v>4</v>
      </c>
      <c r="M8695" s="4"/>
      <c r="N8695">
        <f t="shared" si="271"/>
        <v>0</v>
      </c>
    </row>
    <row r="8696" spans="1:14" ht="45" customHeight="1" x14ac:dyDescent="0.35">
      <c r="A8696" s="7" t="s">
        <v>4251</v>
      </c>
      <c r="B8696" t="str">
        <f>VLOOKUP(A8696,[1]Sheet1!A:B,2,FALSE)</f>
        <v>CitraLand Cibubur</v>
      </c>
      <c r="C8696" t="str">
        <f>VLOOKUP(B8696,[1]Proyek!A:E,5,FALSE)</f>
        <v>Housing</v>
      </c>
      <c r="D8696" s="8" t="s">
        <v>356</v>
      </c>
      <c r="E8696" s="8" t="s">
        <v>3665</v>
      </c>
      <c r="F8696" s="7" t="s">
        <v>83</v>
      </c>
      <c r="G8696" s="7" t="s">
        <v>386</v>
      </c>
      <c r="H8696" s="7"/>
      <c r="I8696" s="8" t="s">
        <v>23</v>
      </c>
      <c r="J8696" s="8"/>
      <c r="K8696" s="8"/>
      <c r="L8696" s="5">
        <f t="shared" si="270"/>
        <v>0</v>
      </c>
      <c r="M8696" s="7"/>
      <c r="N8696">
        <f t="shared" si="271"/>
        <v>0</v>
      </c>
    </row>
    <row r="8697" spans="1:14" ht="45" customHeight="1" x14ac:dyDescent="0.35">
      <c r="A8697" s="7" t="s">
        <v>4251</v>
      </c>
      <c r="B8697" t="str">
        <f>VLOOKUP(A8697,[1]Sheet1!A:B,2,FALSE)</f>
        <v>CitraLand Cibubur</v>
      </c>
      <c r="C8697" t="str">
        <f>VLOOKUP(B8697,[1]Proyek!A:E,5,FALSE)</f>
        <v>Housing</v>
      </c>
      <c r="D8697" s="8" t="s">
        <v>356</v>
      </c>
      <c r="E8697" s="8" t="s">
        <v>3665</v>
      </c>
      <c r="F8697" s="7" t="s">
        <v>83</v>
      </c>
      <c r="G8697" s="7" t="s">
        <v>90</v>
      </c>
      <c r="H8697" s="7"/>
      <c r="I8697" s="8" t="s">
        <v>23</v>
      </c>
      <c r="J8697" s="8"/>
      <c r="K8697" s="8"/>
      <c r="L8697" s="5">
        <f t="shared" si="270"/>
        <v>0</v>
      </c>
      <c r="M8697" s="7"/>
      <c r="N8697">
        <f t="shared" si="271"/>
        <v>0</v>
      </c>
    </row>
    <row r="8698" spans="1:14" ht="45" customHeight="1" x14ac:dyDescent="0.35">
      <c r="A8698" s="4" t="s">
        <v>4251</v>
      </c>
      <c r="B8698" t="str">
        <f>VLOOKUP(A8698,[1]Sheet1!A:B,2,FALSE)</f>
        <v>CitraLand Cibubur</v>
      </c>
      <c r="C8698" t="str">
        <f>VLOOKUP(B8698,[1]Proyek!A:E,5,FALSE)</f>
        <v>Housing</v>
      </c>
      <c r="D8698" s="5" t="s">
        <v>356</v>
      </c>
      <c r="E8698" s="5" t="s">
        <v>3665</v>
      </c>
      <c r="F8698" s="4" t="s">
        <v>91</v>
      </c>
      <c r="G8698" s="4" t="s">
        <v>92</v>
      </c>
      <c r="H8698" s="4" t="s">
        <v>4259</v>
      </c>
      <c r="I8698" s="5" t="s">
        <v>20</v>
      </c>
      <c r="J8698" s="5">
        <v>2</v>
      </c>
      <c r="K8698" s="5">
        <v>2</v>
      </c>
      <c r="L8698" s="5">
        <f t="shared" si="270"/>
        <v>4</v>
      </c>
      <c r="M8698" s="4"/>
      <c r="N8698">
        <f t="shared" si="271"/>
        <v>0</v>
      </c>
    </row>
    <row r="8699" spans="1:14" ht="45" customHeight="1" x14ac:dyDescent="0.35">
      <c r="A8699" s="4" t="s">
        <v>4251</v>
      </c>
      <c r="B8699" t="str">
        <f>VLOOKUP(A8699,[1]Sheet1!A:B,2,FALSE)</f>
        <v>CitraLand Cibubur</v>
      </c>
      <c r="C8699" t="str">
        <f>VLOOKUP(B8699,[1]Proyek!A:E,5,FALSE)</f>
        <v>Housing</v>
      </c>
      <c r="D8699" s="5" t="s">
        <v>356</v>
      </c>
      <c r="E8699" s="5" t="s">
        <v>3665</v>
      </c>
      <c r="F8699" s="4" t="s">
        <v>91</v>
      </c>
      <c r="G8699" s="4" t="s">
        <v>95</v>
      </c>
      <c r="H8699" s="4" t="s">
        <v>4260</v>
      </c>
      <c r="I8699" s="5" t="s">
        <v>20</v>
      </c>
      <c r="J8699" s="5">
        <v>2</v>
      </c>
      <c r="K8699" s="5">
        <v>1</v>
      </c>
      <c r="L8699" s="5">
        <f t="shared" si="270"/>
        <v>2</v>
      </c>
      <c r="M8699" s="4"/>
      <c r="N8699">
        <f t="shared" si="271"/>
        <v>0</v>
      </c>
    </row>
    <row r="8700" spans="1:14" ht="45" customHeight="1" x14ac:dyDescent="0.35">
      <c r="A8700" s="7" t="s">
        <v>4251</v>
      </c>
      <c r="B8700" t="str">
        <f>VLOOKUP(A8700,[1]Sheet1!A:B,2,FALSE)</f>
        <v>CitraLand Cibubur</v>
      </c>
      <c r="C8700" t="str">
        <f>VLOOKUP(B8700,[1]Proyek!A:E,5,FALSE)</f>
        <v>Housing</v>
      </c>
      <c r="D8700" s="8" t="s">
        <v>356</v>
      </c>
      <c r="E8700" s="8" t="s">
        <v>3665</v>
      </c>
      <c r="F8700" s="7" t="s">
        <v>91</v>
      </c>
      <c r="G8700" s="7" t="s">
        <v>97</v>
      </c>
      <c r="H8700" s="7"/>
      <c r="I8700" s="8" t="s">
        <v>23</v>
      </c>
      <c r="J8700" s="8"/>
      <c r="K8700" s="8"/>
      <c r="L8700" s="5">
        <f t="shared" si="270"/>
        <v>0</v>
      </c>
      <c r="M8700" s="7"/>
      <c r="N8700">
        <f t="shared" si="271"/>
        <v>0</v>
      </c>
    </row>
    <row r="8701" spans="1:14" ht="45" customHeight="1" x14ac:dyDescent="0.35">
      <c r="A8701" s="7" t="s">
        <v>4251</v>
      </c>
      <c r="B8701" t="str">
        <f>VLOOKUP(A8701,[1]Sheet1!A:B,2,FALSE)</f>
        <v>CitraLand Cibubur</v>
      </c>
      <c r="C8701" t="str">
        <f>VLOOKUP(B8701,[1]Proyek!A:E,5,FALSE)</f>
        <v>Housing</v>
      </c>
      <c r="D8701" s="8" t="s">
        <v>356</v>
      </c>
      <c r="E8701" s="8" t="s">
        <v>3665</v>
      </c>
      <c r="F8701" s="7" t="s">
        <v>91</v>
      </c>
      <c r="G8701" s="7" t="s">
        <v>390</v>
      </c>
      <c r="H8701" s="7"/>
      <c r="I8701" s="8" t="s">
        <v>23</v>
      </c>
      <c r="J8701" s="8"/>
      <c r="K8701" s="8"/>
      <c r="L8701" s="5">
        <f t="shared" si="270"/>
        <v>0</v>
      </c>
      <c r="M8701" s="7"/>
      <c r="N8701">
        <f t="shared" si="271"/>
        <v>0</v>
      </c>
    </row>
    <row r="8702" spans="1:14" ht="45" customHeight="1" x14ac:dyDescent="0.35">
      <c r="A8702" s="4" t="s">
        <v>4251</v>
      </c>
      <c r="B8702" t="str">
        <f>VLOOKUP(A8702,[1]Sheet1!A:B,2,FALSE)</f>
        <v>CitraLand Cibubur</v>
      </c>
      <c r="C8702" t="str">
        <f>VLOOKUP(B8702,[1]Proyek!A:E,5,FALSE)</f>
        <v>Housing</v>
      </c>
      <c r="D8702" s="5" t="s">
        <v>356</v>
      </c>
      <c r="E8702" s="5" t="s">
        <v>3665</v>
      </c>
      <c r="F8702" s="4" t="s">
        <v>102</v>
      </c>
      <c r="G8702" s="4" t="s">
        <v>103</v>
      </c>
      <c r="H8702" s="4" t="s">
        <v>4261</v>
      </c>
      <c r="I8702" s="5" t="s">
        <v>20</v>
      </c>
      <c r="J8702" s="5">
        <v>2</v>
      </c>
      <c r="K8702" s="5">
        <v>1</v>
      </c>
      <c r="L8702" s="5">
        <f t="shared" si="270"/>
        <v>2</v>
      </c>
      <c r="M8702" s="4"/>
      <c r="N8702">
        <f t="shared" si="271"/>
        <v>0</v>
      </c>
    </row>
    <row r="8703" spans="1:14" ht="45" customHeight="1" x14ac:dyDescent="0.35">
      <c r="A8703" s="4" t="s">
        <v>4251</v>
      </c>
      <c r="B8703" t="str">
        <f>VLOOKUP(A8703,[1]Sheet1!A:B,2,FALSE)</f>
        <v>CitraLand Cibubur</v>
      </c>
      <c r="C8703" t="str">
        <f>VLOOKUP(B8703,[1]Proyek!A:E,5,FALSE)</f>
        <v>Housing</v>
      </c>
      <c r="D8703" s="5" t="s">
        <v>356</v>
      </c>
      <c r="E8703" s="5" t="s">
        <v>3665</v>
      </c>
      <c r="F8703" s="4" t="s">
        <v>102</v>
      </c>
      <c r="G8703" s="4" t="s">
        <v>104</v>
      </c>
      <c r="H8703" s="4" t="s">
        <v>4262</v>
      </c>
      <c r="I8703" s="5" t="s">
        <v>20</v>
      </c>
      <c r="J8703" s="5">
        <v>2</v>
      </c>
      <c r="K8703" s="5">
        <v>2</v>
      </c>
      <c r="L8703" s="5">
        <f t="shared" si="270"/>
        <v>4</v>
      </c>
      <c r="M8703" s="4"/>
      <c r="N8703">
        <f t="shared" si="271"/>
        <v>0</v>
      </c>
    </row>
    <row r="8704" spans="1:14" ht="45" customHeight="1" x14ac:dyDescent="0.35">
      <c r="A8704" s="4" t="s">
        <v>4251</v>
      </c>
      <c r="B8704" t="str">
        <f>VLOOKUP(A8704,[1]Sheet1!A:B,2,FALSE)</f>
        <v>CitraLand Cibubur</v>
      </c>
      <c r="C8704" t="str">
        <f>VLOOKUP(B8704,[1]Proyek!A:E,5,FALSE)</f>
        <v>Housing</v>
      </c>
      <c r="D8704" s="5" t="s">
        <v>356</v>
      </c>
      <c r="E8704" s="5" t="s">
        <v>3665</v>
      </c>
      <c r="F8704" s="4" t="s">
        <v>102</v>
      </c>
      <c r="G8704" s="4" t="s">
        <v>136</v>
      </c>
      <c r="H8704" s="4" t="s">
        <v>4263</v>
      </c>
      <c r="I8704" s="5" t="s">
        <v>20</v>
      </c>
      <c r="J8704" s="5">
        <v>2</v>
      </c>
      <c r="K8704" s="5">
        <v>1</v>
      </c>
      <c r="L8704" s="5">
        <f t="shared" si="270"/>
        <v>2</v>
      </c>
      <c r="M8704" s="4"/>
      <c r="N8704">
        <f t="shared" si="271"/>
        <v>0</v>
      </c>
    </row>
    <row r="8705" spans="1:14" ht="45" customHeight="1" x14ac:dyDescent="0.35">
      <c r="A8705" s="7" t="s">
        <v>4251</v>
      </c>
      <c r="B8705" t="str">
        <f>VLOOKUP(A8705,[1]Sheet1!A:B,2,FALSE)</f>
        <v>CitraLand Cibubur</v>
      </c>
      <c r="C8705" t="str">
        <f>VLOOKUP(B8705,[1]Proyek!A:E,5,FALSE)</f>
        <v>Housing</v>
      </c>
      <c r="D8705" s="8" t="s">
        <v>356</v>
      </c>
      <c r="E8705" s="8" t="s">
        <v>3665</v>
      </c>
      <c r="F8705" s="7" t="s">
        <v>102</v>
      </c>
      <c r="G8705" s="7" t="s">
        <v>107</v>
      </c>
      <c r="H8705" s="7"/>
      <c r="I8705" s="8" t="s">
        <v>23</v>
      </c>
      <c r="J8705" s="8"/>
      <c r="K8705" s="8"/>
      <c r="L8705" s="5">
        <f t="shared" si="270"/>
        <v>0</v>
      </c>
      <c r="M8705" s="7"/>
      <c r="N8705">
        <f t="shared" si="271"/>
        <v>0</v>
      </c>
    </row>
    <row r="8706" spans="1:14" ht="45" customHeight="1" x14ac:dyDescent="0.35">
      <c r="A8706" s="7" t="s">
        <v>4251</v>
      </c>
      <c r="B8706" t="str">
        <f>VLOOKUP(A8706,[1]Sheet1!A:B,2,FALSE)</f>
        <v>CitraLand Cibubur</v>
      </c>
      <c r="C8706" t="str">
        <f>VLOOKUP(B8706,[1]Proyek!A:E,5,FALSE)</f>
        <v>Housing</v>
      </c>
      <c r="D8706" s="8" t="s">
        <v>356</v>
      </c>
      <c r="E8706" s="8" t="s">
        <v>3665</v>
      </c>
      <c r="F8706" s="7" t="s">
        <v>102</v>
      </c>
      <c r="G8706" s="7" t="s">
        <v>108</v>
      </c>
      <c r="H8706" s="7"/>
      <c r="I8706" s="8" t="s">
        <v>23</v>
      </c>
      <c r="J8706" s="8"/>
      <c r="K8706" s="8"/>
      <c r="L8706" s="5">
        <f t="shared" si="270"/>
        <v>0</v>
      </c>
      <c r="M8706" s="7"/>
      <c r="N8706">
        <f t="shared" si="271"/>
        <v>0</v>
      </c>
    </row>
    <row r="8707" spans="1:14" ht="45" customHeight="1" x14ac:dyDescent="0.35">
      <c r="A8707" s="4" t="s">
        <v>4251</v>
      </c>
      <c r="B8707" t="str">
        <f>VLOOKUP(A8707,[1]Sheet1!A:B,2,FALSE)</f>
        <v>CitraLand Cibubur</v>
      </c>
      <c r="C8707" t="str">
        <f>VLOOKUP(B8707,[1]Proyek!A:E,5,FALSE)</f>
        <v>Housing</v>
      </c>
      <c r="D8707" s="5" t="s">
        <v>356</v>
      </c>
      <c r="E8707" s="5" t="s">
        <v>3665</v>
      </c>
      <c r="F8707" s="4" t="s">
        <v>102</v>
      </c>
      <c r="G8707" s="4" t="s">
        <v>110</v>
      </c>
      <c r="H8707" s="4" t="s">
        <v>4264</v>
      </c>
      <c r="I8707" s="5" t="s">
        <v>20</v>
      </c>
      <c r="J8707" s="5">
        <v>2</v>
      </c>
      <c r="K8707" s="5">
        <v>1.5</v>
      </c>
      <c r="L8707" s="5">
        <f t="shared" ref="L8707:L8770" si="272">J8707*K8707</f>
        <v>3</v>
      </c>
      <c r="M8707" s="4"/>
      <c r="N8707">
        <f t="shared" si="271"/>
        <v>1</v>
      </c>
    </row>
    <row r="8708" spans="1:14" ht="45" customHeight="1" x14ac:dyDescent="0.35">
      <c r="A8708" s="4" t="s">
        <v>4251</v>
      </c>
      <c r="B8708" t="str">
        <f>VLOOKUP(A8708,[1]Sheet1!A:B,2,FALSE)</f>
        <v>CitraLand Cibubur</v>
      </c>
      <c r="C8708" t="str">
        <f>VLOOKUP(B8708,[1]Proyek!A:E,5,FALSE)</f>
        <v>Housing</v>
      </c>
      <c r="D8708" s="5" t="s">
        <v>356</v>
      </c>
      <c r="E8708" s="5" t="s">
        <v>3665</v>
      </c>
      <c r="F8708" s="4" t="s">
        <v>102</v>
      </c>
      <c r="G8708" s="4" t="s">
        <v>112</v>
      </c>
      <c r="H8708" s="4" t="s">
        <v>4265</v>
      </c>
      <c r="I8708" s="5" t="s">
        <v>20</v>
      </c>
      <c r="J8708" s="5">
        <v>2</v>
      </c>
      <c r="K8708" s="5">
        <v>1.5</v>
      </c>
      <c r="L8708" s="5">
        <f t="shared" si="272"/>
        <v>3</v>
      </c>
      <c r="M8708" s="4"/>
      <c r="N8708">
        <f t="shared" si="271"/>
        <v>1</v>
      </c>
    </row>
    <row r="8709" spans="1:14" ht="45" customHeight="1" x14ac:dyDescent="0.35">
      <c r="A8709" s="7" t="s">
        <v>4251</v>
      </c>
      <c r="B8709" t="str">
        <f>VLOOKUP(A8709,[1]Sheet1!A:B,2,FALSE)</f>
        <v>CitraLand Cibubur</v>
      </c>
      <c r="C8709" t="str">
        <f>VLOOKUP(B8709,[1]Proyek!A:E,5,FALSE)</f>
        <v>Housing</v>
      </c>
      <c r="D8709" s="8" t="s">
        <v>356</v>
      </c>
      <c r="E8709" s="8" t="s">
        <v>3665</v>
      </c>
      <c r="F8709" s="7" t="s">
        <v>102</v>
      </c>
      <c r="G8709" s="7" t="s">
        <v>113</v>
      </c>
      <c r="H8709" s="7"/>
      <c r="I8709" s="8" t="s">
        <v>23</v>
      </c>
      <c r="J8709" s="8"/>
      <c r="K8709" s="8"/>
      <c r="L8709" s="5">
        <f t="shared" si="272"/>
        <v>0</v>
      </c>
      <c r="M8709" s="7"/>
      <c r="N8709">
        <f t="shared" si="271"/>
        <v>0</v>
      </c>
    </row>
    <row r="8710" spans="1:14" ht="45" customHeight="1" x14ac:dyDescent="0.35">
      <c r="A8710" s="4" t="s">
        <v>4251</v>
      </c>
      <c r="B8710" t="str">
        <f>VLOOKUP(A8710,[1]Sheet1!A:B,2,FALSE)</f>
        <v>CitraLand Cibubur</v>
      </c>
      <c r="C8710" t="str">
        <f>VLOOKUP(B8710,[1]Proyek!A:E,5,FALSE)</f>
        <v>Housing</v>
      </c>
      <c r="D8710" s="5" t="s">
        <v>356</v>
      </c>
      <c r="E8710" s="5" t="s">
        <v>3665</v>
      </c>
      <c r="F8710" s="4" t="s">
        <v>102</v>
      </c>
      <c r="G8710" s="4" t="s">
        <v>114</v>
      </c>
      <c r="H8710" s="4" t="s">
        <v>4266</v>
      </c>
      <c r="I8710" s="5" t="s">
        <v>20</v>
      </c>
      <c r="J8710" s="5">
        <v>1</v>
      </c>
      <c r="K8710" s="5">
        <v>1</v>
      </c>
      <c r="L8710" s="5">
        <f t="shared" si="272"/>
        <v>1</v>
      </c>
      <c r="M8710" s="4"/>
      <c r="N8710">
        <f t="shared" si="271"/>
        <v>0</v>
      </c>
    </row>
    <row r="8711" spans="1:14" ht="45" customHeight="1" x14ac:dyDescent="0.35">
      <c r="A8711" s="4" t="s">
        <v>4251</v>
      </c>
      <c r="B8711" t="str">
        <f>VLOOKUP(A8711,[1]Sheet1!A:B,2,FALSE)</f>
        <v>CitraLand Cibubur</v>
      </c>
      <c r="C8711" t="str">
        <f>VLOOKUP(B8711,[1]Proyek!A:E,5,FALSE)</f>
        <v>Housing</v>
      </c>
      <c r="D8711" s="5" t="s">
        <v>356</v>
      </c>
      <c r="E8711" s="5" t="s">
        <v>3665</v>
      </c>
      <c r="F8711" s="4" t="s">
        <v>102</v>
      </c>
      <c r="G8711" s="4" t="s">
        <v>115</v>
      </c>
      <c r="H8711" s="4" t="s">
        <v>4267</v>
      </c>
      <c r="I8711" s="5" t="s">
        <v>20</v>
      </c>
      <c r="J8711" s="5">
        <v>2</v>
      </c>
      <c r="K8711" s="5">
        <v>2.5</v>
      </c>
      <c r="L8711" s="5">
        <f t="shared" si="272"/>
        <v>5</v>
      </c>
      <c r="M8711" s="4"/>
      <c r="N8711">
        <f t="shared" si="271"/>
        <v>2</v>
      </c>
    </row>
    <row r="8712" spans="1:14" ht="45" customHeight="1" x14ac:dyDescent="0.35">
      <c r="A8712" s="7" t="s">
        <v>4251</v>
      </c>
      <c r="B8712" t="str">
        <f>VLOOKUP(A8712,[1]Sheet1!A:B,2,FALSE)</f>
        <v>CitraLand Cibubur</v>
      </c>
      <c r="C8712" t="str">
        <f>VLOOKUP(B8712,[1]Proyek!A:E,5,FALSE)</f>
        <v>Housing</v>
      </c>
      <c r="D8712" s="8" t="s">
        <v>356</v>
      </c>
      <c r="E8712" s="8" t="s">
        <v>3665</v>
      </c>
      <c r="F8712" s="7" t="s">
        <v>116</v>
      </c>
      <c r="G8712" s="7" t="s">
        <v>39</v>
      </c>
      <c r="H8712" s="7"/>
      <c r="I8712" s="8" t="s">
        <v>23</v>
      </c>
      <c r="J8712" s="8"/>
      <c r="K8712" s="8"/>
      <c r="L8712" s="5">
        <f t="shared" si="272"/>
        <v>0</v>
      </c>
      <c r="M8712" s="7"/>
      <c r="N8712">
        <f t="shared" si="271"/>
        <v>0</v>
      </c>
    </row>
    <row r="8713" spans="1:14" ht="45" customHeight="1" x14ac:dyDescent="0.35">
      <c r="A8713" s="7" t="s">
        <v>4251</v>
      </c>
      <c r="B8713" t="str">
        <f>VLOOKUP(A8713,[1]Sheet1!A:B,2,FALSE)</f>
        <v>CitraLand Cibubur</v>
      </c>
      <c r="C8713" t="str">
        <f>VLOOKUP(B8713,[1]Proyek!A:E,5,FALSE)</f>
        <v>Housing</v>
      </c>
      <c r="D8713" s="8" t="s">
        <v>356</v>
      </c>
      <c r="E8713" s="8" t="s">
        <v>3665</v>
      </c>
      <c r="F8713" s="7" t="s">
        <v>116</v>
      </c>
      <c r="G8713" s="7" t="s">
        <v>41</v>
      </c>
      <c r="H8713" s="7"/>
      <c r="I8713" s="8" t="s">
        <v>23</v>
      </c>
      <c r="J8713" s="8"/>
      <c r="K8713" s="8"/>
      <c r="L8713" s="5">
        <f t="shared" si="272"/>
        <v>0</v>
      </c>
      <c r="M8713" s="7"/>
      <c r="N8713">
        <f t="shared" si="271"/>
        <v>0</v>
      </c>
    </row>
    <row r="8714" spans="1:14" ht="45" customHeight="1" x14ac:dyDescent="0.35">
      <c r="A8714" s="4" t="s">
        <v>4251</v>
      </c>
      <c r="B8714" t="str">
        <f>VLOOKUP(A8714,[1]Sheet1!A:B,2,FALSE)</f>
        <v>CitraLand Cibubur</v>
      </c>
      <c r="C8714" t="str">
        <f>VLOOKUP(B8714,[1]Proyek!A:E,5,FALSE)</f>
        <v>Housing</v>
      </c>
      <c r="D8714" s="5" t="s">
        <v>356</v>
      </c>
      <c r="E8714" s="5" t="s">
        <v>3665</v>
      </c>
      <c r="F8714" s="4" t="s">
        <v>116</v>
      </c>
      <c r="G8714" s="4" t="s">
        <v>43</v>
      </c>
      <c r="H8714" s="4" t="s">
        <v>4268</v>
      </c>
      <c r="I8714" s="5" t="s">
        <v>20</v>
      </c>
      <c r="J8714" s="5">
        <v>1</v>
      </c>
      <c r="K8714" s="5">
        <v>1</v>
      </c>
      <c r="L8714" s="5">
        <f t="shared" si="272"/>
        <v>1</v>
      </c>
      <c r="M8714" s="4"/>
      <c r="N8714">
        <f t="shared" si="271"/>
        <v>0</v>
      </c>
    </row>
    <row r="8715" spans="1:14" ht="45" customHeight="1" x14ac:dyDescent="0.35">
      <c r="A8715" s="7" t="s">
        <v>4251</v>
      </c>
      <c r="B8715" t="str">
        <f>VLOOKUP(A8715,[1]Sheet1!A:B,2,FALSE)</f>
        <v>CitraLand Cibubur</v>
      </c>
      <c r="C8715" t="str">
        <f>VLOOKUP(B8715,[1]Proyek!A:E,5,FALSE)</f>
        <v>Housing</v>
      </c>
      <c r="D8715" s="8" t="s">
        <v>356</v>
      </c>
      <c r="E8715" s="8" t="s">
        <v>3665</v>
      </c>
      <c r="F8715" s="7" t="s">
        <v>116</v>
      </c>
      <c r="G8715" s="7" t="s">
        <v>120</v>
      </c>
      <c r="H8715" s="7"/>
      <c r="I8715" s="8" t="s">
        <v>23</v>
      </c>
      <c r="J8715" s="8"/>
      <c r="K8715" s="8"/>
      <c r="L8715" s="5">
        <f t="shared" si="272"/>
        <v>0</v>
      </c>
      <c r="M8715" s="7"/>
      <c r="N8715">
        <f t="shared" si="271"/>
        <v>0</v>
      </c>
    </row>
    <row r="8716" spans="1:14" ht="45" customHeight="1" x14ac:dyDescent="0.35">
      <c r="A8716" s="7" t="s">
        <v>4251</v>
      </c>
      <c r="B8716" t="str">
        <f>VLOOKUP(A8716,[1]Sheet1!A:B,2,FALSE)</f>
        <v>CitraLand Cibubur</v>
      </c>
      <c r="C8716" t="str">
        <f>VLOOKUP(B8716,[1]Proyek!A:E,5,FALSE)</f>
        <v>Housing</v>
      </c>
      <c r="D8716" s="8" t="s">
        <v>356</v>
      </c>
      <c r="E8716" s="8" t="s">
        <v>3665</v>
      </c>
      <c r="F8716" s="7" t="s">
        <v>116</v>
      </c>
      <c r="G8716" s="7" t="s">
        <v>121</v>
      </c>
      <c r="H8716" s="7"/>
      <c r="I8716" s="8" t="s">
        <v>23</v>
      </c>
      <c r="J8716" s="8"/>
      <c r="K8716" s="8"/>
      <c r="L8716" s="5">
        <f t="shared" si="272"/>
        <v>0</v>
      </c>
      <c r="M8716" s="7"/>
      <c r="N8716">
        <f t="shared" si="271"/>
        <v>0</v>
      </c>
    </row>
    <row r="8717" spans="1:14" ht="45" customHeight="1" x14ac:dyDescent="0.35">
      <c r="A8717" s="7" t="s">
        <v>4251</v>
      </c>
      <c r="B8717" t="str">
        <f>VLOOKUP(A8717,[1]Sheet1!A:B,2,FALSE)</f>
        <v>CitraLand Cibubur</v>
      </c>
      <c r="C8717" t="str">
        <f>VLOOKUP(B8717,[1]Proyek!A:E,5,FALSE)</f>
        <v>Housing</v>
      </c>
      <c r="D8717" s="8" t="s">
        <v>356</v>
      </c>
      <c r="E8717" s="8" t="s">
        <v>3665</v>
      </c>
      <c r="F8717" s="7" t="s">
        <v>116</v>
      </c>
      <c r="G8717" s="7" t="s">
        <v>143</v>
      </c>
      <c r="H8717" s="7"/>
      <c r="I8717" s="8" t="s">
        <v>23</v>
      </c>
      <c r="J8717" s="8"/>
      <c r="K8717" s="8"/>
      <c r="L8717" s="5">
        <f t="shared" si="272"/>
        <v>0</v>
      </c>
      <c r="M8717" s="7"/>
      <c r="N8717">
        <f t="shared" si="271"/>
        <v>0</v>
      </c>
    </row>
    <row r="8718" spans="1:14" ht="45" customHeight="1" x14ac:dyDescent="0.35">
      <c r="A8718" s="7" t="s">
        <v>4251</v>
      </c>
      <c r="B8718" t="str">
        <f>VLOOKUP(A8718,[1]Sheet1!A:B,2,FALSE)</f>
        <v>CitraLand Cibubur</v>
      </c>
      <c r="C8718" t="str">
        <f>VLOOKUP(B8718,[1]Proyek!A:E,5,FALSE)</f>
        <v>Housing</v>
      </c>
      <c r="D8718" s="8" t="s">
        <v>356</v>
      </c>
      <c r="E8718" s="8" t="s">
        <v>3665</v>
      </c>
      <c r="F8718" s="7" t="s">
        <v>116</v>
      </c>
      <c r="G8718" s="7" t="s">
        <v>123</v>
      </c>
      <c r="H8718" s="7"/>
      <c r="I8718" s="8" t="s">
        <v>23</v>
      </c>
      <c r="J8718" s="8"/>
      <c r="K8718" s="8"/>
      <c r="L8718" s="5">
        <f t="shared" si="272"/>
        <v>0</v>
      </c>
      <c r="M8718" s="7"/>
      <c r="N8718">
        <f t="shared" si="271"/>
        <v>0</v>
      </c>
    </row>
    <row r="8719" spans="1:14" ht="45" customHeight="1" x14ac:dyDescent="0.35">
      <c r="A8719" s="7" t="s">
        <v>4251</v>
      </c>
      <c r="B8719" t="str">
        <f>VLOOKUP(A8719,[1]Sheet1!A:B,2,FALSE)</f>
        <v>CitraLand Cibubur</v>
      </c>
      <c r="C8719" t="str">
        <f>VLOOKUP(B8719,[1]Proyek!A:E,5,FALSE)</f>
        <v>Housing</v>
      </c>
      <c r="D8719" s="8" t="s">
        <v>356</v>
      </c>
      <c r="E8719" s="8" t="s">
        <v>3665</v>
      </c>
      <c r="F8719" s="7" t="s">
        <v>396</v>
      </c>
      <c r="G8719" s="7" t="s">
        <v>145</v>
      </c>
      <c r="H8719" s="7"/>
      <c r="I8719" s="8" t="s">
        <v>23</v>
      </c>
      <c r="J8719" s="8"/>
      <c r="K8719" s="8"/>
      <c r="L8719" s="5">
        <f t="shared" si="272"/>
        <v>0</v>
      </c>
      <c r="M8719" s="7"/>
      <c r="N8719">
        <f t="shared" si="271"/>
        <v>0</v>
      </c>
    </row>
    <row r="8720" spans="1:14" ht="45" customHeight="1" x14ac:dyDescent="0.35">
      <c r="A8720" s="7" t="s">
        <v>4251</v>
      </c>
      <c r="B8720" t="str">
        <f>VLOOKUP(A8720,[1]Sheet1!A:B,2,FALSE)</f>
        <v>CitraLand Cibubur</v>
      </c>
      <c r="C8720" t="str">
        <f>VLOOKUP(B8720,[1]Proyek!A:E,5,FALSE)</f>
        <v>Housing</v>
      </c>
      <c r="D8720" s="8" t="s">
        <v>356</v>
      </c>
      <c r="E8720" s="8" t="s">
        <v>3665</v>
      </c>
      <c r="F8720" s="7" t="s">
        <v>396</v>
      </c>
      <c r="G8720" s="7" t="s">
        <v>397</v>
      </c>
      <c r="H8720" s="7"/>
      <c r="I8720" s="8" t="s">
        <v>23</v>
      </c>
      <c r="J8720" s="8"/>
      <c r="K8720" s="8"/>
      <c r="L8720" s="5">
        <f t="shared" si="272"/>
        <v>0</v>
      </c>
      <c r="M8720" s="7"/>
      <c r="N8720">
        <f t="shared" si="271"/>
        <v>0</v>
      </c>
    </row>
    <row r="8721" spans="1:14" ht="45" customHeight="1" x14ac:dyDescent="0.35">
      <c r="A8721" s="7" t="s">
        <v>4251</v>
      </c>
      <c r="B8721" t="str">
        <f>VLOOKUP(A8721,[1]Sheet1!A:B,2,FALSE)</f>
        <v>CitraLand Cibubur</v>
      </c>
      <c r="C8721" t="str">
        <f>VLOOKUP(B8721,[1]Proyek!A:E,5,FALSE)</f>
        <v>Housing</v>
      </c>
      <c r="D8721" s="8" t="s">
        <v>356</v>
      </c>
      <c r="E8721" s="8" t="s">
        <v>3665</v>
      </c>
      <c r="F8721" s="7" t="s">
        <v>396</v>
      </c>
      <c r="G8721" s="7" t="s">
        <v>126</v>
      </c>
      <c r="H8721" s="7"/>
      <c r="I8721" s="8" t="s">
        <v>23</v>
      </c>
      <c r="J8721" s="8"/>
      <c r="K8721" s="8"/>
      <c r="L8721" s="5">
        <f t="shared" si="272"/>
        <v>0</v>
      </c>
      <c r="M8721" s="7"/>
      <c r="N8721">
        <f t="shared" si="271"/>
        <v>0</v>
      </c>
    </row>
    <row r="8722" spans="1:14" ht="45" customHeight="1" x14ac:dyDescent="0.35">
      <c r="A8722" s="7" t="s">
        <v>4251</v>
      </c>
      <c r="B8722" t="str">
        <f>VLOOKUP(A8722,[1]Sheet1!A:B,2,FALSE)</f>
        <v>CitraLand Cibubur</v>
      </c>
      <c r="C8722" t="str">
        <f>VLOOKUP(B8722,[1]Proyek!A:E,5,FALSE)</f>
        <v>Housing</v>
      </c>
      <c r="D8722" s="8" t="s">
        <v>356</v>
      </c>
      <c r="E8722" s="8" t="s">
        <v>3665</v>
      </c>
      <c r="F8722" s="7" t="s">
        <v>396</v>
      </c>
      <c r="G8722" s="7" t="s">
        <v>53</v>
      </c>
      <c r="H8722" s="7"/>
      <c r="I8722" s="8" t="s">
        <v>23</v>
      </c>
      <c r="J8722" s="8"/>
      <c r="K8722" s="8"/>
      <c r="L8722" s="5">
        <f t="shared" si="272"/>
        <v>0</v>
      </c>
      <c r="M8722" s="7"/>
      <c r="N8722">
        <f t="shared" si="271"/>
        <v>0</v>
      </c>
    </row>
    <row r="8723" spans="1:14" ht="45" customHeight="1" x14ac:dyDescent="0.35">
      <c r="A8723" s="7" t="s">
        <v>4269</v>
      </c>
      <c r="B8723" t="str">
        <f>VLOOKUP(A8723,[1]Sheet1!A:B,2,FALSE)</f>
        <v>CitraLand City CPI Makassar</v>
      </c>
      <c r="C8723" t="str">
        <f>VLOOKUP(B8723,[1]Proyek!A:E,5,FALSE)</f>
        <v>Housing</v>
      </c>
      <c r="D8723" s="8" t="s">
        <v>356</v>
      </c>
      <c r="E8723" s="8" t="s">
        <v>3665</v>
      </c>
      <c r="F8723" s="7" t="s">
        <v>60</v>
      </c>
      <c r="G8723" s="7" t="s">
        <v>61</v>
      </c>
      <c r="H8723" s="7"/>
      <c r="I8723" s="8" t="s">
        <v>23</v>
      </c>
      <c r="J8723" s="8"/>
      <c r="K8723" s="8"/>
      <c r="L8723" s="5">
        <f t="shared" si="272"/>
        <v>0</v>
      </c>
      <c r="M8723" s="7"/>
      <c r="N8723">
        <f t="shared" si="271"/>
        <v>0</v>
      </c>
    </row>
    <row r="8724" spans="1:14" ht="45" customHeight="1" x14ac:dyDescent="0.35">
      <c r="A8724" s="7" t="s">
        <v>4269</v>
      </c>
      <c r="B8724" t="str">
        <f>VLOOKUP(A8724,[1]Sheet1!A:B,2,FALSE)</f>
        <v>CitraLand City CPI Makassar</v>
      </c>
      <c r="C8724" t="str">
        <f>VLOOKUP(B8724,[1]Proyek!A:E,5,FALSE)</f>
        <v>Housing</v>
      </c>
      <c r="D8724" s="8" t="s">
        <v>356</v>
      </c>
      <c r="E8724" s="8" t="s">
        <v>3665</v>
      </c>
      <c r="F8724" s="7" t="s">
        <v>60</v>
      </c>
      <c r="G8724" s="7" t="s">
        <v>62</v>
      </c>
      <c r="H8724" s="7"/>
      <c r="I8724" s="8" t="s">
        <v>23</v>
      </c>
      <c r="J8724" s="8"/>
      <c r="K8724" s="8"/>
      <c r="L8724" s="5">
        <f t="shared" si="272"/>
        <v>0</v>
      </c>
      <c r="M8724" s="7"/>
      <c r="N8724">
        <f t="shared" si="271"/>
        <v>0</v>
      </c>
    </row>
    <row r="8725" spans="1:14" ht="45" customHeight="1" x14ac:dyDescent="0.35">
      <c r="A8725" s="7" t="s">
        <v>4269</v>
      </c>
      <c r="B8725" t="str">
        <f>VLOOKUP(A8725,[1]Sheet1!A:B,2,FALSE)</f>
        <v>CitraLand City CPI Makassar</v>
      </c>
      <c r="C8725" t="str">
        <f>VLOOKUP(B8725,[1]Proyek!A:E,5,FALSE)</f>
        <v>Housing</v>
      </c>
      <c r="D8725" s="8" t="s">
        <v>356</v>
      </c>
      <c r="E8725" s="8" t="s">
        <v>3665</v>
      </c>
      <c r="F8725" s="7" t="s">
        <v>60</v>
      </c>
      <c r="G8725" s="7" t="s">
        <v>63</v>
      </c>
      <c r="H8725" s="7"/>
      <c r="I8725" s="8" t="s">
        <v>23</v>
      </c>
      <c r="J8725" s="8"/>
      <c r="K8725" s="8"/>
      <c r="L8725" s="5">
        <f t="shared" si="272"/>
        <v>0</v>
      </c>
      <c r="M8725" s="7"/>
      <c r="N8725">
        <f t="shared" si="271"/>
        <v>0</v>
      </c>
    </row>
    <row r="8726" spans="1:14" ht="45" customHeight="1" x14ac:dyDescent="0.35">
      <c r="A8726" s="4" t="s">
        <v>4269</v>
      </c>
      <c r="B8726" t="str">
        <f>VLOOKUP(A8726,[1]Sheet1!A:B,2,FALSE)</f>
        <v>CitraLand City CPI Makassar</v>
      </c>
      <c r="C8726" t="str">
        <f>VLOOKUP(B8726,[1]Proyek!A:E,5,FALSE)</f>
        <v>Housing</v>
      </c>
      <c r="D8726" s="5" t="s">
        <v>356</v>
      </c>
      <c r="E8726" s="5" t="s">
        <v>3665</v>
      </c>
      <c r="F8726" s="4" t="s">
        <v>60</v>
      </c>
      <c r="G8726" s="4" t="s">
        <v>64</v>
      </c>
      <c r="H8726" s="4" t="s">
        <v>4270</v>
      </c>
      <c r="I8726" s="5" t="s">
        <v>20</v>
      </c>
      <c r="J8726" s="5">
        <v>1</v>
      </c>
      <c r="K8726" s="5">
        <v>2</v>
      </c>
      <c r="L8726" s="5">
        <f t="shared" si="272"/>
        <v>2</v>
      </c>
      <c r="M8726" s="4"/>
      <c r="N8726">
        <f t="shared" si="271"/>
        <v>0</v>
      </c>
    </row>
    <row r="8727" spans="1:14" ht="45" customHeight="1" x14ac:dyDescent="0.35">
      <c r="A8727" s="7" t="s">
        <v>4269</v>
      </c>
      <c r="B8727" t="str">
        <f>VLOOKUP(A8727,[1]Sheet1!A:B,2,FALSE)</f>
        <v>CitraLand City CPI Makassar</v>
      </c>
      <c r="C8727" t="str">
        <f>VLOOKUP(B8727,[1]Proyek!A:E,5,FALSE)</f>
        <v>Housing</v>
      </c>
      <c r="D8727" s="8" t="s">
        <v>356</v>
      </c>
      <c r="E8727" s="8" t="s">
        <v>3665</v>
      </c>
      <c r="F8727" s="7" t="s">
        <v>60</v>
      </c>
      <c r="G8727" s="7" t="s">
        <v>65</v>
      </c>
      <c r="H8727" s="7"/>
      <c r="I8727" s="8" t="s">
        <v>23</v>
      </c>
      <c r="J8727" s="8"/>
      <c r="K8727" s="8"/>
      <c r="L8727" s="5">
        <f t="shared" si="272"/>
        <v>0</v>
      </c>
      <c r="M8727" s="7"/>
      <c r="N8727">
        <f t="shared" si="271"/>
        <v>0</v>
      </c>
    </row>
    <row r="8728" spans="1:14" ht="45" customHeight="1" x14ac:dyDescent="0.35">
      <c r="A8728" s="7" t="s">
        <v>4269</v>
      </c>
      <c r="B8728" t="str">
        <f>VLOOKUP(A8728,[1]Sheet1!A:B,2,FALSE)</f>
        <v>CitraLand City CPI Makassar</v>
      </c>
      <c r="C8728" t="str">
        <f>VLOOKUP(B8728,[1]Proyek!A:E,5,FALSE)</f>
        <v>Housing</v>
      </c>
      <c r="D8728" s="8" t="s">
        <v>356</v>
      </c>
      <c r="E8728" s="8" t="s">
        <v>3665</v>
      </c>
      <c r="F8728" s="7" t="s">
        <v>60</v>
      </c>
      <c r="G8728" s="7" t="s">
        <v>67</v>
      </c>
      <c r="H8728" s="7"/>
      <c r="I8728" s="8" t="s">
        <v>23</v>
      </c>
      <c r="J8728" s="8"/>
      <c r="K8728" s="8"/>
      <c r="L8728" s="5">
        <f t="shared" si="272"/>
        <v>0</v>
      </c>
      <c r="M8728" s="7"/>
      <c r="N8728">
        <f t="shared" si="271"/>
        <v>0</v>
      </c>
    </row>
    <row r="8729" spans="1:14" ht="45" customHeight="1" x14ac:dyDescent="0.35">
      <c r="A8729" s="7" t="s">
        <v>4269</v>
      </c>
      <c r="B8729" t="str">
        <f>VLOOKUP(A8729,[1]Sheet1!A:B,2,FALSE)</f>
        <v>CitraLand City CPI Makassar</v>
      </c>
      <c r="C8729" t="str">
        <f>VLOOKUP(B8729,[1]Proyek!A:E,5,FALSE)</f>
        <v>Housing</v>
      </c>
      <c r="D8729" s="8" t="s">
        <v>356</v>
      </c>
      <c r="E8729" s="8" t="s">
        <v>3665</v>
      </c>
      <c r="F8729" s="7" t="s">
        <v>60</v>
      </c>
      <c r="G8729" s="7" t="s">
        <v>68</v>
      </c>
      <c r="H8729" s="7"/>
      <c r="I8729" s="8" t="s">
        <v>23</v>
      </c>
      <c r="J8729" s="8"/>
      <c r="K8729" s="8"/>
      <c r="L8729" s="5">
        <f t="shared" si="272"/>
        <v>0</v>
      </c>
      <c r="M8729" s="7"/>
      <c r="N8729">
        <f t="shared" si="271"/>
        <v>0</v>
      </c>
    </row>
    <row r="8730" spans="1:14" ht="45" customHeight="1" x14ac:dyDescent="0.35">
      <c r="A8730" s="7" t="s">
        <v>4269</v>
      </c>
      <c r="B8730" t="str">
        <f>VLOOKUP(A8730,[1]Sheet1!A:B,2,FALSE)</f>
        <v>CitraLand City CPI Makassar</v>
      </c>
      <c r="C8730" t="str">
        <f>VLOOKUP(B8730,[1]Proyek!A:E,5,FALSE)</f>
        <v>Housing</v>
      </c>
      <c r="D8730" s="8" t="s">
        <v>356</v>
      </c>
      <c r="E8730" s="8" t="s">
        <v>3665</v>
      </c>
      <c r="F8730" s="7" t="s">
        <v>60</v>
      </c>
      <c r="G8730" s="7" t="s">
        <v>69</v>
      </c>
      <c r="H8730" s="7"/>
      <c r="I8730" s="8" t="s">
        <v>23</v>
      </c>
      <c r="J8730" s="8"/>
      <c r="K8730" s="8"/>
      <c r="L8730" s="5">
        <f t="shared" si="272"/>
        <v>0</v>
      </c>
      <c r="M8730" s="7"/>
      <c r="N8730">
        <f t="shared" si="271"/>
        <v>0</v>
      </c>
    </row>
    <row r="8731" spans="1:14" ht="45" customHeight="1" x14ac:dyDescent="0.35">
      <c r="A8731" s="7" t="s">
        <v>4269</v>
      </c>
      <c r="B8731" t="str">
        <f>VLOOKUP(A8731,[1]Sheet1!A:B,2,FALSE)</f>
        <v>CitraLand City CPI Makassar</v>
      </c>
      <c r="C8731" t="str">
        <f>VLOOKUP(B8731,[1]Proyek!A:E,5,FALSE)</f>
        <v>Housing</v>
      </c>
      <c r="D8731" s="8" t="s">
        <v>356</v>
      </c>
      <c r="E8731" s="8" t="s">
        <v>3665</v>
      </c>
      <c r="F8731" s="7" t="s">
        <v>60</v>
      </c>
      <c r="G8731" s="7" t="s">
        <v>70</v>
      </c>
      <c r="H8731" s="7"/>
      <c r="I8731" s="8" t="s">
        <v>23</v>
      </c>
      <c r="J8731" s="8"/>
      <c r="K8731" s="8"/>
      <c r="L8731" s="5">
        <f t="shared" si="272"/>
        <v>0</v>
      </c>
      <c r="M8731" s="7"/>
      <c r="N8731">
        <f t="shared" si="271"/>
        <v>0</v>
      </c>
    </row>
    <row r="8732" spans="1:14" ht="45" customHeight="1" x14ac:dyDescent="0.35">
      <c r="A8732" s="4" t="s">
        <v>4269</v>
      </c>
      <c r="B8732" t="str">
        <f>VLOOKUP(A8732,[1]Sheet1!A:B,2,FALSE)</f>
        <v>CitraLand City CPI Makassar</v>
      </c>
      <c r="C8732" t="str">
        <f>VLOOKUP(B8732,[1]Proyek!A:E,5,FALSE)</f>
        <v>Housing</v>
      </c>
      <c r="D8732" s="5" t="s">
        <v>356</v>
      </c>
      <c r="E8732" s="5" t="s">
        <v>3665</v>
      </c>
      <c r="F8732" s="4" t="s">
        <v>60</v>
      </c>
      <c r="G8732" s="4" t="s">
        <v>71</v>
      </c>
      <c r="H8732" s="4" t="s">
        <v>4271</v>
      </c>
      <c r="I8732" s="5" t="s">
        <v>20</v>
      </c>
      <c r="J8732" s="5">
        <v>2</v>
      </c>
      <c r="K8732" s="5">
        <v>1</v>
      </c>
      <c r="L8732" s="5">
        <f t="shared" si="272"/>
        <v>2</v>
      </c>
      <c r="M8732" s="4"/>
      <c r="N8732">
        <f t="shared" si="271"/>
        <v>0</v>
      </c>
    </row>
    <row r="8733" spans="1:14" ht="45" customHeight="1" x14ac:dyDescent="0.35">
      <c r="A8733" s="7" t="s">
        <v>4269</v>
      </c>
      <c r="B8733" t="str">
        <f>VLOOKUP(A8733,[1]Sheet1!A:B,2,FALSE)</f>
        <v>CitraLand City CPI Makassar</v>
      </c>
      <c r="C8733" t="str">
        <f>VLOOKUP(B8733,[1]Proyek!A:E,5,FALSE)</f>
        <v>Housing</v>
      </c>
      <c r="D8733" s="8" t="s">
        <v>356</v>
      </c>
      <c r="E8733" s="8" t="s">
        <v>3665</v>
      </c>
      <c r="F8733" s="7" t="s">
        <v>60</v>
      </c>
      <c r="G8733" s="7" t="s">
        <v>149</v>
      </c>
      <c r="H8733" s="7"/>
      <c r="I8733" s="8" t="s">
        <v>23</v>
      </c>
      <c r="J8733" s="8"/>
      <c r="K8733" s="8"/>
      <c r="L8733" s="5">
        <f t="shared" si="272"/>
        <v>0</v>
      </c>
      <c r="M8733" s="7"/>
      <c r="N8733">
        <f t="shared" si="271"/>
        <v>0</v>
      </c>
    </row>
    <row r="8734" spans="1:14" ht="45" customHeight="1" x14ac:dyDescent="0.35">
      <c r="A8734" s="7" t="s">
        <v>4269</v>
      </c>
      <c r="B8734" t="str">
        <f>VLOOKUP(A8734,[1]Sheet1!A:B,2,FALSE)</f>
        <v>CitraLand City CPI Makassar</v>
      </c>
      <c r="C8734" t="str">
        <f>VLOOKUP(B8734,[1]Proyek!A:E,5,FALSE)</f>
        <v>Housing</v>
      </c>
      <c r="D8734" s="8" t="s">
        <v>356</v>
      </c>
      <c r="E8734" s="8" t="s">
        <v>3665</v>
      </c>
      <c r="F8734" s="7" t="s">
        <v>60</v>
      </c>
      <c r="G8734" s="7" t="s">
        <v>151</v>
      </c>
      <c r="H8734" s="7"/>
      <c r="I8734" s="8" t="s">
        <v>23</v>
      </c>
      <c r="J8734" s="8"/>
      <c r="K8734" s="8"/>
      <c r="L8734" s="5">
        <f t="shared" si="272"/>
        <v>0</v>
      </c>
      <c r="M8734" s="7"/>
      <c r="N8734">
        <f t="shared" si="271"/>
        <v>0</v>
      </c>
    </row>
    <row r="8735" spans="1:14" ht="45" customHeight="1" x14ac:dyDescent="0.35">
      <c r="A8735" s="4" t="s">
        <v>4269</v>
      </c>
      <c r="B8735" t="str">
        <f>VLOOKUP(A8735,[1]Sheet1!A:B,2,FALSE)</f>
        <v>CitraLand City CPI Makassar</v>
      </c>
      <c r="C8735" t="str">
        <f>VLOOKUP(B8735,[1]Proyek!A:E,5,FALSE)</f>
        <v>Housing</v>
      </c>
      <c r="D8735" s="5" t="s">
        <v>356</v>
      </c>
      <c r="E8735" s="5" t="s">
        <v>3665</v>
      </c>
      <c r="F8735" s="4" t="s">
        <v>74</v>
      </c>
      <c r="G8735" s="4" t="s">
        <v>344</v>
      </c>
      <c r="H8735" s="4" t="s">
        <v>4272</v>
      </c>
      <c r="I8735" s="5" t="s">
        <v>20</v>
      </c>
      <c r="J8735" s="5">
        <v>1</v>
      </c>
      <c r="K8735" s="5">
        <v>2</v>
      </c>
      <c r="L8735" s="5">
        <f t="shared" si="272"/>
        <v>2</v>
      </c>
      <c r="M8735" s="4"/>
      <c r="N8735">
        <f t="shared" si="271"/>
        <v>0</v>
      </c>
    </row>
    <row r="8736" spans="1:14" ht="45" customHeight="1" x14ac:dyDescent="0.35">
      <c r="A8736" s="7" t="s">
        <v>4269</v>
      </c>
      <c r="B8736" t="str">
        <f>VLOOKUP(A8736,[1]Sheet1!A:B,2,FALSE)</f>
        <v>CitraLand City CPI Makassar</v>
      </c>
      <c r="C8736" t="str">
        <f>VLOOKUP(B8736,[1]Proyek!A:E,5,FALSE)</f>
        <v>Housing</v>
      </c>
      <c r="D8736" s="8" t="s">
        <v>356</v>
      </c>
      <c r="E8736" s="8" t="s">
        <v>3665</v>
      </c>
      <c r="F8736" s="7" t="s">
        <v>74</v>
      </c>
      <c r="G8736" s="7" t="s">
        <v>131</v>
      </c>
      <c r="H8736" s="7"/>
      <c r="I8736" s="8" t="s">
        <v>23</v>
      </c>
      <c r="J8736" s="8"/>
      <c r="K8736" s="8"/>
      <c r="L8736" s="5">
        <f t="shared" si="272"/>
        <v>0</v>
      </c>
      <c r="M8736" s="7"/>
      <c r="N8736">
        <f t="shared" si="271"/>
        <v>0</v>
      </c>
    </row>
    <row r="8737" spans="1:14" ht="45" customHeight="1" x14ac:dyDescent="0.35">
      <c r="A8737" s="7" t="s">
        <v>4269</v>
      </c>
      <c r="B8737" t="str">
        <f>VLOOKUP(A8737,[1]Sheet1!A:B,2,FALSE)</f>
        <v>CitraLand City CPI Makassar</v>
      </c>
      <c r="C8737" t="str">
        <f>VLOOKUP(B8737,[1]Proyek!A:E,5,FALSE)</f>
        <v>Housing</v>
      </c>
      <c r="D8737" s="8" t="s">
        <v>356</v>
      </c>
      <c r="E8737" s="8" t="s">
        <v>3665</v>
      </c>
      <c r="F8737" s="7" t="s">
        <v>74</v>
      </c>
      <c r="G8737" s="7" t="s">
        <v>77</v>
      </c>
      <c r="H8737" s="7"/>
      <c r="I8737" s="8" t="s">
        <v>23</v>
      </c>
      <c r="J8737" s="8"/>
      <c r="K8737" s="8"/>
      <c r="L8737" s="5">
        <f t="shared" si="272"/>
        <v>0</v>
      </c>
      <c r="M8737" s="7"/>
      <c r="N8737">
        <f t="shared" si="271"/>
        <v>0</v>
      </c>
    </row>
    <row r="8738" spans="1:14" ht="45" customHeight="1" x14ac:dyDescent="0.35">
      <c r="A8738" s="4" t="s">
        <v>4269</v>
      </c>
      <c r="B8738" t="str">
        <f>VLOOKUP(A8738,[1]Sheet1!A:B,2,FALSE)</f>
        <v>CitraLand City CPI Makassar</v>
      </c>
      <c r="C8738" t="str">
        <f>VLOOKUP(B8738,[1]Proyek!A:E,5,FALSE)</f>
        <v>Housing</v>
      </c>
      <c r="D8738" s="5" t="s">
        <v>356</v>
      </c>
      <c r="E8738" s="5" t="s">
        <v>3665</v>
      </c>
      <c r="F8738" s="4" t="s">
        <v>74</v>
      </c>
      <c r="G8738" s="4" t="s">
        <v>79</v>
      </c>
      <c r="H8738" s="4" t="s">
        <v>4273</v>
      </c>
      <c r="I8738" s="5" t="s">
        <v>20</v>
      </c>
      <c r="J8738" s="5">
        <v>3</v>
      </c>
      <c r="K8738" s="5">
        <v>1</v>
      </c>
      <c r="L8738" s="5">
        <f t="shared" si="272"/>
        <v>3</v>
      </c>
      <c r="M8738" s="4"/>
      <c r="N8738">
        <f t="shared" si="271"/>
        <v>0</v>
      </c>
    </row>
    <row r="8739" spans="1:14" ht="45" customHeight="1" x14ac:dyDescent="0.35">
      <c r="A8739" s="4" t="s">
        <v>4269</v>
      </c>
      <c r="B8739" t="str">
        <f>VLOOKUP(A8739,[1]Sheet1!A:B,2,FALSE)</f>
        <v>CitraLand City CPI Makassar</v>
      </c>
      <c r="C8739" t="str">
        <f>VLOOKUP(B8739,[1]Proyek!A:E,5,FALSE)</f>
        <v>Housing</v>
      </c>
      <c r="D8739" s="5" t="s">
        <v>356</v>
      </c>
      <c r="E8739" s="5" t="s">
        <v>3665</v>
      </c>
      <c r="F8739" s="4" t="s">
        <v>83</v>
      </c>
      <c r="G8739" s="4" t="s">
        <v>84</v>
      </c>
      <c r="H8739" s="4" t="s">
        <v>4274</v>
      </c>
      <c r="I8739" s="5" t="s">
        <v>20</v>
      </c>
      <c r="J8739" s="5">
        <v>2</v>
      </c>
      <c r="K8739" s="5">
        <v>2</v>
      </c>
      <c r="L8739" s="5">
        <f t="shared" si="272"/>
        <v>4</v>
      </c>
      <c r="M8739" s="4"/>
      <c r="N8739">
        <f t="shared" si="271"/>
        <v>0</v>
      </c>
    </row>
    <row r="8740" spans="1:14" ht="45" customHeight="1" x14ac:dyDescent="0.35">
      <c r="A8740" s="4" t="s">
        <v>4269</v>
      </c>
      <c r="B8740" t="str">
        <f>VLOOKUP(A8740,[1]Sheet1!A:B,2,FALSE)</f>
        <v>CitraLand City CPI Makassar</v>
      </c>
      <c r="C8740" t="str">
        <f>VLOOKUP(B8740,[1]Proyek!A:E,5,FALSE)</f>
        <v>Housing</v>
      </c>
      <c r="D8740" s="5" t="s">
        <v>356</v>
      </c>
      <c r="E8740" s="5" t="s">
        <v>3665</v>
      </c>
      <c r="F8740" s="4" t="s">
        <v>83</v>
      </c>
      <c r="G8740" s="4" t="s">
        <v>85</v>
      </c>
      <c r="H8740" s="4" t="s">
        <v>4275</v>
      </c>
      <c r="I8740" s="5" t="s">
        <v>20</v>
      </c>
      <c r="J8740" s="5">
        <v>2</v>
      </c>
      <c r="K8740" s="5">
        <v>2</v>
      </c>
      <c r="L8740" s="5">
        <f t="shared" si="272"/>
        <v>4</v>
      </c>
      <c r="M8740" s="4"/>
      <c r="N8740">
        <f t="shared" si="271"/>
        <v>0</v>
      </c>
    </row>
    <row r="8741" spans="1:14" ht="45" customHeight="1" x14ac:dyDescent="0.35">
      <c r="A8741" s="7" t="s">
        <v>4269</v>
      </c>
      <c r="B8741" t="str">
        <f>VLOOKUP(A8741,[1]Sheet1!A:B,2,FALSE)</f>
        <v>CitraLand City CPI Makassar</v>
      </c>
      <c r="C8741" t="str">
        <f>VLOOKUP(B8741,[1]Proyek!A:E,5,FALSE)</f>
        <v>Housing</v>
      </c>
      <c r="D8741" s="8" t="s">
        <v>356</v>
      </c>
      <c r="E8741" s="8" t="s">
        <v>3665</v>
      </c>
      <c r="F8741" s="7" t="s">
        <v>83</v>
      </c>
      <c r="G8741" s="7" t="s">
        <v>86</v>
      </c>
      <c r="H8741" s="7"/>
      <c r="I8741" s="8" t="s">
        <v>23</v>
      </c>
      <c r="J8741" s="8"/>
      <c r="K8741" s="8"/>
      <c r="L8741" s="5">
        <f t="shared" si="272"/>
        <v>0</v>
      </c>
      <c r="M8741" s="7"/>
      <c r="N8741">
        <f t="shared" si="271"/>
        <v>0</v>
      </c>
    </row>
    <row r="8742" spans="1:14" ht="45" customHeight="1" x14ac:dyDescent="0.35">
      <c r="A8742" s="7" t="s">
        <v>4269</v>
      </c>
      <c r="B8742" t="str">
        <f>VLOOKUP(A8742,[1]Sheet1!A:B,2,FALSE)</f>
        <v>CitraLand City CPI Makassar</v>
      </c>
      <c r="C8742" t="str">
        <f>VLOOKUP(B8742,[1]Proyek!A:E,5,FALSE)</f>
        <v>Housing</v>
      </c>
      <c r="D8742" s="8" t="s">
        <v>356</v>
      </c>
      <c r="E8742" s="8" t="s">
        <v>3665</v>
      </c>
      <c r="F8742" s="7" t="s">
        <v>83</v>
      </c>
      <c r="G8742" s="7" t="s">
        <v>88</v>
      </c>
      <c r="H8742" s="7"/>
      <c r="I8742" s="8" t="s">
        <v>23</v>
      </c>
      <c r="J8742" s="8"/>
      <c r="K8742" s="8"/>
      <c r="L8742" s="5">
        <f t="shared" si="272"/>
        <v>0</v>
      </c>
      <c r="M8742" s="7"/>
      <c r="N8742">
        <f t="shared" si="271"/>
        <v>0</v>
      </c>
    </row>
    <row r="8743" spans="1:14" ht="45" customHeight="1" x14ac:dyDescent="0.35">
      <c r="A8743" s="4" t="s">
        <v>4269</v>
      </c>
      <c r="B8743" t="str">
        <f>VLOOKUP(A8743,[1]Sheet1!A:B,2,FALSE)</f>
        <v>CitraLand City CPI Makassar</v>
      </c>
      <c r="C8743" t="str">
        <f>VLOOKUP(B8743,[1]Proyek!A:E,5,FALSE)</f>
        <v>Housing</v>
      </c>
      <c r="D8743" s="5" t="s">
        <v>356</v>
      </c>
      <c r="E8743" s="5" t="s">
        <v>3665</v>
      </c>
      <c r="F8743" s="4" t="s">
        <v>83</v>
      </c>
      <c r="G8743" s="4" t="s">
        <v>89</v>
      </c>
      <c r="H8743" s="4" t="s">
        <v>4276</v>
      </c>
      <c r="I8743" s="5" t="s">
        <v>20</v>
      </c>
      <c r="J8743" s="5">
        <v>2</v>
      </c>
      <c r="K8743" s="5">
        <v>1</v>
      </c>
      <c r="L8743" s="5">
        <f t="shared" si="272"/>
        <v>2</v>
      </c>
      <c r="M8743" s="4"/>
      <c r="N8743">
        <f t="shared" si="271"/>
        <v>0</v>
      </c>
    </row>
    <row r="8744" spans="1:14" ht="45" customHeight="1" x14ac:dyDescent="0.35">
      <c r="A8744" s="7" t="s">
        <v>4269</v>
      </c>
      <c r="B8744" t="str">
        <f>VLOOKUP(A8744,[1]Sheet1!A:B,2,FALSE)</f>
        <v>CitraLand City CPI Makassar</v>
      </c>
      <c r="C8744" t="str">
        <f>VLOOKUP(B8744,[1]Proyek!A:E,5,FALSE)</f>
        <v>Housing</v>
      </c>
      <c r="D8744" s="8" t="s">
        <v>356</v>
      </c>
      <c r="E8744" s="8" t="s">
        <v>3665</v>
      </c>
      <c r="F8744" s="7" t="s">
        <v>83</v>
      </c>
      <c r="G8744" s="7" t="s">
        <v>386</v>
      </c>
      <c r="H8744" s="7"/>
      <c r="I8744" s="8" t="s">
        <v>23</v>
      </c>
      <c r="J8744" s="8"/>
      <c r="K8744" s="8"/>
      <c r="L8744" s="5">
        <f t="shared" si="272"/>
        <v>0</v>
      </c>
      <c r="M8744" s="7"/>
      <c r="N8744">
        <f t="shared" si="271"/>
        <v>0</v>
      </c>
    </row>
    <row r="8745" spans="1:14" ht="45" customHeight="1" x14ac:dyDescent="0.35">
      <c r="A8745" s="4" t="s">
        <v>4269</v>
      </c>
      <c r="B8745" t="str">
        <f>VLOOKUP(A8745,[1]Sheet1!A:B,2,FALSE)</f>
        <v>CitraLand City CPI Makassar</v>
      </c>
      <c r="C8745" t="str">
        <f>VLOOKUP(B8745,[1]Proyek!A:E,5,FALSE)</f>
        <v>Housing</v>
      </c>
      <c r="D8745" s="5" t="s">
        <v>356</v>
      </c>
      <c r="E8745" s="5" t="s">
        <v>3665</v>
      </c>
      <c r="F8745" s="4" t="s">
        <v>83</v>
      </c>
      <c r="G8745" s="4" t="s">
        <v>90</v>
      </c>
      <c r="H8745" s="4" t="s">
        <v>4277</v>
      </c>
      <c r="I8745" s="5" t="s">
        <v>20</v>
      </c>
      <c r="J8745" s="5">
        <v>2</v>
      </c>
      <c r="K8745" s="5">
        <v>1</v>
      </c>
      <c r="L8745" s="5">
        <f t="shared" si="272"/>
        <v>2</v>
      </c>
      <c r="M8745" s="4"/>
      <c r="N8745">
        <f t="shared" ref="N8745:N8808" si="273">IF(H8745="",0,(LEN(H8745)-LEN(SUBSTITUTE(LOWER(H8745),"temuan ulangan","")))/LEN("temuan ulangan")+(LEN(H8745)-LEN(SUBSTITUTE(H8745,"(TU)","")))/LEN("(TU)"))</f>
        <v>0</v>
      </c>
    </row>
    <row r="8746" spans="1:14" ht="45" customHeight="1" x14ac:dyDescent="0.35">
      <c r="A8746" s="4" t="s">
        <v>4269</v>
      </c>
      <c r="B8746" t="str">
        <f>VLOOKUP(A8746,[1]Sheet1!A:B,2,FALSE)</f>
        <v>CitraLand City CPI Makassar</v>
      </c>
      <c r="C8746" t="str">
        <f>VLOOKUP(B8746,[1]Proyek!A:E,5,FALSE)</f>
        <v>Housing</v>
      </c>
      <c r="D8746" s="5" t="s">
        <v>356</v>
      </c>
      <c r="E8746" s="5" t="s">
        <v>3665</v>
      </c>
      <c r="F8746" s="4" t="s">
        <v>91</v>
      </c>
      <c r="G8746" s="4" t="s">
        <v>92</v>
      </c>
      <c r="H8746" s="4" t="s">
        <v>4278</v>
      </c>
      <c r="I8746" s="5" t="s">
        <v>20</v>
      </c>
      <c r="J8746" s="5">
        <v>2</v>
      </c>
      <c r="K8746" s="5">
        <v>3</v>
      </c>
      <c r="L8746" s="5">
        <f t="shared" si="272"/>
        <v>6</v>
      </c>
      <c r="M8746" s="4"/>
      <c r="N8746">
        <f t="shared" si="273"/>
        <v>0</v>
      </c>
    </row>
    <row r="8747" spans="1:14" ht="45" customHeight="1" x14ac:dyDescent="0.35">
      <c r="A8747" s="7" t="s">
        <v>4269</v>
      </c>
      <c r="B8747" t="str">
        <f>VLOOKUP(A8747,[1]Sheet1!A:B,2,FALSE)</f>
        <v>CitraLand City CPI Makassar</v>
      </c>
      <c r="C8747" t="str">
        <f>VLOOKUP(B8747,[1]Proyek!A:E,5,FALSE)</f>
        <v>Housing</v>
      </c>
      <c r="D8747" s="8" t="s">
        <v>356</v>
      </c>
      <c r="E8747" s="8" t="s">
        <v>3665</v>
      </c>
      <c r="F8747" s="7" t="s">
        <v>91</v>
      </c>
      <c r="G8747" s="7" t="s">
        <v>95</v>
      </c>
      <c r="H8747" s="7"/>
      <c r="I8747" s="8" t="s">
        <v>23</v>
      </c>
      <c r="J8747" s="8"/>
      <c r="K8747" s="8"/>
      <c r="L8747" s="5">
        <f t="shared" si="272"/>
        <v>0</v>
      </c>
      <c r="M8747" s="7"/>
      <c r="N8747">
        <f t="shared" si="273"/>
        <v>0</v>
      </c>
    </row>
    <row r="8748" spans="1:14" ht="45" customHeight="1" x14ac:dyDescent="0.35">
      <c r="A8748" s="7" t="s">
        <v>4269</v>
      </c>
      <c r="B8748" t="str">
        <f>VLOOKUP(A8748,[1]Sheet1!A:B,2,FALSE)</f>
        <v>CitraLand City CPI Makassar</v>
      </c>
      <c r="C8748" t="str">
        <f>VLOOKUP(B8748,[1]Proyek!A:E,5,FALSE)</f>
        <v>Housing</v>
      </c>
      <c r="D8748" s="8" t="s">
        <v>356</v>
      </c>
      <c r="E8748" s="8" t="s">
        <v>3665</v>
      </c>
      <c r="F8748" s="7" t="s">
        <v>91</v>
      </c>
      <c r="G8748" s="7" t="s">
        <v>97</v>
      </c>
      <c r="H8748" s="7"/>
      <c r="I8748" s="8" t="s">
        <v>23</v>
      </c>
      <c r="J8748" s="8"/>
      <c r="K8748" s="8"/>
      <c r="L8748" s="5">
        <f t="shared" si="272"/>
        <v>0</v>
      </c>
      <c r="M8748" s="7"/>
      <c r="N8748">
        <f t="shared" si="273"/>
        <v>0</v>
      </c>
    </row>
    <row r="8749" spans="1:14" ht="45" customHeight="1" x14ac:dyDescent="0.35">
      <c r="A8749" s="7" t="s">
        <v>4269</v>
      </c>
      <c r="B8749" t="str">
        <f>VLOOKUP(A8749,[1]Sheet1!A:B,2,FALSE)</f>
        <v>CitraLand City CPI Makassar</v>
      </c>
      <c r="C8749" t="str">
        <f>VLOOKUP(B8749,[1]Proyek!A:E,5,FALSE)</f>
        <v>Housing</v>
      </c>
      <c r="D8749" s="8" t="s">
        <v>356</v>
      </c>
      <c r="E8749" s="8" t="s">
        <v>3665</v>
      </c>
      <c r="F8749" s="7" t="s">
        <v>91</v>
      </c>
      <c r="G8749" s="7" t="s">
        <v>390</v>
      </c>
      <c r="H8749" s="7"/>
      <c r="I8749" s="8" t="s">
        <v>23</v>
      </c>
      <c r="J8749" s="8"/>
      <c r="K8749" s="8"/>
      <c r="L8749" s="5">
        <f t="shared" si="272"/>
        <v>0</v>
      </c>
      <c r="M8749" s="7"/>
      <c r="N8749">
        <f t="shared" si="273"/>
        <v>0</v>
      </c>
    </row>
    <row r="8750" spans="1:14" ht="45" customHeight="1" x14ac:dyDescent="0.35">
      <c r="A8750" s="7" t="s">
        <v>4269</v>
      </c>
      <c r="B8750" t="str">
        <f>VLOOKUP(A8750,[1]Sheet1!A:B,2,FALSE)</f>
        <v>CitraLand City CPI Makassar</v>
      </c>
      <c r="C8750" t="str">
        <f>VLOOKUP(B8750,[1]Proyek!A:E,5,FALSE)</f>
        <v>Housing</v>
      </c>
      <c r="D8750" s="8" t="s">
        <v>356</v>
      </c>
      <c r="E8750" s="8" t="s">
        <v>3665</v>
      </c>
      <c r="F8750" s="7" t="s">
        <v>102</v>
      </c>
      <c r="G8750" s="7" t="s">
        <v>103</v>
      </c>
      <c r="H8750" s="7"/>
      <c r="I8750" s="8" t="s">
        <v>23</v>
      </c>
      <c r="J8750" s="8"/>
      <c r="K8750" s="8"/>
      <c r="L8750" s="5">
        <f t="shared" si="272"/>
        <v>0</v>
      </c>
      <c r="M8750" s="7"/>
      <c r="N8750">
        <f t="shared" si="273"/>
        <v>0</v>
      </c>
    </row>
    <row r="8751" spans="1:14" ht="45" customHeight="1" x14ac:dyDescent="0.35">
      <c r="A8751" s="4" t="s">
        <v>4269</v>
      </c>
      <c r="B8751" t="str">
        <f>VLOOKUP(A8751,[1]Sheet1!A:B,2,FALSE)</f>
        <v>CitraLand City CPI Makassar</v>
      </c>
      <c r="C8751" t="str">
        <f>VLOOKUP(B8751,[1]Proyek!A:E,5,FALSE)</f>
        <v>Housing</v>
      </c>
      <c r="D8751" s="5" t="s">
        <v>356</v>
      </c>
      <c r="E8751" s="5" t="s">
        <v>3665</v>
      </c>
      <c r="F8751" s="4" t="s">
        <v>102</v>
      </c>
      <c r="G8751" s="4" t="s">
        <v>104</v>
      </c>
      <c r="H8751" s="4" t="s">
        <v>4279</v>
      </c>
      <c r="I8751" s="5" t="s">
        <v>20</v>
      </c>
      <c r="J8751" s="5">
        <v>2</v>
      </c>
      <c r="K8751" s="5">
        <v>1</v>
      </c>
      <c r="L8751" s="5">
        <f t="shared" si="272"/>
        <v>2</v>
      </c>
      <c r="M8751" s="4"/>
      <c r="N8751">
        <f t="shared" si="273"/>
        <v>0</v>
      </c>
    </row>
    <row r="8752" spans="1:14" ht="45" customHeight="1" x14ac:dyDescent="0.35">
      <c r="A8752" s="7" t="s">
        <v>4269</v>
      </c>
      <c r="B8752" t="str">
        <f>VLOOKUP(A8752,[1]Sheet1!A:B,2,FALSE)</f>
        <v>CitraLand City CPI Makassar</v>
      </c>
      <c r="C8752" t="str">
        <f>VLOOKUP(B8752,[1]Proyek!A:E,5,FALSE)</f>
        <v>Housing</v>
      </c>
      <c r="D8752" s="8" t="s">
        <v>356</v>
      </c>
      <c r="E8752" s="8" t="s">
        <v>3665</v>
      </c>
      <c r="F8752" s="7" t="s">
        <v>102</v>
      </c>
      <c r="G8752" s="7" t="s">
        <v>107</v>
      </c>
      <c r="H8752" s="7"/>
      <c r="I8752" s="8" t="s">
        <v>23</v>
      </c>
      <c r="J8752" s="8"/>
      <c r="K8752" s="8"/>
      <c r="L8752" s="5">
        <f t="shared" si="272"/>
        <v>0</v>
      </c>
      <c r="M8752" s="7"/>
      <c r="N8752">
        <f t="shared" si="273"/>
        <v>0</v>
      </c>
    </row>
    <row r="8753" spans="1:14" ht="45" customHeight="1" x14ac:dyDescent="0.35">
      <c r="A8753" s="4" t="s">
        <v>4269</v>
      </c>
      <c r="B8753" t="str">
        <f>VLOOKUP(A8753,[1]Sheet1!A:B,2,FALSE)</f>
        <v>CitraLand City CPI Makassar</v>
      </c>
      <c r="C8753" t="str">
        <f>VLOOKUP(B8753,[1]Proyek!A:E,5,FALSE)</f>
        <v>Housing</v>
      </c>
      <c r="D8753" s="5" t="s">
        <v>356</v>
      </c>
      <c r="E8753" s="5" t="s">
        <v>3665</v>
      </c>
      <c r="F8753" s="4" t="s">
        <v>102</v>
      </c>
      <c r="G8753" s="4" t="s">
        <v>110</v>
      </c>
      <c r="H8753" s="4" t="s">
        <v>4280</v>
      </c>
      <c r="I8753" s="5" t="s">
        <v>20</v>
      </c>
      <c r="J8753" s="5">
        <v>2</v>
      </c>
      <c r="K8753" s="5">
        <v>1</v>
      </c>
      <c r="L8753" s="5">
        <f t="shared" si="272"/>
        <v>2</v>
      </c>
      <c r="M8753" s="4"/>
      <c r="N8753">
        <f t="shared" si="273"/>
        <v>0</v>
      </c>
    </row>
    <row r="8754" spans="1:14" ht="45" customHeight="1" x14ac:dyDescent="0.35">
      <c r="A8754" s="4" t="s">
        <v>4269</v>
      </c>
      <c r="B8754" t="str">
        <f>VLOOKUP(A8754,[1]Sheet1!A:B,2,FALSE)</f>
        <v>CitraLand City CPI Makassar</v>
      </c>
      <c r="C8754" t="str">
        <f>VLOOKUP(B8754,[1]Proyek!A:E,5,FALSE)</f>
        <v>Housing</v>
      </c>
      <c r="D8754" s="5" t="s">
        <v>356</v>
      </c>
      <c r="E8754" s="5" t="s">
        <v>3665</v>
      </c>
      <c r="F8754" s="4" t="s">
        <v>102</v>
      </c>
      <c r="G8754" s="4" t="s">
        <v>112</v>
      </c>
      <c r="H8754" s="4" t="s">
        <v>4281</v>
      </c>
      <c r="I8754" s="5" t="s">
        <v>20</v>
      </c>
      <c r="J8754" s="5">
        <v>2</v>
      </c>
      <c r="K8754" s="5">
        <v>1</v>
      </c>
      <c r="L8754" s="5">
        <f t="shared" si="272"/>
        <v>2</v>
      </c>
      <c r="M8754" s="4"/>
      <c r="N8754">
        <f t="shared" si="273"/>
        <v>0</v>
      </c>
    </row>
    <row r="8755" spans="1:14" ht="45" customHeight="1" x14ac:dyDescent="0.35">
      <c r="A8755" s="4" t="s">
        <v>4269</v>
      </c>
      <c r="B8755" t="str">
        <f>VLOOKUP(A8755,[1]Sheet1!A:B,2,FALSE)</f>
        <v>CitraLand City CPI Makassar</v>
      </c>
      <c r="C8755" t="str">
        <f>VLOOKUP(B8755,[1]Proyek!A:E,5,FALSE)</f>
        <v>Housing</v>
      </c>
      <c r="D8755" s="5" t="s">
        <v>356</v>
      </c>
      <c r="E8755" s="5" t="s">
        <v>3665</v>
      </c>
      <c r="F8755" s="4" t="s">
        <v>102</v>
      </c>
      <c r="G8755" s="4" t="s">
        <v>113</v>
      </c>
      <c r="H8755" s="4" t="s">
        <v>4282</v>
      </c>
      <c r="I8755" s="5" t="s">
        <v>20</v>
      </c>
      <c r="J8755" s="5">
        <v>1</v>
      </c>
      <c r="K8755" s="5">
        <v>1</v>
      </c>
      <c r="L8755" s="5">
        <f t="shared" si="272"/>
        <v>1</v>
      </c>
      <c r="M8755" s="4"/>
      <c r="N8755">
        <f t="shared" si="273"/>
        <v>0</v>
      </c>
    </row>
    <row r="8756" spans="1:14" ht="45" customHeight="1" x14ac:dyDescent="0.35">
      <c r="A8756" s="7" t="s">
        <v>4269</v>
      </c>
      <c r="B8756" t="str">
        <f>VLOOKUP(A8756,[1]Sheet1!A:B,2,FALSE)</f>
        <v>CitraLand City CPI Makassar</v>
      </c>
      <c r="C8756" t="str">
        <f>VLOOKUP(B8756,[1]Proyek!A:E,5,FALSE)</f>
        <v>Housing</v>
      </c>
      <c r="D8756" s="8" t="s">
        <v>356</v>
      </c>
      <c r="E8756" s="8" t="s">
        <v>3665</v>
      </c>
      <c r="F8756" s="7" t="s">
        <v>102</v>
      </c>
      <c r="G8756" s="7" t="s">
        <v>114</v>
      </c>
      <c r="H8756" s="7"/>
      <c r="I8756" s="8" t="s">
        <v>23</v>
      </c>
      <c r="J8756" s="8"/>
      <c r="K8756" s="8"/>
      <c r="L8756" s="5">
        <f t="shared" si="272"/>
        <v>0</v>
      </c>
      <c r="M8756" s="7"/>
      <c r="N8756">
        <f t="shared" si="273"/>
        <v>0</v>
      </c>
    </row>
    <row r="8757" spans="1:14" ht="45" customHeight="1" x14ac:dyDescent="0.35">
      <c r="A8757" s="4" t="s">
        <v>4269</v>
      </c>
      <c r="B8757" t="str">
        <f>VLOOKUP(A8757,[1]Sheet1!A:B,2,FALSE)</f>
        <v>CitraLand City CPI Makassar</v>
      </c>
      <c r="C8757" t="str">
        <f>VLOOKUP(B8757,[1]Proyek!A:E,5,FALSE)</f>
        <v>Housing</v>
      </c>
      <c r="D8757" s="5" t="s">
        <v>356</v>
      </c>
      <c r="E8757" s="5" t="s">
        <v>3665</v>
      </c>
      <c r="F8757" s="4" t="s">
        <v>102</v>
      </c>
      <c r="G8757" s="4" t="s">
        <v>115</v>
      </c>
      <c r="H8757" s="4" t="s">
        <v>4283</v>
      </c>
      <c r="I8757" s="5" t="s">
        <v>20</v>
      </c>
      <c r="J8757" s="5">
        <v>2</v>
      </c>
      <c r="K8757" s="5">
        <v>4</v>
      </c>
      <c r="L8757" s="5">
        <f t="shared" si="272"/>
        <v>8</v>
      </c>
      <c r="M8757" s="4"/>
      <c r="N8757">
        <f t="shared" si="273"/>
        <v>0</v>
      </c>
    </row>
    <row r="8758" spans="1:14" ht="45" customHeight="1" x14ac:dyDescent="0.35">
      <c r="A8758" s="4" t="s">
        <v>4269</v>
      </c>
      <c r="B8758" t="str">
        <f>VLOOKUP(A8758,[1]Sheet1!A:B,2,FALSE)</f>
        <v>CitraLand City CPI Makassar</v>
      </c>
      <c r="C8758" t="str">
        <f>VLOOKUP(B8758,[1]Proyek!A:E,5,FALSE)</f>
        <v>Housing</v>
      </c>
      <c r="D8758" s="5" t="s">
        <v>356</v>
      </c>
      <c r="E8758" s="5" t="s">
        <v>3665</v>
      </c>
      <c r="F8758" s="4" t="s">
        <v>102</v>
      </c>
      <c r="G8758" s="4" t="s">
        <v>717</v>
      </c>
      <c r="H8758" s="4" t="s">
        <v>4284</v>
      </c>
      <c r="I8758" s="5" t="s">
        <v>20</v>
      </c>
      <c r="J8758" s="5">
        <v>3</v>
      </c>
      <c r="K8758" s="5">
        <v>1</v>
      </c>
      <c r="L8758" s="5">
        <f t="shared" si="272"/>
        <v>3</v>
      </c>
      <c r="M8758" s="4"/>
      <c r="N8758">
        <f t="shared" si="273"/>
        <v>0</v>
      </c>
    </row>
    <row r="8759" spans="1:14" ht="45" customHeight="1" x14ac:dyDescent="0.35">
      <c r="A8759" s="4" t="s">
        <v>4269</v>
      </c>
      <c r="B8759" t="str">
        <f>VLOOKUP(A8759,[1]Sheet1!A:B,2,FALSE)</f>
        <v>CitraLand City CPI Makassar</v>
      </c>
      <c r="C8759" t="str">
        <f>VLOOKUP(B8759,[1]Proyek!A:E,5,FALSE)</f>
        <v>Housing</v>
      </c>
      <c r="D8759" s="5" t="s">
        <v>356</v>
      </c>
      <c r="E8759" s="5" t="s">
        <v>3665</v>
      </c>
      <c r="F8759" s="4" t="s">
        <v>102</v>
      </c>
      <c r="G8759" s="4" t="s">
        <v>3819</v>
      </c>
      <c r="H8759" s="4" t="s">
        <v>4285</v>
      </c>
      <c r="I8759" s="5" t="s">
        <v>20</v>
      </c>
      <c r="J8759" s="5">
        <v>2</v>
      </c>
      <c r="K8759" s="5">
        <v>1</v>
      </c>
      <c r="L8759" s="5">
        <f t="shared" si="272"/>
        <v>2</v>
      </c>
      <c r="M8759" s="4"/>
      <c r="N8759">
        <f t="shared" si="273"/>
        <v>0</v>
      </c>
    </row>
    <row r="8760" spans="1:14" ht="45" customHeight="1" x14ac:dyDescent="0.35">
      <c r="A8760" s="7" t="s">
        <v>4269</v>
      </c>
      <c r="B8760" t="str">
        <f>VLOOKUP(A8760,[1]Sheet1!A:B,2,FALSE)</f>
        <v>CitraLand City CPI Makassar</v>
      </c>
      <c r="C8760" t="str">
        <f>VLOOKUP(B8760,[1]Proyek!A:E,5,FALSE)</f>
        <v>Housing</v>
      </c>
      <c r="D8760" s="8" t="s">
        <v>356</v>
      </c>
      <c r="E8760" s="8" t="s">
        <v>3665</v>
      </c>
      <c r="F8760" s="7" t="s">
        <v>116</v>
      </c>
      <c r="G8760" s="7" t="s">
        <v>39</v>
      </c>
      <c r="H8760" s="7"/>
      <c r="I8760" s="8" t="s">
        <v>23</v>
      </c>
      <c r="J8760" s="8"/>
      <c r="K8760" s="8"/>
      <c r="L8760" s="5">
        <f t="shared" si="272"/>
        <v>0</v>
      </c>
      <c r="M8760" s="7"/>
      <c r="N8760">
        <f t="shared" si="273"/>
        <v>0</v>
      </c>
    </row>
    <row r="8761" spans="1:14" ht="45" customHeight="1" x14ac:dyDescent="0.35">
      <c r="A8761" s="7" t="s">
        <v>4269</v>
      </c>
      <c r="B8761" t="str">
        <f>VLOOKUP(A8761,[1]Sheet1!A:B,2,FALSE)</f>
        <v>CitraLand City CPI Makassar</v>
      </c>
      <c r="C8761" t="str">
        <f>VLOOKUP(B8761,[1]Proyek!A:E,5,FALSE)</f>
        <v>Housing</v>
      </c>
      <c r="D8761" s="8" t="s">
        <v>356</v>
      </c>
      <c r="E8761" s="8" t="s">
        <v>3665</v>
      </c>
      <c r="F8761" s="7" t="s">
        <v>116</v>
      </c>
      <c r="G8761" s="7" t="s">
        <v>41</v>
      </c>
      <c r="H8761" s="7"/>
      <c r="I8761" s="8" t="s">
        <v>23</v>
      </c>
      <c r="J8761" s="8"/>
      <c r="K8761" s="8"/>
      <c r="L8761" s="5">
        <f t="shared" si="272"/>
        <v>0</v>
      </c>
      <c r="M8761" s="7"/>
      <c r="N8761">
        <f t="shared" si="273"/>
        <v>0</v>
      </c>
    </row>
    <row r="8762" spans="1:14" ht="45" customHeight="1" x14ac:dyDescent="0.35">
      <c r="A8762" s="4" t="s">
        <v>4269</v>
      </c>
      <c r="B8762" t="str">
        <f>VLOOKUP(A8762,[1]Sheet1!A:B,2,FALSE)</f>
        <v>CitraLand City CPI Makassar</v>
      </c>
      <c r="C8762" t="str">
        <f>VLOOKUP(B8762,[1]Proyek!A:E,5,FALSE)</f>
        <v>Housing</v>
      </c>
      <c r="D8762" s="5" t="s">
        <v>356</v>
      </c>
      <c r="E8762" s="5" t="s">
        <v>3665</v>
      </c>
      <c r="F8762" s="4" t="s">
        <v>116</v>
      </c>
      <c r="G8762" s="4" t="s">
        <v>43</v>
      </c>
      <c r="H8762" s="4" t="s">
        <v>4286</v>
      </c>
      <c r="I8762" s="5" t="s">
        <v>20</v>
      </c>
      <c r="J8762" s="5">
        <v>3</v>
      </c>
      <c r="K8762" s="5">
        <v>1</v>
      </c>
      <c r="L8762" s="5">
        <f t="shared" si="272"/>
        <v>3</v>
      </c>
      <c r="M8762" s="4"/>
      <c r="N8762">
        <f t="shared" si="273"/>
        <v>0</v>
      </c>
    </row>
    <row r="8763" spans="1:14" ht="45" customHeight="1" x14ac:dyDescent="0.35">
      <c r="A8763" s="7" t="s">
        <v>4269</v>
      </c>
      <c r="B8763" t="str">
        <f>VLOOKUP(A8763,[1]Sheet1!A:B,2,FALSE)</f>
        <v>CitraLand City CPI Makassar</v>
      </c>
      <c r="C8763" t="str">
        <f>VLOOKUP(B8763,[1]Proyek!A:E,5,FALSE)</f>
        <v>Housing</v>
      </c>
      <c r="D8763" s="8" t="s">
        <v>356</v>
      </c>
      <c r="E8763" s="8" t="s">
        <v>3665</v>
      </c>
      <c r="F8763" s="7" t="s">
        <v>116</v>
      </c>
      <c r="G8763" s="7" t="s">
        <v>120</v>
      </c>
      <c r="H8763" s="7"/>
      <c r="I8763" s="8" t="s">
        <v>23</v>
      </c>
      <c r="J8763" s="8"/>
      <c r="K8763" s="8"/>
      <c r="L8763" s="5">
        <f t="shared" si="272"/>
        <v>0</v>
      </c>
      <c r="M8763" s="7"/>
      <c r="N8763">
        <f t="shared" si="273"/>
        <v>0</v>
      </c>
    </row>
    <row r="8764" spans="1:14" ht="45" customHeight="1" x14ac:dyDescent="0.35">
      <c r="A8764" s="4" t="s">
        <v>4269</v>
      </c>
      <c r="B8764" t="str">
        <f>VLOOKUP(A8764,[1]Sheet1!A:B,2,FALSE)</f>
        <v>CitraLand City CPI Makassar</v>
      </c>
      <c r="C8764" t="str">
        <f>VLOOKUP(B8764,[1]Proyek!A:E,5,FALSE)</f>
        <v>Housing</v>
      </c>
      <c r="D8764" s="5" t="s">
        <v>356</v>
      </c>
      <c r="E8764" s="5" t="s">
        <v>3665</v>
      </c>
      <c r="F8764" s="4" t="s">
        <v>116</v>
      </c>
      <c r="G8764" s="4" t="s">
        <v>121</v>
      </c>
      <c r="H8764" s="4" t="s">
        <v>4287</v>
      </c>
      <c r="I8764" s="5" t="s">
        <v>20</v>
      </c>
      <c r="J8764" s="5">
        <v>2</v>
      </c>
      <c r="K8764" s="5">
        <v>1</v>
      </c>
      <c r="L8764" s="5">
        <f t="shared" si="272"/>
        <v>2</v>
      </c>
      <c r="M8764" s="4"/>
      <c r="N8764">
        <f t="shared" si="273"/>
        <v>0</v>
      </c>
    </row>
    <row r="8765" spans="1:14" ht="45" customHeight="1" x14ac:dyDescent="0.35">
      <c r="A8765" s="7" t="s">
        <v>4269</v>
      </c>
      <c r="B8765" t="str">
        <f>VLOOKUP(A8765,[1]Sheet1!A:B,2,FALSE)</f>
        <v>CitraLand City CPI Makassar</v>
      </c>
      <c r="C8765" t="str">
        <f>VLOOKUP(B8765,[1]Proyek!A:E,5,FALSE)</f>
        <v>Housing</v>
      </c>
      <c r="D8765" s="8" t="s">
        <v>356</v>
      </c>
      <c r="E8765" s="8" t="s">
        <v>3665</v>
      </c>
      <c r="F8765" s="7" t="s">
        <v>116</v>
      </c>
      <c r="G8765" s="7" t="s">
        <v>143</v>
      </c>
      <c r="H8765" s="7"/>
      <c r="I8765" s="8" t="s">
        <v>23</v>
      </c>
      <c r="J8765" s="8"/>
      <c r="K8765" s="8"/>
      <c r="L8765" s="5">
        <f t="shared" si="272"/>
        <v>0</v>
      </c>
      <c r="M8765" s="7"/>
      <c r="N8765">
        <f t="shared" si="273"/>
        <v>0</v>
      </c>
    </row>
    <row r="8766" spans="1:14" ht="45" customHeight="1" x14ac:dyDescent="0.35">
      <c r="A8766" s="4" t="s">
        <v>4269</v>
      </c>
      <c r="B8766" t="str">
        <f>VLOOKUP(A8766,[1]Sheet1!A:B,2,FALSE)</f>
        <v>CitraLand City CPI Makassar</v>
      </c>
      <c r="C8766" t="str">
        <f>VLOOKUP(B8766,[1]Proyek!A:E,5,FALSE)</f>
        <v>Housing</v>
      </c>
      <c r="D8766" s="5" t="s">
        <v>356</v>
      </c>
      <c r="E8766" s="5" t="s">
        <v>3665</v>
      </c>
      <c r="F8766" s="4" t="s">
        <v>116</v>
      </c>
      <c r="G8766" s="4" t="s">
        <v>123</v>
      </c>
      <c r="H8766" s="4" t="s">
        <v>4288</v>
      </c>
      <c r="I8766" s="5" t="s">
        <v>20</v>
      </c>
      <c r="J8766" s="5">
        <v>2</v>
      </c>
      <c r="K8766" s="5">
        <v>1</v>
      </c>
      <c r="L8766" s="5">
        <f t="shared" si="272"/>
        <v>2</v>
      </c>
      <c r="M8766" s="4"/>
      <c r="N8766">
        <f t="shared" si="273"/>
        <v>0</v>
      </c>
    </row>
    <row r="8767" spans="1:14" ht="45" customHeight="1" x14ac:dyDescent="0.35">
      <c r="A8767" s="4" t="s">
        <v>4269</v>
      </c>
      <c r="B8767" t="str">
        <f>VLOOKUP(A8767,[1]Sheet1!A:B,2,FALSE)</f>
        <v>CitraLand City CPI Makassar</v>
      </c>
      <c r="C8767" t="str">
        <f>VLOOKUP(B8767,[1]Proyek!A:E,5,FALSE)</f>
        <v>Housing</v>
      </c>
      <c r="D8767" s="5" t="s">
        <v>356</v>
      </c>
      <c r="E8767" s="5" t="s">
        <v>3665</v>
      </c>
      <c r="F8767" s="4" t="s">
        <v>396</v>
      </c>
      <c r="G8767" s="4" t="s">
        <v>145</v>
      </c>
      <c r="H8767" s="4" t="s">
        <v>4289</v>
      </c>
      <c r="I8767" s="5" t="s">
        <v>20</v>
      </c>
      <c r="J8767" s="5">
        <v>1</v>
      </c>
      <c r="K8767" s="5">
        <v>1</v>
      </c>
      <c r="L8767" s="5">
        <f t="shared" si="272"/>
        <v>1</v>
      </c>
      <c r="M8767" s="4"/>
      <c r="N8767">
        <f t="shared" si="273"/>
        <v>0</v>
      </c>
    </row>
    <row r="8768" spans="1:14" ht="45" customHeight="1" x14ac:dyDescent="0.35">
      <c r="A8768" s="7" t="s">
        <v>4269</v>
      </c>
      <c r="B8768" t="str">
        <f>VLOOKUP(A8768,[1]Sheet1!A:B,2,FALSE)</f>
        <v>CitraLand City CPI Makassar</v>
      </c>
      <c r="C8768" t="str">
        <f>VLOOKUP(B8768,[1]Proyek!A:E,5,FALSE)</f>
        <v>Housing</v>
      </c>
      <c r="D8768" s="8" t="s">
        <v>356</v>
      </c>
      <c r="E8768" s="8" t="s">
        <v>3665</v>
      </c>
      <c r="F8768" s="7" t="s">
        <v>396</v>
      </c>
      <c r="G8768" s="7" t="s">
        <v>397</v>
      </c>
      <c r="H8768" s="7"/>
      <c r="I8768" s="8" t="s">
        <v>23</v>
      </c>
      <c r="J8768" s="8"/>
      <c r="K8768" s="8"/>
      <c r="L8768" s="5">
        <f t="shared" si="272"/>
        <v>0</v>
      </c>
      <c r="M8768" s="7"/>
      <c r="N8768">
        <f t="shared" si="273"/>
        <v>0</v>
      </c>
    </row>
    <row r="8769" spans="1:14" ht="45" customHeight="1" x14ac:dyDescent="0.35">
      <c r="A8769" s="7" t="s">
        <v>4269</v>
      </c>
      <c r="B8769" t="str">
        <f>VLOOKUP(A8769,[1]Sheet1!A:B,2,FALSE)</f>
        <v>CitraLand City CPI Makassar</v>
      </c>
      <c r="C8769" t="str">
        <f>VLOOKUP(B8769,[1]Proyek!A:E,5,FALSE)</f>
        <v>Housing</v>
      </c>
      <c r="D8769" s="8" t="s">
        <v>356</v>
      </c>
      <c r="E8769" s="8" t="s">
        <v>3665</v>
      </c>
      <c r="F8769" s="7" t="s">
        <v>396</v>
      </c>
      <c r="G8769" s="7" t="s">
        <v>126</v>
      </c>
      <c r="H8769" s="7"/>
      <c r="I8769" s="8" t="s">
        <v>23</v>
      </c>
      <c r="J8769" s="8"/>
      <c r="K8769" s="8"/>
      <c r="L8769" s="5">
        <f t="shared" si="272"/>
        <v>0</v>
      </c>
      <c r="M8769" s="7"/>
      <c r="N8769">
        <f t="shared" si="273"/>
        <v>0</v>
      </c>
    </row>
    <row r="8770" spans="1:14" ht="45" customHeight="1" x14ac:dyDescent="0.35">
      <c r="A8770" s="7" t="s">
        <v>4269</v>
      </c>
      <c r="B8770" t="str">
        <f>VLOOKUP(A8770,[1]Sheet1!A:B,2,FALSE)</f>
        <v>CitraLand City CPI Makassar</v>
      </c>
      <c r="C8770" t="str">
        <f>VLOOKUP(B8770,[1]Proyek!A:E,5,FALSE)</f>
        <v>Housing</v>
      </c>
      <c r="D8770" s="8" t="s">
        <v>356</v>
      </c>
      <c r="E8770" s="8" t="s">
        <v>3665</v>
      </c>
      <c r="F8770" s="7" t="s">
        <v>396</v>
      </c>
      <c r="G8770" s="7" t="s">
        <v>53</v>
      </c>
      <c r="H8770" s="7"/>
      <c r="I8770" s="8" t="s">
        <v>23</v>
      </c>
      <c r="J8770" s="8"/>
      <c r="K8770" s="8"/>
      <c r="L8770" s="5">
        <f t="shared" si="272"/>
        <v>0</v>
      </c>
      <c r="M8770" s="7"/>
      <c r="N8770">
        <f t="shared" si="273"/>
        <v>0</v>
      </c>
    </row>
    <row r="8771" spans="1:14" ht="45" customHeight="1" x14ac:dyDescent="0.35">
      <c r="A8771" s="4" t="s">
        <v>4269</v>
      </c>
      <c r="B8771" t="str">
        <f>VLOOKUP(A8771,[1]Sheet1!A:B,2,FALSE)</f>
        <v>CitraLand City CPI Makassar</v>
      </c>
      <c r="C8771" t="str">
        <f>VLOOKUP(B8771,[1]Proyek!A:E,5,FALSE)</f>
        <v>Housing</v>
      </c>
      <c r="D8771" s="5" t="s">
        <v>356</v>
      </c>
      <c r="E8771" s="5" t="s">
        <v>3665</v>
      </c>
      <c r="F8771" s="4" t="s">
        <v>396</v>
      </c>
      <c r="G8771" s="4" t="s">
        <v>128</v>
      </c>
      <c r="H8771" s="4" t="s">
        <v>4290</v>
      </c>
      <c r="I8771" s="5" t="s">
        <v>20</v>
      </c>
      <c r="J8771" s="5">
        <v>2</v>
      </c>
      <c r="K8771" s="5">
        <v>2</v>
      </c>
      <c r="L8771" s="5">
        <f t="shared" ref="L8771:L8834" si="274">J8771*K8771</f>
        <v>4</v>
      </c>
      <c r="M8771" s="4"/>
      <c r="N8771">
        <f t="shared" si="273"/>
        <v>0</v>
      </c>
    </row>
    <row r="8772" spans="1:14" ht="45" customHeight="1" x14ac:dyDescent="0.35">
      <c r="A8772" s="4" t="s">
        <v>4269</v>
      </c>
      <c r="B8772" t="str">
        <f>VLOOKUP(A8772,[1]Sheet1!A:B,2,FALSE)</f>
        <v>CitraLand City CPI Makassar</v>
      </c>
      <c r="C8772" t="str">
        <f>VLOOKUP(B8772,[1]Proyek!A:E,5,FALSE)</f>
        <v>Housing</v>
      </c>
      <c r="D8772" s="5" t="s">
        <v>356</v>
      </c>
      <c r="E8772" s="5" t="s">
        <v>3665</v>
      </c>
      <c r="F8772" s="4" t="s">
        <v>396</v>
      </c>
      <c r="G8772" s="4" t="s">
        <v>382</v>
      </c>
      <c r="H8772" s="4" t="s">
        <v>4291</v>
      </c>
      <c r="I8772" s="5" t="s">
        <v>20</v>
      </c>
      <c r="J8772" s="5">
        <v>2</v>
      </c>
      <c r="K8772" s="5">
        <v>1</v>
      </c>
      <c r="L8772" s="5">
        <f t="shared" si="274"/>
        <v>2</v>
      </c>
      <c r="M8772" s="4"/>
      <c r="N8772">
        <f t="shared" si="273"/>
        <v>0</v>
      </c>
    </row>
    <row r="8773" spans="1:14" ht="45" customHeight="1" x14ac:dyDescent="0.35">
      <c r="A8773" s="7" t="s">
        <v>4292</v>
      </c>
      <c r="B8773" t="str">
        <f>VLOOKUP(A8773,[1]Sheet1!A:B,2,FALSE)</f>
        <v>CitraLand City Kedamean</v>
      </c>
      <c r="C8773" t="str">
        <f>VLOOKUP(B8773,[1]Proyek!A:E,5,FALSE)</f>
        <v>Housing</v>
      </c>
      <c r="D8773" s="8" t="s">
        <v>356</v>
      </c>
      <c r="E8773" s="8" t="s">
        <v>3665</v>
      </c>
      <c r="F8773" s="7" t="s">
        <v>60</v>
      </c>
      <c r="G8773" s="7" t="s">
        <v>61</v>
      </c>
      <c r="H8773" s="7"/>
      <c r="I8773" s="8" t="s">
        <v>23</v>
      </c>
      <c r="J8773" s="8">
        <v>0</v>
      </c>
      <c r="K8773" s="8">
        <v>0</v>
      </c>
      <c r="L8773" s="5">
        <f t="shared" si="274"/>
        <v>0</v>
      </c>
      <c r="M8773" s="7"/>
      <c r="N8773">
        <f t="shared" si="273"/>
        <v>0</v>
      </c>
    </row>
    <row r="8774" spans="1:14" ht="45" customHeight="1" x14ac:dyDescent="0.35">
      <c r="A8774" s="7" t="s">
        <v>4292</v>
      </c>
      <c r="B8774" t="str">
        <f>VLOOKUP(A8774,[1]Sheet1!A:B,2,FALSE)</f>
        <v>CitraLand City Kedamean</v>
      </c>
      <c r="C8774" t="str">
        <f>VLOOKUP(B8774,[1]Proyek!A:E,5,FALSE)</f>
        <v>Housing</v>
      </c>
      <c r="D8774" s="8" t="s">
        <v>356</v>
      </c>
      <c r="E8774" s="8" t="s">
        <v>3665</v>
      </c>
      <c r="F8774" s="7" t="s">
        <v>60</v>
      </c>
      <c r="G8774" s="7" t="s">
        <v>62</v>
      </c>
      <c r="H8774" s="7"/>
      <c r="I8774" s="8" t="s">
        <v>23</v>
      </c>
      <c r="J8774" s="8">
        <v>0</v>
      </c>
      <c r="K8774" s="8">
        <v>0</v>
      </c>
      <c r="L8774" s="5">
        <f t="shared" si="274"/>
        <v>0</v>
      </c>
      <c r="M8774" s="7"/>
      <c r="N8774">
        <f t="shared" si="273"/>
        <v>0</v>
      </c>
    </row>
    <row r="8775" spans="1:14" ht="45" customHeight="1" x14ac:dyDescent="0.35">
      <c r="A8775" s="4" t="s">
        <v>4292</v>
      </c>
      <c r="B8775" t="str">
        <f>VLOOKUP(A8775,[1]Sheet1!A:B,2,FALSE)</f>
        <v>CitraLand City Kedamean</v>
      </c>
      <c r="C8775" t="str">
        <f>VLOOKUP(B8775,[1]Proyek!A:E,5,FALSE)</f>
        <v>Housing</v>
      </c>
      <c r="D8775" s="5" t="s">
        <v>356</v>
      </c>
      <c r="E8775" s="5" t="s">
        <v>3665</v>
      </c>
      <c r="F8775" s="4" t="s">
        <v>60</v>
      </c>
      <c r="G8775" s="4" t="s">
        <v>63</v>
      </c>
      <c r="H8775" s="4" t="s">
        <v>4293</v>
      </c>
      <c r="I8775" s="5" t="s">
        <v>20</v>
      </c>
      <c r="J8775" s="5">
        <v>2</v>
      </c>
      <c r="K8775" s="5">
        <v>1</v>
      </c>
      <c r="L8775" s="5">
        <f t="shared" si="274"/>
        <v>2</v>
      </c>
      <c r="M8775" s="4"/>
      <c r="N8775">
        <f t="shared" si="273"/>
        <v>0</v>
      </c>
    </row>
    <row r="8776" spans="1:14" ht="45" customHeight="1" x14ac:dyDescent="0.35">
      <c r="A8776" s="7" t="s">
        <v>4292</v>
      </c>
      <c r="B8776" t="str">
        <f>VLOOKUP(A8776,[1]Sheet1!A:B,2,FALSE)</f>
        <v>CitraLand City Kedamean</v>
      </c>
      <c r="C8776" t="str">
        <f>VLOOKUP(B8776,[1]Proyek!A:E,5,FALSE)</f>
        <v>Housing</v>
      </c>
      <c r="D8776" s="8" t="s">
        <v>356</v>
      </c>
      <c r="E8776" s="8" t="s">
        <v>3665</v>
      </c>
      <c r="F8776" s="7" t="s">
        <v>60</v>
      </c>
      <c r="G8776" s="7" t="s">
        <v>64</v>
      </c>
      <c r="H8776" s="7"/>
      <c r="I8776" s="8" t="s">
        <v>23</v>
      </c>
      <c r="J8776" s="8">
        <v>0</v>
      </c>
      <c r="K8776" s="8">
        <v>0</v>
      </c>
      <c r="L8776" s="5">
        <f t="shared" si="274"/>
        <v>0</v>
      </c>
      <c r="M8776" s="7"/>
      <c r="N8776">
        <f t="shared" si="273"/>
        <v>0</v>
      </c>
    </row>
    <row r="8777" spans="1:14" ht="45" customHeight="1" x14ac:dyDescent="0.35">
      <c r="A8777" s="7" t="s">
        <v>4292</v>
      </c>
      <c r="B8777" t="str">
        <f>VLOOKUP(A8777,[1]Sheet1!A:B,2,FALSE)</f>
        <v>CitraLand City Kedamean</v>
      </c>
      <c r="C8777" t="str">
        <f>VLOOKUP(B8777,[1]Proyek!A:E,5,FALSE)</f>
        <v>Housing</v>
      </c>
      <c r="D8777" s="8" t="s">
        <v>356</v>
      </c>
      <c r="E8777" s="8" t="s">
        <v>3665</v>
      </c>
      <c r="F8777" s="7" t="s">
        <v>60</v>
      </c>
      <c r="G8777" s="7" t="s">
        <v>65</v>
      </c>
      <c r="H8777" s="7"/>
      <c r="I8777" s="8" t="s">
        <v>23</v>
      </c>
      <c r="J8777" s="8">
        <v>0</v>
      </c>
      <c r="K8777" s="8">
        <v>0</v>
      </c>
      <c r="L8777" s="5">
        <f t="shared" si="274"/>
        <v>0</v>
      </c>
      <c r="M8777" s="7"/>
      <c r="N8777">
        <f t="shared" si="273"/>
        <v>0</v>
      </c>
    </row>
    <row r="8778" spans="1:14" ht="45" customHeight="1" x14ac:dyDescent="0.35">
      <c r="A8778" s="7" t="s">
        <v>4292</v>
      </c>
      <c r="B8778" t="str">
        <f>VLOOKUP(A8778,[1]Sheet1!A:B,2,FALSE)</f>
        <v>CitraLand City Kedamean</v>
      </c>
      <c r="C8778" t="str">
        <f>VLOOKUP(B8778,[1]Proyek!A:E,5,FALSE)</f>
        <v>Housing</v>
      </c>
      <c r="D8778" s="8" t="s">
        <v>356</v>
      </c>
      <c r="E8778" s="8" t="s">
        <v>3665</v>
      </c>
      <c r="F8778" s="7" t="s">
        <v>60</v>
      </c>
      <c r="G8778" s="7" t="s">
        <v>67</v>
      </c>
      <c r="H8778" s="7"/>
      <c r="I8778" s="8" t="s">
        <v>23</v>
      </c>
      <c r="J8778" s="8">
        <v>0</v>
      </c>
      <c r="K8778" s="8">
        <v>0</v>
      </c>
      <c r="L8778" s="5">
        <f t="shared" si="274"/>
        <v>0</v>
      </c>
      <c r="M8778" s="7"/>
      <c r="N8778">
        <f t="shared" si="273"/>
        <v>0</v>
      </c>
    </row>
    <row r="8779" spans="1:14" ht="45" customHeight="1" x14ac:dyDescent="0.35">
      <c r="A8779" s="7" t="s">
        <v>4292</v>
      </c>
      <c r="B8779" t="str">
        <f>VLOOKUP(A8779,[1]Sheet1!A:B,2,FALSE)</f>
        <v>CitraLand City Kedamean</v>
      </c>
      <c r="C8779" t="str">
        <f>VLOOKUP(B8779,[1]Proyek!A:E,5,FALSE)</f>
        <v>Housing</v>
      </c>
      <c r="D8779" s="8" t="s">
        <v>356</v>
      </c>
      <c r="E8779" s="8" t="s">
        <v>3665</v>
      </c>
      <c r="F8779" s="7" t="s">
        <v>60</v>
      </c>
      <c r="G8779" s="7" t="s">
        <v>68</v>
      </c>
      <c r="H8779" s="7"/>
      <c r="I8779" s="8" t="s">
        <v>23</v>
      </c>
      <c r="J8779" s="8">
        <v>0</v>
      </c>
      <c r="K8779" s="8">
        <v>0</v>
      </c>
      <c r="L8779" s="5">
        <f t="shared" si="274"/>
        <v>0</v>
      </c>
      <c r="M8779" s="7"/>
      <c r="N8779">
        <f t="shared" si="273"/>
        <v>0</v>
      </c>
    </row>
    <row r="8780" spans="1:14" ht="45" customHeight="1" x14ac:dyDescent="0.35">
      <c r="A8780" s="7" t="s">
        <v>4292</v>
      </c>
      <c r="B8780" t="str">
        <f>VLOOKUP(A8780,[1]Sheet1!A:B,2,FALSE)</f>
        <v>CitraLand City Kedamean</v>
      </c>
      <c r="C8780" t="str">
        <f>VLOOKUP(B8780,[1]Proyek!A:E,5,FALSE)</f>
        <v>Housing</v>
      </c>
      <c r="D8780" s="8" t="s">
        <v>356</v>
      </c>
      <c r="E8780" s="8" t="s">
        <v>3665</v>
      </c>
      <c r="F8780" s="7" t="s">
        <v>60</v>
      </c>
      <c r="G8780" s="7" t="s">
        <v>69</v>
      </c>
      <c r="H8780" s="7"/>
      <c r="I8780" s="8" t="s">
        <v>23</v>
      </c>
      <c r="J8780" s="8">
        <v>0</v>
      </c>
      <c r="K8780" s="8">
        <v>0</v>
      </c>
      <c r="L8780" s="5">
        <f t="shared" si="274"/>
        <v>0</v>
      </c>
      <c r="M8780" s="7"/>
      <c r="N8780">
        <f t="shared" si="273"/>
        <v>0</v>
      </c>
    </row>
    <row r="8781" spans="1:14" ht="45" customHeight="1" x14ac:dyDescent="0.35">
      <c r="A8781" s="4" t="s">
        <v>4292</v>
      </c>
      <c r="B8781" t="str">
        <f>VLOOKUP(A8781,[1]Sheet1!A:B,2,FALSE)</f>
        <v>CitraLand City Kedamean</v>
      </c>
      <c r="C8781" t="str">
        <f>VLOOKUP(B8781,[1]Proyek!A:E,5,FALSE)</f>
        <v>Housing</v>
      </c>
      <c r="D8781" s="5" t="s">
        <v>356</v>
      </c>
      <c r="E8781" s="5" t="s">
        <v>3665</v>
      </c>
      <c r="F8781" s="4" t="s">
        <v>60</v>
      </c>
      <c r="G8781" s="4" t="s">
        <v>70</v>
      </c>
      <c r="H8781" s="4" t="s">
        <v>4294</v>
      </c>
      <c r="I8781" s="5" t="s">
        <v>20</v>
      </c>
      <c r="J8781" s="5">
        <v>2</v>
      </c>
      <c r="K8781" s="5">
        <v>1</v>
      </c>
      <c r="L8781" s="5">
        <f t="shared" si="274"/>
        <v>2</v>
      </c>
      <c r="M8781" s="4"/>
      <c r="N8781">
        <f t="shared" si="273"/>
        <v>0</v>
      </c>
    </row>
    <row r="8782" spans="1:14" ht="45" customHeight="1" x14ac:dyDescent="0.35">
      <c r="A8782" s="4" t="s">
        <v>4292</v>
      </c>
      <c r="B8782" t="str">
        <f>VLOOKUP(A8782,[1]Sheet1!A:B,2,FALSE)</f>
        <v>CitraLand City Kedamean</v>
      </c>
      <c r="C8782" t="str">
        <f>VLOOKUP(B8782,[1]Proyek!A:E,5,FALSE)</f>
        <v>Housing</v>
      </c>
      <c r="D8782" s="5" t="s">
        <v>356</v>
      </c>
      <c r="E8782" s="5" t="s">
        <v>3665</v>
      </c>
      <c r="F8782" s="4" t="s">
        <v>60</v>
      </c>
      <c r="G8782" s="4" t="s">
        <v>71</v>
      </c>
      <c r="H8782" s="4" t="s">
        <v>4295</v>
      </c>
      <c r="I8782" s="5" t="s">
        <v>20</v>
      </c>
      <c r="J8782" s="5">
        <v>2</v>
      </c>
      <c r="K8782" s="5">
        <v>2</v>
      </c>
      <c r="L8782" s="5">
        <f t="shared" si="274"/>
        <v>4</v>
      </c>
      <c r="M8782" s="4"/>
      <c r="N8782">
        <f t="shared" si="273"/>
        <v>0</v>
      </c>
    </row>
    <row r="8783" spans="1:14" ht="45" customHeight="1" x14ac:dyDescent="0.35">
      <c r="A8783" s="7" t="s">
        <v>4292</v>
      </c>
      <c r="B8783" t="str">
        <f>VLOOKUP(A8783,[1]Sheet1!A:B,2,FALSE)</f>
        <v>CitraLand City Kedamean</v>
      </c>
      <c r="C8783" t="str">
        <f>VLOOKUP(B8783,[1]Proyek!A:E,5,FALSE)</f>
        <v>Housing</v>
      </c>
      <c r="D8783" s="8" t="s">
        <v>356</v>
      </c>
      <c r="E8783" s="8" t="s">
        <v>3665</v>
      </c>
      <c r="F8783" s="7" t="s">
        <v>60</v>
      </c>
      <c r="G8783" s="7" t="s">
        <v>149</v>
      </c>
      <c r="H8783" s="7"/>
      <c r="I8783" s="8" t="s">
        <v>23</v>
      </c>
      <c r="J8783" s="8">
        <v>0</v>
      </c>
      <c r="K8783" s="8">
        <v>0</v>
      </c>
      <c r="L8783" s="5">
        <f t="shared" si="274"/>
        <v>0</v>
      </c>
      <c r="M8783" s="7"/>
      <c r="N8783">
        <f t="shared" si="273"/>
        <v>0</v>
      </c>
    </row>
    <row r="8784" spans="1:14" ht="45" customHeight="1" x14ac:dyDescent="0.35">
      <c r="A8784" s="7" t="s">
        <v>4292</v>
      </c>
      <c r="B8784" t="str">
        <f>VLOOKUP(A8784,[1]Sheet1!A:B,2,FALSE)</f>
        <v>CitraLand City Kedamean</v>
      </c>
      <c r="C8784" t="str">
        <f>VLOOKUP(B8784,[1]Proyek!A:E,5,FALSE)</f>
        <v>Housing</v>
      </c>
      <c r="D8784" s="8" t="s">
        <v>356</v>
      </c>
      <c r="E8784" s="8" t="s">
        <v>3665</v>
      </c>
      <c r="F8784" s="7" t="s">
        <v>60</v>
      </c>
      <c r="G8784" s="7" t="s">
        <v>151</v>
      </c>
      <c r="H8784" s="7"/>
      <c r="I8784" s="8" t="s">
        <v>23</v>
      </c>
      <c r="J8784" s="8">
        <v>0</v>
      </c>
      <c r="K8784" s="8">
        <v>0</v>
      </c>
      <c r="L8784" s="5">
        <f t="shared" si="274"/>
        <v>0</v>
      </c>
      <c r="M8784" s="7"/>
      <c r="N8784">
        <f t="shared" si="273"/>
        <v>0</v>
      </c>
    </row>
    <row r="8785" spans="1:14" ht="45" customHeight="1" x14ac:dyDescent="0.35">
      <c r="A8785" s="4" t="s">
        <v>4292</v>
      </c>
      <c r="B8785" t="str">
        <f>VLOOKUP(A8785,[1]Sheet1!A:B,2,FALSE)</f>
        <v>CitraLand City Kedamean</v>
      </c>
      <c r="C8785" t="str">
        <f>VLOOKUP(B8785,[1]Proyek!A:E,5,FALSE)</f>
        <v>Housing</v>
      </c>
      <c r="D8785" s="5" t="s">
        <v>356</v>
      </c>
      <c r="E8785" s="5" t="s">
        <v>3665</v>
      </c>
      <c r="F8785" s="4" t="s">
        <v>60</v>
      </c>
      <c r="G8785" s="4" t="s">
        <v>343</v>
      </c>
      <c r="H8785" s="4" t="s">
        <v>4296</v>
      </c>
      <c r="I8785" s="5" t="s">
        <v>20</v>
      </c>
      <c r="J8785" s="5">
        <v>2</v>
      </c>
      <c r="K8785" s="5">
        <v>1</v>
      </c>
      <c r="L8785" s="5">
        <f t="shared" si="274"/>
        <v>2</v>
      </c>
      <c r="M8785" s="4"/>
      <c r="N8785">
        <f t="shared" si="273"/>
        <v>0</v>
      </c>
    </row>
    <row r="8786" spans="1:14" ht="45" customHeight="1" x14ac:dyDescent="0.35">
      <c r="A8786" s="7" t="s">
        <v>4292</v>
      </c>
      <c r="B8786" t="str">
        <f>VLOOKUP(A8786,[1]Sheet1!A:B,2,FALSE)</f>
        <v>CitraLand City Kedamean</v>
      </c>
      <c r="C8786" t="str">
        <f>VLOOKUP(B8786,[1]Proyek!A:E,5,FALSE)</f>
        <v>Housing</v>
      </c>
      <c r="D8786" s="8" t="s">
        <v>356</v>
      </c>
      <c r="E8786" s="8" t="s">
        <v>3665</v>
      </c>
      <c r="F8786" s="7" t="s">
        <v>60</v>
      </c>
      <c r="G8786" s="7" t="s">
        <v>346</v>
      </c>
      <c r="H8786" s="7"/>
      <c r="I8786" s="8" t="s">
        <v>23</v>
      </c>
      <c r="J8786" s="8">
        <v>0</v>
      </c>
      <c r="K8786" s="8">
        <v>0</v>
      </c>
      <c r="L8786" s="5">
        <f t="shared" si="274"/>
        <v>0</v>
      </c>
      <c r="M8786" s="7"/>
      <c r="N8786">
        <f t="shared" si="273"/>
        <v>0</v>
      </c>
    </row>
    <row r="8787" spans="1:14" ht="45" customHeight="1" x14ac:dyDescent="0.35">
      <c r="A8787" s="7" t="s">
        <v>4292</v>
      </c>
      <c r="B8787" t="str">
        <f>VLOOKUP(A8787,[1]Sheet1!A:B,2,FALSE)</f>
        <v>CitraLand City Kedamean</v>
      </c>
      <c r="C8787" t="str">
        <f>VLOOKUP(B8787,[1]Proyek!A:E,5,FALSE)</f>
        <v>Housing</v>
      </c>
      <c r="D8787" s="8" t="s">
        <v>356</v>
      </c>
      <c r="E8787" s="8" t="s">
        <v>3665</v>
      </c>
      <c r="F8787" s="7" t="s">
        <v>74</v>
      </c>
      <c r="G8787" s="7" t="s">
        <v>344</v>
      </c>
      <c r="H8787" s="7"/>
      <c r="I8787" s="8" t="s">
        <v>23</v>
      </c>
      <c r="J8787" s="8">
        <v>0</v>
      </c>
      <c r="K8787" s="8">
        <v>0</v>
      </c>
      <c r="L8787" s="5">
        <f t="shared" si="274"/>
        <v>0</v>
      </c>
      <c r="M8787" s="7"/>
      <c r="N8787">
        <f t="shared" si="273"/>
        <v>0</v>
      </c>
    </row>
    <row r="8788" spans="1:14" ht="45" customHeight="1" x14ac:dyDescent="0.35">
      <c r="A8788" s="7" t="s">
        <v>4292</v>
      </c>
      <c r="B8788" t="str">
        <f>VLOOKUP(A8788,[1]Sheet1!A:B,2,FALSE)</f>
        <v>CitraLand City Kedamean</v>
      </c>
      <c r="C8788" t="str">
        <f>VLOOKUP(B8788,[1]Proyek!A:E,5,FALSE)</f>
        <v>Housing</v>
      </c>
      <c r="D8788" s="8" t="s">
        <v>356</v>
      </c>
      <c r="E8788" s="8" t="s">
        <v>3665</v>
      </c>
      <c r="F8788" s="7" t="s">
        <v>74</v>
      </c>
      <c r="G8788" s="7" t="s">
        <v>77</v>
      </c>
      <c r="H8788" s="7"/>
      <c r="I8788" s="8" t="s">
        <v>23</v>
      </c>
      <c r="J8788" s="8">
        <v>0</v>
      </c>
      <c r="K8788" s="8">
        <v>0</v>
      </c>
      <c r="L8788" s="5">
        <f t="shared" si="274"/>
        <v>0</v>
      </c>
      <c r="M8788" s="7"/>
      <c r="N8788">
        <f t="shared" si="273"/>
        <v>0</v>
      </c>
    </row>
    <row r="8789" spans="1:14" ht="45" customHeight="1" x14ac:dyDescent="0.35">
      <c r="A8789" s="4" t="s">
        <v>4292</v>
      </c>
      <c r="B8789" t="str">
        <f>VLOOKUP(A8789,[1]Sheet1!A:B,2,FALSE)</f>
        <v>CitraLand City Kedamean</v>
      </c>
      <c r="C8789" t="str">
        <f>VLOOKUP(B8789,[1]Proyek!A:E,5,FALSE)</f>
        <v>Housing</v>
      </c>
      <c r="D8789" s="5" t="s">
        <v>356</v>
      </c>
      <c r="E8789" s="5" t="s">
        <v>3665</v>
      </c>
      <c r="F8789" s="4" t="s">
        <v>74</v>
      </c>
      <c r="G8789" s="4" t="s">
        <v>79</v>
      </c>
      <c r="H8789" s="4" t="s">
        <v>4297</v>
      </c>
      <c r="I8789" s="5" t="s">
        <v>20</v>
      </c>
      <c r="J8789" s="5">
        <v>2</v>
      </c>
      <c r="K8789" s="5">
        <v>3</v>
      </c>
      <c r="L8789" s="5">
        <f t="shared" si="274"/>
        <v>6</v>
      </c>
      <c r="M8789" s="4"/>
      <c r="N8789">
        <f t="shared" si="273"/>
        <v>0</v>
      </c>
    </row>
    <row r="8790" spans="1:14" ht="45" customHeight="1" x14ac:dyDescent="0.35">
      <c r="A8790" s="4" t="s">
        <v>4292</v>
      </c>
      <c r="B8790" t="str">
        <f>VLOOKUP(A8790,[1]Sheet1!A:B,2,FALSE)</f>
        <v>CitraLand City Kedamean</v>
      </c>
      <c r="C8790" t="str">
        <f>VLOOKUP(B8790,[1]Proyek!A:E,5,FALSE)</f>
        <v>Housing</v>
      </c>
      <c r="D8790" s="5" t="s">
        <v>356</v>
      </c>
      <c r="E8790" s="5" t="s">
        <v>3665</v>
      </c>
      <c r="F8790" s="4" t="s">
        <v>83</v>
      </c>
      <c r="G8790" s="4" t="s">
        <v>84</v>
      </c>
      <c r="H8790" s="4" t="s">
        <v>4298</v>
      </c>
      <c r="I8790" s="5" t="s">
        <v>20</v>
      </c>
      <c r="J8790" s="5">
        <v>2</v>
      </c>
      <c r="K8790" s="5">
        <v>4</v>
      </c>
      <c r="L8790" s="5">
        <f t="shared" si="274"/>
        <v>8</v>
      </c>
      <c r="M8790" s="4"/>
      <c r="N8790">
        <f t="shared" si="273"/>
        <v>1</v>
      </c>
    </row>
    <row r="8791" spans="1:14" ht="45" customHeight="1" x14ac:dyDescent="0.35">
      <c r="A8791" s="4" t="s">
        <v>4292</v>
      </c>
      <c r="B8791" t="str">
        <f>VLOOKUP(A8791,[1]Sheet1!A:B,2,FALSE)</f>
        <v>CitraLand City Kedamean</v>
      </c>
      <c r="C8791" t="str">
        <f>VLOOKUP(B8791,[1]Proyek!A:E,5,FALSE)</f>
        <v>Housing</v>
      </c>
      <c r="D8791" s="5" t="s">
        <v>356</v>
      </c>
      <c r="E8791" s="5" t="s">
        <v>3665</v>
      </c>
      <c r="F8791" s="4" t="s">
        <v>83</v>
      </c>
      <c r="G8791" s="4" t="s">
        <v>84</v>
      </c>
      <c r="H8791" s="4" t="s">
        <v>4299</v>
      </c>
      <c r="I8791" s="5" t="s">
        <v>20</v>
      </c>
      <c r="J8791" s="5">
        <v>1</v>
      </c>
      <c r="K8791" s="5">
        <v>1</v>
      </c>
      <c r="L8791" s="5">
        <f t="shared" si="274"/>
        <v>1</v>
      </c>
      <c r="M8791" s="4"/>
      <c r="N8791">
        <f t="shared" si="273"/>
        <v>0</v>
      </c>
    </row>
    <row r="8792" spans="1:14" ht="45" customHeight="1" x14ac:dyDescent="0.35">
      <c r="A8792" s="4" t="s">
        <v>4292</v>
      </c>
      <c r="B8792" t="str">
        <f>VLOOKUP(A8792,[1]Sheet1!A:B,2,FALSE)</f>
        <v>CitraLand City Kedamean</v>
      </c>
      <c r="C8792" t="str">
        <f>VLOOKUP(B8792,[1]Proyek!A:E,5,FALSE)</f>
        <v>Housing</v>
      </c>
      <c r="D8792" s="5" t="s">
        <v>356</v>
      </c>
      <c r="E8792" s="5" t="s">
        <v>3665</v>
      </c>
      <c r="F8792" s="4" t="s">
        <v>83</v>
      </c>
      <c r="G8792" s="4" t="s">
        <v>85</v>
      </c>
      <c r="H8792" s="4" t="s">
        <v>4300</v>
      </c>
      <c r="I8792" s="5" t="s">
        <v>20</v>
      </c>
      <c r="J8792" s="5">
        <v>2</v>
      </c>
      <c r="K8792" s="5">
        <v>1</v>
      </c>
      <c r="L8792" s="5">
        <f t="shared" si="274"/>
        <v>2</v>
      </c>
      <c r="M8792" s="4"/>
      <c r="N8792">
        <f t="shared" si="273"/>
        <v>0</v>
      </c>
    </row>
    <row r="8793" spans="1:14" ht="45" customHeight="1" x14ac:dyDescent="0.35">
      <c r="A8793" s="4" t="s">
        <v>4292</v>
      </c>
      <c r="B8793" t="str">
        <f>VLOOKUP(A8793,[1]Sheet1!A:B,2,FALSE)</f>
        <v>CitraLand City Kedamean</v>
      </c>
      <c r="C8793" t="str">
        <f>VLOOKUP(B8793,[1]Proyek!A:E,5,FALSE)</f>
        <v>Housing</v>
      </c>
      <c r="D8793" s="5" t="s">
        <v>356</v>
      </c>
      <c r="E8793" s="5" t="s">
        <v>3665</v>
      </c>
      <c r="F8793" s="4" t="s">
        <v>83</v>
      </c>
      <c r="G8793" s="4" t="s">
        <v>86</v>
      </c>
      <c r="H8793" s="4" t="s">
        <v>4301</v>
      </c>
      <c r="I8793" s="5" t="s">
        <v>20</v>
      </c>
      <c r="J8793" s="5">
        <v>2</v>
      </c>
      <c r="K8793" s="5">
        <v>2</v>
      </c>
      <c r="L8793" s="5">
        <f t="shared" si="274"/>
        <v>4</v>
      </c>
      <c r="M8793" s="4"/>
      <c r="N8793">
        <f t="shared" si="273"/>
        <v>0</v>
      </c>
    </row>
    <row r="8794" spans="1:14" ht="45" customHeight="1" x14ac:dyDescent="0.35">
      <c r="A8794" s="7" t="s">
        <v>4292</v>
      </c>
      <c r="B8794" t="str">
        <f>VLOOKUP(A8794,[1]Sheet1!A:B,2,FALSE)</f>
        <v>CitraLand City Kedamean</v>
      </c>
      <c r="C8794" t="str">
        <f>VLOOKUP(B8794,[1]Proyek!A:E,5,FALSE)</f>
        <v>Housing</v>
      </c>
      <c r="D8794" s="8" t="s">
        <v>356</v>
      </c>
      <c r="E8794" s="8" t="s">
        <v>3665</v>
      </c>
      <c r="F8794" s="7" t="s">
        <v>83</v>
      </c>
      <c r="G8794" s="7" t="s">
        <v>386</v>
      </c>
      <c r="H8794" s="7"/>
      <c r="I8794" s="8" t="s">
        <v>23</v>
      </c>
      <c r="J8794" s="8">
        <v>0</v>
      </c>
      <c r="K8794" s="8">
        <v>0</v>
      </c>
      <c r="L8794" s="5">
        <f t="shared" si="274"/>
        <v>0</v>
      </c>
      <c r="M8794" s="7"/>
      <c r="N8794">
        <f t="shared" si="273"/>
        <v>0</v>
      </c>
    </row>
    <row r="8795" spans="1:14" ht="45" customHeight="1" x14ac:dyDescent="0.35">
      <c r="A8795" s="7" t="s">
        <v>4292</v>
      </c>
      <c r="B8795" t="str">
        <f>VLOOKUP(A8795,[1]Sheet1!A:B,2,FALSE)</f>
        <v>CitraLand City Kedamean</v>
      </c>
      <c r="C8795" t="str">
        <f>VLOOKUP(B8795,[1]Proyek!A:E,5,FALSE)</f>
        <v>Housing</v>
      </c>
      <c r="D8795" s="8" t="s">
        <v>356</v>
      </c>
      <c r="E8795" s="8" t="s">
        <v>3665</v>
      </c>
      <c r="F8795" s="7" t="s">
        <v>83</v>
      </c>
      <c r="G8795" s="7" t="s">
        <v>90</v>
      </c>
      <c r="H8795" s="7"/>
      <c r="I8795" s="8" t="s">
        <v>23</v>
      </c>
      <c r="J8795" s="8">
        <v>0</v>
      </c>
      <c r="K8795" s="8">
        <v>0</v>
      </c>
      <c r="L8795" s="5">
        <f t="shared" si="274"/>
        <v>0</v>
      </c>
      <c r="M8795" s="7"/>
      <c r="N8795">
        <f t="shared" si="273"/>
        <v>0</v>
      </c>
    </row>
    <row r="8796" spans="1:14" ht="45" customHeight="1" x14ac:dyDescent="0.35">
      <c r="A8796" s="4" t="s">
        <v>4292</v>
      </c>
      <c r="B8796" t="str">
        <f>VLOOKUP(A8796,[1]Sheet1!A:B,2,FALSE)</f>
        <v>CitraLand City Kedamean</v>
      </c>
      <c r="C8796" t="str">
        <f>VLOOKUP(B8796,[1]Proyek!A:E,5,FALSE)</f>
        <v>Housing</v>
      </c>
      <c r="D8796" s="5" t="s">
        <v>356</v>
      </c>
      <c r="E8796" s="5" t="s">
        <v>3665</v>
      </c>
      <c r="F8796" s="4" t="s">
        <v>91</v>
      </c>
      <c r="G8796" s="4" t="s">
        <v>92</v>
      </c>
      <c r="H8796" s="4" t="s">
        <v>4302</v>
      </c>
      <c r="I8796" s="5" t="s">
        <v>20</v>
      </c>
      <c r="J8796" s="5">
        <v>2</v>
      </c>
      <c r="K8796" s="5">
        <v>3.5</v>
      </c>
      <c r="L8796" s="5">
        <f t="shared" si="274"/>
        <v>7</v>
      </c>
      <c r="M8796" s="4"/>
      <c r="N8796">
        <f t="shared" si="273"/>
        <v>1</v>
      </c>
    </row>
    <row r="8797" spans="1:14" ht="45" customHeight="1" x14ac:dyDescent="0.35">
      <c r="A8797" s="4" t="s">
        <v>4292</v>
      </c>
      <c r="B8797" t="str">
        <f>VLOOKUP(A8797,[1]Sheet1!A:B,2,FALSE)</f>
        <v>CitraLand City Kedamean</v>
      </c>
      <c r="C8797" t="str">
        <f>VLOOKUP(B8797,[1]Proyek!A:E,5,FALSE)</f>
        <v>Housing</v>
      </c>
      <c r="D8797" s="5" t="s">
        <v>356</v>
      </c>
      <c r="E8797" s="5" t="s">
        <v>3665</v>
      </c>
      <c r="F8797" s="4" t="s">
        <v>91</v>
      </c>
      <c r="G8797" s="4" t="s">
        <v>95</v>
      </c>
      <c r="H8797" s="4" t="s">
        <v>4303</v>
      </c>
      <c r="I8797" s="5" t="s">
        <v>20</v>
      </c>
      <c r="J8797" s="5">
        <v>2</v>
      </c>
      <c r="K8797" s="5">
        <v>1</v>
      </c>
      <c r="L8797" s="5">
        <f t="shared" si="274"/>
        <v>2</v>
      </c>
      <c r="M8797" s="4"/>
      <c r="N8797">
        <f t="shared" si="273"/>
        <v>0</v>
      </c>
    </row>
    <row r="8798" spans="1:14" ht="45" customHeight="1" x14ac:dyDescent="0.35">
      <c r="A8798" s="7" t="s">
        <v>4292</v>
      </c>
      <c r="B8798" t="str">
        <f>VLOOKUP(A8798,[1]Sheet1!A:B,2,FALSE)</f>
        <v>CitraLand City Kedamean</v>
      </c>
      <c r="C8798" t="str">
        <f>VLOOKUP(B8798,[1]Proyek!A:E,5,FALSE)</f>
        <v>Housing</v>
      </c>
      <c r="D8798" s="8" t="s">
        <v>356</v>
      </c>
      <c r="E8798" s="8" t="s">
        <v>3665</v>
      </c>
      <c r="F8798" s="7" t="s">
        <v>91</v>
      </c>
      <c r="G8798" s="7" t="s">
        <v>97</v>
      </c>
      <c r="H8798" s="7"/>
      <c r="I8798" s="8" t="s">
        <v>23</v>
      </c>
      <c r="J8798" s="8">
        <v>0</v>
      </c>
      <c r="K8798" s="8">
        <v>0</v>
      </c>
      <c r="L8798" s="5">
        <f t="shared" si="274"/>
        <v>0</v>
      </c>
      <c r="M8798" s="7"/>
      <c r="N8798">
        <f t="shared" si="273"/>
        <v>0</v>
      </c>
    </row>
    <row r="8799" spans="1:14" ht="45" customHeight="1" x14ac:dyDescent="0.35">
      <c r="A8799" s="4" t="s">
        <v>4292</v>
      </c>
      <c r="B8799" t="str">
        <f>VLOOKUP(A8799,[1]Sheet1!A:B,2,FALSE)</f>
        <v>CitraLand City Kedamean</v>
      </c>
      <c r="C8799" t="str">
        <f>VLOOKUP(B8799,[1]Proyek!A:E,5,FALSE)</f>
        <v>Housing</v>
      </c>
      <c r="D8799" s="5" t="s">
        <v>356</v>
      </c>
      <c r="E8799" s="5" t="s">
        <v>3665</v>
      </c>
      <c r="F8799" s="4" t="s">
        <v>91</v>
      </c>
      <c r="G8799" s="4" t="s">
        <v>390</v>
      </c>
      <c r="H8799" s="4" t="s">
        <v>4304</v>
      </c>
      <c r="I8799" s="5" t="s">
        <v>20</v>
      </c>
      <c r="J8799" s="5">
        <v>2</v>
      </c>
      <c r="K8799" s="5">
        <v>2.5</v>
      </c>
      <c r="L8799" s="5">
        <f t="shared" si="274"/>
        <v>5</v>
      </c>
      <c r="M8799" s="4"/>
      <c r="N8799">
        <f t="shared" si="273"/>
        <v>1</v>
      </c>
    </row>
    <row r="8800" spans="1:14" ht="45" customHeight="1" x14ac:dyDescent="0.35">
      <c r="A8800" s="4" t="s">
        <v>4292</v>
      </c>
      <c r="B8800" t="str">
        <f>VLOOKUP(A8800,[1]Sheet1!A:B,2,FALSE)</f>
        <v>CitraLand City Kedamean</v>
      </c>
      <c r="C8800" t="str">
        <f>VLOOKUP(B8800,[1]Proyek!A:E,5,FALSE)</f>
        <v>Housing</v>
      </c>
      <c r="D8800" s="5" t="s">
        <v>356</v>
      </c>
      <c r="E8800" s="5" t="s">
        <v>3665</v>
      </c>
      <c r="F8800" s="4" t="s">
        <v>91</v>
      </c>
      <c r="G8800" s="4" t="s">
        <v>1698</v>
      </c>
      <c r="H8800" s="4" t="s">
        <v>4305</v>
      </c>
      <c r="I8800" s="5" t="s">
        <v>20</v>
      </c>
      <c r="J8800" s="5">
        <v>3</v>
      </c>
      <c r="K8800" s="5">
        <v>3</v>
      </c>
      <c r="L8800" s="5">
        <f t="shared" si="274"/>
        <v>9</v>
      </c>
      <c r="M8800" s="4"/>
      <c r="N8800">
        <f t="shared" si="273"/>
        <v>0</v>
      </c>
    </row>
    <row r="8801" spans="1:14" ht="45" customHeight="1" x14ac:dyDescent="0.35">
      <c r="A8801" s="7" t="s">
        <v>4292</v>
      </c>
      <c r="B8801" t="str">
        <f>VLOOKUP(A8801,[1]Sheet1!A:B,2,FALSE)</f>
        <v>CitraLand City Kedamean</v>
      </c>
      <c r="C8801" t="str">
        <f>VLOOKUP(B8801,[1]Proyek!A:E,5,FALSE)</f>
        <v>Housing</v>
      </c>
      <c r="D8801" s="8" t="s">
        <v>356</v>
      </c>
      <c r="E8801" s="8" t="s">
        <v>3665</v>
      </c>
      <c r="F8801" s="7" t="s">
        <v>102</v>
      </c>
      <c r="G8801" s="7" t="s">
        <v>103</v>
      </c>
      <c r="H8801" s="7"/>
      <c r="I8801" s="8" t="s">
        <v>23</v>
      </c>
      <c r="J8801" s="8">
        <v>0</v>
      </c>
      <c r="K8801" s="8">
        <v>0</v>
      </c>
      <c r="L8801" s="5">
        <f t="shared" si="274"/>
        <v>0</v>
      </c>
      <c r="M8801" s="7"/>
      <c r="N8801">
        <f t="shared" si="273"/>
        <v>0</v>
      </c>
    </row>
    <row r="8802" spans="1:14" ht="45" customHeight="1" x14ac:dyDescent="0.35">
      <c r="A8802" s="4" t="s">
        <v>4292</v>
      </c>
      <c r="B8802" t="str">
        <f>VLOOKUP(A8802,[1]Sheet1!A:B,2,FALSE)</f>
        <v>CitraLand City Kedamean</v>
      </c>
      <c r="C8802" t="str">
        <f>VLOOKUP(B8802,[1]Proyek!A:E,5,FALSE)</f>
        <v>Housing</v>
      </c>
      <c r="D8802" s="5" t="s">
        <v>356</v>
      </c>
      <c r="E8802" s="5" t="s">
        <v>3665</v>
      </c>
      <c r="F8802" s="4" t="s">
        <v>102</v>
      </c>
      <c r="G8802" s="4" t="s">
        <v>104</v>
      </c>
      <c r="H8802" s="4" t="s">
        <v>4306</v>
      </c>
      <c r="I8802" s="5" t="s">
        <v>20</v>
      </c>
      <c r="J8802" s="5">
        <v>2</v>
      </c>
      <c r="K8802" s="5">
        <v>2</v>
      </c>
      <c r="L8802" s="5">
        <f t="shared" si="274"/>
        <v>4</v>
      </c>
      <c r="M8802" s="4"/>
      <c r="N8802">
        <f t="shared" si="273"/>
        <v>0</v>
      </c>
    </row>
    <row r="8803" spans="1:14" ht="45" customHeight="1" x14ac:dyDescent="0.35">
      <c r="A8803" s="7" t="s">
        <v>4292</v>
      </c>
      <c r="B8803" t="str">
        <f>VLOOKUP(A8803,[1]Sheet1!A:B,2,FALSE)</f>
        <v>CitraLand City Kedamean</v>
      </c>
      <c r="C8803" t="str">
        <f>VLOOKUP(B8803,[1]Proyek!A:E,5,FALSE)</f>
        <v>Housing</v>
      </c>
      <c r="D8803" s="8" t="s">
        <v>356</v>
      </c>
      <c r="E8803" s="8" t="s">
        <v>3665</v>
      </c>
      <c r="F8803" s="7" t="s">
        <v>102</v>
      </c>
      <c r="G8803" s="7" t="s">
        <v>107</v>
      </c>
      <c r="H8803" s="7"/>
      <c r="I8803" s="8" t="s">
        <v>23</v>
      </c>
      <c r="J8803" s="8">
        <v>0</v>
      </c>
      <c r="K8803" s="8">
        <v>0</v>
      </c>
      <c r="L8803" s="5">
        <f t="shared" si="274"/>
        <v>0</v>
      </c>
      <c r="M8803" s="7"/>
      <c r="N8803">
        <f t="shared" si="273"/>
        <v>0</v>
      </c>
    </row>
    <row r="8804" spans="1:14" ht="45" customHeight="1" x14ac:dyDescent="0.35">
      <c r="A8804" s="7" t="s">
        <v>4292</v>
      </c>
      <c r="B8804" t="str">
        <f>VLOOKUP(A8804,[1]Sheet1!A:B,2,FALSE)</f>
        <v>CitraLand City Kedamean</v>
      </c>
      <c r="C8804" t="str">
        <f>VLOOKUP(B8804,[1]Proyek!A:E,5,FALSE)</f>
        <v>Housing</v>
      </c>
      <c r="D8804" s="8" t="s">
        <v>356</v>
      </c>
      <c r="E8804" s="8" t="s">
        <v>3665</v>
      </c>
      <c r="F8804" s="7" t="s">
        <v>102</v>
      </c>
      <c r="G8804" s="7" t="s">
        <v>108</v>
      </c>
      <c r="H8804" s="7"/>
      <c r="I8804" s="8" t="s">
        <v>23</v>
      </c>
      <c r="J8804" s="8">
        <v>0</v>
      </c>
      <c r="K8804" s="8">
        <v>0</v>
      </c>
      <c r="L8804" s="5">
        <f t="shared" si="274"/>
        <v>0</v>
      </c>
      <c r="M8804" s="7"/>
      <c r="N8804">
        <f t="shared" si="273"/>
        <v>0</v>
      </c>
    </row>
    <row r="8805" spans="1:14" ht="45" customHeight="1" x14ac:dyDescent="0.35">
      <c r="A8805" s="4" t="s">
        <v>4292</v>
      </c>
      <c r="B8805" t="str">
        <f>VLOOKUP(A8805,[1]Sheet1!A:B,2,FALSE)</f>
        <v>CitraLand City Kedamean</v>
      </c>
      <c r="C8805" t="str">
        <f>VLOOKUP(B8805,[1]Proyek!A:E,5,FALSE)</f>
        <v>Housing</v>
      </c>
      <c r="D8805" s="5" t="s">
        <v>356</v>
      </c>
      <c r="E8805" s="5" t="s">
        <v>3665</v>
      </c>
      <c r="F8805" s="4" t="s">
        <v>102</v>
      </c>
      <c r="G8805" s="4" t="s">
        <v>110</v>
      </c>
      <c r="H8805" s="4" t="s">
        <v>4307</v>
      </c>
      <c r="I8805" s="5" t="s">
        <v>20</v>
      </c>
      <c r="J8805" s="5">
        <v>2</v>
      </c>
      <c r="K8805" s="5">
        <v>1</v>
      </c>
      <c r="L8805" s="5">
        <f t="shared" si="274"/>
        <v>2</v>
      </c>
      <c r="M8805" s="4"/>
      <c r="N8805">
        <f t="shared" si="273"/>
        <v>0</v>
      </c>
    </row>
    <row r="8806" spans="1:14" ht="45" customHeight="1" x14ac:dyDescent="0.35">
      <c r="A8806" s="7" t="s">
        <v>4292</v>
      </c>
      <c r="B8806" t="str">
        <f>VLOOKUP(A8806,[1]Sheet1!A:B,2,FALSE)</f>
        <v>CitraLand City Kedamean</v>
      </c>
      <c r="C8806" t="str">
        <f>VLOOKUP(B8806,[1]Proyek!A:E,5,FALSE)</f>
        <v>Housing</v>
      </c>
      <c r="D8806" s="8" t="s">
        <v>356</v>
      </c>
      <c r="E8806" s="8" t="s">
        <v>3665</v>
      </c>
      <c r="F8806" s="7" t="s">
        <v>102</v>
      </c>
      <c r="G8806" s="7" t="s">
        <v>112</v>
      </c>
      <c r="H8806" s="7"/>
      <c r="I8806" s="8" t="s">
        <v>23</v>
      </c>
      <c r="J8806" s="8">
        <v>0</v>
      </c>
      <c r="K8806" s="8">
        <v>0</v>
      </c>
      <c r="L8806" s="5">
        <f t="shared" si="274"/>
        <v>0</v>
      </c>
      <c r="M8806" s="7"/>
      <c r="N8806">
        <f t="shared" si="273"/>
        <v>0</v>
      </c>
    </row>
    <row r="8807" spans="1:14" ht="45" customHeight="1" x14ac:dyDescent="0.35">
      <c r="A8807" s="7" t="s">
        <v>4292</v>
      </c>
      <c r="B8807" t="str">
        <f>VLOOKUP(A8807,[1]Sheet1!A:B,2,FALSE)</f>
        <v>CitraLand City Kedamean</v>
      </c>
      <c r="C8807" t="str">
        <f>VLOOKUP(B8807,[1]Proyek!A:E,5,FALSE)</f>
        <v>Housing</v>
      </c>
      <c r="D8807" s="8" t="s">
        <v>356</v>
      </c>
      <c r="E8807" s="8" t="s">
        <v>3665</v>
      </c>
      <c r="F8807" s="7" t="s">
        <v>102</v>
      </c>
      <c r="G8807" s="7" t="s">
        <v>113</v>
      </c>
      <c r="H8807" s="7"/>
      <c r="I8807" s="8" t="s">
        <v>23</v>
      </c>
      <c r="J8807" s="8">
        <v>0</v>
      </c>
      <c r="K8807" s="8">
        <v>0</v>
      </c>
      <c r="L8807" s="5">
        <f t="shared" si="274"/>
        <v>0</v>
      </c>
      <c r="M8807" s="7"/>
      <c r="N8807">
        <f t="shared" si="273"/>
        <v>0</v>
      </c>
    </row>
    <row r="8808" spans="1:14" ht="45" customHeight="1" x14ac:dyDescent="0.35">
      <c r="A8808" s="7" t="s">
        <v>4292</v>
      </c>
      <c r="B8808" t="str">
        <f>VLOOKUP(A8808,[1]Sheet1!A:B,2,FALSE)</f>
        <v>CitraLand City Kedamean</v>
      </c>
      <c r="C8808" t="str">
        <f>VLOOKUP(B8808,[1]Proyek!A:E,5,FALSE)</f>
        <v>Housing</v>
      </c>
      <c r="D8808" s="8" t="s">
        <v>356</v>
      </c>
      <c r="E8808" s="8" t="s">
        <v>3665</v>
      </c>
      <c r="F8808" s="7" t="s">
        <v>116</v>
      </c>
      <c r="G8808" s="7" t="s">
        <v>39</v>
      </c>
      <c r="H8808" s="7"/>
      <c r="I8808" s="8" t="s">
        <v>23</v>
      </c>
      <c r="J8808" s="8">
        <v>0</v>
      </c>
      <c r="K8808" s="8">
        <v>0</v>
      </c>
      <c r="L8808" s="5">
        <f t="shared" si="274"/>
        <v>0</v>
      </c>
      <c r="M8808" s="7"/>
      <c r="N8808">
        <f t="shared" si="273"/>
        <v>0</v>
      </c>
    </row>
    <row r="8809" spans="1:14" ht="45" customHeight="1" x14ac:dyDescent="0.35">
      <c r="A8809" s="7" t="s">
        <v>4292</v>
      </c>
      <c r="B8809" t="str">
        <f>VLOOKUP(A8809,[1]Sheet1!A:B,2,FALSE)</f>
        <v>CitraLand City Kedamean</v>
      </c>
      <c r="C8809" t="str">
        <f>VLOOKUP(B8809,[1]Proyek!A:E,5,FALSE)</f>
        <v>Housing</v>
      </c>
      <c r="D8809" s="8" t="s">
        <v>356</v>
      </c>
      <c r="E8809" s="8" t="s">
        <v>3665</v>
      </c>
      <c r="F8809" s="7" t="s">
        <v>116</v>
      </c>
      <c r="G8809" s="7" t="s">
        <v>41</v>
      </c>
      <c r="H8809" s="7"/>
      <c r="I8809" s="8" t="s">
        <v>23</v>
      </c>
      <c r="J8809" s="8">
        <v>0</v>
      </c>
      <c r="K8809" s="8">
        <v>0</v>
      </c>
      <c r="L8809" s="5">
        <f t="shared" si="274"/>
        <v>0</v>
      </c>
      <c r="M8809" s="7"/>
      <c r="N8809">
        <f t="shared" ref="N8809:N8872" si="275">IF(H8809="",0,(LEN(H8809)-LEN(SUBSTITUTE(LOWER(H8809),"temuan ulangan","")))/LEN("temuan ulangan")+(LEN(H8809)-LEN(SUBSTITUTE(H8809,"(TU)","")))/LEN("(TU)"))</f>
        <v>0</v>
      </c>
    </row>
    <row r="8810" spans="1:14" ht="45" customHeight="1" x14ac:dyDescent="0.35">
      <c r="A8810" s="4" t="s">
        <v>4292</v>
      </c>
      <c r="B8810" t="str">
        <f>VLOOKUP(A8810,[1]Sheet1!A:B,2,FALSE)</f>
        <v>CitraLand City Kedamean</v>
      </c>
      <c r="C8810" t="str">
        <f>VLOOKUP(B8810,[1]Proyek!A:E,5,FALSE)</f>
        <v>Housing</v>
      </c>
      <c r="D8810" s="5" t="s">
        <v>356</v>
      </c>
      <c r="E8810" s="5" t="s">
        <v>3665</v>
      </c>
      <c r="F8810" s="4" t="s">
        <v>116</v>
      </c>
      <c r="G8810" s="4" t="s">
        <v>43</v>
      </c>
      <c r="H8810" s="4" t="s">
        <v>4308</v>
      </c>
      <c r="I8810" s="5" t="s">
        <v>20</v>
      </c>
      <c r="J8810" s="5">
        <v>2</v>
      </c>
      <c r="K8810" s="5">
        <v>1</v>
      </c>
      <c r="L8810" s="5">
        <f t="shared" si="274"/>
        <v>2</v>
      </c>
      <c r="M8810" s="4"/>
      <c r="N8810">
        <f t="shared" si="275"/>
        <v>0</v>
      </c>
    </row>
    <row r="8811" spans="1:14" ht="45" customHeight="1" x14ac:dyDescent="0.35">
      <c r="A8811" s="4" t="s">
        <v>4292</v>
      </c>
      <c r="B8811" t="str">
        <f>VLOOKUP(A8811,[1]Sheet1!A:B,2,FALSE)</f>
        <v>CitraLand City Kedamean</v>
      </c>
      <c r="C8811" t="str">
        <f>VLOOKUP(B8811,[1]Proyek!A:E,5,FALSE)</f>
        <v>Housing</v>
      </c>
      <c r="D8811" s="5" t="s">
        <v>356</v>
      </c>
      <c r="E8811" s="5" t="s">
        <v>3665</v>
      </c>
      <c r="F8811" s="4" t="s">
        <v>116</v>
      </c>
      <c r="G8811" s="4" t="s">
        <v>120</v>
      </c>
      <c r="H8811" s="4" t="s">
        <v>4309</v>
      </c>
      <c r="I8811" s="5" t="s">
        <v>20</v>
      </c>
      <c r="J8811" s="5">
        <v>2</v>
      </c>
      <c r="K8811" s="5">
        <v>1</v>
      </c>
      <c r="L8811" s="5">
        <f t="shared" si="274"/>
        <v>2</v>
      </c>
      <c r="M8811" s="4"/>
      <c r="N8811">
        <f t="shared" si="275"/>
        <v>0</v>
      </c>
    </row>
    <row r="8812" spans="1:14" ht="45" customHeight="1" x14ac:dyDescent="0.35">
      <c r="A8812" s="4" t="s">
        <v>4292</v>
      </c>
      <c r="B8812" t="str">
        <f>VLOOKUP(A8812,[1]Sheet1!A:B,2,FALSE)</f>
        <v>CitraLand City Kedamean</v>
      </c>
      <c r="C8812" t="str">
        <f>VLOOKUP(B8812,[1]Proyek!A:E,5,FALSE)</f>
        <v>Housing</v>
      </c>
      <c r="D8812" s="5" t="s">
        <v>356</v>
      </c>
      <c r="E8812" s="5" t="s">
        <v>3665</v>
      </c>
      <c r="F8812" s="4" t="s">
        <v>116</v>
      </c>
      <c r="G8812" s="4" t="s">
        <v>121</v>
      </c>
      <c r="H8812" s="4" t="s">
        <v>4310</v>
      </c>
      <c r="I8812" s="5" t="s">
        <v>20</v>
      </c>
      <c r="J8812" s="5">
        <v>2</v>
      </c>
      <c r="K8812" s="5">
        <v>2</v>
      </c>
      <c r="L8812" s="5">
        <f t="shared" si="274"/>
        <v>4</v>
      </c>
      <c r="M8812" s="4"/>
      <c r="N8812">
        <f t="shared" si="275"/>
        <v>0</v>
      </c>
    </row>
    <row r="8813" spans="1:14" ht="45" customHeight="1" x14ac:dyDescent="0.35">
      <c r="A8813" s="4" t="s">
        <v>4292</v>
      </c>
      <c r="B8813" t="str">
        <f>VLOOKUP(A8813,[1]Sheet1!A:B,2,FALSE)</f>
        <v>CitraLand City Kedamean</v>
      </c>
      <c r="C8813" t="str">
        <f>VLOOKUP(B8813,[1]Proyek!A:E,5,FALSE)</f>
        <v>Housing</v>
      </c>
      <c r="D8813" s="5" t="s">
        <v>356</v>
      </c>
      <c r="E8813" s="5" t="s">
        <v>3665</v>
      </c>
      <c r="F8813" s="4" t="s">
        <v>116</v>
      </c>
      <c r="G8813" s="4" t="s">
        <v>123</v>
      </c>
      <c r="H8813" s="4" t="s">
        <v>4311</v>
      </c>
      <c r="I8813" s="5" t="s">
        <v>20</v>
      </c>
      <c r="J8813" s="5">
        <v>2</v>
      </c>
      <c r="K8813" s="5">
        <v>2</v>
      </c>
      <c r="L8813" s="5">
        <f t="shared" si="274"/>
        <v>4</v>
      </c>
      <c r="M8813" s="4"/>
      <c r="N8813">
        <f t="shared" si="275"/>
        <v>0</v>
      </c>
    </row>
    <row r="8814" spans="1:14" ht="45" customHeight="1" x14ac:dyDescent="0.35">
      <c r="A8814" s="7" t="s">
        <v>4292</v>
      </c>
      <c r="B8814" t="str">
        <f>VLOOKUP(A8814,[1]Sheet1!A:B,2,FALSE)</f>
        <v>CitraLand City Kedamean</v>
      </c>
      <c r="C8814" t="str">
        <f>VLOOKUP(B8814,[1]Proyek!A:E,5,FALSE)</f>
        <v>Housing</v>
      </c>
      <c r="D8814" s="8" t="s">
        <v>356</v>
      </c>
      <c r="E8814" s="8" t="s">
        <v>3665</v>
      </c>
      <c r="F8814" s="7" t="s">
        <v>396</v>
      </c>
      <c r="G8814" s="7" t="s">
        <v>145</v>
      </c>
      <c r="H8814" s="7"/>
      <c r="I8814" s="8" t="s">
        <v>23</v>
      </c>
      <c r="J8814" s="8">
        <v>0</v>
      </c>
      <c r="K8814" s="8">
        <v>0</v>
      </c>
      <c r="L8814" s="5">
        <f t="shared" si="274"/>
        <v>0</v>
      </c>
      <c r="M8814" s="7"/>
      <c r="N8814">
        <f t="shared" si="275"/>
        <v>0</v>
      </c>
    </row>
    <row r="8815" spans="1:14" ht="45" customHeight="1" x14ac:dyDescent="0.35">
      <c r="A8815" s="7" t="s">
        <v>4292</v>
      </c>
      <c r="B8815" t="str">
        <f>VLOOKUP(A8815,[1]Sheet1!A:B,2,FALSE)</f>
        <v>CitraLand City Kedamean</v>
      </c>
      <c r="C8815" t="str">
        <f>VLOOKUP(B8815,[1]Proyek!A:E,5,FALSE)</f>
        <v>Housing</v>
      </c>
      <c r="D8815" s="8" t="s">
        <v>356</v>
      </c>
      <c r="E8815" s="8" t="s">
        <v>3665</v>
      </c>
      <c r="F8815" s="7" t="s">
        <v>396</v>
      </c>
      <c r="G8815" s="7" t="s">
        <v>397</v>
      </c>
      <c r="H8815" s="7"/>
      <c r="I8815" s="8" t="s">
        <v>23</v>
      </c>
      <c r="J8815" s="8">
        <v>0</v>
      </c>
      <c r="K8815" s="8">
        <v>0</v>
      </c>
      <c r="L8815" s="5">
        <f t="shared" si="274"/>
        <v>0</v>
      </c>
      <c r="M8815" s="7"/>
      <c r="N8815">
        <f t="shared" si="275"/>
        <v>0</v>
      </c>
    </row>
    <row r="8816" spans="1:14" ht="45" customHeight="1" x14ac:dyDescent="0.35">
      <c r="A8816" s="7" t="s">
        <v>4292</v>
      </c>
      <c r="B8816" t="str">
        <f>VLOOKUP(A8816,[1]Sheet1!A:B,2,FALSE)</f>
        <v>CitraLand City Kedamean</v>
      </c>
      <c r="C8816" t="str">
        <f>VLOOKUP(B8816,[1]Proyek!A:E,5,FALSE)</f>
        <v>Housing</v>
      </c>
      <c r="D8816" s="8" t="s">
        <v>356</v>
      </c>
      <c r="E8816" s="8" t="s">
        <v>3665</v>
      </c>
      <c r="F8816" s="7" t="s">
        <v>396</v>
      </c>
      <c r="G8816" s="7" t="s">
        <v>51</v>
      </c>
      <c r="H8816" s="7"/>
      <c r="I8816" s="8" t="s">
        <v>23</v>
      </c>
      <c r="J8816" s="8">
        <v>0</v>
      </c>
      <c r="K8816" s="8">
        <v>0</v>
      </c>
      <c r="L8816" s="5">
        <f t="shared" si="274"/>
        <v>0</v>
      </c>
      <c r="M8816" s="7"/>
      <c r="N8816">
        <f t="shared" si="275"/>
        <v>0</v>
      </c>
    </row>
    <row r="8817" spans="1:14" ht="45" customHeight="1" x14ac:dyDescent="0.35">
      <c r="A8817" s="4" t="s">
        <v>4292</v>
      </c>
      <c r="B8817" t="str">
        <f>VLOOKUP(A8817,[1]Sheet1!A:B,2,FALSE)</f>
        <v>CitraLand City Kedamean</v>
      </c>
      <c r="C8817" t="str">
        <f>VLOOKUP(B8817,[1]Proyek!A:E,5,FALSE)</f>
        <v>Housing</v>
      </c>
      <c r="D8817" s="5" t="s">
        <v>356</v>
      </c>
      <c r="E8817" s="5" t="s">
        <v>3665</v>
      </c>
      <c r="F8817" s="4" t="s">
        <v>396</v>
      </c>
      <c r="G8817" s="4" t="s">
        <v>53</v>
      </c>
      <c r="H8817" s="4" t="s">
        <v>4312</v>
      </c>
      <c r="I8817" s="5" t="s">
        <v>20</v>
      </c>
      <c r="J8817" s="5">
        <v>2</v>
      </c>
      <c r="K8817" s="5">
        <v>1</v>
      </c>
      <c r="L8817" s="5">
        <f t="shared" si="274"/>
        <v>2</v>
      </c>
      <c r="M8817" s="4"/>
      <c r="N8817">
        <f t="shared" si="275"/>
        <v>0</v>
      </c>
    </row>
    <row r="8818" spans="1:14" ht="45" customHeight="1" x14ac:dyDescent="0.35">
      <c r="A8818" s="7" t="s">
        <v>4292</v>
      </c>
      <c r="B8818" t="str">
        <f>VLOOKUP(A8818,[1]Sheet1!A:B,2,FALSE)</f>
        <v>CitraLand City Kedamean</v>
      </c>
      <c r="C8818" t="str">
        <f>VLOOKUP(B8818,[1]Proyek!A:E,5,FALSE)</f>
        <v>Housing</v>
      </c>
      <c r="D8818" s="8" t="s">
        <v>356</v>
      </c>
      <c r="E8818" s="8" t="s">
        <v>3665</v>
      </c>
      <c r="F8818" s="7" t="s">
        <v>396</v>
      </c>
      <c r="G8818" s="7" t="s">
        <v>128</v>
      </c>
      <c r="H8818" s="7"/>
      <c r="I8818" s="8" t="s">
        <v>23</v>
      </c>
      <c r="J8818" s="8">
        <v>0</v>
      </c>
      <c r="K8818" s="8">
        <v>0</v>
      </c>
      <c r="L8818" s="5">
        <f t="shared" si="274"/>
        <v>0</v>
      </c>
      <c r="M8818" s="7"/>
      <c r="N8818">
        <f t="shared" si="275"/>
        <v>0</v>
      </c>
    </row>
    <row r="8819" spans="1:14" ht="45" customHeight="1" x14ac:dyDescent="0.35">
      <c r="A8819" s="7" t="s">
        <v>4292</v>
      </c>
      <c r="B8819" t="str">
        <f>VLOOKUP(A8819,[1]Sheet1!A:B,2,FALSE)</f>
        <v>CitraLand City Kedamean</v>
      </c>
      <c r="C8819" t="str">
        <f>VLOOKUP(B8819,[1]Proyek!A:E,5,FALSE)</f>
        <v>Housing</v>
      </c>
      <c r="D8819" s="8" t="s">
        <v>356</v>
      </c>
      <c r="E8819" s="8" t="s">
        <v>3665</v>
      </c>
      <c r="F8819" s="7" t="s">
        <v>396</v>
      </c>
      <c r="G8819" s="7" t="s">
        <v>354</v>
      </c>
      <c r="H8819" s="7"/>
      <c r="I8819" s="8" t="s">
        <v>23</v>
      </c>
      <c r="J8819" s="8">
        <v>0</v>
      </c>
      <c r="K8819" s="8">
        <v>0</v>
      </c>
      <c r="L8819" s="5">
        <f t="shared" si="274"/>
        <v>0</v>
      </c>
      <c r="M8819" s="7"/>
      <c r="N8819">
        <f t="shared" si="275"/>
        <v>0</v>
      </c>
    </row>
    <row r="8820" spans="1:14" ht="45" customHeight="1" x14ac:dyDescent="0.35">
      <c r="A8820" s="7" t="s">
        <v>4313</v>
      </c>
      <c r="B8820" t="str">
        <f>VLOOKUP(A8820,[1]Sheet1!A:B,2,FALSE)</f>
        <v>CitraLand Driyorejo CBD</v>
      </c>
      <c r="C8820" t="str">
        <f>VLOOKUP(B8820,[1]Proyek!A:E,5,FALSE)</f>
        <v>Housing</v>
      </c>
      <c r="D8820" s="8" t="s">
        <v>356</v>
      </c>
      <c r="E8820" s="8" t="s">
        <v>3665</v>
      </c>
      <c r="F8820" s="7" t="s">
        <v>60</v>
      </c>
      <c r="G8820" s="7" t="s">
        <v>61</v>
      </c>
      <c r="H8820" s="7"/>
      <c r="I8820" s="8" t="s">
        <v>23</v>
      </c>
      <c r="J8820" s="8">
        <v>0</v>
      </c>
      <c r="K8820" s="8">
        <v>0</v>
      </c>
      <c r="L8820" s="5">
        <f t="shared" si="274"/>
        <v>0</v>
      </c>
      <c r="M8820" s="7"/>
      <c r="N8820">
        <f t="shared" si="275"/>
        <v>0</v>
      </c>
    </row>
    <row r="8821" spans="1:14" ht="45" customHeight="1" x14ac:dyDescent="0.35">
      <c r="A8821" s="4" t="s">
        <v>4313</v>
      </c>
      <c r="B8821" t="str">
        <f>VLOOKUP(A8821,[1]Sheet1!A:B,2,FALSE)</f>
        <v>CitraLand Driyorejo CBD</v>
      </c>
      <c r="C8821" t="str">
        <f>VLOOKUP(B8821,[1]Proyek!A:E,5,FALSE)</f>
        <v>Housing</v>
      </c>
      <c r="D8821" s="5" t="s">
        <v>356</v>
      </c>
      <c r="E8821" s="5" t="s">
        <v>3665</v>
      </c>
      <c r="F8821" s="4" t="s">
        <v>60</v>
      </c>
      <c r="G8821" s="4" t="s">
        <v>62</v>
      </c>
      <c r="H8821" s="4" t="s">
        <v>4314</v>
      </c>
      <c r="I8821" s="5" t="s">
        <v>20</v>
      </c>
      <c r="J8821" s="5">
        <v>2</v>
      </c>
      <c r="K8821" s="5">
        <v>2</v>
      </c>
      <c r="L8821" s="5">
        <f t="shared" si="274"/>
        <v>4</v>
      </c>
      <c r="M8821" s="4"/>
      <c r="N8821">
        <f t="shared" si="275"/>
        <v>0</v>
      </c>
    </row>
    <row r="8822" spans="1:14" ht="45" customHeight="1" x14ac:dyDescent="0.35">
      <c r="A8822" s="7" t="s">
        <v>4313</v>
      </c>
      <c r="B8822" t="str">
        <f>VLOOKUP(A8822,[1]Sheet1!A:B,2,FALSE)</f>
        <v>CitraLand Driyorejo CBD</v>
      </c>
      <c r="C8822" t="str">
        <f>VLOOKUP(B8822,[1]Proyek!A:E,5,FALSE)</f>
        <v>Housing</v>
      </c>
      <c r="D8822" s="8" t="s">
        <v>356</v>
      </c>
      <c r="E8822" s="8" t="s">
        <v>3665</v>
      </c>
      <c r="F8822" s="7" t="s">
        <v>60</v>
      </c>
      <c r="G8822" s="7" t="s">
        <v>63</v>
      </c>
      <c r="H8822" s="7"/>
      <c r="I8822" s="8" t="s">
        <v>23</v>
      </c>
      <c r="J8822" s="8">
        <v>0</v>
      </c>
      <c r="K8822" s="8">
        <v>0</v>
      </c>
      <c r="L8822" s="5">
        <f t="shared" si="274"/>
        <v>0</v>
      </c>
      <c r="M8822" s="7"/>
      <c r="N8822">
        <f t="shared" si="275"/>
        <v>0</v>
      </c>
    </row>
    <row r="8823" spans="1:14" ht="45" customHeight="1" x14ac:dyDescent="0.35">
      <c r="A8823" s="7" t="s">
        <v>4313</v>
      </c>
      <c r="B8823" t="str">
        <f>VLOOKUP(A8823,[1]Sheet1!A:B,2,FALSE)</f>
        <v>CitraLand Driyorejo CBD</v>
      </c>
      <c r="C8823" t="str">
        <f>VLOOKUP(B8823,[1]Proyek!A:E,5,FALSE)</f>
        <v>Housing</v>
      </c>
      <c r="D8823" s="8" t="s">
        <v>356</v>
      </c>
      <c r="E8823" s="8" t="s">
        <v>3665</v>
      </c>
      <c r="F8823" s="7" t="s">
        <v>60</v>
      </c>
      <c r="G8823" s="7" t="s">
        <v>64</v>
      </c>
      <c r="H8823" s="7"/>
      <c r="I8823" s="8" t="s">
        <v>23</v>
      </c>
      <c r="J8823" s="8">
        <v>0</v>
      </c>
      <c r="K8823" s="8">
        <v>0</v>
      </c>
      <c r="L8823" s="5">
        <f t="shared" si="274"/>
        <v>0</v>
      </c>
      <c r="M8823" s="7"/>
      <c r="N8823">
        <f t="shared" si="275"/>
        <v>0</v>
      </c>
    </row>
    <row r="8824" spans="1:14" ht="45" customHeight="1" x14ac:dyDescent="0.35">
      <c r="A8824" s="4" t="s">
        <v>4313</v>
      </c>
      <c r="B8824" t="str">
        <f>VLOOKUP(A8824,[1]Sheet1!A:B,2,FALSE)</f>
        <v>CitraLand Driyorejo CBD</v>
      </c>
      <c r="C8824" t="str">
        <f>VLOOKUP(B8824,[1]Proyek!A:E,5,FALSE)</f>
        <v>Housing</v>
      </c>
      <c r="D8824" s="5" t="s">
        <v>356</v>
      </c>
      <c r="E8824" s="5" t="s">
        <v>3665</v>
      </c>
      <c r="F8824" s="4" t="s">
        <v>60</v>
      </c>
      <c r="G8824" s="4" t="s">
        <v>65</v>
      </c>
      <c r="H8824" s="4" t="s">
        <v>4315</v>
      </c>
      <c r="I8824" s="5" t="s">
        <v>20</v>
      </c>
      <c r="J8824" s="5">
        <v>3</v>
      </c>
      <c r="K8824" s="5">
        <v>1</v>
      </c>
      <c r="L8824" s="5">
        <f t="shared" si="274"/>
        <v>3</v>
      </c>
      <c r="M8824" s="4"/>
      <c r="N8824">
        <f t="shared" si="275"/>
        <v>0</v>
      </c>
    </row>
    <row r="8825" spans="1:14" ht="45" customHeight="1" x14ac:dyDescent="0.35">
      <c r="A8825" s="7" t="s">
        <v>4313</v>
      </c>
      <c r="B8825" t="str">
        <f>VLOOKUP(A8825,[1]Sheet1!A:B,2,FALSE)</f>
        <v>CitraLand Driyorejo CBD</v>
      </c>
      <c r="C8825" t="str">
        <f>VLOOKUP(B8825,[1]Proyek!A:E,5,FALSE)</f>
        <v>Housing</v>
      </c>
      <c r="D8825" s="8" t="s">
        <v>356</v>
      </c>
      <c r="E8825" s="8" t="s">
        <v>3665</v>
      </c>
      <c r="F8825" s="7" t="s">
        <v>60</v>
      </c>
      <c r="G8825" s="7" t="s">
        <v>67</v>
      </c>
      <c r="H8825" s="7"/>
      <c r="I8825" s="8" t="s">
        <v>23</v>
      </c>
      <c r="J8825" s="8">
        <v>0</v>
      </c>
      <c r="K8825" s="8">
        <v>0</v>
      </c>
      <c r="L8825" s="5">
        <f t="shared" si="274"/>
        <v>0</v>
      </c>
      <c r="M8825" s="7"/>
      <c r="N8825">
        <f t="shared" si="275"/>
        <v>0</v>
      </c>
    </row>
    <row r="8826" spans="1:14" ht="45" customHeight="1" x14ac:dyDescent="0.35">
      <c r="A8826" s="7" t="s">
        <v>4313</v>
      </c>
      <c r="B8826" t="str">
        <f>VLOOKUP(A8826,[1]Sheet1!A:B,2,FALSE)</f>
        <v>CitraLand Driyorejo CBD</v>
      </c>
      <c r="C8826" t="str">
        <f>VLOOKUP(B8826,[1]Proyek!A:E,5,FALSE)</f>
        <v>Housing</v>
      </c>
      <c r="D8826" s="8" t="s">
        <v>356</v>
      </c>
      <c r="E8826" s="8" t="s">
        <v>3665</v>
      </c>
      <c r="F8826" s="7" t="s">
        <v>60</v>
      </c>
      <c r="G8826" s="7" t="s">
        <v>68</v>
      </c>
      <c r="H8826" s="7"/>
      <c r="I8826" s="8" t="s">
        <v>23</v>
      </c>
      <c r="J8826" s="8">
        <v>0</v>
      </c>
      <c r="K8826" s="8">
        <v>0</v>
      </c>
      <c r="L8826" s="5">
        <f t="shared" si="274"/>
        <v>0</v>
      </c>
      <c r="M8826" s="7"/>
      <c r="N8826">
        <f t="shared" si="275"/>
        <v>0</v>
      </c>
    </row>
    <row r="8827" spans="1:14" ht="45" customHeight="1" x14ac:dyDescent="0.35">
      <c r="A8827" s="7" t="s">
        <v>4313</v>
      </c>
      <c r="B8827" t="str">
        <f>VLOOKUP(A8827,[1]Sheet1!A:B,2,FALSE)</f>
        <v>CitraLand Driyorejo CBD</v>
      </c>
      <c r="C8827" t="str">
        <f>VLOOKUP(B8827,[1]Proyek!A:E,5,FALSE)</f>
        <v>Housing</v>
      </c>
      <c r="D8827" s="8" t="s">
        <v>356</v>
      </c>
      <c r="E8827" s="8" t="s">
        <v>3665</v>
      </c>
      <c r="F8827" s="7" t="s">
        <v>60</v>
      </c>
      <c r="G8827" s="7" t="s">
        <v>69</v>
      </c>
      <c r="H8827" s="7"/>
      <c r="I8827" s="8" t="s">
        <v>23</v>
      </c>
      <c r="J8827" s="8">
        <v>0</v>
      </c>
      <c r="K8827" s="8">
        <v>0</v>
      </c>
      <c r="L8827" s="5">
        <f t="shared" si="274"/>
        <v>0</v>
      </c>
      <c r="M8827" s="7"/>
      <c r="N8827">
        <f t="shared" si="275"/>
        <v>0</v>
      </c>
    </row>
    <row r="8828" spans="1:14" ht="45" customHeight="1" x14ac:dyDescent="0.35">
      <c r="A8828" s="7" t="s">
        <v>4313</v>
      </c>
      <c r="B8828" t="str">
        <f>VLOOKUP(A8828,[1]Sheet1!A:B,2,FALSE)</f>
        <v>CitraLand Driyorejo CBD</v>
      </c>
      <c r="C8828" t="str">
        <f>VLOOKUP(B8828,[1]Proyek!A:E,5,FALSE)</f>
        <v>Housing</v>
      </c>
      <c r="D8828" s="8" t="s">
        <v>356</v>
      </c>
      <c r="E8828" s="8" t="s">
        <v>3665</v>
      </c>
      <c r="F8828" s="7" t="s">
        <v>60</v>
      </c>
      <c r="G8828" s="7" t="s">
        <v>70</v>
      </c>
      <c r="H8828" s="7"/>
      <c r="I8828" s="8" t="s">
        <v>23</v>
      </c>
      <c r="J8828" s="8">
        <v>0</v>
      </c>
      <c r="K8828" s="8">
        <v>0</v>
      </c>
      <c r="L8828" s="5">
        <f t="shared" si="274"/>
        <v>0</v>
      </c>
      <c r="M8828" s="7"/>
      <c r="N8828">
        <f t="shared" si="275"/>
        <v>0</v>
      </c>
    </row>
    <row r="8829" spans="1:14" ht="45" customHeight="1" x14ac:dyDescent="0.35">
      <c r="A8829" s="4" t="s">
        <v>4313</v>
      </c>
      <c r="B8829" t="str">
        <f>VLOOKUP(A8829,[1]Sheet1!A:B,2,FALSE)</f>
        <v>CitraLand Driyorejo CBD</v>
      </c>
      <c r="C8829" t="str">
        <f>VLOOKUP(B8829,[1]Proyek!A:E,5,FALSE)</f>
        <v>Housing</v>
      </c>
      <c r="D8829" s="5" t="s">
        <v>356</v>
      </c>
      <c r="E8829" s="5" t="s">
        <v>3665</v>
      </c>
      <c r="F8829" s="4" t="s">
        <v>60</v>
      </c>
      <c r="G8829" s="4" t="s">
        <v>71</v>
      </c>
      <c r="H8829" s="4" t="s">
        <v>4316</v>
      </c>
      <c r="I8829" s="5" t="s">
        <v>20</v>
      </c>
      <c r="J8829" s="5">
        <v>2</v>
      </c>
      <c r="K8829" s="5">
        <v>4</v>
      </c>
      <c r="L8829" s="5">
        <f t="shared" si="274"/>
        <v>8</v>
      </c>
      <c r="M8829" s="4"/>
      <c r="N8829">
        <f t="shared" si="275"/>
        <v>1</v>
      </c>
    </row>
    <row r="8830" spans="1:14" ht="45" customHeight="1" x14ac:dyDescent="0.35">
      <c r="A8830" s="7" t="s">
        <v>4313</v>
      </c>
      <c r="B8830" t="str">
        <f>VLOOKUP(A8830,[1]Sheet1!A:B,2,FALSE)</f>
        <v>CitraLand Driyorejo CBD</v>
      </c>
      <c r="C8830" t="str">
        <f>VLOOKUP(B8830,[1]Proyek!A:E,5,FALSE)</f>
        <v>Housing</v>
      </c>
      <c r="D8830" s="8" t="s">
        <v>356</v>
      </c>
      <c r="E8830" s="8" t="s">
        <v>3665</v>
      </c>
      <c r="F8830" s="7" t="s">
        <v>60</v>
      </c>
      <c r="G8830" s="7" t="s">
        <v>149</v>
      </c>
      <c r="H8830" s="7"/>
      <c r="I8830" s="8" t="s">
        <v>23</v>
      </c>
      <c r="J8830" s="8">
        <v>0</v>
      </c>
      <c r="K8830" s="8">
        <v>0</v>
      </c>
      <c r="L8830" s="5">
        <f t="shared" si="274"/>
        <v>0</v>
      </c>
      <c r="M8830" s="7"/>
      <c r="N8830">
        <f t="shared" si="275"/>
        <v>0</v>
      </c>
    </row>
    <row r="8831" spans="1:14" ht="45" customHeight="1" x14ac:dyDescent="0.35">
      <c r="A8831" s="7" t="s">
        <v>4313</v>
      </c>
      <c r="B8831" t="str">
        <f>VLOOKUP(A8831,[1]Sheet1!A:B,2,FALSE)</f>
        <v>CitraLand Driyorejo CBD</v>
      </c>
      <c r="C8831" t="str">
        <f>VLOOKUP(B8831,[1]Proyek!A:E,5,FALSE)</f>
        <v>Housing</v>
      </c>
      <c r="D8831" s="8" t="s">
        <v>356</v>
      </c>
      <c r="E8831" s="8" t="s">
        <v>3665</v>
      </c>
      <c r="F8831" s="7" t="s">
        <v>60</v>
      </c>
      <c r="G8831" s="7" t="s">
        <v>151</v>
      </c>
      <c r="H8831" s="7"/>
      <c r="I8831" s="8" t="s">
        <v>23</v>
      </c>
      <c r="J8831" s="8">
        <v>0</v>
      </c>
      <c r="K8831" s="8">
        <v>0</v>
      </c>
      <c r="L8831" s="5">
        <f t="shared" si="274"/>
        <v>0</v>
      </c>
      <c r="M8831" s="7"/>
      <c r="N8831">
        <f t="shared" si="275"/>
        <v>0</v>
      </c>
    </row>
    <row r="8832" spans="1:14" ht="45" customHeight="1" x14ac:dyDescent="0.35">
      <c r="A8832" s="7" t="s">
        <v>4313</v>
      </c>
      <c r="B8832" t="str">
        <f>VLOOKUP(A8832,[1]Sheet1!A:B,2,FALSE)</f>
        <v>CitraLand Driyorejo CBD</v>
      </c>
      <c r="C8832" t="str">
        <f>VLOOKUP(B8832,[1]Proyek!A:E,5,FALSE)</f>
        <v>Housing</v>
      </c>
      <c r="D8832" s="8" t="s">
        <v>356</v>
      </c>
      <c r="E8832" s="8" t="s">
        <v>3665</v>
      </c>
      <c r="F8832" s="7" t="s">
        <v>60</v>
      </c>
      <c r="G8832" s="7" t="s">
        <v>346</v>
      </c>
      <c r="H8832" s="7"/>
      <c r="I8832" s="8" t="s">
        <v>23</v>
      </c>
      <c r="J8832" s="8">
        <v>0</v>
      </c>
      <c r="K8832" s="8">
        <v>0</v>
      </c>
      <c r="L8832" s="5">
        <f t="shared" si="274"/>
        <v>0</v>
      </c>
      <c r="M8832" s="7"/>
      <c r="N8832">
        <f t="shared" si="275"/>
        <v>0</v>
      </c>
    </row>
    <row r="8833" spans="1:14" ht="45" customHeight="1" x14ac:dyDescent="0.35">
      <c r="A8833" s="7" t="s">
        <v>4313</v>
      </c>
      <c r="B8833" t="str">
        <f>VLOOKUP(A8833,[1]Sheet1!A:B,2,FALSE)</f>
        <v>CitraLand Driyorejo CBD</v>
      </c>
      <c r="C8833" t="str">
        <f>VLOOKUP(B8833,[1]Proyek!A:E,5,FALSE)</f>
        <v>Housing</v>
      </c>
      <c r="D8833" s="8" t="s">
        <v>356</v>
      </c>
      <c r="E8833" s="8" t="s">
        <v>3665</v>
      </c>
      <c r="F8833" s="7" t="s">
        <v>74</v>
      </c>
      <c r="G8833" s="7" t="s">
        <v>344</v>
      </c>
      <c r="H8833" s="7"/>
      <c r="I8833" s="8" t="s">
        <v>23</v>
      </c>
      <c r="J8833" s="8">
        <v>0</v>
      </c>
      <c r="K8833" s="8">
        <v>0</v>
      </c>
      <c r="L8833" s="5">
        <f t="shared" si="274"/>
        <v>0</v>
      </c>
      <c r="M8833" s="7"/>
      <c r="N8833">
        <f t="shared" si="275"/>
        <v>0</v>
      </c>
    </row>
    <row r="8834" spans="1:14" ht="45" customHeight="1" x14ac:dyDescent="0.35">
      <c r="A8834" s="7" t="s">
        <v>4313</v>
      </c>
      <c r="B8834" t="str">
        <f>VLOOKUP(A8834,[1]Sheet1!A:B,2,FALSE)</f>
        <v>CitraLand Driyorejo CBD</v>
      </c>
      <c r="C8834" t="str">
        <f>VLOOKUP(B8834,[1]Proyek!A:E,5,FALSE)</f>
        <v>Housing</v>
      </c>
      <c r="D8834" s="8" t="s">
        <v>356</v>
      </c>
      <c r="E8834" s="8" t="s">
        <v>3665</v>
      </c>
      <c r="F8834" s="7" t="s">
        <v>74</v>
      </c>
      <c r="G8834" s="7" t="s">
        <v>77</v>
      </c>
      <c r="H8834" s="7"/>
      <c r="I8834" s="8" t="s">
        <v>23</v>
      </c>
      <c r="J8834" s="8">
        <v>0</v>
      </c>
      <c r="K8834" s="8">
        <v>0</v>
      </c>
      <c r="L8834" s="5">
        <f t="shared" si="274"/>
        <v>0</v>
      </c>
      <c r="M8834" s="7"/>
      <c r="N8834">
        <f t="shared" si="275"/>
        <v>0</v>
      </c>
    </row>
    <row r="8835" spans="1:14" ht="45" customHeight="1" x14ac:dyDescent="0.35">
      <c r="A8835" s="4" t="s">
        <v>4313</v>
      </c>
      <c r="B8835" t="str">
        <f>VLOOKUP(A8835,[1]Sheet1!A:B,2,FALSE)</f>
        <v>CitraLand Driyorejo CBD</v>
      </c>
      <c r="C8835" t="str">
        <f>VLOOKUP(B8835,[1]Proyek!A:E,5,FALSE)</f>
        <v>Housing</v>
      </c>
      <c r="D8835" s="5" t="s">
        <v>356</v>
      </c>
      <c r="E8835" s="5" t="s">
        <v>3665</v>
      </c>
      <c r="F8835" s="4" t="s">
        <v>74</v>
      </c>
      <c r="G8835" s="4" t="s">
        <v>79</v>
      </c>
      <c r="H8835" s="4" t="s">
        <v>4317</v>
      </c>
      <c r="I8835" s="5" t="s">
        <v>20</v>
      </c>
      <c r="J8835" s="5">
        <v>2</v>
      </c>
      <c r="K8835" s="5">
        <v>2</v>
      </c>
      <c r="L8835" s="5">
        <f t="shared" ref="L8835:L8898" si="276">J8835*K8835</f>
        <v>4</v>
      </c>
      <c r="M8835" s="4"/>
      <c r="N8835">
        <f t="shared" si="275"/>
        <v>0</v>
      </c>
    </row>
    <row r="8836" spans="1:14" ht="45" customHeight="1" x14ac:dyDescent="0.35">
      <c r="A8836" s="7" t="s">
        <v>4313</v>
      </c>
      <c r="B8836" t="str">
        <f>VLOOKUP(A8836,[1]Sheet1!A:B,2,FALSE)</f>
        <v>CitraLand Driyorejo CBD</v>
      </c>
      <c r="C8836" t="str">
        <f>VLOOKUP(B8836,[1]Proyek!A:E,5,FALSE)</f>
        <v>Housing</v>
      </c>
      <c r="D8836" s="8" t="s">
        <v>356</v>
      </c>
      <c r="E8836" s="8" t="s">
        <v>3665</v>
      </c>
      <c r="F8836" s="7" t="s">
        <v>83</v>
      </c>
      <c r="G8836" s="7" t="s">
        <v>84</v>
      </c>
      <c r="H8836" s="7"/>
      <c r="I8836" s="8" t="s">
        <v>23</v>
      </c>
      <c r="J8836" s="8">
        <v>0</v>
      </c>
      <c r="K8836" s="8">
        <v>0</v>
      </c>
      <c r="L8836" s="5">
        <f t="shared" si="276"/>
        <v>0</v>
      </c>
      <c r="M8836" s="7"/>
      <c r="N8836">
        <f t="shared" si="275"/>
        <v>0</v>
      </c>
    </row>
    <row r="8837" spans="1:14" ht="45" customHeight="1" x14ac:dyDescent="0.35">
      <c r="A8837" s="4" t="s">
        <v>4313</v>
      </c>
      <c r="B8837" t="str">
        <f>VLOOKUP(A8837,[1]Sheet1!A:B,2,FALSE)</f>
        <v>CitraLand Driyorejo CBD</v>
      </c>
      <c r="C8837" t="str">
        <f>VLOOKUP(B8837,[1]Proyek!A:E,5,FALSE)</f>
        <v>Housing</v>
      </c>
      <c r="D8837" s="5" t="s">
        <v>356</v>
      </c>
      <c r="E8837" s="5" t="s">
        <v>3665</v>
      </c>
      <c r="F8837" s="4" t="s">
        <v>83</v>
      </c>
      <c r="G8837" s="4" t="s">
        <v>85</v>
      </c>
      <c r="H8837" s="4" t="s">
        <v>4318</v>
      </c>
      <c r="I8837" s="5" t="s">
        <v>20</v>
      </c>
      <c r="J8837" s="5">
        <v>2</v>
      </c>
      <c r="K8837" s="5">
        <v>1.5</v>
      </c>
      <c r="L8837" s="5">
        <f t="shared" si="276"/>
        <v>3</v>
      </c>
      <c r="M8837" s="4"/>
      <c r="N8837">
        <f t="shared" si="275"/>
        <v>1</v>
      </c>
    </row>
    <row r="8838" spans="1:14" ht="45" customHeight="1" x14ac:dyDescent="0.35">
      <c r="A8838" s="4" t="s">
        <v>4313</v>
      </c>
      <c r="B8838" t="str">
        <f>VLOOKUP(A8838,[1]Sheet1!A:B,2,FALSE)</f>
        <v>CitraLand Driyorejo CBD</v>
      </c>
      <c r="C8838" t="str">
        <f>VLOOKUP(B8838,[1]Proyek!A:E,5,FALSE)</f>
        <v>Housing</v>
      </c>
      <c r="D8838" s="5" t="s">
        <v>356</v>
      </c>
      <c r="E8838" s="5" t="s">
        <v>3665</v>
      </c>
      <c r="F8838" s="4" t="s">
        <v>83</v>
      </c>
      <c r="G8838" s="4" t="s">
        <v>86</v>
      </c>
      <c r="H8838" s="4" t="s">
        <v>4319</v>
      </c>
      <c r="I8838" s="5" t="s">
        <v>20</v>
      </c>
      <c r="J8838" s="5">
        <v>2</v>
      </c>
      <c r="K8838" s="5">
        <v>1</v>
      </c>
      <c r="L8838" s="5">
        <f t="shared" si="276"/>
        <v>2</v>
      </c>
      <c r="M8838" s="4"/>
      <c r="N8838">
        <f t="shared" si="275"/>
        <v>0</v>
      </c>
    </row>
    <row r="8839" spans="1:14" ht="45" customHeight="1" x14ac:dyDescent="0.35">
      <c r="A8839" s="7" t="s">
        <v>4313</v>
      </c>
      <c r="B8839" t="str">
        <f>VLOOKUP(A8839,[1]Sheet1!A:B,2,FALSE)</f>
        <v>CitraLand Driyorejo CBD</v>
      </c>
      <c r="C8839" t="str">
        <f>VLOOKUP(B8839,[1]Proyek!A:E,5,FALSE)</f>
        <v>Housing</v>
      </c>
      <c r="D8839" s="8" t="s">
        <v>356</v>
      </c>
      <c r="E8839" s="8" t="s">
        <v>3665</v>
      </c>
      <c r="F8839" s="7" t="s">
        <v>83</v>
      </c>
      <c r="G8839" s="7" t="s">
        <v>90</v>
      </c>
      <c r="H8839" s="7"/>
      <c r="I8839" s="8" t="s">
        <v>23</v>
      </c>
      <c r="J8839" s="8">
        <v>0</v>
      </c>
      <c r="K8839" s="8">
        <v>0</v>
      </c>
      <c r="L8839" s="5">
        <f t="shared" si="276"/>
        <v>0</v>
      </c>
      <c r="M8839" s="7"/>
      <c r="N8839">
        <f t="shared" si="275"/>
        <v>0</v>
      </c>
    </row>
    <row r="8840" spans="1:14" ht="45" customHeight="1" x14ac:dyDescent="0.35">
      <c r="A8840" s="4" t="s">
        <v>4313</v>
      </c>
      <c r="B8840" t="str">
        <f>VLOOKUP(A8840,[1]Sheet1!A:B,2,FALSE)</f>
        <v>CitraLand Driyorejo CBD</v>
      </c>
      <c r="C8840" t="str">
        <f>VLOOKUP(B8840,[1]Proyek!A:E,5,FALSE)</f>
        <v>Housing</v>
      </c>
      <c r="D8840" s="5" t="s">
        <v>356</v>
      </c>
      <c r="E8840" s="5" t="s">
        <v>3665</v>
      </c>
      <c r="F8840" s="4" t="s">
        <v>91</v>
      </c>
      <c r="G8840" s="4" t="s">
        <v>92</v>
      </c>
      <c r="H8840" s="4" t="s">
        <v>4320</v>
      </c>
      <c r="I8840" s="5" t="s">
        <v>20</v>
      </c>
      <c r="J8840" s="5">
        <v>2</v>
      </c>
      <c r="K8840" s="5">
        <v>3</v>
      </c>
      <c r="L8840" s="5">
        <f t="shared" si="276"/>
        <v>6</v>
      </c>
      <c r="M8840" s="4"/>
      <c r="N8840">
        <f t="shared" si="275"/>
        <v>1</v>
      </c>
    </row>
    <row r="8841" spans="1:14" ht="45" customHeight="1" x14ac:dyDescent="0.35">
      <c r="A8841" s="7" t="s">
        <v>4313</v>
      </c>
      <c r="B8841" t="str">
        <f>VLOOKUP(A8841,[1]Sheet1!A:B,2,FALSE)</f>
        <v>CitraLand Driyorejo CBD</v>
      </c>
      <c r="C8841" t="str">
        <f>VLOOKUP(B8841,[1]Proyek!A:E,5,FALSE)</f>
        <v>Housing</v>
      </c>
      <c r="D8841" s="8" t="s">
        <v>356</v>
      </c>
      <c r="E8841" s="8" t="s">
        <v>3665</v>
      </c>
      <c r="F8841" s="7" t="s">
        <v>91</v>
      </c>
      <c r="G8841" s="7" t="s">
        <v>95</v>
      </c>
      <c r="H8841" s="7"/>
      <c r="I8841" s="8" t="s">
        <v>23</v>
      </c>
      <c r="J8841" s="8">
        <v>0</v>
      </c>
      <c r="K8841" s="8">
        <v>0</v>
      </c>
      <c r="L8841" s="5">
        <f t="shared" si="276"/>
        <v>0</v>
      </c>
      <c r="M8841" s="7"/>
      <c r="N8841">
        <f t="shared" si="275"/>
        <v>0</v>
      </c>
    </row>
    <row r="8842" spans="1:14" ht="45" customHeight="1" x14ac:dyDescent="0.35">
      <c r="A8842" s="4" t="s">
        <v>4313</v>
      </c>
      <c r="B8842" t="str">
        <f>VLOOKUP(A8842,[1]Sheet1!A:B,2,FALSE)</f>
        <v>CitraLand Driyorejo CBD</v>
      </c>
      <c r="C8842" t="str">
        <f>VLOOKUP(B8842,[1]Proyek!A:E,5,FALSE)</f>
        <v>Housing</v>
      </c>
      <c r="D8842" s="5" t="s">
        <v>356</v>
      </c>
      <c r="E8842" s="5" t="s">
        <v>3665</v>
      </c>
      <c r="F8842" s="4" t="s">
        <v>91</v>
      </c>
      <c r="G8842" s="4" t="s">
        <v>97</v>
      </c>
      <c r="H8842" s="4" t="s">
        <v>4321</v>
      </c>
      <c r="I8842" s="5" t="s">
        <v>20</v>
      </c>
      <c r="J8842" s="5">
        <v>2</v>
      </c>
      <c r="K8842" s="5">
        <v>2</v>
      </c>
      <c r="L8842" s="5">
        <f t="shared" si="276"/>
        <v>4</v>
      </c>
      <c r="M8842" s="4"/>
      <c r="N8842">
        <f t="shared" si="275"/>
        <v>0</v>
      </c>
    </row>
    <row r="8843" spans="1:14" ht="45" customHeight="1" x14ac:dyDescent="0.35">
      <c r="A8843" s="4" t="s">
        <v>4313</v>
      </c>
      <c r="B8843" t="str">
        <f>VLOOKUP(A8843,[1]Sheet1!A:B,2,FALSE)</f>
        <v>CitraLand Driyorejo CBD</v>
      </c>
      <c r="C8843" t="str">
        <f>VLOOKUP(B8843,[1]Proyek!A:E,5,FALSE)</f>
        <v>Housing</v>
      </c>
      <c r="D8843" s="5" t="s">
        <v>356</v>
      </c>
      <c r="E8843" s="5" t="s">
        <v>3665</v>
      </c>
      <c r="F8843" s="4" t="s">
        <v>91</v>
      </c>
      <c r="G8843" s="4" t="s">
        <v>390</v>
      </c>
      <c r="H8843" s="4" t="s">
        <v>4322</v>
      </c>
      <c r="I8843" s="5" t="s">
        <v>20</v>
      </c>
      <c r="J8843" s="5">
        <v>1</v>
      </c>
      <c r="K8843" s="5">
        <v>2</v>
      </c>
      <c r="L8843" s="5">
        <f t="shared" si="276"/>
        <v>2</v>
      </c>
      <c r="M8843" s="4"/>
      <c r="N8843">
        <f t="shared" si="275"/>
        <v>0</v>
      </c>
    </row>
    <row r="8844" spans="1:14" ht="45" customHeight="1" x14ac:dyDescent="0.35">
      <c r="A8844" s="7" t="s">
        <v>4313</v>
      </c>
      <c r="B8844" t="str">
        <f>VLOOKUP(A8844,[1]Sheet1!A:B,2,FALSE)</f>
        <v>CitraLand Driyorejo CBD</v>
      </c>
      <c r="C8844" t="str">
        <f>VLOOKUP(B8844,[1]Proyek!A:E,5,FALSE)</f>
        <v>Housing</v>
      </c>
      <c r="D8844" s="8" t="s">
        <v>356</v>
      </c>
      <c r="E8844" s="8" t="s">
        <v>3665</v>
      </c>
      <c r="F8844" s="7" t="s">
        <v>102</v>
      </c>
      <c r="G8844" s="7" t="s">
        <v>104</v>
      </c>
      <c r="H8844" s="7"/>
      <c r="I8844" s="8" t="s">
        <v>23</v>
      </c>
      <c r="J8844" s="8">
        <v>0</v>
      </c>
      <c r="K8844" s="8">
        <v>0</v>
      </c>
      <c r="L8844" s="5">
        <f t="shared" si="276"/>
        <v>0</v>
      </c>
      <c r="M8844" s="7"/>
      <c r="N8844">
        <f t="shared" si="275"/>
        <v>0</v>
      </c>
    </row>
    <row r="8845" spans="1:14" ht="45" customHeight="1" x14ac:dyDescent="0.35">
      <c r="A8845" s="4" t="s">
        <v>4313</v>
      </c>
      <c r="B8845" t="str">
        <f>VLOOKUP(A8845,[1]Sheet1!A:B,2,FALSE)</f>
        <v>CitraLand Driyorejo CBD</v>
      </c>
      <c r="C8845" t="str">
        <f>VLOOKUP(B8845,[1]Proyek!A:E,5,FALSE)</f>
        <v>Housing</v>
      </c>
      <c r="D8845" s="5" t="s">
        <v>356</v>
      </c>
      <c r="E8845" s="5" t="s">
        <v>3665</v>
      </c>
      <c r="F8845" s="4" t="s">
        <v>102</v>
      </c>
      <c r="G8845" s="4" t="s">
        <v>110</v>
      </c>
      <c r="H8845" s="4" t="s">
        <v>4323</v>
      </c>
      <c r="I8845" s="5" t="s">
        <v>20</v>
      </c>
      <c r="J8845" s="5">
        <v>2</v>
      </c>
      <c r="K8845" s="5">
        <v>1</v>
      </c>
      <c r="L8845" s="5">
        <f t="shared" si="276"/>
        <v>2</v>
      </c>
      <c r="M8845" s="4"/>
      <c r="N8845">
        <f t="shared" si="275"/>
        <v>0</v>
      </c>
    </row>
    <row r="8846" spans="1:14" ht="45" customHeight="1" x14ac:dyDescent="0.35">
      <c r="A8846" s="7" t="s">
        <v>4313</v>
      </c>
      <c r="B8846" t="str">
        <f>VLOOKUP(A8846,[1]Sheet1!A:B,2,FALSE)</f>
        <v>CitraLand Driyorejo CBD</v>
      </c>
      <c r="C8846" t="str">
        <f>VLOOKUP(B8846,[1]Proyek!A:E,5,FALSE)</f>
        <v>Housing</v>
      </c>
      <c r="D8846" s="8" t="s">
        <v>356</v>
      </c>
      <c r="E8846" s="8" t="s">
        <v>3665</v>
      </c>
      <c r="F8846" s="7" t="s">
        <v>102</v>
      </c>
      <c r="G8846" s="7" t="s">
        <v>112</v>
      </c>
      <c r="H8846" s="7"/>
      <c r="I8846" s="8" t="s">
        <v>23</v>
      </c>
      <c r="J8846" s="8">
        <v>0</v>
      </c>
      <c r="K8846" s="8">
        <v>0</v>
      </c>
      <c r="L8846" s="5">
        <f t="shared" si="276"/>
        <v>0</v>
      </c>
      <c r="M8846" s="7"/>
      <c r="N8846">
        <f t="shared" si="275"/>
        <v>0</v>
      </c>
    </row>
    <row r="8847" spans="1:14" ht="45" customHeight="1" x14ac:dyDescent="0.35">
      <c r="A8847" s="7" t="s">
        <v>4313</v>
      </c>
      <c r="B8847" t="str">
        <f>VLOOKUP(A8847,[1]Sheet1!A:B,2,FALSE)</f>
        <v>CitraLand Driyorejo CBD</v>
      </c>
      <c r="C8847" t="str">
        <f>VLOOKUP(B8847,[1]Proyek!A:E,5,FALSE)</f>
        <v>Housing</v>
      </c>
      <c r="D8847" s="8" t="s">
        <v>356</v>
      </c>
      <c r="E8847" s="8" t="s">
        <v>3665</v>
      </c>
      <c r="F8847" s="7" t="s">
        <v>102</v>
      </c>
      <c r="G8847" s="7" t="s">
        <v>113</v>
      </c>
      <c r="H8847" s="7"/>
      <c r="I8847" s="8" t="s">
        <v>23</v>
      </c>
      <c r="J8847" s="8">
        <v>0</v>
      </c>
      <c r="K8847" s="8">
        <v>0</v>
      </c>
      <c r="L8847" s="5">
        <f t="shared" si="276"/>
        <v>0</v>
      </c>
      <c r="M8847" s="7"/>
      <c r="N8847">
        <f t="shared" si="275"/>
        <v>0</v>
      </c>
    </row>
    <row r="8848" spans="1:14" ht="45" customHeight="1" x14ac:dyDescent="0.35">
      <c r="A8848" s="4" t="s">
        <v>4313</v>
      </c>
      <c r="B8848" t="str">
        <f>VLOOKUP(A8848,[1]Sheet1!A:B,2,FALSE)</f>
        <v>CitraLand Driyorejo CBD</v>
      </c>
      <c r="C8848" t="str">
        <f>VLOOKUP(B8848,[1]Proyek!A:E,5,FALSE)</f>
        <v>Housing</v>
      </c>
      <c r="D8848" s="5" t="s">
        <v>356</v>
      </c>
      <c r="E8848" s="5" t="s">
        <v>3665</v>
      </c>
      <c r="F8848" s="4" t="s">
        <v>102</v>
      </c>
      <c r="G8848" s="4" t="s">
        <v>115</v>
      </c>
      <c r="H8848" s="4" t="s">
        <v>4324</v>
      </c>
      <c r="I8848" s="5" t="s">
        <v>20</v>
      </c>
      <c r="J8848" s="5">
        <v>3</v>
      </c>
      <c r="K8848" s="5">
        <v>1</v>
      </c>
      <c r="L8848" s="5">
        <f t="shared" si="276"/>
        <v>3</v>
      </c>
      <c r="M8848" s="4"/>
      <c r="N8848">
        <f t="shared" si="275"/>
        <v>0</v>
      </c>
    </row>
    <row r="8849" spans="1:14" ht="45" customHeight="1" x14ac:dyDescent="0.35">
      <c r="A8849" s="7" t="s">
        <v>4313</v>
      </c>
      <c r="B8849" t="str">
        <f>VLOOKUP(A8849,[1]Sheet1!A:B,2,FALSE)</f>
        <v>CitraLand Driyorejo CBD</v>
      </c>
      <c r="C8849" t="str">
        <f>VLOOKUP(B8849,[1]Proyek!A:E,5,FALSE)</f>
        <v>Housing</v>
      </c>
      <c r="D8849" s="8" t="s">
        <v>356</v>
      </c>
      <c r="E8849" s="8" t="s">
        <v>3665</v>
      </c>
      <c r="F8849" s="7" t="s">
        <v>116</v>
      </c>
      <c r="G8849" s="7" t="s">
        <v>39</v>
      </c>
      <c r="H8849" s="7"/>
      <c r="I8849" s="8" t="s">
        <v>23</v>
      </c>
      <c r="J8849" s="8">
        <v>0</v>
      </c>
      <c r="K8849" s="8">
        <v>0</v>
      </c>
      <c r="L8849" s="5">
        <f t="shared" si="276"/>
        <v>0</v>
      </c>
      <c r="M8849" s="7"/>
      <c r="N8849">
        <f t="shared" si="275"/>
        <v>0</v>
      </c>
    </row>
    <row r="8850" spans="1:14" ht="45" customHeight="1" x14ac:dyDescent="0.35">
      <c r="A8850" s="4" t="s">
        <v>4313</v>
      </c>
      <c r="B8850" t="str">
        <f>VLOOKUP(A8850,[1]Sheet1!A:B,2,FALSE)</f>
        <v>CitraLand Driyorejo CBD</v>
      </c>
      <c r="C8850" t="str">
        <f>VLOOKUP(B8850,[1]Proyek!A:E,5,FALSE)</f>
        <v>Housing</v>
      </c>
      <c r="D8850" s="5" t="s">
        <v>356</v>
      </c>
      <c r="E8850" s="5" t="s">
        <v>3665</v>
      </c>
      <c r="F8850" s="4" t="s">
        <v>116</v>
      </c>
      <c r="G8850" s="4" t="s">
        <v>41</v>
      </c>
      <c r="H8850" s="4" t="s">
        <v>4325</v>
      </c>
      <c r="I8850" s="5" t="s">
        <v>20</v>
      </c>
      <c r="J8850" s="5">
        <v>2</v>
      </c>
      <c r="K8850" s="5">
        <v>4</v>
      </c>
      <c r="L8850" s="5">
        <f t="shared" si="276"/>
        <v>8</v>
      </c>
      <c r="M8850" s="4"/>
      <c r="N8850">
        <f t="shared" si="275"/>
        <v>1</v>
      </c>
    </row>
    <row r="8851" spans="1:14" ht="45" customHeight="1" x14ac:dyDescent="0.35">
      <c r="A8851" s="4" t="s">
        <v>4313</v>
      </c>
      <c r="B8851" t="str">
        <f>VLOOKUP(A8851,[1]Sheet1!A:B,2,FALSE)</f>
        <v>CitraLand Driyorejo CBD</v>
      </c>
      <c r="C8851" t="str">
        <f>VLOOKUP(B8851,[1]Proyek!A:E,5,FALSE)</f>
        <v>Housing</v>
      </c>
      <c r="D8851" s="5" t="s">
        <v>356</v>
      </c>
      <c r="E8851" s="5" t="s">
        <v>3665</v>
      </c>
      <c r="F8851" s="4" t="s">
        <v>116</v>
      </c>
      <c r="G8851" s="4" t="s">
        <v>43</v>
      </c>
      <c r="H8851" s="4" t="s">
        <v>4326</v>
      </c>
      <c r="I8851" s="5" t="s">
        <v>20</v>
      </c>
      <c r="J8851" s="5">
        <v>2</v>
      </c>
      <c r="K8851" s="5">
        <v>2</v>
      </c>
      <c r="L8851" s="5">
        <f t="shared" si="276"/>
        <v>4</v>
      </c>
      <c r="M8851" s="4"/>
      <c r="N8851">
        <f t="shared" si="275"/>
        <v>0</v>
      </c>
    </row>
    <row r="8852" spans="1:14" ht="45" customHeight="1" x14ac:dyDescent="0.35">
      <c r="A8852" s="4" t="s">
        <v>4313</v>
      </c>
      <c r="B8852" t="str">
        <f>VLOOKUP(A8852,[1]Sheet1!A:B,2,FALSE)</f>
        <v>CitraLand Driyorejo CBD</v>
      </c>
      <c r="C8852" t="str">
        <f>VLOOKUP(B8852,[1]Proyek!A:E,5,FALSE)</f>
        <v>Housing</v>
      </c>
      <c r="D8852" s="5" t="s">
        <v>356</v>
      </c>
      <c r="E8852" s="5" t="s">
        <v>3665</v>
      </c>
      <c r="F8852" s="4" t="s">
        <v>116</v>
      </c>
      <c r="G8852" s="4" t="s">
        <v>123</v>
      </c>
      <c r="H8852" s="4" t="s">
        <v>4327</v>
      </c>
      <c r="I8852" s="5" t="s">
        <v>20</v>
      </c>
      <c r="J8852" s="5">
        <v>2</v>
      </c>
      <c r="K8852" s="5">
        <v>3</v>
      </c>
      <c r="L8852" s="5">
        <f t="shared" si="276"/>
        <v>6</v>
      </c>
      <c r="M8852" s="4"/>
      <c r="N8852">
        <f t="shared" si="275"/>
        <v>3</v>
      </c>
    </row>
    <row r="8853" spans="1:14" ht="45" customHeight="1" x14ac:dyDescent="0.35">
      <c r="A8853" s="7" t="s">
        <v>4313</v>
      </c>
      <c r="B8853" t="str">
        <f>VLOOKUP(A8853,[1]Sheet1!A:B,2,FALSE)</f>
        <v>CitraLand Driyorejo CBD</v>
      </c>
      <c r="C8853" t="str">
        <f>VLOOKUP(B8853,[1]Proyek!A:E,5,FALSE)</f>
        <v>Housing</v>
      </c>
      <c r="D8853" s="8" t="s">
        <v>356</v>
      </c>
      <c r="E8853" s="8" t="s">
        <v>3665</v>
      </c>
      <c r="F8853" s="7" t="s">
        <v>396</v>
      </c>
      <c r="G8853" s="7" t="s">
        <v>145</v>
      </c>
      <c r="H8853" s="7"/>
      <c r="I8853" s="8" t="s">
        <v>23</v>
      </c>
      <c r="J8853" s="8">
        <v>0</v>
      </c>
      <c r="K8853" s="8">
        <v>0</v>
      </c>
      <c r="L8853" s="5">
        <f t="shared" si="276"/>
        <v>0</v>
      </c>
      <c r="M8853" s="7"/>
      <c r="N8853">
        <f t="shared" si="275"/>
        <v>0</v>
      </c>
    </row>
    <row r="8854" spans="1:14" ht="45" customHeight="1" x14ac:dyDescent="0.35">
      <c r="A8854" s="7" t="s">
        <v>4313</v>
      </c>
      <c r="B8854" t="str">
        <f>VLOOKUP(A8854,[1]Sheet1!A:B,2,FALSE)</f>
        <v>CitraLand Driyorejo CBD</v>
      </c>
      <c r="C8854" t="str">
        <f>VLOOKUP(B8854,[1]Proyek!A:E,5,FALSE)</f>
        <v>Housing</v>
      </c>
      <c r="D8854" s="8" t="s">
        <v>356</v>
      </c>
      <c r="E8854" s="8" t="s">
        <v>3665</v>
      </c>
      <c r="F8854" s="7" t="s">
        <v>396</v>
      </c>
      <c r="G8854" s="7" t="s">
        <v>51</v>
      </c>
      <c r="H8854" s="7"/>
      <c r="I8854" s="8" t="s">
        <v>23</v>
      </c>
      <c r="J8854" s="8">
        <v>0</v>
      </c>
      <c r="K8854" s="8">
        <v>0</v>
      </c>
      <c r="L8854" s="5">
        <f t="shared" si="276"/>
        <v>0</v>
      </c>
      <c r="M8854" s="7"/>
      <c r="N8854">
        <f t="shared" si="275"/>
        <v>0</v>
      </c>
    </row>
    <row r="8855" spans="1:14" ht="45" customHeight="1" x14ac:dyDescent="0.35">
      <c r="A8855" s="7" t="s">
        <v>4313</v>
      </c>
      <c r="B8855" t="str">
        <f>VLOOKUP(A8855,[1]Sheet1!A:B,2,FALSE)</f>
        <v>CitraLand Driyorejo CBD</v>
      </c>
      <c r="C8855" t="str">
        <f>VLOOKUP(B8855,[1]Proyek!A:E,5,FALSE)</f>
        <v>Housing</v>
      </c>
      <c r="D8855" s="8" t="s">
        <v>356</v>
      </c>
      <c r="E8855" s="8" t="s">
        <v>3665</v>
      </c>
      <c r="F8855" s="7" t="s">
        <v>396</v>
      </c>
      <c r="G8855" s="7" t="s">
        <v>53</v>
      </c>
      <c r="H8855" s="7"/>
      <c r="I8855" s="8" t="s">
        <v>23</v>
      </c>
      <c r="J8855" s="8">
        <v>0</v>
      </c>
      <c r="K8855" s="8">
        <v>0</v>
      </c>
      <c r="L8855" s="5">
        <f t="shared" si="276"/>
        <v>0</v>
      </c>
      <c r="M8855" s="7"/>
      <c r="N8855">
        <f t="shared" si="275"/>
        <v>0</v>
      </c>
    </row>
    <row r="8856" spans="1:14" ht="45" customHeight="1" x14ac:dyDescent="0.35">
      <c r="A8856" s="4" t="s">
        <v>4313</v>
      </c>
      <c r="B8856" t="str">
        <f>VLOOKUP(A8856,[1]Sheet1!A:B,2,FALSE)</f>
        <v>CitraLand Driyorejo CBD</v>
      </c>
      <c r="C8856" t="str">
        <f>VLOOKUP(B8856,[1]Proyek!A:E,5,FALSE)</f>
        <v>Housing</v>
      </c>
      <c r="D8856" s="5" t="s">
        <v>356</v>
      </c>
      <c r="E8856" s="5" t="s">
        <v>3665</v>
      </c>
      <c r="F8856" s="4" t="s">
        <v>396</v>
      </c>
      <c r="G8856" s="4" t="s">
        <v>354</v>
      </c>
      <c r="H8856" s="4" t="s">
        <v>4328</v>
      </c>
      <c r="I8856" s="5" t="s">
        <v>20</v>
      </c>
      <c r="J8856" s="5">
        <v>2</v>
      </c>
      <c r="K8856" s="5">
        <v>2</v>
      </c>
      <c r="L8856" s="5">
        <f t="shared" si="276"/>
        <v>4</v>
      </c>
      <c r="M8856" s="4"/>
      <c r="N8856">
        <f t="shared" si="275"/>
        <v>1</v>
      </c>
    </row>
    <row r="8857" spans="1:14" ht="45" customHeight="1" x14ac:dyDescent="0.35">
      <c r="A8857" s="7" t="s">
        <v>4329</v>
      </c>
      <c r="B8857" t="str">
        <f>VLOOKUP(A8857,[1]Sheet1!A:B,2,FALSE)</f>
        <v>CitraLand Gama City Medan</v>
      </c>
      <c r="C8857" t="str">
        <f>VLOOKUP(B8857,[1]Proyek!A:E,5,FALSE)</f>
        <v>Housing</v>
      </c>
      <c r="D8857" s="8" t="s">
        <v>356</v>
      </c>
      <c r="E8857" s="8" t="s">
        <v>3665</v>
      </c>
      <c r="F8857" s="7" t="s">
        <v>60</v>
      </c>
      <c r="G8857" s="7" t="s">
        <v>61</v>
      </c>
      <c r="H8857" s="7"/>
      <c r="I8857" s="8" t="s">
        <v>23</v>
      </c>
      <c r="J8857" s="8"/>
      <c r="K8857" s="8"/>
      <c r="L8857" s="5">
        <f t="shared" si="276"/>
        <v>0</v>
      </c>
      <c r="M8857" s="7"/>
      <c r="N8857">
        <f t="shared" si="275"/>
        <v>0</v>
      </c>
    </row>
    <row r="8858" spans="1:14" ht="45" customHeight="1" x14ac:dyDescent="0.35">
      <c r="A8858" s="4" t="s">
        <v>4329</v>
      </c>
      <c r="B8858" t="str">
        <f>VLOOKUP(A8858,[1]Sheet1!A:B,2,FALSE)</f>
        <v>CitraLand Gama City Medan</v>
      </c>
      <c r="C8858" t="str">
        <f>VLOOKUP(B8858,[1]Proyek!A:E,5,FALSE)</f>
        <v>Housing</v>
      </c>
      <c r="D8858" s="5" t="s">
        <v>356</v>
      </c>
      <c r="E8858" s="5" t="s">
        <v>3665</v>
      </c>
      <c r="F8858" s="4" t="s">
        <v>60</v>
      </c>
      <c r="G8858" s="4" t="s">
        <v>62</v>
      </c>
      <c r="H8858" s="4" t="s">
        <v>4330</v>
      </c>
      <c r="I8858" s="5" t="s">
        <v>20</v>
      </c>
      <c r="J8858" s="5">
        <v>2</v>
      </c>
      <c r="K8858" s="5">
        <v>1</v>
      </c>
      <c r="L8858" s="5">
        <f t="shared" si="276"/>
        <v>2</v>
      </c>
      <c r="M8858" s="4"/>
      <c r="N8858">
        <f t="shared" si="275"/>
        <v>0</v>
      </c>
    </row>
    <row r="8859" spans="1:14" ht="45" customHeight="1" x14ac:dyDescent="0.35">
      <c r="A8859" s="7" t="s">
        <v>4329</v>
      </c>
      <c r="B8859" t="str">
        <f>VLOOKUP(A8859,[1]Sheet1!A:B,2,FALSE)</f>
        <v>CitraLand Gama City Medan</v>
      </c>
      <c r="C8859" t="str">
        <f>VLOOKUP(B8859,[1]Proyek!A:E,5,FALSE)</f>
        <v>Housing</v>
      </c>
      <c r="D8859" s="8" t="s">
        <v>356</v>
      </c>
      <c r="E8859" s="8" t="s">
        <v>3665</v>
      </c>
      <c r="F8859" s="7" t="s">
        <v>60</v>
      </c>
      <c r="G8859" s="7" t="s">
        <v>63</v>
      </c>
      <c r="H8859" s="7"/>
      <c r="I8859" s="8" t="s">
        <v>23</v>
      </c>
      <c r="J8859" s="8"/>
      <c r="K8859" s="8"/>
      <c r="L8859" s="5">
        <f t="shared" si="276"/>
        <v>0</v>
      </c>
      <c r="M8859" s="7"/>
      <c r="N8859">
        <f t="shared" si="275"/>
        <v>0</v>
      </c>
    </row>
    <row r="8860" spans="1:14" ht="45" customHeight="1" x14ac:dyDescent="0.35">
      <c r="A8860" s="4" t="s">
        <v>4329</v>
      </c>
      <c r="B8860" t="str">
        <f>VLOOKUP(A8860,[1]Sheet1!A:B,2,FALSE)</f>
        <v>CitraLand Gama City Medan</v>
      </c>
      <c r="C8860" t="str">
        <f>VLOOKUP(B8860,[1]Proyek!A:E,5,FALSE)</f>
        <v>Housing</v>
      </c>
      <c r="D8860" s="5" t="s">
        <v>356</v>
      </c>
      <c r="E8860" s="5" t="s">
        <v>3665</v>
      </c>
      <c r="F8860" s="4" t="s">
        <v>60</v>
      </c>
      <c r="G8860" s="4" t="s">
        <v>64</v>
      </c>
      <c r="H8860" s="4" t="s">
        <v>4331</v>
      </c>
      <c r="I8860" s="5" t="s">
        <v>20</v>
      </c>
      <c r="J8860" s="5">
        <v>3</v>
      </c>
      <c r="K8860" s="5">
        <v>1</v>
      </c>
      <c r="L8860" s="5">
        <f t="shared" si="276"/>
        <v>3</v>
      </c>
      <c r="M8860" s="4"/>
      <c r="N8860">
        <f t="shared" si="275"/>
        <v>0</v>
      </c>
    </row>
    <row r="8861" spans="1:14" ht="45" customHeight="1" x14ac:dyDescent="0.35">
      <c r="A8861" s="7" t="s">
        <v>4329</v>
      </c>
      <c r="B8861" t="str">
        <f>VLOOKUP(A8861,[1]Sheet1!A:B,2,FALSE)</f>
        <v>CitraLand Gama City Medan</v>
      </c>
      <c r="C8861" t="str">
        <f>VLOOKUP(B8861,[1]Proyek!A:E,5,FALSE)</f>
        <v>Housing</v>
      </c>
      <c r="D8861" s="8" t="s">
        <v>356</v>
      </c>
      <c r="E8861" s="8" t="s">
        <v>3665</v>
      </c>
      <c r="F8861" s="7" t="s">
        <v>60</v>
      </c>
      <c r="G8861" s="7" t="s">
        <v>65</v>
      </c>
      <c r="H8861" s="7"/>
      <c r="I8861" s="8" t="s">
        <v>23</v>
      </c>
      <c r="J8861" s="8"/>
      <c r="K8861" s="8"/>
      <c r="L8861" s="5">
        <f t="shared" si="276"/>
        <v>0</v>
      </c>
      <c r="M8861" s="7"/>
      <c r="N8861">
        <f t="shared" si="275"/>
        <v>0</v>
      </c>
    </row>
    <row r="8862" spans="1:14" ht="45" customHeight="1" x14ac:dyDescent="0.35">
      <c r="A8862" s="7" t="s">
        <v>4329</v>
      </c>
      <c r="B8862" t="str">
        <f>VLOOKUP(A8862,[1]Sheet1!A:B,2,FALSE)</f>
        <v>CitraLand Gama City Medan</v>
      </c>
      <c r="C8862" t="str">
        <f>VLOOKUP(B8862,[1]Proyek!A:E,5,FALSE)</f>
        <v>Housing</v>
      </c>
      <c r="D8862" s="8" t="s">
        <v>356</v>
      </c>
      <c r="E8862" s="8" t="s">
        <v>3665</v>
      </c>
      <c r="F8862" s="7" t="s">
        <v>60</v>
      </c>
      <c r="G8862" s="7" t="s">
        <v>67</v>
      </c>
      <c r="H8862" s="7"/>
      <c r="I8862" s="8" t="s">
        <v>23</v>
      </c>
      <c r="J8862" s="8"/>
      <c r="K8862" s="8"/>
      <c r="L8862" s="5">
        <f t="shared" si="276"/>
        <v>0</v>
      </c>
      <c r="M8862" s="7"/>
      <c r="N8862">
        <f t="shared" si="275"/>
        <v>0</v>
      </c>
    </row>
    <row r="8863" spans="1:14" ht="45" customHeight="1" x14ac:dyDescent="0.35">
      <c r="A8863" s="7" t="s">
        <v>4329</v>
      </c>
      <c r="B8863" t="str">
        <f>VLOOKUP(A8863,[1]Sheet1!A:B,2,FALSE)</f>
        <v>CitraLand Gama City Medan</v>
      </c>
      <c r="C8863" t="str">
        <f>VLOOKUP(B8863,[1]Proyek!A:E,5,FALSE)</f>
        <v>Housing</v>
      </c>
      <c r="D8863" s="8" t="s">
        <v>356</v>
      </c>
      <c r="E8863" s="8" t="s">
        <v>3665</v>
      </c>
      <c r="F8863" s="7" t="s">
        <v>60</v>
      </c>
      <c r="G8863" s="7" t="s">
        <v>68</v>
      </c>
      <c r="H8863" s="7"/>
      <c r="I8863" s="8" t="s">
        <v>23</v>
      </c>
      <c r="J8863" s="8"/>
      <c r="K8863" s="8"/>
      <c r="L8863" s="5">
        <f t="shared" si="276"/>
        <v>0</v>
      </c>
      <c r="M8863" s="7"/>
      <c r="N8863">
        <f t="shared" si="275"/>
        <v>0</v>
      </c>
    </row>
    <row r="8864" spans="1:14" ht="45" customHeight="1" x14ac:dyDescent="0.35">
      <c r="A8864" s="7" t="s">
        <v>4329</v>
      </c>
      <c r="B8864" t="str">
        <f>VLOOKUP(A8864,[1]Sheet1!A:B,2,FALSE)</f>
        <v>CitraLand Gama City Medan</v>
      </c>
      <c r="C8864" t="str">
        <f>VLOOKUP(B8864,[1]Proyek!A:E,5,FALSE)</f>
        <v>Housing</v>
      </c>
      <c r="D8864" s="8" t="s">
        <v>356</v>
      </c>
      <c r="E8864" s="8" t="s">
        <v>3665</v>
      </c>
      <c r="F8864" s="7" t="s">
        <v>60</v>
      </c>
      <c r="G8864" s="7" t="s">
        <v>69</v>
      </c>
      <c r="H8864" s="7"/>
      <c r="I8864" s="8" t="s">
        <v>23</v>
      </c>
      <c r="J8864" s="8"/>
      <c r="K8864" s="8"/>
      <c r="L8864" s="5">
        <f t="shared" si="276"/>
        <v>0</v>
      </c>
      <c r="M8864" s="7"/>
      <c r="N8864">
        <f t="shared" si="275"/>
        <v>0</v>
      </c>
    </row>
    <row r="8865" spans="1:14" ht="45" customHeight="1" x14ac:dyDescent="0.35">
      <c r="A8865" s="7" t="s">
        <v>4329</v>
      </c>
      <c r="B8865" t="str">
        <f>VLOOKUP(A8865,[1]Sheet1!A:B,2,FALSE)</f>
        <v>CitraLand Gama City Medan</v>
      </c>
      <c r="C8865" t="str">
        <f>VLOOKUP(B8865,[1]Proyek!A:E,5,FALSE)</f>
        <v>Housing</v>
      </c>
      <c r="D8865" s="8" t="s">
        <v>356</v>
      </c>
      <c r="E8865" s="8" t="s">
        <v>3665</v>
      </c>
      <c r="F8865" s="7" t="s">
        <v>60</v>
      </c>
      <c r="G8865" s="7" t="s">
        <v>70</v>
      </c>
      <c r="H8865" s="7"/>
      <c r="I8865" s="8" t="s">
        <v>23</v>
      </c>
      <c r="J8865" s="8"/>
      <c r="K8865" s="8"/>
      <c r="L8865" s="5">
        <f t="shared" si="276"/>
        <v>0</v>
      </c>
      <c r="M8865" s="7"/>
      <c r="N8865">
        <f t="shared" si="275"/>
        <v>0</v>
      </c>
    </row>
    <row r="8866" spans="1:14" ht="45" customHeight="1" x14ac:dyDescent="0.35">
      <c r="A8866" s="4" t="s">
        <v>4329</v>
      </c>
      <c r="B8866" t="str">
        <f>VLOOKUP(A8866,[1]Sheet1!A:B,2,FALSE)</f>
        <v>CitraLand Gama City Medan</v>
      </c>
      <c r="C8866" t="str">
        <f>VLOOKUP(B8866,[1]Proyek!A:E,5,FALSE)</f>
        <v>Housing</v>
      </c>
      <c r="D8866" s="5" t="s">
        <v>356</v>
      </c>
      <c r="E8866" s="5" t="s">
        <v>3665</v>
      </c>
      <c r="F8866" s="4" t="s">
        <v>60</v>
      </c>
      <c r="G8866" s="4" t="s">
        <v>71</v>
      </c>
      <c r="H8866" s="4" t="s">
        <v>4332</v>
      </c>
      <c r="I8866" s="5" t="s">
        <v>20</v>
      </c>
      <c r="J8866" s="5">
        <v>1</v>
      </c>
      <c r="K8866" s="5">
        <v>2</v>
      </c>
      <c r="L8866" s="5">
        <f t="shared" si="276"/>
        <v>2</v>
      </c>
      <c r="M8866" s="4"/>
      <c r="N8866">
        <f t="shared" si="275"/>
        <v>0</v>
      </c>
    </row>
    <row r="8867" spans="1:14" ht="45" customHeight="1" x14ac:dyDescent="0.35">
      <c r="A8867" s="7" t="s">
        <v>4329</v>
      </c>
      <c r="B8867" t="str">
        <f>VLOOKUP(A8867,[1]Sheet1!A:B,2,FALSE)</f>
        <v>CitraLand Gama City Medan</v>
      </c>
      <c r="C8867" t="str">
        <f>VLOOKUP(B8867,[1]Proyek!A:E,5,FALSE)</f>
        <v>Housing</v>
      </c>
      <c r="D8867" s="8" t="s">
        <v>356</v>
      </c>
      <c r="E8867" s="8" t="s">
        <v>3665</v>
      </c>
      <c r="F8867" s="7" t="s">
        <v>60</v>
      </c>
      <c r="G8867" s="7" t="s">
        <v>151</v>
      </c>
      <c r="H8867" s="7"/>
      <c r="I8867" s="8" t="s">
        <v>23</v>
      </c>
      <c r="J8867" s="8"/>
      <c r="K8867" s="8"/>
      <c r="L8867" s="5">
        <f t="shared" si="276"/>
        <v>0</v>
      </c>
      <c r="M8867" s="7"/>
      <c r="N8867">
        <f t="shared" si="275"/>
        <v>0</v>
      </c>
    </row>
    <row r="8868" spans="1:14" ht="45" customHeight="1" x14ac:dyDescent="0.35">
      <c r="A8868" s="4" t="s">
        <v>4329</v>
      </c>
      <c r="B8868" t="str">
        <f>VLOOKUP(A8868,[1]Sheet1!A:B,2,FALSE)</f>
        <v>CitraLand Gama City Medan</v>
      </c>
      <c r="C8868" t="str">
        <f>VLOOKUP(B8868,[1]Proyek!A:E,5,FALSE)</f>
        <v>Housing</v>
      </c>
      <c r="D8868" s="5" t="s">
        <v>356</v>
      </c>
      <c r="E8868" s="5" t="s">
        <v>3665</v>
      </c>
      <c r="F8868" s="4" t="s">
        <v>74</v>
      </c>
      <c r="G8868" s="4" t="s">
        <v>344</v>
      </c>
      <c r="H8868" s="4" t="s">
        <v>4333</v>
      </c>
      <c r="I8868" s="5" t="s">
        <v>20</v>
      </c>
      <c r="J8868" s="5">
        <v>2</v>
      </c>
      <c r="K8868" s="5">
        <v>2</v>
      </c>
      <c r="L8868" s="5">
        <f t="shared" si="276"/>
        <v>4</v>
      </c>
      <c r="M8868" s="4"/>
      <c r="N8868">
        <f t="shared" si="275"/>
        <v>0</v>
      </c>
    </row>
    <row r="8869" spans="1:14" ht="45" customHeight="1" x14ac:dyDescent="0.35">
      <c r="A8869" s="7" t="s">
        <v>4329</v>
      </c>
      <c r="B8869" t="str">
        <f>VLOOKUP(A8869,[1]Sheet1!A:B,2,FALSE)</f>
        <v>CitraLand Gama City Medan</v>
      </c>
      <c r="C8869" t="str">
        <f>VLOOKUP(B8869,[1]Proyek!A:E,5,FALSE)</f>
        <v>Housing</v>
      </c>
      <c r="D8869" s="8" t="s">
        <v>356</v>
      </c>
      <c r="E8869" s="8" t="s">
        <v>3665</v>
      </c>
      <c r="F8869" s="7" t="s">
        <v>74</v>
      </c>
      <c r="G8869" s="7" t="s">
        <v>131</v>
      </c>
      <c r="H8869" s="7"/>
      <c r="I8869" s="8" t="s">
        <v>23</v>
      </c>
      <c r="J8869" s="8"/>
      <c r="K8869" s="8"/>
      <c r="L8869" s="5">
        <f t="shared" si="276"/>
        <v>0</v>
      </c>
      <c r="M8869" s="7"/>
      <c r="N8869">
        <f t="shared" si="275"/>
        <v>0</v>
      </c>
    </row>
    <row r="8870" spans="1:14" ht="45" customHeight="1" x14ac:dyDescent="0.35">
      <c r="A8870" s="7" t="s">
        <v>4329</v>
      </c>
      <c r="B8870" t="str">
        <f>VLOOKUP(A8870,[1]Sheet1!A:B,2,FALSE)</f>
        <v>CitraLand Gama City Medan</v>
      </c>
      <c r="C8870" t="str">
        <f>VLOOKUP(B8870,[1]Proyek!A:E,5,FALSE)</f>
        <v>Housing</v>
      </c>
      <c r="D8870" s="8" t="s">
        <v>356</v>
      </c>
      <c r="E8870" s="8" t="s">
        <v>3665</v>
      </c>
      <c r="F8870" s="7" t="s">
        <v>74</v>
      </c>
      <c r="G8870" s="7" t="s">
        <v>77</v>
      </c>
      <c r="H8870" s="7"/>
      <c r="I8870" s="8" t="s">
        <v>23</v>
      </c>
      <c r="J8870" s="8"/>
      <c r="K8870" s="8"/>
      <c r="L8870" s="5">
        <f t="shared" si="276"/>
        <v>0</v>
      </c>
      <c r="M8870" s="7"/>
      <c r="N8870">
        <f t="shared" si="275"/>
        <v>0</v>
      </c>
    </row>
    <row r="8871" spans="1:14" ht="45" customHeight="1" x14ac:dyDescent="0.35">
      <c r="A8871" s="7" t="s">
        <v>4329</v>
      </c>
      <c r="B8871" t="str">
        <f>VLOOKUP(A8871,[1]Sheet1!A:B,2,FALSE)</f>
        <v>CitraLand Gama City Medan</v>
      </c>
      <c r="C8871" t="str">
        <f>VLOOKUP(B8871,[1]Proyek!A:E,5,FALSE)</f>
        <v>Housing</v>
      </c>
      <c r="D8871" s="8" t="s">
        <v>356</v>
      </c>
      <c r="E8871" s="8" t="s">
        <v>3665</v>
      </c>
      <c r="F8871" s="7" t="s">
        <v>74</v>
      </c>
      <c r="G8871" s="7" t="s">
        <v>79</v>
      </c>
      <c r="H8871" s="7"/>
      <c r="I8871" s="8" t="s">
        <v>23</v>
      </c>
      <c r="J8871" s="8"/>
      <c r="K8871" s="8"/>
      <c r="L8871" s="5">
        <f t="shared" si="276"/>
        <v>0</v>
      </c>
      <c r="M8871" s="7"/>
      <c r="N8871">
        <f t="shared" si="275"/>
        <v>0</v>
      </c>
    </row>
    <row r="8872" spans="1:14" ht="45" customHeight="1" x14ac:dyDescent="0.35">
      <c r="A8872" s="4" t="s">
        <v>4329</v>
      </c>
      <c r="B8872" t="str">
        <f>VLOOKUP(A8872,[1]Sheet1!A:B,2,FALSE)</f>
        <v>CitraLand Gama City Medan</v>
      </c>
      <c r="C8872" t="str">
        <f>VLOOKUP(B8872,[1]Proyek!A:E,5,FALSE)</f>
        <v>Housing</v>
      </c>
      <c r="D8872" s="5" t="s">
        <v>356</v>
      </c>
      <c r="E8872" s="5" t="s">
        <v>3665</v>
      </c>
      <c r="F8872" s="4" t="s">
        <v>83</v>
      </c>
      <c r="G8872" s="4" t="s">
        <v>84</v>
      </c>
      <c r="H8872" s="4" t="s">
        <v>4334</v>
      </c>
      <c r="I8872" s="5" t="s">
        <v>20</v>
      </c>
      <c r="J8872" s="5">
        <v>2</v>
      </c>
      <c r="K8872" s="5">
        <v>1</v>
      </c>
      <c r="L8872" s="5">
        <f t="shared" si="276"/>
        <v>2</v>
      </c>
      <c r="M8872" s="4"/>
      <c r="N8872">
        <f t="shared" si="275"/>
        <v>0</v>
      </c>
    </row>
    <row r="8873" spans="1:14" ht="45" customHeight="1" x14ac:dyDescent="0.35">
      <c r="A8873" s="4" t="s">
        <v>4329</v>
      </c>
      <c r="B8873" t="str">
        <f>VLOOKUP(A8873,[1]Sheet1!A:B,2,FALSE)</f>
        <v>CitraLand Gama City Medan</v>
      </c>
      <c r="C8873" t="str">
        <f>VLOOKUP(B8873,[1]Proyek!A:E,5,FALSE)</f>
        <v>Housing</v>
      </c>
      <c r="D8873" s="5" t="s">
        <v>356</v>
      </c>
      <c r="E8873" s="5" t="s">
        <v>3665</v>
      </c>
      <c r="F8873" s="4" t="s">
        <v>83</v>
      </c>
      <c r="G8873" s="4" t="s">
        <v>85</v>
      </c>
      <c r="H8873" s="4" t="s">
        <v>4335</v>
      </c>
      <c r="I8873" s="5" t="s">
        <v>20</v>
      </c>
      <c r="J8873" s="5">
        <v>2</v>
      </c>
      <c r="K8873" s="5">
        <v>1</v>
      </c>
      <c r="L8873" s="5">
        <f t="shared" si="276"/>
        <v>2</v>
      </c>
      <c r="M8873" s="4"/>
      <c r="N8873">
        <f t="shared" ref="N8873:N8936" si="277">IF(H8873="",0,(LEN(H8873)-LEN(SUBSTITUTE(LOWER(H8873),"temuan ulangan","")))/LEN("temuan ulangan")+(LEN(H8873)-LEN(SUBSTITUTE(H8873,"(TU)","")))/LEN("(TU)"))</f>
        <v>0</v>
      </c>
    </row>
    <row r="8874" spans="1:14" ht="45" customHeight="1" x14ac:dyDescent="0.35">
      <c r="A8874" s="7" t="s">
        <v>4329</v>
      </c>
      <c r="B8874" t="str">
        <f>VLOOKUP(A8874,[1]Sheet1!A:B,2,FALSE)</f>
        <v>CitraLand Gama City Medan</v>
      </c>
      <c r="C8874" t="str">
        <f>VLOOKUP(B8874,[1]Proyek!A:E,5,FALSE)</f>
        <v>Housing</v>
      </c>
      <c r="D8874" s="8" t="s">
        <v>356</v>
      </c>
      <c r="E8874" s="8" t="s">
        <v>3665</v>
      </c>
      <c r="F8874" s="7" t="s">
        <v>83</v>
      </c>
      <c r="G8874" s="7" t="s">
        <v>86</v>
      </c>
      <c r="H8874" s="7"/>
      <c r="I8874" s="8" t="s">
        <v>23</v>
      </c>
      <c r="J8874" s="8"/>
      <c r="K8874" s="8"/>
      <c r="L8874" s="5">
        <f t="shared" si="276"/>
        <v>0</v>
      </c>
      <c r="M8874" s="7"/>
      <c r="N8874">
        <f t="shared" si="277"/>
        <v>0</v>
      </c>
    </row>
    <row r="8875" spans="1:14" ht="45" customHeight="1" x14ac:dyDescent="0.35">
      <c r="A8875" s="7" t="s">
        <v>4329</v>
      </c>
      <c r="B8875" t="str">
        <f>VLOOKUP(A8875,[1]Sheet1!A:B,2,FALSE)</f>
        <v>CitraLand Gama City Medan</v>
      </c>
      <c r="C8875" t="str">
        <f>VLOOKUP(B8875,[1]Proyek!A:E,5,FALSE)</f>
        <v>Housing</v>
      </c>
      <c r="D8875" s="8" t="s">
        <v>356</v>
      </c>
      <c r="E8875" s="8" t="s">
        <v>3665</v>
      </c>
      <c r="F8875" s="7" t="s">
        <v>83</v>
      </c>
      <c r="G8875" s="7" t="s">
        <v>386</v>
      </c>
      <c r="H8875" s="7"/>
      <c r="I8875" s="8" t="s">
        <v>23</v>
      </c>
      <c r="J8875" s="8"/>
      <c r="K8875" s="8"/>
      <c r="L8875" s="5">
        <f t="shared" si="276"/>
        <v>0</v>
      </c>
      <c r="M8875" s="7"/>
      <c r="N8875">
        <f t="shared" si="277"/>
        <v>0</v>
      </c>
    </row>
    <row r="8876" spans="1:14" ht="45" customHeight="1" x14ac:dyDescent="0.35">
      <c r="A8876" s="7" t="s">
        <v>4329</v>
      </c>
      <c r="B8876" t="str">
        <f>VLOOKUP(A8876,[1]Sheet1!A:B,2,FALSE)</f>
        <v>CitraLand Gama City Medan</v>
      </c>
      <c r="C8876" t="str">
        <f>VLOOKUP(B8876,[1]Proyek!A:E,5,FALSE)</f>
        <v>Housing</v>
      </c>
      <c r="D8876" s="8" t="s">
        <v>356</v>
      </c>
      <c r="E8876" s="8" t="s">
        <v>3665</v>
      </c>
      <c r="F8876" s="7" t="s">
        <v>83</v>
      </c>
      <c r="G8876" s="7" t="s">
        <v>90</v>
      </c>
      <c r="H8876" s="7"/>
      <c r="I8876" s="8" t="s">
        <v>23</v>
      </c>
      <c r="J8876" s="8"/>
      <c r="K8876" s="8"/>
      <c r="L8876" s="5">
        <f t="shared" si="276"/>
        <v>0</v>
      </c>
      <c r="M8876" s="7"/>
      <c r="N8876">
        <f t="shared" si="277"/>
        <v>0</v>
      </c>
    </row>
    <row r="8877" spans="1:14" ht="45" customHeight="1" x14ac:dyDescent="0.35">
      <c r="A8877" s="4" t="s">
        <v>4329</v>
      </c>
      <c r="B8877" t="str">
        <f>VLOOKUP(A8877,[1]Sheet1!A:B,2,FALSE)</f>
        <v>CitraLand Gama City Medan</v>
      </c>
      <c r="C8877" t="str">
        <f>VLOOKUP(B8877,[1]Proyek!A:E,5,FALSE)</f>
        <v>Housing</v>
      </c>
      <c r="D8877" s="5" t="s">
        <v>356</v>
      </c>
      <c r="E8877" s="5" t="s">
        <v>3665</v>
      </c>
      <c r="F8877" s="4" t="s">
        <v>91</v>
      </c>
      <c r="G8877" s="4" t="s">
        <v>92</v>
      </c>
      <c r="H8877" s="4" t="s">
        <v>4336</v>
      </c>
      <c r="I8877" s="5" t="s">
        <v>20</v>
      </c>
      <c r="J8877" s="5">
        <v>2</v>
      </c>
      <c r="K8877" s="5">
        <v>3</v>
      </c>
      <c r="L8877" s="5">
        <f t="shared" si="276"/>
        <v>6</v>
      </c>
      <c r="M8877" s="4"/>
      <c r="N8877">
        <f t="shared" si="277"/>
        <v>0</v>
      </c>
    </row>
    <row r="8878" spans="1:14" ht="45" customHeight="1" x14ac:dyDescent="0.35">
      <c r="A8878" s="7" t="s">
        <v>4329</v>
      </c>
      <c r="B8878" t="str">
        <f>VLOOKUP(A8878,[1]Sheet1!A:B,2,FALSE)</f>
        <v>CitraLand Gama City Medan</v>
      </c>
      <c r="C8878" t="str">
        <f>VLOOKUP(B8878,[1]Proyek!A:E,5,FALSE)</f>
        <v>Housing</v>
      </c>
      <c r="D8878" s="8" t="s">
        <v>356</v>
      </c>
      <c r="E8878" s="8" t="s">
        <v>3665</v>
      </c>
      <c r="F8878" s="7" t="s">
        <v>91</v>
      </c>
      <c r="G8878" s="7" t="s">
        <v>95</v>
      </c>
      <c r="H8878" s="7"/>
      <c r="I8878" s="8" t="s">
        <v>23</v>
      </c>
      <c r="J8878" s="8"/>
      <c r="K8878" s="8"/>
      <c r="L8878" s="5">
        <f t="shared" si="276"/>
        <v>0</v>
      </c>
      <c r="M8878" s="7"/>
      <c r="N8878">
        <f t="shared" si="277"/>
        <v>0</v>
      </c>
    </row>
    <row r="8879" spans="1:14" ht="45" customHeight="1" x14ac:dyDescent="0.35">
      <c r="A8879" s="4" t="s">
        <v>4329</v>
      </c>
      <c r="B8879" t="str">
        <f>VLOOKUP(A8879,[1]Sheet1!A:B,2,FALSE)</f>
        <v>CitraLand Gama City Medan</v>
      </c>
      <c r="C8879" t="str">
        <f>VLOOKUP(B8879,[1]Proyek!A:E,5,FALSE)</f>
        <v>Housing</v>
      </c>
      <c r="D8879" s="5" t="s">
        <v>356</v>
      </c>
      <c r="E8879" s="5" t="s">
        <v>3665</v>
      </c>
      <c r="F8879" s="4" t="s">
        <v>91</v>
      </c>
      <c r="G8879" s="4" t="s">
        <v>97</v>
      </c>
      <c r="H8879" s="4" t="s">
        <v>4337</v>
      </c>
      <c r="I8879" s="5" t="s">
        <v>20</v>
      </c>
      <c r="J8879" s="5">
        <v>2</v>
      </c>
      <c r="K8879" s="5">
        <v>1</v>
      </c>
      <c r="L8879" s="5">
        <f t="shared" si="276"/>
        <v>2</v>
      </c>
      <c r="M8879" s="4"/>
      <c r="N8879">
        <f t="shared" si="277"/>
        <v>0</v>
      </c>
    </row>
    <row r="8880" spans="1:14" ht="45" customHeight="1" x14ac:dyDescent="0.35">
      <c r="A8880" s="4" t="s">
        <v>4329</v>
      </c>
      <c r="B8880" t="str">
        <f>VLOOKUP(A8880,[1]Sheet1!A:B,2,FALSE)</f>
        <v>CitraLand Gama City Medan</v>
      </c>
      <c r="C8880" t="str">
        <f>VLOOKUP(B8880,[1]Proyek!A:E,5,FALSE)</f>
        <v>Housing</v>
      </c>
      <c r="D8880" s="5" t="s">
        <v>356</v>
      </c>
      <c r="E8880" s="5" t="s">
        <v>3665</v>
      </c>
      <c r="F8880" s="4" t="s">
        <v>91</v>
      </c>
      <c r="G8880" s="4" t="s">
        <v>390</v>
      </c>
      <c r="H8880" s="4" t="s">
        <v>4338</v>
      </c>
      <c r="I8880" s="5" t="s">
        <v>20</v>
      </c>
      <c r="J8880" s="5">
        <v>2</v>
      </c>
      <c r="K8880" s="5">
        <v>1</v>
      </c>
      <c r="L8880" s="5">
        <f t="shared" si="276"/>
        <v>2</v>
      </c>
      <c r="M8880" s="4"/>
      <c r="N8880">
        <f t="shared" si="277"/>
        <v>0</v>
      </c>
    </row>
    <row r="8881" spans="1:14" ht="45" customHeight="1" x14ac:dyDescent="0.35">
      <c r="A8881" s="4" t="s">
        <v>4329</v>
      </c>
      <c r="B8881" t="str">
        <f>VLOOKUP(A8881,[1]Sheet1!A:B,2,FALSE)</f>
        <v>CitraLand Gama City Medan</v>
      </c>
      <c r="C8881" t="str">
        <f>VLOOKUP(B8881,[1]Proyek!A:E,5,FALSE)</f>
        <v>Housing</v>
      </c>
      <c r="D8881" s="5" t="s">
        <v>356</v>
      </c>
      <c r="E8881" s="5" t="s">
        <v>3665</v>
      </c>
      <c r="F8881" s="4" t="s">
        <v>102</v>
      </c>
      <c r="G8881" s="4" t="s">
        <v>103</v>
      </c>
      <c r="H8881" s="4" t="s">
        <v>4339</v>
      </c>
      <c r="I8881" s="5" t="s">
        <v>20</v>
      </c>
      <c r="J8881" s="5">
        <v>2</v>
      </c>
      <c r="K8881" s="5">
        <v>1</v>
      </c>
      <c r="L8881" s="5">
        <f t="shared" si="276"/>
        <v>2</v>
      </c>
      <c r="M8881" s="4"/>
      <c r="N8881">
        <f t="shared" si="277"/>
        <v>0</v>
      </c>
    </row>
    <row r="8882" spans="1:14" ht="45" customHeight="1" x14ac:dyDescent="0.35">
      <c r="A8882" s="4" t="s">
        <v>4329</v>
      </c>
      <c r="B8882" t="str">
        <f>VLOOKUP(A8882,[1]Sheet1!A:B,2,FALSE)</f>
        <v>CitraLand Gama City Medan</v>
      </c>
      <c r="C8882" t="str">
        <f>VLOOKUP(B8882,[1]Proyek!A:E,5,FALSE)</f>
        <v>Housing</v>
      </c>
      <c r="D8882" s="5" t="s">
        <v>356</v>
      </c>
      <c r="E8882" s="5" t="s">
        <v>3665</v>
      </c>
      <c r="F8882" s="4" t="s">
        <v>102</v>
      </c>
      <c r="G8882" s="4" t="s">
        <v>104</v>
      </c>
      <c r="H8882" s="4" t="s">
        <v>4340</v>
      </c>
      <c r="I8882" s="5" t="s">
        <v>20</v>
      </c>
      <c r="J8882" s="5">
        <v>2</v>
      </c>
      <c r="K8882" s="5">
        <v>2</v>
      </c>
      <c r="L8882" s="5">
        <f t="shared" si="276"/>
        <v>4</v>
      </c>
      <c r="M8882" s="4"/>
      <c r="N8882">
        <f t="shared" si="277"/>
        <v>0</v>
      </c>
    </row>
    <row r="8883" spans="1:14" ht="45" customHeight="1" x14ac:dyDescent="0.35">
      <c r="A8883" s="7" t="s">
        <v>4329</v>
      </c>
      <c r="B8883" t="str">
        <f>VLOOKUP(A8883,[1]Sheet1!A:B,2,FALSE)</f>
        <v>CitraLand Gama City Medan</v>
      </c>
      <c r="C8883" t="str">
        <f>VLOOKUP(B8883,[1]Proyek!A:E,5,FALSE)</f>
        <v>Housing</v>
      </c>
      <c r="D8883" s="8" t="s">
        <v>356</v>
      </c>
      <c r="E8883" s="8" t="s">
        <v>3665</v>
      </c>
      <c r="F8883" s="7" t="s">
        <v>102</v>
      </c>
      <c r="G8883" s="7" t="s">
        <v>136</v>
      </c>
      <c r="H8883" s="7"/>
      <c r="I8883" s="8" t="s">
        <v>23</v>
      </c>
      <c r="J8883" s="8"/>
      <c r="K8883" s="8"/>
      <c r="L8883" s="5">
        <f t="shared" si="276"/>
        <v>0</v>
      </c>
      <c r="M8883" s="7"/>
      <c r="N8883">
        <f t="shared" si="277"/>
        <v>0</v>
      </c>
    </row>
    <row r="8884" spans="1:14" ht="45" customHeight="1" x14ac:dyDescent="0.35">
      <c r="A8884" s="7" t="s">
        <v>4329</v>
      </c>
      <c r="B8884" t="str">
        <f>VLOOKUP(A8884,[1]Sheet1!A:B,2,FALSE)</f>
        <v>CitraLand Gama City Medan</v>
      </c>
      <c r="C8884" t="str">
        <f>VLOOKUP(B8884,[1]Proyek!A:E,5,FALSE)</f>
        <v>Housing</v>
      </c>
      <c r="D8884" s="8" t="s">
        <v>356</v>
      </c>
      <c r="E8884" s="8" t="s">
        <v>3665</v>
      </c>
      <c r="F8884" s="7" t="s">
        <v>102</v>
      </c>
      <c r="G8884" s="7" t="s">
        <v>107</v>
      </c>
      <c r="H8884" s="7"/>
      <c r="I8884" s="8" t="s">
        <v>23</v>
      </c>
      <c r="J8884" s="8"/>
      <c r="K8884" s="8"/>
      <c r="L8884" s="5">
        <f t="shared" si="276"/>
        <v>0</v>
      </c>
      <c r="M8884" s="7"/>
      <c r="N8884">
        <f t="shared" si="277"/>
        <v>0</v>
      </c>
    </row>
    <row r="8885" spans="1:14" ht="45" customHeight="1" x14ac:dyDescent="0.35">
      <c r="A8885" s="7" t="s">
        <v>4329</v>
      </c>
      <c r="B8885" t="str">
        <f>VLOOKUP(A8885,[1]Sheet1!A:B,2,FALSE)</f>
        <v>CitraLand Gama City Medan</v>
      </c>
      <c r="C8885" t="str">
        <f>VLOOKUP(B8885,[1]Proyek!A:E,5,FALSE)</f>
        <v>Housing</v>
      </c>
      <c r="D8885" s="8" t="s">
        <v>356</v>
      </c>
      <c r="E8885" s="8" t="s">
        <v>3665</v>
      </c>
      <c r="F8885" s="7" t="s">
        <v>102</v>
      </c>
      <c r="G8885" s="7" t="s">
        <v>108</v>
      </c>
      <c r="H8885" s="7"/>
      <c r="I8885" s="8" t="s">
        <v>23</v>
      </c>
      <c r="J8885" s="8"/>
      <c r="K8885" s="8"/>
      <c r="L8885" s="5">
        <f t="shared" si="276"/>
        <v>0</v>
      </c>
      <c r="M8885" s="7"/>
      <c r="N8885">
        <f t="shared" si="277"/>
        <v>0</v>
      </c>
    </row>
    <row r="8886" spans="1:14" ht="45" customHeight="1" x14ac:dyDescent="0.35">
      <c r="A8886" s="4" t="s">
        <v>4329</v>
      </c>
      <c r="B8886" t="str">
        <f>VLOOKUP(A8886,[1]Sheet1!A:B,2,FALSE)</f>
        <v>CitraLand Gama City Medan</v>
      </c>
      <c r="C8886" t="str">
        <f>VLOOKUP(B8886,[1]Proyek!A:E,5,FALSE)</f>
        <v>Housing</v>
      </c>
      <c r="D8886" s="5" t="s">
        <v>356</v>
      </c>
      <c r="E8886" s="5" t="s">
        <v>3665</v>
      </c>
      <c r="F8886" s="4" t="s">
        <v>102</v>
      </c>
      <c r="G8886" s="4" t="s">
        <v>110</v>
      </c>
      <c r="H8886" s="4" t="s">
        <v>4341</v>
      </c>
      <c r="I8886" s="5" t="s">
        <v>20</v>
      </c>
      <c r="J8886" s="5">
        <v>2</v>
      </c>
      <c r="K8886" s="5">
        <v>1</v>
      </c>
      <c r="L8886" s="5">
        <f t="shared" si="276"/>
        <v>2</v>
      </c>
      <c r="M8886" s="4"/>
      <c r="N8886">
        <f t="shared" si="277"/>
        <v>0</v>
      </c>
    </row>
    <row r="8887" spans="1:14" ht="45" customHeight="1" x14ac:dyDescent="0.35">
      <c r="A8887" s="4" t="s">
        <v>4329</v>
      </c>
      <c r="B8887" t="str">
        <f>VLOOKUP(A8887,[1]Sheet1!A:B,2,FALSE)</f>
        <v>CitraLand Gama City Medan</v>
      </c>
      <c r="C8887" t="str">
        <f>VLOOKUP(B8887,[1]Proyek!A:E,5,FALSE)</f>
        <v>Housing</v>
      </c>
      <c r="D8887" s="5" t="s">
        <v>356</v>
      </c>
      <c r="E8887" s="5" t="s">
        <v>3665</v>
      </c>
      <c r="F8887" s="4" t="s">
        <v>102</v>
      </c>
      <c r="G8887" s="4" t="s">
        <v>112</v>
      </c>
      <c r="H8887" s="4" t="s">
        <v>4342</v>
      </c>
      <c r="I8887" s="5" t="s">
        <v>20</v>
      </c>
      <c r="J8887" s="5">
        <v>2</v>
      </c>
      <c r="K8887" s="5">
        <v>1</v>
      </c>
      <c r="L8887" s="5">
        <f t="shared" si="276"/>
        <v>2</v>
      </c>
      <c r="M8887" s="4"/>
      <c r="N8887">
        <f t="shared" si="277"/>
        <v>0</v>
      </c>
    </row>
    <row r="8888" spans="1:14" ht="45" customHeight="1" x14ac:dyDescent="0.35">
      <c r="A8888" s="7" t="s">
        <v>4329</v>
      </c>
      <c r="B8888" t="str">
        <f>VLOOKUP(A8888,[1]Sheet1!A:B,2,FALSE)</f>
        <v>CitraLand Gama City Medan</v>
      </c>
      <c r="C8888" t="str">
        <f>VLOOKUP(B8888,[1]Proyek!A:E,5,FALSE)</f>
        <v>Housing</v>
      </c>
      <c r="D8888" s="8" t="s">
        <v>356</v>
      </c>
      <c r="E8888" s="8" t="s">
        <v>3665</v>
      </c>
      <c r="F8888" s="7" t="s">
        <v>102</v>
      </c>
      <c r="G8888" s="7" t="s">
        <v>113</v>
      </c>
      <c r="H8888" s="7"/>
      <c r="I8888" s="8" t="s">
        <v>23</v>
      </c>
      <c r="J8888" s="8"/>
      <c r="K8888" s="8"/>
      <c r="L8888" s="5">
        <f t="shared" si="276"/>
        <v>0</v>
      </c>
      <c r="M8888" s="7"/>
      <c r="N8888">
        <f t="shared" si="277"/>
        <v>0</v>
      </c>
    </row>
    <row r="8889" spans="1:14" ht="45" customHeight="1" x14ac:dyDescent="0.35">
      <c r="A8889" s="4" t="s">
        <v>4329</v>
      </c>
      <c r="B8889" t="str">
        <f>VLOOKUP(A8889,[1]Sheet1!A:B,2,FALSE)</f>
        <v>CitraLand Gama City Medan</v>
      </c>
      <c r="C8889" t="str">
        <f>VLOOKUP(B8889,[1]Proyek!A:E,5,FALSE)</f>
        <v>Housing</v>
      </c>
      <c r="D8889" s="5" t="s">
        <v>356</v>
      </c>
      <c r="E8889" s="5" t="s">
        <v>3665</v>
      </c>
      <c r="F8889" s="4" t="s">
        <v>102</v>
      </c>
      <c r="G8889" s="4" t="s">
        <v>114</v>
      </c>
      <c r="H8889" s="4" t="s">
        <v>4343</v>
      </c>
      <c r="I8889" s="5" t="s">
        <v>20</v>
      </c>
      <c r="J8889" s="5">
        <v>2</v>
      </c>
      <c r="K8889" s="5">
        <v>1</v>
      </c>
      <c r="L8889" s="5">
        <f t="shared" si="276"/>
        <v>2</v>
      </c>
      <c r="M8889" s="4"/>
      <c r="N8889">
        <f t="shared" si="277"/>
        <v>0</v>
      </c>
    </row>
    <row r="8890" spans="1:14" ht="45" customHeight="1" x14ac:dyDescent="0.35">
      <c r="A8890" s="4" t="s">
        <v>4329</v>
      </c>
      <c r="B8890" t="str">
        <f>VLOOKUP(A8890,[1]Sheet1!A:B,2,FALSE)</f>
        <v>CitraLand Gama City Medan</v>
      </c>
      <c r="C8890" t="str">
        <f>VLOOKUP(B8890,[1]Proyek!A:E,5,FALSE)</f>
        <v>Housing</v>
      </c>
      <c r="D8890" s="5" t="s">
        <v>356</v>
      </c>
      <c r="E8890" s="5" t="s">
        <v>3665</v>
      </c>
      <c r="F8890" s="4" t="s">
        <v>102</v>
      </c>
      <c r="G8890" s="4" t="s">
        <v>115</v>
      </c>
      <c r="H8890" s="4" t="s">
        <v>4344</v>
      </c>
      <c r="I8890" s="5" t="s">
        <v>20</v>
      </c>
      <c r="J8890" s="5">
        <v>2</v>
      </c>
      <c r="K8890" s="5">
        <v>1</v>
      </c>
      <c r="L8890" s="5">
        <f t="shared" si="276"/>
        <v>2</v>
      </c>
      <c r="M8890" s="4"/>
      <c r="N8890">
        <f t="shared" si="277"/>
        <v>0</v>
      </c>
    </row>
    <row r="8891" spans="1:14" ht="45" customHeight="1" x14ac:dyDescent="0.35">
      <c r="A8891" s="4" t="s">
        <v>4329</v>
      </c>
      <c r="B8891" t="str">
        <f>VLOOKUP(A8891,[1]Sheet1!A:B,2,FALSE)</f>
        <v>CitraLand Gama City Medan</v>
      </c>
      <c r="C8891" t="str">
        <f>VLOOKUP(B8891,[1]Proyek!A:E,5,FALSE)</f>
        <v>Housing</v>
      </c>
      <c r="D8891" s="5" t="s">
        <v>356</v>
      </c>
      <c r="E8891" s="5" t="s">
        <v>3665</v>
      </c>
      <c r="F8891" s="4" t="s">
        <v>102</v>
      </c>
      <c r="G8891" s="4" t="s">
        <v>4345</v>
      </c>
      <c r="H8891" s="4" t="s">
        <v>4346</v>
      </c>
      <c r="I8891" s="5" t="s">
        <v>20</v>
      </c>
      <c r="J8891" s="5">
        <v>2</v>
      </c>
      <c r="K8891" s="5">
        <v>1.5</v>
      </c>
      <c r="L8891" s="5">
        <f t="shared" si="276"/>
        <v>3</v>
      </c>
      <c r="M8891" s="4"/>
      <c r="N8891">
        <f t="shared" si="277"/>
        <v>1</v>
      </c>
    </row>
    <row r="8892" spans="1:14" ht="45" customHeight="1" x14ac:dyDescent="0.35">
      <c r="A8892" s="4" t="s">
        <v>4329</v>
      </c>
      <c r="B8892" t="str">
        <f>VLOOKUP(A8892,[1]Sheet1!A:B,2,FALSE)</f>
        <v>CitraLand Gama City Medan</v>
      </c>
      <c r="C8892" t="str">
        <f>VLOOKUP(B8892,[1]Proyek!A:E,5,FALSE)</f>
        <v>Housing</v>
      </c>
      <c r="D8892" s="5" t="s">
        <v>356</v>
      </c>
      <c r="E8892" s="5" t="s">
        <v>3665</v>
      </c>
      <c r="F8892" s="4" t="s">
        <v>116</v>
      </c>
      <c r="G8892" s="4" t="s">
        <v>39</v>
      </c>
      <c r="H8892" s="4" t="s">
        <v>4347</v>
      </c>
      <c r="I8892" s="5" t="s">
        <v>20</v>
      </c>
      <c r="J8892" s="5">
        <v>2</v>
      </c>
      <c r="K8892" s="5">
        <v>1</v>
      </c>
      <c r="L8892" s="5">
        <f t="shared" si="276"/>
        <v>2</v>
      </c>
      <c r="M8892" s="4"/>
      <c r="N8892">
        <f t="shared" si="277"/>
        <v>0</v>
      </c>
    </row>
    <row r="8893" spans="1:14" ht="45" customHeight="1" x14ac:dyDescent="0.35">
      <c r="A8893" s="4" t="s">
        <v>4329</v>
      </c>
      <c r="B8893" t="str">
        <f>VLOOKUP(A8893,[1]Sheet1!A:B,2,FALSE)</f>
        <v>CitraLand Gama City Medan</v>
      </c>
      <c r="C8893" t="str">
        <f>VLOOKUP(B8893,[1]Proyek!A:E,5,FALSE)</f>
        <v>Housing</v>
      </c>
      <c r="D8893" s="5" t="s">
        <v>356</v>
      </c>
      <c r="E8893" s="5" t="s">
        <v>3665</v>
      </c>
      <c r="F8893" s="4" t="s">
        <v>116</v>
      </c>
      <c r="G8893" s="4" t="s">
        <v>41</v>
      </c>
      <c r="H8893" s="4" t="s">
        <v>4348</v>
      </c>
      <c r="I8893" s="5" t="s">
        <v>20</v>
      </c>
      <c r="J8893" s="5">
        <v>2</v>
      </c>
      <c r="K8893" s="5">
        <v>1</v>
      </c>
      <c r="L8893" s="5">
        <f t="shared" si="276"/>
        <v>2</v>
      </c>
      <c r="M8893" s="4"/>
      <c r="N8893">
        <f t="shared" si="277"/>
        <v>0</v>
      </c>
    </row>
    <row r="8894" spans="1:14" ht="45" customHeight="1" x14ac:dyDescent="0.35">
      <c r="A8894" s="4" t="s">
        <v>4329</v>
      </c>
      <c r="B8894" t="str">
        <f>VLOOKUP(A8894,[1]Sheet1!A:B,2,FALSE)</f>
        <v>CitraLand Gama City Medan</v>
      </c>
      <c r="C8894" t="str">
        <f>VLOOKUP(B8894,[1]Proyek!A:E,5,FALSE)</f>
        <v>Housing</v>
      </c>
      <c r="D8894" s="5" t="s">
        <v>356</v>
      </c>
      <c r="E8894" s="5" t="s">
        <v>3665</v>
      </c>
      <c r="F8894" s="4" t="s">
        <v>116</v>
      </c>
      <c r="G8894" s="4" t="s">
        <v>43</v>
      </c>
      <c r="H8894" s="4" t="s">
        <v>4349</v>
      </c>
      <c r="I8894" s="5" t="s">
        <v>20</v>
      </c>
      <c r="J8894" s="5">
        <v>2</v>
      </c>
      <c r="K8894" s="5">
        <v>1</v>
      </c>
      <c r="L8894" s="5">
        <f t="shared" si="276"/>
        <v>2</v>
      </c>
      <c r="M8894" s="4"/>
      <c r="N8894">
        <f t="shared" si="277"/>
        <v>0</v>
      </c>
    </row>
    <row r="8895" spans="1:14" ht="45" customHeight="1" x14ac:dyDescent="0.35">
      <c r="A8895" s="7" t="s">
        <v>4329</v>
      </c>
      <c r="B8895" t="str">
        <f>VLOOKUP(A8895,[1]Sheet1!A:B,2,FALSE)</f>
        <v>CitraLand Gama City Medan</v>
      </c>
      <c r="C8895" t="str">
        <f>VLOOKUP(B8895,[1]Proyek!A:E,5,FALSE)</f>
        <v>Housing</v>
      </c>
      <c r="D8895" s="8" t="s">
        <v>356</v>
      </c>
      <c r="E8895" s="8" t="s">
        <v>3665</v>
      </c>
      <c r="F8895" s="7" t="s">
        <v>116</v>
      </c>
      <c r="G8895" s="7" t="s">
        <v>120</v>
      </c>
      <c r="H8895" s="7"/>
      <c r="I8895" s="8" t="s">
        <v>23</v>
      </c>
      <c r="J8895" s="8"/>
      <c r="K8895" s="8"/>
      <c r="L8895" s="5">
        <f t="shared" si="276"/>
        <v>0</v>
      </c>
      <c r="M8895" s="7"/>
      <c r="N8895">
        <f t="shared" si="277"/>
        <v>0</v>
      </c>
    </row>
    <row r="8896" spans="1:14" ht="45" customHeight="1" x14ac:dyDescent="0.35">
      <c r="A8896" s="7" t="s">
        <v>4329</v>
      </c>
      <c r="B8896" t="str">
        <f>VLOOKUP(A8896,[1]Sheet1!A:B,2,FALSE)</f>
        <v>CitraLand Gama City Medan</v>
      </c>
      <c r="C8896" t="str">
        <f>VLOOKUP(B8896,[1]Proyek!A:E,5,FALSE)</f>
        <v>Housing</v>
      </c>
      <c r="D8896" s="8" t="s">
        <v>356</v>
      </c>
      <c r="E8896" s="8" t="s">
        <v>3665</v>
      </c>
      <c r="F8896" s="7" t="s">
        <v>116</v>
      </c>
      <c r="G8896" s="7" t="s">
        <v>121</v>
      </c>
      <c r="H8896" s="7"/>
      <c r="I8896" s="8" t="s">
        <v>23</v>
      </c>
      <c r="J8896" s="8"/>
      <c r="K8896" s="8"/>
      <c r="L8896" s="5">
        <f t="shared" si="276"/>
        <v>0</v>
      </c>
      <c r="M8896" s="7"/>
      <c r="N8896">
        <f t="shared" si="277"/>
        <v>0</v>
      </c>
    </row>
    <row r="8897" spans="1:14" ht="45" customHeight="1" x14ac:dyDescent="0.35">
      <c r="A8897" s="7" t="s">
        <v>4329</v>
      </c>
      <c r="B8897" t="str">
        <f>VLOOKUP(A8897,[1]Sheet1!A:B,2,FALSE)</f>
        <v>CitraLand Gama City Medan</v>
      </c>
      <c r="C8897" t="str">
        <f>VLOOKUP(B8897,[1]Proyek!A:E,5,FALSE)</f>
        <v>Housing</v>
      </c>
      <c r="D8897" s="8" t="s">
        <v>356</v>
      </c>
      <c r="E8897" s="8" t="s">
        <v>3665</v>
      </c>
      <c r="F8897" s="7" t="s">
        <v>116</v>
      </c>
      <c r="G8897" s="7" t="s">
        <v>143</v>
      </c>
      <c r="H8897" s="7"/>
      <c r="I8897" s="8" t="s">
        <v>23</v>
      </c>
      <c r="J8897" s="8"/>
      <c r="K8897" s="8"/>
      <c r="L8897" s="5">
        <f t="shared" si="276"/>
        <v>0</v>
      </c>
      <c r="M8897" s="7"/>
      <c r="N8897">
        <f t="shared" si="277"/>
        <v>0</v>
      </c>
    </row>
    <row r="8898" spans="1:14" ht="45" customHeight="1" x14ac:dyDescent="0.35">
      <c r="A8898" s="4" t="s">
        <v>4329</v>
      </c>
      <c r="B8898" t="str">
        <f>VLOOKUP(A8898,[1]Sheet1!A:B,2,FALSE)</f>
        <v>CitraLand Gama City Medan</v>
      </c>
      <c r="C8898" t="str">
        <f>VLOOKUP(B8898,[1]Proyek!A:E,5,FALSE)</f>
        <v>Housing</v>
      </c>
      <c r="D8898" s="5" t="s">
        <v>356</v>
      </c>
      <c r="E8898" s="5" t="s">
        <v>3665</v>
      </c>
      <c r="F8898" s="4" t="s">
        <v>116</v>
      </c>
      <c r="G8898" s="4" t="s">
        <v>123</v>
      </c>
      <c r="H8898" s="4" t="s">
        <v>4350</v>
      </c>
      <c r="I8898" s="5" t="s">
        <v>20</v>
      </c>
      <c r="J8898" s="5">
        <v>2</v>
      </c>
      <c r="K8898" s="5">
        <v>2</v>
      </c>
      <c r="L8898" s="5">
        <f t="shared" si="276"/>
        <v>4</v>
      </c>
      <c r="M8898" s="4"/>
      <c r="N8898">
        <f t="shared" si="277"/>
        <v>0</v>
      </c>
    </row>
    <row r="8899" spans="1:14" ht="45" customHeight="1" x14ac:dyDescent="0.35">
      <c r="A8899" s="7" t="s">
        <v>4329</v>
      </c>
      <c r="B8899" t="str">
        <f>VLOOKUP(A8899,[1]Sheet1!A:B,2,FALSE)</f>
        <v>CitraLand Gama City Medan</v>
      </c>
      <c r="C8899" t="str">
        <f>VLOOKUP(B8899,[1]Proyek!A:E,5,FALSE)</f>
        <v>Housing</v>
      </c>
      <c r="D8899" s="8" t="s">
        <v>356</v>
      </c>
      <c r="E8899" s="8" t="s">
        <v>3665</v>
      </c>
      <c r="F8899" s="7" t="s">
        <v>396</v>
      </c>
      <c r="G8899" s="7" t="s">
        <v>145</v>
      </c>
      <c r="H8899" s="7"/>
      <c r="I8899" s="8" t="s">
        <v>23</v>
      </c>
      <c r="J8899" s="8"/>
      <c r="K8899" s="8"/>
      <c r="L8899" s="5">
        <f t="shared" ref="L8899:L8962" si="278">J8899*K8899</f>
        <v>0</v>
      </c>
      <c r="M8899" s="7"/>
      <c r="N8899">
        <f t="shared" si="277"/>
        <v>0</v>
      </c>
    </row>
    <row r="8900" spans="1:14" ht="45" customHeight="1" x14ac:dyDescent="0.35">
      <c r="A8900" s="7" t="s">
        <v>4329</v>
      </c>
      <c r="B8900" t="str">
        <f>VLOOKUP(A8900,[1]Sheet1!A:B,2,FALSE)</f>
        <v>CitraLand Gama City Medan</v>
      </c>
      <c r="C8900" t="str">
        <f>VLOOKUP(B8900,[1]Proyek!A:E,5,FALSE)</f>
        <v>Housing</v>
      </c>
      <c r="D8900" s="8" t="s">
        <v>356</v>
      </c>
      <c r="E8900" s="8" t="s">
        <v>3665</v>
      </c>
      <c r="F8900" s="7" t="s">
        <v>396</v>
      </c>
      <c r="G8900" s="7" t="s">
        <v>397</v>
      </c>
      <c r="H8900" s="7"/>
      <c r="I8900" s="8" t="s">
        <v>23</v>
      </c>
      <c r="J8900" s="8"/>
      <c r="K8900" s="8"/>
      <c r="L8900" s="5">
        <f t="shared" si="278"/>
        <v>0</v>
      </c>
      <c r="M8900" s="7"/>
      <c r="N8900">
        <f t="shared" si="277"/>
        <v>0</v>
      </c>
    </row>
    <row r="8901" spans="1:14" ht="45" customHeight="1" x14ac:dyDescent="0.35">
      <c r="A8901" s="7" t="s">
        <v>4329</v>
      </c>
      <c r="B8901" t="str">
        <f>VLOOKUP(A8901,[1]Sheet1!A:B,2,FALSE)</f>
        <v>CitraLand Gama City Medan</v>
      </c>
      <c r="C8901" t="str">
        <f>VLOOKUP(B8901,[1]Proyek!A:E,5,FALSE)</f>
        <v>Housing</v>
      </c>
      <c r="D8901" s="8" t="s">
        <v>356</v>
      </c>
      <c r="E8901" s="8" t="s">
        <v>3665</v>
      </c>
      <c r="F8901" s="7" t="s">
        <v>396</v>
      </c>
      <c r="G8901" s="7" t="s">
        <v>126</v>
      </c>
      <c r="H8901" s="7"/>
      <c r="I8901" s="8" t="s">
        <v>23</v>
      </c>
      <c r="J8901" s="8"/>
      <c r="K8901" s="8"/>
      <c r="L8901" s="5">
        <f t="shared" si="278"/>
        <v>0</v>
      </c>
      <c r="M8901" s="7"/>
      <c r="N8901">
        <f t="shared" si="277"/>
        <v>0</v>
      </c>
    </row>
    <row r="8902" spans="1:14" ht="45" customHeight="1" x14ac:dyDescent="0.35">
      <c r="A8902" s="4" t="s">
        <v>4329</v>
      </c>
      <c r="B8902" t="str">
        <f>VLOOKUP(A8902,[1]Sheet1!A:B,2,FALSE)</f>
        <v>CitraLand Gama City Medan</v>
      </c>
      <c r="C8902" t="str">
        <f>VLOOKUP(B8902,[1]Proyek!A:E,5,FALSE)</f>
        <v>Housing</v>
      </c>
      <c r="D8902" s="5" t="s">
        <v>356</v>
      </c>
      <c r="E8902" s="5" t="s">
        <v>3665</v>
      </c>
      <c r="F8902" s="4" t="s">
        <v>396</v>
      </c>
      <c r="G8902" s="4" t="s">
        <v>127</v>
      </c>
      <c r="H8902" s="4" t="s">
        <v>4351</v>
      </c>
      <c r="I8902" s="5" t="s">
        <v>20</v>
      </c>
      <c r="J8902" s="5">
        <v>2</v>
      </c>
      <c r="K8902" s="5">
        <v>1</v>
      </c>
      <c r="L8902" s="5">
        <f t="shared" si="278"/>
        <v>2</v>
      </c>
      <c r="M8902" s="4"/>
      <c r="N8902">
        <f t="shared" si="277"/>
        <v>0</v>
      </c>
    </row>
    <row r="8903" spans="1:14" ht="45" customHeight="1" x14ac:dyDescent="0.35">
      <c r="A8903" s="4" t="s">
        <v>4329</v>
      </c>
      <c r="B8903" t="str">
        <f>VLOOKUP(A8903,[1]Sheet1!A:B,2,FALSE)</f>
        <v>CitraLand Gama City Medan</v>
      </c>
      <c r="C8903" t="str">
        <f>VLOOKUP(B8903,[1]Proyek!A:E,5,FALSE)</f>
        <v>Housing</v>
      </c>
      <c r="D8903" s="5" t="s">
        <v>356</v>
      </c>
      <c r="E8903" s="5" t="s">
        <v>3665</v>
      </c>
      <c r="F8903" s="4" t="s">
        <v>396</v>
      </c>
      <c r="G8903" s="4" t="s">
        <v>53</v>
      </c>
      <c r="H8903" s="4" t="s">
        <v>4352</v>
      </c>
      <c r="I8903" s="5" t="s">
        <v>20</v>
      </c>
      <c r="J8903" s="5">
        <v>2</v>
      </c>
      <c r="K8903" s="5">
        <v>2</v>
      </c>
      <c r="L8903" s="5">
        <f t="shared" si="278"/>
        <v>4</v>
      </c>
      <c r="M8903" s="4"/>
      <c r="N8903">
        <f t="shared" si="277"/>
        <v>0</v>
      </c>
    </row>
    <row r="8904" spans="1:14" ht="45" customHeight="1" x14ac:dyDescent="0.35">
      <c r="A8904" s="4" t="s">
        <v>4329</v>
      </c>
      <c r="B8904" t="str">
        <f>VLOOKUP(A8904,[1]Sheet1!A:B,2,FALSE)</f>
        <v>CitraLand Gama City Medan</v>
      </c>
      <c r="C8904" t="str">
        <f>VLOOKUP(B8904,[1]Proyek!A:E,5,FALSE)</f>
        <v>Housing</v>
      </c>
      <c r="D8904" s="5" t="s">
        <v>356</v>
      </c>
      <c r="E8904" s="5" t="s">
        <v>3665</v>
      </c>
      <c r="F8904" s="4" t="s">
        <v>396</v>
      </c>
      <c r="G8904" s="4" t="s">
        <v>128</v>
      </c>
      <c r="H8904" s="4" t="s">
        <v>4353</v>
      </c>
      <c r="I8904" s="5" t="s">
        <v>20</v>
      </c>
      <c r="J8904" s="5">
        <v>2</v>
      </c>
      <c r="K8904" s="5">
        <v>1</v>
      </c>
      <c r="L8904" s="5">
        <f t="shared" si="278"/>
        <v>2</v>
      </c>
      <c r="M8904" s="4"/>
      <c r="N8904">
        <f t="shared" si="277"/>
        <v>0</v>
      </c>
    </row>
    <row r="8905" spans="1:14" ht="45" customHeight="1" x14ac:dyDescent="0.35">
      <c r="A8905" s="7" t="s">
        <v>4354</v>
      </c>
      <c r="B8905" t="str">
        <f>VLOOKUP(A8905,[1]Sheet1!A:B,2,FALSE)</f>
        <v>CitraLand Gresik Kota</v>
      </c>
      <c r="C8905" t="str">
        <f>VLOOKUP(B8905,[1]Proyek!A:E,5,FALSE)</f>
        <v>Housing</v>
      </c>
      <c r="D8905" s="8" t="s">
        <v>356</v>
      </c>
      <c r="E8905" s="8" t="s">
        <v>3665</v>
      </c>
      <c r="F8905" s="7" t="s">
        <v>60</v>
      </c>
      <c r="G8905" s="7" t="s">
        <v>61</v>
      </c>
      <c r="H8905" s="7"/>
      <c r="I8905" s="8" t="s">
        <v>23</v>
      </c>
      <c r="J8905" s="8">
        <v>0</v>
      </c>
      <c r="K8905" s="8">
        <v>0</v>
      </c>
      <c r="L8905" s="5">
        <f t="shared" si="278"/>
        <v>0</v>
      </c>
      <c r="M8905" s="7"/>
      <c r="N8905">
        <f t="shared" si="277"/>
        <v>0</v>
      </c>
    </row>
    <row r="8906" spans="1:14" ht="45" customHeight="1" x14ac:dyDescent="0.35">
      <c r="A8906" s="4" t="s">
        <v>4354</v>
      </c>
      <c r="B8906" t="str">
        <f>VLOOKUP(A8906,[1]Sheet1!A:B,2,FALSE)</f>
        <v>CitraLand Gresik Kota</v>
      </c>
      <c r="C8906" t="str">
        <f>VLOOKUP(B8906,[1]Proyek!A:E,5,FALSE)</f>
        <v>Housing</v>
      </c>
      <c r="D8906" s="5" t="s">
        <v>356</v>
      </c>
      <c r="E8906" s="5" t="s">
        <v>3665</v>
      </c>
      <c r="F8906" s="4" t="s">
        <v>60</v>
      </c>
      <c r="G8906" s="4" t="s">
        <v>62</v>
      </c>
      <c r="H8906" s="4" t="s">
        <v>4355</v>
      </c>
      <c r="I8906" s="5" t="s">
        <v>20</v>
      </c>
      <c r="J8906" s="5">
        <v>2</v>
      </c>
      <c r="K8906" s="5">
        <v>1</v>
      </c>
      <c r="L8906" s="5">
        <f t="shared" si="278"/>
        <v>2</v>
      </c>
      <c r="M8906" s="4"/>
      <c r="N8906">
        <f t="shared" si="277"/>
        <v>0</v>
      </c>
    </row>
    <row r="8907" spans="1:14" ht="45" customHeight="1" x14ac:dyDescent="0.35">
      <c r="A8907" s="7" t="s">
        <v>4354</v>
      </c>
      <c r="B8907" t="str">
        <f>VLOOKUP(A8907,[1]Sheet1!A:B,2,FALSE)</f>
        <v>CitraLand Gresik Kota</v>
      </c>
      <c r="C8907" t="str">
        <f>VLOOKUP(B8907,[1]Proyek!A:E,5,FALSE)</f>
        <v>Housing</v>
      </c>
      <c r="D8907" s="8" t="s">
        <v>356</v>
      </c>
      <c r="E8907" s="8" t="s">
        <v>3665</v>
      </c>
      <c r="F8907" s="7" t="s">
        <v>60</v>
      </c>
      <c r="G8907" s="7" t="s">
        <v>63</v>
      </c>
      <c r="H8907" s="7"/>
      <c r="I8907" s="8" t="s">
        <v>23</v>
      </c>
      <c r="J8907" s="8">
        <v>0</v>
      </c>
      <c r="K8907" s="8">
        <v>0</v>
      </c>
      <c r="L8907" s="5">
        <f t="shared" si="278"/>
        <v>0</v>
      </c>
      <c r="M8907" s="7"/>
      <c r="N8907">
        <f t="shared" si="277"/>
        <v>0</v>
      </c>
    </row>
    <row r="8908" spans="1:14" ht="45" customHeight="1" x14ac:dyDescent="0.35">
      <c r="A8908" s="7" t="s">
        <v>4354</v>
      </c>
      <c r="B8908" t="str">
        <f>VLOOKUP(A8908,[1]Sheet1!A:B,2,FALSE)</f>
        <v>CitraLand Gresik Kota</v>
      </c>
      <c r="C8908" t="str">
        <f>VLOOKUP(B8908,[1]Proyek!A:E,5,FALSE)</f>
        <v>Housing</v>
      </c>
      <c r="D8908" s="8" t="s">
        <v>356</v>
      </c>
      <c r="E8908" s="8" t="s">
        <v>3665</v>
      </c>
      <c r="F8908" s="7" t="s">
        <v>60</v>
      </c>
      <c r="G8908" s="7" t="s">
        <v>64</v>
      </c>
      <c r="H8908" s="7"/>
      <c r="I8908" s="8" t="s">
        <v>23</v>
      </c>
      <c r="J8908" s="8">
        <v>0</v>
      </c>
      <c r="K8908" s="8">
        <v>0</v>
      </c>
      <c r="L8908" s="5">
        <f t="shared" si="278"/>
        <v>0</v>
      </c>
      <c r="M8908" s="7"/>
      <c r="N8908">
        <f t="shared" si="277"/>
        <v>0</v>
      </c>
    </row>
    <row r="8909" spans="1:14" ht="45" customHeight="1" x14ac:dyDescent="0.35">
      <c r="A8909" s="7" t="s">
        <v>4354</v>
      </c>
      <c r="B8909" t="str">
        <f>VLOOKUP(A8909,[1]Sheet1!A:B,2,FALSE)</f>
        <v>CitraLand Gresik Kota</v>
      </c>
      <c r="C8909" t="str">
        <f>VLOOKUP(B8909,[1]Proyek!A:E,5,FALSE)</f>
        <v>Housing</v>
      </c>
      <c r="D8909" s="8" t="s">
        <v>356</v>
      </c>
      <c r="E8909" s="8" t="s">
        <v>3665</v>
      </c>
      <c r="F8909" s="7" t="s">
        <v>60</v>
      </c>
      <c r="G8909" s="7" t="s">
        <v>65</v>
      </c>
      <c r="H8909" s="7"/>
      <c r="I8909" s="8" t="s">
        <v>23</v>
      </c>
      <c r="J8909" s="8">
        <v>0</v>
      </c>
      <c r="K8909" s="8">
        <v>0</v>
      </c>
      <c r="L8909" s="5">
        <f t="shared" si="278"/>
        <v>0</v>
      </c>
      <c r="M8909" s="7"/>
      <c r="N8909">
        <f t="shared" si="277"/>
        <v>0</v>
      </c>
    </row>
    <row r="8910" spans="1:14" ht="45" customHeight="1" x14ac:dyDescent="0.35">
      <c r="A8910" s="7" t="s">
        <v>4354</v>
      </c>
      <c r="B8910" t="str">
        <f>VLOOKUP(A8910,[1]Sheet1!A:B,2,FALSE)</f>
        <v>CitraLand Gresik Kota</v>
      </c>
      <c r="C8910" t="str">
        <f>VLOOKUP(B8910,[1]Proyek!A:E,5,FALSE)</f>
        <v>Housing</v>
      </c>
      <c r="D8910" s="8" t="s">
        <v>356</v>
      </c>
      <c r="E8910" s="8" t="s">
        <v>3665</v>
      </c>
      <c r="F8910" s="7" t="s">
        <v>60</v>
      </c>
      <c r="G8910" s="7" t="s">
        <v>67</v>
      </c>
      <c r="H8910" s="7"/>
      <c r="I8910" s="8" t="s">
        <v>23</v>
      </c>
      <c r="J8910" s="8">
        <v>0</v>
      </c>
      <c r="K8910" s="8">
        <v>0</v>
      </c>
      <c r="L8910" s="5">
        <f t="shared" si="278"/>
        <v>0</v>
      </c>
      <c r="M8910" s="7"/>
      <c r="N8910">
        <f t="shared" si="277"/>
        <v>0</v>
      </c>
    </row>
    <row r="8911" spans="1:14" ht="45" customHeight="1" x14ac:dyDescent="0.35">
      <c r="A8911" s="7" t="s">
        <v>4354</v>
      </c>
      <c r="B8911" t="str">
        <f>VLOOKUP(A8911,[1]Sheet1!A:B,2,FALSE)</f>
        <v>CitraLand Gresik Kota</v>
      </c>
      <c r="C8911" t="str">
        <f>VLOOKUP(B8911,[1]Proyek!A:E,5,FALSE)</f>
        <v>Housing</v>
      </c>
      <c r="D8911" s="8" t="s">
        <v>356</v>
      </c>
      <c r="E8911" s="8" t="s">
        <v>3665</v>
      </c>
      <c r="F8911" s="7" t="s">
        <v>60</v>
      </c>
      <c r="G8911" s="7" t="s">
        <v>68</v>
      </c>
      <c r="H8911" s="7"/>
      <c r="I8911" s="8" t="s">
        <v>23</v>
      </c>
      <c r="J8911" s="8">
        <v>0</v>
      </c>
      <c r="K8911" s="8">
        <v>0</v>
      </c>
      <c r="L8911" s="5">
        <f t="shared" si="278"/>
        <v>0</v>
      </c>
      <c r="M8911" s="7"/>
      <c r="N8911">
        <f t="shared" si="277"/>
        <v>0</v>
      </c>
    </row>
    <row r="8912" spans="1:14" ht="45" customHeight="1" x14ac:dyDescent="0.35">
      <c r="A8912" s="7" t="s">
        <v>4354</v>
      </c>
      <c r="B8912" t="str">
        <f>VLOOKUP(A8912,[1]Sheet1!A:B,2,FALSE)</f>
        <v>CitraLand Gresik Kota</v>
      </c>
      <c r="C8912" t="str">
        <f>VLOOKUP(B8912,[1]Proyek!A:E,5,FALSE)</f>
        <v>Housing</v>
      </c>
      <c r="D8912" s="8" t="s">
        <v>356</v>
      </c>
      <c r="E8912" s="8" t="s">
        <v>3665</v>
      </c>
      <c r="F8912" s="7" t="s">
        <v>60</v>
      </c>
      <c r="G8912" s="7" t="s">
        <v>69</v>
      </c>
      <c r="H8912" s="7"/>
      <c r="I8912" s="8" t="s">
        <v>23</v>
      </c>
      <c r="J8912" s="8">
        <v>0</v>
      </c>
      <c r="K8912" s="8">
        <v>0</v>
      </c>
      <c r="L8912" s="5">
        <f t="shared" si="278"/>
        <v>0</v>
      </c>
      <c r="M8912" s="7"/>
      <c r="N8912">
        <f t="shared" si="277"/>
        <v>0</v>
      </c>
    </row>
    <row r="8913" spans="1:14" ht="45" customHeight="1" x14ac:dyDescent="0.35">
      <c r="A8913" s="7" t="s">
        <v>4354</v>
      </c>
      <c r="B8913" t="str">
        <f>VLOOKUP(A8913,[1]Sheet1!A:B,2,FALSE)</f>
        <v>CitraLand Gresik Kota</v>
      </c>
      <c r="C8913" t="str">
        <f>VLOOKUP(B8913,[1]Proyek!A:E,5,FALSE)</f>
        <v>Housing</v>
      </c>
      <c r="D8913" s="8" t="s">
        <v>356</v>
      </c>
      <c r="E8913" s="8" t="s">
        <v>3665</v>
      </c>
      <c r="F8913" s="7" t="s">
        <v>60</v>
      </c>
      <c r="G8913" s="7" t="s">
        <v>70</v>
      </c>
      <c r="H8913" s="7"/>
      <c r="I8913" s="8" t="s">
        <v>23</v>
      </c>
      <c r="J8913" s="8">
        <v>0</v>
      </c>
      <c r="K8913" s="8">
        <v>0</v>
      </c>
      <c r="L8913" s="5">
        <f t="shared" si="278"/>
        <v>0</v>
      </c>
      <c r="M8913" s="7"/>
      <c r="N8913">
        <f t="shared" si="277"/>
        <v>0</v>
      </c>
    </row>
    <row r="8914" spans="1:14" ht="45" customHeight="1" x14ac:dyDescent="0.35">
      <c r="A8914" s="4" t="s">
        <v>4354</v>
      </c>
      <c r="B8914" t="str">
        <f>VLOOKUP(A8914,[1]Sheet1!A:B,2,FALSE)</f>
        <v>CitraLand Gresik Kota</v>
      </c>
      <c r="C8914" t="str">
        <f>VLOOKUP(B8914,[1]Proyek!A:E,5,FALSE)</f>
        <v>Housing</v>
      </c>
      <c r="D8914" s="5" t="s">
        <v>356</v>
      </c>
      <c r="E8914" s="5" t="s">
        <v>3665</v>
      </c>
      <c r="F8914" s="4" t="s">
        <v>60</v>
      </c>
      <c r="G8914" s="4" t="s">
        <v>71</v>
      </c>
      <c r="H8914" s="4" t="s">
        <v>4356</v>
      </c>
      <c r="I8914" s="5" t="s">
        <v>20</v>
      </c>
      <c r="J8914" s="5">
        <v>2</v>
      </c>
      <c r="K8914" s="5">
        <v>2</v>
      </c>
      <c r="L8914" s="5">
        <f t="shared" si="278"/>
        <v>4</v>
      </c>
      <c r="M8914" s="4"/>
      <c r="N8914">
        <f t="shared" si="277"/>
        <v>0</v>
      </c>
    </row>
    <row r="8915" spans="1:14" ht="45" customHeight="1" x14ac:dyDescent="0.35">
      <c r="A8915" s="7" t="s">
        <v>4354</v>
      </c>
      <c r="B8915" t="str">
        <f>VLOOKUP(A8915,[1]Sheet1!A:B,2,FALSE)</f>
        <v>CitraLand Gresik Kota</v>
      </c>
      <c r="C8915" t="str">
        <f>VLOOKUP(B8915,[1]Proyek!A:E,5,FALSE)</f>
        <v>Housing</v>
      </c>
      <c r="D8915" s="8" t="s">
        <v>356</v>
      </c>
      <c r="E8915" s="8" t="s">
        <v>3665</v>
      </c>
      <c r="F8915" s="7" t="s">
        <v>60</v>
      </c>
      <c r="G8915" s="7" t="s">
        <v>2244</v>
      </c>
      <c r="H8915" s="7"/>
      <c r="I8915" s="8" t="s">
        <v>23</v>
      </c>
      <c r="J8915" s="8">
        <v>0</v>
      </c>
      <c r="K8915" s="8">
        <v>0</v>
      </c>
      <c r="L8915" s="5">
        <f t="shared" si="278"/>
        <v>0</v>
      </c>
      <c r="M8915" s="7"/>
      <c r="N8915">
        <f t="shared" si="277"/>
        <v>0</v>
      </c>
    </row>
    <row r="8916" spans="1:14" ht="45" customHeight="1" x14ac:dyDescent="0.35">
      <c r="A8916" s="7" t="s">
        <v>4354</v>
      </c>
      <c r="B8916" t="str">
        <f>VLOOKUP(A8916,[1]Sheet1!A:B,2,FALSE)</f>
        <v>CitraLand Gresik Kota</v>
      </c>
      <c r="C8916" t="str">
        <f>VLOOKUP(B8916,[1]Proyek!A:E,5,FALSE)</f>
        <v>Housing</v>
      </c>
      <c r="D8916" s="8" t="s">
        <v>356</v>
      </c>
      <c r="E8916" s="8" t="s">
        <v>3665</v>
      </c>
      <c r="F8916" s="7" t="s">
        <v>60</v>
      </c>
      <c r="G8916" s="7" t="s">
        <v>346</v>
      </c>
      <c r="H8916" s="7"/>
      <c r="I8916" s="8" t="s">
        <v>23</v>
      </c>
      <c r="J8916" s="8">
        <v>0</v>
      </c>
      <c r="K8916" s="8">
        <v>0</v>
      </c>
      <c r="L8916" s="5">
        <f t="shared" si="278"/>
        <v>0</v>
      </c>
      <c r="M8916" s="7"/>
      <c r="N8916">
        <f t="shared" si="277"/>
        <v>0</v>
      </c>
    </row>
    <row r="8917" spans="1:14" ht="45" customHeight="1" x14ac:dyDescent="0.35">
      <c r="A8917" s="7" t="s">
        <v>4354</v>
      </c>
      <c r="B8917" t="str">
        <f>VLOOKUP(A8917,[1]Sheet1!A:B,2,FALSE)</f>
        <v>CitraLand Gresik Kota</v>
      </c>
      <c r="C8917" t="str">
        <f>VLOOKUP(B8917,[1]Proyek!A:E,5,FALSE)</f>
        <v>Housing</v>
      </c>
      <c r="D8917" s="8" t="s">
        <v>356</v>
      </c>
      <c r="E8917" s="8" t="s">
        <v>3665</v>
      </c>
      <c r="F8917" s="7" t="s">
        <v>74</v>
      </c>
      <c r="G8917" s="7" t="s">
        <v>344</v>
      </c>
      <c r="H8917" s="7"/>
      <c r="I8917" s="8" t="s">
        <v>23</v>
      </c>
      <c r="J8917" s="8">
        <v>0</v>
      </c>
      <c r="K8917" s="8">
        <v>0</v>
      </c>
      <c r="L8917" s="5">
        <f t="shared" si="278"/>
        <v>0</v>
      </c>
      <c r="M8917" s="7"/>
      <c r="N8917">
        <f t="shared" si="277"/>
        <v>0</v>
      </c>
    </row>
    <row r="8918" spans="1:14" ht="45" customHeight="1" x14ac:dyDescent="0.35">
      <c r="A8918" s="7" t="s">
        <v>4354</v>
      </c>
      <c r="B8918" t="str">
        <f>VLOOKUP(A8918,[1]Sheet1!A:B,2,FALSE)</f>
        <v>CitraLand Gresik Kota</v>
      </c>
      <c r="C8918" t="str">
        <f>VLOOKUP(B8918,[1]Proyek!A:E,5,FALSE)</f>
        <v>Housing</v>
      </c>
      <c r="D8918" s="8" t="s">
        <v>356</v>
      </c>
      <c r="E8918" s="8" t="s">
        <v>3665</v>
      </c>
      <c r="F8918" s="7" t="s">
        <v>74</v>
      </c>
      <c r="G8918" s="7" t="s">
        <v>77</v>
      </c>
      <c r="H8918" s="7"/>
      <c r="I8918" s="8" t="s">
        <v>23</v>
      </c>
      <c r="J8918" s="8">
        <v>0</v>
      </c>
      <c r="K8918" s="8">
        <v>0</v>
      </c>
      <c r="L8918" s="5">
        <f t="shared" si="278"/>
        <v>0</v>
      </c>
      <c r="M8918" s="7"/>
      <c r="N8918">
        <f t="shared" si="277"/>
        <v>0</v>
      </c>
    </row>
    <row r="8919" spans="1:14" ht="45" customHeight="1" x14ac:dyDescent="0.35">
      <c r="A8919" s="4" t="s">
        <v>4354</v>
      </c>
      <c r="B8919" t="str">
        <f>VLOOKUP(A8919,[1]Sheet1!A:B,2,FALSE)</f>
        <v>CitraLand Gresik Kota</v>
      </c>
      <c r="C8919" t="str">
        <f>VLOOKUP(B8919,[1]Proyek!A:E,5,FALSE)</f>
        <v>Housing</v>
      </c>
      <c r="D8919" s="5" t="s">
        <v>356</v>
      </c>
      <c r="E8919" s="5" t="s">
        <v>3665</v>
      </c>
      <c r="F8919" s="4" t="s">
        <v>74</v>
      </c>
      <c r="G8919" s="4" t="s">
        <v>79</v>
      </c>
      <c r="H8919" s="4" t="s">
        <v>4357</v>
      </c>
      <c r="I8919" s="5" t="s">
        <v>20</v>
      </c>
      <c r="J8919" s="5">
        <v>2</v>
      </c>
      <c r="K8919" s="5">
        <v>2</v>
      </c>
      <c r="L8919" s="5">
        <f t="shared" si="278"/>
        <v>4</v>
      </c>
      <c r="M8919" s="4"/>
      <c r="N8919">
        <f t="shared" si="277"/>
        <v>0</v>
      </c>
    </row>
    <row r="8920" spans="1:14" ht="45" customHeight="1" x14ac:dyDescent="0.35">
      <c r="A8920" s="4" t="s">
        <v>4354</v>
      </c>
      <c r="B8920" t="str">
        <f>VLOOKUP(A8920,[1]Sheet1!A:B,2,FALSE)</f>
        <v>CitraLand Gresik Kota</v>
      </c>
      <c r="C8920" t="str">
        <f>VLOOKUP(B8920,[1]Proyek!A:E,5,FALSE)</f>
        <v>Housing</v>
      </c>
      <c r="D8920" s="5" t="s">
        <v>356</v>
      </c>
      <c r="E8920" s="5" t="s">
        <v>3665</v>
      </c>
      <c r="F8920" s="4" t="s">
        <v>83</v>
      </c>
      <c r="G8920" s="4" t="s">
        <v>84</v>
      </c>
      <c r="H8920" s="4" t="s">
        <v>4358</v>
      </c>
      <c r="I8920" s="5" t="s">
        <v>20</v>
      </c>
      <c r="J8920" s="5">
        <v>2</v>
      </c>
      <c r="K8920" s="5">
        <v>3</v>
      </c>
      <c r="L8920" s="5">
        <f t="shared" si="278"/>
        <v>6</v>
      </c>
      <c r="M8920" s="4"/>
      <c r="N8920">
        <f t="shared" si="277"/>
        <v>0</v>
      </c>
    </row>
    <row r="8921" spans="1:14" ht="45" customHeight="1" x14ac:dyDescent="0.35">
      <c r="A8921" s="4" t="s">
        <v>4354</v>
      </c>
      <c r="B8921" t="str">
        <f>VLOOKUP(A8921,[1]Sheet1!A:B,2,FALSE)</f>
        <v>CitraLand Gresik Kota</v>
      </c>
      <c r="C8921" t="str">
        <f>VLOOKUP(B8921,[1]Proyek!A:E,5,FALSE)</f>
        <v>Housing</v>
      </c>
      <c r="D8921" s="5" t="s">
        <v>356</v>
      </c>
      <c r="E8921" s="5" t="s">
        <v>3665</v>
      </c>
      <c r="F8921" s="4" t="s">
        <v>83</v>
      </c>
      <c r="G8921" s="4" t="s">
        <v>85</v>
      </c>
      <c r="H8921" s="4" t="s">
        <v>4359</v>
      </c>
      <c r="I8921" s="5" t="s">
        <v>20</v>
      </c>
      <c r="J8921" s="5">
        <v>2</v>
      </c>
      <c r="K8921" s="5">
        <v>1</v>
      </c>
      <c r="L8921" s="5">
        <f t="shared" si="278"/>
        <v>2</v>
      </c>
      <c r="M8921" s="4"/>
      <c r="N8921">
        <f t="shared" si="277"/>
        <v>0</v>
      </c>
    </row>
    <row r="8922" spans="1:14" ht="45" customHeight="1" x14ac:dyDescent="0.35">
      <c r="A8922" s="7" t="s">
        <v>4354</v>
      </c>
      <c r="B8922" t="str">
        <f>VLOOKUP(A8922,[1]Sheet1!A:B,2,FALSE)</f>
        <v>CitraLand Gresik Kota</v>
      </c>
      <c r="C8922" t="str">
        <f>VLOOKUP(B8922,[1]Proyek!A:E,5,FALSE)</f>
        <v>Housing</v>
      </c>
      <c r="D8922" s="8" t="s">
        <v>356</v>
      </c>
      <c r="E8922" s="8" t="s">
        <v>3665</v>
      </c>
      <c r="F8922" s="7" t="s">
        <v>83</v>
      </c>
      <c r="G8922" s="7" t="s">
        <v>86</v>
      </c>
      <c r="H8922" s="7"/>
      <c r="I8922" s="8" t="s">
        <v>23</v>
      </c>
      <c r="J8922" s="8">
        <v>0</v>
      </c>
      <c r="K8922" s="8">
        <v>0</v>
      </c>
      <c r="L8922" s="5">
        <f t="shared" si="278"/>
        <v>0</v>
      </c>
      <c r="M8922" s="7"/>
      <c r="N8922">
        <f t="shared" si="277"/>
        <v>0</v>
      </c>
    </row>
    <row r="8923" spans="1:14" ht="45" customHeight="1" x14ac:dyDescent="0.35">
      <c r="A8923" s="7" t="s">
        <v>4354</v>
      </c>
      <c r="B8923" t="str">
        <f>VLOOKUP(A8923,[1]Sheet1!A:B,2,FALSE)</f>
        <v>CitraLand Gresik Kota</v>
      </c>
      <c r="C8923" t="str">
        <f>VLOOKUP(B8923,[1]Proyek!A:E,5,FALSE)</f>
        <v>Housing</v>
      </c>
      <c r="D8923" s="8" t="s">
        <v>356</v>
      </c>
      <c r="E8923" s="8" t="s">
        <v>3665</v>
      </c>
      <c r="F8923" s="7" t="s">
        <v>83</v>
      </c>
      <c r="G8923" s="7" t="s">
        <v>90</v>
      </c>
      <c r="H8923" s="7"/>
      <c r="I8923" s="8" t="s">
        <v>23</v>
      </c>
      <c r="J8923" s="8">
        <v>0</v>
      </c>
      <c r="K8923" s="8">
        <v>0</v>
      </c>
      <c r="L8923" s="5">
        <f t="shared" si="278"/>
        <v>0</v>
      </c>
      <c r="M8923" s="7"/>
      <c r="N8923">
        <f t="shared" si="277"/>
        <v>0</v>
      </c>
    </row>
    <row r="8924" spans="1:14" ht="45" customHeight="1" x14ac:dyDescent="0.35">
      <c r="A8924" s="4" t="s">
        <v>4354</v>
      </c>
      <c r="B8924" t="str">
        <f>VLOOKUP(A8924,[1]Sheet1!A:B,2,FALSE)</f>
        <v>CitraLand Gresik Kota</v>
      </c>
      <c r="C8924" t="str">
        <f>VLOOKUP(B8924,[1]Proyek!A:E,5,FALSE)</f>
        <v>Housing</v>
      </c>
      <c r="D8924" s="5" t="s">
        <v>356</v>
      </c>
      <c r="E8924" s="5" t="s">
        <v>3665</v>
      </c>
      <c r="F8924" s="4" t="s">
        <v>91</v>
      </c>
      <c r="G8924" s="4" t="s">
        <v>92</v>
      </c>
      <c r="H8924" s="4" t="s">
        <v>4360</v>
      </c>
      <c r="I8924" s="5" t="s">
        <v>20</v>
      </c>
      <c r="J8924" s="5">
        <v>2</v>
      </c>
      <c r="K8924" s="5">
        <v>3</v>
      </c>
      <c r="L8924" s="5">
        <f t="shared" si="278"/>
        <v>6</v>
      </c>
      <c r="M8924" s="4"/>
      <c r="N8924">
        <f t="shared" si="277"/>
        <v>0</v>
      </c>
    </row>
    <row r="8925" spans="1:14" ht="45" customHeight="1" x14ac:dyDescent="0.35">
      <c r="A8925" s="4" t="s">
        <v>4354</v>
      </c>
      <c r="B8925" t="str">
        <f>VLOOKUP(A8925,[1]Sheet1!A:B,2,FALSE)</f>
        <v>CitraLand Gresik Kota</v>
      </c>
      <c r="C8925" t="str">
        <f>VLOOKUP(B8925,[1]Proyek!A:E,5,FALSE)</f>
        <v>Housing</v>
      </c>
      <c r="D8925" s="5" t="s">
        <v>356</v>
      </c>
      <c r="E8925" s="5" t="s">
        <v>3665</v>
      </c>
      <c r="F8925" s="4" t="s">
        <v>91</v>
      </c>
      <c r="G8925" s="4" t="s">
        <v>390</v>
      </c>
      <c r="H8925" s="4" t="s">
        <v>4361</v>
      </c>
      <c r="I8925" s="5" t="s">
        <v>20</v>
      </c>
      <c r="J8925" s="5">
        <v>2</v>
      </c>
      <c r="K8925" s="5">
        <v>1</v>
      </c>
      <c r="L8925" s="5">
        <f t="shared" si="278"/>
        <v>2</v>
      </c>
      <c r="M8925" s="4"/>
      <c r="N8925">
        <f t="shared" si="277"/>
        <v>0</v>
      </c>
    </row>
    <row r="8926" spans="1:14" ht="45" customHeight="1" x14ac:dyDescent="0.35">
      <c r="A8926" s="4" t="s">
        <v>4354</v>
      </c>
      <c r="B8926" t="str">
        <f>VLOOKUP(A8926,[1]Sheet1!A:B,2,FALSE)</f>
        <v>CitraLand Gresik Kota</v>
      </c>
      <c r="C8926" t="str">
        <f>VLOOKUP(B8926,[1]Proyek!A:E,5,FALSE)</f>
        <v>Housing</v>
      </c>
      <c r="D8926" s="5" t="s">
        <v>356</v>
      </c>
      <c r="E8926" s="5" t="s">
        <v>3665</v>
      </c>
      <c r="F8926" s="4" t="s">
        <v>91</v>
      </c>
      <c r="G8926" s="4" t="s">
        <v>1698</v>
      </c>
      <c r="H8926" s="4" t="s">
        <v>4362</v>
      </c>
      <c r="I8926" s="5" t="s">
        <v>20</v>
      </c>
      <c r="J8926" s="5">
        <v>2</v>
      </c>
      <c r="K8926" s="5">
        <v>2</v>
      </c>
      <c r="L8926" s="5">
        <f t="shared" si="278"/>
        <v>4</v>
      </c>
      <c r="M8926" s="4"/>
      <c r="N8926">
        <f t="shared" si="277"/>
        <v>0</v>
      </c>
    </row>
    <row r="8927" spans="1:14" ht="45" customHeight="1" x14ac:dyDescent="0.35">
      <c r="A8927" s="7" t="s">
        <v>4354</v>
      </c>
      <c r="B8927" t="str">
        <f>VLOOKUP(A8927,[1]Sheet1!A:B,2,FALSE)</f>
        <v>CitraLand Gresik Kota</v>
      </c>
      <c r="C8927" t="str">
        <f>VLOOKUP(B8927,[1]Proyek!A:E,5,FALSE)</f>
        <v>Housing</v>
      </c>
      <c r="D8927" s="8" t="s">
        <v>356</v>
      </c>
      <c r="E8927" s="8" t="s">
        <v>3665</v>
      </c>
      <c r="F8927" s="7" t="s">
        <v>116</v>
      </c>
      <c r="G8927" s="7" t="s">
        <v>39</v>
      </c>
      <c r="H8927" s="7"/>
      <c r="I8927" s="8" t="s">
        <v>23</v>
      </c>
      <c r="J8927" s="8">
        <v>0</v>
      </c>
      <c r="K8927" s="8">
        <v>0</v>
      </c>
      <c r="L8927" s="5">
        <f t="shared" si="278"/>
        <v>0</v>
      </c>
      <c r="M8927" s="7"/>
      <c r="N8927">
        <f t="shared" si="277"/>
        <v>0</v>
      </c>
    </row>
    <row r="8928" spans="1:14" ht="45" customHeight="1" x14ac:dyDescent="0.35">
      <c r="A8928" s="7" t="s">
        <v>4354</v>
      </c>
      <c r="B8928" t="str">
        <f>VLOOKUP(A8928,[1]Sheet1!A:B,2,FALSE)</f>
        <v>CitraLand Gresik Kota</v>
      </c>
      <c r="C8928" t="str">
        <f>VLOOKUP(B8928,[1]Proyek!A:E,5,FALSE)</f>
        <v>Housing</v>
      </c>
      <c r="D8928" s="8" t="s">
        <v>356</v>
      </c>
      <c r="E8928" s="8" t="s">
        <v>3665</v>
      </c>
      <c r="F8928" s="7" t="s">
        <v>116</v>
      </c>
      <c r="G8928" s="7" t="s">
        <v>41</v>
      </c>
      <c r="H8928" s="7"/>
      <c r="I8928" s="8" t="s">
        <v>23</v>
      </c>
      <c r="J8928" s="8">
        <v>0</v>
      </c>
      <c r="K8928" s="8">
        <v>0</v>
      </c>
      <c r="L8928" s="5">
        <f t="shared" si="278"/>
        <v>0</v>
      </c>
      <c r="M8928" s="7"/>
      <c r="N8928">
        <f t="shared" si="277"/>
        <v>0</v>
      </c>
    </row>
    <row r="8929" spans="1:14" ht="45" customHeight="1" x14ac:dyDescent="0.35">
      <c r="A8929" s="7" t="s">
        <v>4354</v>
      </c>
      <c r="B8929" t="str">
        <f>VLOOKUP(A8929,[1]Sheet1!A:B,2,FALSE)</f>
        <v>CitraLand Gresik Kota</v>
      </c>
      <c r="C8929" t="str">
        <f>VLOOKUP(B8929,[1]Proyek!A:E,5,FALSE)</f>
        <v>Housing</v>
      </c>
      <c r="D8929" s="8" t="s">
        <v>356</v>
      </c>
      <c r="E8929" s="8" t="s">
        <v>3665</v>
      </c>
      <c r="F8929" s="7" t="s">
        <v>116</v>
      </c>
      <c r="G8929" s="7" t="s">
        <v>43</v>
      </c>
      <c r="H8929" s="7"/>
      <c r="I8929" s="8" t="s">
        <v>23</v>
      </c>
      <c r="J8929" s="8">
        <v>0</v>
      </c>
      <c r="K8929" s="8">
        <v>0</v>
      </c>
      <c r="L8929" s="5">
        <f t="shared" si="278"/>
        <v>0</v>
      </c>
      <c r="M8929" s="7"/>
      <c r="N8929">
        <f t="shared" si="277"/>
        <v>0</v>
      </c>
    </row>
    <row r="8930" spans="1:14" ht="45" customHeight="1" x14ac:dyDescent="0.35">
      <c r="A8930" s="7" t="s">
        <v>4354</v>
      </c>
      <c r="B8930" t="str">
        <f>VLOOKUP(A8930,[1]Sheet1!A:B,2,FALSE)</f>
        <v>CitraLand Gresik Kota</v>
      </c>
      <c r="C8930" t="str">
        <f>VLOOKUP(B8930,[1]Proyek!A:E,5,FALSE)</f>
        <v>Housing</v>
      </c>
      <c r="D8930" s="8" t="s">
        <v>356</v>
      </c>
      <c r="E8930" s="8" t="s">
        <v>3665</v>
      </c>
      <c r="F8930" s="7" t="s">
        <v>116</v>
      </c>
      <c r="G8930" s="7" t="s">
        <v>123</v>
      </c>
      <c r="H8930" s="7"/>
      <c r="I8930" s="8" t="s">
        <v>23</v>
      </c>
      <c r="J8930" s="8">
        <v>0</v>
      </c>
      <c r="K8930" s="8">
        <v>0</v>
      </c>
      <c r="L8930" s="5">
        <f t="shared" si="278"/>
        <v>0</v>
      </c>
      <c r="M8930" s="7"/>
      <c r="N8930">
        <f t="shared" si="277"/>
        <v>0</v>
      </c>
    </row>
    <row r="8931" spans="1:14" ht="45" customHeight="1" x14ac:dyDescent="0.35">
      <c r="A8931" s="7" t="s">
        <v>4354</v>
      </c>
      <c r="B8931" t="str">
        <f>VLOOKUP(A8931,[1]Sheet1!A:B,2,FALSE)</f>
        <v>CitraLand Gresik Kota</v>
      </c>
      <c r="C8931" t="str">
        <f>VLOOKUP(B8931,[1]Proyek!A:E,5,FALSE)</f>
        <v>Housing</v>
      </c>
      <c r="D8931" s="8" t="s">
        <v>356</v>
      </c>
      <c r="E8931" s="8" t="s">
        <v>3665</v>
      </c>
      <c r="F8931" s="7" t="s">
        <v>396</v>
      </c>
      <c r="G8931" s="7" t="s">
        <v>145</v>
      </c>
      <c r="H8931" s="7"/>
      <c r="I8931" s="8" t="s">
        <v>23</v>
      </c>
      <c r="J8931" s="8">
        <v>0</v>
      </c>
      <c r="K8931" s="8">
        <v>0</v>
      </c>
      <c r="L8931" s="5">
        <f t="shared" si="278"/>
        <v>0</v>
      </c>
      <c r="M8931" s="7"/>
      <c r="N8931">
        <f t="shared" si="277"/>
        <v>0</v>
      </c>
    </row>
    <row r="8932" spans="1:14" ht="45" customHeight="1" x14ac:dyDescent="0.35">
      <c r="A8932" s="7" t="s">
        <v>4354</v>
      </c>
      <c r="B8932" t="str">
        <f>VLOOKUP(A8932,[1]Sheet1!A:B,2,FALSE)</f>
        <v>CitraLand Gresik Kota</v>
      </c>
      <c r="C8932" t="str">
        <f>VLOOKUP(B8932,[1]Proyek!A:E,5,FALSE)</f>
        <v>Housing</v>
      </c>
      <c r="D8932" s="8" t="s">
        <v>356</v>
      </c>
      <c r="E8932" s="8" t="s">
        <v>3665</v>
      </c>
      <c r="F8932" s="7" t="s">
        <v>396</v>
      </c>
      <c r="G8932" s="7" t="s">
        <v>51</v>
      </c>
      <c r="H8932" s="7"/>
      <c r="I8932" s="8" t="s">
        <v>23</v>
      </c>
      <c r="J8932" s="8">
        <v>0</v>
      </c>
      <c r="K8932" s="8">
        <v>0</v>
      </c>
      <c r="L8932" s="5">
        <f t="shared" si="278"/>
        <v>0</v>
      </c>
      <c r="M8932" s="7"/>
      <c r="N8932">
        <f t="shared" si="277"/>
        <v>0</v>
      </c>
    </row>
    <row r="8933" spans="1:14" ht="45" customHeight="1" x14ac:dyDescent="0.35">
      <c r="A8933" s="7" t="s">
        <v>4354</v>
      </c>
      <c r="B8933" t="str">
        <f>VLOOKUP(A8933,[1]Sheet1!A:B,2,FALSE)</f>
        <v>CitraLand Gresik Kota</v>
      </c>
      <c r="C8933" t="str">
        <f>VLOOKUP(B8933,[1]Proyek!A:E,5,FALSE)</f>
        <v>Housing</v>
      </c>
      <c r="D8933" s="8" t="s">
        <v>356</v>
      </c>
      <c r="E8933" s="8" t="s">
        <v>3665</v>
      </c>
      <c r="F8933" s="7" t="s">
        <v>396</v>
      </c>
      <c r="G8933" s="7" t="s">
        <v>53</v>
      </c>
      <c r="H8933" s="7"/>
      <c r="I8933" s="8" t="s">
        <v>23</v>
      </c>
      <c r="J8933" s="8">
        <v>0</v>
      </c>
      <c r="K8933" s="8">
        <v>0</v>
      </c>
      <c r="L8933" s="5">
        <f t="shared" si="278"/>
        <v>0</v>
      </c>
      <c r="M8933" s="7"/>
      <c r="N8933">
        <f t="shared" si="277"/>
        <v>0</v>
      </c>
    </row>
    <row r="8934" spans="1:14" ht="45" customHeight="1" x14ac:dyDescent="0.35">
      <c r="A8934" s="7" t="s">
        <v>4354</v>
      </c>
      <c r="B8934" t="str">
        <f>VLOOKUP(A8934,[1]Sheet1!A:B,2,FALSE)</f>
        <v>CitraLand Gresik Kota</v>
      </c>
      <c r="C8934" t="str">
        <f>VLOOKUP(B8934,[1]Proyek!A:E,5,FALSE)</f>
        <v>Housing</v>
      </c>
      <c r="D8934" s="8" t="s">
        <v>356</v>
      </c>
      <c r="E8934" s="8" t="s">
        <v>3665</v>
      </c>
      <c r="F8934" s="7" t="s">
        <v>396</v>
      </c>
      <c r="G8934" s="7" t="s">
        <v>128</v>
      </c>
      <c r="H8934" s="7"/>
      <c r="I8934" s="8" t="s">
        <v>23</v>
      </c>
      <c r="J8934" s="8">
        <v>0</v>
      </c>
      <c r="K8934" s="8">
        <v>0</v>
      </c>
      <c r="L8934" s="5">
        <f t="shared" si="278"/>
        <v>0</v>
      </c>
      <c r="M8934" s="7"/>
      <c r="N8934">
        <f t="shared" si="277"/>
        <v>0</v>
      </c>
    </row>
    <row r="8935" spans="1:14" ht="45" customHeight="1" x14ac:dyDescent="0.35">
      <c r="A8935" s="4" t="s">
        <v>4354</v>
      </c>
      <c r="B8935" t="str">
        <f>VLOOKUP(A8935,[1]Sheet1!A:B,2,FALSE)</f>
        <v>CitraLand Gresik Kota</v>
      </c>
      <c r="C8935" t="str">
        <f>VLOOKUP(B8935,[1]Proyek!A:E,5,FALSE)</f>
        <v>Housing</v>
      </c>
      <c r="D8935" s="5" t="s">
        <v>356</v>
      </c>
      <c r="E8935" s="5" t="s">
        <v>3665</v>
      </c>
      <c r="F8935" s="4" t="s">
        <v>396</v>
      </c>
      <c r="G8935" s="4" t="s">
        <v>354</v>
      </c>
      <c r="H8935" s="4" t="s">
        <v>4363</v>
      </c>
      <c r="I8935" s="5" t="s">
        <v>20</v>
      </c>
      <c r="J8935" s="5">
        <v>2</v>
      </c>
      <c r="K8935" s="5">
        <v>2</v>
      </c>
      <c r="L8935" s="5">
        <f t="shared" si="278"/>
        <v>4</v>
      </c>
      <c r="M8935" s="4"/>
      <c r="N8935">
        <f t="shared" si="277"/>
        <v>0</v>
      </c>
    </row>
    <row r="8936" spans="1:14" ht="45" customHeight="1" x14ac:dyDescent="0.35">
      <c r="A8936" s="7" t="s">
        <v>4364</v>
      </c>
      <c r="B8936" t="str">
        <f>VLOOKUP(A8936,[1]Sheet1!A:B,2,FALSE)</f>
        <v>CitraLand Kairagi Manado</v>
      </c>
      <c r="C8936" t="str">
        <f>VLOOKUP(B8936,[1]Proyek!A:E,5,FALSE)</f>
        <v>Housing</v>
      </c>
      <c r="D8936" s="8" t="s">
        <v>356</v>
      </c>
      <c r="E8936" s="8" t="s">
        <v>3665</v>
      </c>
      <c r="F8936" s="7" t="s">
        <v>60</v>
      </c>
      <c r="G8936" s="7" t="s">
        <v>61</v>
      </c>
      <c r="H8936" s="7"/>
      <c r="I8936" s="8" t="s">
        <v>23</v>
      </c>
      <c r="J8936" s="8">
        <v>0</v>
      </c>
      <c r="K8936" s="8">
        <v>0</v>
      </c>
      <c r="L8936" s="5">
        <f t="shared" si="278"/>
        <v>0</v>
      </c>
      <c r="M8936" s="7"/>
      <c r="N8936">
        <f t="shared" si="277"/>
        <v>0</v>
      </c>
    </row>
    <row r="8937" spans="1:14" ht="45" customHeight="1" x14ac:dyDescent="0.35">
      <c r="A8937" s="7" t="s">
        <v>4364</v>
      </c>
      <c r="B8937" t="str">
        <f>VLOOKUP(A8937,[1]Sheet1!A:B,2,FALSE)</f>
        <v>CitraLand Kairagi Manado</v>
      </c>
      <c r="C8937" t="str">
        <f>VLOOKUP(B8937,[1]Proyek!A:E,5,FALSE)</f>
        <v>Housing</v>
      </c>
      <c r="D8937" s="8" t="s">
        <v>356</v>
      </c>
      <c r="E8937" s="8" t="s">
        <v>3665</v>
      </c>
      <c r="F8937" s="7" t="s">
        <v>60</v>
      </c>
      <c r="G8937" s="7" t="s">
        <v>62</v>
      </c>
      <c r="H8937" s="7"/>
      <c r="I8937" s="8" t="s">
        <v>23</v>
      </c>
      <c r="J8937" s="8">
        <v>0</v>
      </c>
      <c r="K8937" s="8">
        <v>0</v>
      </c>
      <c r="L8937" s="5">
        <f t="shared" si="278"/>
        <v>0</v>
      </c>
      <c r="M8937" s="7"/>
      <c r="N8937">
        <f t="shared" ref="N8937:N9000" si="279">IF(H8937="",0,(LEN(H8937)-LEN(SUBSTITUTE(LOWER(H8937),"temuan ulangan","")))/LEN("temuan ulangan")+(LEN(H8937)-LEN(SUBSTITUTE(H8937,"(TU)","")))/LEN("(TU)"))</f>
        <v>0</v>
      </c>
    </row>
    <row r="8938" spans="1:14" ht="45" customHeight="1" x14ac:dyDescent="0.35">
      <c r="A8938" s="7" t="s">
        <v>4364</v>
      </c>
      <c r="B8938" t="str">
        <f>VLOOKUP(A8938,[1]Sheet1!A:B,2,FALSE)</f>
        <v>CitraLand Kairagi Manado</v>
      </c>
      <c r="C8938" t="str">
        <f>VLOOKUP(B8938,[1]Proyek!A:E,5,FALSE)</f>
        <v>Housing</v>
      </c>
      <c r="D8938" s="8" t="s">
        <v>356</v>
      </c>
      <c r="E8938" s="8" t="s">
        <v>3665</v>
      </c>
      <c r="F8938" s="7" t="s">
        <v>60</v>
      </c>
      <c r="G8938" s="7" t="s">
        <v>63</v>
      </c>
      <c r="H8938" s="7"/>
      <c r="I8938" s="8" t="s">
        <v>23</v>
      </c>
      <c r="J8938" s="8">
        <v>0</v>
      </c>
      <c r="K8938" s="8">
        <v>0</v>
      </c>
      <c r="L8938" s="5">
        <f t="shared" si="278"/>
        <v>0</v>
      </c>
      <c r="M8938" s="7"/>
      <c r="N8938">
        <f t="shared" si="279"/>
        <v>0</v>
      </c>
    </row>
    <row r="8939" spans="1:14" ht="45" customHeight="1" x14ac:dyDescent="0.35">
      <c r="A8939" s="4" t="s">
        <v>4364</v>
      </c>
      <c r="B8939" t="str">
        <f>VLOOKUP(A8939,[1]Sheet1!A:B,2,FALSE)</f>
        <v>CitraLand Kairagi Manado</v>
      </c>
      <c r="C8939" t="str">
        <f>VLOOKUP(B8939,[1]Proyek!A:E,5,FALSE)</f>
        <v>Housing</v>
      </c>
      <c r="D8939" s="5" t="s">
        <v>356</v>
      </c>
      <c r="E8939" s="5" t="s">
        <v>3665</v>
      </c>
      <c r="F8939" s="4" t="s">
        <v>60</v>
      </c>
      <c r="G8939" s="4" t="s">
        <v>64</v>
      </c>
      <c r="H8939" s="4" t="s">
        <v>4365</v>
      </c>
      <c r="I8939" s="5" t="s">
        <v>20</v>
      </c>
      <c r="J8939" s="5">
        <v>2</v>
      </c>
      <c r="K8939" s="5">
        <v>1</v>
      </c>
      <c r="L8939" s="5">
        <f t="shared" si="278"/>
        <v>2</v>
      </c>
      <c r="M8939" s="4"/>
      <c r="N8939">
        <f t="shared" si="279"/>
        <v>0</v>
      </c>
    </row>
    <row r="8940" spans="1:14" ht="45" customHeight="1" x14ac:dyDescent="0.35">
      <c r="A8940" s="7" t="s">
        <v>4364</v>
      </c>
      <c r="B8940" t="str">
        <f>VLOOKUP(A8940,[1]Sheet1!A:B,2,FALSE)</f>
        <v>CitraLand Kairagi Manado</v>
      </c>
      <c r="C8940" t="str">
        <f>VLOOKUP(B8940,[1]Proyek!A:E,5,FALSE)</f>
        <v>Housing</v>
      </c>
      <c r="D8940" s="8" t="s">
        <v>356</v>
      </c>
      <c r="E8940" s="8" t="s">
        <v>3665</v>
      </c>
      <c r="F8940" s="7" t="s">
        <v>60</v>
      </c>
      <c r="G8940" s="7" t="s">
        <v>67</v>
      </c>
      <c r="H8940" s="7"/>
      <c r="I8940" s="8" t="s">
        <v>23</v>
      </c>
      <c r="J8940" s="8">
        <v>0</v>
      </c>
      <c r="K8940" s="8">
        <v>0</v>
      </c>
      <c r="L8940" s="5">
        <f t="shared" si="278"/>
        <v>0</v>
      </c>
      <c r="M8940" s="7"/>
      <c r="N8940">
        <f t="shared" si="279"/>
        <v>0</v>
      </c>
    </row>
    <row r="8941" spans="1:14" ht="45" customHeight="1" x14ac:dyDescent="0.35">
      <c r="A8941" s="7" t="s">
        <v>4364</v>
      </c>
      <c r="B8941" t="str">
        <f>VLOOKUP(A8941,[1]Sheet1!A:B,2,FALSE)</f>
        <v>CitraLand Kairagi Manado</v>
      </c>
      <c r="C8941" t="str">
        <f>VLOOKUP(B8941,[1]Proyek!A:E,5,FALSE)</f>
        <v>Housing</v>
      </c>
      <c r="D8941" s="8" t="s">
        <v>356</v>
      </c>
      <c r="E8941" s="8" t="s">
        <v>3665</v>
      </c>
      <c r="F8941" s="7" t="s">
        <v>60</v>
      </c>
      <c r="G8941" s="7" t="s">
        <v>68</v>
      </c>
      <c r="H8941" s="7"/>
      <c r="I8941" s="8" t="s">
        <v>23</v>
      </c>
      <c r="J8941" s="8">
        <v>0</v>
      </c>
      <c r="K8941" s="8">
        <v>0</v>
      </c>
      <c r="L8941" s="5">
        <f t="shared" si="278"/>
        <v>0</v>
      </c>
      <c r="M8941" s="7"/>
      <c r="N8941">
        <f t="shared" si="279"/>
        <v>0</v>
      </c>
    </row>
    <row r="8942" spans="1:14" ht="45" customHeight="1" x14ac:dyDescent="0.35">
      <c r="A8942" s="7" t="s">
        <v>4364</v>
      </c>
      <c r="B8942" t="str">
        <f>VLOOKUP(A8942,[1]Sheet1!A:B,2,FALSE)</f>
        <v>CitraLand Kairagi Manado</v>
      </c>
      <c r="C8942" t="str">
        <f>VLOOKUP(B8942,[1]Proyek!A:E,5,FALSE)</f>
        <v>Housing</v>
      </c>
      <c r="D8942" s="8" t="s">
        <v>356</v>
      </c>
      <c r="E8942" s="8" t="s">
        <v>3665</v>
      </c>
      <c r="F8942" s="7" t="s">
        <v>60</v>
      </c>
      <c r="G8942" s="7" t="s">
        <v>69</v>
      </c>
      <c r="H8942" s="7"/>
      <c r="I8942" s="8" t="s">
        <v>23</v>
      </c>
      <c r="J8942" s="8">
        <v>0</v>
      </c>
      <c r="K8942" s="8">
        <v>0</v>
      </c>
      <c r="L8942" s="5">
        <f t="shared" si="278"/>
        <v>0</v>
      </c>
      <c r="M8942" s="7"/>
      <c r="N8942">
        <f t="shared" si="279"/>
        <v>0</v>
      </c>
    </row>
    <row r="8943" spans="1:14" ht="45" customHeight="1" x14ac:dyDescent="0.35">
      <c r="A8943" s="4" t="s">
        <v>4364</v>
      </c>
      <c r="B8943" t="str">
        <f>VLOOKUP(A8943,[1]Sheet1!A:B,2,FALSE)</f>
        <v>CitraLand Kairagi Manado</v>
      </c>
      <c r="C8943" t="str">
        <f>VLOOKUP(B8943,[1]Proyek!A:E,5,FALSE)</f>
        <v>Housing</v>
      </c>
      <c r="D8943" s="5" t="s">
        <v>356</v>
      </c>
      <c r="E8943" s="5" t="s">
        <v>3665</v>
      </c>
      <c r="F8943" s="4" t="s">
        <v>60</v>
      </c>
      <c r="G8943" s="4" t="s">
        <v>70</v>
      </c>
      <c r="H8943" s="4" t="s">
        <v>4366</v>
      </c>
      <c r="I8943" s="5" t="s">
        <v>20</v>
      </c>
      <c r="J8943" s="5">
        <v>2</v>
      </c>
      <c r="K8943" s="5">
        <v>2.5</v>
      </c>
      <c r="L8943" s="5">
        <f t="shared" si="278"/>
        <v>5</v>
      </c>
      <c r="M8943" s="4"/>
      <c r="N8943">
        <f t="shared" si="279"/>
        <v>1</v>
      </c>
    </row>
    <row r="8944" spans="1:14" ht="45" customHeight="1" x14ac:dyDescent="0.35">
      <c r="A8944" s="4" t="s">
        <v>4364</v>
      </c>
      <c r="B8944" t="str">
        <f>VLOOKUP(A8944,[1]Sheet1!A:B,2,FALSE)</f>
        <v>CitraLand Kairagi Manado</v>
      </c>
      <c r="C8944" t="str">
        <f>VLOOKUP(B8944,[1]Proyek!A:E,5,FALSE)</f>
        <v>Housing</v>
      </c>
      <c r="D8944" s="5" t="s">
        <v>356</v>
      </c>
      <c r="E8944" s="5" t="s">
        <v>3665</v>
      </c>
      <c r="F8944" s="4" t="s">
        <v>60</v>
      </c>
      <c r="G8944" s="4" t="s">
        <v>71</v>
      </c>
      <c r="H8944" s="4" t="s">
        <v>4367</v>
      </c>
      <c r="I8944" s="5" t="s">
        <v>20</v>
      </c>
      <c r="J8944" s="5">
        <v>2</v>
      </c>
      <c r="K8944" s="5">
        <v>2</v>
      </c>
      <c r="L8944" s="5">
        <f t="shared" si="278"/>
        <v>4</v>
      </c>
      <c r="M8944" s="4"/>
      <c r="N8944">
        <f t="shared" si="279"/>
        <v>0</v>
      </c>
    </row>
    <row r="8945" spans="1:14" ht="45" customHeight="1" x14ac:dyDescent="0.35">
      <c r="A8945" s="4" t="s">
        <v>4364</v>
      </c>
      <c r="B8945" t="str">
        <f>VLOOKUP(A8945,[1]Sheet1!A:B,2,FALSE)</f>
        <v>CitraLand Kairagi Manado</v>
      </c>
      <c r="C8945" t="str">
        <f>VLOOKUP(B8945,[1]Proyek!A:E,5,FALSE)</f>
        <v>Housing</v>
      </c>
      <c r="D8945" s="5" t="s">
        <v>356</v>
      </c>
      <c r="E8945" s="5" t="s">
        <v>3665</v>
      </c>
      <c r="F8945" s="4" t="s">
        <v>60</v>
      </c>
      <c r="G8945" s="4" t="s">
        <v>2244</v>
      </c>
      <c r="H8945" s="4" t="s">
        <v>4368</v>
      </c>
      <c r="I8945" s="5" t="s">
        <v>20</v>
      </c>
      <c r="J8945" s="5">
        <v>4</v>
      </c>
      <c r="K8945" s="5">
        <v>3</v>
      </c>
      <c r="L8945" s="5">
        <f t="shared" si="278"/>
        <v>12</v>
      </c>
      <c r="M8945" s="4"/>
      <c r="N8945">
        <f t="shared" si="279"/>
        <v>0</v>
      </c>
    </row>
    <row r="8946" spans="1:14" ht="45" customHeight="1" x14ac:dyDescent="0.35">
      <c r="A8946" s="7" t="s">
        <v>4364</v>
      </c>
      <c r="B8946" t="str">
        <f>VLOOKUP(A8946,[1]Sheet1!A:B,2,FALSE)</f>
        <v>CitraLand Kairagi Manado</v>
      </c>
      <c r="C8946" t="str">
        <f>VLOOKUP(B8946,[1]Proyek!A:E,5,FALSE)</f>
        <v>Housing</v>
      </c>
      <c r="D8946" s="8" t="s">
        <v>356</v>
      </c>
      <c r="E8946" s="8" t="s">
        <v>3665</v>
      </c>
      <c r="F8946" s="7" t="s">
        <v>60</v>
      </c>
      <c r="G8946" s="7" t="s">
        <v>149</v>
      </c>
      <c r="H8946" s="7"/>
      <c r="I8946" s="8" t="s">
        <v>23</v>
      </c>
      <c r="J8946" s="8">
        <v>0</v>
      </c>
      <c r="K8946" s="8">
        <v>0</v>
      </c>
      <c r="L8946" s="5">
        <f t="shared" si="278"/>
        <v>0</v>
      </c>
      <c r="M8946" s="7"/>
      <c r="N8946">
        <f t="shared" si="279"/>
        <v>0</v>
      </c>
    </row>
    <row r="8947" spans="1:14" ht="45" customHeight="1" x14ac:dyDescent="0.35">
      <c r="A8947" s="7" t="s">
        <v>4364</v>
      </c>
      <c r="B8947" t="str">
        <f>VLOOKUP(A8947,[1]Sheet1!A:B,2,FALSE)</f>
        <v>CitraLand Kairagi Manado</v>
      </c>
      <c r="C8947" t="str">
        <f>VLOOKUP(B8947,[1]Proyek!A:E,5,FALSE)</f>
        <v>Housing</v>
      </c>
      <c r="D8947" s="8" t="s">
        <v>356</v>
      </c>
      <c r="E8947" s="8" t="s">
        <v>3665</v>
      </c>
      <c r="F8947" s="7" t="s">
        <v>60</v>
      </c>
      <c r="G8947" s="7" t="s">
        <v>151</v>
      </c>
      <c r="H8947" s="7"/>
      <c r="I8947" s="8" t="s">
        <v>23</v>
      </c>
      <c r="J8947" s="8">
        <v>0</v>
      </c>
      <c r="K8947" s="8">
        <v>0</v>
      </c>
      <c r="L8947" s="5">
        <f t="shared" si="278"/>
        <v>0</v>
      </c>
      <c r="M8947" s="7"/>
      <c r="N8947">
        <f t="shared" si="279"/>
        <v>0</v>
      </c>
    </row>
    <row r="8948" spans="1:14" ht="45" customHeight="1" x14ac:dyDescent="0.35">
      <c r="A8948" s="4" t="s">
        <v>4364</v>
      </c>
      <c r="B8948" t="str">
        <f>VLOOKUP(A8948,[1]Sheet1!A:B,2,FALSE)</f>
        <v>CitraLand Kairagi Manado</v>
      </c>
      <c r="C8948" t="str">
        <f>VLOOKUP(B8948,[1]Proyek!A:E,5,FALSE)</f>
        <v>Housing</v>
      </c>
      <c r="D8948" s="5" t="s">
        <v>356</v>
      </c>
      <c r="E8948" s="5" t="s">
        <v>3665</v>
      </c>
      <c r="F8948" s="4" t="s">
        <v>60</v>
      </c>
      <c r="G8948" s="4" t="s">
        <v>343</v>
      </c>
      <c r="H8948" s="4" t="s">
        <v>4369</v>
      </c>
      <c r="I8948" s="5" t="s">
        <v>20</v>
      </c>
      <c r="J8948" s="5">
        <v>2</v>
      </c>
      <c r="K8948" s="5">
        <v>1</v>
      </c>
      <c r="L8948" s="5">
        <f t="shared" si="278"/>
        <v>2</v>
      </c>
      <c r="M8948" s="4"/>
      <c r="N8948">
        <f t="shared" si="279"/>
        <v>0</v>
      </c>
    </row>
    <row r="8949" spans="1:14" ht="45" customHeight="1" x14ac:dyDescent="0.35">
      <c r="A8949" s="4" t="s">
        <v>4364</v>
      </c>
      <c r="B8949" t="str">
        <f>VLOOKUP(A8949,[1]Sheet1!A:B,2,FALSE)</f>
        <v>CitraLand Kairagi Manado</v>
      </c>
      <c r="C8949" t="str">
        <f>VLOOKUP(B8949,[1]Proyek!A:E,5,FALSE)</f>
        <v>Housing</v>
      </c>
      <c r="D8949" s="5" t="s">
        <v>356</v>
      </c>
      <c r="E8949" s="5" t="s">
        <v>3665</v>
      </c>
      <c r="F8949" s="4" t="s">
        <v>74</v>
      </c>
      <c r="G8949" s="4" t="s">
        <v>344</v>
      </c>
      <c r="H8949" s="4" t="s">
        <v>4370</v>
      </c>
      <c r="I8949" s="5" t="s">
        <v>20</v>
      </c>
      <c r="J8949" s="5">
        <v>2</v>
      </c>
      <c r="K8949" s="5">
        <v>3</v>
      </c>
      <c r="L8949" s="5">
        <f t="shared" si="278"/>
        <v>6</v>
      </c>
      <c r="M8949" s="4"/>
      <c r="N8949">
        <f t="shared" si="279"/>
        <v>0</v>
      </c>
    </row>
    <row r="8950" spans="1:14" ht="45" customHeight="1" x14ac:dyDescent="0.35">
      <c r="A8950" s="4" t="s">
        <v>4364</v>
      </c>
      <c r="B8950" t="str">
        <f>VLOOKUP(A8950,[1]Sheet1!A:B,2,FALSE)</f>
        <v>CitraLand Kairagi Manado</v>
      </c>
      <c r="C8950" t="str">
        <f>VLOOKUP(B8950,[1]Proyek!A:E,5,FALSE)</f>
        <v>Housing</v>
      </c>
      <c r="D8950" s="5" t="s">
        <v>356</v>
      </c>
      <c r="E8950" s="5" t="s">
        <v>3665</v>
      </c>
      <c r="F8950" s="4" t="s">
        <v>74</v>
      </c>
      <c r="G8950" s="4" t="s">
        <v>4371</v>
      </c>
      <c r="H8950" s="4" t="s">
        <v>4372</v>
      </c>
      <c r="I8950" s="5" t="s">
        <v>20</v>
      </c>
      <c r="J8950" s="5">
        <v>4</v>
      </c>
      <c r="K8950" s="5">
        <v>2</v>
      </c>
      <c r="L8950" s="5">
        <f t="shared" si="278"/>
        <v>8</v>
      </c>
      <c r="M8950" s="4"/>
      <c r="N8950">
        <f t="shared" si="279"/>
        <v>0</v>
      </c>
    </row>
    <row r="8951" spans="1:14" ht="45" customHeight="1" x14ac:dyDescent="0.35">
      <c r="A8951" s="4" t="s">
        <v>4364</v>
      </c>
      <c r="B8951" t="str">
        <f>VLOOKUP(A8951,[1]Sheet1!A:B,2,FALSE)</f>
        <v>CitraLand Kairagi Manado</v>
      </c>
      <c r="C8951" t="str">
        <f>VLOOKUP(B8951,[1]Proyek!A:E,5,FALSE)</f>
        <v>Housing</v>
      </c>
      <c r="D8951" s="5" t="s">
        <v>356</v>
      </c>
      <c r="E8951" s="5" t="s">
        <v>3665</v>
      </c>
      <c r="F8951" s="4" t="s">
        <v>74</v>
      </c>
      <c r="G8951" s="4" t="s">
        <v>77</v>
      </c>
      <c r="H8951" s="4" t="s">
        <v>4373</v>
      </c>
      <c r="I8951" s="5" t="s">
        <v>20</v>
      </c>
      <c r="J8951" s="5">
        <v>3</v>
      </c>
      <c r="K8951" s="5">
        <v>1</v>
      </c>
      <c r="L8951" s="5">
        <f t="shared" si="278"/>
        <v>3</v>
      </c>
      <c r="M8951" s="4"/>
      <c r="N8951">
        <f t="shared" si="279"/>
        <v>0</v>
      </c>
    </row>
    <row r="8952" spans="1:14" ht="45" customHeight="1" x14ac:dyDescent="0.35">
      <c r="A8952" s="4" t="s">
        <v>4364</v>
      </c>
      <c r="B8952" t="str">
        <f>VLOOKUP(A8952,[1]Sheet1!A:B,2,FALSE)</f>
        <v>CitraLand Kairagi Manado</v>
      </c>
      <c r="C8952" t="str">
        <f>VLOOKUP(B8952,[1]Proyek!A:E,5,FALSE)</f>
        <v>Housing</v>
      </c>
      <c r="D8952" s="5" t="s">
        <v>356</v>
      </c>
      <c r="E8952" s="5" t="s">
        <v>3665</v>
      </c>
      <c r="F8952" s="4" t="s">
        <v>74</v>
      </c>
      <c r="G8952" s="4" t="s">
        <v>79</v>
      </c>
      <c r="H8952" s="4" t="s">
        <v>4374</v>
      </c>
      <c r="I8952" s="5" t="s">
        <v>20</v>
      </c>
      <c r="J8952" s="5">
        <v>2</v>
      </c>
      <c r="K8952" s="5">
        <v>3</v>
      </c>
      <c r="L8952" s="5">
        <f t="shared" si="278"/>
        <v>6</v>
      </c>
      <c r="M8952" s="4"/>
      <c r="N8952">
        <f t="shared" si="279"/>
        <v>0</v>
      </c>
    </row>
    <row r="8953" spans="1:14" ht="45" customHeight="1" x14ac:dyDescent="0.35">
      <c r="A8953" s="4" t="s">
        <v>4364</v>
      </c>
      <c r="B8953" t="str">
        <f>VLOOKUP(A8953,[1]Sheet1!A:B,2,FALSE)</f>
        <v>CitraLand Kairagi Manado</v>
      </c>
      <c r="C8953" t="str">
        <f>VLOOKUP(B8953,[1]Proyek!A:E,5,FALSE)</f>
        <v>Housing</v>
      </c>
      <c r="D8953" s="5" t="s">
        <v>356</v>
      </c>
      <c r="E8953" s="5" t="s">
        <v>3665</v>
      </c>
      <c r="F8953" s="4" t="s">
        <v>83</v>
      </c>
      <c r="G8953" s="4" t="s">
        <v>84</v>
      </c>
      <c r="H8953" s="4" t="s">
        <v>4375</v>
      </c>
      <c r="I8953" s="5" t="s">
        <v>20</v>
      </c>
      <c r="J8953" s="5">
        <v>2</v>
      </c>
      <c r="K8953" s="5">
        <v>2</v>
      </c>
      <c r="L8953" s="5">
        <f t="shared" si="278"/>
        <v>4</v>
      </c>
      <c r="M8953" s="4"/>
      <c r="N8953">
        <f t="shared" si="279"/>
        <v>0</v>
      </c>
    </row>
    <row r="8954" spans="1:14" ht="45" customHeight="1" x14ac:dyDescent="0.35">
      <c r="A8954" s="4" t="s">
        <v>4364</v>
      </c>
      <c r="B8954" t="str">
        <f>VLOOKUP(A8954,[1]Sheet1!A:B,2,FALSE)</f>
        <v>CitraLand Kairagi Manado</v>
      </c>
      <c r="C8954" t="str">
        <f>VLOOKUP(B8954,[1]Proyek!A:E,5,FALSE)</f>
        <v>Housing</v>
      </c>
      <c r="D8954" s="5" t="s">
        <v>356</v>
      </c>
      <c r="E8954" s="5" t="s">
        <v>3665</v>
      </c>
      <c r="F8954" s="4" t="s">
        <v>83</v>
      </c>
      <c r="G8954" s="4" t="s">
        <v>85</v>
      </c>
      <c r="H8954" s="4" t="s">
        <v>4376</v>
      </c>
      <c r="I8954" s="5" t="s">
        <v>20</v>
      </c>
      <c r="J8954" s="5">
        <v>2</v>
      </c>
      <c r="K8954" s="5">
        <v>1</v>
      </c>
      <c r="L8954" s="5">
        <f t="shared" si="278"/>
        <v>2</v>
      </c>
      <c r="M8954" s="4"/>
      <c r="N8954">
        <f t="shared" si="279"/>
        <v>0</v>
      </c>
    </row>
    <row r="8955" spans="1:14" ht="45" customHeight="1" x14ac:dyDescent="0.35">
      <c r="A8955" s="7" t="s">
        <v>4364</v>
      </c>
      <c r="B8955" t="str">
        <f>VLOOKUP(A8955,[1]Sheet1!A:B,2,FALSE)</f>
        <v>CitraLand Kairagi Manado</v>
      </c>
      <c r="C8955" t="str">
        <f>VLOOKUP(B8955,[1]Proyek!A:E,5,FALSE)</f>
        <v>Housing</v>
      </c>
      <c r="D8955" s="8" t="s">
        <v>356</v>
      </c>
      <c r="E8955" s="8" t="s">
        <v>3665</v>
      </c>
      <c r="F8955" s="7" t="s">
        <v>83</v>
      </c>
      <c r="G8955" s="7" t="s">
        <v>86</v>
      </c>
      <c r="H8955" s="7"/>
      <c r="I8955" s="8" t="s">
        <v>23</v>
      </c>
      <c r="J8955" s="8">
        <v>0</v>
      </c>
      <c r="K8955" s="8">
        <v>0</v>
      </c>
      <c r="L8955" s="5">
        <f t="shared" si="278"/>
        <v>0</v>
      </c>
      <c r="M8955" s="7"/>
      <c r="N8955">
        <f t="shared" si="279"/>
        <v>0</v>
      </c>
    </row>
    <row r="8956" spans="1:14" ht="45" customHeight="1" x14ac:dyDescent="0.35">
      <c r="A8956" s="4" t="s">
        <v>4364</v>
      </c>
      <c r="B8956" t="str">
        <f>VLOOKUP(A8956,[1]Sheet1!A:B,2,FALSE)</f>
        <v>CitraLand Kairagi Manado</v>
      </c>
      <c r="C8956" t="str">
        <f>VLOOKUP(B8956,[1]Proyek!A:E,5,FALSE)</f>
        <v>Housing</v>
      </c>
      <c r="D8956" s="5" t="s">
        <v>356</v>
      </c>
      <c r="E8956" s="5" t="s">
        <v>3665</v>
      </c>
      <c r="F8956" s="4" t="s">
        <v>83</v>
      </c>
      <c r="G8956" s="4" t="s">
        <v>90</v>
      </c>
      <c r="H8956" s="4" t="s">
        <v>4377</v>
      </c>
      <c r="I8956" s="5" t="s">
        <v>20</v>
      </c>
      <c r="J8956" s="5">
        <v>2</v>
      </c>
      <c r="K8956" s="5">
        <v>1</v>
      </c>
      <c r="L8956" s="5">
        <f t="shared" si="278"/>
        <v>2</v>
      </c>
      <c r="M8956" s="4"/>
      <c r="N8956">
        <f t="shared" si="279"/>
        <v>0</v>
      </c>
    </row>
    <row r="8957" spans="1:14" ht="45" customHeight="1" x14ac:dyDescent="0.35">
      <c r="A8957" s="4" t="s">
        <v>4364</v>
      </c>
      <c r="B8957" t="str">
        <f>VLOOKUP(A8957,[1]Sheet1!A:B,2,FALSE)</f>
        <v>CitraLand Kairagi Manado</v>
      </c>
      <c r="C8957" t="str">
        <f>VLOOKUP(B8957,[1]Proyek!A:E,5,FALSE)</f>
        <v>Housing</v>
      </c>
      <c r="D8957" s="5" t="s">
        <v>356</v>
      </c>
      <c r="E8957" s="5" t="s">
        <v>3665</v>
      </c>
      <c r="F8957" s="4" t="s">
        <v>91</v>
      </c>
      <c r="G8957" s="4" t="s">
        <v>92</v>
      </c>
      <c r="H8957" s="4" t="s">
        <v>4378</v>
      </c>
      <c r="I8957" s="5" t="s">
        <v>20</v>
      </c>
      <c r="J8957" s="5">
        <v>2</v>
      </c>
      <c r="K8957" s="5">
        <v>3.5</v>
      </c>
      <c r="L8957" s="5">
        <f t="shared" si="278"/>
        <v>7</v>
      </c>
      <c r="M8957" s="4"/>
      <c r="N8957">
        <f t="shared" si="279"/>
        <v>1</v>
      </c>
    </row>
    <row r="8958" spans="1:14" ht="45" customHeight="1" x14ac:dyDescent="0.35">
      <c r="A8958" s="7" t="s">
        <v>4364</v>
      </c>
      <c r="B8958" t="str">
        <f>VLOOKUP(A8958,[1]Sheet1!A:B,2,FALSE)</f>
        <v>CitraLand Kairagi Manado</v>
      </c>
      <c r="C8958" t="str">
        <f>VLOOKUP(B8958,[1]Proyek!A:E,5,FALSE)</f>
        <v>Housing</v>
      </c>
      <c r="D8958" s="8" t="s">
        <v>356</v>
      </c>
      <c r="E8958" s="8" t="s">
        <v>3665</v>
      </c>
      <c r="F8958" s="7" t="s">
        <v>91</v>
      </c>
      <c r="G8958" s="7" t="s">
        <v>95</v>
      </c>
      <c r="H8958" s="7"/>
      <c r="I8958" s="8" t="s">
        <v>23</v>
      </c>
      <c r="J8958" s="8">
        <v>0</v>
      </c>
      <c r="K8958" s="8">
        <v>0</v>
      </c>
      <c r="L8958" s="5">
        <f t="shared" si="278"/>
        <v>0</v>
      </c>
      <c r="M8958" s="7"/>
      <c r="N8958">
        <f t="shared" si="279"/>
        <v>0</v>
      </c>
    </row>
    <row r="8959" spans="1:14" ht="45" customHeight="1" x14ac:dyDescent="0.35">
      <c r="A8959" s="7" t="s">
        <v>4364</v>
      </c>
      <c r="B8959" t="str">
        <f>VLOOKUP(A8959,[1]Sheet1!A:B,2,FALSE)</f>
        <v>CitraLand Kairagi Manado</v>
      </c>
      <c r="C8959" t="str">
        <f>VLOOKUP(B8959,[1]Proyek!A:E,5,FALSE)</f>
        <v>Housing</v>
      </c>
      <c r="D8959" s="8" t="s">
        <v>356</v>
      </c>
      <c r="E8959" s="8" t="s">
        <v>3665</v>
      </c>
      <c r="F8959" s="7" t="s">
        <v>91</v>
      </c>
      <c r="G8959" s="7" t="s">
        <v>97</v>
      </c>
      <c r="H8959" s="7"/>
      <c r="I8959" s="8" t="s">
        <v>23</v>
      </c>
      <c r="J8959" s="8">
        <v>0</v>
      </c>
      <c r="K8959" s="8">
        <v>0</v>
      </c>
      <c r="L8959" s="5">
        <f t="shared" si="278"/>
        <v>0</v>
      </c>
      <c r="M8959" s="7"/>
      <c r="N8959">
        <f t="shared" si="279"/>
        <v>0</v>
      </c>
    </row>
    <row r="8960" spans="1:14" ht="45" customHeight="1" x14ac:dyDescent="0.35">
      <c r="A8960" s="7" t="s">
        <v>4364</v>
      </c>
      <c r="B8960" t="str">
        <f>VLOOKUP(A8960,[1]Sheet1!A:B,2,FALSE)</f>
        <v>CitraLand Kairagi Manado</v>
      </c>
      <c r="C8960" t="str">
        <f>VLOOKUP(B8960,[1]Proyek!A:E,5,FALSE)</f>
        <v>Housing</v>
      </c>
      <c r="D8960" s="8" t="s">
        <v>356</v>
      </c>
      <c r="E8960" s="8" t="s">
        <v>3665</v>
      </c>
      <c r="F8960" s="7" t="s">
        <v>91</v>
      </c>
      <c r="G8960" s="7" t="s">
        <v>390</v>
      </c>
      <c r="H8960" s="7"/>
      <c r="I8960" s="8" t="s">
        <v>23</v>
      </c>
      <c r="J8960" s="8">
        <v>0</v>
      </c>
      <c r="K8960" s="8">
        <v>0</v>
      </c>
      <c r="L8960" s="5">
        <f t="shared" si="278"/>
        <v>0</v>
      </c>
      <c r="M8960" s="7"/>
      <c r="N8960">
        <f t="shared" si="279"/>
        <v>0</v>
      </c>
    </row>
    <row r="8961" spans="1:14" ht="45" customHeight="1" x14ac:dyDescent="0.35">
      <c r="A8961" s="7" t="s">
        <v>4364</v>
      </c>
      <c r="B8961" t="str">
        <f>VLOOKUP(A8961,[1]Sheet1!A:B,2,FALSE)</f>
        <v>CitraLand Kairagi Manado</v>
      </c>
      <c r="C8961" t="str">
        <f>VLOOKUP(B8961,[1]Proyek!A:E,5,FALSE)</f>
        <v>Housing</v>
      </c>
      <c r="D8961" s="8" t="s">
        <v>356</v>
      </c>
      <c r="E8961" s="8" t="s">
        <v>3665</v>
      </c>
      <c r="F8961" s="7" t="s">
        <v>98</v>
      </c>
      <c r="G8961" s="7" t="s">
        <v>99</v>
      </c>
      <c r="H8961" s="7"/>
      <c r="I8961" s="8" t="s">
        <v>23</v>
      </c>
      <c r="J8961" s="8">
        <v>0</v>
      </c>
      <c r="K8961" s="8">
        <v>0</v>
      </c>
      <c r="L8961" s="5">
        <f t="shared" si="278"/>
        <v>0</v>
      </c>
      <c r="M8961" s="7"/>
      <c r="N8961">
        <f t="shared" si="279"/>
        <v>0</v>
      </c>
    </row>
    <row r="8962" spans="1:14" ht="45" customHeight="1" x14ac:dyDescent="0.35">
      <c r="A8962" s="7" t="s">
        <v>4364</v>
      </c>
      <c r="B8962" t="str">
        <f>VLOOKUP(A8962,[1]Sheet1!A:B,2,FALSE)</f>
        <v>CitraLand Kairagi Manado</v>
      </c>
      <c r="C8962" t="str">
        <f>VLOOKUP(B8962,[1]Proyek!A:E,5,FALSE)</f>
        <v>Housing</v>
      </c>
      <c r="D8962" s="8" t="s">
        <v>356</v>
      </c>
      <c r="E8962" s="8" t="s">
        <v>3665</v>
      </c>
      <c r="F8962" s="7" t="s">
        <v>98</v>
      </c>
      <c r="G8962" s="7" t="s">
        <v>223</v>
      </c>
      <c r="H8962" s="7"/>
      <c r="I8962" s="8" t="s">
        <v>23</v>
      </c>
      <c r="J8962" s="8">
        <v>0</v>
      </c>
      <c r="K8962" s="8">
        <v>0</v>
      </c>
      <c r="L8962" s="5">
        <f t="shared" si="278"/>
        <v>0</v>
      </c>
      <c r="M8962" s="7"/>
      <c r="N8962">
        <f t="shared" si="279"/>
        <v>0</v>
      </c>
    </row>
    <row r="8963" spans="1:14" ht="45" customHeight="1" x14ac:dyDescent="0.35">
      <c r="A8963" s="7" t="s">
        <v>4364</v>
      </c>
      <c r="B8963" t="str">
        <f>VLOOKUP(A8963,[1]Sheet1!A:B,2,FALSE)</f>
        <v>CitraLand Kairagi Manado</v>
      </c>
      <c r="C8963" t="str">
        <f>VLOOKUP(B8963,[1]Proyek!A:E,5,FALSE)</f>
        <v>Housing</v>
      </c>
      <c r="D8963" s="8" t="s">
        <v>356</v>
      </c>
      <c r="E8963" s="8" t="s">
        <v>3665</v>
      </c>
      <c r="F8963" s="7" t="s">
        <v>98</v>
      </c>
      <c r="G8963" s="7" t="s">
        <v>100</v>
      </c>
      <c r="H8963" s="7"/>
      <c r="I8963" s="8" t="s">
        <v>23</v>
      </c>
      <c r="J8963" s="8">
        <v>0</v>
      </c>
      <c r="K8963" s="8">
        <v>0</v>
      </c>
      <c r="L8963" s="5">
        <f t="shared" ref="L8963:L9026" si="280">J8963*K8963</f>
        <v>0</v>
      </c>
      <c r="M8963" s="7"/>
      <c r="N8963">
        <f t="shared" si="279"/>
        <v>0</v>
      </c>
    </row>
    <row r="8964" spans="1:14" ht="45" customHeight="1" x14ac:dyDescent="0.35">
      <c r="A8964" s="7" t="s">
        <v>4364</v>
      </c>
      <c r="B8964" t="str">
        <f>VLOOKUP(A8964,[1]Sheet1!A:B,2,FALSE)</f>
        <v>CitraLand Kairagi Manado</v>
      </c>
      <c r="C8964" t="str">
        <f>VLOOKUP(B8964,[1]Proyek!A:E,5,FALSE)</f>
        <v>Housing</v>
      </c>
      <c r="D8964" s="8" t="s">
        <v>356</v>
      </c>
      <c r="E8964" s="8" t="s">
        <v>3665</v>
      </c>
      <c r="F8964" s="7" t="s">
        <v>102</v>
      </c>
      <c r="G8964" s="7" t="s">
        <v>103</v>
      </c>
      <c r="H8964" s="7"/>
      <c r="I8964" s="8" t="s">
        <v>23</v>
      </c>
      <c r="J8964" s="8">
        <v>0</v>
      </c>
      <c r="K8964" s="8">
        <v>0</v>
      </c>
      <c r="L8964" s="5">
        <f t="shared" si="280"/>
        <v>0</v>
      </c>
      <c r="M8964" s="7"/>
      <c r="N8964">
        <f t="shared" si="279"/>
        <v>0</v>
      </c>
    </row>
    <row r="8965" spans="1:14" ht="45" customHeight="1" x14ac:dyDescent="0.35">
      <c r="A8965" s="4" t="s">
        <v>4364</v>
      </c>
      <c r="B8965" t="str">
        <f>VLOOKUP(A8965,[1]Sheet1!A:B,2,FALSE)</f>
        <v>CitraLand Kairagi Manado</v>
      </c>
      <c r="C8965" t="str">
        <f>VLOOKUP(B8965,[1]Proyek!A:E,5,FALSE)</f>
        <v>Housing</v>
      </c>
      <c r="D8965" s="5" t="s">
        <v>356</v>
      </c>
      <c r="E8965" s="5" t="s">
        <v>3665</v>
      </c>
      <c r="F8965" s="4" t="s">
        <v>102</v>
      </c>
      <c r="G8965" s="4" t="s">
        <v>104</v>
      </c>
      <c r="H8965" s="4" t="s">
        <v>4379</v>
      </c>
      <c r="I8965" s="5" t="s">
        <v>20</v>
      </c>
      <c r="J8965" s="5">
        <v>2</v>
      </c>
      <c r="K8965" s="5">
        <v>1</v>
      </c>
      <c r="L8965" s="5">
        <f t="shared" si="280"/>
        <v>2</v>
      </c>
      <c r="M8965" s="4"/>
      <c r="N8965">
        <f t="shared" si="279"/>
        <v>0</v>
      </c>
    </row>
    <row r="8966" spans="1:14" ht="45" customHeight="1" x14ac:dyDescent="0.35">
      <c r="A8966" s="7" t="s">
        <v>4364</v>
      </c>
      <c r="B8966" t="str">
        <f>VLOOKUP(A8966,[1]Sheet1!A:B,2,FALSE)</f>
        <v>CitraLand Kairagi Manado</v>
      </c>
      <c r="C8966" t="str">
        <f>VLOOKUP(B8966,[1]Proyek!A:E,5,FALSE)</f>
        <v>Housing</v>
      </c>
      <c r="D8966" s="8" t="s">
        <v>356</v>
      </c>
      <c r="E8966" s="8" t="s">
        <v>3665</v>
      </c>
      <c r="F8966" s="7" t="s">
        <v>102</v>
      </c>
      <c r="G8966" s="7" t="s">
        <v>110</v>
      </c>
      <c r="H8966" s="7"/>
      <c r="I8966" s="8" t="s">
        <v>23</v>
      </c>
      <c r="J8966" s="8">
        <v>0</v>
      </c>
      <c r="K8966" s="8">
        <v>0</v>
      </c>
      <c r="L8966" s="5">
        <f t="shared" si="280"/>
        <v>0</v>
      </c>
      <c r="M8966" s="7"/>
      <c r="N8966">
        <f t="shared" si="279"/>
        <v>0</v>
      </c>
    </row>
    <row r="8967" spans="1:14" ht="45" customHeight="1" x14ac:dyDescent="0.35">
      <c r="A8967" s="4" t="s">
        <v>4364</v>
      </c>
      <c r="B8967" t="str">
        <f>VLOOKUP(A8967,[1]Sheet1!A:B,2,FALSE)</f>
        <v>CitraLand Kairagi Manado</v>
      </c>
      <c r="C8967" t="str">
        <f>VLOOKUP(B8967,[1]Proyek!A:E,5,FALSE)</f>
        <v>Housing</v>
      </c>
      <c r="D8967" s="5" t="s">
        <v>356</v>
      </c>
      <c r="E8967" s="5" t="s">
        <v>3665</v>
      </c>
      <c r="F8967" s="4" t="s">
        <v>102</v>
      </c>
      <c r="G8967" s="4" t="s">
        <v>112</v>
      </c>
      <c r="H8967" s="4" t="s">
        <v>4380</v>
      </c>
      <c r="I8967" s="5" t="s">
        <v>20</v>
      </c>
      <c r="J8967" s="5">
        <v>2</v>
      </c>
      <c r="K8967" s="5">
        <v>1</v>
      </c>
      <c r="L8967" s="5">
        <f t="shared" si="280"/>
        <v>2</v>
      </c>
      <c r="M8967" s="4"/>
      <c r="N8967">
        <f t="shared" si="279"/>
        <v>0</v>
      </c>
    </row>
    <row r="8968" spans="1:14" ht="45" customHeight="1" x14ac:dyDescent="0.35">
      <c r="A8968" s="4" t="s">
        <v>4364</v>
      </c>
      <c r="B8968" t="str">
        <f>VLOOKUP(A8968,[1]Sheet1!A:B,2,FALSE)</f>
        <v>CitraLand Kairagi Manado</v>
      </c>
      <c r="C8968" t="str">
        <f>VLOOKUP(B8968,[1]Proyek!A:E,5,FALSE)</f>
        <v>Housing</v>
      </c>
      <c r="D8968" s="5" t="s">
        <v>356</v>
      </c>
      <c r="E8968" s="5" t="s">
        <v>3665</v>
      </c>
      <c r="F8968" s="4" t="s">
        <v>102</v>
      </c>
      <c r="G8968" s="4" t="s">
        <v>113</v>
      </c>
      <c r="H8968" s="4" t="s">
        <v>4381</v>
      </c>
      <c r="I8968" s="5" t="s">
        <v>20</v>
      </c>
      <c r="J8968" s="5">
        <v>2</v>
      </c>
      <c r="K8968" s="5">
        <v>2</v>
      </c>
      <c r="L8968" s="5">
        <f t="shared" si="280"/>
        <v>4</v>
      </c>
      <c r="M8968" s="4"/>
      <c r="N8968">
        <f t="shared" si="279"/>
        <v>0</v>
      </c>
    </row>
    <row r="8969" spans="1:14" ht="45" customHeight="1" x14ac:dyDescent="0.35">
      <c r="A8969" s="4" t="s">
        <v>4364</v>
      </c>
      <c r="B8969" t="str">
        <f>VLOOKUP(A8969,[1]Sheet1!A:B,2,FALSE)</f>
        <v>CitraLand Kairagi Manado</v>
      </c>
      <c r="C8969" t="str">
        <f>VLOOKUP(B8969,[1]Proyek!A:E,5,FALSE)</f>
        <v>Housing</v>
      </c>
      <c r="D8969" s="5" t="s">
        <v>356</v>
      </c>
      <c r="E8969" s="5" t="s">
        <v>3665</v>
      </c>
      <c r="F8969" s="4" t="s">
        <v>102</v>
      </c>
      <c r="G8969" s="4" t="s">
        <v>115</v>
      </c>
      <c r="H8969" s="4" t="s">
        <v>4382</v>
      </c>
      <c r="I8969" s="5" t="s">
        <v>20</v>
      </c>
      <c r="J8969" s="5">
        <v>3</v>
      </c>
      <c r="K8969" s="5">
        <v>1</v>
      </c>
      <c r="L8969" s="5">
        <f t="shared" si="280"/>
        <v>3</v>
      </c>
      <c r="M8969" s="4"/>
      <c r="N8969">
        <f t="shared" si="279"/>
        <v>0</v>
      </c>
    </row>
    <row r="8970" spans="1:14" ht="45" customHeight="1" x14ac:dyDescent="0.35">
      <c r="A8970" s="4" t="s">
        <v>4364</v>
      </c>
      <c r="B8970" t="str">
        <f>VLOOKUP(A8970,[1]Sheet1!A:B,2,FALSE)</f>
        <v>CitraLand Kairagi Manado</v>
      </c>
      <c r="C8970" t="str">
        <f>VLOOKUP(B8970,[1]Proyek!A:E,5,FALSE)</f>
        <v>Housing</v>
      </c>
      <c r="D8970" s="5" t="s">
        <v>356</v>
      </c>
      <c r="E8970" s="5" t="s">
        <v>3665</v>
      </c>
      <c r="F8970" s="4" t="s">
        <v>116</v>
      </c>
      <c r="G8970" s="4" t="s">
        <v>39</v>
      </c>
      <c r="H8970" s="4" t="s">
        <v>4383</v>
      </c>
      <c r="I8970" s="5" t="s">
        <v>20</v>
      </c>
      <c r="J8970" s="5">
        <v>2</v>
      </c>
      <c r="K8970" s="5">
        <v>3</v>
      </c>
      <c r="L8970" s="5">
        <f t="shared" si="280"/>
        <v>6</v>
      </c>
      <c r="M8970" s="4"/>
      <c r="N8970">
        <f t="shared" si="279"/>
        <v>0</v>
      </c>
    </row>
    <row r="8971" spans="1:14" ht="45" customHeight="1" x14ac:dyDescent="0.35">
      <c r="A8971" s="7" t="s">
        <v>4364</v>
      </c>
      <c r="B8971" t="str">
        <f>VLOOKUP(A8971,[1]Sheet1!A:B,2,FALSE)</f>
        <v>CitraLand Kairagi Manado</v>
      </c>
      <c r="C8971" t="str">
        <f>VLOOKUP(B8971,[1]Proyek!A:E,5,FALSE)</f>
        <v>Housing</v>
      </c>
      <c r="D8971" s="8" t="s">
        <v>356</v>
      </c>
      <c r="E8971" s="8" t="s">
        <v>3665</v>
      </c>
      <c r="F8971" s="7" t="s">
        <v>116</v>
      </c>
      <c r="G8971" s="7" t="s">
        <v>41</v>
      </c>
      <c r="H8971" s="7"/>
      <c r="I8971" s="8" t="s">
        <v>23</v>
      </c>
      <c r="J8971" s="8">
        <v>0</v>
      </c>
      <c r="K8971" s="8">
        <v>0</v>
      </c>
      <c r="L8971" s="5">
        <f t="shared" si="280"/>
        <v>0</v>
      </c>
      <c r="M8971" s="7"/>
      <c r="N8971">
        <f t="shared" si="279"/>
        <v>0</v>
      </c>
    </row>
    <row r="8972" spans="1:14" ht="45" customHeight="1" x14ac:dyDescent="0.35">
      <c r="A8972" s="7" t="s">
        <v>4364</v>
      </c>
      <c r="B8972" t="str">
        <f>VLOOKUP(A8972,[1]Sheet1!A:B,2,FALSE)</f>
        <v>CitraLand Kairagi Manado</v>
      </c>
      <c r="C8972" t="str">
        <f>VLOOKUP(B8972,[1]Proyek!A:E,5,FALSE)</f>
        <v>Housing</v>
      </c>
      <c r="D8972" s="8" t="s">
        <v>356</v>
      </c>
      <c r="E8972" s="8" t="s">
        <v>3665</v>
      </c>
      <c r="F8972" s="7" t="s">
        <v>116</v>
      </c>
      <c r="G8972" s="7" t="s">
        <v>43</v>
      </c>
      <c r="H8972" s="7"/>
      <c r="I8972" s="8" t="s">
        <v>23</v>
      </c>
      <c r="J8972" s="8">
        <v>0</v>
      </c>
      <c r="K8972" s="8">
        <v>0</v>
      </c>
      <c r="L8972" s="5">
        <f t="shared" si="280"/>
        <v>0</v>
      </c>
      <c r="M8972" s="7"/>
      <c r="N8972">
        <f t="shared" si="279"/>
        <v>0</v>
      </c>
    </row>
    <row r="8973" spans="1:14" ht="45" customHeight="1" x14ac:dyDescent="0.35">
      <c r="A8973" s="7" t="s">
        <v>4364</v>
      </c>
      <c r="B8973" t="str">
        <f>VLOOKUP(A8973,[1]Sheet1!A:B,2,FALSE)</f>
        <v>CitraLand Kairagi Manado</v>
      </c>
      <c r="C8973" t="str">
        <f>VLOOKUP(B8973,[1]Proyek!A:E,5,FALSE)</f>
        <v>Housing</v>
      </c>
      <c r="D8973" s="8" t="s">
        <v>356</v>
      </c>
      <c r="E8973" s="8" t="s">
        <v>3665</v>
      </c>
      <c r="F8973" s="7" t="s">
        <v>116</v>
      </c>
      <c r="G8973" s="7" t="s">
        <v>120</v>
      </c>
      <c r="H8973" s="7"/>
      <c r="I8973" s="8" t="s">
        <v>23</v>
      </c>
      <c r="J8973" s="8">
        <v>0</v>
      </c>
      <c r="K8973" s="8">
        <v>0</v>
      </c>
      <c r="L8973" s="5">
        <f t="shared" si="280"/>
        <v>0</v>
      </c>
      <c r="M8973" s="7"/>
      <c r="N8973">
        <f t="shared" si="279"/>
        <v>0</v>
      </c>
    </row>
    <row r="8974" spans="1:14" ht="45" customHeight="1" x14ac:dyDescent="0.35">
      <c r="A8974" s="4" t="s">
        <v>4364</v>
      </c>
      <c r="B8974" t="str">
        <f>VLOOKUP(A8974,[1]Sheet1!A:B,2,FALSE)</f>
        <v>CitraLand Kairagi Manado</v>
      </c>
      <c r="C8974" t="str">
        <f>VLOOKUP(B8974,[1]Proyek!A:E,5,FALSE)</f>
        <v>Housing</v>
      </c>
      <c r="D8974" s="5" t="s">
        <v>356</v>
      </c>
      <c r="E8974" s="5" t="s">
        <v>3665</v>
      </c>
      <c r="F8974" s="4" t="s">
        <v>116</v>
      </c>
      <c r="G8974" s="4" t="s">
        <v>121</v>
      </c>
      <c r="H8974" s="4" t="s">
        <v>4384</v>
      </c>
      <c r="I8974" s="5" t="s">
        <v>20</v>
      </c>
      <c r="J8974" s="5">
        <v>2</v>
      </c>
      <c r="K8974" s="5">
        <v>1</v>
      </c>
      <c r="L8974" s="5">
        <f t="shared" si="280"/>
        <v>2</v>
      </c>
      <c r="M8974" s="4"/>
      <c r="N8974">
        <f t="shared" si="279"/>
        <v>0</v>
      </c>
    </row>
    <row r="8975" spans="1:14" ht="45" customHeight="1" x14ac:dyDescent="0.35">
      <c r="A8975" s="4" t="s">
        <v>4364</v>
      </c>
      <c r="B8975" t="str">
        <f>VLOOKUP(A8975,[1]Sheet1!A:B,2,FALSE)</f>
        <v>CitraLand Kairagi Manado</v>
      </c>
      <c r="C8975" t="str">
        <f>VLOOKUP(B8975,[1]Proyek!A:E,5,FALSE)</f>
        <v>Housing</v>
      </c>
      <c r="D8975" s="5" t="s">
        <v>356</v>
      </c>
      <c r="E8975" s="5" t="s">
        <v>3665</v>
      </c>
      <c r="F8975" s="4" t="s">
        <v>116</v>
      </c>
      <c r="G8975" s="4" t="s">
        <v>123</v>
      </c>
      <c r="H8975" s="4" t="s">
        <v>4385</v>
      </c>
      <c r="I8975" s="5" t="s">
        <v>20</v>
      </c>
      <c r="J8975" s="5">
        <v>2</v>
      </c>
      <c r="K8975" s="5">
        <v>3</v>
      </c>
      <c r="L8975" s="5">
        <f t="shared" si="280"/>
        <v>6</v>
      </c>
      <c r="M8975" s="4"/>
      <c r="N8975">
        <f t="shared" si="279"/>
        <v>0</v>
      </c>
    </row>
    <row r="8976" spans="1:14" ht="45" customHeight="1" x14ac:dyDescent="0.35">
      <c r="A8976" s="7" t="s">
        <v>4364</v>
      </c>
      <c r="B8976" t="str">
        <f>VLOOKUP(A8976,[1]Sheet1!A:B,2,FALSE)</f>
        <v>CitraLand Kairagi Manado</v>
      </c>
      <c r="C8976" t="str">
        <f>VLOOKUP(B8976,[1]Proyek!A:E,5,FALSE)</f>
        <v>Housing</v>
      </c>
      <c r="D8976" s="8" t="s">
        <v>356</v>
      </c>
      <c r="E8976" s="8" t="s">
        <v>3665</v>
      </c>
      <c r="F8976" s="7" t="s">
        <v>396</v>
      </c>
      <c r="G8976" s="7" t="s">
        <v>145</v>
      </c>
      <c r="H8976" s="7"/>
      <c r="I8976" s="8" t="s">
        <v>23</v>
      </c>
      <c r="J8976" s="8">
        <v>0</v>
      </c>
      <c r="K8976" s="8">
        <v>0</v>
      </c>
      <c r="L8976" s="5">
        <f t="shared" si="280"/>
        <v>0</v>
      </c>
      <c r="M8976" s="7"/>
      <c r="N8976">
        <f t="shared" si="279"/>
        <v>0</v>
      </c>
    </row>
    <row r="8977" spans="1:14" ht="45" customHeight="1" x14ac:dyDescent="0.35">
      <c r="A8977" s="4" t="s">
        <v>4364</v>
      </c>
      <c r="B8977" t="str">
        <f>VLOOKUP(A8977,[1]Sheet1!A:B,2,FALSE)</f>
        <v>CitraLand Kairagi Manado</v>
      </c>
      <c r="C8977" t="str">
        <f>VLOOKUP(B8977,[1]Proyek!A:E,5,FALSE)</f>
        <v>Housing</v>
      </c>
      <c r="D8977" s="5" t="s">
        <v>356</v>
      </c>
      <c r="E8977" s="5" t="s">
        <v>3665</v>
      </c>
      <c r="F8977" s="4" t="s">
        <v>396</v>
      </c>
      <c r="G8977" s="4" t="s">
        <v>53</v>
      </c>
      <c r="H8977" s="4" t="s">
        <v>4386</v>
      </c>
      <c r="I8977" s="5" t="s">
        <v>20</v>
      </c>
      <c r="J8977" s="5">
        <v>2</v>
      </c>
      <c r="K8977" s="5">
        <v>2</v>
      </c>
      <c r="L8977" s="5">
        <f t="shared" si="280"/>
        <v>4</v>
      </c>
      <c r="M8977" s="4"/>
      <c r="N8977">
        <f t="shared" si="279"/>
        <v>0</v>
      </c>
    </row>
    <row r="8978" spans="1:14" ht="45" customHeight="1" x14ac:dyDescent="0.35">
      <c r="A8978" s="4" t="s">
        <v>4364</v>
      </c>
      <c r="B8978" t="str">
        <f>VLOOKUP(A8978,[1]Sheet1!A:B,2,FALSE)</f>
        <v>CitraLand Kairagi Manado</v>
      </c>
      <c r="C8978" t="str">
        <f>VLOOKUP(B8978,[1]Proyek!A:E,5,FALSE)</f>
        <v>Housing</v>
      </c>
      <c r="D8978" s="5" t="s">
        <v>356</v>
      </c>
      <c r="E8978" s="5" t="s">
        <v>3665</v>
      </c>
      <c r="F8978" s="4" t="s">
        <v>396</v>
      </c>
      <c r="G8978" s="4" t="s">
        <v>354</v>
      </c>
      <c r="H8978" s="4" t="s">
        <v>4387</v>
      </c>
      <c r="I8978" s="5" t="s">
        <v>20</v>
      </c>
      <c r="J8978" s="5">
        <v>2</v>
      </c>
      <c r="K8978" s="5">
        <v>2</v>
      </c>
      <c r="L8978" s="5">
        <f t="shared" si="280"/>
        <v>4</v>
      </c>
      <c r="M8978" s="4"/>
      <c r="N8978">
        <f t="shared" si="279"/>
        <v>0</v>
      </c>
    </row>
    <row r="8979" spans="1:14" ht="45" customHeight="1" x14ac:dyDescent="0.35">
      <c r="A8979" s="7" t="s">
        <v>4388</v>
      </c>
      <c r="B8979" t="str">
        <f>VLOOKUP(A8979,[1]Sheet1!A:B,2,FALSE)</f>
        <v>CitraLand Kendari</v>
      </c>
      <c r="C8979" t="str">
        <f>VLOOKUP(B8979,[1]Proyek!A:E,5,FALSE)</f>
        <v>Housing</v>
      </c>
      <c r="D8979" s="8" t="s">
        <v>356</v>
      </c>
      <c r="E8979" s="8" t="s">
        <v>3665</v>
      </c>
      <c r="F8979" s="7" t="s">
        <v>60</v>
      </c>
      <c r="G8979" s="7" t="s">
        <v>61</v>
      </c>
      <c r="H8979" s="7"/>
      <c r="I8979" s="8" t="s">
        <v>23</v>
      </c>
      <c r="J8979" s="8"/>
      <c r="K8979" s="8"/>
      <c r="L8979" s="5">
        <f t="shared" si="280"/>
        <v>0</v>
      </c>
      <c r="M8979" s="7"/>
      <c r="N8979">
        <f t="shared" si="279"/>
        <v>0</v>
      </c>
    </row>
    <row r="8980" spans="1:14" ht="45" customHeight="1" x14ac:dyDescent="0.35">
      <c r="A8980" s="4" t="s">
        <v>4388</v>
      </c>
      <c r="B8980" t="str">
        <f>VLOOKUP(A8980,[1]Sheet1!A:B,2,FALSE)</f>
        <v>CitraLand Kendari</v>
      </c>
      <c r="C8980" t="str">
        <f>VLOOKUP(B8980,[1]Proyek!A:E,5,FALSE)</f>
        <v>Housing</v>
      </c>
      <c r="D8980" s="5" t="s">
        <v>356</v>
      </c>
      <c r="E8980" s="5" t="s">
        <v>3665</v>
      </c>
      <c r="F8980" s="4" t="s">
        <v>60</v>
      </c>
      <c r="G8980" s="4" t="s">
        <v>62</v>
      </c>
      <c r="H8980" s="4" t="s">
        <v>4389</v>
      </c>
      <c r="I8980" s="5" t="s">
        <v>20</v>
      </c>
      <c r="J8980" s="5">
        <v>2</v>
      </c>
      <c r="K8980" s="5">
        <v>1</v>
      </c>
      <c r="L8980" s="5">
        <f t="shared" si="280"/>
        <v>2</v>
      </c>
      <c r="M8980" s="4"/>
      <c r="N8980">
        <f t="shared" si="279"/>
        <v>0</v>
      </c>
    </row>
    <row r="8981" spans="1:14" ht="45" customHeight="1" x14ac:dyDescent="0.35">
      <c r="A8981" s="7" t="s">
        <v>4388</v>
      </c>
      <c r="B8981" t="str">
        <f>VLOOKUP(A8981,[1]Sheet1!A:B,2,FALSE)</f>
        <v>CitraLand Kendari</v>
      </c>
      <c r="C8981" t="str">
        <f>VLOOKUP(B8981,[1]Proyek!A:E,5,FALSE)</f>
        <v>Housing</v>
      </c>
      <c r="D8981" s="8" t="s">
        <v>356</v>
      </c>
      <c r="E8981" s="8" t="s">
        <v>3665</v>
      </c>
      <c r="F8981" s="7" t="s">
        <v>60</v>
      </c>
      <c r="G8981" s="7" t="s">
        <v>63</v>
      </c>
      <c r="H8981" s="7"/>
      <c r="I8981" s="8" t="s">
        <v>23</v>
      </c>
      <c r="J8981" s="8"/>
      <c r="K8981" s="8"/>
      <c r="L8981" s="5">
        <f t="shared" si="280"/>
        <v>0</v>
      </c>
      <c r="M8981" s="7"/>
      <c r="N8981">
        <f t="shared" si="279"/>
        <v>0</v>
      </c>
    </row>
    <row r="8982" spans="1:14" ht="45" customHeight="1" x14ac:dyDescent="0.35">
      <c r="A8982" s="7" t="s">
        <v>4388</v>
      </c>
      <c r="B8982" t="str">
        <f>VLOOKUP(A8982,[1]Sheet1!A:B,2,FALSE)</f>
        <v>CitraLand Kendari</v>
      </c>
      <c r="C8982" t="str">
        <f>VLOOKUP(B8982,[1]Proyek!A:E,5,FALSE)</f>
        <v>Housing</v>
      </c>
      <c r="D8982" s="8" t="s">
        <v>356</v>
      </c>
      <c r="E8982" s="8" t="s">
        <v>3665</v>
      </c>
      <c r="F8982" s="7" t="s">
        <v>60</v>
      </c>
      <c r="G8982" s="7" t="s">
        <v>65</v>
      </c>
      <c r="H8982" s="7"/>
      <c r="I8982" s="8" t="s">
        <v>23</v>
      </c>
      <c r="J8982" s="8"/>
      <c r="K8982" s="8"/>
      <c r="L8982" s="5">
        <f t="shared" si="280"/>
        <v>0</v>
      </c>
      <c r="M8982" s="7"/>
      <c r="N8982">
        <f t="shared" si="279"/>
        <v>0</v>
      </c>
    </row>
    <row r="8983" spans="1:14" ht="45" customHeight="1" x14ac:dyDescent="0.35">
      <c r="A8983" s="7" t="s">
        <v>4388</v>
      </c>
      <c r="B8983" t="str">
        <f>VLOOKUP(A8983,[1]Sheet1!A:B,2,FALSE)</f>
        <v>CitraLand Kendari</v>
      </c>
      <c r="C8983" t="str">
        <f>VLOOKUP(B8983,[1]Proyek!A:E,5,FALSE)</f>
        <v>Housing</v>
      </c>
      <c r="D8983" s="8" t="s">
        <v>356</v>
      </c>
      <c r="E8983" s="8" t="s">
        <v>3665</v>
      </c>
      <c r="F8983" s="7" t="s">
        <v>60</v>
      </c>
      <c r="G8983" s="7" t="s">
        <v>67</v>
      </c>
      <c r="H8983" s="7"/>
      <c r="I8983" s="8" t="s">
        <v>23</v>
      </c>
      <c r="J8983" s="8"/>
      <c r="K8983" s="8"/>
      <c r="L8983" s="5">
        <f t="shared" si="280"/>
        <v>0</v>
      </c>
      <c r="M8983" s="7"/>
      <c r="N8983">
        <f t="shared" si="279"/>
        <v>0</v>
      </c>
    </row>
    <row r="8984" spans="1:14" ht="45" customHeight="1" x14ac:dyDescent="0.35">
      <c r="A8984" s="7" t="s">
        <v>4388</v>
      </c>
      <c r="B8984" t="str">
        <f>VLOOKUP(A8984,[1]Sheet1!A:B,2,FALSE)</f>
        <v>CitraLand Kendari</v>
      </c>
      <c r="C8984" t="str">
        <f>VLOOKUP(B8984,[1]Proyek!A:E,5,FALSE)</f>
        <v>Housing</v>
      </c>
      <c r="D8984" s="8" t="s">
        <v>356</v>
      </c>
      <c r="E8984" s="8" t="s">
        <v>3665</v>
      </c>
      <c r="F8984" s="7" t="s">
        <v>60</v>
      </c>
      <c r="G8984" s="7" t="s">
        <v>68</v>
      </c>
      <c r="H8984" s="7"/>
      <c r="I8984" s="8" t="s">
        <v>23</v>
      </c>
      <c r="J8984" s="8"/>
      <c r="K8984" s="8"/>
      <c r="L8984" s="5">
        <f t="shared" si="280"/>
        <v>0</v>
      </c>
      <c r="M8984" s="7"/>
      <c r="N8984">
        <f t="shared" si="279"/>
        <v>0</v>
      </c>
    </row>
    <row r="8985" spans="1:14" ht="45" customHeight="1" x14ac:dyDescent="0.35">
      <c r="A8985" s="7" t="s">
        <v>4388</v>
      </c>
      <c r="B8985" t="str">
        <f>VLOOKUP(A8985,[1]Sheet1!A:B,2,FALSE)</f>
        <v>CitraLand Kendari</v>
      </c>
      <c r="C8985" t="str">
        <f>VLOOKUP(B8985,[1]Proyek!A:E,5,FALSE)</f>
        <v>Housing</v>
      </c>
      <c r="D8985" s="8" t="s">
        <v>356</v>
      </c>
      <c r="E8985" s="8" t="s">
        <v>3665</v>
      </c>
      <c r="F8985" s="7" t="s">
        <v>60</v>
      </c>
      <c r="G8985" s="7" t="s">
        <v>69</v>
      </c>
      <c r="H8985" s="7"/>
      <c r="I8985" s="8" t="s">
        <v>23</v>
      </c>
      <c r="J8985" s="8"/>
      <c r="K8985" s="8"/>
      <c r="L8985" s="5">
        <f t="shared" si="280"/>
        <v>0</v>
      </c>
      <c r="M8985" s="7"/>
      <c r="N8985">
        <f t="shared" si="279"/>
        <v>0</v>
      </c>
    </row>
    <row r="8986" spans="1:14" ht="45" customHeight="1" x14ac:dyDescent="0.35">
      <c r="A8986" s="7" t="s">
        <v>4388</v>
      </c>
      <c r="B8986" t="str">
        <f>VLOOKUP(A8986,[1]Sheet1!A:B,2,FALSE)</f>
        <v>CitraLand Kendari</v>
      </c>
      <c r="C8986" t="str">
        <f>VLOOKUP(B8986,[1]Proyek!A:E,5,FALSE)</f>
        <v>Housing</v>
      </c>
      <c r="D8986" s="8" t="s">
        <v>356</v>
      </c>
      <c r="E8986" s="8" t="s">
        <v>3665</v>
      </c>
      <c r="F8986" s="7" t="s">
        <v>60</v>
      </c>
      <c r="G8986" s="7" t="s">
        <v>70</v>
      </c>
      <c r="H8986" s="7"/>
      <c r="I8986" s="8" t="s">
        <v>23</v>
      </c>
      <c r="J8986" s="8"/>
      <c r="K8986" s="8"/>
      <c r="L8986" s="5">
        <f t="shared" si="280"/>
        <v>0</v>
      </c>
      <c r="M8986" s="7"/>
      <c r="N8986">
        <f t="shared" si="279"/>
        <v>0</v>
      </c>
    </row>
    <row r="8987" spans="1:14" ht="45" customHeight="1" x14ac:dyDescent="0.35">
      <c r="A8987" s="4" t="s">
        <v>4388</v>
      </c>
      <c r="B8987" t="str">
        <f>VLOOKUP(A8987,[1]Sheet1!A:B,2,FALSE)</f>
        <v>CitraLand Kendari</v>
      </c>
      <c r="C8987" t="str">
        <f>VLOOKUP(B8987,[1]Proyek!A:E,5,FALSE)</f>
        <v>Housing</v>
      </c>
      <c r="D8987" s="5" t="s">
        <v>356</v>
      </c>
      <c r="E8987" s="5" t="s">
        <v>3665</v>
      </c>
      <c r="F8987" s="4" t="s">
        <v>60</v>
      </c>
      <c r="G8987" s="4" t="s">
        <v>71</v>
      </c>
      <c r="H8987" s="4" t="s">
        <v>4390</v>
      </c>
      <c r="I8987" s="5" t="s">
        <v>20</v>
      </c>
      <c r="J8987" s="5">
        <v>2</v>
      </c>
      <c r="K8987" s="5">
        <v>3</v>
      </c>
      <c r="L8987" s="5">
        <f t="shared" si="280"/>
        <v>6</v>
      </c>
      <c r="M8987" s="4"/>
      <c r="N8987">
        <f t="shared" si="279"/>
        <v>0</v>
      </c>
    </row>
    <row r="8988" spans="1:14" ht="45" customHeight="1" x14ac:dyDescent="0.35">
      <c r="A8988" s="4" t="s">
        <v>4388</v>
      </c>
      <c r="B8988" t="str">
        <f>VLOOKUP(A8988,[1]Sheet1!A:B,2,FALSE)</f>
        <v>CitraLand Kendari</v>
      </c>
      <c r="C8988" t="str">
        <f>VLOOKUP(B8988,[1]Proyek!A:E,5,FALSE)</f>
        <v>Housing</v>
      </c>
      <c r="D8988" s="5" t="s">
        <v>356</v>
      </c>
      <c r="E8988" s="5" t="s">
        <v>3665</v>
      </c>
      <c r="F8988" s="4" t="s">
        <v>74</v>
      </c>
      <c r="G8988" s="4" t="s">
        <v>344</v>
      </c>
      <c r="H8988" s="4" t="s">
        <v>4391</v>
      </c>
      <c r="I8988" s="5" t="s">
        <v>20</v>
      </c>
      <c r="J8988" s="5">
        <v>2</v>
      </c>
      <c r="K8988" s="5">
        <v>1</v>
      </c>
      <c r="L8988" s="5">
        <f t="shared" si="280"/>
        <v>2</v>
      </c>
      <c r="M8988" s="4"/>
      <c r="N8988">
        <f t="shared" si="279"/>
        <v>0</v>
      </c>
    </row>
    <row r="8989" spans="1:14" ht="45" customHeight="1" x14ac:dyDescent="0.35">
      <c r="A8989" s="4" t="s">
        <v>4388</v>
      </c>
      <c r="B8989" t="str">
        <f>VLOOKUP(A8989,[1]Sheet1!A:B,2,FALSE)</f>
        <v>CitraLand Kendari</v>
      </c>
      <c r="C8989" t="str">
        <f>VLOOKUP(B8989,[1]Proyek!A:E,5,FALSE)</f>
        <v>Housing</v>
      </c>
      <c r="D8989" s="5" t="s">
        <v>356</v>
      </c>
      <c r="E8989" s="5" t="s">
        <v>3665</v>
      </c>
      <c r="F8989" s="4" t="s">
        <v>74</v>
      </c>
      <c r="G8989" s="4" t="s">
        <v>131</v>
      </c>
      <c r="H8989" s="4" t="s">
        <v>4392</v>
      </c>
      <c r="I8989" s="5" t="s">
        <v>20</v>
      </c>
      <c r="J8989" s="5">
        <v>2</v>
      </c>
      <c r="K8989" s="5">
        <v>1</v>
      </c>
      <c r="L8989" s="5">
        <f t="shared" si="280"/>
        <v>2</v>
      </c>
      <c r="M8989" s="4"/>
      <c r="N8989">
        <f t="shared" si="279"/>
        <v>0</v>
      </c>
    </row>
    <row r="8990" spans="1:14" ht="45" customHeight="1" x14ac:dyDescent="0.35">
      <c r="A8990" s="7" t="s">
        <v>4388</v>
      </c>
      <c r="B8990" t="str">
        <f>VLOOKUP(A8990,[1]Sheet1!A:B,2,FALSE)</f>
        <v>CitraLand Kendari</v>
      </c>
      <c r="C8990" t="str">
        <f>VLOOKUP(B8990,[1]Proyek!A:E,5,FALSE)</f>
        <v>Housing</v>
      </c>
      <c r="D8990" s="8" t="s">
        <v>356</v>
      </c>
      <c r="E8990" s="8" t="s">
        <v>3665</v>
      </c>
      <c r="F8990" s="7" t="s">
        <v>74</v>
      </c>
      <c r="G8990" s="7" t="s">
        <v>77</v>
      </c>
      <c r="H8990" s="7"/>
      <c r="I8990" s="8" t="s">
        <v>23</v>
      </c>
      <c r="J8990" s="8"/>
      <c r="K8990" s="8"/>
      <c r="L8990" s="5">
        <f t="shared" si="280"/>
        <v>0</v>
      </c>
      <c r="M8990" s="7"/>
      <c r="N8990">
        <f t="shared" si="279"/>
        <v>0</v>
      </c>
    </row>
    <row r="8991" spans="1:14" ht="45" customHeight="1" x14ac:dyDescent="0.35">
      <c r="A8991" s="4" t="s">
        <v>4388</v>
      </c>
      <c r="B8991" t="str">
        <f>VLOOKUP(A8991,[1]Sheet1!A:B,2,FALSE)</f>
        <v>CitraLand Kendari</v>
      </c>
      <c r="C8991" t="str">
        <f>VLOOKUP(B8991,[1]Proyek!A:E,5,FALSE)</f>
        <v>Housing</v>
      </c>
      <c r="D8991" s="5" t="s">
        <v>356</v>
      </c>
      <c r="E8991" s="5" t="s">
        <v>3665</v>
      </c>
      <c r="F8991" s="4" t="s">
        <v>74</v>
      </c>
      <c r="G8991" s="4" t="s">
        <v>79</v>
      </c>
      <c r="H8991" s="4" t="s">
        <v>4393</v>
      </c>
      <c r="I8991" s="5" t="s">
        <v>20</v>
      </c>
      <c r="J8991" s="5">
        <v>3</v>
      </c>
      <c r="K8991" s="5">
        <v>3</v>
      </c>
      <c r="L8991" s="5">
        <f t="shared" si="280"/>
        <v>9</v>
      </c>
      <c r="M8991" s="4"/>
      <c r="N8991">
        <f t="shared" si="279"/>
        <v>0</v>
      </c>
    </row>
    <row r="8992" spans="1:14" ht="45" customHeight="1" x14ac:dyDescent="0.35">
      <c r="A8992" s="4" t="s">
        <v>4388</v>
      </c>
      <c r="B8992" t="str">
        <f>VLOOKUP(A8992,[1]Sheet1!A:B,2,FALSE)</f>
        <v>CitraLand Kendari</v>
      </c>
      <c r="C8992" t="str">
        <f>VLOOKUP(B8992,[1]Proyek!A:E,5,FALSE)</f>
        <v>Housing</v>
      </c>
      <c r="D8992" s="5" t="s">
        <v>356</v>
      </c>
      <c r="E8992" s="5" t="s">
        <v>3665</v>
      </c>
      <c r="F8992" s="4" t="s">
        <v>74</v>
      </c>
      <c r="G8992" s="4" t="s">
        <v>382</v>
      </c>
      <c r="H8992" s="4" t="s">
        <v>4394</v>
      </c>
      <c r="I8992" s="5" t="s">
        <v>20</v>
      </c>
      <c r="J8992" s="5">
        <v>2</v>
      </c>
      <c r="K8992" s="5">
        <v>2.5</v>
      </c>
      <c r="L8992" s="5">
        <f t="shared" si="280"/>
        <v>5</v>
      </c>
      <c r="M8992" s="4"/>
      <c r="N8992">
        <f t="shared" si="279"/>
        <v>1</v>
      </c>
    </row>
    <row r="8993" spans="1:14" ht="45" customHeight="1" x14ac:dyDescent="0.35">
      <c r="A8993" s="4" t="s">
        <v>4388</v>
      </c>
      <c r="B8993" t="str">
        <f>VLOOKUP(A8993,[1]Sheet1!A:B,2,FALSE)</f>
        <v>CitraLand Kendari</v>
      </c>
      <c r="C8993" t="str">
        <f>VLOOKUP(B8993,[1]Proyek!A:E,5,FALSE)</f>
        <v>Housing</v>
      </c>
      <c r="D8993" s="5" t="s">
        <v>356</v>
      </c>
      <c r="E8993" s="5" t="s">
        <v>3665</v>
      </c>
      <c r="F8993" s="4" t="s">
        <v>74</v>
      </c>
      <c r="G8993" s="4" t="s">
        <v>382</v>
      </c>
      <c r="H8993" s="4" t="s">
        <v>4395</v>
      </c>
      <c r="I8993" s="5" t="s">
        <v>20</v>
      </c>
      <c r="J8993" s="5">
        <v>3</v>
      </c>
      <c r="K8993" s="5">
        <v>1</v>
      </c>
      <c r="L8993" s="5">
        <f t="shared" si="280"/>
        <v>3</v>
      </c>
      <c r="M8993" s="4"/>
      <c r="N8993">
        <f t="shared" si="279"/>
        <v>0</v>
      </c>
    </row>
    <row r="8994" spans="1:14" ht="45" customHeight="1" x14ac:dyDescent="0.35">
      <c r="A8994" s="4" t="s">
        <v>4388</v>
      </c>
      <c r="B8994" t="str">
        <f>VLOOKUP(A8994,[1]Sheet1!A:B,2,FALSE)</f>
        <v>CitraLand Kendari</v>
      </c>
      <c r="C8994" t="str">
        <f>VLOOKUP(B8994,[1]Proyek!A:E,5,FALSE)</f>
        <v>Housing</v>
      </c>
      <c r="D8994" s="5" t="s">
        <v>356</v>
      </c>
      <c r="E8994" s="5" t="s">
        <v>3665</v>
      </c>
      <c r="F8994" s="4" t="s">
        <v>83</v>
      </c>
      <c r="G8994" s="4" t="s">
        <v>84</v>
      </c>
      <c r="H8994" s="4" t="s">
        <v>4396</v>
      </c>
      <c r="I8994" s="5" t="s">
        <v>20</v>
      </c>
      <c r="J8994" s="5">
        <v>2</v>
      </c>
      <c r="K8994" s="5">
        <v>4</v>
      </c>
      <c r="L8994" s="5">
        <f t="shared" si="280"/>
        <v>8</v>
      </c>
      <c r="M8994" s="4"/>
      <c r="N8994">
        <f t="shared" si="279"/>
        <v>0</v>
      </c>
    </row>
    <row r="8995" spans="1:14" ht="45" customHeight="1" x14ac:dyDescent="0.35">
      <c r="A8995" s="4" t="s">
        <v>4388</v>
      </c>
      <c r="B8995" t="str">
        <f>VLOOKUP(A8995,[1]Sheet1!A:B,2,FALSE)</f>
        <v>CitraLand Kendari</v>
      </c>
      <c r="C8995" t="str">
        <f>VLOOKUP(B8995,[1]Proyek!A:E,5,FALSE)</f>
        <v>Housing</v>
      </c>
      <c r="D8995" s="5" t="s">
        <v>356</v>
      </c>
      <c r="E8995" s="5" t="s">
        <v>3665</v>
      </c>
      <c r="F8995" s="4" t="s">
        <v>83</v>
      </c>
      <c r="G8995" s="4" t="s">
        <v>85</v>
      </c>
      <c r="H8995" s="4" t="s">
        <v>4397</v>
      </c>
      <c r="I8995" s="5" t="s">
        <v>20</v>
      </c>
      <c r="J8995" s="5">
        <v>2</v>
      </c>
      <c r="K8995" s="5">
        <v>1</v>
      </c>
      <c r="L8995" s="5">
        <f t="shared" si="280"/>
        <v>2</v>
      </c>
      <c r="M8995" s="4"/>
      <c r="N8995">
        <f t="shared" si="279"/>
        <v>0</v>
      </c>
    </row>
    <row r="8996" spans="1:14" ht="45" customHeight="1" x14ac:dyDescent="0.35">
      <c r="A8996" s="7" t="s">
        <v>4388</v>
      </c>
      <c r="B8996" t="str">
        <f>VLOOKUP(A8996,[1]Sheet1!A:B,2,FALSE)</f>
        <v>CitraLand Kendari</v>
      </c>
      <c r="C8996" t="str">
        <f>VLOOKUP(B8996,[1]Proyek!A:E,5,FALSE)</f>
        <v>Housing</v>
      </c>
      <c r="D8996" s="8" t="s">
        <v>356</v>
      </c>
      <c r="E8996" s="8" t="s">
        <v>3665</v>
      </c>
      <c r="F8996" s="7" t="s">
        <v>83</v>
      </c>
      <c r="G8996" s="7" t="s">
        <v>86</v>
      </c>
      <c r="H8996" s="7"/>
      <c r="I8996" s="8" t="s">
        <v>23</v>
      </c>
      <c r="J8996" s="8"/>
      <c r="K8996" s="8"/>
      <c r="L8996" s="5">
        <f t="shared" si="280"/>
        <v>0</v>
      </c>
      <c r="M8996" s="7"/>
      <c r="N8996">
        <f t="shared" si="279"/>
        <v>0</v>
      </c>
    </row>
    <row r="8997" spans="1:14" ht="45" customHeight="1" x14ac:dyDescent="0.35">
      <c r="A8997" s="7" t="s">
        <v>4388</v>
      </c>
      <c r="B8997" t="str">
        <f>VLOOKUP(A8997,[1]Sheet1!A:B,2,FALSE)</f>
        <v>CitraLand Kendari</v>
      </c>
      <c r="C8997" t="str">
        <f>VLOOKUP(B8997,[1]Proyek!A:E,5,FALSE)</f>
        <v>Housing</v>
      </c>
      <c r="D8997" s="8" t="s">
        <v>356</v>
      </c>
      <c r="E8997" s="8" t="s">
        <v>3665</v>
      </c>
      <c r="F8997" s="7" t="s">
        <v>83</v>
      </c>
      <c r="G8997" s="7" t="s">
        <v>88</v>
      </c>
      <c r="H8997" s="7"/>
      <c r="I8997" s="8" t="s">
        <v>23</v>
      </c>
      <c r="J8997" s="8"/>
      <c r="K8997" s="8"/>
      <c r="L8997" s="5">
        <f t="shared" si="280"/>
        <v>0</v>
      </c>
      <c r="M8997" s="7"/>
      <c r="N8997">
        <f t="shared" si="279"/>
        <v>0</v>
      </c>
    </row>
    <row r="8998" spans="1:14" ht="45" customHeight="1" x14ac:dyDescent="0.35">
      <c r="A8998" s="4" t="s">
        <v>4388</v>
      </c>
      <c r="B8998" t="str">
        <f>VLOOKUP(A8998,[1]Sheet1!A:B,2,FALSE)</f>
        <v>CitraLand Kendari</v>
      </c>
      <c r="C8998" t="str">
        <f>VLOOKUP(B8998,[1]Proyek!A:E,5,FALSE)</f>
        <v>Housing</v>
      </c>
      <c r="D8998" s="5" t="s">
        <v>356</v>
      </c>
      <c r="E8998" s="5" t="s">
        <v>3665</v>
      </c>
      <c r="F8998" s="4" t="s">
        <v>83</v>
      </c>
      <c r="G8998" s="4" t="s">
        <v>90</v>
      </c>
      <c r="H8998" s="4" t="s">
        <v>4398</v>
      </c>
      <c r="I8998" s="5" t="s">
        <v>20</v>
      </c>
      <c r="J8998" s="5">
        <v>2</v>
      </c>
      <c r="K8998" s="5">
        <v>1</v>
      </c>
      <c r="L8998" s="5">
        <f t="shared" si="280"/>
        <v>2</v>
      </c>
      <c r="M8998" s="4"/>
      <c r="N8998">
        <f t="shared" si="279"/>
        <v>0</v>
      </c>
    </row>
    <row r="8999" spans="1:14" ht="45" customHeight="1" x14ac:dyDescent="0.35">
      <c r="A8999" s="4" t="s">
        <v>4388</v>
      </c>
      <c r="B8999" t="str">
        <f>VLOOKUP(A8999,[1]Sheet1!A:B,2,FALSE)</f>
        <v>CitraLand Kendari</v>
      </c>
      <c r="C8999" t="str">
        <f>VLOOKUP(B8999,[1]Proyek!A:E,5,FALSE)</f>
        <v>Housing</v>
      </c>
      <c r="D8999" s="5" t="s">
        <v>356</v>
      </c>
      <c r="E8999" s="5" t="s">
        <v>3665</v>
      </c>
      <c r="F8999" s="4" t="s">
        <v>91</v>
      </c>
      <c r="G8999" s="4" t="s">
        <v>92</v>
      </c>
      <c r="H8999" s="4" t="s">
        <v>4399</v>
      </c>
      <c r="I8999" s="5" t="s">
        <v>20</v>
      </c>
      <c r="J8999" s="5">
        <v>2</v>
      </c>
      <c r="K8999" s="5">
        <v>2</v>
      </c>
      <c r="L8999" s="5">
        <f t="shared" si="280"/>
        <v>4</v>
      </c>
      <c r="M8999" s="4"/>
      <c r="N8999">
        <f t="shared" si="279"/>
        <v>0</v>
      </c>
    </row>
    <row r="9000" spans="1:14" ht="45" customHeight="1" x14ac:dyDescent="0.35">
      <c r="A9000" s="7" t="s">
        <v>4388</v>
      </c>
      <c r="B9000" t="str">
        <f>VLOOKUP(A9000,[1]Sheet1!A:B,2,FALSE)</f>
        <v>CitraLand Kendari</v>
      </c>
      <c r="C9000" t="str">
        <f>VLOOKUP(B9000,[1]Proyek!A:E,5,FALSE)</f>
        <v>Housing</v>
      </c>
      <c r="D9000" s="8" t="s">
        <v>356</v>
      </c>
      <c r="E9000" s="8" t="s">
        <v>3665</v>
      </c>
      <c r="F9000" s="7" t="s">
        <v>91</v>
      </c>
      <c r="G9000" s="7" t="s">
        <v>95</v>
      </c>
      <c r="H9000" s="7"/>
      <c r="I9000" s="8" t="s">
        <v>23</v>
      </c>
      <c r="J9000" s="8"/>
      <c r="K9000" s="8"/>
      <c r="L9000" s="5">
        <f t="shared" si="280"/>
        <v>0</v>
      </c>
      <c r="M9000" s="7"/>
      <c r="N9000">
        <f t="shared" si="279"/>
        <v>0</v>
      </c>
    </row>
    <row r="9001" spans="1:14" ht="45" customHeight="1" x14ac:dyDescent="0.35">
      <c r="A9001" s="7" t="s">
        <v>4388</v>
      </c>
      <c r="B9001" t="str">
        <f>VLOOKUP(A9001,[1]Sheet1!A:B,2,FALSE)</f>
        <v>CitraLand Kendari</v>
      </c>
      <c r="C9001" t="str">
        <f>VLOOKUP(B9001,[1]Proyek!A:E,5,FALSE)</f>
        <v>Housing</v>
      </c>
      <c r="D9001" s="8" t="s">
        <v>356</v>
      </c>
      <c r="E9001" s="8" t="s">
        <v>3665</v>
      </c>
      <c r="F9001" s="7" t="s">
        <v>91</v>
      </c>
      <c r="G9001" s="7" t="s">
        <v>97</v>
      </c>
      <c r="H9001" s="7"/>
      <c r="I9001" s="8" t="s">
        <v>23</v>
      </c>
      <c r="J9001" s="8"/>
      <c r="K9001" s="8"/>
      <c r="L9001" s="5">
        <f t="shared" si="280"/>
        <v>0</v>
      </c>
      <c r="M9001" s="7"/>
      <c r="N9001">
        <f t="shared" ref="N9001:N9064" si="281">IF(H9001="",0,(LEN(H9001)-LEN(SUBSTITUTE(LOWER(H9001),"temuan ulangan","")))/LEN("temuan ulangan")+(LEN(H9001)-LEN(SUBSTITUTE(H9001,"(TU)","")))/LEN("(TU)"))</f>
        <v>0</v>
      </c>
    </row>
    <row r="9002" spans="1:14" ht="45" customHeight="1" x14ac:dyDescent="0.35">
      <c r="A9002" s="4" t="s">
        <v>4388</v>
      </c>
      <c r="B9002" t="str">
        <f>VLOOKUP(A9002,[1]Sheet1!A:B,2,FALSE)</f>
        <v>CitraLand Kendari</v>
      </c>
      <c r="C9002" t="str">
        <f>VLOOKUP(B9002,[1]Proyek!A:E,5,FALSE)</f>
        <v>Housing</v>
      </c>
      <c r="D9002" s="5" t="s">
        <v>356</v>
      </c>
      <c r="E9002" s="5" t="s">
        <v>3665</v>
      </c>
      <c r="F9002" s="4" t="s">
        <v>102</v>
      </c>
      <c r="G9002" s="4" t="s">
        <v>4400</v>
      </c>
      <c r="H9002" s="4" t="s">
        <v>4401</v>
      </c>
      <c r="I9002" s="5" t="s">
        <v>20</v>
      </c>
      <c r="J9002" s="5">
        <v>1</v>
      </c>
      <c r="K9002" s="5">
        <v>1</v>
      </c>
      <c r="L9002" s="5">
        <f t="shared" si="280"/>
        <v>1</v>
      </c>
      <c r="M9002" s="4"/>
      <c r="N9002">
        <f t="shared" si="281"/>
        <v>0</v>
      </c>
    </row>
    <row r="9003" spans="1:14" ht="45" customHeight="1" x14ac:dyDescent="0.35">
      <c r="A9003" s="4" t="s">
        <v>4388</v>
      </c>
      <c r="B9003" t="str">
        <f>VLOOKUP(A9003,[1]Sheet1!A:B,2,FALSE)</f>
        <v>CitraLand Kendari</v>
      </c>
      <c r="C9003" t="str">
        <f>VLOOKUP(B9003,[1]Proyek!A:E,5,FALSE)</f>
        <v>Housing</v>
      </c>
      <c r="D9003" s="5" t="s">
        <v>356</v>
      </c>
      <c r="E9003" s="5" t="s">
        <v>3665</v>
      </c>
      <c r="F9003" s="4" t="s">
        <v>102</v>
      </c>
      <c r="G9003" s="4" t="s">
        <v>103</v>
      </c>
      <c r="H9003" s="4" t="s">
        <v>4402</v>
      </c>
      <c r="I9003" s="5" t="s">
        <v>20</v>
      </c>
      <c r="J9003" s="5">
        <v>2</v>
      </c>
      <c r="K9003" s="5">
        <v>1</v>
      </c>
      <c r="L9003" s="5">
        <f t="shared" si="280"/>
        <v>2</v>
      </c>
      <c r="M9003" s="4"/>
      <c r="N9003">
        <f t="shared" si="281"/>
        <v>0</v>
      </c>
    </row>
    <row r="9004" spans="1:14" ht="45" customHeight="1" x14ac:dyDescent="0.35">
      <c r="A9004" s="4" t="s">
        <v>4388</v>
      </c>
      <c r="B9004" t="str">
        <f>VLOOKUP(A9004,[1]Sheet1!A:B,2,FALSE)</f>
        <v>CitraLand Kendari</v>
      </c>
      <c r="C9004" t="str">
        <f>VLOOKUP(B9004,[1]Proyek!A:E,5,FALSE)</f>
        <v>Housing</v>
      </c>
      <c r="D9004" s="5" t="s">
        <v>356</v>
      </c>
      <c r="E9004" s="5" t="s">
        <v>3665</v>
      </c>
      <c r="F9004" s="4" t="s">
        <v>102</v>
      </c>
      <c r="G9004" s="4" t="s">
        <v>104</v>
      </c>
      <c r="H9004" s="4" t="s">
        <v>4403</v>
      </c>
      <c r="I9004" s="5" t="s">
        <v>20</v>
      </c>
      <c r="J9004" s="5">
        <v>2</v>
      </c>
      <c r="K9004" s="5">
        <v>1.5</v>
      </c>
      <c r="L9004" s="5">
        <f t="shared" si="280"/>
        <v>3</v>
      </c>
      <c r="M9004" s="4"/>
      <c r="N9004">
        <f t="shared" si="281"/>
        <v>2</v>
      </c>
    </row>
    <row r="9005" spans="1:14" ht="45" customHeight="1" x14ac:dyDescent="0.35">
      <c r="A9005" s="4" t="s">
        <v>4388</v>
      </c>
      <c r="B9005" t="str">
        <f>VLOOKUP(A9005,[1]Sheet1!A:B,2,FALSE)</f>
        <v>CitraLand Kendari</v>
      </c>
      <c r="C9005" t="str">
        <f>VLOOKUP(B9005,[1]Proyek!A:E,5,FALSE)</f>
        <v>Housing</v>
      </c>
      <c r="D9005" s="5" t="s">
        <v>356</v>
      </c>
      <c r="E9005" s="5" t="s">
        <v>3665</v>
      </c>
      <c r="F9005" s="4" t="s">
        <v>102</v>
      </c>
      <c r="G9005" s="4" t="s">
        <v>136</v>
      </c>
      <c r="H9005" s="4" t="s">
        <v>4404</v>
      </c>
      <c r="I9005" s="5" t="s">
        <v>20</v>
      </c>
      <c r="J9005" s="5">
        <v>2</v>
      </c>
      <c r="K9005" s="5">
        <v>2.5</v>
      </c>
      <c r="L9005" s="5">
        <f t="shared" si="280"/>
        <v>5</v>
      </c>
      <c r="M9005" s="4"/>
      <c r="N9005">
        <f t="shared" si="281"/>
        <v>1</v>
      </c>
    </row>
    <row r="9006" spans="1:14" ht="45" customHeight="1" x14ac:dyDescent="0.35">
      <c r="A9006" s="7" t="s">
        <v>4388</v>
      </c>
      <c r="B9006" t="str">
        <f>VLOOKUP(A9006,[1]Sheet1!A:B,2,FALSE)</f>
        <v>CitraLand Kendari</v>
      </c>
      <c r="C9006" t="str">
        <f>VLOOKUP(B9006,[1]Proyek!A:E,5,FALSE)</f>
        <v>Housing</v>
      </c>
      <c r="D9006" s="8" t="s">
        <v>356</v>
      </c>
      <c r="E9006" s="8" t="s">
        <v>3665</v>
      </c>
      <c r="F9006" s="7" t="s">
        <v>102</v>
      </c>
      <c r="G9006" s="7" t="s">
        <v>107</v>
      </c>
      <c r="H9006" s="7"/>
      <c r="I9006" s="8" t="s">
        <v>23</v>
      </c>
      <c r="J9006" s="8"/>
      <c r="K9006" s="8"/>
      <c r="L9006" s="5">
        <f t="shared" si="280"/>
        <v>0</v>
      </c>
      <c r="M9006" s="7"/>
      <c r="N9006">
        <f t="shared" si="281"/>
        <v>0</v>
      </c>
    </row>
    <row r="9007" spans="1:14" ht="45" customHeight="1" x14ac:dyDescent="0.35">
      <c r="A9007" s="7" t="s">
        <v>4388</v>
      </c>
      <c r="B9007" t="str">
        <f>VLOOKUP(A9007,[1]Sheet1!A:B,2,FALSE)</f>
        <v>CitraLand Kendari</v>
      </c>
      <c r="C9007" t="str">
        <f>VLOOKUP(B9007,[1]Proyek!A:E,5,FALSE)</f>
        <v>Housing</v>
      </c>
      <c r="D9007" s="8" t="s">
        <v>356</v>
      </c>
      <c r="E9007" s="8" t="s">
        <v>3665</v>
      </c>
      <c r="F9007" s="7" t="s">
        <v>102</v>
      </c>
      <c r="G9007" s="7" t="s">
        <v>108</v>
      </c>
      <c r="H9007" s="7"/>
      <c r="I9007" s="8" t="s">
        <v>23</v>
      </c>
      <c r="J9007" s="8"/>
      <c r="K9007" s="8"/>
      <c r="L9007" s="5">
        <f t="shared" si="280"/>
        <v>0</v>
      </c>
      <c r="M9007" s="7"/>
      <c r="N9007">
        <f t="shared" si="281"/>
        <v>0</v>
      </c>
    </row>
    <row r="9008" spans="1:14" ht="45" customHeight="1" x14ac:dyDescent="0.35">
      <c r="A9008" s="4" t="s">
        <v>4388</v>
      </c>
      <c r="B9008" t="str">
        <f>VLOOKUP(A9008,[1]Sheet1!A:B,2,FALSE)</f>
        <v>CitraLand Kendari</v>
      </c>
      <c r="C9008" t="str">
        <f>VLOOKUP(B9008,[1]Proyek!A:E,5,FALSE)</f>
        <v>Housing</v>
      </c>
      <c r="D9008" s="5" t="s">
        <v>356</v>
      </c>
      <c r="E9008" s="5" t="s">
        <v>3665</v>
      </c>
      <c r="F9008" s="4" t="s">
        <v>102</v>
      </c>
      <c r="G9008" s="4" t="s">
        <v>110</v>
      </c>
      <c r="H9008" s="4" t="s">
        <v>4405</v>
      </c>
      <c r="I9008" s="5" t="s">
        <v>20</v>
      </c>
      <c r="J9008" s="5">
        <v>2</v>
      </c>
      <c r="K9008" s="5">
        <v>1</v>
      </c>
      <c r="L9008" s="5">
        <f t="shared" si="280"/>
        <v>2</v>
      </c>
      <c r="M9008" s="4"/>
      <c r="N9008">
        <f t="shared" si="281"/>
        <v>0</v>
      </c>
    </row>
    <row r="9009" spans="1:14" ht="45" customHeight="1" x14ac:dyDescent="0.35">
      <c r="A9009" s="4" t="s">
        <v>4388</v>
      </c>
      <c r="B9009" t="str">
        <f>VLOOKUP(A9009,[1]Sheet1!A:B,2,FALSE)</f>
        <v>CitraLand Kendari</v>
      </c>
      <c r="C9009" t="str">
        <f>VLOOKUP(B9009,[1]Proyek!A:E,5,FALSE)</f>
        <v>Housing</v>
      </c>
      <c r="D9009" s="5" t="s">
        <v>356</v>
      </c>
      <c r="E9009" s="5" t="s">
        <v>3665</v>
      </c>
      <c r="F9009" s="4" t="s">
        <v>102</v>
      </c>
      <c r="G9009" s="4" t="s">
        <v>112</v>
      </c>
      <c r="H9009" s="4" t="s">
        <v>4406</v>
      </c>
      <c r="I9009" s="5" t="s">
        <v>20</v>
      </c>
      <c r="J9009" s="5">
        <v>2</v>
      </c>
      <c r="K9009" s="5">
        <v>1</v>
      </c>
      <c r="L9009" s="5">
        <f t="shared" si="280"/>
        <v>2</v>
      </c>
      <c r="M9009" s="4"/>
      <c r="N9009">
        <f t="shared" si="281"/>
        <v>0</v>
      </c>
    </row>
    <row r="9010" spans="1:14" ht="45" customHeight="1" x14ac:dyDescent="0.35">
      <c r="A9010" s="4" t="s">
        <v>4388</v>
      </c>
      <c r="B9010" t="str">
        <f>VLOOKUP(A9010,[1]Sheet1!A:B,2,FALSE)</f>
        <v>CitraLand Kendari</v>
      </c>
      <c r="C9010" t="str">
        <f>VLOOKUP(B9010,[1]Proyek!A:E,5,FALSE)</f>
        <v>Housing</v>
      </c>
      <c r="D9010" s="5" t="s">
        <v>356</v>
      </c>
      <c r="E9010" s="5" t="s">
        <v>3665</v>
      </c>
      <c r="F9010" s="4" t="s">
        <v>102</v>
      </c>
      <c r="G9010" s="4" t="s">
        <v>113</v>
      </c>
      <c r="H9010" s="4" t="s">
        <v>4407</v>
      </c>
      <c r="I9010" s="5" t="s">
        <v>20</v>
      </c>
      <c r="J9010" s="5">
        <v>2</v>
      </c>
      <c r="K9010" s="5">
        <v>2</v>
      </c>
      <c r="L9010" s="5">
        <f t="shared" si="280"/>
        <v>4</v>
      </c>
      <c r="M9010" s="4"/>
      <c r="N9010">
        <f t="shared" si="281"/>
        <v>0</v>
      </c>
    </row>
    <row r="9011" spans="1:14" ht="45" customHeight="1" x14ac:dyDescent="0.35">
      <c r="A9011" s="7" t="s">
        <v>4388</v>
      </c>
      <c r="B9011" t="str">
        <f>VLOOKUP(A9011,[1]Sheet1!A:B,2,FALSE)</f>
        <v>CitraLand Kendari</v>
      </c>
      <c r="C9011" t="str">
        <f>VLOOKUP(B9011,[1]Proyek!A:E,5,FALSE)</f>
        <v>Housing</v>
      </c>
      <c r="D9011" s="8" t="s">
        <v>356</v>
      </c>
      <c r="E9011" s="8" t="s">
        <v>3665</v>
      </c>
      <c r="F9011" s="7" t="s">
        <v>102</v>
      </c>
      <c r="G9011" s="7" t="s">
        <v>114</v>
      </c>
      <c r="H9011" s="7"/>
      <c r="I9011" s="8" t="s">
        <v>23</v>
      </c>
      <c r="J9011" s="8"/>
      <c r="K9011" s="8"/>
      <c r="L9011" s="5">
        <f t="shared" si="280"/>
        <v>0</v>
      </c>
      <c r="M9011" s="7"/>
      <c r="N9011">
        <f t="shared" si="281"/>
        <v>0</v>
      </c>
    </row>
    <row r="9012" spans="1:14" ht="45" customHeight="1" x14ac:dyDescent="0.35">
      <c r="A9012" s="4" t="s">
        <v>4388</v>
      </c>
      <c r="B9012" t="str">
        <f>VLOOKUP(A9012,[1]Sheet1!A:B,2,FALSE)</f>
        <v>CitraLand Kendari</v>
      </c>
      <c r="C9012" t="str">
        <f>VLOOKUP(B9012,[1]Proyek!A:E,5,FALSE)</f>
        <v>Housing</v>
      </c>
      <c r="D9012" s="5" t="s">
        <v>356</v>
      </c>
      <c r="E9012" s="5" t="s">
        <v>3665</v>
      </c>
      <c r="F9012" s="4" t="s">
        <v>102</v>
      </c>
      <c r="G9012" s="4" t="s">
        <v>115</v>
      </c>
      <c r="H9012" s="4" t="s">
        <v>4408</v>
      </c>
      <c r="I9012" s="5" t="s">
        <v>20</v>
      </c>
      <c r="J9012" s="5">
        <v>2</v>
      </c>
      <c r="K9012" s="5">
        <v>3.5</v>
      </c>
      <c r="L9012" s="5">
        <f t="shared" si="280"/>
        <v>7</v>
      </c>
      <c r="M9012" s="4"/>
      <c r="N9012">
        <f t="shared" si="281"/>
        <v>1</v>
      </c>
    </row>
    <row r="9013" spans="1:14" ht="45" customHeight="1" x14ac:dyDescent="0.35">
      <c r="A9013" s="4" t="s">
        <v>4388</v>
      </c>
      <c r="B9013" t="str">
        <f>VLOOKUP(A9013,[1]Sheet1!A:B,2,FALSE)</f>
        <v>CitraLand Kendari</v>
      </c>
      <c r="C9013" t="str">
        <f>VLOOKUP(B9013,[1]Proyek!A:E,5,FALSE)</f>
        <v>Housing</v>
      </c>
      <c r="D9013" s="5" t="s">
        <v>356</v>
      </c>
      <c r="E9013" s="5" t="s">
        <v>3665</v>
      </c>
      <c r="F9013" s="4" t="s">
        <v>102</v>
      </c>
      <c r="G9013" s="4" t="s">
        <v>3819</v>
      </c>
      <c r="H9013" s="4" t="s">
        <v>4409</v>
      </c>
      <c r="I9013" s="5" t="s">
        <v>20</v>
      </c>
      <c r="J9013" s="5">
        <v>2</v>
      </c>
      <c r="K9013" s="5">
        <v>1.5</v>
      </c>
      <c r="L9013" s="5">
        <f t="shared" si="280"/>
        <v>3</v>
      </c>
      <c r="M9013" s="4"/>
      <c r="N9013">
        <f t="shared" si="281"/>
        <v>1</v>
      </c>
    </row>
    <row r="9014" spans="1:14" ht="45" customHeight="1" x14ac:dyDescent="0.35">
      <c r="A9014" s="4" t="s">
        <v>4388</v>
      </c>
      <c r="B9014" t="str">
        <f>VLOOKUP(A9014,[1]Sheet1!A:B,2,FALSE)</f>
        <v>CitraLand Kendari</v>
      </c>
      <c r="C9014" t="str">
        <f>VLOOKUP(B9014,[1]Proyek!A:E,5,FALSE)</f>
        <v>Housing</v>
      </c>
      <c r="D9014" s="5" t="s">
        <v>356</v>
      </c>
      <c r="E9014" s="5" t="s">
        <v>3665</v>
      </c>
      <c r="F9014" s="4" t="s">
        <v>116</v>
      </c>
      <c r="G9014" s="4" t="s">
        <v>39</v>
      </c>
      <c r="H9014" s="4" t="s">
        <v>4410</v>
      </c>
      <c r="I9014" s="5" t="s">
        <v>20</v>
      </c>
      <c r="J9014" s="5">
        <v>2</v>
      </c>
      <c r="K9014" s="5">
        <v>1</v>
      </c>
      <c r="L9014" s="5">
        <f t="shared" si="280"/>
        <v>2</v>
      </c>
      <c r="M9014" s="4"/>
      <c r="N9014">
        <f t="shared" si="281"/>
        <v>0</v>
      </c>
    </row>
    <row r="9015" spans="1:14" ht="45" customHeight="1" x14ac:dyDescent="0.35">
      <c r="A9015" s="4" t="s">
        <v>4388</v>
      </c>
      <c r="B9015" t="str">
        <f>VLOOKUP(A9015,[1]Sheet1!A:B,2,FALSE)</f>
        <v>CitraLand Kendari</v>
      </c>
      <c r="C9015" t="str">
        <f>VLOOKUP(B9015,[1]Proyek!A:E,5,FALSE)</f>
        <v>Housing</v>
      </c>
      <c r="D9015" s="5" t="s">
        <v>356</v>
      </c>
      <c r="E9015" s="5" t="s">
        <v>3665</v>
      </c>
      <c r="F9015" s="4" t="s">
        <v>116</v>
      </c>
      <c r="G9015" s="4" t="s">
        <v>41</v>
      </c>
      <c r="H9015" s="4" t="s">
        <v>4411</v>
      </c>
      <c r="I9015" s="5" t="s">
        <v>20</v>
      </c>
      <c r="J9015" s="5">
        <v>2</v>
      </c>
      <c r="K9015" s="5">
        <v>1</v>
      </c>
      <c r="L9015" s="5">
        <f t="shared" si="280"/>
        <v>2</v>
      </c>
      <c r="M9015" s="4"/>
      <c r="N9015">
        <f t="shared" si="281"/>
        <v>0</v>
      </c>
    </row>
    <row r="9016" spans="1:14" ht="45" customHeight="1" x14ac:dyDescent="0.35">
      <c r="A9016" s="4" t="s">
        <v>4388</v>
      </c>
      <c r="B9016" t="str">
        <f>VLOOKUP(A9016,[1]Sheet1!A:B,2,FALSE)</f>
        <v>CitraLand Kendari</v>
      </c>
      <c r="C9016" t="str">
        <f>VLOOKUP(B9016,[1]Proyek!A:E,5,FALSE)</f>
        <v>Housing</v>
      </c>
      <c r="D9016" s="5" t="s">
        <v>356</v>
      </c>
      <c r="E9016" s="5" t="s">
        <v>3665</v>
      </c>
      <c r="F9016" s="4" t="s">
        <v>116</v>
      </c>
      <c r="G9016" s="4" t="s">
        <v>43</v>
      </c>
      <c r="H9016" s="4" t="s">
        <v>4412</v>
      </c>
      <c r="I9016" s="5" t="s">
        <v>20</v>
      </c>
      <c r="J9016" s="5">
        <v>3</v>
      </c>
      <c r="K9016" s="5">
        <v>1</v>
      </c>
      <c r="L9016" s="5">
        <f t="shared" si="280"/>
        <v>3</v>
      </c>
      <c r="M9016" s="4"/>
      <c r="N9016">
        <f t="shared" si="281"/>
        <v>0</v>
      </c>
    </row>
    <row r="9017" spans="1:14" ht="45" customHeight="1" x14ac:dyDescent="0.35">
      <c r="A9017" s="4" t="s">
        <v>4388</v>
      </c>
      <c r="B9017" t="str">
        <f>VLOOKUP(A9017,[1]Sheet1!A:B,2,FALSE)</f>
        <v>CitraLand Kendari</v>
      </c>
      <c r="C9017" t="str">
        <f>VLOOKUP(B9017,[1]Proyek!A:E,5,FALSE)</f>
        <v>Housing</v>
      </c>
      <c r="D9017" s="5" t="s">
        <v>356</v>
      </c>
      <c r="E9017" s="5" t="s">
        <v>3665</v>
      </c>
      <c r="F9017" s="4" t="s">
        <v>116</v>
      </c>
      <c r="G9017" s="4" t="s">
        <v>43</v>
      </c>
      <c r="H9017" s="4" t="s">
        <v>4413</v>
      </c>
      <c r="I9017" s="5" t="s">
        <v>20</v>
      </c>
      <c r="J9017" s="5">
        <v>2</v>
      </c>
      <c r="K9017" s="5">
        <v>1</v>
      </c>
      <c r="L9017" s="5">
        <f t="shared" si="280"/>
        <v>2</v>
      </c>
      <c r="M9017" s="4"/>
      <c r="N9017">
        <f t="shared" si="281"/>
        <v>0</v>
      </c>
    </row>
    <row r="9018" spans="1:14" ht="45" customHeight="1" x14ac:dyDescent="0.35">
      <c r="A9018" s="7" t="s">
        <v>4388</v>
      </c>
      <c r="B9018" t="str">
        <f>VLOOKUP(A9018,[1]Sheet1!A:B,2,FALSE)</f>
        <v>CitraLand Kendari</v>
      </c>
      <c r="C9018" t="str">
        <f>VLOOKUP(B9018,[1]Proyek!A:E,5,FALSE)</f>
        <v>Housing</v>
      </c>
      <c r="D9018" s="8" t="s">
        <v>356</v>
      </c>
      <c r="E9018" s="8" t="s">
        <v>3665</v>
      </c>
      <c r="F9018" s="7" t="s">
        <v>116</v>
      </c>
      <c r="G9018" s="7" t="s">
        <v>120</v>
      </c>
      <c r="H9018" s="7"/>
      <c r="I9018" s="8" t="s">
        <v>23</v>
      </c>
      <c r="J9018" s="8"/>
      <c r="K9018" s="8"/>
      <c r="L9018" s="5">
        <f t="shared" si="280"/>
        <v>0</v>
      </c>
      <c r="M9018" s="7"/>
      <c r="N9018">
        <f t="shared" si="281"/>
        <v>0</v>
      </c>
    </row>
    <row r="9019" spans="1:14" ht="45" customHeight="1" x14ac:dyDescent="0.35">
      <c r="A9019" s="7" t="s">
        <v>4388</v>
      </c>
      <c r="B9019" t="str">
        <f>VLOOKUP(A9019,[1]Sheet1!A:B,2,FALSE)</f>
        <v>CitraLand Kendari</v>
      </c>
      <c r="C9019" t="str">
        <f>VLOOKUP(B9019,[1]Proyek!A:E,5,FALSE)</f>
        <v>Housing</v>
      </c>
      <c r="D9019" s="8" t="s">
        <v>356</v>
      </c>
      <c r="E9019" s="8" t="s">
        <v>3665</v>
      </c>
      <c r="F9019" s="7" t="s">
        <v>116</v>
      </c>
      <c r="G9019" s="7" t="s">
        <v>121</v>
      </c>
      <c r="H9019" s="7"/>
      <c r="I9019" s="8" t="s">
        <v>23</v>
      </c>
      <c r="J9019" s="8"/>
      <c r="K9019" s="8"/>
      <c r="L9019" s="5">
        <f t="shared" si="280"/>
        <v>0</v>
      </c>
      <c r="M9019" s="7"/>
      <c r="N9019">
        <f t="shared" si="281"/>
        <v>0</v>
      </c>
    </row>
    <row r="9020" spans="1:14" ht="45" customHeight="1" x14ac:dyDescent="0.35">
      <c r="A9020" s="7" t="s">
        <v>4388</v>
      </c>
      <c r="B9020" t="str">
        <f>VLOOKUP(A9020,[1]Sheet1!A:B,2,FALSE)</f>
        <v>CitraLand Kendari</v>
      </c>
      <c r="C9020" t="str">
        <f>VLOOKUP(B9020,[1]Proyek!A:E,5,FALSE)</f>
        <v>Housing</v>
      </c>
      <c r="D9020" s="8" t="s">
        <v>356</v>
      </c>
      <c r="E9020" s="8" t="s">
        <v>3665</v>
      </c>
      <c r="F9020" s="7" t="s">
        <v>116</v>
      </c>
      <c r="G9020" s="7" t="s">
        <v>143</v>
      </c>
      <c r="H9020" s="7"/>
      <c r="I9020" s="8" t="s">
        <v>23</v>
      </c>
      <c r="J9020" s="8"/>
      <c r="K9020" s="8"/>
      <c r="L9020" s="5">
        <f t="shared" si="280"/>
        <v>0</v>
      </c>
      <c r="M9020" s="7"/>
      <c r="N9020">
        <f t="shared" si="281"/>
        <v>0</v>
      </c>
    </row>
    <row r="9021" spans="1:14" ht="45" customHeight="1" x14ac:dyDescent="0.35">
      <c r="A9021" s="4" t="s">
        <v>4388</v>
      </c>
      <c r="B9021" t="str">
        <f>VLOOKUP(A9021,[1]Sheet1!A:B,2,FALSE)</f>
        <v>CitraLand Kendari</v>
      </c>
      <c r="C9021" t="str">
        <f>VLOOKUP(B9021,[1]Proyek!A:E,5,FALSE)</f>
        <v>Housing</v>
      </c>
      <c r="D9021" s="5" t="s">
        <v>356</v>
      </c>
      <c r="E9021" s="5" t="s">
        <v>3665</v>
      </c>
      <c r="F9021" s="4" t="s">
        <v>116</v>
      </c>
      <c r="G9021" s="4" t="s">
        <v>123</v>
      </c>
      <c r="H9021" s="4" t="s">
        <v>4414</v>
      </c>
      <c r="I9021" s="5" t="s">
        <v>20</v>
      </c>
      <c r="J9021" s="5">
        <v>2</v>
      </c>
      <c r="K9021" s="5">
        <v>1</v>
      </c>
      <c r="L9021" s="5">
        <f t="shared" si="280"/>
        <v>2</v>
      </c>
      <c r="M9021" s="4"/>
      <c r="N9021">
        <f t="shared" si="281"/>
        <v>0</v>
      </c>
    </row>
    <row r="9022" spans="1:14" ht="45" customHeight="1" x14ac:dyDescent="0.35">
      <c r="A9022" s="4" t="s">
        <v>4388</v>
      </c>
      <c r="B9022" t="str">
        <f>VLOOKUP(A9022,[1]Sheet1!A:B,2,FALSE)</f>
        <v>CitraLand Kendari</v>
      </c>
      <c r="C9022" t="str">
        <f>VLOOKUP(B9022,[1]Proyek!A:E,5,FALSE)</f>
        <v>Housing</v>
      </c>
      <c r="D9022" s="5" t="s">
        <v>356</v>
      </c>
      <c r="E9022" s="5" t="s">
        <v>3665</v>
      </c>
      <c r="F9022" s="4" t="s">
        <v>396</v>
      </c>
      <c r="G9022" s="4" t="s">
        <v>145</v>
      </c>
      <c r="H9022" s="4" t="s">
        <v>4415</v>
      </c>
      <c r="I9022" s="5" t="s">
        <v>20</v>
      </c>
      <c r="J9022" s="5">
        <v>1</v>
      </c>
      <c r="K9022" s="5">
        <v>1</v>
      </c>
      <c r="L9022" s="5">
        <f t="shared" si="280"/>
        <v>1</v>
      </c>
      <c r="M9022" s="4"/>
      <c r="N9022">
        <f t="shared" si="281"/>
        <v>0</v>
      </c>
    </row>
    <row r="9023" spans="1:14" ht="45" customHeight="1" x14ac:dyDescent="0.35">
      <c r="A9023" s="7" t="s">
        <v>4388</v>
      </c>
      <c r="B9023" t="str">
        <f>VLOOKUP(A9023,[1]Sheet1!A:B,2,FALSE)</f>
        <v>CitraLand Kendari</v>
      </c>
      <c r="C9023" t="str">
        <f>VLOOKUP(B9023,[1]Proyek!A:E,5,FALSE)</f>
        <v>Housing</v>
      </c>
      <c r="D9023" s="8" t="s">
        <v>356</v>
      </c>
      <c r="E9023" s="8" t="s">
        <v>3665</v>
      </c>
      <c r="F9023" s="7" t="s">
        <v>396</v>
      </c>
      <c r="G9023" s="7" t="s">
        <v>397</v>
      </c>
      <c r="H9023" s="7"/>
      <c r="I9023" s="8" t="s">
        <v>23</v>
      </c>
      <c r="J9023" s="8"/>
      <c r="K9023" s="8"/>
      <c r="L9023" s="5">
        <f t="shared" si="280"/>
        <v>0</v>
      </c>
      <c r="M9023" s="7"/>
      <c r="N9023">
        <f t="shared" si="281"/>
        <v>0</v>
      </c>
    </row>
    <row r="9024" spans="1:14" ht="45" customHeight="1" x14ac:dyDescent="0.35">
      <c r="A9024" s="7" t="s">
        <v>4388</v>
      </c>
      <c r="B9024" t="str">
        <f>VLOOKUP(A9024,[1]Sheet1!A:B,2,FALSE)</f>
        <v>CitraLand Kendari</v>
      </c>
      <c r="C9024" t="str">
        <f>VLOOKUP(B9024,[1]Proyek!A:E,5,FALSE)</f>
        <v>Housing</v>
      </c>
      <c r="D9024" s="8" t="s">
        <v>356</v>
      </c>
      <c r="E9024" s="8" t="s">
        <v>3665</v>
      </c>
      <c r="F9024" s="7" t="s">
        <v>396</v>
      </c>
      <c r="G9024" s="7" t="s">
        <v>126</v>
      </c>
      <c r="H9024" s="7"/>
      <c r="I9024" s="8" t="s">
        <v>23</v>
      </c>
      <c r="J9024" s="8"/>
      <c r="K9024" s="8"/>
      <c r="L9024" s="5">
        <f t="shared" si="280"/>
        <v>0</v>
      </c>
      <c r="M9024" s="7"/>
      <c r="N9024">
        <f t="shared" si="281"/>
        <v>0</v>
      </c>
    </row>
    <row r="9025" spans="1:14" ht="45" customHeight="1" x14ac:dyDescent="0.35">
      <c r="A9025" s="7" t="s">
        <v>4388</v>
      </c>
      <c r="B9025" t="str">
        <f>VLOOKUP(A9025,[1]Sheet1!A:B,2,FALSE)</f>
        <v>CitraLand Kendari</v>
      </c>
      <c r="C9025" t="str">
        <f>VLOOKUP(B9025,[1]Proyek!A:E,5,FALSE)</f>
        <v>Housing</v>
      </c>
      <c r="D9025" s="8" t="s">
        <v>356</v>
      </c>
      <c r="E9025" s="8" t="s">
        <v>3665</v>
      </c>
      <c r="F9025" s="7" t="s">
        <v>396</v>
      </c>
      <c r="G9025" s="7" t="s">
        <v>53</v>
      </c>
      <c r="H9025" s="7"/>
      <c r="I9025" s="8" t="s">
        <v>23</v>
      </c>
      <c r="J9025" s="8"/>
      <c r="K9025" s="8"/>
      <c r="L9025" s="5">
        <f t="shared" si="280"/>
        <v>0</v>
      </c>
      <c r="M9025" s="7"/>
      <c r="N9025">
        <f t="shared" si="281"/>
        <v>0</v>
      </c>
    </row>
    <row r="9026" spans="1:14" ht="45" customHeight="1" x14ac:dyDescent="0.35">
      <c r="A9026" s="4" t="s">
        <v>4388</v>
      </c>
      <c r="B9026" t="str">
        <f>VLOOKUP(A9026,[1]Sheet1!A:B,2,FALSE)</f>
        <v>CitraLand Kendari</v>
      </c>
      <c r="C9026" t="str">
        <f>VLOOKUP(B9026,[1]Proyek!A:E,5,FALSE)</f>
        <v>Housing</v>
      </c>
      <c r="D9026" s="5" t="s">
        <v>356</v>
      </c>
      <c r="E9026" s="5" t="s">
        <v>3665</v>
      </c>
      <c r="F9026" s="4" t="s">
        <v>396</v>
      </c>
      <c r="G9026" s="4" t="s">
        <v>128</v>
      </c>
      <c r="H9026" s="4" t="s">
        <v>4416</v>
      </c>
      <c r="I9026" s="5" t="s">
        <v>20</v>
      </c>
      <c r="J9026" s="5">
        <v>2</v>
      </c>
      <c r="K9026" s="5">
        <v>1</v>
      </c>
      <c r="L9026" s="5">
        <f t="shared" si="280"/>
        <v>2</v>
      </c>
      <c r="M9026" s="4"/>
      <c r="N9026">
        <f t="shared" si="281"/>
        <v>0</v>
      </c>
    </row>
    <row r="9027" spans="1:14" ht="45" customHeight="1" x14ac:dyDescent="0.35">
      <c r="A9027" s="7" t="s">
        <v>4417</v>
      </c>
      <c r="B9027" t="str">
        <f>VLOOKUP(A9027,[1]Sheet1!A:B,2,FALSE)</f>
        <v>CitraLand Palembang</v>
      </c>
      <c r="C9027" t="str">
        <f>VLOOKUP(B9027,[1]Proyek!A:E,5,FALSE)</f>
        <v>Housing</v>
      </c>
      <c r="D9027" s="8" t="s">
        <v>356</v>
      </c>
      <c r="E9027" s="8" t="s">
        <v>3665</v>
      </c>
      <c r="F9027" s="7" t="s">
        <v>60</v>
      </c>
      <c r="G9027" s="7" t="s">
        <v>61</v>
      </c>
      <c r="H9027" s="7"/>
      <c r="I9027" s="8" t="s">
        <v>23</v>
      </c>
      <c r="J9027" s="8"/>
      <c r="K9027" s="8"/>
      <c r="L9027" s="5">
        <f t="shared" ref="L9027:L9090" si="282">J9027*K9027</f>
        <v>0</v>
      </c>
      <c r="M9027" s="7"/>
      <c r="N9027">
        <f t="shared" si="281"/>
        <v>0</v>
      </c>
    </row>
    <row r="9028" spans="1:14" ht="45" customHeight="1" x14ac:dyDescent="0.35">
      <c r="A9028" s="7" t="s">
        <v>4417</v>
      </c>
      <c r="B9028" t="str">
        <f>VLOOKUP(A9028,[1]Sheet1!A:B,2,FALSE)</f>
        <v>CitraLand Palembang</v>
      </c>
      <c r="C9028" t="str">
        <f>VLOOKUP(B9028,[1]Proyek!A:E,5,FALSE)</f>
        <v>Housing</v>
      </c>
      <c r="D9028" s="8" t="s">
        <v>356</v>
      </c>
      <c r="E9028" s="8" t="s">
        <v>3665</v>
      </c>
      <c r="F9028" s="7" t="s">
        <v>60</v>
      </c>
      <c r="G9028" s="7" t="s">
        <v>62</v>
      </c>
      <c r="H9028" s="7"/>
      <c r="I9028" s="8" t="s">
        <v>23</v>
      </c>
      <c r="J9028" s="8"/>
      <c r="K9028" s="8"/>
      <c r="L9028" s="5">
        <f t="shared" si="282"/>
        <v>0</v>
      </c>
      <c r="M9028" s="7"/>
      <c r="N9028">
        <f t="shared" si="281"/>
        <v>0</v>
      </c>
    </row>
    <row r="9029" spans="1:14" ht="45" customHeight="1" x14ac:dyDescent="0.35">
      <c r="A9029" s="7" t="s">
        <v>4417</v>
      </c>
      <c r="B9029" t="str">
        <f>VLOOKUP(A9029,[1]Sheet1!A:B,2,FALSE)</f>
        <v>CitraLand Palembang</v>
      </c>
      <c r="C9029" t="str">
        <f>VLOOKUP(B9029,[1]Proyek!A:E,5,FALSE)</f>
        <v>Housing</v>
      </c>
      <c r="D9029" s="8" t="s">
        <v>356</v>
      </c>
      <c r="E9029" s="8" t="s">
        <v>3665</v>
      </c>
      <c r="F9029" s="7" t="s">
        <v>60</v>
      </c>
      <c r="G9029" s="7" t="s">
        <v>63</v>
      </c>
      <c r="H9029" s="7"/>
      <c r="I9029" s="8" t="s">
        <v>23</v>
      </c>
      <c r="J9029" s="8"/>
      <c r="K9029" s="8"/>
      <c r="L9029" s="5">
        <f t="shared" si="282"/>
        <v>0</v>
      </c>
      <c r="M9029" s="7"/>
      <c r="N9029">
        <f t="shared" si="281"/>
        <v>0</v>
      </c>
    </row>
    <row r="9030" spans="1:14" ht="45" customHeight="1" x14ac:dyDescent="0.35">
      <c r="A9030" s="7" t="s">
        <v>4417</v>
      </c>
      <c r="B9030" t="str">
        <f>VLOOKUP(A9030,[1]Sheet1!A:B,2,FALSE)</f>
        <v>CitraLand Palembang</v>
      </c>
      <c r="C9030" t="str">
        <f>VLOOKUP(B9030,[1]Proyek!A:E,5,FALSE)</f>
        <v>Housing</v>
      </c>
      <c r="D9030" s="8" t="s">
        <v>356</v>
      </c>
      <c r="E9030" s="8" t="s">
        <v>3665</v>
      </c>
      <c r="F9030" s="7" t="s">
        <v>60</v>
      </c>
      <c r="G9030" s="7" t="s">
        <v>67</v>
      </c>
      <c r="H9030" s="7"/>
      <c r="I9030" s="8" t="s">
        <v>23</v>
      </c>
      <c r="J9030" s="8"/>
      <c r="K9030" s="8"/>
      <c r="L9030" s="5">
        <f t="shared" si="282"/>
        <v>0</v>
      </c>
      <c r="M9030" s="7"/>
      <c r="N9030">
        <f t="shared" si="281"/>
        <v>0</v>
      </c>
    </row>
    <row r="9031" spans="1:14" ht="45" customHeight="1" x14ac:dyDescent="0.35">
      <c r="A9031" s="7" t="s">
        <v>4417</v>
      </c>
      <c r="B9031" t="str">
        <f>VLOOKUP(A9031,[1]Sheet1!A:B,2,FALSE)</f>
        <v>CitraLand Palembang</v>
      </c>
      <c r="C9031" t="str">
        <f>VLOOKUP(B9031,[1]Proyek!A:E,5,FALSE)</f>
        <v>Housing</v>
      </c>
      <c r="D9031" s="8" t="s">
        <v>356</v>
      </c>
      <c r="E9031" s="8" t="s">
        <v>3665</v>
      </c>
      <c r="F9031" s="7" t="s">
        <v>60</v>
      </c>
      <c r="G9031" s="7" t="s">
        <v>68</v>
      </c>
      <c r="H9031" s="7"/>
      <c r="I9031" s="8" t="s">
        <v>23</v>
      </c>
      <c r="J9031" s="8"/>
      <c r="K9031" s="8"/>
      <c r="L9031" s="5">
        <f t="shared" si="282"/>
        <v>0</v>
      </c>
      <c r="M9031" s="7"/>
      <c r="N9031">
        <f t="shared" si="281"/>
        <v>0</v>
      </c>
    </row>
    <row r="9032" spans="1:14" ht="45" customHeight="1" x14ac:dyDescent="0.35">
      <c r="A9032" s="7" t="s">
        <v>4417</v>
      </c>
      <c r="B9032" t="str">
        <f>VLOOKUP(A9032,[1]Sheet1!A:B,2,FALSE)</f>
        <v>CitraLand Palembang</v>
      </c>
      <c r="C9032" t="str">
        <f>VLOOKUP(B9032,[1]Proyek!A:E,5,FALSE)</f>
        <v>Housing</v>
      </c>
      <c r="D9032" s="8" t="s">
        <v>356</v>
      </c>
      <c r="E9032" s="8" t="s">
        <v>3665</v>
      </c>
      <c r="F9032" s="7" t="s">
        <v>60</v>
      </c>
      <c r="G9032" s="7" t="s">
        <v>69</v>
      </c>
      <c r="H9032" s="7"/>
      <c r="I9032" s="8" t="s">
        <v>23</v>
      </c>
      <c r="J9032" s="8"/>
      <c r="K9032" s="8"/>
      <c r="L9032" s="5">
        <f t="shared" si="282"/>
        <v>0</v>
      </c>
      <c r="M9032" s="7"/>
      <c r="N9032">
        <f t="shared" si="281"/>
        <v>0</v>
      </c>
    </row>
    <row r="9033" spans="1:14" ht="45" customHeight="1" x14ac:dyDescent="0.35">
      <c r="A9033" s="7" t="s">
        <v>4417</v>
      </c>
      <c r="B9033" t="str">
        <f>VLOOKUP(A9033,[1]Sheet1!A:B,2,FALSE)</f>
        <v>CitraLand Palembang</v>
      </c>
      <c r="C9033" t="str">
        <f>VLOOKUP(B9033,[1]Proyek!A:E,5,FALSE)</f>
        <v>Housing</v>
      </c>
      <c r="D9033" s="8" t="s">
        <v>356</v>
      </c>
      <c r="E9033" s="8" t="s">
        <v>3665</v>
      </c>
      <c r="F9033" s="7" t="s">
        <v>60</v>
      </c>
      <c r="G9033" s="7" t="s">
        <v>70</v>
      </c>
      <c r="H9033" s="7"/>
      <c r="I9033" s="8" t="s">
        <v>23</v>
      </c>
      <c r="J9033" s="8"/>
      <c r="K9033" s="8"/>
      <c r="L9033" s="5">
        <f t="shared" si="282"/>
        <v>0</v>
      </c>
      <c r="M9033" s="7"/>
      <c r="N9033">
        <f t="shared" si="281"/>
        <v>0</v>
      </c>
    </row>
    <row r="9034" spans="1:14" ht="45" customHeight="1" x14ac:dyDescent="0.35">
      <c r="A9034" s="4" t="s">
        <v>4417</v>
      </c>
      <c r="B9034" t="str">
        <f>VLOOKUP(A9034,[1]Sheet1!A:B,2,FALSE)</f>
        <v>CitraLand Palembang</v>
      </c>
      <c r="C9034" t="str">
        <f>VLOOKUP(B9034,[1]Proyek!A:E,5,FALSE)</f>
        <v>Housing</v>
      </c>
      <c r="D9034" s="5" t="s">
        <v>356</v>
      </c>
      <c r="E9034" s="5" t="s">
        <v>3665</v>
      </c>
      <c r="F9034" s="4" t="s">
        <v>60</v>
      </c>
      <c r="G9034" s="4" t="s">
        <v>71</v>
      </c>
      <c r="H9034" s="4" t="s">
        <v>4418</v>
      </c>
      <c r="I9034" s="5" t="s">
        <v>20</v>
      </c>
      <c r="J9034" s="5">
        <v>1</v>
      </c>
      <c r="K9034" s="5">
        <v>2</v>
      </c>
      <c r="L9034" s="5">
        <f t="shared" si="282"/>
        <v>2</v>
      </c>
      <c r="M9034" s="4"/>
      <c r="N9034">
        <f t="shared" si="281"/>
        <v>0</v>
      </c>
    </row>
    <row r="9035" spans="1:14" ht="45" customHeight="1" x14ac:dyDescent="0.35">
      <c r="A9035" s="4" t="s">
        <v>4417</v>
      </c>
      <c r="B9035" t="str">
        <f>VLOOKUP(A9035,[1]Sheet1!A:B,2,FALSE)</f>
        <v>CitraLand Palembang</v>
      </c>
      <c r="C9035" t="str">
        <f>VLOOKUP(B9035,[1]Proyek!A:E,5,FALSE)</f>
        <v>Housing</v>
      </c>
      <c r="D9035" s="5" t="s">
        <v>356</v>
      </c>
      <c r="E9035" s="5" t="s">
        <v>3665</v>
      </c>
      <c r="F9035" s="4" t="s">
        <v>74</v>
      </c>
      <c r="G9035" s="4" t="s">
        <v>344</v>
      </c>
      <c r="H9035" s="4" t="s">
        <v>4419</v>
      </c>
      <c r="I9035" s="5" t="s">
        <v>20</v>
      </c>
      <c r="J9035" s="5">
        <v>1</v>
      </c>
      <c r="K9035" s="5">
        <v>2</v>
      </c>
      <c r="L9035" s="5">
        <f t="shared" si="282"/>
        <v>2</v>
      </c>
      <c r="M9035" s="4"/>
      <c r="N9035">
        <f t="shared" si="281"/>
        <v>0</v>
      </c>
    </row>
    <row r="9036" spans="1:14" ht="45" customHeight="1" x14ac:dyDescent="0.35">
      <c r="A9036" s="4" t="s">
        <v>4417</v>
      </c>
      <c r="B9036" t="str">
        <f>VLOOKUP(A9036,[1]Sheet1!A:B,2,FALSE)</f>
        <v>CitraLand Palembang</v>
      </c>
      <c r="C9036" t="str">
        <f>VLOOKUP(B9036,[1]Proyek!A:E,5,FALSE)</f>
        <v>Housing</v>
      </c>
      <c r="D9036" s="5" t="s">
        <v>356</v>
      </c>
      <c r="E9036" s="5" t="s">
        <v>3665</v>
      </c>
      <c r="F9036" s="4" t="s">
        <v>74</v>
      </c>
      <c r="G9036" s="4" t="s">
        <v>77</v>
      </c>
      <c r="H9036" s="4" t="s">
        <v>4420</v>
      </c>
      <c r="I9036" s="5" t="s">
        <v>20</v>
      </c>
      <c r="J9036" s="5">
        <v>2</v>
      </c>
      <c r="K9036" s="5">
        <v>1.5</v>
      </c>
      <c r="L9036" s="5">
        <f t="shared" si="282"/>
        <v>3</v>
      </c>
      <c r="M9036" s="4"/>
      <c r="N9036">
        <f t="shared" si="281"/>
        <v>1</v>
      </c>
    </row>
    <row r="9037" spans="1:14" ht="45" customHeight="1" x14ac:dyDescent="0.35">
      <c r="A9037" s="7" t="s">
        <v>4417</v>
      </c>
      <c r="B9037" t="str">
        <f>VLOOKUP(A9037,[1]Sheet1!A:B,2,FALSE)</f>
        <v>CitraLand Palembang</v>
      </c>
      <c r="C9037" t="str">
        <f>VLOOKUP(B9037,[1]Proyek!A:E,5,FALSE)</f>
        <v>Housing</v>
      </c>
      <c r="D9037" s="8" t="s">
        <v>356</v>
      </c>
      <c r="E9037" s="8" t="s">
        <v>3665</v>
      </c>
      <c r="F9037" s="7" t="s">
        <v>74</v>
      </c>
      <c r="G9037" s="7" t="s">
        <v>79</v>
      </c>
      <c r="H9037" s="7"/>
      <c r="I9037" s="8" t="s">
        <v>23</v>
      </c>
      <c r="J9037" s="8"/>
      <c r="K9037" s="8"/>
      <c r="L9037" s="5">
        <f t="shared" si="282"/>
        <v>0</v>
      </c>
      <c r="M9037" s="7"/>
      <c r="N9037">
        <f t="shared" si="281"/>
        <v>0</v>
      </c>
    </row>
    <row r="9038" spans="1:14" ht="45" customHeight="1" x14ac:dyDescent="0.35">
      <c r="A9038" s="7" t="s">
        <v>4417</v>
      </c>
      <c r="B9038" t="str">
        <f>VLOOKUP(A9038,[1]Sheet1!A:B,2,FALSE)</f>
        <v>CitraLand Palembang</v>
      </c>
      <c r="C9038" t="str">
        <f>VLOOKUP(B9038,[1]Proyek!A:E,5,FALSE)</f>
        <v>Housing</v>
      </c>
      <c r="D9038" s="8" t="s">
        <v>356</v>
      </c>
      <c r="E9038" s="8" t="s">
        <v>3665</v>
      </c>
      <c r="F9038" s="7" t="s">
        <v>83</v>
      </c>
      <c r="G9038" s="7" t="s">
        <v>84</v>
      </c>
      <c r="H9038" s="7"/>
      <c r="I9038" s="8" t="s">
        <v>23</v>
      </c>
      <c r="J9038" s="8"/>
      <c r="K9038" s="8"/>
      <c r="L9038" s="5">
        <f t="shared" si="282"/>
        <v>0</v>
      </c>
      <c r="M9038" s="7"/>
      <c r="N9038">
        <f t="shared" si="281"/>
        <v>0</v>
      </c>
    </row>
    <row r="9039" spans="1:14" ht="45" customHeight="1" x14ac:dyDescent="0.35">
      <c r="A9039" s="7" t="s">
        <v>4417</v>
      </c>
      <c r="B9039" t="str">
        <f>VLOOKUP(A9039,[1]Sheet1!A:B,2,FALSE)</f>
        <v>CitraLand Palembang</v>
      </c>
      <c r="C9039" t="str">
        <f>VLOOKUP(B9039,[1]Proyek!A:E,5,FALSE)</f>
        <v>Housing</v>
      </c>
      <c r="D9039" s="8" t="s">
        <v>356</v>
      </c>
      <c r="E9039" s="8" t="s">
        <v>3665</v>
      </c>
      <c r="F9039" s="7" t="s">
        <v>83</v>
      </c>
      <c r="G9039" s="7" t="s">
        <v>85</v>
      </c>
      <c r="H9039" s="7"/>
      <c r="I9039" s="8" t="s">
        <v>23</v>
      </c>
      <c r="J9039" s="8"/>
      <c r="K9039" s="8"/>
      <c r="L9039" s="5">
        <f t="shared" si="282"/>
        <v>0</v>
      </c>
      <c r="M9039" s="7"/>
      <c r="N9039">
        <f t="shared" si="281"/>
        <v>0</v>
      </c>
    </row>
    <row r="9040" spans="1:14" ht="45" customHeight="1" x14ac:dyDescent="0.35">
      <c r="A9040" s="7" t="s">
        <v>4417</v>
      </c>
      <c r="B9040" t="str">
        <f>VLOOKUP(A9040,[1]Sheet1!A:B,2,FALSE)</f>
        <v>CitraLand Palembang</v>
      </c>
      <c r="C9040" t="str">
        <f>VLOOKUP(B9040,[1]Proyek!A:E,5,FALSE)</f>
        <v>Housing</v>
      </c>
      <c r="D9040" s="8" t="s">
        <v>356</v>
      </c>
      <c r="E9040" s="8" t="s">
        <v>3665</v>
      </c>
      <c r="F9040" s="7" t="s">
        <v>83</v>
      </c>
      <c r="G9040" s="7" t="s">
        <v>86</v>
      </c>
      <c r="H9040" s="7"/>
      <c r="I9040" s="8" t="s">
        <v>23</v>
      </c>
      <c r="J9040" s="8"/>
      <c r="K9040" s="8"/>
      <c r="L9040" s="5">
        <f t="shared" si="282"/>
        <v>0</v>
      </c>
      <c r="M9040" s="7"/>
      <c r="N9040">
        <f t="shared" si="281"/>
        <v>0</v>
      </c>
    </row>
    <row r="9041" spans="1:14" ht="45" customHeight="1" x14ac:dyDescent="0.35">
      <c r="A9041" s="7" t="s">
        <v>4417</v>
      </c>
      <c r="B9041" t="str">
        <f>VLOOKUP(A9041,[1]Sheet1!A:B,2,FALSE)</f>
        <v>CitraLand Palembang</v>
      </c>
      <c r="C9041" t="str">
        <f>VLOOKUP(B9041,[1]Proyek!A:E,5,FALSE)</f>
        <v>Housing</v>
      </c>
      <c r="D9041" s="8" t="s">
        <v>356</v>
      </c>
      <c r="E9041" s="8" t="s">
        <v>3665</v>
      </c>
      <c r="F9041" s="7" t="s">
        <v>83</v>
      </c>
      <c r="G9041" s="7" t="s">
        <v>90</v>
      </c>
      <c r="H9041" s="7"/>
      <c r="I9041" s="8" t="s">
        <v>23</v>
      </c>
      <c r="J9041" s="8"/>
      <c r="K9041" s="8"/>
      <c r="L9041" s="5">
        <f t="shared" si="282"/>
        <v>0</v>
      </c>
      <c r="M9041" s="7"/>
      <c r="N9041">
        <f t="shared" si="281"/>
        <v>0</v>
      </c>
    </row>
    <row r="9042" spans="1:14" ht="45" customHeight="1" x14ac:dyDescent="0.35">
      <c r="A9042" s="4" t="s">
        <v>4417</v>
      </c>
      <c r="B9042" t="str">
        <f>VLOOKUP(A9042,[1]Sheet1!A:B,2,FALSE)</f>
        <v>CitraLand Palembang</v>
      </c>
      <c r="C9042" t="str">
        <f>VLOOKUP(B9042,[1]Proyek!A:E,5,FALSE)</f>
        <v>Housing</v>
      </c>
      <c r="D9042" s="5" t="s">
        <v>356</v>
      </c>
      <c r="E9042" s="5" t="s">
        <v>3665</v>
      </c>
      <c r="F9042" s="4" t="s">
        <v>91</v>
      </c>
      <c r="G9042" s="4" t="s">
        <v>92</v>
      </c>
      <c r="H9042" s="4" t="s">
        <v>4421</v>
      </c>
      <c r="I9042" s="5" t="s">
        <v>20</v>
      </c>
      <c r="J9042" s="5">
        <v>2</v>
      </c>
      <c r="K9042" s="5">
        <v>1</v>
      </c>
      <c r="L9042" s="5">
        <f t="shared" si="282"/>
        <v>2</v>
      </c>
      <c r="M9042" s="4"/>
      <c r="N9042">
        <f t="shared" si="281"/>
        <v>0</v>
      </c>
    </row>
    <row r="9043" spans="1:14" ht="45" customHeight="1" x14ac:dyDescent="0.35">
      <c r="A9043" s="7" t="s">
        <v>4417</v>
      </c>
      <c r="B9043" t="str">
        <f>VLOOKUP(A9043,[1]Sheet1!A:B,2,FALSE)</f>
        <v>CitraLand Palembang</v>
      </c>
      <c r="C9043" t="str">
        <f>VLOOKUP(B9043,[1]Proyek!A:E,5,FALSE)</f>
        <v>Housing</v>
      </c>
      <c r="D9043" s="8" t="s">
        <v>356</v>
      </c>
      <c r="E9043" s="8" t="s">
        <v>3665</v>
      </c>
      <c r="F9043" s="7" t="s">
        <v>91</v>
      </c>
      <c r="G9043" s="7" t="s">
        <v>95</v>
      </c>
      <c r="H9043" s="7"/>
      <c r="I9043" s="8" t="s">
        <v>23</v>
      </c>
      <c r="J9043" s="8"/>
      <c r="K9043" s="8"/>
      <c r="L9043" s="5">
        <f t="shared" si="282"/>
        <v>0</v>
      </c>
      <c r="M9043" s="7"/>
      <c r="N9043">
        <f t="shared" si="281"/>
        <v>0</v>
      </c>
    </row>
    <row r="9044" spans="1:14" ht="45" customHeight="1" x14ac:dyDescent="0.35">
      <c r="A9044" s="7" t="s">
        <v>4417</v>
      </c>
      <c r="B9044" t="str">
        <f>VLOOKUP(A9044,[1]Sheet1!A:B,2,FALSE)</f>
        <v>CitraLand Palembang</v>
      </c>
      <c r="C9044" t="str">
        <f>VLOOKUP(B9044,[1]Proyek!A:E,5,FALSE)</f>
        <v>Housing</v>
      </c>
      <c r="D9044" s="8" t="s">
        <v>356</v>
      </c>
      <c r="E9044" s="8" t="s">
        <v>3665</v>
      </c>
      <c r="F9044" s="7" t="s">
        <v>91</v>
      </c>
      <c r="G9044" s="7" t="s">
        <v>390</v>
      </c>
      <c r="H9044" s="7"/>
      <c r="I9044" s="8" t="s">
        <v>23</v>
      </c>
      <c r="J9044" s="8"/>
      <c r="K9044" s="8"/>
      <c r="L9044" s="5">
        <f t="shared" si="282"/>
        <v>0</v>
      </c>
      <c r="M9044" s="7"/>
      <c r="N9044">
        <f t="shared" si="281"/>
        <v>0</v>
      </c>
    </row>
    <row r="9045" spans="1:14" ht="45" customHeight="1" x14ac:dyDescent="0.35">
      <c r="A9045" s="4" t="s">
        <v>4417</v>
      </c>
      <c r="B9045" t="str">
        <f>VLOOKUP(A9045,[1]Sheet1!A:B,2,FALSE)</f>
        <v>CitraLand Palembang</v>
      </c>
      <c r="C9045" t="str">
        <f>VLOOKUP(B9045,[1]Proyek!A:E,5,FALSE)</f>
        <v>Housing</v>
      </c>
      <c r="D9045" s="5" t="s">
        <v>356</v>
      </c>
      <c r="E9045" s="5" t="s">
        <v>3665</v>
      </c>
      <c r="F9045" s="4" t="s">
        <v>102</v>
      </c>
      <c r="G9045" s="4" t="s">
        <v>103</v>
      </c>
      <c r="H9045" s="4" t="s">
        <v>4422</v>
      </c>
      <c r="I9045" s="5" t="s">
        <v>20</v>
      </c>
      <c r="J9045" s="5">
        <v>2</v>
      </c>
      <c r="K9045" s="5">
        <v>1</v>
      </c>
      <c r="L9045" s="5">
        <f t="shared" si="282"/>
        <v>2</v>
      </c>
      <c r="M9045" s="4"/>
      <c r="N9045">
        <f t="shared" si="281"/>
        <v>0</v>
      </c>
    </row>
    <row r="9046" spans="1:14" ht="45" customHeight="1" x14ac:dyDescent="0.35">
      <c r="A9046" s="7" t="s">
        <v>4417</v>
      </c>
      <c r="B9046" t="str">
        <f>VLOOKUP(A9046,[1]Sheet1!A:B,2,FALSE)</f>
        <v>CitraLand Palembang</v>
      </c>
      <c r="C9046" t="str">
        <f>VLOOKUP(B9046,[1]Proyek!A:E,5,FALSE)</f>
        <v>Housing</v>
      </c>
      <c r="D9046" s="8" t="s">
        <v>356</v>
      </c>
      <c r="E9046" s="8" t="s">
        <v>3665</v>
      </c>
      <c r="F9046" s="7" t="s">
        <v>102</v>
      </c>
      <c r="G9046" s="7" t="s">
        <v>104</v>
      </c>
      <c r="H9046" s="7"/>
      <c r="I9046" s="8" t="s">
        <v>23</v>
      </c>
      <c r="J9046" s="8"/>
      <c r="K9046" s="8"/>
      <c r="L9046" s="5">
        <f t="shared" si="282"/>
        <v>0</v>
      </c>
      <c r="M9046" s="7"/>
      <c r="N9046">
        <f t="shared" si="281"/>
        <v>0</v>
      </c>
    </row>
    <row r="9047" spans="1:14" ht="45" customHeight="1" x14ac:dyDescent="0.35">
      <c r="A9047" s="7" t="s">
        <v>4417</v>
      </c>
      <c r="B9047" t="str">
        <f>VLOOKUP(A9047,[1]Sheet1!A:B,2,FALSE)</f>
        <v>CitraLand Palembang</v>
      </c>
      <c r="C9047" t="str">
        <f>VLOOKUP(B9047,[1]Proyek!A:E,5,FALSE)</f>
        <v>Housing</v>
      </c>
      <c r="D9047" s="8" t="s">
        <v>356</v>
      </c>
      <c r="E9047" s="8" t="s">
        <v>3665</v>
      </c>
      <c r="F9047" s="7" t="s">
        <v>102</v>
      </c>
      <c r="G9047" s="7" t="s">
        <v>107</v>
      </c>
      <c r="H9047" s="7"/>
      <c r="I9047" s="8" t="s">
        <v>23</v>
      </c>
      <c r="J9047" s="8"/>
      <c r="K9047" s="8"/>
      <c r="L9047" s="5">
        <f t="shared" si="282"/>
        <v>0</v>
      </c>
      <c r="M9047" s="7"/>
      <c r="N9047">
        <f t="shared" si="281"/>
        <v>0</v>
      </c>
    </row>
    <row r="9048" spans="1:14" ht="45" customHeight="1" x14ac:dyDescent="0.35">
      <c r="A9048" s="4" t="s">
        <v>4417</v>
      </c>
      <c r="B9048" t="str">
        <f>VLOOKUP(A9048,[1]Sheet1!A:B,2,FALSE)</f>
        <v>CitraLand Palembang</v>
      </c>
      <c r="C9048" t="str">
        <f>VLOOKUP(B9048,[1]Proyek!A:E,5,FALSE)</f>
        <v>Housing</v>
      </c>
      <c r="D9048" s="5" t="s">
        <v>356</v>
      </c>
      <c r="E9048" s="5" t="s">
        <v>3665</v>
      </c>
      <c r="F9048" s="4" t="s">
        <v>102</v>
      </c>
      <c r="G9048" s="4" t="s">
        <v>108</v>
      </c>
      <c r="H9048" s="4" t="s">
        <v>4423</v>
      </c>
      <c r="I9048" s="5" t="s">
        <v>20</v>
      </c>
      <c r="J9048" s="5">
        <v>2</v>
      </c>
      <c r="K9048" s="5">
        <v>1</v>
      </c>
      <c r="L9048" s="5">
        <f t="shared" si="282"/>
        <v>2</v>
      </c>
      <c r="M9048" s="4"/>
      <c r="N9048">
        <f t="shared" si="281"/>
        <v>0</v>
      </c>
    </row>
    <row r="9049" spans="1:14" ht="45" customHeight="1" x14ac:dyDescent="0.35">
      <c r="A9049" s="4" t="s">
        <v>4417</v>
      </c>
      <c r="B9049" t="str">
        <f>VLOOKUP(A9049,[1]Sheet1!A:B,2,FALSE)</f>
        <v>CitraLand Palembang</v>
      </c>
      <c r="C9049" t="str">
        <f>VLOOKUP(B9049,[1]Proyek!A:E,5,FALSE)</f>
        <v>Housing</v>
      </c>
      <c r="D9049" s="5" t="s">
        <v>356</v>
      </c>
      <c r="E9049" s="5" t="s">
        <v>3665</v>
      </c>
      <c r="F9049" s="4" t="s">
        <v>102</v>
      </c>
      <c r="G9049" s="4" t="s">
        <v>110</v>
      </c>
      <c r="H9049" s="4" t="s">
        <v>4424</v>
      </c>
      <c r="I9049" s="5" t="s">
        <v>20</v>
      </c>
      <c r="J9049" s="5">
        <v>2</v>
      </c>
      <c r="K9049" s="5">
        <v>1</v>
      </c>
      <c r="L9049" s="5">
        <f t="shared" si="282"/>
        <v>2</v>
      </c>
      <c r="M9049" s="4"/>
      <c r="N9049">
        <f t="shared" si="281"/>
        <v>0</v>
      </c>
    </row>
    <row r="9050" spans="1:14" ht="45" customHeight="1" x14ac:dyDescent="0.35">
      <c r="A9050" s="7" t="s">
        <v>4417</v>
      </c>
      <c r="B9050" t="str">
        <f>VLOOKUP(A9050,[1]Sheet1!A:B,2,FALSE)</f>
        <v>CitraLand Palembang</v>
      </c>
      <c r="C9050" t="str">
        <f>VLOOKUP(B9050,[1]Proyek!A:E,5,FALSE)</f>
        <v>Housing</v>
      </c>
      <c r="D9050" s="8" t="s">
        <v>356</v>
      </c>
      <c r="E9050" s="8" t="s">
        <v>3665</v>
      </c>
      <c r="F9050" s="7" t="s">
        <v>102</v>
      </c>
      <c r="G9050" s="7" t="s">
        <v>112</v>
      </c>
      <c r="H9050" s="7"/>
      <c r="I9050" s="8" t="s">
        <v>23</v>
      </c>
      <c r="J9050" s="8"/>
      <c r="K9050" s="8"/>
      <c r="L9050" s="5">
        <f t="shared" si="282"/>
        <v>0</v>
      </c>
      <c r="M9050" s="7"/>
      <c r="N9050">
        <f t="shared" si="281"/>
        <v>0</v>
      </c>
    </row>
    <row r="9051" spans="1:14" ht="45" customHeight="1" x14ac:dyDescent="0.35">
      <c r="A9051" s="4" t="s">
        <v>4417</v>
      </c>
      <c r="B9051" t="str">
        <f>VLOOKUP(A9051,[1]Sheet1!A:B,2,FALSE)</f>
        <v>CitraLand Palembang</v>
      </c>
      <c r="C9051" t="str">
        <f>VLOOKUP(B9051,[1]Proyek!A:E,5,FALSE)</f>
        <v>Housing</v>
      </c>
      <c r="D9051" s="5" t="s">
        <v>356</v>
      </c>
      <c r="E9051" s="5" t="s">
        <v>3665</v>
      </c>
      <c r="F9051" s="4" t="s">
        <v>102</v>
      </c>
      <c r="G9051" s="4" t="s">
        <v>113</v>
      </c>
      <c r="H9051" s="4" t="s">
        <v>4425</v>
      </c>
      <c r="I9051" s="5" t="s">
        <v>20</v>
      </c>
      <c r="J9051" s="5">
        <v>2</v>
      </c>
      <c r="K9051" s="5">
        <v>1.5</v>
      </c>
      <c r="L9051" s="5">
        <f t="shared" si="282"/>
        <v>3</v>
      </c>
      <c r="M9051" s="4"/>
      <c r="N9051">
        <f t="shared" si="281"/>
        <v>1</v>
      </c>
    </row>
    <row r="9052" spans="1:14" ht="45" customHeight="1" x14ac:dyDescent="0.35">
      <c r="A9052" s="4" t="s">
        <v>4417</v>
      </c>
      <c r="B9052" t="str">
        <f>VLOOKUP(A9052,[1]Sheet1!A:B,2,FALSE)</f>
        <v>CitraLand Palembang</v>
      </c>
      <c r="C9052" t="str">
        <f>VLOOKUP(B9052,[1]Proyek!A:E,5,FALSE)</f>
        <v>Housing</v>
      </c>
      <c r="D9052" s="5" t="s">
        <v>356</v>
      </c>
      <c r="E9052" s="5" t="s">
        <v>3665</v>
      </c>
      <c r="F9052" s="4" t="s">
        <v>102</v>
      </c>
      <c r="G9052" s="4" t="s">
        <v>114</v>
      </c>
      <c r="H9052" s="4" t="s">
        <v>4426</v>
      </c>
      <c r="I9052" s="5" t="s">
        <v>20</v>
      </c>
      <c r="J9052" s="5">
        <v>1</v>
      </c>
      <c r="K9052" s="5">
        <v>1</v>
      </c>
      <c r="L9052" s="5">
        <f t="shared" si="282"/>
        <v>1</v>
      </c>
      <c r="M9052" s="4"/>
      <c r="N9052">
        <f t="shared" si="281"/>
        <v>0</v>
      </c>
    </row>
    <row r="9053" spans="1:14" ht="45" customHeight="1" x14ac:dyDescent="0.35">
      <c r="A9053" s="4" t="s">
        <v>4417</v>
      </c>
      <c r="B9053" t="str">
        <f>VLOOKUP(A9053,[1]Sheet1!A:B,2,FALSE)</f>
        <v>CitraLand Palembang</v>
      </c>
      <c r="C9053" t="str">
        <f>VLOOKUP(B9053,[1]Proyek!A:E,5,FALSE)</f>
        <v>Housing</v>
      </c>
      <c r="D9053" s="5" t="s">
        <v>356</v>
      </c>
      <c r="E9053" s="5" t="s">
        <v>3665</v>
      </c>
      <c r="F9053" s="4" t="s">
        <v>102</v>
      </c>
      <c r="G9053" s="4" t="s">
        <v>115</v>
      </c>
      <c r="H9053" s="4" t="s">
        <v>4427</v>
      </c>
      <c r="I9053" s="5" t="s">
        <v>20</v>
      </c>
      <c r="J9053" s="5">
        <v>2</v>
      </c>
      <c r="K9053" s="5">
        <v>1</v>
      </c>
      <c r="L9053" s="5">
        <f t="shared" si="282"/>
        <v>2</v>
      </c>
      <c r="M9053" s="4"/>
      <c r="N9053">
        <f t="shared" si="281"/>
        <v>0</v>
      </c>
    </row>
    <row r="9054" spans="1:14" ht="45" customHeight="1" x14ac:dyDescent="0.35">
      <c r="A9054" s="7" t="s">
        <v>4417</v>
      </c>
      <c r="B9054" t="str">
        <f>VLOOKUP(A9054,[1]Sheet1!A:B,2,FALSE)</f>
        <v>CitraLand Palembang</v>
      </c>
      <c r="C9054" t="str">
        <f>VLOOKUP(B9054,[1]Proyek!A:E,5,FALSE)</f>
        <v>Housing</v>
      </c>
      <c r="D9054" s="8" t="s">
        <v>356</v>
      </c>
      <c r="E9054" s="8" t="s">
        <v>3665</v>
      </c>
      <c r="F9054" s="7" t="s">
        <v>116</v>
      </c>
      <c r="G9054" s="7" t="s">
        <v>39</v>
      </c>
      <c r="H9054" s="7"/>
      <c r="I9054" s="8" t="s">
        <v>23</v>
      </c>
      <c r="J9054" s="8"/>
      <c r="K9054" s="8"/>
      <c r="L9054" s="5">
        <f t="shared" si="282"/>
        <v>0</v>
      </c>
      <c r="M9054" s="7"/>
      <c r="N9054">
        <f t="shared" si="281"/>
        <v>0</v>
      </c>
    </row>
    <row r="9055" spans="1:14" ht="45" customHeight="1" x14ac:dyDescent="0.35">
      <c r="A9055" s="7" t="s">
        <v>4417</v>
      </c>
      <c r="B9055" t="str">
        <f>VLOOKUP(A9055,[1]Sheet1!A:B,2,FALSE)</f>
        <v>CitraLand Palembang</v>
      </c>
      <c r="C9055" t="str">
        <f>VLOOKUP(B9055,[1]Proyek!A:E,5,FALSE)</f>
        <v>Housing</v>
      </c>
      <c r="D9055" s="8" t="s">
        <v>356</v>
      </c>
      <c r="E9055" s="8" t="s">
        <v>3665</v>
      </c>
      <c r="F9055" s="7" t="s">
        <v>116</v>
      </c>
      <c r="G9055" s="7" t="s">
        <v>41</v>
      </c>
      <c r="H9055" s="7"/>
      <c r="I9055" s="8" t="s">
        <v>23</v>
      </c>
      <c r="J9055" s="8"/>
      <c r="K9055" s="8"/>
      <c r="L9055" s="5">
        <f t="shared" si="282"/>
        <v>0</v>
      </c>
      <c r="M9055" s="7"/>
      <c r="N9055">
        <f t="shared" si="281"/>
        <v>0</v>
      </c>
    </row>
    <row r="9056" spans="1:14" ht="45" customHeight="1" x14ac:dyDescent="0.35">
      <c r="A9056" s="4" t="s">
        <v>4417</v>
      </c>
      <c r="B9056" t="str">
        <f>VLOOKUP(A9056,[1]Sheet1!A:B,2,FALSE)</f>
        <v>CitraLand Palembang</v>
      </c>
      <c r="C9056" t="str">
        <f>VLOOKUP(B9056,[1]Proyek!A:E,5,FALSE)</f>
        <v>Housing</v>
      </c>
      <c r="D9056" s="5" t="s">
        <v>356</v>
      </c>
      <c r="E9056" s="5" t="s">
        <v>3665</v>
      </c>
      <c r="F9056" s="4" t="s">
        <v>116</v>
      </c>
      <c r="G9056" s="4" t="s">
        <v>43</v>
      </c>
      <c r="H9056" s="4" t="s">
        <v>4428</v>
      </c>
      <c r="I9056" s="5" t="s">
        <v>20</v>
      </c>
      <c r="J9056" s="5">
        <v>2</v>
      </c>
      <c r="K9056" s="5">
        <v>1.5</v>
      </c>
      <c r="L9056" s="5">
        <f t="shared" si="282"/>
        <v>3</v>
      </c>
      <c r="M9056" s="4"/>
      <c r="N9056">
        <f t="shared" si="281"/>
        <v>1</v>
      </c>
    </row>
    <row r="9057" spans="1:14" ht="45" customHeight="1" x14ac:dyDescent="0.35">
      <c r="A9057" s="7" t="s">
        <v>4417</v>
      </c>
      <c r="B9057" t="str">
        <f>VLOOKUP(A9057,[1]Sheet1!A:B,2,FALSE)</f>
        <v>CitraLand Palembang</v>
      </c>
      <c r="C9057" t="str">
        <f>VLOOKUP(B9057,[1]Proyek!A:E,5,FALSE)</f>
        <v>Housing</v>
      </c>
      <c r="D9057" s="8" t="s">
        <v>356</v>
      </c>
      <c r="E9057" s="8" t="s">
        <v>3665</v>
      </c>
      <c r="F9057" s="7" t="s">
        <v>116</v>
      </c>
      <c r="G9057" s="7" t="s">
        <v>120</v>
      </c>
      <c r="H9057" s="7"/>
      <c r="I9057" s="8" t="s">
        <v>23</v>
      </c>
      <c r="J9057" s="8"/>
      <c r="K9057" s="8"/>
      <c r="L9057" s="5">
        <f t="shared" si="282"/>
        <v>0</v>
      </c>
      <c r="M9057" s="7"/>
      <c r="N9057">
        <f t="shared" si="281"/>
        <v>0</v>
      </c>
    </row>
    <row r="9058" spans="1:14" ht="45" customHeight="1" x14ac:dyDescent="0.35">
      <c r="A9058" s="7" t="s">
        <v>4417</v>
      </c>
      <c r="B9058" t="str">
        <f>VLOOKUP(A9058,[1]Sheet1!A:B,2,FALSE)</f>
        <v>CitraLand Palembang</v>
      </c>
      <c r="C9058" t="str">
        <f>VLOOKUP(B9058,[1]Proyek!A:E,5,FALSE)</f>
        <v>Housing</v>
      </c>
      <c r="D9058" s="8" t="s">
        <v>356</v>
      </c>
      <c r="E9058" s="8" t="s">
        <v>3665</v>
      </c>
      <c r="F9058" s="7" t="s">
        <v>116</v>
      </c>
      <c r="G9058" s="7" t="s">
        <v>121</v>
      </c>
      <c r="H9058" s="7"/>
      <c r="I9058" s="8" t="s">
        <v>23</v>
      </c>
      <c r="J9058" s="8"/>
      <c r="K9058" s="8"/>
      <c r="L9058" s="5">
        <f t="shared" si="282"/>
        <v>0</v>
      </c>
      <c r="M9058" s="7"/>
      <c r="N9058">
        <f t="shared" si="281"/>
        <v>0</v>
      </c>
    </row>
    <row r="9059" spans="1:14" ht="45" customHeight="1" x14ac:dyDescent="0.35">
      <c r="A9059" s="7" t="s">
        <v>4417</v>
      </c>
      <c r="B9059" t="str">
        <f>VLOOKUP(A9059,[1]Sheet1!A:B,2,FALSE)</f>
        <v>CitraLand Palembang</v>
      </c>
      <c r="C9059" t="str">
        <f>VLOOKUP(B9059,[1]Proyek!A:E,5,FALSE)</f>
        <v>Housing</v>
      </c>
      <c r="D9059" s="8" t="s">
        <v>356</v>
      </c>
      <c r="E9059" s="8" t="s">
        <v>3665</v>
      </c>
      <c r="F9059" s="7" t="s">
        <v>116</v>
      </c>
      <c r="G9059" s="7" t="s">
        <v>143</v>
      </c>
      <c r="H9059" s="7"/>
      <c r="I9059" s="8" t="s">
        <v>23</v>
      </c>
      <c r="J9059" s="8"/>
      <c r="K9059" s="8"/>
      <c r="L9059" s="5">
        <f t="shared" si="282"/>
        <v>0</v>
      </c>
      <c r="M9059" s="7"/>
      <c r="N9059">
        <f t="shared" si="281"/>
        <v>0</v>
      </c>
    </row>
    <row r="9060" spans="1:14" ht="45" customHeight="1" x14ac:dyDescent="0.35">
      <c r="A9060" s="4" t="s">
        <v>4417</v>
      </c>
      <c r="B9060" t="str">
        <f>VLOOKUP(A9060,[1]Sheet1!A:B,2,FALSE)</f>
        <v>CitraLand Palembang</v>
      </c>
      <c r="C9060" t="str">
        <f>VLOOKUP(B9060,[1]Proyek!A:E,5,FALSE)</f>
        <v>Housing</v>
      </c>
      <c r="D9060" s="5" t="s">
        <v>356</v>
      </c>
      <c r="E9060" s="5" t="s">
        <v>3665</v>
      </c>
      <c r="F9060" s="4" t="s">
        <v>116</v>
      </c>
      <c r="G9060" s="4" t="s">
        <v>123</v>
      </c>
      <c r="H9060" s="4" t="s">
        <v>4429</v>
      </c>
      <c r="I9060" s="5" t="s">
        <v>20</v>
      </c>
      <c r="J9060" s="5">
        <v>2</v>
      </c>
      <c r="K9060" s="5">
        <v>3.5</v>
      </c>
      <c r="L9060" s="5">
        <f t="shared" si="282"/>
        <v>7</v>
      </c>
      <c r="M9060" s="4"/>
      <c r="N9060">
        <f t="shared" si="281"/>
        <v>1</v>
      </c>
    </row>
    <row r="9061" spans="1:14" ht="45" customHeight="1" x14ac:dyDescent="0.35">
      <c r="A9061" s="7" t="s">
        <v>4417</v>
      </c>
      <c r="B9061" t="str">
        <f>VLOOKUP(A9061,[1]Sheet1!A:B,2,FALSE)</f>
        <v>CitraLand Palembang</v>
      </c>
      <c r="C9061" t="str">
        <f>VLOOKUP(B9061,[1]Proyek!A:E,5,FALSE)</f>
        <v>Housing</v>
      </c>
      <c r="D9061" s="8" t="s">
        <v>356</v>
      </c>
      <c r="E9061" s="8" t="s">
        <v>3665</v>
      </c>
      <c r="F9061" s="7" t="s">
        <v>396</v>
      </c>
      <c r="G9061" s="7" t="s">
        <v>145</v>
      </c>
      <c r="H9061" s="7"/>
      <c r="I9061" s="8" t="s">
        <v>23</v>
      </c>
      <c r="J9061" s="8"/>
      <c r="K9061" s="8"/>
      <c r="L9061" s="5">
        <f t="shared" si="282"/>
        <v>0</v>
      </c>
      <c r="M9061" s="7"/>
      <c r="N9061">
        <f t="shared" si="281"/>
        <v>0</v>
      </c>
    </row>
    <row r="9062" spans="1:14" ht="45" customHeight="1" x14ac:dyDescent="0.35">
      <c r="A9062" s="7" t="s">
        <v>4417</v>
      </c>
      <c r="B9062" t="str">
        <f>VLOOKUP(A9062,[1]Sheet1!A:B,2,FALSE)</f>
        <v>CitraLand Palembang</v>
      </c>
      <c r="C9062" t="str">
        <f>VLOOKUP(B9062,[1]Proyek!A:E,5,FALSE)</f>
        <v>Housing</v>
      </c>
      <c r="D9062" s="8" t="s">
        <v>356</v>
      </c>
      <c r="E9062" s="8" t="s">
        <v>3665</v>
      </c>
      <c r="F9062" s="7" t="s">
        <v>396</v>
      </c>
      <c r="G9062" s="7" t="s">
        <v>397</v>
      </c>
      <c r="H9062" s="7"/>
      <c r="I9062" s="8" t="s">
        <v>23</v>
      </c>
      <c r="J9062" s="8"/>
      <c r="K9062" s="8"/>
      <c r="L9062" s="5">
        <f t="shared" si="282"/>
        <v>0</v>
      </c>
      <c r="M9062" s="7"/>
      <c r="N9062">
        <f t="shared" si="281"/>
        <v>0</v>
      </c>
    </row>
    <row r="9063" spans="1:14" ht="45" customHeight="1" x14ac:dyDescent="0.35">
      <c r="A9063" s="7" t="s">
        <v>4417</v>
      </c>
      <c r="B9063" t="str">
        <f>VLOOKUP(A9063,[1]Sheet1!A:B,2,FALSE)</f>
        <v>CitraLand Palembang</v>
      </c>
      <c r="C9063" t="str">
        <f>VLOOKUP(B9063,[1]Proyek!A:E,5,FALSE)</f>
        <v>Housing</v>
      </c>
      <c r="D9063" s="8" t="s">
        <v>356</v>
      </c>
      <c r="E9063" s="8" t="s">
        <v>3665</v>
      </c>
      <c r="F9063" s="7" t="s">
        <v>396</v>
      </c>
      <c r="G9063" s="7" t="s">
        <v>126</v>
      </c>
      <c r="H9063" s="7"/>
      <c r="I9063" s="8" t="s">
        <v>23</v>
      </c>
      <c r="J9063" s="8"/>
      <c r="K9063" s="8"/>
      <c r="L9063" s="5">
        <f t="shared" si="282"/>
        <v>0</v>
      </c>
      <c r="M9063" s="7"/>
      <c r="N9063">
        <f t="shared" si="281"/>
        <v>0</v>
      </c>
    </row>
    <row r="9064" spans="1:14" ht="45" customHeight="1" x14ac:dyDescent="0.35">
      <c r="A9064" s="7" t="s">
        <v>4417</v>
      </c>
      <c r="B9064" t="str">
        <f>VLOOKUP(A9064,[1]Sheet1!A:B,2,FALSE)</f>
        <v>CitraLand Palembang</v>
      </c>
      <c r="C9064" t="str">
        <f>VLOOKUP(B9064,[1]Proyek!A:E,5,FALSE)</f>
        <v>Housing</v>
      </c>
      <c r="D9064" s="8" t="s">
        <v>356</v>
      </c>
      <c r="E9064" s="8" t="s">
        <v>3665</v>
      </c>
      <c r="F9064" s="7" t="s">
        <v>396</v>
      </c>
      <c r="G9064" s="7" t="s">
        <v>53</v>
      </c>
      <c r="H9064" s="7"/>
      <c r="I9064" s="8" t="s">
        <v>23</v>
      </c>
      <c r="J9064" s="8"/>
      <c r="K9064" s="8"/>
      <c r="L9064" s="5">
        <f t="shared" si="282"/>
        <v>0</v>
      </c>
      <c r="M9064" s="7"/>
      <c r="N9064">
        <f t="shared" si="281"/>
        <v>0</v>
      </c>
    </row>
    <row r="9065" spans="1:14" ht="45" customHeight="1" x14ac:dyDescent="0.35">
      <c r="A9065" s="7" t="s">
        <v>4430</v>
      </c>
      <c r="B9065" t="str">
        <f>VLOOKUP(A9065,[1]Sheet1!A:B,2,FALSE)</f>
        <v>CitraLand Palu</v>
      </c>
      <c r="C9065" t="str">
        <f>VLOOKUP(B9065,[1]Proyek!A:E,5,FALSE)</f>
        <v>Housing</v>
      </c>
      <c r="D9065" s="8" t="s">
        <v>356</v>
      </c>
      <c r="E9065" s="8" t="s">
        <v>3665</v>
      </c>
      <c r="F9065" s="7" t="s">
        <v>60</v>
      </c>
      <c r="G9065" s="7" t="s">
        <v>61</v>
      </c>
      <c r="H9065" s="7"/>
      <c r="I9065" s="8" t="s">
        <v>23</v>
      </c>
      <c r="J9065" s="8">
        <v>0</v>
      </c>
      <c r="K9065" s="8">
        <v>0</v>
      </c>
      <c r="L9065" s="5">
        <f t="shared" si="282"/>
        <v>0</v>
      </c>
      <c r="M9065" s="7"/>
      <c r="N9065">
        <f t="shared" ref="N9065:N9128" si="283">IF(H9065="",0,(LEN(H9065)-LEN(SUBSTITUTE(LOWER(H9065),"temuan ulangan","")))/LEN("temuan ulangan")+(LEN(H9065)-LEN(SUBSTITUTE(H9065,"(TU)","")))/LEN("(TU)"))</f>
        <v>0</v>
      </c>
    </row>
    <row r="9066" spans="1:14" ht="45" customHeight="1" x14ac:dyDescent="0.35">
      <c r="A9066" s="7" t="s">
        <v>4430</v>
      </c>
      <c r="B9066" t="str">
        <f>VLOOKUP(A9066,[1]Sheet1!A:B,2,FALSE)</f>
        <v>CitraLand Palu</v>
      </c>
      <c r="C9066" t="str">
        <f>VLOOKUP(B9066,[1]Proyek!A:E,5,FALSE)</f>
        <v>Housing</v>
      </c>
      <c r="D9066" s="8" t="s">
        <v>356</v>
      </c>
      <c r="E9066" s="8" t="s">
        <v>3665</v>
      </c>
      <c r="F9066" s="7" t="s">
        <v>60</v>
      </c>
      <c r="G9066" s="7" t="s">
        <v>62</v>
      </c>
      <c r="H9066" s="7"/>
      <c r="I9066" s="8" t="s">
        <v>23</v>
      </c>
      <c r="J9066" s="8">
        <v>0</v>
      </c>
      <c r="K9066" s="8">
        <v>0</v>
      </c>
      <c r="L9066" s="5">
        <f t="shared" si="282"/>
        <v>0</v>
      </c>
      <c r="M9066" s="7"/>
      <c r="N9066">
        <f t="shared" si="283"/>
        <v>0</v>
      </c>
    </row>
    <row r="9067" spans="1:14" ht="45" customHeight="1" x14ac:dyDescent="0.35">
      <c r="A9067" s="7" t="s">
        <v>4430</v>
      </c>
      <c r="B9067" t="str">
        <f>VLOOKUP(A9067,[1]Sheet1!A:B,2,FALSE)</f>
        <v>CitraLand Palu</v>
      </c>
      <c r="C9067" t="str">
        <f>VLOOKUP(B9067,[1]Proyek!A:E,5,FALSE)</f>
        <v>Housing</v>
      </c>
      <c r="D9067" s="8" t="s">
        <v>356</v>
      </c>
      <c r="E9067" s="8" t="s">
        <v>3665</v>
      </c>
      <c r="F9067" s="7" t="s">
        <v>60</v>
      </c>
      <c r="G9067" s="7" t="s">
        <v>63</v>
      </c>
      <c r="H9067" s="7"/>
      <c r="I9067" s="8" t="s">
        <v>23</v>
      </c>
      <c r="J9067" s="8">
        <v>0</v>
      </c>
      <c r="K9067" s="8">
        <v>0</v>
      </c>
      <c r="L9067" s="5">
        <f t="shared" si="282"/>
        <v>0</v>
      </c>
      <c r="M9067" s="7"/>
      <c r="N9067">
        <f t="shared" si="283"/>
        <v>0</v>
      </c>
    </row>
    <row r="9068" spans="1:14" ht="45" customHeight="1" x14ac:dyDescent="0.35">
      <c r="A9068" s="7" t="s">
        <v>4430</v>
      </c>
      <c r="B9068" t="str">
        <f>VLOOKUP(A9068,[1]Sheet1!A:B,2,FALSE)</f>
        <v>CitraLand Palu</v>
      </c>
      <c r="C9068" t="str">
        <f>VLOOKUP(B9068,[1]Proyek!A:E,5,FALSE)</f>
        <v>Housing</v>
      </c>
      <c r="D9068" s="8" t="s">
        <v>356</v>
      </c>
      <c r="E9068" s="8" t="s">
        <v>3665</v>
      </c>
      <c r="F9068" s="7" t="s">
        <v>60</v>
      </c>
      <c r="G9068" s="7" t="s">
        <v>64</v>
      </c>
      <c r="H9068" s="7"/>
      <c r="I9068" s="8" t="s">
        <v>23</v>
      </c>
      <c r="J9068" s="8">
        <v>0</v>
      </c>
      <c r="K9068" s="8">
        <v>0</v>
      </c>
      <c r="L9068" s="5">
        <f t="shared" si="282"/>
        <v>0</v>
      </c>
      <c r="M9068" s="7"/>
      <c r="N9068">
        <f t="shared" si="283"/>
        <v>0</v>
      </c>
    </row>
    <row r="9069" spans="1:14" ht="45" customHeight="1" x14ac:dyDescent="0.35">
      <c r="A9069" s="4" t="s">
        <v>4430</v>
      </c>
      <c r="B9069" t="str">
        <f>VLOOKUP(A9069,[1]Sheet1!A:B,2,FALSE)</f>
        <v>CitraLand Palu</v>
      </c>
      <c r="C9069" t="str">
        <f>VLOOKUP(B9069,[1]Proyek!A:E,5,FALSE)</f>
        <v>Housing</v>
      </c>
      <c r="D9069" s="5" t="s">
        <v>356</v>
      </c>
      <c r="E9069" s="5" t="s">
        <v>3665</v>
      </c>
      <c r="F9069" s="4" t="s">
        <v>60</v>
      </c>
      <c r="G9069" s="4" t="s">
        <v>65</v>
      </c>
      <c r="H9069" s="4" t="s">
        <v>4431</v>
      </c>
      <c r="I9069" s="5" t="s">
        <v>20</v>
      </c>
      <c r="J9069" s="5">
        <v>2</v>
      </c>
      <c r="K9069" s="5">
        <v>2</v>
      </c>
      <c r="L9069" s="5">
        <f t="shared" si="282"/>
        <v>4</v>
      </c>
      <c r="M9069" s="4"/>
      <c r="N9069">
        <f t="shared" si="283"/>
        <v>0</v>
      </c>
    </row>
    <row r="9070" spans="1:14" ht="45" customHeight="1" x14ac:dyDescent="0.35">
      <c r="A9070" s="4" t="s">
        <v>4430</v>
      </c>
      <c r="B9070" t="str">
        <f>VLOOKUP(A9070,[1]Sheet1!A:B,2,FALSE)</f>
        <v>CitraLand Palu</v>
      </c>
      <c r="C9070" t="str">
        <f>VLOOKUP(B9070,[1]Proyek!A:E,5,FALSE)</f>
        <v>Housing</v>
      </c>
      <c r="D9070" s="5" t="s">
        <v>356</v>
      </c>
      <c r="E9070" s="5" t="s">
        <v>3665</v>
      </c>
      <c r="F9070" s="4" t="s">
        <v>60</v>
      </c>
      <c r="G9070" s="4" t="s">
        <v>67</v>
      </c>
      <c r="H9070" s="4" t="s">
        <v>4432</v>
      </c>
      <c r="I9070" s="5" t="s">
        <v>20</v>
      </c>
      <c r="J9070" s="5">
        <v>2</v>
      </c>
      <c r="K9070" s="5">
        <v>1</v>
      </c>
      <c r="L9070" s="5">
        <f t="shared" si="282"/>
        <v>2</v>
      </c>
      <c r="M9070" s="4"/>
      <c r="N9070">
        <f t="shared" si="283"/>
        <v>0</v>
      </c>
    </row>
    <row r="9071" spans="1:14" ht="45" customHeight="1" x14ac:dyDescent="0.35">
      <c r="A9071" s="7" t="s">
        <v>4430</v>
      </c>
      <c r="B9071" t="str">
        <f>VLOOKUP(A9071,[1]Sheet1!A:B,2,FALSE)</f>
        <v>CitraLand Palu</v>
      </c>
      <c r="C9071" t="str">
        <f>VLOOKUP(B9071,[1]Proyek!A:E,5,FALSE)</f>
        <v>Housing</v>
      </c>
      <c r="D9071" s="8" t="s">
        <v>356</v>
      </c>
      <c r="E9071" s="8" t="s">
        <v>3665</v>
      </c>
      <c r="F9071" s="7" t="s">
        <v>60</v>
      </c>
      <c r="G9071" s="7" t="s">
        <v>68</v>
      </c>
      <c r="H9071" s="7"/>
      <c r="I9071" s="8" t="s">
        <v>23</v>
      </c>
      <c r="J9071" s="8">
        <v>0</v>
      </c>
      <c r="K9071" s="8">
        <v>0</v>
      </c>
      <c r="L9071" s="5">
        <f t="shared" si="282"/>
        <v>0</v>
      </c>
      <c r="M9071" s="7"/>
      <c r="N9071">
        <f t="shared" si="283"/>
        <v>0</v>
      </c>
    </row>
    <row r="9072" spans="1:14" ht="45" customHeight="1" x14ac:dyDescent="0.35">
      <c r="A9072" s="7" t="s">
        <v>4430</v>
      </c>
      <c r="B9072" t="str">
        <f>VLOOKUP(A9072,[1]Sheet1!A:B,2,FALSE)</f>
        <v>CitraLand Palu</v>
      </c>
      <c r="C9072" t="str">
        <f>VLOOKUP(B9072,[1]Proyek!A:E,5,FALSE)</f>
        <v>Housing</v>
      </c>
      <c r="D9072" s="8" t="s">
        <v>356</v>
      </c>
      <c r="E9072" s="8" t="s">
        <v>3665</v>
      </c>
      <c r="F9072" s="7" t="s">
        <v>60</v>
      </c>
      <c r="G9072" s="7" t="s">
        <v>69</v>
      </c>
      <c r="H9072" s="7"/>
      <c r="I9072" s="8" t="s">
        <v>23</v>
      </c>
      <c r="J9072" s="8">
        <v>0</v>
      </c>
      <c r="K9072" s="8">
        <v>0</v>
      </c>
      <c r="L9072" s="5">
        <f t="shared" si="282"/>
        <v>0</v>
      </c>
      <c r="M9072" s="7"/>
      <c r="N9072">
        <f t="shared" si="283"/>
        <v>0</v>
      </c>
    </row>
    <row r="9073" spans="1:14" ht="45" customHeight="1" x14ac:dyDescent="0.35">
      <c r="A9073" s="4" t="s">
        <v>4430</v>
      </c>
      <c r="B9073" t="str">
        <f>VLOOKUP(A9073,[1]Sheet1!A:B,2,FALSE)</f>
        <v>CitraLand Palu</v>
      </c>
      <c r="C9073" t="str">
        <f>VLOOKUP(B9073,[1]Proyek!A:E,5,FALSE)</f>
        <v>Housing</v>
      </c>
      <c r="D9073" s="5" t="s">
        <v>356</v>
      </c>
      <c r="E9073" s="5" t="s">
        <v>3665</v>
      </c>
      <c r="F9073" s="4" t="s">
        <v>60</v>
      </c>
      <c r="G9073" s="4" t="s">
        <v>70</v>
      </c>
      <c r="H9073" s="4" t="s">
        <v>4433</v>
      </c>
      <c r="I9073" s="5" t="s">
        <v>20</v>
      </c>
      <c r="J9073" s="5">
        <v>2</v>
      </c>
      <c r="K9073" s="5">
        <v>3</v>
      </c>
      <c r="L9073" s="5">
        <f t="shared" si="282"/>
        <v>6</v>
      </c>
      <c r="M9073" s="4"/>
      <c r="N9073">
        <f t="shared" si="283"/>
        <v>0</v>
      </c>
    </row>
    <row r="9074" spans="1:14" ht="45" customHeight="1" x14ac:dyDescent="0.35">
      <c r="A9074" s="4" t="s">
        <v>4430</v>
      </c>
      <c r="B9074" t="str">
        <f>VLOOKUP(A9074,[1]Sheet1!A:B,2,FALSE)</f>
        <v>CitraLand Palu</v>
      </c>
      <c r="C9074" t="str">
        <f>VLOOKUP(B9074,[1]Proyek!A:E,5,FALSE)</f>
        <v>Housing</v>
      </c>
      <c r="D9074" s="5" t="s">
        <v>356</v>
      </c>
      <c r="E9074" s="5" t="s">
        <v>3665</v>
      </c>
      <c r="F9074" s="4" t="s">
        <v>60</v>
      </c>
      <c r="G9074" s="4" t="s">
        <v>71</v>
      </c>
      <c r="H9074" s="4" t="s">
        <v>4434</v>
      </c>
      <c r="I9074" s="5" t="s">
        <v>20</v>
      </c>
      <c r="J9074" s="5">
        <v>2</v>
      </c>
      <c r="K9074" s="5">
        <v>3</v>
      </c>
      <c r="L9074" s="5">
        <f t="shared" si="282"/>
        <v>6</v>
      </c>
      <c r="M9074" s="4"/>
      <c r="N9074">
        <f t="shared" si="283"/>
        <v>0</v>
      </c>
    </row>
    <row r="9075" spans="1:14" ht="45" customHeight="1" x14ac:dyDescent="0.35">
      <c r="A9075" s="7" t="s">
        <v>4430</v>
      </c>
      <c r="B9075" t="str">
        <f>VLOOKUP(A9075,[1]Sheet1!A:B,2,FALSE)</f>
        <v>CitraLand Palu</v>
      </c>
      <c r="C9075" t="str">
        <f>VLOOKUP(B9075,[1]Proyek!A:E,5,FALSE)</f>
        <v>Housing</v>
      </c>
      <c r="D9075" s="8" t="s">
        <v>356</v>
      </c>
      <c r="E9075" s="8" t="s">
        <v>3665</v>
      </c>
      <c r="F9075" s="7" t="s">
        <v>60</v>
      </c>
      <c r="G9075" s="7" t="s">
        <v>151</v>
      </c>
      <c r="H9075" s="7"/>
      <c r="I9075" s="8" t="s">
        <v>23</v>
      </c>
      <c r="J9075" s="8">
        <v>0</v>
      </c>
      <c r="K9075" s="8">
        <v>0</v>
      </c>
      <c r="L9075" s="5">
        <f t="shared" si="282"/>
        <v>0</v>
      </c>
      <c r="M9075" s="7"/>
      <c r="N9075">
        <f t="shared" si="283"/>
        <v>0</v>
      </c>
    </row>
    <row r="9076" spans="1:14" ht="45" customHeight="1" x14ac:dyDescent="0.35">
      <c r="A9076" s="7" t="s">
        <v>4430</v>
      </c>
      <c r="B9076" t="str">
        <f>VLOOKUP(A9076,[1]Sheet1!A:B,2,FALSE)</f>
        <v>CitraLand Palu</v>
      </c>
      <c r="C9076" t="str">
        <f>VLOOKUP(B9076,[1]Proyek!A:E,5,FALSE)</f>
        <v>Housing</v>
      </c>
      <c r="D9076" s="8" t="s">
        <v>356</v>
      </c>
      <c r="E9076" s="8" t="s">
        <v>3665</v>
      </c>
      <c r="F9076" s="7" t="s">
        <v>60</v>
      </c>
      <c r="G9076" s="7" t="s">
        <v>343</v>
      </c>
      <c r="H9076" s="7"/>
      <c r="I9076" s="8" t="s">
        <v>23</v>
      </c>
      <c r="J9076" s="8">
        <v>0</v>
      </c>
      <c r="K9076" s="8">
        <v>0</v>
      </c>
      <c r="L9076" s="5">
        <f t="shared" si="282"/>
        <v>0</v>
      </c>
      <c r="M9076" s="7"/>
      <c r="N9076">
        <f t="shared" si="283"/>
        <v>0</v>
      </c>
    </row>
    <row r="9077" spans="1:14" ht="45" customHeight="1" x14ac:dyDescent="0.35">
      <c r="A9077" s="4" t="s">
        <v>4430</v>
      </c>
      <c r="B9077" t="str">
        <f>VLOOKUP(A9077,[1]Sheet1!A:B,2,FALSE)</f>
        <v>CitraLand Palu</v>
      </c>
      <c r="C9077" t="str">
        <f>VLOOKUP(B9077,[1]Proyek!A:E,5,FALSE)</f>
        <v>Housing</v>
      </c>
      <c r="D9077" s="5" t="s">
        <v>356</v>
      </c>
      <c r="E9077" s="5" t="s">
        <v>3665</v>
      </c>
      <c r="F9077" s="4" t="s">
        <v>60</v>
      </c>
      <c r="G9077" s="4" t="s">
        <v>346</v>
      </c>
      <c r="H9077" s="4" t="s">
        <v>4435</v>
      </c>
      <c r="I9077" s="5" t="s">
        <v>20</v>
      </c>
      <c r="J9077" s="5">
        <v>2</v>
      </c>
      <c r="K9077" s="5">
        <v>1</v>
      </c>
      <c r="L9077" s="5">
        <f t="shared" si="282"/>
        <v>2</v>
      </c>
      <c r="M9077" s="4"/>
      <c r="N9077">
        <f t="shared" si="283"/>
        <v>0</v>
      </c>
    </row>
    <row r="9078" spans="1:14" ht="45" customHeight="1" x14ac:dyDescent="0.35">
      <c r="A9078" s="4" t="s">
        <v>4430</v>
      </c>
      <c r="B9078" t="str">
        <f>VLOOKUP(A9078,[1]Sheet1!A:B,2,FALSE)</f>
        <v>CitraLand Palu</v>
      </c>
      <c r="C9078" t="str">
        <f>VLOOKUP(B9078,[1]Proyek!A:E,5,FALSE)</f>
        <v>Housing</v>
      </c>
      <c r="D9078" s="5" t="s">
        <v>356</v>
      </c>
      <c r="E9078" s="5" t="s">
        <v>3665</v>
      </c>
      <c r="F9078" s="4" t="s">
        <v>74</v>
      </c>
      <c r="G9078" s="4" t="s">
        <v>344</v>
      </c>
      <c r="H9078" s="4" t="s">
        <v>4436</v>
      </c>
      <c r="I9078" s="5" t="s">
        <v>20</v>
      </c>
      <c r="J9078" s="5">
        <v>2</v>
      </c>
      <c r="K9078" s="5">
        <v>1</v>
      </c>
      <c r="L9078" s="5">
        <f t="shared" si="282"/>
        <v>2</v>
      </c>
      <c r="M9078" s="4"/>
      <c r="N9078">
        <f t="shared" si="283"/>
        <v>0</v>
      </c>
    </row>
    <row r="9079" spans="1:14" ht="45" customHeight="1" x14ac:dyDescent="0.35">
      <c r="A9079" s="7" t="s">
        <v>4430</v>
      </c>
      <c r="B9079" t="str">
        <f>VLOOKUP(A9079,[1]Sheet1!A:B,2,FALSE)</f>
        <v>CitraLand Palu</v>
      </c>
      <c r="C9079" t="str">
        <f>VLOOKUP(B9079,[1]Proyek!A:E,5,FALSE)</f>
        <v>Housing</v>
      </c>
      <c r="D9079" s="8" t="s">
        <v>356</v>
      </c>
      <c r="E9079" s="8" t="s">
        <v>3665</v>
      </c>
      <c r="F9079" s="7" t="s">
        <v>74</v>
      </c>
      <c r="G9079" s="7" t="s">
        <v>131</v>
      </c>
      <c r="H9079" s="7"/>
      <c r="I9079" s="8" t="s">
        <v>23</v>
      </c>
      <c r="J9079" s="8">
        <v>0</v>
      </c>
      <c r="K9079" s="8">
        <v>0</v>
      </c>
      <c r="L9079" s="5">
        <f t="shared" si="282"/>
        <v>0</v>
      </c>
      <c r="M9079" s="7"/>
      <c r="N9079">
        <f t="shared" si="283"/>
        <v>0</v>
      </c>
    </row>
    <row r="9080" spans="1:14" ht="45" customHeight="1" x14ac:dyDescent="0.35">
      <c r="A9080" s="7" t="s">
        <v>4430</v>
      </c>
      <c r="B9080" t="str">
        <f>VLOOKUP(A9080,[1]Sheet1!A:B,2,FALSE)</f>
        <v>CitraLand Palu</v>
      </c>
      <c r="C9080" t="str">
        <f>VLOOKUP(B9080,[1]Proyek!A:E,5,FALSE)</f>
        <v>Housing</v>
      </c>
      <c r="D9080" s="8" t="s">
        <v>356</v>
      </c>
      <c r="E9080" s="8" t="s">
        <v>3665</v>
      </c>
      <c r="F9080" s="7" t="s">
        <v>74</v>
      </c>
      <c r="G9080" s="7" t="s">
        <v>77</v>
      </c>
      <c r="H9080" s="7"/>
      <c r="I9080" s="8" t="s">
        <v>23</v>
      </c>
      <c r="J9080" s="8">
        <v>0</v>
      </c>
      <c r="K9080" s="8">
        <v>0</v>
      </c>
      <c r="L9080" s="5">
        <f t="shared" si="282"/>
        <v>0</v>
      </c>
      <c r="M9080" s="7"/>
      <c r="N9080">
        <f t="shared" si="283"/>
        <v>0</v>
      </c>
    </row>
    <row r="9081" spans="1:14" ht="45" customHeight="1" x14ac:dyDescent="0.35">
      <c r="A9081" s="4" t="s">
        <v>4430</v>
      </c>
      <c r="B9081" t="str">
        <f>VLOOKUP(A9081,[1]Sheet1!A:B,2,FALSE)</f>
        <v>CitraLand Palu</v>
      </c>
      <c r="C9081" t="str">
        <f>VLOOKUP(B9081,[1]Proyek!A:E,5,FALSE)</f>
        <v>Housing</v>
      </c>
      <c r="D9081" s="5" t="s">
        <v>356</v>
      </c>
      <c r="E9081" s="5" t="s">
        <v>3665</v>
      </c>
      <c r="F9081" s="4" t="s">
        <v>74</v>
      </c>
      <c r="G9081" s="4" t="s">
        <v>79</v>
      </c>
      <c r="H9081" s="4" t="s">
        <v>4437</v>
      </c>
      <c r="I9081" s="5" t="s">
        <v>20</v>
      </c>
      <c r="J9081" s="5">
        <v>2</v>
      </c>
      <c r="K9081" s="5">
        <v>4</v>
      </c>
      <c r="L9081" s="5">
        <f t="shared" si="282"/>
        <v>8</v>
      </c>
      <c r="M9081" s="4"/>
      <c r="N9081">
        <f t="shared" si="283"/>
        <v>0</v>
      </c>
    </row>
    <row r="9082" spans="1:14" ht="45" customHeight="1" x14ac:dyDescent="0.35">
      <c r="A9082" s="4" t="s">
        <v>4430</v>
      </c>
      <c r="B9082" t="str">
        <f>VLOOKUP(A9082,[1]Sheet1!A:B,2,FALSE)</f>
        <v>CitraLand Palu</v>
      </c>
      <c r="C9082" t="str">
        <f>VLOOKUP(B9082,[1]Proyek!A:E,5,FALSE)</f>
        <v>Housing</v>
      </c>
      <c r="D9082" s="5" t="s">
        <v>356</v>
      </c>
      <c r="E9082" s="5" t="s">
        <v>3665</v>
      </c>
      <c r="F9082" s="4" t="s">
        <v>83</v>
      </c>
      <c r="G9082" s="4" t="s">
        <v>84</v>
      </c>
      <c r="H9082" s="4" t="s">
        <v>4438</v>
      </c>
      <c r="I9082" s="5" t="s">
        <v>20</v>
      </c>
      <c r="J9082" s="5">
        <v>2</v>
      </c>
      <c r="K9082" s="5">
        <v>2</v>
      </c>
      <c r="L9082" s="5">
        <f t="shared" si="282"/>
        <v>4</v>
      </c>
      <c r="M9082" s="4"/>
      <c r="N9082">
        <f t="shared" si="283"/>
        <v>0</v>
      </c>
    </row>
    <row r="9083" spans="1:14" ht="45" customHeight="1" x14ac:dyDescent="0.35">
      <c r="A9083" s="4" t="s">
        <v>4430</v>
      </c>
      <c r="B9083" t="str">
        <f>VLOOKUP(A9083,[1]Sheet1!A:B,2,FALSE)</f>
        <v>CitraLand Palu</v>
      </c>
      <c r="C9083" t="str">
        <f>VLOOKUP(B9083,[1]Proyek!A:E,5,FALSE)</f>
        <v>Housing</v>
      </c>
      <c r="D9083" s="5" t="s">
        <v>356</v>
      </c>
      <c r="E9083" s="5" t="s">
        <v>3665</v>
      </c>
      <c r="F9083" s="4" t="s">
        <v>83</v>
      </c>
      <c r="G9083" s="4" t="s">
        <v>85</v>
      </c>
      <c r="H9083" s="4" t="s">
        <v>4439</v>
      </c>
      <c r="I9083" s="5" t="s">
        <v>20</v>
      </c>
      <c r="J9083" s="5">
        <v>2</v>
      </c>
      <c r="K9083" s="5">
        <v>2</v>
      </c>
      <c r="L9083" s="5">
        <f t="shared" si="282"/>
        <v>4</v>
      </c>
      <c r="M9083" s="4"/>
      <c r="N9083">
        <f t="shared" si="283"/>
        <v>0</v>
      </c>
    </row>
    <row r="9084" spans="1:14" ht="45" customHeight="1" x14ac:dyDescent="0.35">
      <c r="A9084" s="7" t="s">
        <v>4430</v>
      </c>
      <c r="B9084" t="str">
        <f>VLOOKUP(A9084,[1]Sheet1!A:B,2,FALSE)</f>
        <v>CitraLand Palu</v>
      </c>
      <c r="C9084" t="str">
        <f>VLOOKUP(B9084,[1]Proyek!A:E,5,FALSE)</f>
        <v>Housing</v>
      </c>
      <c r="D9084" s="8" t="s">
        <v>356</v>
      </c>
      <c r="E9084" s="8" t="s">
        <v>3665</v>
      </c>
      <c r="F9084" s="7" t="s">
        <v>83</v>
      </c>
      <c r="G9084" s="7" t="s">
        <v>86</v>
      </c>
      <c r="H9084" s="7"/>
      <c r="I9084" s="8" t="s">
        <v>23</v>
      </c>
      <c r="J9084" s="8">
        <v>0</v>
      </c>
      <c r="K9084" s="8">
        <v>0</v>
      </c>
      <c r="L9084" s="5">
        <f t="shared" si="282"/>
        <v>0</v>
      </c>
      <c r="M9084" s="7"/>
      <c r="N9084">
        <f t="shared" si="283"/>
        <v>0</v>
      </c>
    </row>
    <row r="9085" spans="1:14" ht="45" customHeight="1" x14ac:dyDescent="0.35">
      <c r="A9085" s="7" t="s">
        <v>4430</v>
      </c>
      <c r="B9085" t="str">
        <f>VLOOKUP(A9085,[1]Sheet1!A:B,2,FALSE)</f>
        <v>CitraLand Palu</v>
      </c>
      <c r="C9085" t="str">
        <f>VLOOKUP(B9085,[1]Proyek!A:E,5,FALSE)</f>
        <v>Housing</v>
      </c>
      <c r="D9085" s="8" t="s">
        <v>356</v>
      </c>
      <c r="E9085" s="8" t="s">
        <v>3665</v>
      </c>
      <c r="F9085" s="7" t="s">
        <v>83</v>
      </c>
      <c r="G9085" s="7" t="s">
        <v>386</v>
      </c>
      <c r="H9085" s="7"/>
      <c r="I9085" s="8" t="s">
        <v>23</v>
      </c>
      <c r="J9085" s="8">
        <v>0</v>
      </c>
      <c r="K9085" s="8">
        <v>0</v>
      </c>
      <c r="L9085" s="5">
        <f t="shared" si="282"/>
        <v>0</v>
      </c>
      <c r="M9085" s="7"/>
      <c r="N9085">
        <f t="shared" si="283"/>
        <v>0</v>
      </c>
    </row>
    <row r="9086" spans="1:14" ht="45" customHeight="1" x14ac:dyDescent="0.35">
      <c r="A9086" s="7" t="s">
        <v>4430</v>
      </c>
      <c r="B9086" t="str">
        <f>VLOOKUP(A9086,[1]Sheet1!A:B,2,FALSE)</f>
        <v>CitraLand Palu</v>
      </c>
      <c r="C9086" t="str">
        <f>VLOOKUP(B9086,[1]Proyek!A:E,5,FALSE)</f>
        <v>Housing</v>
      </c>
      <c r="D9086" s="8" t="s">
        <v>356</v>
      </c>
      <c r="E9086" s="8" t="s">
        <v>3665</v>
      </c>
      <c r="F9086" s="7" t="s">
        <v>83</v>
      </c>
      <c r="G9086" s="7" t="s">
        <v>90</v>
      </c>
      <c r="H9086" s="7"/>
      <c r="I9086" s="8" t="s">
        <v>23</v>
      </c>
      <c r="J9086" s="8">
        <v>0</v>
      </c>
      <c r="K9086" s="8">
        <v>0</v>
      </c>
      <c r="L9086" s="5">
        <f t="shared" si="282"/>
        <v>0</v>
      </c>
      <c r="M9086" s="7"/>
      <c r="N9086">
        <f t="shared" si="283"/>
        <v>0</v>
      </c>
    </row>
    <row r="9087" spans="1:14" ht="45" customHeight="1" x14ac:dyDescent="0.35">
      <c r="A9087" s="4" t="s">
        <v>4430</v>
      </c>
      <c r="B9087" t="str">
        <f>VLOOKUP(A9087,[1]Sheet1!A:B,2,FALSE)</f>
        <v>CitraLand Palu</v>
      </c>
      <c r="C9087" t="str">
        <f>VLOOKUP(B9087,[1]Proyek!A:E,5,FALSE)</f>
        <v>Housing</v>
      </c>
      <c r="D9087" s="5" t="s">
        <v>356</v>
      </c>
      <c r="E9087" s="5" t="s">
        <v>3665</v>
      </c>
      <c r="F9087" s="4" t="s">
        <v>91</v>
      </c>
      <c r="G9087" s="4" t="s">
        <v>92</v>
      </c>
      <c r="H9087" s="4" t="s">
        <v>4440</v>
      </c>
      <c r="I9087" s="5" t="s">
        <v>20</v>
      </c>
      <c r="J9087" s="5">
        <v>2</v>
      </c>
      <c r="K9087" s="5">
        <v>4</v>
      </c>
      <c r="L9087" s="5">
        <f t="shared" si="282"/>
        <v>8</v>
      </c>
      <c r="M9087" s="4"/>
      <c r="N9087">
        <f t="shared" si="283"/>
        <v>0</v>
      </c>
    </row>
    <row r="9088" spans="1:14" ht="45" customHeight="1" x14ac:dyDescent="0.35">
      <c r="A9088" s="4" t="s">
        <v>4430</v>
      </c>
      <c r="B9088" t="str">
        <f>VLOOKUP(A9088,[1]Sheet1!A:B,2,FALSE)</f>
        <v>CitraLand Palu</v>
      </c>
      <c r="C9088" t="str">
        <f>VLOOKUP(B9088,[1]Proyek!A:E,5,FALSE)</f>
        <v>Housing</v>
      </c>
      <c r="D9088" s="5" t="s">
        <v>356</v>
      </c>
      <c r="E9088" s="5" t="s">
        <v>3665</v>
      </c>
      <c r="F9088" s="4" t="s">
        <v>91</v>
      </c>
      <c r="G9088" s="4" t="s">
        <v>95</v>
      </c>
      <c r="H9088" s="4" t="s">
        <v>4441</v>
      </c>
      <c r="I9088" s="5" t="s">
        <v>20</v>
      </c>
      <c r="J9088" s="5">
        <v>2</v>
      </c>
      <c r="K9088" s="5">
        <v>1</v>
      </c>
      <c r="L9088" s="5">
        <f t="shared" si="282"/>
        <v>2</v>
      </c>
      <c r="M9088" s="4"/>
      <c r="N9088">
        <f t="shared" si="283"/>
        <v>0</v>
      </c>
    </row>
    <row r="9089" spans="1:14" ht="45" customHeight="1" x14ac:dyDescent="0.35">
      <c r="A9089" s="7" t="s">
        <v>4430</v>
      </c>
      <c r="B9089" t="str">
        <f>VLOOKUP(A9089,[1]Sheet1!A:B,2,FALSE)</f>
        <v>CitraLand Palu</v>
      </c>
      <c r="C9089" t="str">
        <f>VLOOKUP(B9089,[1]Proyek!A:E,5,FALSE)</f>
        <v>Housing</v>
      </c>
      <c r="D9089" s="8" t="s">
        <v>356</v>
      </c>
      <c r="E9089" s="8" t="s">
        <v>3665</v>
      </c>
      <c r="F9089" s="7" t="s">
        <v>91</v>
      </c>
      <c r="G9089" s="7" t="s">
        <v>97</v>
      </c>
      <c r="H9089" s="7"/>
      <c r="I9089" s="8" t="s">
        <v>23</v>
      </c>
      <c r="J9089" s="8">
        <v>0</v>
      </c>
      <c r="K9089" s="8">
        <v>0</v>
      </c>
      <c r="L9089" s="5">
        <f t="shared" si="282"/>
        <v>0</v>
      </c>
      <c r="M9089" s="7"/>
      <c r="N9089">
        <f t="shared" si="283"/>
        <v>0</v>
      </c>
    </row>
    <row r="9090" spans="1:14" ht="45" customHeight="1" x14ac:dyDescent="0.35">
      <c r="A9090" s="7" t="s">
        <v>4430</v>
      </c>
      <c r="B9090" t="str">
        <f>VLOOKUP(A9090,[1]Sheet1!A:B,2,FALSE)</f>
        <v>CitraLand Palu</v>
      </c>
      <c r="C9090" t="str">
        <f>VLOOKUP(B9090,[1]Proyek!A:E,5,FALSE)</f>
        <v>Housing</v>
      </c>
      <c r="D9090" s="8" t="s">
        <v>356</v>
      </c>
      <c r="E9090" s="8" t="s">
        <v>3665</v>
      </c>
      <c r="F9090" s="7" t="s">
        <v>91</v>
      </c>
      <c r="G9090" s="7" t="s">
        <v>390</v>
      </c>
      <c r="H9090" s="7"/>
      <c r="I9090" s="8" t="s">
        <v>23</v>
      </c>
      <c r="J9090" s="8">
        <v>0</v>
      </c>
      <c r="K9090" s="8">
        <v>0</v>
      </c>
      <c r="L9090" s="5">
        <f t="shared" si="282"/>
        <v>0</v>
      </c>
      <c r="M9090" s="7"/>
      <c r="N9090">
        <f t="shared" si="283"/>
        <v>0</v>
      </c>
    </row>
    <row r="9091" spans="1:14" ht="45" customHeight="1" x14ac:dyDescent="0.35">
      <c r="A9091" s="4" t="s">
        <v>4430</v>
      </c>
      <c r="B9091" t="str">
        <f>VLOOKUP(A9091,[1]Sheet1!A:B,2,FALSE)</f>
        <v>CitraLand Palu</v>
      </c>
      <c r="C9091" t="str">
        <f>VLOOKUP(B9091,[1]Proyek!A:E,5,FALSE)</f>
        <v>Housing</v>
      </c>
      <c r="D9091" s="5" t="s">
        <v>356</v>
      </c>
      <c r="E9091" s="5" t="s">
        <v>3665</v>
      </c>
      <c r="F9091" s="4" t="s">
        <v>91</v>
      </c>
      <c r="G9091" s="4" t="s">
        <v>4442</v>
      </c>
      <c r="H9091" s="4" t="s">
        <v>4443</v>
      </c>
      <c r="I9091" s="5" t="s">
        <v>20</v>
      </c>
      <c r="J9091" s="5">
        <v>2</v>
      </c>
      <c r="K9091" s="5">
        <v>1</v>
      </c>
      <c r="L9091" s="5">
        <f t="shared" ref="L9091:L9154" si="284">J9091*K9091</f>
        <v>2</v>
      </c>
      <c r="M9091" s="4"/>
      <c r="N9091">
        <f t="shared" si="283"/>
        <v>0</v>
      </c>
    </row>
    <row r="9092" spans="1:14" ht="45" customHeight="1" x14ac:dyDescent="0.35">
      <c r="A9092" s="4" t="s">
        <v>4430</v>
      </c>
      <c r="B9092" t="str">
        <f>VLOOKUP(A9092,[1]Sheet1!A:B,2,FALSE)</f>
        <v>CitraLand Palu</v>
      </c>
      <c r="C9092" t="str">
        <f>VLOOKUP(B9092,[1]Proyek!A:E,5,FALSE)</f>
        <v>Housing</v>
      </c>
      <c r="D9092" s="5" t="s">
        <v>356</v>
      </c>
      <c r="E9092" s="5" t="s">
        <v>3665</v>
      </c>
      <c r="F9092" s="4" t="s">
        <v>102</v>
      </c>
      <c r="G9092" s="4" t="s">
        <v>103</v>
      </c>
      <c r="H9092" s="4" t="s">
        <v>4444</v>
      </c>
      <c r="I9092" s="5" t="s">
        <v>20</v>
      </c>
      <c r="J9092" s="5">
        <v>2</v>
      </c>
      <c r="K9092" s="5">
        <v>1</v>
      </c>
      <c r="L9092" s="5">
        <f t="shared" si="284"/>
        <v>2</v>
      </c>
      <c r="M9092" s="4"/>
      <c r="N9092">
        <f t="shared" si="283"/>
        <v>0</v>
      </c>
    </row>
    <row r="9093" spans="1:14" ht="45" customHeight="1" x14ac:dyDescent="0.35">
      <c r="A9093" s="4" t="s">
        <v>4430</v>
      </c>
      <c r="B9093" t="str">
        <f>VLOOKUP(A9093,[1]Sheet1!A:B,2,FALSE)</f>
        <v>CitraLand Palu</v>
      </c>
      <c r="C9093" t="str">
        <f>VLOOKUP(B9093,[1]Proyek!A:E,5,FALSE)</f>
        <v>Housing</v>
      </c>
      <c r="D9093" s="5" t="s">
        <v>356</v>
      </c>
      <c r="E9093" s="5" t="s">
        <v>3665</v>
      </c>
      <c r="F9093" s="4" t="s">
        <v>102</v>
      </c>
      <c r="G9093" s="4" t="s">
        <v>104</v>
      </c>
      <c r="H9093" s="4" t="s">
        <v>4445</v>
      </c>
      <c r="I9093" s="5" t="s">
        <v>20</v>
      </c>
      <c r="J9093" s="5">
        <v>2</v>
      </c>
      <c r="K9093" s="5">
        <v>1</v>
      </c>
      <c r="L9093" s="5">
        <f t="shared" si="284"/>
        <v>2</v>
      </c>
      <c r="M9093" s="4"/>
      <c r="N9093">
        <f t="shared" si="283"/>
        <v>0</v>
      </c>
    </row>
    <row r="9094" spans="1:14" ht="45" customHeight="1" x14ac:dyDescent="0.35">
      <c r="A9094" s="7" t="s">
        <v>4430</v>
      </c>
      <c r="B9094" t="str">
        <f>VLOOKUP(A9094,[1]Sheet1!A:B,2,FALSE)</f>
        <v>CitraLand Palu</v>
      </c>
      <c r="C9094" t="str">
        <f>VLOOKUP(B9094,[1]Proyek!A:E,5,FALSE)</f>
        <v>Housing</v>
      </c>
      <c r="D9094" s="8" t="s">
        <v>356</v>
      </c>
      <c r="E9094" s="8" t="s">
        <v>3665</v>
      </c>
      <c r="F9094" s="7" t="s">
        <v>102</v>
      </c>
      <c r="G9094" s="7" t="s">
        <v>110</v>
      </c>
      <c r="H9094" s="7"/>
      <c r="I9094" s="8" t="s">
        <v>23</v>
      </c>
      <c r="J9094" s="8">
        <v>0</v>
      </c>
      <c r="K9094" s="8">
        <v>0</v>
      </c>
      <c r="L9094" s="5">
        <f t="shared" si="284"/>
        <v>0</v>
      </c>
      <c r="M9094" s="7"/>
      <c r="N9094">
        <f t="shared" si="283"/>
        <v>0</v>
      </c>
    </row>
    <row r="9095" spans="1:14" ht="45" customHeight="1" x14ac:dyDescent="0.35">
      <c r="A9095" s="4" t="s">
        <v>4430</v>
      </c>
      <c r="B9095" t="str">
        <f>VLOOKUP(A9095,[1]Sheet1!A:B,2,FALSE)</f>
        <v>CitraLand Palu</v>
      </c>
      <c r="C9095" t="str">
        <f>VLOOKUP(B9095,[1]Proyek!A:E,5,FALSE)</f>
        <v>Housing</v>
      </c>
      <c r="D9095" s="5" t="s">
        <v>356</v>
      </c>
      <c r="E9095" s="5" t="s">
        <v>3665</v>
      </c>
      <c r="F9095" s="4" t="s">
        <v>102</v>
      </c>
      <c r="G9095" s="4" t="s">
        <v>112</v>
      </c>
      <c r="H9095" s="4" t="s">
        <v>4446</v>
      </c>
      <c r="I9095" s="5" t="s">
        <v>20</v>
      </c>
      <c r="J9095" s="5">
        <v>2</v>
      </c>
      <c r="K9095" s="5">
        <v>2</v>
      </c>
      <c r="L9095" s="5">
        <f t="shared" si="284"/>
        <v>4</v>
      </c>
      <c r="M9095" s="4"/>
      <c r="N9095">
        <f t="shared" si="283"/>
        <v>0</v>
      </c>
    </row>
    <row r="9096" spans="1:14" ht="45" customHeight="1" x14ac:dyDescent="0.35">
      <c r="A9096" s="4" t="s">
        <v>4430</v>
      </c>
      <c r="B9096" t="str">
        <f>VLOOKUP(A9096,[1]Sheet1!A:B,2,FALSE)</f>
        <v>CitraLand Palu</v>
      </c>
      <c r="C9096" t="str">
        <f>VLOOKUP(B9096,[1]Proyek!A:E,5,FALSE)</f>
        <v>Housing</v>
      </c>
      <c r="D9096" s="5" t="s">
        <v>356</v>
      </c>
      <c r="E9096" s="5" t="s">
        <v>3665</v>
      </c>
      <c r="F9096" s="4" t="s">
        <v>102</v>
      </c>
      <c r="G9096" s="4" t="s">
        <v>113</v>
      </c>
      <c r="H9096" s="4" t="s">
        <v>4447</v>
      </c>
      <c r="I9096" s="5" t="s">
        <v>20</v>
      </c>
      <c r="J9096" s="5">
        <v>2</v>
      </c>
      <c r="K9096" s="5">
        <v>3</v>
      </c>
      <c r="L9096" s="5">
        <f t="shared" si="284"/>
        <v>6</v>
      </c>
      <c r="M9096" s="4"/>
      <c r="N9096">
        <f t="shared" si="283"/>
        <v>0</v>
      </c>
    </row>
    <row r="9097" spans="1:14" ht="45" customHeight="1" x14ac:dyDescent="0.35">
      <c r="A9097" s="4" t="s">
        <v>4430</v>
      </c>
      <c r="B9097" t="str">
        <f>VLOOKUP(A9097,[1]Sheet1!A:B,2,FALSE)</f>
        <v>CitraLand Palu</v>
      </c>
      <c r="C9097" t="str">
        <f>VLOOKUP(B9097,[1]Proyek!A:E,5,FALSE)</f>
        <v>Housing</v>
      </c>
      <c r="D9097" s="5" t="s">
        <v>356</v>
      </c>
      <c r="E9097" s="5" t="s">
        <v>3665</v>
      </c>
      <c r="F9097" s="4" t="s">
        <v>102</v>
      </c>
      <c r="G9097" s="4" t="s">
        <v>114</v>
      </c>
      <c r="H9097" s="4" t="s">
        <v>4448</v>
      </c>
      <c r="I9097" s="5" t="s">
        <v>20</v>
      </c>
      <c r="J9097" s="5">
        <v>2</v>
      </c>
      <c r="K9097" s="5">
        <v>2</v>
      </c>
      <c r="L9097" s="5">
        <f t="shared" si="284"/>
        <v>4</v>
      </c>
      <c r="M9097" s="4"/>
      <c r="N9097">
        <f t="shared" si="283"/>
        <v>0</v>
      </c>
    </row>
    <row r="9098" spans="1:14" ht="45" customHeight="1" x14ac:dyDescent="0.35">
      <c r="A9098" s="4" t="s">
        <v>4430</v>
      </c>
      <c r="B9098" t="str">
        <f>VLOOKUP(A9098,[1]Sheet1!A:B,2,FALSE)</f>
        <v>CitraLand Palu</v>
      </c>
      <c r="C9098" t="str">
        <f>VLOOKUP(B9098,[1]Proyek!A:E,5,FALSE)</f>
        <v>Housing</v>
      </c>
      <c r="D9098" s="5" t="s">
        <v>356</v>
      </c>
      <c r="E9098" s="5" t="s">
        <v>3665</v>
      </c>
      <c r="F9098" s="4" t="s">
        <v>102</v>
      </c>
      <c r="G9098" s="4" t="s">
        <v>115</v>
      </c>
      <c r="H9098" s="4" t="s">
        <v>4449</v>
      </c>
      <c r="I9098" s="5" t="s">
        <v>20</v>
      </c>
      <c r="J9098" s="5">
        <v>3</v>
      </c>
      <c r="K9098" s="5">
        <v>1</v>
      </c>
      <c r="L9098" s="5">
        <f t="shared" si="284"/>
        <v>3</v>
      </c>
      <c r="M9098" s="4"/>
      <c r="N9098">
        <f t="shared" si="283"/>
        <v>0</v>
      </c>
    </row>
    <row r="9099" spans="1:14" ht="45" customHeight="1" x14ac:dyDescent="0.35">
      <c r="A9099" s="7" t="s">
        <v>4430</v>
      </c>
      <c r="B9099" t="str">
        <f>VLOOKUP(A9099,[1]Sheet1!A:B,2,FALSE)</f>
        <v>CitraLand Palu</v>
      </c>
      <c r="C9099" t="str">
        <f>VLOOKUP(B9099,[1]Proyek!A:E,5,FALSE)</f>
        <v>Housing</v>
      </c>
      <c r="D9099" s="8" t="s">
        <v>356</v>
      </c>
      <c r="E9099" s="8" t="s">
        <v>3665</v>
      </c>
      <c r="F9099" s="7" t="s">
        <v>116</v>
      </c>
      <c r="G9099" s="7" t="s">
        <v>39</v>
      </c>
      <c r="H9099" s="7"/>
      <c r="I9099" s="8" t="s">
        <v>23</v>
      </c>
      <c r="J9099" s="8">
        <v>0</v>
      </c>
      <c r="K9099" s="8">
        <v>0</v>
      </c>
      <c r="L9099" s="5">
        <f t="shared" si="284"/>
        <v>0</v>
      </c>
      <c r="M9099" s="7"/>
      <c r="N9099">
        <f t="shared" si="283"/>
        <v>0</v>
      </c>
    </row>
    <row r="9100" spans="1:14" ht="45" customHeight="1" x14ac:dyDescent="0.35">
      <c r="A9100" s="4" t="s">
        <v>4430</v>
      </c>
      <c r="B9100" t="str">
        <f>VLOOKUP(A9100,[1]Sheet1!A:B,2,FALSE)</f>
        <v>CitraLand Palu</v>
      </c>
      <c r="C9100" t="str">
        <f>VLOOKUP(B9100,[1]Proyek!A:E,5,FALSE)</f>
        <v>Housing</v>
      </c>
      <c r="D9100" s="5" t="s">
        <v>356</v>
      </c>
      <c r="E9100" s="5" t="s">
        <v>3665</v>
      </c>
      <c r="F9100" s="4" t="s">
        <v>116</v>
      </c>
      <c r="G9100" s="4" t="s">
        <v>41</v>
      </c>
      <c r="H9100" s="4" t="s">
        <v>4450</v>
      </c>
      <c r="I9100" s="5" t="s">
        <v>20</v>
      </c>
      <c r="J9100" s="5">
        <v>2</v>
      </c>
      <c r="K9100" s="5">
        <v>1</v>
      </c>
      <c r="L9100" s="5">
        <f t="shared" si="284"/>
        <v>2</v>
      </c>
      <c r="M9100" s="4"/>
      <c r="N9100">
        <f t="shared" si="283"/>
        <v>0</v>
      </c>
    </row>
    <row r="9101" spans="1:14" ht="45" customHeight="1" x14ac:dyDescent="0.35">
      <c r="A9101" s="4" t="s">
        <v>4430</v>
      </c>
      <c r="B9101" t="str">
        <f>VLOOKUP(A9101,[1]Sheet1!A:B,2,FALSE)</f>
        <v>CitraLand Palu</v>
      </c>
      <c r="C9101" t="str">
        <f>VLOOKUP(B9101,[1]Proyek!A:E,5,FALSE)</f>
        <v>Housing</v>
      </c>
      <c r="D9101" s="5" t="s">
        <v>356</v>
      </c>
      <c r="E9101" s="5" t="s">
        <v>3665</v>
      </c>
      <c r="F9101" s="4" t="s">
        <v>116</v>
      </c>
      <c r="G9101" s="4" t="s">
        <v>43</v>
      </c>
      <c r="H9101" s="4" t="s">
        <v>4451</v>
      </c>
      <c r="I9101" s="5" t="s">
        <v>20</v>
      </c>
      <c r="J9101" s="5">
        <v>2</v>
      </c>
      <c r="K9101" s="5">
        <v>3</v>
      </c>
      <c r="L9101" s="5">
        <f t="shared" si="284"/>
        <v>6</v>
      </c>
      <c r="M9101" s="4"/>
      <c r="N9101">
        <f t="shared" si="283"/>
        <v>0</v>
      </c>
    </row>
    <row r="9102" spans="1:14" ht="45" customHeight="1" x14ac:dyDescent="0.35">
      <c r="A9102" s="7" t="s">
        <v>4430</v>
      </c>
      <c r="B9102" t="str">
        <f>VLOOKUP(A9102,[1]Sheet1!A:B,2,FALSE)</f>
        <v>CitraLand Palu</v>
      </c>
      <c r="C9102" t="str">
        <f>VLOOKUP(B9102,[1]Proyek!A:E,5,FALSE)</f>
        <v>Housing</v>
      </c>
      <c r="D9102" s="8" t="s">
        <v>356</v>
      </c>
      <c r="E9102" s="8" t="s">
        <v>3665</v>
      </c>
      <c r="F9102" s="7" t="s">
        <v>116</v>
      </c>
      <c r="G9102" s="7" t="s">
        <v>120</v>
      </c>
      <c r="H9102" s="7"/>
      <c r="I9102" s="8" t="s">
        <v>23</v>
      </c>
      <c r="J9102" s="8">
        <v>0</v>
      </c>
      <c r="K9102" s="8">
        <v>0</v>
      </c>
      <c r="L9102" s="5">
        <f t="shared" si="284"/>
        <v>0</v>
      </c>
      <c r="M9102" s="7"/>
      <c r="N9102">
        <f t="shared" si="283"/>
        <v>0</v>
      </c>
    </row>
    <row r="9103" spans="1:14" ht="45" customHeight="1" x14ac:dyDescent="0.35">
      <c r="A9103" s="4" t="s">
        <v>4430</v>
      </c>
      <c r="B9103" t="str">
        <f>VLOOKUP(A9103,[1]Sheet1!A:B,2,FALSE)</f>
        <v>CitraLand Palu</v>
      </c>
      <c r="C9103" t="str">
        <f>VLOOKUP(B9103,[1]Proyek!A:E,5,FALSE)</f>
        <v>Housing</v>
      </c>
      <c r="D9103" s="5" t="s">
        <v>356</v>
      </c>
      <c r="E9103" s="5" t="s">
        <v>3665</v>
      </c>
      <c r="F9103" s="4" t="s">
        <v>116</v>
      </c>
      <c r="G9103" s="4" t="s">
        <v>121</v>
      </c>
      <c r="H9103" s="4" t="s">
        <v>4452</v>
      </c>
      <c r="I9103" s="5" t="s">
        <v>20</v>
      </c>
      <c r="J9103" s="5">
        <v>2</v>
      </c>
      <c r="K9103" s="5">
        <v>2</v>
      </c>
      <c r="L9103" s="5">
        <f t="shared" si="284"/>
        <v>4</v>
      </c>
      <c r="M9103" s="4"/>
      <c r="N9103">
        <f t="shared" si="283"/>
        <v>0</v>
      </c>
    </row>
    <row r="9104" spans="1:14" ht="45" customHeight="1" x14ac:dyDescent="0.35">
      <c r="A9104" s="4" t="s">
        <v>4430</v>
      </c>
      <c r="B9104" t="str">
        <f>VLOOKUP(A9104,[1]Sheet1!A:B,2,FALSE)</f>
        <v>CitraLand Palu</v>
      </c>
      <c r="C9104" t="str">
        <f>VLOOKUP(B9104,[1]Proyek!A:E,5,FALSE)</f>
        <v>Housing</v>
      </c>
      <c r="D9104" s="5" t="s">
        <v>356</v>
      </c>
      <c r="E9104" s="5" t="s">
        <v>3665</v>
      </c>
      <c r="F9104" s="4" t="s">
        <v>116</v>
      </c>
      <c r="G9104" s="4" t="s">
        <v>123</v>
      </c>
      <c r="H9104" s="4" t="s">
        <v>4453</v>
      </c>
      <c r="I9104" s="5" t="s">
        <v>20</v>
      </c>
      <c r="J9104" s="5">
        <v>2</v>
      </c>
      <c r="K9104" s="5">
        <v>2</v>
      </c>
      <c r="L9104" s="5">
        <f t="shared" si="284"/>
        <v>4</v>
      </c>
      <c r="M9104" s="4"/>
      <c r="N9104">
        <f t="shared" si="283"/>
        <v>0</v>
      </c>
    </row>
    <row r="9105" spans="1:14" ht="45" customHeight="1" x14ac:dyDescent="0.35">
      <c r="A9105" s="7" t="s">
        <v>4430</v>
      </c>
      <c r="B9105" t="str">
        <f>VLOOKUP(A9105,[1]Sheet1!A:B,2,FALSE)</f>
        <v>CitraLand Palu</v>
      </c>
      <c r="C9105" t="str">
        <f>VLOOKUP(B9105,[1]Proyek!A:E,5,FALSE)</f>
        <v>Housing</v>
      </c>
      <c r="D9105" s="8" t="s">
        <v>356</v>
      </c>
      <c r="E9105" s="8" t="s">
        <v>3665</v>
      </c>
      <c r="F9105" s="7" t="s">
        <v>396</v>
      </c>
      <c r="G9105" s="7" t="s">
        <v>145</v>
      </c>
      <c r="H9105" s="7"/>
      <c r="I9105" s="8" t="s">
        <v>23</v>
      </c>
      <c r="J9105" s="8">
        <v>0</v>
      </c>
      <c r="K9105" s="8">
        <v>0</v>
      </c>
      <c r="L9105" s="5">
        <f t="shared" si="284"/>
        <v>0</v>
      </c>
      <c r="M9105" s="7"/>
      <c r="N9105">
        <f t="shared" si="283"/>
        <v>0</v>
      </c>
    </row>
    <row r="9106" spans="1:14" ht="45" customHeight="1" x14ac:dyDescent="0.35">
      <c r="A9106" s="7" t="s">
        <v>4430</v>
      </c>
      <c r="B9106" t="str">
        <f>VLOOKUP(A9106,[1]Sheet1!A:B,2,FALSE)</f>
        <v>CitraLand Palu</v>
      </c>
      <c r="C9106" t="str">
        <f>VLOOKUP(B9106,[1]Proyek!A:E,5,FALSE)</f>
        <v>Housing</v>
      </c>
      <c r="D9106" s="8" t="s">
        <v>356</v>
      </c>
      <c r="E9106" s="8" t="s">
        <v>3665</v>
      </c>
      <c r="F9106" s="7" t="s">
        <v>396</v>
      </c>
      <c r="G9106" s="7" t="s">
        <v>397</v>
      </c>
      <c r="H9106" s="7"/>
      <c r="I9106" s="8" t="s">
        <v>23</v>
      </c>
      <c r="J9106" s="8">
        <v>0</v>
      </c>
      <c r="K9106" s="8">
        <v>0</v>
      </c>
      <c r="L9106" s="5">
        <f t="shared" si="284"/>
        <v>0</v>
      </c>
      <c r="M9106" s="7"/>
      <c r="N9106">
        <f t="shared" si="283"/>
        <v>0</v>
      </c>
    </row>
    <row r="9107" spans="1:14" ht="45" customHeight="1" x14ac:dyDescent="0.35">
      <c r="A9107" s="7" t="s">
        <v>4430</v>
      </c>
      <c r="B9107" t="str">
        <f>VLOOKUP(A9107,[1]Sheet1!A:B,2,FALSE)</f>
        <v>CitraLand Palu</v>
      </c>
      <c r="C9107" t="str">
        <f>VLOOKUP(B9107,[1]Proyek!A:E,5,FALSE)</f>
        <v>Housing</v>
      </c>
      <c r="D9107" s="8" t="s">
        <v>356</v>
      </c>
      <c r="E9107" s="8" t="s">
        <v>3665</v>
      </c>
      <c r="F9107" s="7" t="s">
        <v>396</v>
      </c>
      <c r="G9107" s="7" t="s">
        <v>53</v>
      </c>
      <c r="H9107" s="7"/>
      <c r="I9107" s="8" t="s">
        <v>23</v>
      </c>
      <c r="J9107" s="8">
        <v>0</v>
      </c>
      <c r="K9107" s="8">
        <v>0</v>
      </c>
      <c r="L9107" s="5">
        <f t="shared" si="284"/>
        <v>0</v>
      </c>
      <c r="M9107" s="7"/>
      <c r="N9107">
        <f t="shared" si="283"/>
        <v>0</v>
      </c>
    </row>
    <row r="9108" spans="1:14" ht="45" customHeight="1" x14ac:dyDescent="0.35">
      <c r="A9108" s="7" t="s">
        <v>4430</v>
      </c>
      <c r="B9108" t="str">
        <f>VLOOKUP(A9108,[1]Sheet1!A:B,2,FALSE)</f>
        <v>CitraLand Palu</v>
      </c>
      <c r="C9108" t="str">
        <f>VLOOKUP(B9108,[1]Proyek!A:E,5,FALSE)</f>
        <v>Housing</v>
      </c>
      <c r="D9108" s="8" t="s">
        <v>356</v>
      </c>
      <c r="E9108" s="8" t="s">
        <v>3665</v>
      </c>
      <c r="F9108" s="7" t="s">
        <v>396</v>
      </c>
      <c r="G9108" s="7" t="s">
        <v>128</v>
      </c>
      <c r="H9108" s="7"/>
      <c r="I9108" s="8" t="s">
        <v>23</v>
      </c>
      <c r="J9108" s="8">
        <v>0</v>
      </c>
      <c r="K9108" s="8">
        <v>0</v>
      </c>
      <c r="L9108" s="5">
        <f t="shared" si="284"/>
        <v>0</v>
      </c>
      <c r="M9108" s="7"/>
      <c r="N9108">
        <f t="shared" si="283"/>
        <v>0</v>
      </c>
    </row>
    <row r="9109" spans="1:14" ht="45" customHeight="1" x14ac:dyDescent="0.35">
      <c r="A9109" s="7" t="s">
        <v>4430</v>
      </c>
      <c r="B9109" t="str">
        <f>VLOOKUP(A9109,[1]Sheet1!A:B,2,FALSE)</f>
        <v>CitraLand Palu</v>
      </c>
      <c r="C9109" t="str">
        <f>VLOOKUP(B9109,[1]Proyek!A:E,5,FALSE)</f>
        <v>Housing</v>
      </c>
      <c r="D9109" s="8" t="s">
        <v>356</v>
      </c>
      <c r="E9109" s="8" t="s">
        <v>3665</v>
      </c>
      <c r="F9109" s="7" t="s">
        <v>396</v>
      </c>
      <c r="G9109" s="7" t="s">
        <v>354</v>
      </c>
      <c r="H9109" s="7"/>
      <c r="I9109" s="8" t="s">
        <v>23</v>
      </c>
      <c r="J9109" s="8">
        <v>0</v>
      </c>
      <c r="K9109" s="8">
        <v>0</v>
      </c>
      <c r="L9109" s="5">
        <f t="shared" si="284"/>
        <v>0</v>
      </c>
      <c r="M9109" s="7"/>
      <c r="N9109">
        <f t="shared" si="283"/>
        <v>0</v>
      </c>
    </row>
    <row r="9110" spans="1:14" ht="45" customHeight="1" x14ac:dyDescent="0.35">
      <c r="A9110" s="7" t="s">
        <v>4454</v>
      </c>
      <c r="B9110" t="str">
        <f>VLOOKUP(A9110,[1]Sheet1!A:B,2,FALSE)</f>
        <v>CitraLand Pekanbaru</v>
      </c>
      <c r="C9110" t="str">
        <f>VLOOKUP(B9110,[1]Proyek!A:E,5,FALSE)</f>
        <v>Housing</v>
      </c>
      <c r="D9110" s="8" t="s">
        <v>356</v>
      </c>
      <c r="E9110" s="8" t="s">
        <v>3665</v>
      </c>
      <c r="F9110" s="7" t="s">
        <v>60</v>
      </c>
      <c r="G9110" s="7" t="s">
        <v>61</v>
      </c>
      <c r="H9110" s="7"/>
      <c r="I9110" s="8" t="s">
        <v>23</v>
      </c>
      <c r="J9110" s="8">
        <v>0</v>
      </c>
      <c r="K9110" s="8">
        <v>0</v>
      </c>
      <c r="L9110" s="5">
        <f t="shared" si="284"/>
        <v>0</v>
      </c>
      <c r="M9110" s="7"/>
      <c r="N9110">
        <f t="shared" si="283"/>
        <v>0</v>
      </c>
    </row>
    <row r="9111" spans="1:14" ht="45" customHeight="1" x14ac:dyDescent="0.35">
      <c r="A9111" s="7" t="s">
        <v>4454</v>
      </c>
      <c r="B9111" t="str">
        <f>VLOOKUP(A9111,[1]Sheet1!A:B,2,FALSE)</f>
        <v>CitraLand Pekanbaru</v>
      </c>
      <c r="C9111" t="str">
        <f>VLOOKUP(B9111,[1]Proyek!A:E,5,FALSE)</f>
        <v>Housing</v>
      </c>
      <c r="D9111" s="8" t="s">
        <v>356</v>
      </c>
      <c r="E9111" s="8" t="s">
        <v>3665</v>
      </c>
      <c r="F9111" s="7" t="s">
        <v>60</v>
      </c>
      <c r="G9111" s="7" t="s">
        <v>62</v>
      </c>
      <c r="H9111" s="7"/>
      <c r="I9111" s="8" t="s">
        <v>23</v>
      </c>
      <c r="J9111" s="8">
        <v>0</v>
      </c>
      <c r="K9111" s="8">
        <v>0</v>
      </c>
      <c r="L9111" s="5">
        <f t="shared" si="284"/>
        <v>0</v>
      </c>
      <c r="M9111" s="7"/>
      <c r="N9111">
        <f t="shared" si="283"/>
        <v>0</v>
      </c>
    </row>
    <row r="9112" spans="1:14" ht="45" customHeight="1" x14ac:dyDescent="0.35">
      <c r="A9112" s="7" t="s">
        <v>4454</v>
      </c>
      <c r="B9112" t="str">
        <f>VLOOKUP(A9112,[1]Sheet1!A:B,2,FALSE)</f>
        <v>CitraLand Pekanbaru</v>
      </c>
      <c r="C9112" t="str">
        <f>VLOOKUP(B9112,[1]Proyek!A:E,5,FALSE)</f>
        <v>Housing</v>
      </c>
      <c r="D9112" s="8" t="s">
        <v>356</v>
      </c>
      <c r="E9112" s="8" t="s">
        <v>3665</v>
      </c>
      <c r="F9112" s="7" t="s">
        <v>60</v>
      </c>
      <c r="G9112" s="7" t="s">
        <v>63</v>
      </c>
      <c r="H9112" s="7"/>
      <c r="I9112" s="8" t="s">
        <v>23</v>
      </c>
      <c r="J9112" s="8">
        <v>0</v>
      </c>
      <c r="K9112" s="8">
        <v>0</v>
      </c>
      <c r="L9112" s="5">
        <f t="shared" si="284"/>
        <v>0</v>
      </c>
      <c r="M9112" s="7"/>
      <c r="N9112">
        <f t="shared" si="283"/>
        <v>0</v>
      </c>
    </row>
    <row r="9113" spans="1:14" ht="45" customHeight="1" x14ac:dyDescent="0.35">
      <c r="A9113" s="7" t="s">
        <v>4454</v>
      </c>
      <c r="B9113" t="str">
        <f>VLOOKUP(A9113,[1]Sheet1!A:B,2,FALSE)</f>
        <v>CitraLand Pekanbaru</v>
      </c>
      <c r="C9113" t="str">
        <f>VLOOKUP(B9113,[1]Proyek!A:E,5,FALSE)</f>
        <v>Housing</v>
      </c>
      <c r="D9113" s="8" t="s">
        <v>356</v>
      </c>
      <c r="E9113" s="8" t="s">
        <v>3665</v>
      </c>
      <c r="F9113" s="7" t="s">
        <v>60</v>
      </c>
      <c r="G9113" s="7" t="s">
        <v>64</v>
      </c>
      <c r="H9113" s="7"/>
      <c r="I9113" s="8" t="s">
        <v>23</v>
      </c>
      <c r="J9113" s="8">
        <v>0</v>
      </c>
      <c r="K9113" s="8">
        <v>0</v>
      </c>
      <c r="L9113" s="5">
        <f t="shared" si="284"/>
        <v>0</v>
      </c>
      <c r="M9113" s="7"/>
      <c r="N9113">
        <f t="shared" si="283"/>
        <v>0</v>
      </c>
    </row>
    <row r="9114" spans="1:14" ht="45" customHeight="1" x14ac:dyDescent="0.35">
      <c r="A9114" s="7" t="s">
        <v>4454</v>
      </c>
      <c r="B9114" t="str">
        <f>VLOOKUP(A9114,[1]Sheet1!A:B,2,FALSE)</f>
        <v>CitraLand Pekanbaru</v>
      </c>
      <c r="C9114" t="str">
        <f>VLOOKUP(B9114,[1]Proyek!A:E,5,FALSE)</f>
        <v>Housing</v>
      </c>
      <c r="D9114" s="8" t="s">
        <v>356</v>
      </c>
      <c r="E9114" s="8" t="s">
        <v>3665</v>
      </c>
      <c r="F9114" s="7" t="s">
        <v>60</v>
      </c>
      <c r="G9114" s="7" t="s">
        <v>65</v>
      </c>
      <c r="H9114" s="7"/>
      <c r="I9114" s="8" t="s">
        <v>23</v>
      </c>
      <c r="J9114" s="8">
        <v>0</v>
      </c>
      <c r="K9114" s="8">
        <v>0</v>
      </c>
      <c r="L9114" s="5">
        <f t="shared" si="284"/>
        <v>0</v>
      </c>
      <c r="M9114" s="7"/>
      <c r="N9114">
        <f t="shared" si="283"/>
        <v>0</v>
      </c>
    </row>
    <row r="9115" spans="1:14" ht="45" customHeight="1" x14ac:dyDescent="0.35">
      <c r="A9115" s="7" t="s">
        <v>4454</v>
      </c>
      <c r="B9115" t="str">
        <f>VLOOKUP(A9115,[1]Sheet1!A:B,2,FALSE)</f>
        <v>CitraLand Pekanbaru</v>
      </c>
      <c r="C9115" t="str">
        <f>VLOOKUP(B9115,[1]Proyek!A:E,5,FALSE)</f>
        <v>Housing</v>
      </c>
      <c r="D9115" s="8" t="s">
        <v>356</v>
      </c>
      <c r="E9115" s="8" t="s">
        <v>3665</v>
      </c>
      <c r="F9115" s="7" t="s">
        <v>60</v>
      </c>
      <c r="G9115" s="7" t="s">
        <v>67</v>
      </c>
      <c r="H9115" s="7"/>
      <c r="I9115" s="8" t="s">
        <v>23</v>
      </c>
      <c r="J9115" s="8">
        <v>0</v>
      </c>
      <c r="K9115" s="8">
        <v>0</v>
      </c>
      <c r="L9115" s="5">
        <f t="shared" si="284"/>
        <v>0</v>
      </c>
      <c r="M9115" s="7"/>
      <c r="N9115">
        <f t="shared" si="283"/>
        <v>0</v>
      </c>
    </row>
    <row r="9116" spans="1:14" ht="45" customHeight="1" x14ac:dyDescent="0.35">
      <c r="A9116" s="7" t="s">
        <v>4454</v>
      </c>
      <c r="B9116" t="str">
        <f>VLOOKUP(A9116,[1]Sheet1!A:B,2,FALSE)</f>
        <v>CitraLand Pekanbaru</v>
      </c>
      <c r="C9116" t="str">
        <f>VLOOKUP(B9116,[1]Proyek!A:E,5,FALSE)</f>
        <v>Housing</v>
      </c>
      <c r="D9116" s="8" t="s">
        <v>356</v>
      </c>
      <c r="E9116" s="8" t="s">
        <v>3665</v>
      </c>
      <c r="F9116" s="7" t="s">
        <v>60</v>
      </c>
      <c r="G9116" s="7" t="s">
        <v>68</v>
      </c>
      <c r="H9116" s="7"/>
      <c r="I9116" s="8" t="s">
        <v>23</v>
      </c>
      <c r="J9116" s="8">
        <v>0</v>
      </c>
      <c r="K9116" s="8">
        <v>0</v>
      </c>
      <c r="L9116" s="5">
        <f t="shared" si="284"/>
        <v>0</v>
      </c>
      <c r="M9116" s="7"/>
      <c r="N9116">
        <f t="shared" si="283"/>
        <v>0</v>
      </c>
    </row>
    <row r="9117" spans="1:14" ht="45" customHeight="1" x14ac:dyDescent="0.35">
      <c r="A9117" s="7" t="s">
        <v>4454</v>
      </c>
      <c r="B9117" t="str">
        <f>VLOOKUP(A9117,[1]Sheet1!A:B,2,FALSE)</f>
        <v>CitraLand Pekanbaru</v>
      </c>
      <c r="C9117" t="str">
        <f>VLOOKUP(B9117,[1]Proyek!A:E,5,FALSE)</f>
        <v>Housing</v>
      </c>
      <c r="D9117" s="8" t="s">
        <v>356</v>
      </c>
      <c r="E9117" s="8" t="s">
        <v>3665</v>
      </c>
      <c r="F9117" s="7" t="s">
        <v>60</v>
      </c>
      <c r="G9117" s="7" t="s">
        <v>69</v>
      </c>
      <c r="H9117" s="7"/>
      <c r="I9117" s="8" t="s">
        <v>23</v>
      </c>
      <c r="J9117" s="8">
        <v>0</v>
      </c>
      <c r="K9117" s="8">
        <v>0</v>
      </c>
      <c r="L9117" s="5">
        <f t="shared" si="284"/>
        <v>0</v>
      </c>
      <c r="M9117" s="7"/>
      <c r="N9117">
        <f t="shared" si="283"/>
        <v>0</v>
      </c>
    </row>
    <row r="9118" spans="1:14" ht="45" customHeight="1" x14ac:dyDescent="0.35">
      <c r="A9118" s="7" t="s">
        <v>4454</v>
      </c>
      <c r="B9118" t="str">
        <f>VLOOKUP(A9118,[1]Sheet1!A:B,2,FALSE)</f>
        <v>CitraLand Pekanbaru</v>
      </c>
      <c r="C9118" t="str">
        <f>VLOOKUP(B9118,[1]Proyek!A:E,5,FALSE)</f>
        <v>Housing</v>
      </c>
      <c r="D9118" s="8" t="s">
        <v>356</v>
      </c>
      <c r="E9118" s="8" t="s">
        <v>3665</v>
      </c>
      <c r="F9118" s="7" t="s">
        <v>60</v>
      </c>
      <c r="G9118" s="7" t="s">
        <v>70</v>
      </c>
      <c r="H9118" s="7"/>
      <c r="I9118" s="8" t="s">
        <v>23</v>
      </c>
      <c r="J9118" s="8">
        <v>0</v>
      </c>
      <c r="K9118" s="8">
        <v>0</v>
      </c>
      <c r="L9118" s="5">
        <f t="shared" si="284"/>
        <v>0</v>
      </c>
      <c r="M9118" s="7"/>
      <c r="N9118">
        <f t="shared" si="283"/>
        <v>0</v>
      </c>
    </row>
    <row r="9119" spans="1:14" ht="45" customHeight="1" x14ac:dyDescent="0.35">
      <c r="A9119" s="4" t="s">
        <v>4454</v>
      </c>
      <c r="B9119" t="str">
        <f>VLOOKUP(A9119,[1]Sheet1!A:B,2,FALSE)</f>
        <v>CitraLand Pekanbaru</v>
      </c>
      <c r="C9119" t="str">
        <f>VLOOKUP(B9119,[1]Proyek!A:E,5,FALSE)</f>
        <v>Housing</v>
      </c>
      <c r="D9119" s="5" t="s">
        <v>356</v>
      </c>
      <c r="E9119" s="5" t="s">
        <v>3665</v>
      </c>
      <c r="F9119" s="4" t="s">
        <v>60</v>
      </c>
      <c r="G9119" s="4" t="s">
        <v>71</v>
      </c>
      <c r="H9119" s="4" t="s">
        <v>4455</v>
      </c>
      <c r="I9119" s="5" t="s">
        <v>20</v>
      </c>
      <c r="J9119" s="5">
        <v>2</v>
      </c>
      <c r="K9119" s="5">
        <v>1</v>
      </c>
      <c r="L9119" s="5">
        <f t="shared" si="284"/>
        <v>2</v>
      </c>
      <c r="M9119" s="4"/>
      <c r="N9119">
        <f t="shared" si="283"/>
        <v>0</v>
      </c>
    </row>
    <row r="9120" spans="1:14" ht="45" customHeight="1" x14ac:dyDescent="0.35">
      <c r="A9120" s="7" t="s">
        <v>4454</v>
      </c>
      <c r="B9120" t="str">
        <f>VLOOKUP(A9120,[1]Sheet1!A:B,2,FALSE)</f>
        <v>CitraLand Pekanbaru</v>
      </c>
      <c r="C9120" t="str">
        <f>VLOOKUP(B9120,[1]Proyek!A:E,5,FALSE)</f>
        <v>Housing</v>
      </c>
      <c r="D9120" s="8" t="s">
        <v>356</v>
      </c>
      <c r="E9120" s="8" t="s">
        <v>3665</v>
      </c>
      <c r="F9120" s="7" t="s">
        <v>60</v>
      </c>
      <c r="G9120" s="7" t="s">
        <v>149</v>
      </c>
      <c r="H9120" s="7"/>
      <c r="I9120" s="8" t="s">
        <v>23</v>
      </c>
      <c r="J9120" s="8">
        <v>0</v>
      </c>
      <c r="K9120" s="8">
        <v>0</v>
      </c>
      <c r="L9120" s="5">
        <f t="shared" si="284"/>
        <v>0</v>
      </c>
      <c r="M9120" s="7"/>
      <c r="N9120">
        <f t="shared" si="283"/>
        <v>0</v>
      </c>
    </row>
    <row r="9121" spans="1:14" ht="45" customHeight="1" x14ac:dyDescent="0.35">
      <c r="A9121" s="7" t="s">
        <v>4454</v>
      </c>
      <c r="B9121" t="str">
        <f>VLOOKUP(A9121,[1]Sheet1!A:B,2,FALSE)</f>
        <v>CitraLand Pekanbaru</v>
      </c>
      <c r="C9121" t="str">
        <f>VLOOKUP(B9121,[1]Proyek!A:E,5,FALSE)</f>
        <v>Housing</v>
      </c>
      <c r="D9121" s="8" t="s">
        <v>356</v>
      </c>
      <c r="E9121" s="8" t="s">
        <v>3665</v>
      </c>
      <c r="F9121" s="7" t="s">
        <v>60</v>
      </c>
      <c r="G9121" s="7" t="s">
        <v>151</v>
      </c>
      <c r="H9121" s="7"/>
      <c r="I9121" s="8" t="s">
        <v>23</v>
      </c>
      <c r="J9121" s="8">
        <v>0</v>
      </c>
      <c r="K9121" s="8">
        <v>0</v>
      </c>
      <c r="L9121" s="5">
        <f t="shared" si="284"/>
        <v>0</v>
      </c>
      <c r="M9121" s="7"/>
      <c r="N9121">
        <f t="shared" si="283"/>
        <v>0</v>
      </c>
    </row>
    <row r="9122" spans="1:14" ht="45" customHeight="1" x14ac:dyDescent="0.35">
      <c r="A9122" s="7" t="s">
        <v>4454</v>
      </c>
      <c r="B9122" t="str">
        <f>VLOOKUP(A9122,[1]Sheet1!A:B,2,FALSE)</f>
        <v>CitraLand Pekanbaru</v>
      </c>
      <c r="C9122" t="str">
        <f>VLOOKUP(B9122,[1]Proyek!A:E,5,FALSE)</f>
        <v>Housing</v>
      </c>
      <c r="D9122" s="8" t="s">
        <v>356</v>
      </c>
      <c r="E9122" s="8" t="s">
        <v>3665</v>
      </c>
      <c r="F9122" s="7" t="s">
        <v>60</v>
      </c>
      <c r="G9122" s="7" t="s">
        <v>346</v>
      </c>
      <c r="H9122" s="7"/>
      <c r="I9122" s="8" t="s">
        <v>23</v>
      </c>
      <c r="J9122" s="8">
        <v>0</v>
      </c>
      <c r="K9122" s="8">
        <v>0</v>
      </c>
      <c r="L9122" s="5">
        <f t="shared" si="284"/>
        <v>0</v>
      </c>
      <c r="M9122" s="7"/>
      <c r="N9122">
        <f t="shared" si="283"/>
        <v>0</v>
      </c>
    </row>
    <row r="9123" spans="1:14" ht="45" customHeight="1" x14ac:dyDescent="0.35">
      <c r="A9123" s="4" t="s">
        <v>4454</v>
      </c>
      <c r="B9123" t="str">
        <f>VLOOKUP(A9123,[1]Sheet1!A:B,2,FALSE)</f>
        <v>CitraLand Pekanbaru</v>
      </c>
      <c r="C9123" t="str">
        <f>VLOOKUP(B9123,[1]Proyek!A:E,5,FALSE)</f>
        <v>Housing</v>
      </c>
      <c r="D9123" s="5" t="s">
        <v>356</v>
      </c>
      <c r="E9123" s="5" t="s">
        <v>3665</v>
      </c>
      <c r="F9123" s="4" t="s">
        <v>74</v>
      </c>
      <c r="G9123" s="4" t="s">
        <v>344</v>
      </c>
      <c r="H9123" s="4" t="s">
        <v>4456</v>
      </c>
      <c r="I9123" s="5" t="s">
        <v>20</v>
      </c>
      <c r="J9123" s="5">
        <v>2</v>
      </c>
      <c r="K9123" s="5">
        <v>1</v>
      </c>
      <c r="L9123" s="5">
        <f t="shared" si="284"/>
        <v>2</v>
      </c>
      <c r="M9123" s="4"/>
      <c r="N9123">
        <f t="shared" si="283"/>
        <v>0</v>
      </c>
    </row>
    <row r="9124" spans="1:14" ht="45" customHeight="1" x14ac:dyDescent="0.35">
      <c r="A9124" s="7" t="s">
        <v>4454</v>
      </c>
      <c r="B9124" t="str">
        <f>VLOOKUP(A9124,[1]Sheet1!A:B,2,FALSE)</f>
        <v>CitraLand Pekanbaru</v>
      </c>
      <c r="C9124" t="str">
        <f>VLOOKUP(B9124,[1]Proyek!A:E,5,FALSE)</f>
        <v>Housing</v>
      </c>
      <c r="D9124" s="8" t="s">
        <v>356</v>
      </c>
      <c r="E9124" s="8" t="s">
        <v>3665</v>
      </c>
      <c r="F9124" s="7" t="s">
        <v>74</v>
      </c>
      <c r="G9124" s="7" t="s">
        <v>77</v>
      </c>
      <c r="H9124" s="7"/>
      <c r="I9124" s="8" t="s">
        <v>23</v>
      </c>
      <c r="J9124" s="8">
        <v>0</v>
      </c>
      <c r="K9124" s="8">
        <v>0</v>
      </c>
      <c r="L9124" s="5">
        <f t="shared" si="284"/>
        <v>0</v>
      </c>
      <c r="M9124" s="7"/>
      <c r="N9124">
        <f t="shared" si="283"/>
        <v>0</v>
      </c>
    </row>
    <row r="9125" spans="1:14" ht="45" customHeight="1" x14ac:dyDescent="0.35">
      <c r="A9125" s="4" t="s">
        <v>4454</v>
      </c>
      <c r="B9125" t="str">
        <f>VLOOKUP(A9125,[1]Sheet1!A:B,2,FALSE)</f>
        <v>CitraLand Pekanbaru</v>
      </c>
      <c r="C9125" t="str">
        <f>VLOOKUP(B9125,[1]Proyek!A:E,5,FALSE)</f>
        <v>Housing</v>
      </c>
      <c r="D9125" s="5" t="s">
        <v>356</v>
      </c>
      <c r="E9125" s="5" t="s">
        <v>3665</v>
      </c>
      <c r="F9125" s="4" t="s">
        <v>74</v>
      </c>
      <c r="G9125" s="4" t="s">
        <v>79</v>
      </c>
      <c r="H9125" s="4" t="s">
        <v>4457</v>
      </c>
      <c r="I9125" s="5" t="s">
        <v>20</v>
      </c>
      <c r="J9125" s="5">
        <v>2</v>
      </c>
      <c r="K9125" s="5">
        <v>1</v>
      </c>
      <c r="L9125" s="5">
        <f t="shared" si="284"/>
        <v>2</v>
      </c>
      <c r="M9125" s="4"/>
      <c r="N9125">
        <f t="shared" si="283"/>
        <v>0</v>
      </c>
    </row>
    <row r="9126" spans="1:14" ht="45" customHeight="1" x14ac:dyDescent="0.35">
      <c r="A9126" s="7" t="s">
        <v>4454</v>
      </c>
      <c r="B9126" t="str">
        <f>VLOOKUP(A9126,[1]Sheet1!A:B,2,FALSE)</f>
        <v>CitraLand Pekanbaru</v>
      </c>
      <c r="C9126" t="str">
        <f>VLOOKUP(B9126,[1]Proyek!A:E,5,FALSE)</f>
        <v>Housing</v>
      </c>
      <c r="D9126" s="8" t="s">
        <v>356</v>
      </c>
      <c r="E9126" s="8" t="s">
        <v>3665</v>
      </c>
      <c r="F9126" s="7" t="s">
        <v>83</v>
      </c>
      <c r="G9126" s="7" t="s">
        <v>84</v>
      </c>
      <c r="H9126" s="7"/>
      <c r="I9126" s="8" t="s">
        <v>23</v>
      </c>
      <c r="J9126" s="8">
        <v>0</v>
      </c>
      <c r="K9126" s="8">
        <v>0</v>
      </c>
      <c r="L9126" s="5">
        <f t="shared" si="284"/>
        <v>0</v>
      </c>
      <c r="M9126" s="7"/>
      <c r="N9126">
        <f t="shared" si="283"/>
        <v>0</v>
      </c>
    </row>
    <row r="9127" spans="1:14" ht="45" customHeight="1" x14ac:dyDescent="0.35">
      <c r="A9127" s="4" t="s">
        <v>4454</v>
      </c>
      <c r="B9127" t="str">
        <f>VLOOKUP(A9127,[1]Sheet1!A:B,2,FALSE)</f>
        <v>CitraLand Pekanbaru</v>
      </c>
      <c r="C9127" t="str">
        <f>VLOOKUP(B9127,[1]Proyek!A:E,5,FALSE)</f>
        <v>Housing</v>
      </c>
      <c r="D9127" s="5" t="s">
        <v>356</v>
      </c>
      <c r="E9127" s="5" t="s">
        <v>3665</v>
      </c>
      <c r="F9127" s="4" t="s">
        <v>83</v>
      </c>
      <c r="G9127" s="4" t="s">
        <v>85</v>
      </c>
      <c r="H9127" s="4" t="s">
        <v>4458</v>
      </c>
      <c r="I9127" s="5" t="s">
        <v>20</v>
      </c>
      <c r="J9127" s="5">
        <v>2</v>
      </c>
      <c r="K9127" s="5">
        <v>2</v>
      </c>
      <c r="L9127" s="5">
        <f t="shared" si="284"/>
        <v>4</v>
      </c>
      <c r="M9127" s="4"/>
      <c r="N9127">
        <f t="shared" si="283"/>
        <v>0</v>
      </c>
    </row>
    <row r="9128" spans="1:14" ht="45" customHeight="1" x14ac:dyDescent="0.35">
      <c r="A9128" s="7" t="s">
        <v>4454</v>
      </c>
      <c r="B9128" t="str">
        <f>VLOOKUP(A9128,[1]Sheet1!A:B,2,FALSE)</f>
        <v>CitraLand Pekanbaru</v>
      </c>
      <c r="C9128" t="str">
        <f>VLOOKUP(B9128,[1]Proyek!A:E,5,FALSE)</f>
        <v>Housing</v>
      </c>
      <c r="D9128" s="8" t="s">
        <v>356</v>
      </c>
      <c r="E9128" s="8" t="s">
        <v>3665</v>
      </c>
      <c r="F9128" s="7" t="s">
        <v>83</v>
      </c>
      <c r="G9128" s="7" t="s">
        <v>86</v>
      </c>
      <c r="H9128" s="7"/>
      <c r="I9128" s="8" t="s">
        <v>23</v>
      </c>
      <c r="J9128" s="8">
        <v>0</v>
      </c>
      <c r="K9128" s="8">
        <v>0</v>
      </c>
      <c r="L9128" s="5">
        <f t="shared" si="284"/>
        <v>0</v>
      </c>
      <c r="M9128" s="7"/>
      <c r="N9128">
        <f t="shared" si="283"/>
        <v>0</v>
      </c>
    </row>
    <row r="9129" spans="1:14" ht="45" customHeight="1" x14ac:dyDescent="0.35">
      <c r="A9129" s="7" t="s">
        <v>4454</v>
      </c>
      <c r="B9129" t="str">
        <f>VLOOKUP(A9129,[1]Sheet1!A:B,2,FALSE)</f>
        <v>CitraLand Pekanbaru</v>
      </c>
      <c r="C9129" t="str">
        <f>VLOOKUP(B9129,[1]Proyek!A:E,5,FALSE)</f>
        <v>Housing</v>
      </c>
      <c r="D9129" s="8" t="s">
        <v>356</v>
      </c>
      <c r="E9129" s="8" t="s">
        <v>3665</v>
      </c>
      <c r="F9129" s="7" t="s">
        <v>83</v>
      </c>
      <c r="G9129" s="7" t="s">
        <v>90</v>
      </c>
      <c r="H9129" s="7"/>
      <c r="I9129" s="8" t="s">
        <v>23</v>
      </c>
      <c r="J9129" s="8">
        <v>0</v>
      </c>
      <c r="K9129" s="8">
        <v>0</v>
      </c>
      <c r="L9129" s="5">
        <f t="shared" si="284"/>
        <v>0</v>
      </c>
      <c r="M9129" s="7"/>
      <c r="N9129">
        <f t="shared" ref="N9129:N9192" si="285">IF(H9129="",0,(LEN(H9129)-LEN(SUBSTITUTE(LOWER(H9129),"temuan ulangan","")))/LEN("temuan ulangan")+(LEN(H9129)-LEN(SUBSTITUTE(H9129,"(TU)","")))/LEN("(TU)"))</f>
        <v>0</v>
      </c>
    </row>
    <row r="9130" spans="1:14" ht="45" customHeight="1" x14ac:dyDescent="0.35">
      <c r="A9130" s="4" t="s">
        <v>4454</v>
      </c>
      <c r="B9130" t="str">
        <f>VLOOKUP(A9130,[1]Sheet1!A:B,2,FALSE)</f>
        <v>CitraLand Pekanbaru</v>
      </c>
      <c r="C9130" t="str">
        <f>VLOOKUP(B9130,[1]Proyek!A:E,5,FALSE)</f>
        <v>Housing</v>
      </c>
      <c r="D9130" s="5" t="s">
        <v>356</v>
      </c>
      <c r="E9130" s="5" t="s">
        <v>3665</v>
      </c>
      <c r="F9130" s="4" t="s">
        <v>91</v>
      </c>
      <c r="G9130" s="4" t="s">
        <v>92</v>
      </c>
      <c r="H9130" s="4" t="s">
        <v>4459</v>
      </c>
      <c r="I9130" s="5" t="s">
        <v>20</v>
      </c>
      <c r="J9130" s="5">
        <v>2</v>
      </c>
      <c r="K9130" s="5">
        <v>3.5</v>
      </c>
      <c r="L9130" s="5">
        <f t="shared" si="284"/>
        <v>7</v>
      </c>
      <c r="M9130" s="4"/>
      <c r="N9130">
        <f t="shared" si="285"/>
        <v>1</v>
      </c>
    </row>
    <row r="9131" spans="1:14" ht="45" customHeight="1" x14ac:dyDescent="0.35">
      <c r="A9131" s="7" t="s">
        <v>4454</v>
      </c>
      <c r="B9131" t="str">
        <f>VLOOKUP(A9131,[1]Sheet1!A:B,2,FALSE)</f>
        <v>CitraLand Pekanbaru</v>
      </c>
      <c r="C9131" t="str">
        <f>VLOOKUP(B9131,[1]Proyek!A:E,5,FALSE)</f>
        <v>Housing</v>
      </c>
      <c r="D9131" s="8" t="s">
        <v>356</v>
      </c>
      <c r="E9131" s="8" t="s">
        <v>3665</v>
      </c>
      <c r="F9131" s="7" t="s">
        <v>91</v>
      </c>
      <c r="G9131" s="7" t="s">
        <v>95</v>
      </c>
      <c r="H9131" s="7"/>
      <c r="I9131" s="8" t="s">
        <v>23</v>
      </c>
      <c r="J9131" s="8">
        <v>0</v>
      </c>
      <c r="K9131" s="8">
        <v>0</v>
      </c>
      <c r="L9131" s="5">
        <f t="shared" si="284"/>
        <v>0</v>
      </c>
      <c r="M9131" s="7"/>
      <c r="N9131">
        <f t="shared" si="285"/>
        <v>0</v>
      </c>
    </row>
    <row r="9132" spans="1:14" ht="45" customHeight="1" x14ac:dyDescent="0.35">
      <c r="A9132" s="4" t="s">
        <v>4454</v>
      </c>
      <c r="B9132" t="str">
        <f>VLOOKUP(A9132,[1]Sheet1!A:B,2,FALSE)</f>
        <v>CitraLand Pekanbaru</v>
      </c>
      <c r="C9132" t="str">
        <f>VLOOKUP(B9132,[1]Proyek!A:E,5,FALSE)</f>
        <v>Housing</v>
      </c>
      <c r="D9132" s="5" t="s">
        <v>356</v>
      </c>
      <c r="E9132" s="5" t="s">
        <v>3665</v>
      </c>
      <c r="F9132" s="4" t="s">
        <v>91</v>
      </c>
      <c r="G9132" s="4" t="s">
        <v>97</v>
      </c>
      <c r="H9132" s="4" t="s">
        <v>4460</v>
      </c>
      <c r="I9132" s="5" t="s">
        <v>20</v>
      </c>
      <c r="J9132" s="5">
        <v>2</v>
      </c>
      <c r="K9132" s="5">
        <v>1</v>
      </c>
      <c r="L9132" s="5">
        <f t="shared" si="284"/>
        <v>2</v>
      </c>
      <c r="M9132" s="4"/>
      <c r="N9132">
        <f t="shared" si="285"/>
        <v>0</v>
      </c>
    </row>
    <row r="9133" spans="1:14" ht="45" customHeight="1" x14ac:dyDescent="0.35">
      <c r="A9133" s="7" t="s">
        <v>4454</v>
      </c>
      <c r="B9133" t="str">
        <f>VLOOKUP(A9133,[1]Sheet1!A:B,2,FALSE)</f>
        <v>CitraLand Pekanbaru</v>
      </c>
      <c r="C9133" t="str">
        <f>VLOOKUP(B9133,[1]Proyek!A:E,5,FALSE)</f>
        <v>Housing</v>
      </c>
      <c r="D9133" s="8" t="s">
        <v>356</v>
      </c>
      <c r="E9133" s="8" t="s">
        <v>3665</v>
      </c>
      <c r="F9133" s="7" t="s">
        <v>91</v>
      </c>
      <c r="G9133" s="7" t="s">
        <v>390</v>
      </c>
      <c r="H9133" s="7"/>
      <c r="I9133" s="8" t="s">
        <v>23</v>
      </c>
      <c r="J9133" s="8">
        <v>0</v>
      </c>
      <c r="K9133" s="8">
        <v>0</v>
      </c>
      <c r="L9133" s="5">
        <f t="shared" si="284"/>
        <v>0</v>
      </c>
      <c r="M9133" s="7"/>
      <c r="N9133">
        <f t="shared" si="285"/>
        <v>0</v>
      </c>
    </row>
    <row r="9134" spans="1:14" ht="45" customHeight="1" x14ac:dyDescent="0.35">
      <c r="A9134" s="4" t="s">
        <v>4454</v>
      </c>
      <c r="B9134" t="str">
        <f>VLOOKUP(A9134,[1]Sheet1!A:B,2,FALSE)</f>
        <v>CitraLand Pekanbaru</v>
      </c>
      <c r="C9134" t="str">
        <f>VLOOKUP(B9134,[1]Proyek!A:E,5,FALSE)</f>
        <v>Housing</v>
      </c>
      <c r="D9134" s="5" t="s">
        <v>356</v>
      </c>
      <c r="E9134" s="5" t="s">
        <v>3665</v>
      </c>
      <c r="F9134" s="4" t="s">
        <v>91</v>
      </c>
      <c r="G9134" s="4" t="s">
        <v>3769</v>
      </c>
      <c r="H9134" s="4" t="s">
        <v>4461</v>
      </c>
      <c r="I9134" s="5" t="s">
        <v>20</v>
      </c>
      <c r="J9134" s="5">
        <v>4</v>
      </c>
      <c r="K9134" s="5">
        <v>1</v>
      </c>
      <c r="L9134" s="5">
        <f t="shared" si="284"/>
        <v>4</v>
      </c>
      <c r="M9134" s="4"/>
      <c r="N9134">
        <f t="shared" si="285"/>
        <v>1</v>
      </c>
    </row>
    <row r="9135" spans="1:14" ht="45" customHeight="1" x14ac:dyDescent="0.35">
      <c r="A9135" s="4" t="s">
        <v>4454</v>
      </c>
      <c r="B9135" t="str">
        <f>VLOOKUP(A9135,[1]Sheet1!A:B,2,FALSE)</f>
        <v>CitraLand Pekanbaru</v>
      </c>
      <c r="C9135" t="str">
        <f>VLOOKUP(B9135,[1]Proyek!A:E,5,FALSE)</f>
        <v>Housing</v>
      </c>
      <c r="D9135" s="5" t="s">
        <v>356</v>
      </c>
      <c r="E9135" s="5" t="s">
        <v>3665</v>
      </c>
      <c r="F9135" s="4" t="s">
        <v>91</v>
      </c>
      <c r="G9135" s="4" t="s">
        <v>3769</v>
      </c>
      <c r="H9135" s="4" t="s">
        <v>4462</v>
      </c>
      <c r="I9135" s="5" t="s">
        <v>20</v>
      </c>
      <c r="J9135" s="5">
        <v>2</v>
      </c>
      <c r="K9135" s="5">
        <v>2</v>
      </c>
      <c r="L9135" s="5">
        <f t="shared" si="284"/>
        <v>4</v>
      </c>
      <c r="M9135" s="4"/>
      <c r="N9135">
        <f t="shared" si="285"/>
        <v>0</v>
      </c>
    </row>
    <row r="9136" spans="1:14" ht="45" customHeight="1" x14ac:dyDescent="0.35">
      <c r="A9136" s="7" t="s">
        <v>4454</v>
      </c>
      <c r="B9136" t="str">
        <f>VLOOKUP(A9136,[1]Sheet1!A:B,2,FALSE)</f>
        <v>CitraLand Pekanbaru</v>
      </c>
      <c r="C9136" t="str">
        <f>VLOOKUP(B9136,[1]Proyek!A:E,5,FALSE)</f>
        <v>Housing</v>
      </c>
      <c r="D9136" s="8" t="s">
        <v>356</v>
      </c>
      <c r="E9136" s="8" t="s">
        <v>3665</v>
      </c>
      <c r="F9136" s="7" t="s">
        <v>98</v>
      </c>
      <c r="G9136" s="7" t="s">
        <v>99</v>
      </c>
      <c r="H9136" s="7"/>
      <c r="I9136" s="8" t="s">
        <v>23</v>
      </c>
      <c r="J9136" s="8">
        <v>0</v>
      </c>
      <c r="K9136" s="8">
        <v>0</v>
      </c>
      <c r="L9136" s="5">
        <f t="shared" si="284"/>
        <v>0</v>
      </c>
      <c r="M9136" s="7"/>
      <c r="N9136">
        <f t="shared" si="285"/>
        <v>0</v>
      </c>
    </row>
    <row r="9137" spans="1:14" ht="45" customHeight="1" x14ac:dyDescent="0.35">
      <c r="A9137" s="7" t="s">
        <v>4454</v>
      </c>
      <c r="B9137" t="str">
        <f>VLOOKUP(A9137,[1]Sheet1!A:B,2,FALSE)</f>
        <v>CitraLand Pekanbaru</v>
      </c>
      <c r="C9137" t="str">
        <f>VLOOKUP(B9137,[1]Proyek!A:E,5,FALSE)</f>
        <v>Housing</v>
      </c>
      <c r="D9137" s="8" t="s">
        <v>356</v>
      </c>
      <c r="E9137" s="8" t="s">
        <v>3665</v>
      </c>
      <c r="F9137" s="7" t="s">
        <v>98</v>
      </c>
      <c r="G9137" s="7" t="s">
        <v>100</v>
      </c>
      <c r="H9137" s="7"/>
      <c r="I9137" s="8" t="s">
        <v>23</v>
      </c>
      <c r="J9137" s="8">
        <v>0</v>
      </c>
      <c r="K9137" s="8">
        <v>0</v>
      </c>
      <c r="L9137" s="5">
        <f t="shared" si="284"/>
        <v>0</v>
      </c>
      <c r="M9137" s="7"/>
      <c r="N9137">
        <f t="shared" si="285"/>
        <v>0</v>
      </c>
    </row>
    <row r="9138" spans="1:14" ht="45" customHeight="1" x14ac:dyDescent="0.35">
      <c r="A9138" s="7" t="s">
        <v>4454</v>
      </c>
      <c r="B9138" t="str">
        <f>VLOOKUP(A9138,[1]Sheet1!A:B,2,FALSE)</f>
        <v>CitraLand Pekanbaru</v>
      </c>
      <c r="C9138" t="str">
        <f>VLOOKUP(B9138,[1]Proyek!A:E,5,FALSE)</f>
        <v>Housing</v>
      </c>
      <c r="D9138" s="8" t="s">
        <v>356</v>
      </c>
      <c r="E9138" s="8" t="s">
        <v>3665</v>
      </c>
      <c r="F9138" s="7" t="s">
        <v>102</v>
      </c>
      <c r="G9138" s="7" t="s">
        <v>103</v>
      </c>
      <c r="H9138" s="7"/>
      <c r="I9138" s="8" t="s">
        <v>23</v>
      </c>
      <c r="J9138" s="8">
        <v>0</v>
      </c>
      <c r="K9138" s="8">
        <v>0</v>
      </c>
      <c r="L9138" s="5">
        <f t="shared" si="284"/>
        <v>0</v>
      </c>
      <c r="M9138" s="7"/>
      <c r="N9138">
        <f t="shared" si="285"/>
        <v>0</v>
      </c>
    </row>
    <row r="9139" spans="1:14" ht="45" customHeight="1" x14ac:dyDescent="0.35">
      <c r="A9139" s="4" t="s">
        <v>4454</v>
      </c>
      <c r="B9139" t="str">
        <f>VLOOKUP(A9139,[1]Sheet1!A:B,2,FALSE)</f>
        <v>CitraLand Pekanbaru</v>
      </c>
      <c r="C9139" t="str">
        <f>VLOOKUP(B9139,[1]Proyek!A:E,5,FALSE)</f>
        <v>Housing</v>
      </c>
      <c r="D9139" s="5" t="s">
        <v>356</v>
      </c>
      <c r="E9139" s="5" t="s">
        <v>3665</v>
      </c>
      <c r="F9139" s="4" t="s">
        <v>102</v>
      </c>
      <c r="G9139" s="4" t="s">
        <v>104</v>
      </c>
      <c r="H9139" s="4" t="s">
        <v>4463</v>
      </c>
      <c r="I9139" s="5" t="s">
        <v>20</v>
      </c>
      <c r="J9139" s="5">
        <v>2</v>
      </c>
      <c r="K9139" s="5">
        <v>3</v>
      </c>
      <c r="L9139" s="5">
        <f t="shared" si="284"/>
        <v>6</v>
      </c>
      <c r="M9139" s="4"/>
      <c r="N9139">
        <f t="shared" si="285"/>
        <v>0</v>
      </c>
    </row>
    <row r="9140" spans="1:14" ht="45" customHeight="1" x14ac:dyDescent="0.35">
      <c r="A9140" s="7" t="s">
        <v>4454</v>
      </c>
      <c r="B9140" t="str">
        <f>VLOOKUP(A9140,[1]Sheet1!A:B,2,FALSE)</f>
        <v>CitraLand Pekanbaru</v>
      </c>
      <c r="C9140" t="str">
        <f>VLOOKUP(B9140,[1]Proyek!A:E,5,FALSE)</f>
        <v>Housing</v>
      </c>
      <c r="D9140" s="8" t="s">
        <v>356</v>
      </c>
      <c r="E9140" s="8" t="s">
        <v>3665</v>
      </c>
      <c r="F9140" s="7" t="s">
        <v>102</v>
      </c>
      <c r="G9140" s="7" t="s">
        <v>351</v>
      </c>
      <c r="H9140" s="7"/>
      <c r="I9140" s="8" t="s">
        <v>23</v>
      </c>
      <c r="J9140" s="8">
        <v>0</v>
      </c>
      <c r="K9140" s="8">
        <v>0</v>
      </c>
      <c r="L9140" s="5">
        <f t="shared" si="284"/>
        <v>0</v>
      </c>
      <c r="M9140" s="7"/>
      <c r="N9140">
        <f t="shared" si="285"/>
        <v>0</v>
      </c>
    </row>
    <row r="9141" spans="1:14" ht="45" customHeight="1" x14ac:dyDescent="0.35">
      <c r="A9141" s="4" t="s">
        <v>4454</v>
      </c>
      <c r="B9141" t="str">
        <f>VLOOKUP(A9141,[1]Sheet1!A:B,2,FALSE)</f>
        <v>CitraLand Pekanbaru</v>
      </c>
      <c r="C9141" t="str">
        <f>VLOOKUP(B9141,[1]Proyek!A:E,5,FALSE)</f>
        <v>Housing</v>
      </c>
      <c r="D9141" s="5" t="s">
        <v>356</v>
      </c>
      <c r="E9141" s="5" t="s">
        <v>3665</v>
      </c>
      <c r="F9141" s="4" t="s">
        <v>102</v>
      </c>
      <c r="G9141" s="4" t="s">
        <v>108</v>
      </c>
      <c r="H9141" s="4" t="s">
        <v>4464</v>
      </c>
      <c r="I9141" s="5" t="s">
        <v>20</v>
      </c>
      <c r="J9141" s="5">
        <v>2</v>
      </c>
      <c r="K9141" s="5">
        <v>4</v>
      </c>
      <c r="L9141" s="5">
        <f t="shared" si="284"/>
        <v>8</v>
      </c>
      <c r="M9141" s="4"/>
      <c r="N9141">
        <f t="shared" si="285"/>
        <v>0</v>
      </c>
    </row>
    <row r="9142" spans="1:14" ht="45" customHeight="1" x14ac:dyDescent="0.35">
      <c r="A9142" s="4" t="s">
        <v>4454</v>
      </c>
      <c r="B9142" t="str">
        <f>VLOOKUP(A9142,[1]Sheet1!A:B,2,FALSE)</f>
        <v>CitraLand Pekanbaru</v>
      </c>
      <c r="C9142" t="str">
        <f>VLOOKUP(B9142,[1]Proyek!A:E,5,FALSE)</f>
        <v>Housing</v>
      </c>
      <c r="D9142" s="5" t="s">
        <v>356</v>
      </c>
      <c r="E9142" s="5" t="s">
        <v>3665</v>
      </c>
      <c r="F9142" s="4" t="s">
        <v>102</v>
      </c>
      <c r="G9142" s="4" t="s">
        <v>110</v>
      </c>
      <c r="H9142" s="4" t="s">
        <v>4465</v>
      </c>
      <c r="I9142" s="5" t="s">
        <v>20</v>
      </c>
      <c r="J9142" s="5">
        <v>2</v>
      </c>
      <c r="K9142" s="5">
        <v>2</v>
      </c>
      <c r="L9142" s="5">
        <f t="shared" si="284"/>
        <v>4</v>
      </c>
      <c r="M9142" s="4"/>
      <c r="N9142">
        <f t="shared" si="285"/>
        <v>0</v>
      </c>
    </row>
    <row r="9143" spans="1:14" ht="45" customHeight="1" x14ac:dyDescent="0.35">
      <c r="A9143" s="4" t="s">
        <v>4454</v>
      </c>
      <c r="B9143" t="str">
        <f>VLOOKUP(A9143,[1]Sheet1!A:B,2,FALSE)</f>
        <v>CitraLand Pekanbaru</v>
      </c>
      <c r="C9143" t="str">
        <f>VLOOKUP(B9143,[1]Proyek!A:E,5,FALSE)</f>
        <v>Housing</v>
      </c>
      <c r="D9143" s="5" t="s">
        <v>356</v>
      </c>
      <c r="E9143" s="5" t="s">
        <v>3665</v>
      </c>
      <c r="F9143" s="4" t="s">
        <v>102</v>
      </c>
      <c r="G9143" s="4" t="s">
        <v>112</v>
      </c>
      <c r="H9143" s="4" t="s">
        <v>4466</v>
      </c>
      <c r="I9143" s="5" t="s">
        <v>20</v>
      </c>
      <c r="J9143" s="5">
        <v>2</v>
      </c>
      <c r="K9143" s="5">
        <v>2</v>
      </c>
      <c r="L9143" s="5">
        <f t="shared" si="284"/>
        <v>4</v>
      </c>
      <c r="M9143" s="4"/>
      <c r="N9143">
        <f t="shared" si="285"/>
        <v>0</v>
      </c>
    </row>
    <row r="9144" spans="1:14" ht="45" customHeight="1" x14ac:dyDescent="0.35">
      <c r="A9144" s="4" t="s">
        <v>4454</v>
      </c>
      <c r="B9144" t="str">
        <f>VLOOKUP(A9144,[1]Sheet1!A:B,2,FALSE)</f>
        <v>CitraLand Pekanbaru</v>
      </c>
      <c r="C9144" t="str">
        <f>VLOOKUP(B9144,[1]Proyek!A:E,5,FALSE)</f>
        <v>Housing</v>
      </c>
      <c r="D9144" s="5" t="s">
        <v>356</v>
      </c>
      <c r="E9144" s="5" t="s">
        <v>3665</v>
      </c>
      <c r="F9144" s="4" t="s">
        <v>102</v>
      </c>
      <c r="G9144" s="4" t="s">
        <v>113</v>
      </c>
      <c r="H9144" s="4" t="s">
        <v>4467</v>
      </c>
      <c r="I9144" s="5" t="s">
        <v>20</v>
      </c>
      <c r="J9144" s="5">
        <v>2</v>
      </c>
      <c r="K9144" s="5">
        <v>2</v>
      </c>
      <c r="L9144" s="5">
        <f t="shared" si="284"/>
        <v>4</v>
      </c>
      <c r="M9144" s="4"/>
      <c r="N9144">
        <f t="shared" si="285"/>
        <v>0</v>
      </c>
    </row>
    <row r="9145" spans="1:14" ht="45" customHeight="1" x14ac:dyDescent="0.35">
      <c r="A9145" s="4" t="s">
        <v>4454</v>
      </c>
      <c r="B9145" t="str">
        <f>VLOOKUP(A9145,[1]Sheet1!A:B,2,FALSE)</f>
        <v>CitraLand Pekanbaru</v>
      </c>
      <c r="C9145" t="str">
        <f>VLOOKUP(B9145,[1]Proyek!A:E,5,FALSE)</f>
        <v>Housing</v>
      </c>
      <c r="D9145" s="5" t="s">
        <v>356</v>
      </c>
      <c r="E9145" s="5" t="s">
        <v>3665</v>
      </c>
      <c r="F9145" s="4" t="s">
        <v>102</v>
      </c>
      <c r="G9145" s="4" t="s">
        <v>115</v>
      </c>
      <c r="H9145" s="4" t="s">
        <v>4468</v>
      </c>
      <c r="I9145" s="5" t="s">
        <v>20</v>
      </c>
      <c r="J9145" s="5">
        <v>2</v>
      </c>
      <c r="K9145" s="5">
        <v>3</v>
      </c>
      <c r="L9145" s="5">
        <f t="shared" si="284"/>
        <v>6</v>
      </c>
      <c r="M9145" s="4"/>
      <c r="N9145">
        <f t="shared" si="285"/>
        <v>0</v>
      </c>
    </row>
    <row r="9146" spans="1:14" ht="45" customHeight="1" x14ac:dyDescent="0.35">
      <c r="A9146" s="4" t="s">
        <v>4454</v>
      </c>
      <c r="B9146" t="str">
        <f>VLOOKUP(A9146,[1]Sheet1!A:B,2,FALSE)</f>
        <v>CitraLand Pekanbaru</v>
      </c>
      <c r="C9146" t="str">
        <f>VLOOKUP(B9146,[1]Proyek!A:E,5,FALSE)</f>
        <v>Housing</v>
      </c>
      <c r="D9146" s="5" t="s">
        <v>356</v>
      </c>
      <c r="E9146" s="5" t="s">
        <v>3665</v>
      </c>
      <c r="F9146" s="4" t="s">
        <v>102</v>
      </c>
      <c r="G9146" s="4" t="s">
        <v>115</v>
      </c>
      <c r="H9146" s="4" t="s">
        <v>4469</v>
      </c>
      <c r="I9146" s="5" t="s">
        <v>20</v>
      </c>
      <c r="J9146" s="5">
        <v>3</v>
      </c>
      <c r="K9146" s="5">
        <v>1</v>
      </c>
      <c r="L9146" s="5">
        <f t="shared" si="284"/>
        <v>3</v>
      </c>
      <c r="M9146" s="4"/>
      <c r="N9146">
        <f t="shared" si="285"/>
        <v>0</v>
      </c>
    </row>
    <row r="9147" spans="1:14" ht="45" customHeight="1" x14ac:dyDescent="0.35">
      <c r="A9147" s="4" t="s">
        <v>4454</v>
      </c>
      <c r="B9147" t="str">
        <f>VLOOKUP(A9147,[1]Sheet1!A:B,2,FALSE)</f>
        <v>CitraLand Pekanbaru</v>
      </c>
      <c r="C9147" t="str">
        <f>VLOOKUP(B9147,[1]Proyek!A:E,5,FALSE)</f>
        <v>Housing</v>
      </c>
      <c r="D9147" s="5" t="s">
        <v>356</v>
      </c>
      <c r="E9147" s="5" t="s">
        <v>3665</v>
      </c>
      <c r="F9147" s="4" t="s">
        <v>116</v>
      </c>
      <c r="G9147" s="4" t="s">
        <v>39</v>
      </c>
      <c r="H9147" s="4" t="s">
        <v>4470</v>
      </c>
      <c r="I9147" s="5" t="s">
        <v>20</v>
      </c>
      <c r="J9147" s="5">
        <v>2</v>
      </c>
      <c r="K9147" s="5">
        <v>1</v>
      </c>
      <c r="L9147" s="5">
        <f t="shared" si="284"/>
        <v>2</v>
      </c>
      <c r="M9147" s="4"/>
      <c r="N9147">
        <f t="shared" si="285"/>
        <v>0</v>
      </c>
    </row>
    <row r="9148" spans="1:14" ht="45" customHeight="1" x14ac:dyDescent="0.35">
      <c r="A9148" s="7" t="s">
        <v>4454</v>
      </c>
      <c r="B9148" t="str">
        <f>VLOOKUP(A9148,[1]Sheet1!A:B,2,FALSE)</f>
        <v>CitraLand Pekanbaru</v>
      </c>
      <c r="C9148" t="str">
        <f>VLOOKUP(B9148,[1]Proyek!A:E,5,FALSE)</f>
        <v>Housing</v>
      </c>
      <c r="D9148" s="8" t="s">
        <v>356</v>
      </c>
      <c r="E9148" s="8" t="s">
        <v>3665</v>
      </c>
      <c r="F9148" s="7" t="s">
        <v>116</v>
      </c>
      <c r="G9148" s="7" t="s">
        <v>41</v>
      </c>
      <c r="H9148" s="7"/>
      <c r="I9148" s="8" t="s">
        <v>23</v>
      </c>
      <c r="J9148" s="8">
        <v>0</v>
      </c>
      <c r="K9148" s="8">
        <v>0</v>
      </c>
      <c r="L9148" s="5">
        <f t="shared" si="284"/>
        <v>0</v>
      </c>
      <c r="M9148" s="7"/>
      <c r="N9148">
        <f t="shared" si="285"/>
        <v>0</v>
      </c>
    </row>
    <row r="9149" spans="1:14" ht="45" customHeight="1" x14ac:dyDescent="0.35">
      <c r="A9149" s="4" t="s">
        <v>4454</v>
      </c>
      <c r="B9149" t="str">
        <f>VLOOKUP(A9149,[1]Sheet1!A:B,2,FALSE)</f>
        <v>CitraLand Pekanbaru</v>
      </c>
      <c r="C9149" t="str">
        <f>VLOOKUP(B9149,[1]Proyek!A:E,5,FALSE)</f>
        <v>Housing</v>
      </c>
      <c r="D9149" s="5" t="s">
        <v>356</v>
      </c>
      <c r="E9149" s="5" t="s">
        <v>3665</v>
      </c>
      <c r="F9149" s="4" t="s">
        <v>116</v>
      </c>
      <c r="G9149" s="4" t="s">
        <v>43</v>
      </c>
      <c r="H9149" s="4" t="s">
        <v>4471</v>
      </c>
      <c r="I9149" s="5" t="s">
        <v>20</v>
      </c>
      <c r="J9149" s="5">
        <v>2</v>
      </c>
      <c r="K9149" s="5">
        <v>1</v>
      </c>
      <c r="L9149" s="5">
        <f t="shared" si="284"/>
        <v>2</v>
      </c>
      <c r="M9149" s="4"/>
      <c r="N9149">
        <f t="shared" si="285"/>
        <v>0</v>
      </c>
    </row>
    <row r="9150" spans="1:14" ht="45" customHeight="1" x14ac:dyDescent="0.35">
      <c r="A9150" s="7" t="s">
        <v>4454</v>
      </c>
      <c r="B9150" t="str">
        <f>VLOOKUP(A9150,[1]Sheet1!A:B,2,FALSE)</f>
        <v>CitraLand Pekanbaru</v>
      </c>
      <c r="C9150" t="str">
        <f>VLOOKUP(B9150,[1]Proyek!A:E,5,FALSE)</f>
        <v>Housing</v>
      </c>
      <c r="D9150" s="8" t="s">
        <v>356</v>
      </c>
      <c r="E9150" s="8" t="s">
        <v>3665</v>
      </c>
      <c r="F9150" s="7" t="s">
        <v>116</v>
      </c>
      <c r="G9150" s="7" t="s">
        <v>120</v>
      </c>
      <c r="H9150" s="7"/>
      <c r="I9150" s="8" t="s">
        <v>23</v>
      </c>
      <c r="J9150" s="8">
        <v>0</v>
      </c>
      <c r="K9150" s="8">
        <v>0</v>
      </c>
      <c r="L9150" s="5">
        <f t="shared" si="284"/>
        <v>0</v>
      </c>
      <c r="M9150" s="7"/>
      <c r="N9150">
        <f t="shared" si="285"/>
        <v>0</v>
      </c>
    </row>
    <row r="9151" spans="1:14" ht="45" customHeight="1" x14ac:dyDescent="0.35">
      <c r="A9151" s="7" t="s">
        <v>4454</v>
      </c>
      <c r="B9151" t="str">
        <f>VLOOKUP(A9151,[1]Sheet1!A:B,2,FALSE)</f>
        <v>CitraLand Pekanbaru</v>
      </c>
      <c r="C9151" t="str">
        <f>VLOOKUP(B9151,[1]Proyek!A:E,5,FALSE)</f>
        <v>Housing</v>
      </c>
      <c r="D9151" s="8" t="s">
        <v>356</v>
      </c>
      <c r="E9151" s="8" t="s">
        <v>3665</v>
      </c>
      <c r="F9151" s="7" t="s">
        <v>116</v>
      </c>
      <c r="G9151" s="7" t="s">
        <v>121</v>
      </c>
      <c r="H9151" s="7"/>
      <c r="I9151" s="8" t="s">
        <v>23</v>
      </c>
      <c r="J9151" s="8">
        <v>0</v>
      </c>
      <c r="K9151" s="8">
        <v>0</v>
      </c>
      <c r="L9151" s="5">
        <f t="shared" si="284"/>
        <v>0</v>
      </c>
      <c r="M9151" s="7"/>
      <c r="N9151">
        <f t="shared" si="285"/>
        <v>0</v>
      </c>
    </row>
    <row r="9152" spans="1:14" ht="45" customHeight="1" x14ac:dyDescent="0.35">
      <c r="A9152" s="4" t="s">
        <v>4454</v>
      </c>
      <c r="B9152" t="str">
        <f>VLOOKUP(A9152,[1]Sheet1!A:B,2,FALSE)</f>
        <v>CitraLand Pekanbaru</v>
      </c>
      <c r="C9152" t="str">
        <f>VLOOKUP(B9152,[1]Proyek!A:E,5,FALSE)</f>
        <v>Housing</v>
      </c>
      <c r="D9152" s="5" t="s">
        <v>356</v>
      </c>
      <c r="E9152" s="5" t="s">
        <v>3665</v>
      </c>
      <c r="F9152" s="4" t="s">
        <v>116</v>
      </c>
      <c r="G9152" s="4" t="s">
        <v>123</v>
      </c>
      <c r="H9152" s="4" t="s">
        <v>4472</v>
      </c>
      <c r="I9152" s="5" t="s">
        <v>20</v>
      </c>
      <c r="J9152" s="5">
        <v>2</v>
      </c>
      <c r="K9152" s="5">
        <v>2</v>
      </c>
      <c r="L9152" s="5">
        <f t="shared" si="284"/>
        <v>4</v>
      </c>
      <c r="M9152" s="4"/>
      <c r="N9152">
        <f t="shared" si="285"/>
        <v>0</v>
      </c>
    </row>
    <row r="9153" spans="1:14" ht="45" customHeight="1" x14ac:dyDescent="0.35">
      <c r="A9153" s="4" t="s">
        <v>4454</v>
      </c>
      <c r="B9153" t="str">
        <f>VLOOKUP(A9153,[1]Sheet1!A:B,2,FALSE)</f>
        <v>CitraLand Pekanbaru</v>
      </c>
      <c r="C9153" t="str">
        <f>VLOOKUP(B9153,[1]Proyek!A:E,5,FALSE)</f>
        <v>Housing</v>
      </c>
      <c r="D9153" s="5" t="s">
        <v>356</v>
      </c>
      <c r="E9153" s="5" t="s">
        <v>3665</v>
      </c>
      <c r="F9153" s="4" t="s">
        <v>396</v>
      </c>
      <c r="G9153" s="4" t="s">
        <v>145</v>
      </c>
      <c r="H9153" s="4" t="s">
        <v>4473</v>
      </c>
      <c r="I9153" s="5" t="s">
        <v>20</v>
      </c>
      <c r="J9153" s="5">
        <v>2</v>
      </c>
      <c r="K9153" s="5">
        <v>2</v>
      </c>
      <c r="L9153" s="5">
        <f t="shared" si="284"/>
        <v>4</v>
      </c>
      <c r="M9153" s="4"/>
      <c r="N9153">
        <f t="shared" si="285"/>
        <v>0</v>
      </c>
    </row>
    <row r="9154" spans="1:14" ht="45" customHeight="1" x14ac:dyDescent="0.35">
      <c r="A9154" s="7" t="s">
        <v>4454</v>
      </c>
      <c r="B9154" t="str">
        <f>VLOOKUP(A9154,[1]Sheet1!A:B,2,FALSE)</f>
        <v>CitraLand Pekanbaru</v>
      </c>
      <c r="C9154" t="str">
        <f>VLOOKUP(B9154,[1]Proyek!A:E,5,FALSE)</f>
        <v>Housing</v>
      </c>
      <c r="D9154" s="8" t="s">
        <v>356</v>
      </c>
      <c r="E9154" s="8" t="s">
        <v>3665</v>
      </c>
      <c r="F9154" s="7" t="s">
        <v>396</v>
      </c>
      <c r="G9154" s="7" t="s">
        <v>53</v>
      </c>
      <c r="H9154" s="7"/>
      <c r="I9154" s="8" t="s">
        <v>23</v>
      </c>
      <c r="J9154" s="8">
        <v>0</v>
      </c>
      <c r="K9154" s="8">
        <v>0</v>
      </c>
      <c r="L9154" s="5">
        <f t="shared" si="284"/>
        <v>0</v>
      </c>
      <c r="M9154" s="7"/>
      <c r="N9154">
        <f t="shared" si="285"/>
        <v>0</v>
      </c>
    </row>
    <row r="9155" spans="1:14" ht="45" customHeight="1" x14ac:dyDescent="0.35">
      <c r="A9155" s="7" t="s">
        <v>4454</v>
      </c>
      <c r="B9155" t="str">
        <f>VLOOKUP(A9155,[1]Sheet1!A:B,2,FALSE)</f>
        <v>CitraLand Pekanbaru</v>
      </c>
      <c r="C9155" t="str">
        <f>VLOOKUP(B9155,[1]Proyek!A:E,5,FALSE)</f>
        <v>Housing</v>
      </c>
      <c r="D9155" s="8" t="s">
        <v>356</v>
      </c>
      <c r="E9155" s="8" t="s">
        <v>3665</v>
      </c>
      <c r="F9155" s="7" t="s">
        <v>396</v>
      </c>
      <c r="G9155" s="7" t="s">
        <v>354</v>
      </c>
      <c r="H9155" s="7"/>
      <c r="I9155" s="8" t="s">
        <v>23</v>
      </c>
      <c r="J9155" s="8">
        <v>0</v>
      </c>
      <c r="K9155" s="8">
        <v>0</v>
      </c>
      <c r="L9155" s="5">
        <f t="shared" ref="L9155:L9218" si="286">J9155*K9155</f>
        <v>0</v>
      </c>
      <c r="M9155" s="7"/>
      <c r="N9155">
        <f t="shared" si="285"/>
        <v>0</v>
      </c>
    </row>
    <row r="9156" spans="1:14" ht="45" customHeight="1" x14ac:dyDescent="0.35">
      <c r="A9156" s="7" t="s">
        <v>4474</v>
      </c>
      <c r="B9156" t="str">
        <f>VLOOKUP(A9156,[1]Sheet1!A:B,2,FALSE)</f>
        <v>CitraLand Puncak Tidar Malang</v>
      </c>
      <c r="C9156" t="str">
        <f>VLOOKUP(B9156,[1]Proyek!A:E,5,FALSE)</f>
        <v>Housing</v>
      </c>
      <c r="D9156" s="8" t="s">
        <v>356</v>
      </c>
      <c r="E9156" s="8" t="s">
        <v>3665</v>
      </c>
      <c r="F9156" s="7" t="s">
        <v>60</v>
      </c>
      <c r="G9156" s="7" t="s">
        <v>61</v>
      </c>
      <c r="H9156" s="7"/>
      <c r="I9156" s="8" t="s">
        <v>23</v>
      </c>
      <c r="J9156" s="8">
        <v>0</v>
      </c>
      <c r="K9156" s="8">
        <v>0</v>
      </c>
      <c r="L9156" s="5">
        <f t="shared" si="286"/>
        <v>0</v>
      </c>
      <c r="M9156" s="7"/>
      <c r="N9156">
        <f t="shared" si="285"/>
        <v>0</v>
      </c>
    </row>
    <row r="9157" spans="1:14" ht="45" customHeight="1" x14ac:dyDescent="0.35">
      <c r="A9157" s="7" t="s">
        <v>4474</v>
      </c>
      <c r="B9157" t="str">
        <f>VLOOKUP(A9157,[1]Sheet1!A:B,2,FALSE)</f>
        <v>CitraLand Puncak Tidar Malang</v>
      </c>
      <c r="C9157" t="str">
        <f>VLOOKUP(B9157,[1]Proyek!A:E,5,FALSE)</f>
        <v>Housing</v>
      </c>
      <c r="D9157" s="8" t="s">
        <v>356</v>
      </c>
      <c r="E9157" s="8" t="s">
        <v>3665</v>
      </c>
      <c r="F9157" s="7" t="s">
        <v>60</v>
      </c>
      <c r="G9157" s="7" t="s">
        <v>62</v>
      </c>
      <c r="H9157" s="7"/>
      <c r="I9157" s="8" t="s">
        <v>23</v>
      </c>
      <c r="J9157" s="8">
        <v>0</v>
      </c>
      <c r="K9157" s="8">
        <v>0</v>
      </c>
      <c r="L9157" s="5">
        <f t="shared" si="286"/>
        <v>0</v>
      </c>
      <c r="M9157" s="7"/>
      <c r="N9157">
        <f t="shared" si="285"/>
        <v>0</v>
      </c>
    </row>
    <row r="9158" spans="1:14" ht="45" customHeight="1" x14ac:dyDescent="0.35">
      <c r="A9158" s="7" t="s">
        <v>4474</v>
      </c>
      <c r="B9158" t="str">
        <f>VLOOKUP(A9158,[1]Sheet1!A:B,2,FALSE)</f>
        <v>CitraLand Puncak Tidar Malang</v>
      </c>
      <c r="C9158" t="str">
        <f>VLOOKUP(B9158,[1]Proyek!A:E,5,FALSE)</f>
        <v>Housing</v>
      </c>
      <c r="D9158" s="8" t="s">
        <v>356</v>
      </c>
      <c r="E9158" s="8" t="s">
        <v>3665</v>
      </c>
      <c r="F9158" s="7" t="s">
        <v>60</v>
      </c>
      <c r="G9158" s="7" t="s">
        <v>63</v>
      </c>
      <c r="H9158" s="7"/>
      <c r="I9158" s="8" t="s">
        <v>23</v>
      </c>
      <c r="J9158" s="8">
        <v>0</v>
      </c>
      <c r="K9158" s="8">
        <v>0</v>
      </c>
      <c r="L9158" s="5">
        <f t="shared" si="286"/>
        <v>0</v>
      </c>
      <c r="M9158" s="7"/>
      <c r="N9158">
        <f t="shared" si="285"/>
        <v>0</v>
      </c>
    </row>
    <row r="9159" spans="1:14" ht="45" customHeight="1" x14ac:dyDescent="0.35">
      <c r="A9159" s="7" t="s">
        <v>4474</v>
      </c>
      <c r="B9159" t="str">
        <f>VLOOKUP(A9159,[1]Sheet1!A:B,2,FALSE)</f>
        <v>CitraLand Puncak Tidar Malang</v>
      </c>
      <c r="C9159" t="str">
        <f>VLOOKUP(B9159,[1]Proyek!A:E,5,FALSE)</f>
        <v>Housing</v>
      </c>
      <c r="D9159" s="8" t="s">
        <v>356</v>
      </c>
      <c r="E9159" s="8" t="s">
        <v>3665</v>
      </c>
      <c r="F9159" s="7" t="s">
        <v>60</v>
      </c>
      <c r="G9159" s="7" t="s">
        <v>64</v>
      </c>
      <c r="H9159" s="7"/>
      <c r="I9159" s="8" t="s">
        <v>23</v>
      </c>
      <c r="J9159" s="8">
        <v>0</v>
      </c>
      <c r="K9159" s="8">
        <v>0</v>
      </c>
      <c r="L9159" s="5">
        <f t="shared" si="286"/>
        <v>0</v>
      </c>
      <c r="M9159" s="7"/>
      <c r="N9159">
        <f t="shared" si="285"/>
        <v>0</v>
      </c>
    </row>
    <row r="9160" spans="1:14" ht="45" customHeight="1" x14ac:dyDescent="0.35">
      <c r="A9160" s="7" t="s">
        <v>4474</v>
      </c>
      <c r="B9160" t="str">
        <f>VLOOKUP(A9160,[1]Sheet1!A:B,2,FALSE)</f>
        <v>CitraLand Puncak Tidar Malang</v>
      </c>
      <c r="C9160" t="str">
        <f>VLOOKUP(B9160,[1]Proyek!A:E,5,FALSE)</f>
        <v>Housing</v>
      </c>
      <c r="D9160" s="8" t="s">
        <v>356</v>
      </c>
      <c r="E9160" s="8" t="s">
        <v>3665</v>
      </c>
      <c r="F9160" s="7" t="s">
        <v>60</v>
      </c>
      <c r="G9160" s="7" t="s">
        <v>65</v>
      </c>
      <c r="H9160" s="7"/>
      <c r="I9160" s="8" t="s">
        <v>23</v>
      </c>
      <c r="J9160" s="8">
        <v>0</v>
      </c>
      <c r="K9160" s="8">
        <v>0</v>
      </c>
      <c r="L9160" s="5">
        <f t="shared" si="286"/>
        <v>0</v>
      </c>
      <c r="M9160" s="7"/>
      <c r="N9160">
        <f t="shared" si="285"/>
        <v>0</v>
      </c>
    </row>
    <row r="9161" spans="1:14" ht="45" customHeight="1" x14ac:dyDescent="0.35">
      <c r="A9161" s="7" t="s">
        <v>4474</v>
      </c>
      <c r="B9161" t="str">
        <f>VLOOKUP(A9161,[1]Sheet1!A:B,2,FALSE)</f>
        <v>CitraLand Puncak Tidar Malang</v>
      </c>
      <c r="C9161" t="str">
        <f>VLOOKUP(B9161,[1]Proyek!A:E,5,FALSE)</f>
        <v>Housing</v>
      </c>
      <c r="D9161" s="8" t="s">
        <v>356</v>
      </c>
      <c r="E9161" s="8" t="s">
        <v>3665</v>
      </c>
      <c r="F9161" s="7" t="s">
        <v>60</v>
      </c>
      <c r="G9161" s="7" t="s">
        <v>67</v>
      </c>
      <c r="H9161" s="7"/>
      <c r="I9161" s="8" t="s">
        <v>23</v>
      </c>
      <c r="J9161" s="8">
        <v>0</v>
      </c>
      <c r="K9161" s="8">
        <v>0</v>
      </c>
      <c r="L9161" s="5">
        <f t="shared" si="286"/>
        <v>0</v>
      </c>
      <c r="M9161" s="7"/>
      <c r="N9161">
        <f t="shared" si="285"/>
        <v>0</v>
      </c>
    </row>
    <row r="9162" spans="1:14" ht="45" customHeight="1" x14ac:dyDescent="0.35">
      <c r="A9162" s="7" t="s">
        <v>4474</v>
      </c>
      <c r="B9162" t="str">
        <f>VLOOKUP(A9162,[1]Sheet1!A:B,2,FALSE)</f>
        <v>CitraLand Puncak Tidar Malang</v>
      </c>
      <c r="C9162" t="str">
        <f>VLOOKUP(B9162,[1]Proyek!A:E,5,FALSE)</f>
        <v>Housing</v>
      </c>
      <c r="D9162" s="8" t="s">
        <v>356</v>
      </c>
      <c r="E9162" s="8" t="s">
        <v>3665</v>
      </c>
      <c r="F9162" s="7" t="s">
        <v>60</v>
      </c>
      <c r="G9162" s="7" t="s">
        <v>68</v>
      </c>
      <c r="H9162" s="7"/>
      <c r="I9162" s="8" t="s">
        <v>23</v>
      </c>
      <c r="J9162" s="8">
        <v>0</v>
      </c>
      <c r="K9162" s="8">
        <v>0</v>
      </c>
      <c r="L9162" s="5">
        <f t="shared" si="286"/>
        <v>0</v>
      </c>
      <c r="M9162" s="7"/>
      <c r="N9162">
        <f t="shared" si="285"/>
        <v>0</v>
      </c>
    </row>
    <row r="9163" spans="1:14" ht="45" customHeight="1" x14ac:dyDescent="0.35">
      <c r="A9163" s="7" t="s">
        <v>4474</v>
      </c>
      <c r="B9163" t="str">
        <f>VLOOKUP(A9163,[1]Sheet1!A:B,2,FALSE)</f>
        <v>CitraLand Puncak Tidar Malang</v>
      </c>
      <c r="C9163" t="str">
        <f>VLOOKUP(B9163,[1]Proyek!A:E,5,FALSE)</f>
        <v>Housing</v>
      </c>
      <c r="D9163" s="8" t="s">
        <v>356</v>
      </c>
      <c r="E9163" s="8" t="s">
        <v>3665</v>
      </c>
      <c r="F9163" s="7" t="s">
        <v>60</v>
      </c>
      <c r="G9163" s="7" t="s">
        <v>69</v>
      </c>
      <c r="H9163" s="7"/>
      <c r="I9163" s="8" t="s">
        <v>23</v>
      </c>
      <c r="J9163" s="8">
        <v>0</v>
      </c>
      <c r="K9163" s="8">
        <v>0</v>
      </c>
      <c r="L9163" s="5">
        <f t="shared" si="286"/>
        <v>0</v>
      </c>
      <c r="M9163" s="7"/>
      <c r="N9163">
        <f t="shared" si="285"/>
        <v>0</v>
      </c>
    </row>
    <row r="9164" spans="1:14" ht="45" customHeight="1" x14ac:dyDescent="0.35">
      <c r="A9164" s="7" t="s">
        <v>4474</v>
      </c>
      <c r="B9164" t="str">
        <f>VLOOKUP(A9164,[1]Sheet1!A:B,2,FALSE)</f>
        <v>CitraLand Puncak Tidar Malang</v>
      </c>
      <c r="C9164" t="str">
        <f>VLOOKUP(B9164,[1]Proyek!A:E,5,FALSE)</f>
        <v>Housing</v>
      </c>
      <c r="D9164" s="8" t="s">
        <v>356</v>
      </c>
      <c r="E9164" s="8" t="s">
        <v>3665</v>
      </c>
      <c r="F9164" s="7" t="s">
        <v>60</v>
      </c>
      <c r="G9164" s="7" t="s">
        <v>70</v>
      </c>
      <c r="H9164" s="7"/>
      <c r="I9164" s="8" t="s">
        <v>23</v>
      </c>
      <c r="J9164" s="8">
        <v>0</v>
      </c>
      <c r="K9164" s="8">
        <v>0</v>
      </c>
      <c r="L9164" s="5">
        <f t="shared" si="286"/>
        <v>0</v>
      </c>
      <c r="M9164" s="7"/>
      <c r="N9164">
        <f t="shared" si="285"/>
        <v>0</v>
      </c>
    </row>
    <row r="9165" spans="1:14" ht="45" customHeight="1" x14ac:dyDescent="0.35">
      <c r="A9165" s="4" t="s">
        <v>4474</v>
      </c>
      <c r="B9165" t="str">
        <f>VLOOKUP(A9165,[1]Sheet1!A:B,2,FALSE)</f>
        <v>CitraLand Puncak Tidar Malang</v>
      </c>
      <c r="C9165" t="str">
        <f>VLOOKUP(B9165,[1]Proyek!A:E,5,FALSE)</f>
        <v>Housing</v>
      </c>
      <c r="D9165" s="5" t="s">
        <v>356</v>
      </c>
      <c r="E9165" s="5" t="s">
        <v>3665</v>
      </c>
      <c r="F9165" s="4" t="s">
        <v>60</v>
      </c>
      <c r="G9165" s="4" t="s">
        <v>71</v>
      </c>
      <c r="H9165" s="4" t="s">
        <v>4475</v>
      </c>
      <c r="I9165" s="5" t="s">
        <v>20</v>
      </c>
      <c r="J9165" s="5">
        <v>2</v>
      </c>
      <c r="K9165" s="5">
        <v>1</v>
      </c>
      <c r="L9165" s="5">
        <f t="shared" si="286"/>
        <v>2</v>
      </c>
      <c r="M9165" s="4"/>
      <c r="N9165">
        <f t="shared" si="285"/>
        <v>0</v>
      </c>
    </row>
    <row r="9166" spans="1:14" ht="45" customHeight="1" x14ac:dyDescent="0.35">
      <c r="A9166" s="4" t="s">
        <v>4474</v>
      </c>
      <c r="B9166" t="str">
        <f>VLOOKUP(A9166,[1]Sheet1!A:B,2,FALSE)</f>
        <v>CitraLand Puncak Tidar Malang</v>
      </c>
      <c r="C9166" t="str">
        <f>VLOOKUP(B9166,[1]Proyek!A:E,5,FALSE)</f>
        <v>Housing</v>
      </c>
      <c r="D9166" s="5" t="s">
        <v>356</v>
      </c>
      <c r="E9166" s="5" t="s">
        <v>3665</v>
      </c>
      <c r="F9166" s="4" t="s">
        <v>60</v>
      </c>
      <c r="G9166" s="4" t="s">
        <v>151</v>
      </c>
      <c r="H9166" s="4" t="s">
        <v>4476</v>
      </c>
      <c r="I9166" s="5" t="s">
        <v>20</v>
      </c>
      <c r="J9166" s="5">
        <v>2</v>
      </c>
      <c r="K9166" s="5">
        <v>1</v>
      </c>
      <c r="L9166" s="5">
        <f t="shared" si="286"/>
        <v>2</v>
      </c>
      <c r="M9166" s="4"/>
      <c r="N9166">
        <f t="shared" si="285"/>
        <v>0</v>
      </c>
    </row>
    <row r="9167" spans="1:14" ht="45" customHeight="1" x14ac:dyDescent="0.35">
      <c r="A9167" s="4" t="s">
        <v>4474</v>
      </c>
      <c r="B9167" t="str">
        <f>VLOOKUP(A9167,[1]Sheet1!A:B,2,FALSE)</f>
        <v>CitraLand Puncak Tidar Malang</v>
      </c>
      <c r="C9167" t="str">
        <f>VLOOKUP(B9167,[1]Proyek!A:E,5,FALSE)</f>
        <v>Housing</v>
      </c>
      <c r="D9167" s="5" t="s">
        <v>356</v>
      </c>
      <c r="E9167" s="5" t="s">
        <v>3665</v>
      </c>
      <c r="F9167" s="4" t="s">
        <v>60</v>
      </c>
      <c r="G9167" s="4" t="s">
        <v>717</v>
      </c>
      <c r="H9167" s="4" t="s">
        <v>4477</v>
      </c>
      <c r="I9167" s="5" t="s">
        <v>20</v>
      </c>
      <c r="J9167" s="5">
        <v>1</v>
      </c>
      <c r="K9167" s="5">
        <v>1</v>
      </c>
      <c r="L9167" s="5">
        <f t="shared" si="286"/>
        <v>1</v>
      </c>
      <c r="M9167" s="4"/>
      <c r="N9167">
        <f t="shared" si="285"/>
        <v>0</v>
      </c>
    </row>
    <row r="9168" spans="1:14" ht="45" customHeight="1" x14ac:dyDescent="0.35">
      <c r="A9168" s="4" t="s">
        <v>4474</v>
      </c>
      <c r="B9168" t="str">
        <f>VLOOKUP(A9168,[1]Sheet1!A:B,2,FALSE)</f>
        <v>CitraLand Puncak Tidar Malang</v>
      </c>
      <c r="C9168" t="str">
        <f>VLOOKUP(B9168,[1]Proyek!A:E,5,FALSE)</f>
        <v>Housing</v>
      </c>
      <c r="D9168" s="5" t="s">
        <v>356</v>
      </c>
      <c r="E9168" s="5" t="s">
        <v>3665</v>
      </c>
      <c r="F9168" s="4" t="s">
        <v>60</v>
      </c>
      <c r="G9168" s="4" t="s">
        <v>346</v>
      </c>
      <c r="H9168" s="4" t="s">
        <v>4478</v>
      </c>
      <c r="I9168" s="5" t="s">
        <v>20</v>
      </c>
      <c r="J9168" s="5">
        <v>2</v>
      </c>
      <c r="K9168" s="5">
        <v>1.5</v>
      </c>
      <c r="L9168" s="5">
        <f t="shared" si="286"/>
        <v>3</v>
      </c>
      <c r="M9168" s="4"/>
      <c r="N9168">
        <f t="shared" si="285"/>
        <v>1</v>
      </c>
    </row>
    <row r="9169" spans="1:14" ht="45" customHeight="1" x14ac:dyDescent="0.35">
      <c r="A9169" s="4" t="s">
        <v>4474</v>
      </c>
      <c r="B9169" t="str">
        <f>VLOOKUP(A9169,[1]Sheet1!A:B,2,FALSE)</f>
        <v>CitraLand Puncak Tidar Malang</v>
      </c>
      <c r="C9169" t="str">
        <f>VLOOKUP(B9169,[1]Proyek!A:E,5,FALSE)</f>
        <v>Housing</v>
      </c>
      <c r="D9169" s="5" t="s">
        <v>356</v>
      </c>
      <c r="E9169" s="5" t="s">
        <v>3665</v>
      </c>
      <c r="F9169" s="4" t="s">
        <v>74</v>
      </c>
      <c r="G9169" s="4" t="s">
        <v>344</v>
      </c>
      <c r="H9169" s="4" t="s">
        <v>4479</v>
      </c>
      <c r="I9169" s="5" t="s">
        <v>20</v>
      </c>
      <c r="J9169" s="5">
        <v>2</v>
      </c>
      <c r="K9169" s="5">
        <v>2</v>
      </c>
      <c r="L9169" s="5">
        <f t="shared" si="286"/>
        <v>4</v>
      </c>
      <c r="M9169" s="4"/>
      <c r="N9169">
        <f t="shared" si="285"/>
        <v>0</v>
      </c>
    </row>
    <row r="9170" spans="1:14" ht="45" customHeight="1" x14ac:dyDescent="0.35">
      <c r="A9170" s="7" t="s">
        <v>4474</v>
      </c>
      <c r="B9170" t="str">
        <f>VLOOKUP(A9170,[1]Sheet1!A:B,2,FALSE)</f>
        <v>CitraLand Puncak Tidar Malang</v>
      </c>
      <c r="C9170" t="str">
        <f>VLOOKUP(B9170,[1]Proyek!A:E,5,FALSE)</f>
        <v>Housing</v>
      </c>
      <c r="D9170" s="8" t="s">
        <v>356</v>
      </c>
      <c r="E9170" s="8" t="s">
        <v>3665</v>
      </c>
      <c r="F9170" s="7" t="s">
        <v>74</v>
      </c>
      <c r="G9170" s="7" t="s">
        <v>131</v>
      </c>
      <c r="H9170" s="7"/>
      <c r="I9170" s="8" t="s">
        <v>23</v>
      </c>
      <c r="J9170" s="8">
        <v>0</v>
      </c>
      <c r="K9170" s="8">
        <v>0</v>
      </c>
      <c r="L9170" s="5">
        <f t="shared" si="286"/>
        <v>0</v>
      </c>
      <c r="M9170" s="7"/>
      <c r="N9170">
        <f t="shared" si="285"/>
        <v>0</v>
      </c>
    </row>
    <row r="9171" spans="1:14" ht="45" customHeight="1" x14ac:dyDescent="0.35">
      <c r="A9171" s="4" t="s">
        <v>4474</v>
      </c>
      <c r="B9171" t="str">
        <f>VLOOKUP(A9171,[1]Sheet1!A:B,2,FALSE)</f>
        <v>CitraLand Puncak Tidar Malang</v>
      </c>
      <c r="C9171" t="str">
        <f>VLOOKUP(B9171,[1]Proyek!A:E,5,FALSE)</f>
        <v>Housing</v>
      </c>
      <c r="D9171" s="5" t="s">
        <v>356</v>
      </c>
      <c r="E9171" s="5" t="s">
        <v>3665</v>
      </c>
      <c r="F9171" s="4" t="s">
        <v>74</v>
      </c>
      <c r="G9171" s="4" t="s">
        <v>77</v>
      </c>
      <c r="H9171" s="4" t="s">
        <v>4480</v>
      </c>
      <c r="I9171" s="5" t="s">
        <v>20</v>
      </c>
      <c r="J9171" s="5">
        <v>2</v>
      </c>
      <c r="K9171" s="5">
        <v>3</v>
      </c>
      <c r="L9171" s="5">
        <f t="shared" si="286"/>
        <v>6</v>
      </c>
      <c r="M9171" s="4"/>
      <c r="N9171">
        <f t="shared" si="285"/>
        <v>0</v>
      </c>
    </row>
    <row r="9172" spans="1:14" ht="45" customHeight="1" x14ac:dyDescent="0.35">
      <c r="A9172" s="4" t="s">
        <v>4474</v>
      </c>
      <c r="B9172" t="str">
        <f>VLOOKUP(A9172,[1]Sheet1!A:B,2,FALSE)</f>
        <v>CitraLand Puncak Tidar Malang</v>
      </c>
      <c r="C9172" t="str">
        <f>VLOOKUP(B9172,[1]Proyek!A:E,5,FALSE)</f>
        <v>Housing</v>
      </c>
      <c r="D9172" s="5" t="s">
        <v>356</v>
      </c>
      <c r="E9172" s="5" t="s">
        <v>3665</v>
      </c>
      <c r="F9172" s="4" t="s">
        <v>74</v>
      </c>
      <c r="G9172" s="4" t="s">
        <v>79</v>
      </c>
      <c r="H9172" s="4" t="s">
        <v>4481</v>
      </c>
      <c r="I9172" s="5" t="s">
        <v>20</v>
      </c>
      <c r="J9172" s="5">
        <v>2</v>
      </c>
      <c r="K9172" s="5">
        <v>3</v>
      </c>
      <c r="L9172" s="5">
        <f t="shared" si="286"/>
        <v>6</v>
      </c>
      <c r="M9172" s="4"/>
      <c r="N9172">
        <f t="shared" si="285"/>
        <v>0</v>
      </c>
    </row>
    <row r="9173" spans="1:14" ht="45" customHeight="1" x14ac:dyDescent="0.35">
      <c r="A9173" s="4" t="s">
        <v>4474</v>
      </c>
      <c r="B9173" t="str">
        <f>VLOOKUP(A9173,[1]Sheet1!A:B,2,FALSE)</f>
        <v>CitraLand Puncak Tidar Malang</v>
      </c>
      <c r="C9173" t="str">
        <f>VLOOKUP(B9173,[1]Proyek!A:E,5,FALSE)</f>
        <v>Housing</v>
      </c>
      <c r="D9173" s="5" t="s">
        <v>356</v>
      </c>
      <c r="E9173" s="5" t="s">
        <v>3665</v>
      </c>
      <c r="F9173" s="4" t="s">
        <v>83</v>
      </c>
      <c r="G9173" s="4" t="s">
        <v>84</v>
      </c>
      <c r="H9173" s="4" t="s">
        <v>4482</v>
      </c>
      <c r="I9173" s="5" t="s">
        <v>20</v>
      </c>
      <c r="J9173" s="5">
        <v>2</v>
      </c>
      <c r="K9173" s="5">
        <v>2.5</v>
      </c>
      <c r="L9173" s="5">
        <f t="shared" si="286"/>
        <v>5</v>
      </c>
      <c r="M9173" s="4"/>
      <c r="N9173">
        <f t="shared" si="285"/>
        <v>1</v>
      </c>
    </row>
    <row r="9174" spans="1:14" ht="45" customHeight="1" x14ac:dyDescent="0.35">
      <c r="A9174" s="7" t="s">
        <v>4474</v>
      </c>
      <c r="B9174" t="str">
        <f>VLOOKUP(A9174,[1]Sheet1!A:B,2,FALSE)</f>
        <v>CitraLand Puncak Tidar Malang</v>
      </c>
      <c r="C9174" t="str">
        <f>VLOOKUP(B9174,[1]Proyek!A:E,5,FALSE)</f>
        <v>Housing</v>
      </c>
      <c r="D9174" s="8" t="s">
        <v>356</v>
      </c>
      <c r="E9174" s="8" t="s">
        <v>3665</v>
      </c>
      <c r="F9174" s="7" t="s">
        <v>83</v>
      </c>
      <c r="G9174" s="7" t="s">
        <v>85</v>
      </c>
      <c r="H9174" s="7"/>
      <c r="I9174" s="8" t="s">
        <v>23</v>
      </c>
      <c r="J9174" s="8">
        <v>0</v>
      </c>
      <c r="K9174" s="8">
        <v>0</v>
      </c>
      <c r="L9174" s="5">
        <f t="shared" si="286"/>
        <v>0</v>
      </c>
      <c r="M9174" s="7"/>
      <c r="N9174">
        <f t="shared" si="285"/>
        <v>0</v>
      </c>
    </row>
    <row r="9175" spans="1:14" ht="45" customHeight="1" x14ac:dyDescent="0.35">
      <c r="A9175" s="4" t="s">
        <v>4474</v>
      </c>
      <c r="B9175" t="str">
        <f>VLOOKUP(A9175,[1]Sheet1!A:B,2,FALSE)</f>
        <v>CitraLand Puncak Tidar Malang</v>
      </c>
      <c r="C9175" t="str">
        <f>VLOOKUP(B9175,[1]Proyek!A:E,5,FALSE)</f>
        <v>Housing</v>
      </c>
      <c r="D9175" s="5" t="s">
        <v>356</v>
      </c>
      <c r="E9175" s="5" t="s">
        <v>3665</v>
      </c>
      <c r="F9175" s="4" t="s">
        <v>83</v>
      </c>
      <c r="G9175" s="4" t="s">
        <v>86</v>
      </c>
      <c r="H9175" s="4" t="s">
        <v>4483</v>
      </c>
      <c r="I9175" s="5" t="s">
        <v>20</v>
      </c>
      <c r="J9175" s="5">
        <v>2</v>
      </c>
      <c r="K9175" s="5">
        <v>1</v>
      </c>
      <c r="L9175" s="5">
        <f t="shared" si="286"/>
        <v>2</v>
      </c>
      <c r="M9175" s="4"/>
      <c r="N9175">
        <f t="shared" si="285"/>
        <v>0</v>
      </c>
    </row>
    <row r="9176" spans="1:14" ht="45" customHeight="1" x14ac:dyDescent="0.35">
      <c r="A9176" s="4" t="s">
        <v>4474</v>
      </c>
      <c r="B9176" t="str">
        <f>VLOOKUP(A9176,[1]Sheet1!A:B,2,FALSE)</f>
        <v>CitraLand Puncak Tidar Malang</v>
      </c>
      <c r="C9176" t="str">
        <f>VLOOKUP(B9176,[1]Proyek!A:E,5,FALSE)</f>
        <v>Housing</v>
      </c>
      <c r="D9176" s="5" t="s">
        <v>356</v>
      </c>
      <c r="E9176" s="5" t="s">
        <v>3665</v>
      </c>
      <c r="F9176" s="4" t="s">
        <v>83</v>
      </c>
      <c r="G9176" s="4" t="s">
        <v>386</v>
      </c>
      <c r="H9176" s="4" t="s">
        <v>4484</v>
      </c>
      <c r="I9176" s="5" t="s">
        <v>20</v>
      </c>
      <c r="J9176" s="5">
        <v>1</v>
      </c>
      <c r="K9176" s="5">
        <v>3</v>
      </c>
      <c r="L9176" s="5">
        <f t="shared" si="286"/>
        <v>3</v>
      </c>
      <c r="M9176" s="4"/>
      <c r="N9176">
        <f t="shared" si="285"/>
        <v>1</v>
      </c>
    </row>
    <row r="9177" spans="1:14" ht="45" customHeight="1" x14ac:dyDescent="0.35">
      <c r="A9177" s="7" t="s">
        <v>4474</v>
      </c>
      <c r="B9177" t="str">
        <f>VLOOKUP(A9177,[1]Sheet1!A:B,2,FALSE)</f>
        <v>CitraLand Puncak Tidar Malang</v>
      </c>
      <c r="C9177" t="str">
        <f>VLOOKUP(B9177,[1]Proyek!A:E,5,FALSE)</f>
        <v>Housing</v>
      </c>
      <c r="D9177" s="8" t="s">
        <v>356</v>
      </c>
      <c r="E9177" s="8" t="s">
        <v>3665</v>
      </c>
      <c r="F9177" s="7" t="s">
        <v>83</v>
      </c>
      <c r="G9177" s="7" t="s">
        <v>90</v>
      </c>
      <c r="H9177" s="7"/>
      <c r="I9177" s="8" t="s">
        <v>23</v>
      </c>
      <c r="J9177" s="8">
        <v>0</v>
      </c>
      <c r="K9177" s="8">
        <v>0</v>
      </c>
      <c r="L9177" s="5">
        <f t="shared" si="286"/>
        <v>0</v>
      </c>
      <c r="M9177" s="7"/>
      <c r="N9177">
        <f t="shared" si="285"/>
        <v>0</v>
      </c>
    </row>
    <row r="9178" spans="1:14" ht="45" customHeight="1" x14ac:dyDescent="0.35">
      <c r="A9178" s="4" t="s">
        <v>4474</v>
      </c>
      <c r="B9178" t="str">
        <f>VLOOKUP(A9178,[1]Sheet1!A:B,2,FALSE)</f>
        <v>CitraLand Puncak Tidar Malang</v>
      </c>
      <c r="C9178" t="str">
        <f>VLOOKUP(B9178,[1]Proyek!A:E,5,FALSE)</f>
        <v>Housing</v>
      </c>
      <c r="D9178" s="5" t="s">
        <v>356</v>
      </c>
      <c r="E9178" s="5" t="s">
        <v>3665</v>
      </c>
      <c r="F9178" s="4" t="s">
        <v>91</v>
      </c>
      <c r="G9178" s="4" t="s">
        <v>92</v>
      </c>
      <c r="H9178" s="4" t="s">
        <v>4485</v>
      </c>
      <c r="I9178" s="5" t="s">
        <v>20</v>
      </c>
      <c r="J9178" s="5">
        <v>2</v>
      </c>
      <c r="K9178" s="5">
        <v>1.5</v>
      </c>
      <c r="L9178" s="5">
        <f t="shared" si="286"/>
        <v>3</v>
      </c>
      <c r="M9178" s="4"/>
      <c r="N9178">
        <f t="shared" si="285"/>
        <v>1</v>
      </c>
    </row>
    <row r="9179" spans="1:14" ht="45" customHeight="1" x14ac:dyDescent="0.35">
      <c r="A9179" s="4" t="s">
        <v>4474</v>
      </c>
      <c r="B9179" t="str">
        <f>VLOOKUP(A9179,[1]Sheet1!A:B,2,FALSE)</f>
        <v>CitraLand Puncak Tidar Malang</v>
      </c>
      <c r="C9179" t="str">
        <f>VLOOKUP(B9179,[1]Proyek!A:E,5,FALSE)</f>
        <v>Housing</v>
      </c>
      <c r="D9179" s="5" t="s">
        <v>356</v>
      </c>
      <c r="E9179" s="5" t="s">
        <v>3665</v>
      </c>
      <c r="F9179" s="4" t="s">
        <v>91</v>
      </c>
      <c r="G9179" s="4" t="s">
        <v>95</v>
      </c>
      <c r="H9179" s="4" t="s">
        <v>4486</v>
      </c>
      <c r="I9179" s="5" t="s">
        <v>20</v>
      </c>
      <c r="J9179" s="5">
        <v>2</v>
      </c>
      <c r="K9179" s="5">
        <v>1.5</v>
      </c>
      <c r="L9179" s="5">
        <f t="shared" si="286"/>
        <v>3</v>
      </c>
      <c r="M9179" s="4"/>
      <c r="N9179">
        <f t="shared" si="285"/>
        <v>1</v>
      </c>
    </row>
    <row r="9180" spans="1:14" ht="45" customHeight="1" x14ac:dyDescent="0.35">
      <c r="A9180" s="7" t="s">
        <v>4474</v>
      </c>
      <c r="B9180" t="str">
        <f>VLOOKUP(A9180,[1]Sheet1!A:B,2,FALSE)</f>
        <v>CitraLand Puncak Tidar Malang</v>
      </c>
      <c r="C9180" t="str">
        <f>VLOOKUP(B9180,[1]Proyek!A:E,5,FALSE)</f>
        <v>Housing</v>
      </c>
      <c r="D9180" s="8" t="s">
        <v>356</v>
      </c>
      <c r="E9180" s="8" t="s">
        <v>3665</v>
      </c>
      <c r="F9180" s="7" t="s">
        <v>91</v>
      </c>
      <c r="G9180" s="7" t="s">
        <v>97</v>
      </c>
      <c r="H9180" s="7"/>
      <c r="I9180" s="8" t="s">
        <v>23</v>
      </c>
      <c r="J9180" s="8">
        <v>0</v>
      </c>
      <c r="K9180" s="8">
        <v>0</v>
      </c>
      <c r="L9180" s="5">
        <f t="shared" si="286"/>
        <v>0</v>
      </c>
      <c r="M9180" s="7"/>
      <c r="N9180">
        <f t="shared" si="285"/>
        <v>0</v>
      </c>
    </row>
    <row r="9181" spans="1:14" ht="45" customHeight="1" x14ac:dyDescent="0.35">
      <c r="A9181" s="4" t="s">
        <v>4474</v>
      </c>
      <c r="B9181" t="str">
        <f>VLOOKUP(A9181,[1]Sheet1!A:B,2,FALSE)</f>
        <v>CitraLand Puncak Tidar Malang</v>
      </c>
      <c r="C9181" t="str">
        <f>VLOOKUP(B9181,[1]Proyek!A:E,5,FALSE)</f>
        <v>Housing</v>
      </c>
      <c r="D9181" s="5" t="s">
        <v>356</v>
      </c>
      <c r="E9181" s="5" t="s">
        <v>3665</v>
      </c>
      <c r="F9181" s="4" t="s">
        <v>91</v>
      </c>
      <c r="G9181" s="4" t="s">
        <v>390</v>
      </c>
      <c r="H9181" s="4" t="s">
        <v>4487</v>
      </c>
      <c r="I9181" s="5" t="s">
        <v>20</v>
      </c>
      <c r="J9181" s="5">
        <v>2</v>
      </c>
      <c r="K9181" s="5">
        <v>1</v>
      </c>
      <c r="L9181" s="5">
        <f t="shared" si="286"/>
        <v>2</v>
      </c>
      <c r="M9181" s="4"/>
      <c r="N9181">
        <f t="shared" si="285"/>
        <v>0</v>
      </c>
    </row>
    <row r="9182" spans="1:14" ht="45" customHeight="1" x14ac:dyDescent="0.35">
      <c r="A9182" s="7" t="s">
        <v>4474</v>
      </c>
      <c r="B9182" t="str">
        <f>VLOOKUP(A9182,[1]Sheet1!A:B,2,FALSE)</f>
        <v>CitraLand Puncak Tidar Malang</v>
      </c>
      <c r="C9182" t="str">
        <f>VLOOKUP(B9182,[1]Proyek!A:E,5,FALSE)</f>
        <v>Housing</v>
      </c>
      <c r="D9182" s="8" t="s">
        <v>356</v>
      </c>
      <c r="E9182" s="8" t="s">
        <v>3665</v>
      </c>
      <c r="F9182" s="7" t="s">
        <v>102</v>
      </c>
      <c r="G9182" s="7" t="s">
        <v>103</v>
      </c>
      <c r="H9182" s="7"/>
      <c r="I9182" s="8" t="s">
        <v>23</v>
      </c>
      <c r="J9182" s="8">
        <v>0</v>
      </c>
      <c r="K9182" s="8">
        <v>0</v>
      </c>
      <c r="L9182" s="5">
        <f t="shared" si="286"/>
        <v>0</v>
      </c>
      <c r="M9182" s="7"/>
      <c r="N9182">
        <f t="shared" si="285"/>
        <v>0</v>
      </c>
    </row>
    <row r="9183" spans="1:14" ht="45" customHeight="1" x14ac:dyDescent="0.35">
      <c r="A9183" s="7" t="s">
        <v>4474</v>
      </c>
      <c r="B9183" t="str">
        <f>VLOOKUP(A9183,[1]Sheet1!A:B,2,FALSE)</f>
        <v>CitraLand Puncak Tidar Malang</v>
      </c>
      <c r="C9183" t="str">
        <f>VLOOKUP(B9183,[1]Proyek!A:E,5,FALSE)</f>
        <v>Housing</v>
      </c>
      <c r="D9183" s="8" t="s">
        <v>356</v>
      </c>
      <c r="E9183" s="8" t="s">
        <v>3665</v>
      </c>
      <c r="F9183" s="7" t="s">
        <v>102</v>
      </c>
      <c r="G9183" s="7" t="s">
        <v>104</v>
      </c>
      <c r="H9183" s="7"/>
      <c r="I9183" s="8" t="s">
        <v>23</v>
      </c>
      <c r="J9183" s="8">
        <v>0</v>
      </c>
      <c r="K9183" s="8">
        <v>0</v>
      </c>
      <c r="L9183" s="5">
        <f t="shared" si="286"/>
        <v>0</v>
      </c>
      <c r="M9183" s="7"/>
      <c r="N9183">
        <f t="shared" si="285"/>
        <v>0</v>
      </c>
    </row>
    <row r="9184" spans="1:14" ht="45" customHeight="1" x14ac:dyDescent="0.35">
      <c r="A9184" s="7" t="s">
        <v>4474</v>
      </c>
      <c r="B9184" t="str">
        <f>VLOOKUP(A9184,[1]Sheet1!A:B,2,FALSE)</f>
        <v>CitraLand Puncak Tidar Malang</v>
      </c>
      <c r="C9184" t="str">
        <f>VLOOKUP(B9184,[1]Proyek!A:E,5,FALSE)</f>
        <v>Housing</v>
      </c>
      <c r="D9184" s="8" t="s">
        <v>356</v>
      </c>
      <c r="E9184" s="8" t="s">
        <v>3665</v>
      </c>
      <c r="F9184" s="7" t="s">
        <v>102</v>
      </c>
      <c r="G9184" s="7" t="s">
        <v>110</v>
      </c>
      <c r="H9184" s="7"/>
      <c r="I9184" s="8" t="s">
        <v>23</v>
      </c>
      <c r="J9184" s="8">
        <v>0</v>
      </c>
      <c r="K9184" s="8">
        <v>0</v>
      </c>
      <c r="L9184" s="5">
        <f t="shared" si="286"/>
        <v>0</v>
      </c>
      <c r="M9184" s="7"/>
      <c r="N9184">
        <f t="shared" si="285"/>
        <v>0</v>
      </c>
    </row>
    <row r="9185" spans="1:14" ht="45" customHeight="1" x14ac:dyDescent="0.35">
      <c r="A9185" s="7" t="s">
        <v>4474</v>
      </c>
      <c r="B9185" t="str">
        <f>VLOOKUP(A9185,[1]Sheet1!A:B,2,FALSE)</f>
        <v>CitraLand Puncak Tidar Malang</v>
      </c>
      <c r="C9185" t="str">
        <f>VLOOKUP(B9185,[1]Proyek!A:E,5,FALSE)</f>
        <v>Housing</v>
      </c>
      <c r="D9185" s="8" t="s">
        <v>356</v>
      </c>
      <c r="E9185" s="8" t="s">
        <v>3665</v>
      </c>
      <c r="F9185" s="7" t="s">
        <v>102</v>
      </c>
      <c r="G9185" s="7" t="s">
        <v>112</v>
      </c>
      <c r="H9185" s="7"/>
      <c r="I9185" s="8" t="s">
        <v>23</v>
      </c>
      <c r="J9185" s="8">
        <v>0</v>
      </c>
      <c r="K9185" s="8">
        <v>0</v>
      </c>
      <c r="L9185" s="5">
        <f t="shared" si="286"/>
        <v>0</v>
      </c>
      <c r="M9185" s="7"/>
      <c r="N9185">
        <f t="shared" si="285"/>
        <v>0</v>
      </c>
    </row>
    <row r="9186" spans="1:14" ht="45" customHeight="1" x14ac:dyDescent="0.35">
      <c r="A9186" s="4" t="s">
        <v>4474</v>
      </c>
      <c r="B9186" t="str">
        <f>VLOOKUP(A9186,[1]Sheet1!A:B,2,FALSE)</f>
        <v>CitraLand Puncak Tidar Malang</v>
      </c>
      <c r="C9186" t="str">
        <f>VLOOKUP(B9186,[1]Proyek!A:E,5,FALSE)</f>
        <v>Housing</v>
      </c>
      <c r="D9186" s="5" t="s">
        <v>356</v>
      </c>
      <c r="E9186" s="5" t="s">
        <v>3665</v>
      </c>
      <c r="F9186" s="4" t="s">
        <v>102</v>
      </c>
      <c r="G9186" s="4" t="s">
        <v>113</v>
      </c>
      <c r="H9186" s="4" t="s">
        <v>4488</v>
      </c>
      <c r="I9186" s="5" t="s">
        <v>20</v>
      </c>
      <c r="J9186" s="5">
        <v>2</v>
      </c>
      <c r="K9186" s="5">
        <v>2</v>
      </c>
      <c r="L9186" s="5">
        <f t="shared" si="286"/>
        <v>4</v>
      </c>
      <c r="M9186" s="4"/>
      <c r="N9186">
        <f t="shared" si="285"/>
        <v>0</v>
      </c>
    </row>
    <row r="9187" spans="1:14" ht="45" customHeight="1" x14ac:dyDescent="0.35">
      <c r="A9187" s="4" t="s">
        <v>4474</v>
      </c>
      <c r="B9187" t="str">
        <f>VLOOKUP(A9187,[1]Sheet1!A:B,2,FALSE)</f>
        <v>CitraLand Puncak Tidar Malang</v>
      </c>
      <c r="C9187" t="str">
        <f>VLOOKUP(B9187,[1]Proyek!A:E,5,FALSE)</f>
        <v>Housing</v>
      </c>
      <c r="D9187" s="5" t="s">
        <v>356</v>
      </c>
      <c r="E9187" s="5" t="s">
        <v>3665</v>
      </c>
      <c r="F9187" s="4" t="s">
        <v>102</v>
      </c>
      <c r="G9187" s="4" t="s">
        <v>115</v>
      </c>
      <c r="H9187" s="4" t="s">
        <v>4489</v>
      </c>
      <c r="I9187" s="5" t="s">
        <v>20</v>
      </c>
      <c r="J9187" s="5">
        <v>2</v>
      </c>
      <c r="K9187" s="5">
        <v>2</v>
      </c>
      <c r="L9187" s="5">
        <f t="shared" si="286"/>
        <v>4</v>
      </c>
      <c r="M9187" s="4"/>
      <c r="N9187">
        <f t="shared" si="285"/>
        <v>0</v>
      </c>
    </row>
    <row r="9188" spans="1:14" ht="45" customHeight="1" x14ac:dyDescent="0.35">
      <c r="A9188" s="4" t="s">
        <v>4474</v>
      </c>
      <c r="B9188" t="str">
        <f>VLOOKUP(A9188,[1]Sheet1!A:B,2,FALSE)</f>
        <v>CitraLand Puncak Tidar Malang</v>
      </c>
      <c r="C9188" t="str">
        <f>VLOOKUP(B9188,[1]Proyek!A:E,5,FALSE)</f>
        <v>Housing</v>
      </c>
      <c r="D9188" s="5" t="s">
        <v>356</v>
      </c>
      <c r="E9188" s="5" t="s">
        <v>3665</v>
      </c>
      <c r="F9188" s="4" t="s">
        <v>102</v>
      </c>
      <c r="G9188" s="4" t="s">
        <v>115</v>
      </c>
      <c r="H9188" s="4" t="s">
        <v>4490</v>
      </c>
      <c r="I9188" s="5" t="s">
        <v>20</v>
      </c>
      <c r="J9188" s="5">
        <v>3</v>
      </c>
      <c r="K9188" s="5">
        <v>2</v>
      </c>
      <c r="L9188" s="5">
        <f t="shared" si="286"/>
        <v>6</v>
      </c>
      <c r="M9188" s="4"/>
      <c r="N9188">
        <f t="shared" si="285"/>
        <v>0</v>
      </c>
    </row>
    <row r="9189" spans="1:14" ht="45" customHeight="1" x14ac:dyDescent="0.35">
      <c r="A9189" s="7" t="s">
        <v>4474</v>
      </c>
      <c r="B9189" t="str">
        <f>VLOOKUP(A9189,[1]Sheet1!A:B,2,FALSE)</f>
        <v>CitraLand Puncak Tidar Malang</v>
      </c>
      <c r="C9189" t="str">
        <f>VLOOKUP(B9189,[1]Proyek!A:E,5,FALSE)</f>
        <v>Housing</v>
      </c>
      <c r="D9189" s="8" t="s">
        <v>356</v>
      </c>
      <c r="E9189" s="8" t="s">
        <v>3665</v>
      </c>
      <c r="F9189" s="7" t="s">
        <v>116</v>
      </c>
      <c r="G9189" s="7" t="s">
        <v>39</v>
      </c>
      <c r="H9189" s="7"/>
      <c r="I9189" s="8" t="s">
        <v>23</v>
      </c>
      <c r="J9189" s="8">
        <v>0</v>
      </c>
      <c r="K9189" s="8">
        <v>0</v>
      </c>
      <c r="L9189" s="5">
        <f t="shared" si="286"/>
        <v>0</v>
      </c>
      <c r="M9189" s="7"/>
      <c r="N9189">
        <f t="shared" si="285"/>
        <v>0</v>
      </c>
    </row>
    <row r="9190" spans="1:14" ht="45" customHeight="1" x14ac:dyDescent="0.35">
      <c r="A9190" s="4" t="s">
        <v>4474</v>
      </c>
      <c r="B9190" t="str">
        <f>VLOOKUP(A9190,[1]Sheet1!A:B,2,FALSE)</f>
        <v>CitraLand Puncak Tidar Malang</v>
      </c>
      <c r="C9190" t="str">
        <f>VLOOKUP(B9190,[1]Proyek!A:E,5,FALSE)</f>
        <v>Housing</v>
      </c>
      <c r="D9190" s="5" t="s">
        <v>356</v>
      </c>
      <c r="E9190" s="5" t="s">
        <v>3665</v>
      </c>
      <c r="F9190" s="4" t="s">
        <v>116</v>
      </c>
      <c r="G9190" s="4" t="s">
        <v>41</v>
      </c>
      <c r="H9190" s="4" t="s">
        <v>4491</v>
      </c>
      <c r="I9190" s="5" t="s">
        <v>20</v>
      </c>
      <c r="J9190" s="5">
        <v>2</v>
      </c>
      <c r="K9190" s="5">
        <v>2.5</v>
      </c>
      <c r="L9190" s="5">
        <f t="shared" si="286"/>
        <v>5</v>
      </c>
      <c r="M9190" s="4"/>
      <c r="N9190">
        <f t="shared" si="285"/>
        <v>1</v>
      </c>
    </row>
    <row r="9191" spans="1:14" ht="45" customHeight="1" x14ac:dyDescent="0.35">
      <c r="A9191" s="4" t="s">
        <v>4474</v>
      </c>
      <c r="B9191" t="str">
        <f>VLOOKUP(A9191,[1]Sheet1!A:B,2,FALSE)</f>
        <v>CitraLand Puncak Tidar Malang</v>
      </c>
      <c r="C9191" t="str">
        <f>VLOOKUP(B9191,[1]Proyek!A:E,5,FALSE)</f>
        <v>Housing</v>
      </c>
      <c r="D9191" s="5" t="s">
        <v>356</v>
      </c>
      <c r="E9191" s="5" t="s">
        <v>3665</v>
      </c>
      <c r="F9191" s="4" t="s">
        <v>116</v>
      </c>
      <c r="G9191" s="4" t="s">
        <v>43</v>
      </c>
      <c r="H9191" s="4" t="s">
        <v>4492</v>
      </c>
      <c r="I9191" s="5" t="s">
        <v>20</v>
      </c>
      <c r="J9191" s="5">
        <v>2</v>
      </c>
      <c r="K9191" s="5">
        <v>1.5</v>
      </c>
      <c r="L9191" s="5">
        <f t="shared" si="286"/>
        <v>3</v>
      </c>
      <c r="M9191" s="4"/>
      <c r="N9191">
        <f t="shared" si="285"/>
        <v>1</v>
      </c>
    </row>
    <row r="9192" spans="1:14" ht="45" customHeight="1" x14ac:dyDescent="0.35">
      <c r="A9192" s="7" t="s">
        <v>4474</v>
      </c>
      <c r="B9192" t="str">
        <f>VLOOKUP(A9192,[1]Sheet1!A:B,2,FALSE)</f>
        <v>CitraLand Puncak Tidar Malang</v>
      </c>
      <c r="C9192" t="str">
        <f>VLOOKUP(B9192,[1]Proyek!A:E,5,FALSE)</f>
        <v>Housing</v>
      </c>
      <c r="D9192" s="8" t="s">
        <v>356</v>
      </c>
      <c r="E9192" s="8" t="s">
        <v>3665</v>
      </c>
      <c r="F9192" s="7" t="s">
        <v>116</v>
      </c>
      <c r="G9192" s="7" t="s">
        <v>120</v>
      </c>
      <c r="H9192" s="7"/>
      <c r="I9192" s="8" t="s">
        <v>23</v>
      </c>
      <c r="J9192" s="8">
        <v>0</v>
      </c>
      <c r="K9192" s="8">
        <v>0</v>
      </c>
      <c r="L9192" s="5">
        <f t="shared" si="286"/>
        <v>0</v>
      </c>
      <c r="M9192" s="7"/>
      <c r="N9192">
        <f t="shared" si="285"/>
        <v>0</v>
      </c>
    </row>
    <row r="9193" spans="1:14" ht="45" customHeight="1" x14ac:dyDescent="0.35">
      <c r="A9193" s="7" t="s">
        <v>4474</v>
      </c>
      <c r="B9193" t="str">
        <f>VLOOKUP(A9193,[1]Sheet1!A:B,2,FALSE)</f>
        <v>CitraLand Puncak Tidar Malang</v>
      </c>
      <c r="C9193" t="str">
        <f>VLOOKUP(B9193,[1]Proyek!A:E,5,FALSE)</f>
        <v>Housing</v>
      </c>
      <c r="D9193" s="8" t="s">
        <v>356</v>
      </c>
      <c r="E9193" s="8" t="s">
        <v>3665</v>
      </c>
      <c r="F9193" s="7" t="s">
        <v>116</v>
      </c>
      <c r="G9193" s="7" t="s">
        <v>121</v>
      </c>
      <c r="H9193" s="7"/>
      <c r="I9193" s="8" t="s">
        <v>23</v>
      </c>
      <c r="J9193" s="8">
        <v>0</v>
      </c>
      <c r="K9193" s="8">
        <v>0</v>
      </c>
      <c r="L9193" s="5">
        <f t="shared" si="286"/>
        <v>0</v>
      </c>
      <c r="M9193" s="7"/>
      <c r="N9193">
        <f t="shared" ref="N9193:N9256" si="287">IF(H9193="",0,(LEN(H9193)-LEN(SUBSTITUTE(LOWER(H9193),"temuan ulangan","")))/LEN("temuan ulangan")+(LEN(H9193)-LEN(SUBSTITUTE(H9193,"(TU)","")))/LEN("(TU)"))</f>
        <v>0</v>
      </c>
    </row>
    <row r="9194" spans="1:14" ht="45" customHeight="1" x14ac:dyDescent="0.35">
      <c r="A9194" s="4" t="s">
        <v>4474</v>
      </c>
      <c r="B9194" t="str">
        <f>VLOOKUP(A9194,[1]Sheet1!A:B,2,FALSE)</f>
        <v>CitraLand Puncak Tidar Malang</v>
      </c>
      <c r="C9194" t="str">
        <f>VLOOKUP(B9194,[1]Proyek!A:E,5,FALSE)</f>
        <v>Housing</v>
      </c>
      <c r="D9194" s="5" t="s">
        <v>356</v>
      </c>
      <c r="E9194" s="5" t="s">
        <v>3665</v>
      </c>
      <c r="F9194" s="4" t="s">
        <v>116</v>
      </c>
      <c r="G9194" s="4" t="s">
        <v>123</v>
      </c>
      <c r="H9194" s="4" t="s">
        <v>4493</v>
      </c>
      <c r="I9194" s="5" t="s">
        <v>20</v>
      </c>
      <c r="J9194" s="5">
        <v>2</v>
      </c>
      <c r="K9194" s="5">
        <v>1</v>
      </c>
      <c r="L9194" s="5">
        <f t="shared" si="286"/>
        <v>2</v>
      </c>
      <c r="M9194" s="4"/>
      <c r="N9194">
        <f t="shared" si="287"/>
        <v>0</v>
      </c>
    </row>
    <row r="9195" spans="1:14" ht="45" customHeight="1" x14ac:dyDescent="0.35">
      <c r="A9195" s="7" t="s">
        <v>4474</v>
      </c>
      <c r="B9195" t="str">
        <f>VLOOKUP(A9195,[1]Sheet1!A:B,2,FALSE)</f>
        <v>CitraLand Puncak Tidar Malang</v>
      </c>
      <c r="C9195" t="str">
        <f>VLOOKUP(B9195,[1]Proyek!A:E,5,FALSE)</f>
        <v>Housing</v>
      </c>
      <c r="D9195" s="8" t="s">
        <v>356</v>
      </c>
      <c r="E9195" s="8" t="s">
        <v>3665</v>
      </c>
      <c r="F9195" s="7" t="s">
        <v>396</v>
      </c>
      <c r="G9195" s="7" t="s">
        <v>145</v>
      </c>
      <c r="H9195" s="7"/>
      <c r="I9195" s="8" t="s">
        <v>23</v>
      </c>
      <c r="J9195" s="8">
        <v>0</v>
      </c>
      <c r="K9195" s="8">
        <v>0</v>
      </c>
      <c r="L9195" s="5">
        <f t="shared" si="286"/>
        <v>0</v>
      </c>
      <c r="M9195" s="7"/>
      <c r="N9195">
        <f t="shared" si="287"/>
        <v>0</v>
      </c>
    </row>
    <row r="9196" spans="1:14" ht="45" customHeight="1" x14ac:dyDescent="0.35">
      <c r="A9196" s="7" t="s">
        <v>4474</v>
      </c>
      <c r="B9196" t="str">
        <f>VLOOKUP(A9196,[1]Sheet1!A:B,2,FALSE)</f>
        <v>CitraLand Puncak Tidar Malang</v>
      </c>
      <c r="C9196" t="str">
        <f>VLOOKUP(B9196,[1]Proyek!A:E,5,FALSE)</f>
        <v>Housing</v>
      </c>
      <c r="D9196" s="8" t="s">
        <v>356</v>
      </c>
      <c r="E9196" s="8" t="s">
        <v>3665</v>
      </c>
      <c r="F9196" s="7" t="s">
        <v>396</v>
      </c>
      <c r="G9196" s="7" t="s">
        <v>397</v>
      </c>
      <c r="H9196" s="7"/>
      <c r="I9196" s="8" t="s">
        <v>23</v>
      </c>
      <c r="J9196" s="8">
        <v>0</v>
      </c>
      <c r="K9196" s="8">
        <v>0</v>
      </c>
      <c r="L9196" s="5">
        <f t="shared" si="286"/>
        <v>0</v>
      </c>
      <c r="M9196" s="7"/>
      <c r="N9196">
        <f t="shared" si="287"/>
        <v>0</v>
      </c>
    </row>
    <row r="9197" spans="1:14" ht="45" customHeight="1" x14ac:dyDescent="0.35">
      <c r="A9197" s="7" t="s">
        <v>4474</v>
      </c>
      <c r="B9197" t="str">
        <f>VLOOKUP(A9197,[1]Sheet1!A:B,2,FALSE)</f>
        <v>CitraLand Puncak Tidar Malang</v>
      </c>
      <c r="C9197" t="str">
        <f>VLOOKUP(B9197,[1]Proyek!A:E,5,FALSE)</f>
        <v>Housing</v>
      </c>
      <c r="D9197" s="8" t="s">
        <v>356</v>
      </c>
      <c r="E9197" s="8" t="s">
        <v>3665</v>
      </c>
      <c r="F9197" s="7" t="s">
        <v>396</v>
      </c>
      <c r="G9197" s="7" t="s">
        <v>51</v>
      </c>
      <c r="H9197" s="7"/>
      <c r="I9197" s="8" t="s">
        <v>23</v>
      </c>
      <c r="J9197" s="8">
        <v>0</v>
      </c>
      <c r="K9197" s="8">
        <v>0</v>
      </c>
      <c r="L9197" s="5">
        <f t="shared" si="286"/>
        <v>0</v>
      </c>
      <c r="M9197" s="7"/>
      <c r="N9197">
        <f t="shared" si="287"/>
        <v>0</v>
      </c>
    </row>
    <row r="9198" spans="1:14" ht="45" customHeight="1" x14ac:dyDescent="0.35">
      <c r="A9198" s="4" t="s">
        <v>4474</v>
      </c>
      <c r="B9198" t="str">
        <f>VLOOKUP(A9198,[1]Sheet1!A:B,2,FALSE)</f>
        <v>CitraLand Puncak Tidar Malang</v>
      </c>
      <c r="C9198" t="str">
        <f>VLOOKUP(B9198,[1]Proyek!A:E,5,FALSE)</f>
        <v>Housing</v>
      </c>
      <c r="D9198" s="5" t="s">
        <v>356</v>
      </c>
      <c r="E9198" s="5" t="s">
        <v>3665</v>
      </c>
      <c r="F9198" s="4" t="s">
        <v>396</v>
      </c>
      <c r="G9198" s="4" t="s">
        <v>53</v>
      </c>
      <c r="H9198" s="4" t="s">
        <v>4494</v>
      </c>
      <c r="I9198" s="5" t="s">
        <v>20</v>
      </c>
      <c r="J9198" s="5">
        <v>2</v>
      </c>
      <c r="K9198" s="5">
        <v>1</v>
      </c>
      <c r="L9198" s="5">
        <f t="shared" si="286"/>
        <v>2</v>
      </c>
      <c r="M9198" s="4"/>
      <c r="N9198">
        <f t="shared" si="287"/>
        <v>0</v>
      </c>
    </row>
    <row r="9199" spans="1:14" ht="45" customHeight="1" x14ac:dyDescent="0.35">
      <c r="A9199" s="7" t="s">
        <v>4474</v>
      </c>
      <c r="B9199" t="str">
        <f>VLOOKUP(A9199,[1]Sheet1!A:B,2,FALSE)</f>
        <v>CitraLand Puncak Tidar Malang</v>
      </c>
      <c r="C9199" t="str">
        <f>VLOOKUP(B9199,[1]Proyek!A:E,5,FALSE)</f>
        <v>Housing</v>
      </c>
      <c r="D9199" s="8" t="s">
        <v>356</v>
      </c>
      <c r="E9199" s="8" t="s">
        <v>3665</v>
      </c>
      <c r="F9199" s="7" t="s">
        <v>396</v>
      </c>
      <c r="G9199" s="7" t="s">
        <v>128</v>
      </c>
      <c r="H9199" s="7"/>
      <c r="I9199" s="8" t="s">
        <v>23</v>
      </c>
      <c r="J9199" s="8">
        <v>0</v>
      </c>
      <c r="K9199" s="8">
        <v>0</v>
      </c>
      <c r="L9199" s="5">
        <f t="shared" si="286"/>
        <v>0</v>
      </c>
      <c r="M9199" s="7"/>
      <c r="N9199">
        <f t="shared" si="287"/>
        <v>0</v>
      </c>
    </row>
    <row r="9200" spans="1:14" ht="45" customHeight="1" x14ac:dyDescent="0.35">
      <c r="A9200" s="7" t="s">
        <v>4474</v>
      </c>
      <c r="B9200" t="str">
        <f>VLOOKUP(A9200,[1]Sheet1!A:B,2,FALSE)</f>
        <v>CitraLand Puncak Tidar Malang</v>
      </c>
      <c r="C9200" t="str">
        <f>VLOOKUP(B9200,[1]Proyek!A:E,5,FALSE)</f>
        <v>Housing</v>
      </c>
      <c r="D9200" s="8" t="s">
        <v>356</v>
      </c>
      <c r="E9200" s="8" t="s">
        <v>3665</v>
      </c>
      <c r="F9200" s="7" t="s">
        <v>396</v>
      </c>
      <c r="G9200" s="7" t="s">
        <v>354</v>
      </c>
      <c r="H9200" s="7"/>
      <c r="I9200" s="8" t="s">
        <v>23</v>
      </c>
      <c r="J9200" s="8">
        <v>0</v>
      </c>
      <c r="K9200" s="8">
        <v>0</v>
      </c>
      <c r="L9200" s="5">
        <f t="shared" si="286"/>
        <v>0</v>
      </c>
      <c r="M9200" s="7"/>
      <c r="N9200">
        <f t="shared" si="287"/>
        <v>0</v>
      </c>
    </row>
    <row r="9201" spans="1:14" ht="45" customHeight="1" x14ac:dyDescent="0.35">
      <c r="A9201" s="7" t="s">
        <v>4495</v>
      </c>
      <c r="B9201" t="str">
        <f>VLOOKUP(A9201,[1]Sheet1!A:B,2,FALSE)</f>
        <v>CitraLand Sampali Kedamean Medan</v>
      </c>
      <c r="C9201" t="str">
        <f>VLOOKUP(B9201,[1]Proyek!A:E,5,FALSE)</f>
        <v>Housing</v>
      </c>
      <c r="D9201" s="8" t="s">
        <v>356</v>
      </c>
      <c r="E9201" s="8" t="s">
        <v>3665</v>
      </c>
      <c r="F9201" s="7" t="s">
        <v>60</v>
      </c>
      <c r="G9201" s="7" t="s">
        <v>61</v>
      </c>
      <c r="H9201" s="7"/>
      <c r="I9201" s="8" t="s">
        <v>23</v>
      </c>
      <c r="J9201" s="8"/>
      <c r="K9201" s="8"/>
      <c r="L9201" s="5">
        <f t="shared" si="286"/>
        <v>0</v>
      </c>
      <c r="M9201" s="7"/>
      <c r="N9201">
        <f t="shared" si="287"/>
        <v>0</v>
      </c>
    </row>
    <row r="9202" spans="1:14" ht="45" customHeight="1" x14ac:dyDescent="0.35">
      <c r="A9202" s="7" t="s">
        <v>4495</v>
      </c>
      <c r="B9202" t="str">
        <f>VLOOKUP(A9202,[1]Sheet1!A:B,2,FALSE)</f>
        <v>CitraLand Sampali Kedamean Medan</v>
      </c>
      <c r="C9202" t="str">
        <f>VLOOKUP(B9202,[1]Proyek!A:E,5,FALSE)</f>
        <v>Housing</v>
      </c>
      <c r="D9202" s="8" t="s">
        <v>356</v>
      </c>
      <c r="E9202" s="8" t="s">
        <v>3665</v>
      </c>
      <c r="F9202" s="7" t="s">
        <v>60</v>
      </c>
      <c r="G9202" s="7" t="s">
        <v>62</v>
      </c>
      <c r="H9202" s="7"/>
      <c r="I9202" s="8" t="s">
        <v>23</v>
      </c>
      <c r="J9202" s="8"/>
      <c r="K9202" s="8"/>
      <c r="L9202" s="5">
        <f t="shared" si="286"/>
        <v>0</v>
      </c>
      <c r="M9202" s="7"/>
      <c r="N9202">
        <f t="shared" si="287"/>
        <v>0</v>
      </c>
    </row>
    <row r="9203" spans="1:14" ht="45" customHeight="1" x14ac:dyDescent="0.35">
      <c r="A9203" s="4" t="s">
        <v>4495</v>
      </c>
      <c r="B9203" t="str">
        <f>VLOOKUP(A9203,[1]Sheet1!A:B,2,FALSE)</f>
        <v>CitraLand Sampali Kedamean Medan</v>
      </c>
      <c r="C9203" t="str">
        <f>VLOOKUP(B9203,[1]Proyek!A:E,5,FALSE)</f>
        <v>Housing</v>
      </c>
      <c r="D9203" s="5" t="s">
        <v>356</v>
      </c>
      <c r="E9203" s="5" t="s">
        <v>3665</v>
      </c>
      <c r="F9203" s="4" t="s">
        <v>60</v>
      </c>
      <c r="G9203" s="4" t="s">
        <v>63</v>
      </c>
      <c r="H9203" s="4" t="s">
        <v>4496</v>
      </c>
      <c r="I9203" s="5" t="s">
        <v>20</v>
      </c>
      <c r="J9203" s="5">
        <v>2</v>
      </c>
      <c r="K9203" s="5">
        <v>1</v>
      </c>
      <c r="L9203" s="5">
        <f t="shared" si="286"/>
        <v>2</v>
      </c>
      <c r="M9203" s="4"/>
      <c r="N9203">
        <f t="shared" si="287"/>
        <v>0</v>
      </c>
    </row>
    <row r="9204" spans="1:14" ht="45" customHeight="1" x14ac:dyDescent="0.35">
      <c r="A9204" s="7" t="s">
        <v>4495</v>
      </c>
      <c r="B9204" t="str">
        <f>VLOOKUP(A9204,[1]Sheet1!A:B,2,FALSE)</f>
        <v>CitraLand Sampali Kedamean Medan</v>
      </c>
      <c r="C9204" t="str">
        <f>VLOOKUP(B9204,[1]Proyek!A:E,5,FALSE)</f>
        <v>Housing</v>
      </c>
      <c r="D9204" s="8" t="s">
        <v>356</v>
      </c>
      <c r="E9204" s="8" t="s">
        <v>3665</v>
      </c>
      <c r="F9204" s="7" t="s">
        <v>60</v>
      </c>
      <c r="G9204" s="7" t="s">
        <v>64</v>
      </c>
      <c r="H9204" s="7"/>
      <c r="I9204" s="8" t="s">
        <v>23</v>
      </c>
      <c r="J9204" s="8"/>
      <c r="K9204" s="8"/>
      <c r="L9204" s="5">
        <f t="shared" si="286"/>
        <v>0</v>
      </c>
      <c r="M9204" s="7"/>
      <c r="N9204">
        <f t="shared" si="287"/>
        <v>0</v>
      </c>
    </row>
    <row r="9205" spans="1:14" ht="45" customHeight="1" x14ac:dyDescent="0.35">
      <c r="A9205" s="4" t="s">
        <v>4495</v>
      </c>
      <c r="B9205" t="str">
        <f>VLOOKUP(A9205,[1]Sheet1!A:B,2,FALSE)</f>
        <v>CitraLand Sampali Kedamean Medan</v>
      </c>
      <c r="C9205" t="str">
        <f>VLOOKUP(B9205,[1]Proyek!A:E,5,FALSE)</f>
        <v>Housing</v>
      </c>
      <c r="D9205" s="5" t="s">
        <v>356</v>
      </c>
      <c r="E9205" s="5" t="s">
        <v>3665</v>
      </c>
      <c r="F9205" s="4" t="s">
        <v>60</v>
      </c>
      <c r="G9205" s="4" t="s">
        <v>65</v>
      </c>
      <c r="H9205" s="4" t="s">
        <v>4497</v>
      </c>
      <c r="I9205" s="5" t="s">
        <v>20</v>
      </c>
      <c r="J9205" s="5">
        <v>1</v>
      </c>
      <c r="K9205" s="5">
        <v>1</v>
      </c>
      <c r="L9205" s="5">
        <f t="shared" si="286"/>
        <v>1</v>
      </c>
      <c r="M9205" s="4"/>
      <c r="N9205">
        <f t="shared" si="287"/>
        <v>0</v>
      </c>
    </row>
    <row r="9206" spans="1:14" ht="45" customHeight="1" x14ac:dyDescent="0.35">
      <c r="A9206" s="7" t="s">
        <v>4495</v>
      </c>
      <c r="B9206" t="str">
        <f>VLOOKUP(A9206,[1]Sheet1!A:B,2,FALSE)</f>
        <v>CitraLand Sampali Kedamean Medan</v>
      </c>
      <c r="C9206" t="str">
        <f>VLOOKUP(B9206,[1]Proyek!A:E,5,FALSE)</f>
        <v>Housing</v>
      </c>
      <c r="D9206" s="8" t="s">
        <v>356</v>
      </c>
      <c r="E9206" s="8" t="s">
        <v>3665</v>
      </c>
      <c r="F9206" s="7" t="s">
        <v>60</v>
      </c>
      <c r="G9206" s="7" t="s">
        <v>67</v>
      </c>
      <c r="H9206" s="7"/>
      <c r="I9206" s="8" t="s">
        <v>23</v>
      </c>
      <c r="J9206" s="8"/>
      <c r="K9206" s="8"/>
      <c r="L9206" s="5">
        <f t="shared" si="286"/>
        <v>0</v>
      </c>
      <c r="M9206" s="7"/>
      <c r="N9206">
        <f t="shared" si="287"/>
        <v>0</v>
      </c>
    </row>
    <row r="9207" spans="1:14" ht="45" customHeight="1" x14ac:dyDescent="0.35">
      <c r="A9207" s="7" t="s">
        <v>4495</v>
      </c>
      <c r="B9207" t="str">
        <f>VLOOKUP(A9207,[1]Sheet1!A:B,2,FALSE)</f>
        <v>CitraLand Sampali Kedamean Medan</v>
      </c>
      <c r="C9207" t="str">
        <f>VLOOKUP(B9207,[1]Proyek!A:E,5,FALSE)</f>
        <v>Housing</v>
      </c>
      <c r="D9207" s="8" t="s">
        <v>356</v>
      </c>
      <c r="E9207" s="8" t="s">
        <v>3665</v>
      </c>
      <c r="F9207" s="7" t="s">
        <v>60</v>
      </c>
      <c r="G9207" s="7" t="s">
        <v>68</v>
      </c>
      <c r="H9207" s="7"/>
      <c r="I9207" s="8" t="s">
        <v>23</v>
      </c>
      <c r="J9207" s="8"/>
      <c r="K9207" s="8"/>
      <c r="L9207" s="5">
        <f t="shared" si="286"/>
        <v>0</v>
      </c>
      <c r="M9207" s="7"/>
      <c r="N9207">
        <f t="shared" si="287"/>
        <v>0</v>
      </c>
    </row>
    <row r="9208" spans="1:14" ht="45" customHeight="1" x14ac:dyDescent="0.35">
      <c r="A9208" s="7" t="s">
        <v>4495</v>
      </c>
      <c r="B9208" t="str">
        <f>VLOOKUP(A9208,[1]Sheet1!A:B,2,FALSE)</f>
        <v>CitraLand Sampali Kedamean Medan</v>
      </c>
      <c r="C9208" t="str">
        <f>VLOOKUP(B9208,[1]Proyek!A:E,5,FALSE)</f>
        <v>Housing</v>
      </c>
      <c r="D9208" s="8" t="s">
        <v>356</v>
      </c>
      <c r="E9208" s="8" t="s">
        <v>3665</v>
      </c>
      <c r="F9208" s="7" t="s">
        <v>60</v>
      </c>
      <c r="G9208" s="7" t="s">
        <v>69</v>
      </c>
      <c r="H9208" s="7"/>
      <c r="I9208" s="8" t="s">
        <v>23</v>
      </c>
      <c r="J9208" s="8"/>
      <c r="K9208" s="8"/>
      <c r="L9208" s="5">
        <f t="shared" si="286"/>
        <v>0</v>
      </c>
      <c r="M9208" s="7"/>
      <c r="N9208">
        <f t="shared" si="287"/>
        <v>0</v>
      </c>
    </row>
    <row r="9209" spans="1:14" ht="45" customHeight="1" x14ac:dyDescent="0.35">
      <c r="A9209" s="7" t="s">
        <v>4495</v>
      </c>
      <c r="B9209" t="str">
        <f>VLOOKUP(A9209,[1]Sheet1!A:B,2,FALSE)</f>
        <v>CitraLand Sampali Kedamean Medan</v>
      </c>
      <c r="C9209" t="str">
        <f>VLOOKUP(B9209,[1]Proyek!A:E,5,FALSE)</f>
        <v>Housing</v>
      </c>
      <c r="D9209" s="8" t="s">
        <v>356</v>
      </c>
      <c r="E9209" s="8" t="s">
        <v>3665</v>
      </c>
      <c r="F9209" s="7" t="s">
        <v>60</v>
      </c>
      <c r="G9209" s="7" t="s">
        <v>70</v>
      </c>
      <c r="H9209" s="7"/>
      <c r="I9209" s="8" t="s">
        <v>23</v>
      </c>
      <c r="J9209" s="8"/>
      <c r="K9209" s="8"/>
      <c r="L9209" s="5">
        <f t="shared" si="286"/>
        <v>0</v>
      </c>
      <c r="M9209" s="7"/>
      <c r="N9209">
        <f t="shared" si="287"/>
        <v>0</v>
      </c>
    </row>
    <row r="9210" spans="1:14" ht="45" customHeight="1" x14ac:dyDescent="0.35">
      <c r="A9210" s="4" t="s">
        <v>4495</v>
      </c>
      <c r="B9210" t="str">
        <f>VLOOKUP(A9210,[1]Sheet1!A:B,2,FALSE)</f>
        <v>CitraLand Sampali Kedamean Medan</v>
      </c>
      <c r="C9210" t="str">
        <f>VLOOKUP(B9210,[1]Proyek!A:E,5,FALSE)</f>
        <v>Housing</v>
      </c>
      <c r="D9210" s="5" t="s">
        <v>356</v>
      </c>
      <c r="E9210" s="5" t="s">
        <v>3665</v>
      </c>
      <c r="F9210" s="4" t="s">
        <v>60</v>
      </c>
      <c r="G9210" s="4" t="s">
        <v>71</v>
      </c>
      <c r="H9210" s="4" t="s">
        <v>4498</v>
      </c>
      <c r="I9210" s="5" t="s">
        <v>20</v>
      </c>
      <c r="J9210" s="5">
        <v>2</v>
      </c>
      <c r="K9210" s="5">
        <v>3</v>
      </c>
      <c r="L9210" s="5">
        <f t="shared" si="286"/>
        <v>6</v>
      </c>
      <c r="M9210" s="4"/>
      <c r="N9210">
        <f t="shared" si="287"/>
        <v>0</v>
      </c>
    </row>
    <row r="9211" spans="1:14" ht="45" customHeight="1" x14ac:dyDescent="0.35">
      <c r="A9211" s="4" t="s">
        <v>4495</v>
      </c>
      <c r="B9211" t="str">
        <f>VLOOKUP(A9211,[1]Sheet1!A:B,2,FALSE)</f>
        <v>CitraLand Sampali Kedamean Medan</v>
      </c>
      <c r="C9211" t="str">
        <f>VLOOKUP(B9211,[1]Proyek!A:E,5,FALSE)</f>
        <v>Housing</v>
      </c>
      <c r="D9211" s="5" t="s">
        <v>356</v>
      </c>
      <c r="E9211" s="5" t="s">
        <v>3665</v>
      </c>
      <c r="F9211" s="4" t="s">
        <v>74</v>
      </c>
      <c r="G9211" s="4" t="s">
        <v>344</v>
      </c>
      <c r="H9211" s="4" t="s">
        <v>4499</v>
      </c>
      <c r="I9211" s="5" t="s">
        <v>20</v>
      </c>
      <c r="J9211" s="5">
        <v>2</v>
      </c>
      <c r="K9211" s="5">
        <v>2</v>
      </c>
      <c r="L9211" s="5">
        <f t="shared" si="286"/>
        <v>4</v>
      </c>
      <c r="M9211" s="4"/>
      <c r="N9211">
        <f t="shared" si="287"/>
        <v>0</v>
      </c>
    </row>
    <row r="9212" spans="1:14" ht="45" customHeight="1" x14ac:dyDescent="0.35">
      <c r="A9212" s="4" t="s">
        <v>4495</v>
      </c>
      <c r="B9212" t="str">
        <f>VLOOKUP(A9212,[1]Sheet1!A:B,2,FALSE)</f>
        <v>CitraLand Sampali Kedamean Medan</v>
      </c>
      <c r="C9212" t="str">
        <f>VLOOKUP(B9212,[1]Proyek!A:E,5,FALSE)</f>
        <v>Housing</v>
      </c>
      <c r="D9212" s="5" t="s">
        <v>356</v>
      </c>
      <c r="E9212" s="5" t="s">
        <v>3665</v>
      </c>
      <c r="F9212" s="4" t="s">
        <v>74</v>
      </c>
      <c r="G9212" s="4" t="s">
        <v>344</v>
      </c>
      <c r="H9212" s="4" t="s">
        <v>4500</v>
      </c>
      <c r="I9212" s="5" t="s">
        <v>20</v>
      </c>
      <c r="J9212" s="5">
        <v>3</v>
      </c>
      <c r="K9212" s="5">
        <v>1</v>
      </c>
      <c r="L9212" s="5">
        <f t="shared" si="286"/>
        <v>3</v>
      </c>
      <c r="M9212" s="4"/>
      <c r="N9212">
        <f t="shared" si="287"/>
        <v>0</v>
      </c>
    </row>
    <row r="9213" spans="1:14" ht="45" customHeight="1" x14ac:dyDescent="0.35">
      <c r="A9213" s="7" t="s">
        <v>4495</v>
      </c>
      <c r="B9213" t="str">
        <f>VLOOKUP(A9213,[1]Sheet1!A:B,2,FALSE)</f>
        <v>CitraLand Sampali Kedamean Medan</v>
      </c>
      <c r="C9213" t="str">
        <f>VLOOKUP(B9213,[1]Proyek!A:E,5,FALSE)</f>
        <v>Housing</v>
      </c>
      <c r="D9213" s="8" t="s">
        <v>356</v>
      </c>
      <c r="E9213" s="8" t="s">
        <v>3665</v>
      </c>
      <c r="F9213" s="7" t="s">
        <v>74</v>
      </c>
      <c r="G9213" s="7" t="s">
        <v>131</v>
      </c>
      <c r="H9213" s="7"/>
      <c r="I9213" s="8" t="s">
        <v>23</v>
      </c>
      <c r="J9213" s="8"/>
      <c r="K9213" s="8"/>
      <c r="L9213" s="5">
        <f t="shared" si="286"/>
        <v>0</v>
      </c>
      <c r="M9213" s="7"/>
      <c r="N9213">
        <f t="shared" si="287"/>
        <v>0</v>
      </c>
    </row>
    <row r="9214" spans="1:14" ht="45" customHeight="1" x14ac:dyDescent="0.35">
      <c r="A9214" s="7" t="s">
        <v>4495</v>
      </c>
      <c r="B9214" t="str">
        <f>VLOOKUP(A9214,[1]Sheet1!A:B,2,FALSE)</f>
        <v>CitraLand Sampali Kedamean Medan</v>
      </c>
      <c r="C9214" t="str">
        <f>VLOOKUP(B9214,[1]Proyek!A:E,5,FALSE)</f>
        <v>Housing</v>
      </c>
      <c r="D9214" s="8" t="s">
        <v>356</v>
      </c>
      <c r="E9214" s="8" t="s">
        <v>3665</v>
      </c>
      <c r="F9214" s="7" t="s">
        <v>74</v>
      </c>
      <c r="G9214" s="7" t="s">
        <v>77</v>
      </c>
      <c r="H9214" s="7"/>
      <c r="I9214" s="8" t="s">
        <v>23</v>
      </c>
      <c r="J9214" s="8"/>
      <c r="K9214" s="8"/>
      <c r="L9214" s="5">
        <f t="shared" si="286"/>
        <v>0</v>
      </c>
      <c r="M9214" s="7"/>
      <c r="N9214">
        <f t="shared" si="287"/>
        <v>0</v>
      </c>
    </row>
    <row r="9215" spans="1:14" ht="45" customHeight="1" x14ac:dyDescent="0.35">
      <c r="A9215" s="4" t="s">
        <v>4495</v>
      </c>
      <c r="B9215" t="str">
        <f>VLOOKUP(A9215,[1]Sheet1!A:B,2,FALSE)</f>
        <v>CitraLand Sampali Kedamean Medan</v>
      </c>
      <c r="C9215" t="str">
        <f>VLOOKUP(B9215,[1]Proyek!A:E,5,FALSE)</f>
        <v>Housing</v>
      </c>
      <c r="D9215" s="5" t="s">
        <v>356</v>
      </c>
      <c r="E9215" s="5" t="s">
        <v>3665</v>
      </c>
      <c r="F9215" s="4" t="s">
        <v>74</v>
      </c>
      <c r="G9215" s="4" t="s">
        <v>79</v>
      </c>
      <c r="H9215" s="4" t="s">
        <v>4501</v>
      </c>
      <c r="I9215" s="5" t="s">
        <v>20</v>
      </c>
      <c r="J9215" s="5">
        <v>1</v>
      </c>
      <c r="K9215" s="5">
        <v>3</v>
      </c>
      <c r="L9215" s="5">
        <f t="shared" si="286"/>
        <v>3</v>
      </c>
      <c r="M9215" s="4"/>
      <c r="N9215">
        <f t="shared" si="287"/>
        <v>0</v>
      </c>
    </row>
    <row r="9216" spans="1:14" ht="45" customHeight="1" x14ac:dyDescent="0.35">
      <c r="A9216" s="4" t="s">
        <v>4495</v>
      </c>
      <c r="B9216" t="str">
        <f>VLOOKUP(A9216,[1]Sheet1!A:B,2,FALSE)</f>
        <v>CitraLand Sampali Kedamean Medan</v>
      </c>
      <c r="C9216" t="str">
        <f>VLOOKUP(B9216,[1]Proyek!A:E,5,FALSE)</f>
        <v>Housing</v>
      </c>
      <c r="D9216" s="5" t="s">
        <v>356</v>
      </c>
      <c r="E9216" s="5" t="s">
        <v>3665</v>
      </c>
      <c r="F9216" s="4" t="s">
        <v>83</v>
      </c>
      <c r="G9216" s="4" t="s">
        <v>84</v>
      </c>
      <c r="H9216" s="4" t="s">
        <v>4502</v>
      </c>
      <c r="I9216" s="5" t="s">
        <v>20</v>
      </c>
      <c r="J9216" s="5">
        <v>2</v>
      </c>
      <c r="K9216" s="5">
        <v>2</v>
      </c>
      <c r="L9216" s="5">
        <f t="shared" si="286"/>
        <v>4</v>
      </c>
      <c r="M9216" s="4"/>
      <c r="N9216">
        <f t="shared" si="287"/>
        <v>0</v>
      </c>
    </row>
    <row r="9217" spans="1:14" ht="45" customHeight="1" x14ac:dyDescent="0.35">
      <c r="A9217" s="4" t="s">
        <v>4495</v>
      </c>
      <c r="B9217" t="str">
        <f>VLOOKUP(A9217,[1]Sheet1!A:B,2,FALSE)</f>
        <v>CitraLand Sampali Kedamean Medan</v>
      </c>
      <c r="C9217" t="str">
        <f>VLOOKUP(B9217,[1]Proyek!A:E,5,FALSE)</f>
        <v>Housing</v>
      </c>
      <c r="D9217" s="5" t="s">
        <v>356</v>
      </c>
      <c r="E9217" s="5" t="s">
        <v>3665</v>
      </c>
      <c r="F9217" s="4" t="s">
        <v>83</v>
      </c>
      <c r="G9217" s="4" t="s">
        <v>85</v>
      </c>
      <c r="H9217" s="4" t="s">
        <v>4503</v>
      </c>
      <c r="I9217" s="5" t="s">
        <v>20</v>
      </c>
      <c r="J9217" s="5">
        <v>2</v>
      </c>
      <c r="K9217" s="5">
        <v>2</v>
      </c>
      <c r="L9217" s="5">
        <f t="shared" si="286"/>
        <v>4</v>
      </c>
      <c r="M9217" s="4"/>
      <c r="N9217">
        <f t="shared" si="287"/>
        <v>0</v>
      </c>
    </row>
    <row r="9218" spans="1:14" ht="45" customHeight="1" x14ac:dyDescent="0.35">
      <c r="A9218" s="7" t="s">
        <v>4495</v>
      </c>
      <c r="B9218" t="str">
        <f>VLOOKUP(A9218,[1]Sheet1!A:B,2,FALSE)</f>
        <v>CitraLand Sampali Kedamean Medan</v>
      </c>
      <c r="C9218" t="str">
        <f>VLOOKUP(B9218,[1]Proyek!A:E,5,FALSE)</f>
        <v>Housing</v>
      </c>
      <c r="D9218" s="8" t="s">
        <v>356</v>
      </c>
      <c r="E9218" s="8" t="s">
        <v>3665</v>
      </c>
      <c r="F9218" s="7" t="s">
        <v>83</v>
      </c>
      <c r="G9218" s="7" t="s">
        <v>86</v>
      </c>
      <c r="H9218" s="7"/>
      <c r="I9218" s="8" t="s">
        <v>23</v>
      </c>
      <c r="J9218" s="8"/>
      <c r="K9218" s="8"/>
      <c r="L9218" s="5">
        <f t="shared" si="286"/>
        <v>0</v>
      </c>
      <c r="M9218" s="7"/>
      <c r="N9218">
        <f t="shared" si="287"/>
        <v>0</v>
      </c>
    </row>
    <row r="9219" spans="1:14" ht="45" customHeight="1" x14ac:dyDescent="0.35">
      <c r="A9219" s="7" t="s">
        <v>4495</v>
      </c>
      <c r="B9219" t="str">
        <f>VLOOKUP(A9219,[1]Sheet1!A:B,2,FALSE)</f>
        <v>CitraLand Sampali Kedamean Medan</v>
      </c>
      <c r="C9219" t="str">
        <f>VLOOKUP(B9219,[1]Proyek!A:E,5,FALSE)</f>
        <v>Housing</v>
      </c>
      <c r="D9219" s="8" t="s">
        <v>356</v>
      </c>
      <c r="E9219" s="8" t="s">
        <v>3665</v>
      </c>
      <c r="F9219" s="7" t="s">
        <v>83</v>
      </c>
      <c r="G9219" s="7" t="s">
        <v>386</v>
      </c>
      <c r="H9219" s="7"/>
      <c r="I9219" s="8" t="s">
        <v>23</v>
      </c>
      <c r="J9219" s="8"/>
      <c r="K9219" s="8"/>
      <c r="L9219" s="5">
        <f t="shared" ref="L9219:L9282" si="288">J9219*K9219</f>
        <v>0</v>
      </c>
      <c r="M9219" s="7"/>
      <c r="N9219">
        <f t="shared" si="287"/>
        <v>0</v>
      </c>
    </row>
    <row r="9220" spans="1:14" ht="45" customHeight="1" x14ac:dyDescent="0.35">
      <c r="A9220" s="7" t="s">
        <v>4495</v>
      </c>
      <c r="B9220" t="str">
        <f>VLOOKUP(A9220,[1]Sheet1!A:B,2,FALSE)</f>
        <v>CitraLand Sampali Kedamean Medan</v>
      </c>
      <c r="C9220" t="str">
        <f>VLOOKUP(B9220,[1]Proyek!A:E,5,FALSE)</f>
        <v>Housing</v>
      </c>
      <c r="D9220" s="8" t="s">
        <v>356</v>
      </c>
      <c r="E9220" s="8" t="s">
        <v>3665</v>
      </c>
      <c r="F9220" s="7" t="s">
        <v>83</v>
      </c>
      <c r="G9220" s="7" t="s">
        <v>90</v>
      </c>
      <c r="H9220" s="7"/>
      <c r="I9220" s="8" t="s">
        <v>23</v>
      </c>
      <c r="J9220" s="8"/>
      <c r="K9220" s="8"/>
      <c r="L9220" s="5">
        <f t="shared" si="288"/>
        <v>0</v>
      </c>
      <c r="M9220" s="7"/>
      <c r="N9220">
        <f t="shared" si="287"/>
        <v>0</v>
      </c>
    </row>
    <row r="9221" spans="1:14" ht="45" customHeight="1" x14ac:dyDescent="0.35">
      <c r="A9221" s="4" t="s">
        <v>4495</v>
      </c>
      <c r="B9221" t="str">
        <f>VLOOKUP(A9221,[1]Sheet1!A:B,2,FALSE)</f>
        <v>CitraLand Sampali Kedamean Medan</v>
      </c>
      <c r="C9221" t="str">
        <f>VLOOKUP(B9221,[1]Proyek!A:E,5,FALSE)</f>
        <v>Housing</v>
      </c>
      <c r="D9221" s="5" t="s">
        <v>356</v>
      </c>
      <c r="E9221" s="5" t="s">
        <v>3665</v>
      </c>
      <c r="F9221" s="4" t="s">
        <v>91</v>
      </c>
      <c r="G9221" s="4" t="s">
        <v>92</v>
      </c>
      <c r="H9221" s="4" t="s">
        <v>4504</v>
      </c>
      <c r="I9221" s="5" t="s">
        <v>20</v>
      </c>
      <c r="J9221" s="5">
        <v>2</v>
      </c>
      <c r="K9221" s="5">
        <v>3</v>
      </c>
      <c r="L9221" s="5">
        <f t="shared" si="288"/>
        <v>6</v>
      </c>
      <c r="M9221" s="4"/>
      <c r="N9221">
        <f t="shared" si="287"/>
        <v>0</v>
      </c>
    </row>
    <row r="9222" spans="1:14" ht="45" customHeight="1" x14ac:dyDescent="0.35">
      <c r="A9222" s="7" t="s">
        <v>4495</v>
      </c>
      <c r="B9222" t="str">
        <f>VLOOKUP(A9222,[1]Sheet1!A:B,2,FALSE)</f>
        <v>CitraLand Sampali Kedamean Medan</v>
      </c>
      <c r="C9222" t="str">
        <f>VLOOKUP(B9222,[1]Proyek!A:E,5,FALSE)</f>
        <v>Housing</v>
      </c>
      <c r="D9222" s="8" t="s">
        <v>356</v>
      </c>
      <c r="E9222" s="8" t="s">
        <v>3665</v>
      </c>
      <c r="F9222" s="7" t="s">
        <v>91</v>
      </c>
      <c r="G9222" s="7" t="s">
        <v>95</v>
      </c>
      <c r="H9222" s="7"/>
      <c r="I9222" s="8" t="s">
        <v>23</v>
      </c>
      <c r="J9222" s="8"/>
      <c r="K9222" s="8"/>
      <c r="L9222" s="5">
        <f t="shared" si="288"/>
        <v>0</v>
      </c>
      <c r="M9222" s="7"/>
      <c r="N9222">
        <f t="shared" si="287"/>
        <v>0</v>
      </c>
    </row>
    <row r="9223" spans="1:14" ht="45" customHeight="1" x14ac:dyDescent="0.35">
      <c r="A9223" s="7" t="s">
        <v>4495</v>
      </c>
      <c r="B9223" t="str">
        <f>VLOOKUP(A9223,[1]Sheet1!A:B,2,FALSE)</f>
        <v>CitraLand Sampali Kedamean Medan</v>
      </c>
      <c r="C9223" t="str">
        <f>VLOOKUP(B9223,[1]Proyek!A:E,5,FALSE)</f>
        <v>Housing</v>
      </c>
      <c r="D9223" s="8" t="s">
        <v>356</v>
      </c>
      <c r="E9223" s="8" t="s">
        <v>3665</v>
      </c>
      <c r="F9223" s="7" t="s">
        <v>91</v>
      </c>
      <c r="G9223" s="7" t="s">
        <v>97</v>
      </c>
      <c r="H9223" s="7"/>
      <c r="I9223" s="8" t="s">
        <v>23</v>
      </c>
      <c r="J9223" s="8"/>
      <c r="K9223" s="8"/>
      <c r="L9223" s="5">
        <f t="shared" si="288"/>
        <v>0</v>
      </c>
      <c r="M9223" s="7"/>
      <c r="N9223">
        <f t="shared" si="287"/>
        <v>0</v>
      </c>
    </row>
    <row r="9224" spans="1:14" ht="45" customHeight="1" x14ac:dyDescent="0.35">
      <c r="A9224" s="4" t="s">
        <v>4495</v>
      </c>
      <c r="B9224" t="str">
        <f>VLOOKUP(A9224,[1]Sheet1!A:B,2,FALSE)</f>
        <v>CitraLand Sampali Kedamean Medan</v>
      </c>
      <c r="C9224" t="str">
        <f>VLOOKUP(B9224,[1]Proyek!A:E,5,FALSE)</f>
        <v>Housing</v>
      </c>
      <c r="D9224" s="5" t="s">
        <v>356</v>
      </c>
      <c r="E9224" s="5" t="s">
        <v>3665</v>
      </c>
      <c r="F9224" s="4" t="s">
        <v>116</v>
      </c>
      <c r="G9224" s="4" t="s">
        <v>39</v>
      </c>
      <c r="H9224" s="4" t="s">
        <v>4505</v>
      </c>
      <c r="I9224" s="5" t="s">
        <v>20</v>
      </c>
      <c r="J9224" s="5">
        <v>2</v>
      </c>
      <c r="K9224" s="5">
        <v>2</v>
      </c>
      <c r="L9224" s="5">
        <f t="shared" si="288"/>
        <v>4</v>
      </c>
      <c r="M9224" s="4"/>
      <c r="N9224">
        <f t="shared" si="287"/>
        <v>0</v>
      </c>
    </row>
    <row r="9225" spans="1:14" ht="45" customHeight="1" x14ac:dyDescent="0.35">
      <c r="A9225" s="7" t="s">
        <v>4495</v>
      </c>
      <c r="B9225" t="str">
        <f>VLOOKUP(A9225,[1]Sheet1!A:B,2,FALSE)</f>
        <v>CitraLand Sampali Kedamean Medan</v>
      </c>
      <c r="C9225" t="str">
        <f>VLOOKUP(B9225,[1]Proyek!A:E,5,FALSE)</f>
        <v>Housing</v>
      </c>
      <c r="D9225" s="8" t="s">
        <v>356</v>
      </c>
      <c r="E9225" s="8" t="s">
        <v>3665</v>
      </c>
      <c r="F9225" s="7" t="s">
        <v>116</v>
      </c>
      <c r="G9225" s="7" t="s">
        <v>41</v>
      </c>
      <c r="H9225" s="7"/>
      <c r="I9225" s="8" t="s">
        <v>23</v>
      </c>
      <c r="J9225" s="8"/>
      <c r="K9225" s="8"/>
      <c r="L9225" s="5">
        <f t="shared" si="288"/>
        <v>0</v>
      </c>
      <c r="M9225" s="7"/>
      <c r="N9225">
        <f t="shared" si="287"/>
        <v>0</v>
      </c>
    </row>
    <row r="9226" spans="1:14" ht="45" customHeight="1" x14ac:dyDescent="0.35">
      <c r="A9226" s="4" t="s">
        <v>4495</v>
      </c>
      <c r="B9226" t="str">
        <f>VLOOKUP(A9226,[1]Sheet1!A:B,2,FALSE)</f>
        <v>CitraLand Sampali Kedamean Medan</v>
      </c>
      <c r="C9226" t="str">
        <f>VLOOKUP(B9226,[1]Proyek!A:E,5,FALSE)</f>
        <v>Housing</v>
      </c>
      <c r="D9226" s="5" t="s">
        <v>356</v>
      </c>
      <c r="E9226" s="5" t="s">
        <v>3665</v>
      </c>
      <c r="F9226" s="4" t="s">
        <v>116</v>
      </c>
      <c r="G9226" s="4" t="s">
        <v>43</v>
      </c>
      <c r="H9226" s="4" t="s">
        <v>4506</v>
      </c>
      <c r="I9226" s="5" t="s">
        <v>20</v>
      </c>
      <c r="J9226" s="5">
        <v>2</v>
      </c>
      <c r="K9226" s="5">
        <v>1</v>
      </c>
      <c r="L9226" s="5">
        <f t="shared" si="288"/>
        <v>2</v>
      </c>
      <c r="M9226" s="4"/>
      <c r="N9226">
        <f t="shared" si="287"/>
        <v>0</v>
      </c>
    </row>
    <row r="9227" spans="1:14" ht="45" customHeight="1" x14ac:dyDescent="0.35">
      <c r="A9227" s="7" t="s">
        <v>4495</v>
      </c>
      <c r="B9227" t="str">
        <f>VLOOKUP(A9227,[1]Sheet1!A:B,2,FALSE)</f>
        <v>CitraLand Sampali Kedamean Medan</v>
      </c>
      <c r="C9227" t="str">
        <f>VLOOKUP(B9227,[1]Proyek!A:E,5,FALSE)</f>
        <v>Housing</v>
      </c>
      <c r="D9227" s="8" t="s">
        <v>356</v>
      </c>
      <c r="E9227" s="8" t="s">
        <v>3665</v>
      </c>
      <c r="F9227" s="7" t="s">
        <v>116</v>
      </c>
      <c r="G9227" s="7" t="s">
        <v>120</v>
      </c>
      <c r="H9227" s="7"/>
      <c r="I9227" s="8" t="s">
        <v>23</v>
      </c>
      <c r="J9227" s="8"/>
      <c r="K9227" s="8"/>
      <c r="L9227" s="5">
        <f t="shared" si="288"/>
        <v>0</v>
      </c>
      <c r="M9227" s="7"/>
      <c r="N9227">
        <f t="shared" si="287"/>
        <v>0</v>
      </c>
    </row>
    <row r="9228" spans="1:14" ht="45" customHeight="1" x14ac:dyDescent="0.35">
      <c r="A9228" s="4" t="s">
        <v>4495</v>
      </c>
      <c r="B9228" t="str">
        <f>VLOOKUP(A9228,[1]Sheet1!A:B,2,FALSE)</f>
        <v>CitraLand Sampali Kedamean Medan</v>
      </c>
      <c r="C9228" t="str">
        <f>VLOOKUP(B9228,[1]Proyek!A:E,5,FALSE)</f>
        <v>Housing</v>
      </c>
      <c r="D9228" s="5" t="s">
        <v>356</v>
      </c>
      <c r="E9228" s="5" t="s">
        <v>3665</v>
      </c>
      <c r="F9228" s="4" t="s">
        <v>116</v>
      </c>
      <c r="G9228" s="4" t="s">
        <v>121</v>
      </c>
      <c r="H9228" s="4" t="s">
        <v>4507</v>
      </c>
      <c r="I9228" s="5" t="s">
        <v>20</v>
      </c>
      <c r="J9228" s="5">
        <v>2</v>
      </c>
      <c r="K9228" s="5">
        <v>1</v>
      </c>
      <c r="L9228" s="5">
        <f t="shared" si="288"/>
        <v>2</v>
      </c>
      <c r="M9228" s="4"/>
      <c r="N9228">
        <f t="shared" si="287"/>
        <v>0</v>
      </c>
    </row>
    <row r="9229" spans="1:14" ht="45" customHeight="1" x14ac:dyDescent="0.35">
      <c r="A9229" s="7" t="s">
        <v>4495</v>
      </c>
      <c r="B9229" t="str">
        <f>VLOOKUP(A9229,[1]Sheet1!A:B,2,FALSE)</f>
        <v>CitraLand Sampali Kedamean Medan</v>
      </c>
      <c r="C9229" t="str">
        <f>VLOOKUP(B9229,[1]Proyek!A:E,5,FALSE)</f>
        <v>Housing</v>
      </c>
      <c r="D9229" s="8" t="s">
        <v>356</v>
      </c>
      <c r="E9229" s="8" t="s">
        <v>3665</v>
      </c>
      <c r="F9229" s="7" t="s">
        <v>116</v>
      </c>
      <c r="G9229" s="7" t="s">
        <v>143</v>
      </c>
      <c r="H9229" s="7"/>
      <c r="I9229" s="8" t="s">
        <v>23</v>
      </c>
      <c r="J9229" s="8"/>
      <c r="K9229" s="8"/>
      <c r="L9229" s="5">
        <f t="shared" si="288"/>
        <v>0</v>
      </c>
      <c r="M9229" s="7"/>
      <c r="N9229">
        <f t="shared" si="287"/>
        <v>0</v>
      </c>
    </row>
    <row r="9230" spans="1:14" ht="45" customHeight="1" x14ac:dyDescent="0.35">
      <c r="A9230" s="4" t="s">
        <v>4495</v>
      </c>
      <c r="B9230" t="str">
        <f>VLOOKUP(A9230,[1]Sheet1!A:B,2,FALSE)</f>
        <v>CitraLand Sampali Kedamean Medan</v>
      </c>
      <c r="C9230" t="str">
        <f>VLOOKUP(B9230,[1]Proyek!A:E,5,FALSE)</f>
        <v>Housing</v>
      </c>
      <c r="D9230" s="5" t="s">
        <v>356</v>
      </c>
      <c r="E9230" s="5" t="s">
        <v>3665</v>
      </c>
      <c r="F9230" s="4" t="s">
        <v>116</v>
      </c>
      <c r="G9230" s="4" t="s">
        <v>123</v>
      </c>
      <c r="H9230" s="4" t="s">
        <v>4508</v>
      </c>
      <c r="I9230" s="5" t="s">
        <v>20</v>
      </c>
      <c r="J9230" s="5">
        <v>2</v>
      </c>
      <c r="K9230" s="5">
        <v>2</v>
      </c>
      <c r="L9230" s="5">
        <f t="shared" si="288"/>
        <v>4</v>
      </c>
      <c r="M9230" s="4"/>
      <c r="N9230">
        <f t="shared" si="287"/>
        <v>0</v>
      </c>
    </row>
    <row r="9231" spans="1:14" ht="45" customHeight="1" x14ac:dyDescent="0.35">
      <c r="A9231" s="4" t="s">
        <v>4495</v>
      </c>
      <c r="B9231" t="str">
        <f>VLOOKUP(A9231,[1]Sheet1!A:B,2,FALSE)</f>
        <v>CitraLand Sampali Kedamean Medan</v>
      </c>
      <c r="C9231" t="str">
        <f>VLOOKUP(B9231,[1]Proyek!A:E,5,FALSE)</f>
        <v>Housing</v>
      </c>
      <c r="D9231" s="5" t="s">
        <v>356</v>
      </c>
      <c r="E9231" s="5" t="s">
        <v>3665</v>
      </c>
      <c r="F9231" s="4" t="s">
        <v>396</v>
      </c>
      <c r="G9231" s="4" t="s">
        <v>145</v>
      </c>
      <c r="H9231" s="4" t="s">
        <v>4509</v>
      </c>
      <c r="I9231" s="5" t="s">
        <v>20</v>
      </c>
      <c r="J9231" s="5">
        <v>1</v>
      </c>
      <c r="K9231" s="5">
        <v>3</v>
      </c>
      <c r="L9231" s="5">
        <f t="shared" si="288"/>
        <v>3</v>
      </c>
      <c r="M9231" s="4"/>
      <c r="N9231">
        <f t="shared" si="287"/>
        <v>0</v>
      </c>
    </row>
    <row r="9232" spans="1:14" ht="45" customHeight="1" x14ac:dyDescent="0.35">
      <c r="A9232" s="7" t="s">
        <v>4495</v>
      </c>
      <c r="B9232" t="str">
        <f>VLOOKUP(A9232,[1]Sheet1!A:B,2,FALSE)</f>
        <v>CitraLand Sampali Kedamean Medan</v>
      </c>
      <c r="C9232" t="str">
        <f>VLOOKUP(B9232,[1]Proyek!A:E,5,FALSE)</f>
        <v>Housing</v>
      </c>
      <c r="D9232" s="8" t="s">
        <v>356</v>
      </c>
      <c r="E9232" s="8" t="s">
        <v>3665</v>
      </c>
      <c r="F9232" s="7" t="s">
        <v>396</v>
      </c>
      <c r="G9232" s="7" t="s">
        <v>126</v>
      </c>
      <c r="H9232" s="7"/>
      <c r="I9232" s="8" t="s">
        <v>23</v>
      </c>
      <c r="J9232" s="8"/>
      <c r="K9232" s="8"/>
      <c r="L9232" s="5">
        <f t="shared" si="288"/>
        <v>0</v>
      </c>
      <c r="M9232" s="7"/>
      <c r="N9232">
        <f t="shared" si="287"/>
        <v>0</v>
      </c>
    </row>
    <row r="9233" spans="1:14" ht="45" customHeight="1" x14ac:dyDescent="0.35">
      <c r="A9233" s="4" t="s">
        <v>4495</v>
      </c>
      <c r="B9233" t="str">
        <f>VLOOKUP(A9233,[1]Sheet1!A:B,2,FALSE)</f>
        <v>CitraLand Sampali Kedamean Medan</v>
      </c>
      <c r="C9233" t="str">
        <f>VLOOKUP(B9233,[1]Proyek!A:E,5,FALSE)</f>
        <v>Housing</v>
      </c>
      <c r="D9233" s="5" t="s">
        <v>356</v>
      </c>
      <c r="E9233" s="5" t="s">
        <v>3665</v>
      </c>
      <c r="F9233" s="4" t="s">
        <v>396</v>
      </c>
      <c r="G9233" s="4" t="s">
        <v>53</v>
      </c>
      <c r="H9233" s="4" t="s">
        <v>4510</v>
      </c>
      <c r="I9233" s="5" t="s">
        <v>20</v>
      </c>
      <c r="J9233" s="5">
        <v>2</v>
      </c>
      <c r="K9233" s="5">
        <v>2</v>
      </c>
      <c r="L9233" s="5">
        <f t="shared" si="288"/>
        <v>4</v>
      </c>
      <c r="M9233" s="4"/>
      <c r="N9233">
        <f t="shared" si="287"/>
        <v>0</v>
      </c>
    </row>
    <row r="9234" spans="1:14" ht="45" customHeight="1" x14ac:dyDescent="0.35">
      <c r="A9234" s="7" t="s">
        <v>4511</v>
      </c>
      <c r="B9234" t="str">
        <f>VLOOKUP(A9234,[1]Sheet1!A:B,2,FALSE)</f>
        <v>CitraLand Surabaya</v>
      </c>
      <c r="C9234" t="str">
        <f>VLOOKUP(B9234,[1]Proyek!A:E,5,FALSE)</f>
        <v>Housing</v>
      </c>
      <c r="D9234" s="8" t="s">
        <v>356</v>
      </c>
      <c r="E9234" s="8" t="s">
        <v>3665</v>
      </c>
      <c r="F9234" s="7" t="s">
        <v>60</v>
      </c>
      <c r="G9234" s="7" t="s">
        <v>61</v>
      </c>
      <c r="H9234" s="7"/>
      <c r="I9234" s="8" t="s">
        <v>23</v>
      </c>
      <c r="J9234" s="8">
        <v>0</v>
      </c>
      <c r="K9234" s="8">
        <v>0</v>
      </c>
      <c r="L9234" s="5">
        <f t="shared" si="288"/>
        <v>0</v>
      </c>
      <c r="M9234" s="7"/>
      <c r="N9234">
        <f t="shared" si="287"/>
        <v>0</v>
      </c>
    </row>
    <row r="9235" spans="1:14" ht="45" customHeight="1" x14ac:dyDescent="0.35">
      <c r="A9235" s="7" t="s">
        <v>4511</v>
      </c>
      <c r="B9235" t="str">
        <f>VLOOKUP(A9235,[1]Sheet1!A:B,2,FALSE)</f>
        <v>CitraLand Surabaya</v>
      </c>
      <c r="C9235" t="str">
        <f>VLOOKUP(B9235,[1]Proyek!A:E,5,FALSE)</f>
        <v>Housing</v>
      </c>
      <c r="D9235" s="8" t="s">
        <v>356</v>
      </c>
      <c r="E9235" s="8" t="s">
        <v>3665</v>
      </c>
      <c r="F9235" s="7" t="s">
        <v>60</v>
      </c>
      <c r="G9235" s="7" t="s">
        <v>62</v>
      </c>
      <c r="H9235" s="7"/>
      <c r="I9235" s="8" t="s">
        <v>23</v>
      </c>
      <c r="J9235" s="8">
        <v>0</v>
      </c>
      <c r="K9235" s="8">
        <v>0</v>
      </c>
      <c r="L9235" s="5">
        <f t="shared" si="288"/>
        <v>0</v>
      </c>
      <c r="M9235" s="7"/>
      <c r="N9235">
        <f t="shared" si="287"/>
        <v>0</v>
      </c>
    </row>
    <row r="9236" spans="1:14" ht="45" customHeight="1" x14ac:dyDescent="0.35">
      <c r="A9236" s="7" t="s">
        <v>4511</v>
      </c>
      <c r="B9236" t="str">
        <f>VLOOKUP(A9236,[1]Sheet1!A:B,2,FALSE)</f>
        <v>CitraLand Surabaya</v>
      </c>
      <c r="C9236" t="str">
        <f>VLOOKUP(B9236,[1]Proyek!A:E,5,FALSE)</f>
        <v>Housing</v>
      </c>
      <c r="D9236" s="8" t="s">
        <v>356</v>
      </c>
      <c r="E9236" s="8" t="s">
        <v>3665</v>
      </c>
      <c r="F9236" s="7" t="s">
        <v>60</v>
      </c>
      <c r="G9236" s="7" t="s">
        <v>63</v>
      </c>
      <c r="H9236" s="7"/>
      <c r="I9236" s="8" t="s">
        <v>23</v>
      </c>
      <c r="J9236" s="8">
        <v>0</v>
      </c>
      <c r="K9236" s="8">
        <v>0</v>
      </c>
      <c r="L9236" s="5">
        <f t="shared" si="288"/>
        <v>0</v>
      </c>
      <c r="M9236" s="7"/>
      <c r="N9236">
        <f t="shared" si="287"/>
        <v>0</v>
      </c>
    </row>
    <row r="9237" spans="1:14" ht="45" customHeight="1" x14ac:dyDescent="0.35">
      <c r="A9237" s="7" t="s">
        <v>4511</v>
      </c>
      <c r="B9237" t="str">
        <f>VLOOKUP(A9237,[1]Sheet1!A:B,2,FALSE)</f>
        <v>CitraLand Surabaya</v>
      </c>
      <c r="C9237" t="str">
        <f>VLOOKUP(B9237,[1]Proyek!A:E,5,FALSE)</f>
        <v>Housing</v>
      </c>
      <c r="D9237" s="8" t="s">
        <v>356</v>
      </c>
      <c r="E9237" s="8" t="s">
        <v>3665</v>
      </c>
      <c r="F9237" s="7" t="s">
        <v>60</v>
      </c>
      <c r="G9237" s="7" t="s">
        <v>64</v>
      </c>
      <c r="H9237" s="7"/>
      <c r="I9237" s="8" t="s">
        <v>23</v>
      </c>
      <c r="J9237" s="8">
        <v>0</v>
      </c>
      <c r="K9237" s="8">
        <v>0</v>
      </c>
      <c r="L9237" s="5">
        <f t="shared" si="288"/>
        <v>0</v>
      </c>
      <c r="M9237" s="7"/>
      <c r="N9237">
        <f t="shared" si="287"/>
        <v>0</v>
      </c>
    </row>
    <row r="9238" spans="1:14" ht="45" customHeight="1" x14ac:dyDescent="0.35">
      <c r="A9238" s="7" t="s">
        <v>4511</v>
      </c>
      <c r="B9238" t="str">
        <f>VLOOKUP(A9238,[1]Sheet1!A:B,2,FALSE)</f>
        <v>CitraLand Surabaya</v>
      </c>
      <c r="C9238" t="str">
        <f>VLOOKUP(B9238,[1]Proyek!A:E,5,FALSE)</f>
        <v>Housing</v>
      </c>
      <c r="D9238" s="8" t="s">
        <v>356</v>
      </c>
      <c r="E9238" s="8" t="s">
        <v>3665</v>
      </c>
      <c r="F9238" s="7" t="s">
        <v>60</v>
      </c>
      <c r="G9238" s="7" t="s">
        <v>65</v>
      </c>
      <c r="H9238" s="7"/>
      <c r="I9238" s="8" t="s">
        <v>23</v>
      </c>
      <c r="J9238" s="8">
        <v>0</v>
      </c>
      <c r="K9238" s="8">
        <v>0</v>
      </c>
      <c r="L9238" s="5">
        <f t="shared" si="288"/>
        <v>0</v>
      </c>
      <c r="M9238" s="7"/>
      <c r="N9238">
        <f t="shared" si="287"/>
        <v>0</v>
      </c>
    </row>
    <row r="9239" spans="1:14" ht="45" customHeight="1" x14ac:dyDescent="0.35">
      <c r="A9239" s="7" t="s">
        <v>4511</v>
      </c>
      <c r="B9239" t="str">
        <f>VLOOKUP(A9239,[1]Sheet1!A:B,2,FALSE)</f>
        <v>CitraLand Surabaya</v>
      </c>
      <c r="C9239" t="str">
        <f>VLOOKUP(B9239,[1]Proyek!A:E,5,FALSE)</f>
        <v>Housing</v>
      </c>
      <c r="D9239" s="8" t="s">
        <v>356</v>
      </c>
      <c r="E9239" s="8" t="s">
        <v>3665</v>
      </c>
      <c r="F9239" s="7" t="s">
        <v>60</v>
      </c>
      <c r="G9239" s="7" t="s">
        <v>67</v>
      </c>
      <c r="H9239" s="7"/>
      <c r="I9239" s="8" t="s">
        <v>23</v>
      </c>
      <c r="J9239" s="8">
        <v>0</v>
      </c>
      <c r="K9239" s="8">
        <v>0</v>
      </c>
      <c r="L9239" s="5">
        <f t="shared" si="288"/>
        <v>0</v>
      </c>
      <c r="M9239" s="7"/>
      <c r="N9239">
        <f t="shared" si="287"/>
        <v>0</v>
      </c>
    </row>
    <row r="9240" spans="1:14" ht="45" customHeight="1" x14ac:dyDescent="0.35">
      <c r="A9240" s="7" t="s">
        <v>4511</v>
      </c>
      <c r="B9240" t="str">
        <f>VLOOKUP(A9240,[1]Sheet1!A:B,2,FALSE)</f>
        <v>CitraLand Surabaya</v>
      </c>
      <c r="C9240" t="str">
        <f>VLOOKUP(B9240,[1]Proyek!A:E,5,FALSE)</f>
        <v>Housing</v>
      </c>
      <c r="D9240" s="8" t="s">
        <v>356</v>
      </c>
      <c r="E9240" s="8" t="s">
        <v>3665</v>
      </c>
      <c r="F9240" s="7" t="s">
        <v>60</v>
      </c>
      <c r="G9240" s="7" t="s">
        <v>68</v>
      </c>
      <c r="H9240" s="7"/>
      <c r="I9240" s="8" t="s">
        <v>23</v>
      </c>
      <c r="J9240" s="8">
        <v>0</v>
      </c>
      <c r="K9240" s="8">
        <v>0</v>
      </c>
      <c r="L9240" s="5">
        <f t="shared" si="288"/>
        <v>0</v>
      </c>
      <c r="M9240" s="7"/>
      <c r="N9240">
        <f t="shared" si="287"/>
        <v>0</v>
      </c>
    </row>
    <row r="9241" spans="1:14" ht="45" customHeight="1" x14ac:dyDescent="0.35">
      <c r="A9241" s="7" t="s">
        <v>4511</v>
      </c>
      <c r="B9241" t="str">
        <f>VLOOKUP(A9241,[1]Sheet1!A:B,2,FALSE)</f>
        <v>CitraLand Surabaya</v>
      </c>
      <c r="C9241" t="str">
        <f>VLOOKUP(B9241,[1]Proyek!A:E,5,FALSE)</f>
        <v>Housing</v>
      </c>
      <c r="D9241" s="8" t="s">
        <v>356</v>
      </c>
      <c r="E9241" s="8" t="s">
        <v>3665</v>
      </c>
      <c r="F9241" s="7" t="s">
        <v>60</v>
      </c>
      <c r="G9241" s="7" t="s">
        <v>69</v>
      </c>
      <c r="H9241" s="7"/>
      <c r="I9241" s="8" t="s">
        <v>23</v>
      </c>
      <c r="J9241" s="8">
        <v>0</v>
      </c>
      <c r="K9241" s="8">
        <v>0</v>
      </c>
      <c r="L9241" s="5">
        <f t="shared" si="288"/>
        <v>0</v>
      </c>
      <c r="M9241" s="7"/>
      <c r="N9241">
        <f t="shared" si="287"/>
        <v>0</v>
      </c>
    </row>
    <row r="9242" spans="1:14" ht="45" customHeight="1" x14ac:dyDescent="0.35">
      <c r="A9242" s="7" t="s">
        <v>4511</v>
      </c>
      <c r="B9242" t="str">
        <f>VLOOKUP(A9242,[1]Sheet1!A:B,2,FALSE)</f>
        <v>CitraLand Surabaya</v>
      </c>
      <c r="C9242" t="str">
        <f>VLOOKUP(B9242,[1]Proyek!A:E,5,FALSE)</f>
        <v>Housing</v>
      </c>
      <c r="D9242" s="8" t="s">
        <v>356</v>
      </c>
      <c r="E9242" s="8" t="s">
        <v>3665</v>
      </c>
      <c r="F9242" s="7" t="s">
        <v>60</v>
      </c>
      <c r="G9242" s="7" t="s">
        <v>70</v>
      </c>
      <c r="H9242" s="7"/>
      <c r="I9242" s="8" t="s">
        <v>23</v>
      </c>
      <c r="J9242" s="8">
        <v>0</v>
      </c>
      <c r="K9242" s="8">
        <v>0</v>
      </c>
      <c r="L9242" s="5">
        <f t="shared" si="288"/>
        <v>0</v>
      </c>
      <c r="M9242" s="7"/>
      <c r="N9242">
        <f t="shared" si="287"/>
        <v>0</v>
      </c>
    </row>
    <row r="9243" spans="1:14" ht="45" customHeight="1" x14ac:dyDescent="0.35">
      <c r="A9243" s="7" t="s">
        <v>4511</v>
      </c>
      <c r="B9243" t="str">
        <f>VLOOKUP(A9243,[1]Sheet1!A:B,2,FALSE)</f>
        <v>CitraLand Surabaya</v>
      </c>
      <c r="C9243" t="str">
        <f>VLOOKUP(B9243,[1]Proyek!A:E,5,FALSE)</f>
        <v>Housing</v>
      </c>
      <c r="D9243" s="8" t="s">
        <v>356</v>
      </c>
      <c r="E9243" s="8" t="s">
        <v>3665</v>
      </c>
      <c r="F9243" s="7" t="s">
        <v>60</v>
      </c>
      <c r="G9243" s="7" t="s">
        <v>71</v>
      </c>
      <c r="H9243" s="7"/>
      <c r="I9243" s="8" t="s">
        <v>23</v>
      </c>
      <c r="J9243" s="8">
        <v>0</v>
      </c>
      <c r="K9243" s="8">
        <v>0</v>
      </c>
      <c r="L9243" s="5">
        <f t="shared" si="288"/>
        <v>0</v>
      </c>
      <c r="M9243" s="7"/>
      <c r="N9243">
        <f t="shared" si="287"/>
        <v>0</v>
      </c>
    </row>
    <row r="9244" spans="1:14" ht="45" customHeight="1" x14ac:dyDescent="0.35">
      <c r="A9244" s="7" t="s">
        <v>4511</v>
      </c>
      <c r="B9244" t="str">
        <f>VLOOKUP(A9244,[1]Sheet1!A:B,2,FALSE)</f>
        <v>CitraLand Surabaya</v>
      </c>
      <c r="C9244" t="str">
        <f>VLOOKUP(B9244,[1]Proyek!A:E,5,FALSE)</f>
        <v>Housing</v>
      </c>
      <c r="D9244" s="8" t="s">
        <v>356</v>
      </c>
      <c r="E9244" s="8" t="s">
        <v>3665</v>
      </c>
      <c r="F9244" s="7" t="s">
        <v>60</v>
      </c>
      <c r="G9244" s="7" t="s">
        <v>149</v>
      </c>
      <c r="H9244" s="7"/>
      <c r="I9244" s="8" t="s">
        <v>23</v>
      </c>
      <c r="J9244" s="8">
        <v>0</v>
      </c>
      <c r="K9244" s="8">
        <v>0</v>
      </c>
      <c r="L9244" s="5">
        <f t="shared" si="288"/>
        <v>0</v>
      </c>
      <c r="M9244" s="7"/>
      <c r="N9244">
        <f t="shared" si="287"/>
        <v>0</v>
      </c>
    </row>
    <row r="9245" spans="1:14" ht="45" customHeight="1" x14ac:dyDescent="0.35">
      <c r="A9245" s="7" t="s">
        <v>4511</v>
      </c>
      <c r="B9245" t="str">
        <f>VLOOKUP(A9245,[1]Sheet1!A:B,2,FALSE)</f>
        <v>CitraLand Surabaya</v>
      </c>
      <c r="C9245" t="str">
        <f>VLOOKUP(B9245,[1]Proyek!A:E,5,FALSE)</f>
        <v>Housing</v>
      </c>
      <c r="D9245" s="8" t="s">
        <v>356</v>
      </c>
      <c r="E9245" s="8" t="s">
        <v>3665</v>
      </c>
      <c r="F9245" s="7" t="s">
        <v>60</v>
      </c>
      <c r="G9245" s="7" t="s">
        <v>346</v>
      </c>
      <c r="H9245" s="7"/>
      <c r="I9245" s="8" t="s">
        <v>23</v>
      </c>
      <c r="J9245" s="8">
        <v>0</v>
      </c>
      <c r="K9245" s="8">
        <v>0</v>
      </c>
      <c r="L9245" s="5">
        <f t="shared" si="288"/>
        <v>0</v>
      </c>
      <c r="M9245" s="7"/>
      <c r="N9245">
        <f t="shared" si="287"/>
        <v>0</v>
      </c>
    </row>
    <row r="9246" spans="1:14" ht="45" customHeight="1" x14ac:dyDescent="0.35">
      <c r="A9246" s="4" t="s">
        <v>4511</v>
      </c>
      <c r="B9246" t="str">
        <f>VLOOKUP(A9246,[1]Sheet1!A:B,2,FALSE)</f>
        <v>CitraLand Surabaya</v>
      </c>
      <c r="C9246" t="str">
        <f>VLOOKUP(B9246,[1]Proyek!A:E,5,FALSE)</f>
        <v>Housing</v>
      </c>
      <c r="D9246" s="5" t="s">
        <v>356</v>
      </c>
      <c r="E9246" s="5" t="s">
        <v>3665</v>
      </c>
      <c r="F9246" s="4" t="s">
        <v>74</v>
      </c>
      <c r="G9246" s="4" t="s">
        <v>344</v>
      </c>
      <c r="H9246" s="4" t="s">
        <v>4512</v>
      </c>
      <c r="I9246" s="5" t="s">
        <v>20</v>
      </c>
      <c r="J9246" s="5">
        <v>2</v>
      </c>
      <c r="K9246" s="5">
        <v>2</v>
      </c>
      <c r="L9246" s="5">
        <f t="shared" si="288"/>
        <v>4</v>
      </c>
      <c r="M9246" s="4"/>
      <c r="N9246">
        <f t="shared" si="287"/>
        <v>0</v>
      </c>
    </row>
    <row r="9247" spans="1:14" ht="45" customHeight="1" x14ac:dyDescent="0.35">
      <c r="A9247" s="7" t="s">
        <v>4511</v>
      </c>
      <c r="B9247" t="str">
        <f>VLOOKUP(A9247,[1]Sheet1!A:B,2,FALSE)</f>
        <v>CitraLand Surabaya</v>
      </c>
      <c r="C9247" t="str">
        <f>VLOOKUP(B9247,[1]Proyek!A:E,5,FALSE)</f>
        <v>Housing</v>
      </c>
      <c r="D9247" s="8" t="s">
        <v>356</v>
      </c>
      <c r="E9247" s="8" t="s">
        <v>3665</v>
      </c>
      <c r="F9247" s="7" t="s">
        <v>74</v>
      </c>
      <c r="G9247" s="7" t="s">
        <v>77</v>
      </c>
      <c r="H9247" s="7"/>
      <c r="I9247" s="8" t="s">
        <v>23</v>
      </c>
      <c r="J9247" s="8">
        <v>0</v>
      </c>
      <c r="K9247" s="8">
        <v>0</v>
      </c>
      <c r="L9247" s="5">
        <f t="shared" si="288"/>
        <v>0</v>
      </c>
      <c r="M9247" s="7"/>
      <c r="N9247">
        <f t="shared" si="287"/>
        <v>0</v>
      </c>
    </row>
    <row r="9248" spans="1:14" ht="45" customHeight="1" x14ac:dyDescent="0.35">
      <c r="A9248" s="4" t="s">
        <v>4511</v>
      </c>
      <c r="B9248" t="str">
        <f>VLOOKUP(A9248,[1]Sheet1!A:B,2,FALSE)</f>
        <v>CitraLand Surabaya</v>
      </c>
      <c r="C9248" t="str">
        <f>VLOOKUP(B9248,[1]Proyek!A:E,5,FALSE)</f>
        <v>Housing</v>
      </c>
      <c r="D9248" s="5" t="s">
        <v>356</v>
      </c>
      <c r="E9248" s="5" t="s">
        <v>3665</v>
      </c>
      <c r="F9248" s="4" t="s">
        <v>74</v>
      </c>
      <c r="G9248" s="4" t="s">
        <v>79</v>
      </c>
      <c r="H9248" s="4" t="s">
        <v>4513</v>
      </c>
      <c r="I9248" s="5" t="s">
        <v>20</v>
      </c>
      <c r="J9248" s="5">
        <v>2</v>
      </c>
      <c r="K9248" s="5">
        <v>2</v>
      </c>
      <c r="L9248" s="5">
        <f t="shared" si="288"/>
        <v>4</v>
      </c>
      <c r="M9248" s="4"/>
      <c r="N9248">
        <f t="shared" si="287"/>
        <v>0</v>
      </c>
    </row>
    <row r="9249" spans="1:14" ht="45" customHeight="1" x14ac:dyDescent="0.35">
      <c r="A9249" s="4" t="s">
        <v>4511</v>
      </c>
      <c r="B9249" t="str">
        <f>VLOOKUP(A9249,[1]Sheet1!A:B,2,FALSE)</f>
        <v>CitraLand Surabaya</v>
      </c>
      <c r="C9249" t="str">
        <f>VLOOKUP(B9249,[1]Proyek!A:E,5,FALSE)</f>
        <v>Housing</v>
      </c>
      <c r="D9249" s="5" t="s">
        <v>356</v>
      </c>
      <c r="E9249" s="5" t="s">
        <v>3665</v>
      </c>
      <c r="F9249" s="4" t="s">
        <v>83</v>
      </c>
      <c r="G9249" s="4" t="s">
        <v>84</v>
      </c>
      <c r="H9249" s="4" t="s">
        <v>4514</v>
      </c>
      <c r="I9249" s="5" t="s">
        <v>20</v>
      </c>
      <c r="J9249" s="5">
        <v>2</v>
      </c>
      <c r="K9249" s="5">
        <v>3</v>
      </c>
      <c r="L9249" s="5">
        <f t="shared" si="288"/>
        <v>6</v>
      </c>
      <c r="M9249" s="4"/>
      <c r="N9249">
        <f t="shared" si="287"/>
        <v>0</v>
      </c>
    </row>
    <row r="9250" spans="1:14" ht="45" customHeight="1" x14ac:dyDescent="0.35">
      <c r="A9250" s="7" t="s">
        <v>4511</v>
      </c>
      <c r="B9250" t="str">
        <f>VLOOKUP(A9250,[1]Sheet1!A:B,2,FALSE)</f>
        <v>CitraLand Surabaya</v>
      </c>
      <c r="C9250" t="str">
        <f>VLOOKUP(B9250,[1]Proyek!A:E,5,FALSE)</f>
        <v>Housing</v>
      </c>
      <c r="D9250" s="8" t="s">
        <v>356</v>
      </c>
      <c r="E9250" s="8" t="s">
        <v>3665</v>
      </c>
      <c r="F9250" s="7" t="s">
        <v>83</v>
      </c>
      <c r="G9250" s="7" t="s">
        <v>85</v>
      </c>
      <c r="H9250" s="7"/>
      <c r="I9250" s="8" t="s">
        <v>23</v>
      </c>
      <c r="J9250" s="8">
        <v>0</v>
      </c>
      <c r="K9250" s="8">
        <v>0</v>
      </c>
      <c r="L9250" s="5">
        <f t="shared" si="288"/>
        <v>0</v>
      </c>
      <c r="M9250" s="7"/>
      <c r="N9250">
        <f t="shared" si="287"/>
        <v>0</v>
      </c>
    </row>
    <row r="9251" spans="1:14" ht="45" customHeight="1" x14ac:dyDescent="0.35">
      <c r="A9251" s="4" t="s">
        <v>4511</v>
      </c>
      <c r="B9251" t="str">
        <f>VLOOKUP(A9251,[1]Sheet1!A:B,2,FALSE)</f>
        <v>CitraLand Surabaya</v>
      </c>
      <c r="C9251" t="str">
        <f>VLOOKUP(B9251,[1]Proyek!A:E,5,FALSE)</f>
        <v>Housing</v>
      </c>
      <c r="D9251" s="5" t="s">
        <v>356</v>
      </c>
      <c r="E9251" s="5" t="s">
        <v>3665</v>
      </c>
      <c r="F9251" s="4" t="s">
        <v>83</v>
      </c>
      <c r="G9251" s="4" t="s">
        <v>86</v>
      </c>
      <c r="H9251" s="4" t="s">
        <v>4515</v>
      </c>
      <c r="I9251" s="5" t="s">
        <v>20</v>
      </c>
      <c r="J9251" s="5">
        <v>2</v>
      </c>
      <c r="K9251" s="5">
        <v>2</v>
      </c>
      <c r="L9251" s="5">
        <f t="shared" si="288"/>
        <v>4</v>
      </c>
      <c r="M9251" s="4"/>
      <c r="N9251">
        <f t="shared" si="287"/>
        <v>0</v>
      </c>
    </row>
    <row r="9252" spans="1:14" ht="45" customHeight="1" x14ac:dyDescent="0.35">
      <c r="A9252" s="4" t="s">
        <v>4511</v>
      </c>
      <c r="B9252" t="str">
        <f>VLOOKUP(A9252,[1]Sheet1!A:B,2,FALSE)</f>
        <v>CitraLand Surabaya</v>
      </c>
      <c r="C9252" t="str">
        <f>VLOOKUP(B9252,[1]Proyek!A:E,5,FALSE)</f>
        <v>Housing</v>
      </c>
      <c r="D9252" s="5" t="s">
        <v>356</v>
      </c>
      <c r="E9252" s="5" t="s">
        <v>3665</v>
      </c>
      <c r="F9252" s="4" t="s">
        <v>83</v>
      </c>
      <c r="G9252" s="4" t="s">
        <v>90</v>
      </c>
      <c r="H9252" s="4" t="s">
        <v>4516</v>
      </c>
      <c r="I9252" s="5" t="s">
        <v>20</v>
      </c>
      <c r="J9252" s="5">
        <v>2</v>
      </c>
      <c r="K9252" s="5">
        <v>1</v>
      </c>
      <c r="L9252" s="5">
        <f t="shared" si="288"/>
        <v>2</v>
      </c>
      <c r="M9252" s="4"/>
      <c r="N9252">
        <f t="shared" si="287"/>
        <v>0</v>
      </c>
    </row>
    <row r="9253" spans="1:14" ht="45" customHeight="1" x14ac:dyDescent="0.35">
      <c r="A9253" s="4" t="s">
        <v>4511</v>
      </c>
      <c r="B9253" t="str">
        <f>VLOOKUP(A9253,[1]Sheet1!A:B,2,FALSE)</f>
        <v>CitraLand Surabaya</v>
      </c>
      <c r="C9253" t="str">
        <f>VLOOKUP(B9253,[1]Proyek!A:E,5,FALSE)</f>
        <v>Housing</v>
      </c>
      <c r="D9253" s="5" t="s">
        <v>356</v>
      </c>
      <c r="E9253" s="5" t="s">
        <v>3665</v>
      </c>
      <c r="F9253" s="4" t="s">
        <v>91</v>
      </c>
      <c r="G9253" s="4" t="s">
        <v>92</v>
      </c>
      <c r="H9253" s="4" t="s">
        <v>4517</v>
      </c>
      <c r="I9253" s="5" t="s">
        <v>20</v>
      </c>
      <c r="J9253" s="5">
        <v>2</v>
      </c>
      <c r="K9253" s="5">
        <v>1</v>
      </c>
      <c r="L9253" s="5">
        <f t="shared" si="288"/>
        <v>2</v>
      </c>
      <c r="M9253" s="4"/>
      <c r="N9253">
        <f t="shared" si="287"/>
        <v>0</v>
      </c>
    </row>
    <row r="9254" spans="1:14" ht="45" customHeight="1" x14ac:dyDescent="0.35">
      <c r="A9254" s="4" t="s">
        <v>4511</v>
      </c>
      <c r="B9254" t="str">
        <f>VLOOKUP(A9254,[1]Sheet1!A:B,2,FALSE)</f>
        <v>CitraLand Surabaya</v>
      </c>
      <c r="C9254" t="str">
        <f>VLOOKUP(B9254,[1]Proyek!A:E,5,FALSE)</f>
        <v>Housing</v>
      </c>
      <c r="D9254" s="5" t="s">
        <v>356</v>
      </c>
      <c r="E9254" s="5" t="s">
        <v>3665</v>
      </c>
      <c r="F9254" s="4" t="s">
        <v>91</v>
      </c>
      <c r="G9254" s="4" t="s">
        <v>95</v>
      </c>
      <c r="H9254" s="4" t="s">
        <v>4518</v>
      </c>
      <c r="I9254" s="5" t="s">
        <v>20</v>
      </c>
      <c r="J9254" s="5">
        <v>2</v>
      </c>
      <c r="K9254" s="5">
        <v>1</v>
      </c>
      <c r="L9254" s="5">
        <f t="shared" si="288"/>
        <v>2</v>
      </c>
      <c r="M9254" s="4"/>
      <c r="N9254">
        <f t="shared" si="287"/>
        <v>0</v>
      </c>
    </row>
    <row r="9255" spans="1:14" ht="45" customHeight="1" x14ac:dyDescent="0.35">
      <c r="A9255" s="7" t="s">
        <v>4511</v>
      </c>
      <c r="B9255" t="str">
        <f>VLOOKUP(A9255,[1]Sheet1!A:B,2,FALSE)</f>
        <v>CitraLand Surabaya</v>
      </c>
      <c r="C9255" t="str">
        <f>VLOOKUP(B9255,[1]Proyek!A:E,5,FALSE)</f>
        <v>Housing</v>
      </c>
      <c r="D9255" s="8" t="s">
        <v>356</v>
      </c>
      <c r="E9255" s="8" t="s">
        <v>3665</v>
      </c>
      <c r="F9255" s="7" t="s">
        <v>91</v>
      </c>
      <c r="G9255" s="7" t="s">
        <v>97</v>
      </c>
      <c r="H9255" s="7"/>
      <c r="I9255" s="8" t="s">
        <v>23</v>
      </c>
      <c r="J9255" s="8">
        <v>0</v>
      </c>
      <c r="K9255" s="8">
        <v>0</v>
      </c>
      <c r="L9255" s="5">
        <f t="shared" si="288"/>
        <v>0</v>
      </c>
      <c r="M9255" s="7"/>
      <c r="N9255">
        <f t="shared" si="287"/>
        <v>0</v>
      </c>
    </row>
    <row r="9256" spans="1:14" ht="45" customHeight="1" x14ac:dyDescent="0.35">
      <c r="A9256" s="4" t="s">
        <v>4511</v>
      </c>
      <c r="B9256" t="str">
        <f>VLOOKUP(A9256,[1]Sheet1!A:B,2,FALSE)</f>
        <v>CitraLand Surabaya</v>
      </c>
      <c r="C9256" t="str">
        <f>VLOOKUP(B9256,[1]Proyek!A:E,5,FALSE)</f>
        <v>Housing</v>
      </c>
      <c r="D9256" s="5" t="s">
        <v>356</v>
      </c>
      <c r="E9256" s="5" t="s">
        <v>3665</v>
      </c>
      <c r="F9256" s="4" t="s">
        <v>91</v>
      </c>
      <c r="G9256" s="4" t="s">
        <v>390</v>
      </c>
      <c r="H9256" s="4" t="s">
        <v>4519</v>
      </c>
      <c r="I9256" s="5" t="s">
        <v>20</v>
      </c>
      <c r="J9256" s="5">
        <v>2</v>
      </c>
      <c r="K9256" s="5">
        <v>1</v>
      </c>
      <c r="L9256" s="5">
        <f t="shared" si="288"/>
        <v>2</v>
      </c>
      <c r="M9256" s="4"/>
      <c r="N9256">
        <f t="shared" si="287"/>
        <v>0</v>
      </c>
    </row>
    <row r="9257" spans="1:14" ht="45" customHeight="1" x14ac:dyDescent="0.35">
      <c r="A9257" s="4" t="s">
        <v>4511</v>
      </c>
      <c r="B9257" t="str">
        <f>VLOOKUP(A9257,[1]Sheet1!A:B,2,FALSE)</f>
        <v>CitraLand Surabaya</v>
      </c>
      <c r="C9257" t="str">
        <f>VLOOKUP(B9257,[1]Proyek!A:E,5,FALSE)</f>
        <v>Housing</v>
      </c>
      <c r="D9257" s="5" t="s">
        <v>356</v>
      </c>
      <c r="E9257" s="5" t="s">
        <v>3665</v>
      </c>
      <c r="F9257" s="4" t="s">
        <v>98</v>
      </c>
      <c r="G9257" s="4" t="s">
        <v>223</v>
      </c>
      <c r="H9257" s="4" t="s">
        <v>4520</v>
      </c>
      <c r="I9257" s="5" t="s">
        <v>20</v>
      </c>
      <c r="J9257" s="5">
        <v>2</v>
      </c>
      <c r="K9257" s="5">
        <v>2</v>
      </c>
      <c r="L9257" s="5">
        <f t="shared" si="288"/>
        <v>4</v>
      </c>
      <c r="M9257" s="4"/>
      <c r="N9257">
        <f t="shared" ref="N9257:N9320" si="289">IF(H9257="",0,(LEN(H9257)-LEN(SUBSTITUTE(LOWER(H9257),"temuan ulangan","")))/LEN("temuan ulangan")+(LEN(H9257)-LEN(SUBSTITUTE(H9257,"(TU)","")))/LEN("(TU)"))</f>
        <v>1</v>
      </c>
    </row>
    <row r="9258" spans="1:14" ht="45" customHeight="1" x14ac:dyDescent="0.35">
      <c r="A9258" s="7" t="s">
        <v>4511</v>
      </c>
      <c r="B9258" t="str">
        <f>VLOOKUP(A9258,[1]Sheet1!A:B,2,FALSE)</f>
        <v>CitraLand Surabaya</v>
      </c>
      <c r="C9258" t="str">
        <f>VLOOKUP(B9258,[1]Proyek!A:E,5,FALSE)</f>
        <v>Housing</v>
      </c>
      <c r="D9258" s="8" t="s">
        <v>356</v>
      </c>
      <c r="E9258" s="8" t="s">
        <v>3665</v>
      </c>
      <c r="F9258" s="7" t="s">
        <v>98</v>
      </c>
      <c r="G9258" s="7" t="s">
        <v>100</v>
      </c>
      <c r="H9258" s="7"/>
      <c r="I9258" s="8" t="s">
        <v>23</v>
      </c>
      <c r="J9258" s="8">
        <v>0</v>
      </c>
      <c r="K9258" s="8">
        <v>0</v>
      </c>
      <c r="L9258" s="5">
        <f t="shared" si="288"/>
        <v>0</v>
      </c>
      <c r="M9258" s="7"/>
      <c r="N9258">
        <f t="shared" si="289"/>
        <v>0</v>
      </c>
    </row>
    <row r="9259" spans="1:14" ht="45" customHeight="1" x14ac:dyDescent="0.35">
      <c r="A9259" s="4" t="s">
        <v>4511</v>
      </c>
      <c r="B9259" t="str">
        <f>VLOOKUP(A9259,[1]Sheet1!A:B,2,FALSE)</f>
        <v>CitraLand Surabaya</v>
      </c>
      <c r="C9259" t="str">
        <f>VLOOKUP(B9259,[1]Proyek!A:E,5,FALSE)</f>
        <v>Housing</v>
      </c>
      <c r="D9259" s="5" t="s">
        <v>356</v>
      </c>
      <c r="E9259" s="5" t="s">
        <v>3665</v>
      </c>
      <c r="F9259" s="4" t="s">
        <v>102</v>
      </c>
      <c r="G9259" s="4" t="s">
        <v>103</v>
      </c>
      <c r="H9259" s="4" t="s">
        <v>4521</v>
      </c>
      <c r="I9259" s="5" t="s">
        <v>20</v>
      </c>
      <c r="J9259" s="5">
        <v>2</v>
      </c>
      <c r="K9259" s="5">
        <v>1.5</v>
      </c>
      <c r="L9259" s="5">
        <f t="shared" si="288"/>
        <v>3</v>
      </c>
      <c r="M9259" s="4"/>
      <c r="N9259">
        <f t="shared" si="289"/>
        <v>1</v>
      </c>
    </row>
    <row r="9260" spans="1:14" ht="45" customHeight="1" x14ac:dyDescent="0.35">
      <c r="A9260" s="4" t="s">
        <v>4511</v>
      </c>
      <c r="B9260" t="str">
        <f>VLOOKUP(A9260,[1]Sheet1!A:B,2,FALSE)</f>
        <v>CitraLand Surabaya</v>
      </c>
      <c r="C9260" t="str">
        <f>VLOOKUP(B9260,[1]Proyek!A:E,5,FALSE)</f>
        <v>Housing</v>
      </c>
      <c r="D9260" s="5" t="s">
        <v>356</v>
      </c>
      <c r="E9260" s="5" t="s">
        <v>3665</v>
      </c>
      <c r="F9260" s="4" t="s">
        <v>102</v>
      </c>
      <c r="G9260" s="4" t="s">
        <v>104</v>
      </c>
      <c r="H9260" s="4" t="s">
        <v>4522</v>
      </c>
      <c r="I9260" s="5" t="s">
        <v>20</v>
      </c>
      <c r="J9260" s="5">
        <v>4</v>
      </c>
      <c r="K9260" s="5">
        <v>1</v>
      </c>
      <c r="L9260" s="5">
        <f t="shared" si="288"/>
        <v>4</v>
      </c>
      <c r="M9260" s="4"/>
      <c r="N9260">
        <f t="shared" si="289"/>
        <v>0</v>
      </c>
    </row>
    <row r="9261" spans="1:14" ht="45" customHeight="1" x14ac:dyDescent="0.35">
      <c r="A9261" s="7" t="s">
        <v>4511</v>
      </c>
      <c r="B9261" t="str">
        <f>VLOOKUP(A9261,[1]Sheet1!A:B,2,FALSE)</f>
        <v>CitraLand Surabaya</v>
      </c>
      <c r="C9261" t="str">
        <f>VLOOKUP(B9261,[1]Proyek!A:E,5,FALSE)</f>
        <v>Housing</v>
      </c>
      <c r="D9261" s="8" t="s">
        <v>356</v>
      </c>
      <c r="E9261" s="8" t="s">
        <v>3665</v>
      </c>
      <c r="F9261" s="7" t="s">
        <v>102</v>
      </c>
      <c r="G9261" s="7" t="s">
        <v>351</v>
      </c>
      <c r="H9261" s="7"/>
      <c r="I9261" s="8" t="s">
        <v>23</v>
      </c>
      <c r="J9261" s="8">
        <v>0</v>
      </c>
      <c r="K9261" s="8">
        <v>0</v>
      </c>
      <c r="L9261" s="5">
        <f t="shared" si="288"/>
        <v>0</v>
      </c>
      <c r="M9261" s="7"/>
      <c r="N9261">
        <f t="shared" si="289"/>
        <v>0</v>
      </c>
    </row>
    <row r="9262" spans="1:14" ht="45" customHeight="1" x14ac:dyDescent="0.35">
      <c r="A9262" s="4" t="s">
        <v>4511</v>
      </c>
      <c r="B9262" t="str">
        <f>VLOOKUP(A9262,[1]Sheet1!A:B,2,FALSE)</f>
        <v>CitraLand Surabaya</v>
      </c>
      <c r="C9262" t="str">
        <f>VLOOKUP(B9262,[1]Proyek!A:E,5,FALSE)</f>
        <v>Housing</v>
      </c>
      <c r="D9262" s="5" t="s">
        <v>356</v>
      </c>
      <c r="E9262" s="5" t="s">
        <v>3665</v>
      </c>
      <c r="F9262" s="4" t="s">
        <v>102</v>
      </c>
      <c r="G9262" s="4" t="s">
        <v>107</v>
      </c>
      <c r="H9262" s="4" t="s">
        <v>4523</v>
      </c>
      <c r="I9262" s="5" t="s">
        <v>20</v>
      </c>
      <c r="J9262" s="5">
        <v>2</v>
      </c>
      <c r="K9262" s="5">
        <v>2</v>
      </c>
      <c r="L9262" s="5">
        <f t="shared" si="288"/>
        <v>4</v>
      </c>
      <c r="M9262" s="4"/>
      <c r="N9262">
        <f t="shared" si="289"/>
        <v>0</v>
      </c>
    </row>
    <row r="9263" spans="1:14" ht="45" customHeight="1" x14ac:dyDescent="0.35">
      <c r="A9263" s="4" t="s">
        <v>4511</v>
      </c>
      <c r="B9263" t="str">
        <f>VLOOKUP(A9263,[1]Sheet1!A:B,2,FALSE)</f>
        <v>CitraLand Surabaya</v>
      </c>
      <c r="C9263" t="str">
        <f>VLOOKUP(B9263,[1]Proyek!A:E,5,FALSE)</f>
        <v>Housing</v>
      </c>
      <c r="D9263" s="5" t="s">
        <v>356</v>
      </c>
      <c r="E9263" s="5" t="s">
        <v>3665</v>
      </c>
      <c r="F9263" s="4" t="s">
        <v>102</v>
      </c>
      <c r="G9263" s="4" t="s">
        <v>108</v>
      </c>
      <c r="H9263" s="4" t="s">
        <v>4524</v>
      </c>
      <c r="I9263" s="5" t="s">
        <v>20</v>
      </c>
      <c r="J9263" s="5">
        <v>2</v>
      </c>
      <c r="K9263" s="5">
        <v>2</v>
      </c>
      <c r="L9263" s="5">
        <f t="shared" si="288"/>
        <v>4</v>
      </c>
      <c r="M9263" s="4"/>
      <c r="N9263">
        <f t="shared" si="289"/>
        <v>0</v>
      </c>
    </row>
    <row r="9264" spans="1:14" ht="45" customHeight="1" x14ac:dyDescent="0.35">
      <c r="A9264" s="4" t="s">
        <v>4511</v>
      </c>
      <c r="B9264" t="str">
        <f>VLOOKUP(A9264,[1]Sheet1!A:B,2,FALSE)</f>
        <v>CitraLand Surabaya</v>
      </c>
      <c r="C9264" t="str">
        <f>VLOOKUP(B9264,[1]Proyek!A:E,5,FALSE)</f>
        <v>Housing</v>
      </c>
      <c r="D9264" s="5" t="s">
        <v>356</v>
      </c>
      <c r="E9264" s="5" t="s">
        <v>3665</v>
      </c>
      <c r="F9264" s="4" t="s">
        <v>102</v>
      </c>
      <c r="G9264" s="4" t="s">
        <v>110</v>
      </c>
      <c r="H9264" s="4" t="s">
        <v>4525</v>
      </c>
      <c r="I9264" s="5" t="s">
        <v>20</v>
      </c>
      <c r="J9264" s="5">
        <v>2</v>
      </c>
      <c r="K9264" s="5">
        <v>1.5</v>
      </c>
      <c r="L9264" s="5">
        <f t="shared" si="288"/>
        <v>3</v>
      </c>
      <c r="M9264" s="4"/>
      <c r="N9264">
        <f t="shared" si="289"/>
        <v>1</v>
      </c>
    </row>
    <row r="9265" spans="1:14" ht="45" customHeight="1" x14ac:dyDescent="0.35">
      <c r="A9265" s="4" t="s">
        <v>4511</v>
      </c>
      <c r="B9265" t="str">
        <f>VLOOKUP(A9265,[1]Sheet1!A:B,2,FALSE)</f>
        <v>CitraLand Surabaya</v>
      </c>
      <c r="C9265" t="str">
        <f>VLOOKUP(B9265,[1]Proyek!A:E,5,FALSE)</f>
        <v>Housing</v>
      </c>
      <c r="D9265" s="5" t="s">
        <v>356</v>
      </c>
      <c r="E9265" s="5" t="s">
        <v>3665</v>
      </c>
      <c r="F9265" s="4" t="s">
        <v>102</v>
      </c>
      <c r="G9265" s="4" t="s">
        <v>113</v>
      </c>
      <c r="H9265" s="4" t="s">
        <v>4526</v>
      </c>
      <c r="I9265" s="5" t="s">
        <v>20</v>
      </c>
      <c r="J9265" s="5">
        <v>2</v>
      </c>
      <c r="K9265" s="5">
        <v>2.5</v>
      </c>
      <c r="L9265" s="5">
        <f t="shared" si="288"/>
        <v>5</v>
      </c>
      <c r="M9265" s="4"/>
      <c r="N9265">
        <f t="shared" si="289"/>
        <v>1</v>
      </c>
    </row>
    <row r="9266" spans="1:14" ht="45" customHeight="1" x14ac:dyDescent="0.35">
      <c r="A9266" s="4" t="s">
        <v>4511</v>
      </c>
      <c r="B9266" t="str">
        <f>VLOOKUP(A9266,[1]Sheet1!A:B,2,FALSE)</f>
        <v>CitraLand Surabaya</v>
      </c>
      <c r="C9266" t="str">
        <f>VLOOKUP(B9266,[1]Proyek!A:E,5,FALSE)</f>
        <v>Housing</v>
      </c>
      <c r="D9266" s="5" t="s">
        <v>356</v>
      </c>
      <c r="E9266" s="5" t="s">
        <v>3665</v>
      </c>
      <c r="F9266" s="4" t="s">
        <v>102</v>
      </c>
      <c r="G9266" s="4" t="s">
        <v>114</v>
      </c>
      <c r="H9266" s="4" t="s">
        <v>4527</v>
      </c>
      <c r="I9266" s="5" t="s">
        <v>20</v>
      </c>
      <c r="J9266" s="5">
        <v>2</v>
      </c>
      <c r="K9266" s="5">
        <v>1</v>
      </c>
      <c r="L9266" s="5">
        <f t="shared" si="288"/>
        <v>2</v>
      </c>
      <c r="M9266" s="4"/>
      <c r="N9266">
        <f t="shared" si="289"/>
        <v>0</v>
      </c>
    </row>
    <row r="9267" spans="1:14" ht="45" customHeight="1" x14ac:dyDescent="0.35">
      <c r="A9267" s="4" t="s">
        <v>4511</v>
      </c>
      <c r="B9267" t="str">
        <f>VLOOKUP(A9267,[1]Sheet1!A:B,2,FALSE)</f>
        <v>CitraLand Surabaya</v>
      </c>
      <c r="C9267" t="str">
        <f>VLOOKUP(B9267,[1]Proyek!A:E,5,FALSE)</f>
        <v>Housing</v>
      </c>
      <c r="D9267" s="5" t="s">
        <v>356</v>
      </c>
      <c r="E9267" s="5" t="s">
        <v>3665</v>
      </c>
      <c r="F9267" s="4" t="s">
        <v>102</v>
      </c>
      <c r="G9267" s="4" t="s">
        <v>115</v>
      </c>
      <c r="H9267" s="4" t="s">
        <v>4528</v>
      </c>
      <c r="I9267" s="5" t="s">
        <v>20</v>
      </c>
      <c r="J9267" s="5">
        <v>3</v>
      </c>
      <c r="K9267" s="5">
        <v>3</v>
      </c>
      <c r="L9267" s="5">
        <f t="shared" si="288"/>
        <v>9</v>
      </c>
      <c r="M9267" s="4"/>
      <c r="N9267">
        <f t="shared" si="289"/>
        <v>0</v>
      </c>
    </row>
    <row r="9268" spans="1:14" ht="45" customHeight="1" x14ac:dyDescent="0.35">
      <c r="A9268" s="4" t="s">
        <v>4511</v>
      </c>
      <c r="B9268" t="str">
        <f>VLOOKUP(A9268,[1]Sheet1!A:B,2,FALSE)</f>
        <v>CitraLand Surabaya</v>
      </c>
      <c r="C9268" t="str">
        <f>VLOOKUP(B9268,[1]Proyek!A:E,5,FALSE)</f>
        <v>Housing</v>
      </c>
      <c r="D9268" s="5" t="s">
        <v>356</v>
      </c>
      <c r="E9268" s="5" t="s">
        <v>3665</v>
      </c>
      <c r="F9268" s="4" t="s">
        <v>116</v>
      </c>
      <c r="G9268" s="4" t="s">
        <v>39</v>
      </c>
      <c r="H9268" s="4" t="s">
        <v>4529</v>
      </c>
      <c r="I9268" s="5" t="s">
        <v>20</v>
      </c>
      <c r="J9268" s="5">
        <v>1</v>
      </c>
      <c r="K9268" s="5">
        <v>1</v>
      </c>
      <c r="L9268" s="5">
        <f t="shared" si="288"/>
        <v>1</v>
      </c>
      <c r="M9268" s="4"/>
      <c r="N9268">
        <f t="shared" si="289"/>
        <v>0</v>
      </c>
    </row>
    <row r="9269" spans="1:14" ht="45" customHeight="1" x14ac:dyDescent="0.35">
      <c r="A9269" s="4" t="s">
        <v>4511</v>
      </c>
      <c r="B9269" t="str">
        <f>VLOOKUP(A9269,[1]Sheet1!A:B,2,FALSE)</f>
        <v>CitraLand Surabaya</v>
      </c>
      <c r="C9269" t="str">
        <f>VLOOKUP(B9269,[1]Proyek!A:E,5,FALSE)</f>
        <v>Housing</v>
      </c>
      <c r="D9269" s="5" t="s">
        <v>356</v>
      </c>
      <c r="E9269" s="5" t="s">
        <v>3665</v>
      </c>
      <c r="F9269" s="4" t="s">
        <v>116</v>
      </c>
      <c r="G9269" s="4" t="s">
        <v>41</v>
      </c>
      <c r="H9269" s="4" t="s">
        <v>4530</v>
      </c>
      <c r="I9269" s="5" t="s">
        <v>20</v>
      </c>
      <c r="J9269" s="5">
        <v>2</v>
      </c>
      <c r="K9269" s="5">
        <v>2.5</v>
      </c>
      <c r="L9269" s="5">
        <f t="shared" si="288"/>
        <v>5</v>
      </c>
      <c r="M9269" s="4"/>
      <c r="N9269">
        <f t="shared" si="289"/>
        <v>1</v>
      </c>
    </row>
    <row r="9270" spans="1:14" ht="45" customHeight="1" x14ac:dyDescent="0.35">
      <c r="A9270" s="4" t="s">
        <v>4511</v>
      </c>
      <c r="B9270" t="str">
        <f>VLOOKUP(A9270,[1]Sheet1!A:B,2,FALSE)</f>
        <v>CitraLand Surabaya</v>
      </c>
      <c r="C9270" t="str">
        <f>VLOOKUP(B9270,[1]Proyek!A:E,5,FALSE)</f>
        <v>Housing</v>
      </c>
      <c r="D9270" s="5" t="s">
        <v>356</v>
      </c>
      <c r="E9270" s="5" t="s">
        <v>3665</v>
      </c>
      <c r="F9270" s="4" t="s">
        <v>116</v>
      </c>
      <c r="G9270" s="4" t="s">
        <v>121</v>
      </c>
      <c r="H9270" s="4" t="s">
        <v>4531</v>
      </c>
      <c r="I9270" s="5" t="s">
        <v>20</v>
      </c>
      <c r="J9270" s="5">
        <v>2</v>
      </c>
      <c r="K9270" s="5">
        <v>1</v>
      </c>
      <c r="L9270" s="5">
        <f t="shared" si="288"/>
        <v>2</v>
      </c>
      <c r="M9270" s="4"/>
      <c r="N9270">
        <f t="shared" si="289"/>
        <v>0</v>
      </c>
    </row>
    <row r="9271" spans="1:14" ht="45" customHeight="1" x14ac:dyDescent="0.35">
      <c r="A9271" s="4" t="s">
        <v>4511</v>
      </c>
      <c r="B9271" t="str">
        <f>VLOOKUP(A9271,[1]Sheet1!A:B,2,FALSE)</f>
        <v>CitraLand Surabaya</v>
      </c>
      <c r="C9271" t="str">
        <f>VLOOKUP(B9271,[1]Proyek!A:E,5,FALSE)</f>
        <v>Housing</v>
      </c>
      <c r="D9271" s="5" t="s">
        <v>356</v>
      </c>
      <c r="E9271" s="5" t="s">
        <v>3665</v>
      </c>
      <c r="F9271" s="4" t="s">
        <v>116</v>
      </c>
      <c r="G9271" s="4" t="s">
        <v>123</v>
      </c>
      <c r="H9271" s="4" t="s">
        <v>4532</v>
      </c>
      <c r="I9271" s="5" t="s">
        <v>20</v>
      </c>
      <c r="J9271" s="5">
        <v>2</v>
      </c>
      <c r="K9271" s="5">
        <v>2.5</v>
      </c>
      <c r="L9271" s="5">
        <f t="shared" si="288"/>
        <v>5</v>
      </c>
      <c r="M9271" s="4"/>
      <c r="N9271">
        <f t="shared" si="289"/>
        <v>1</v>
      </c>
    </row>
    <row r="9272" spans="1:14" ht="45" customHeight="1" x14ac:dyDescent="0.35">
      <c r="A9272" s="7" t="s">
        <v>4511</v>
      </c>
      <c r="B9272" t="str">
        <f>VLOOKUP(A9272,[1]Sheet1!A:B,2,FALSE)</f>
        <v>CitraLand Surabaya</v>
      </c>
      <c r="C9272" t="str">
        <f>VLOOKUP(B9272,[1]Proyek!A:E,5,FALSE)</f>
        <v>Housing</v>
      </c>
      <c r="D9272" s="8" t="s">
        <v>356</v>
      </c>
      <c r="E9272" s="8" t="s">
        <v>3665</v>
      </c>
      <c r="F9272" s="7" t="s">
        <v>396</v>
      </c>
      <c r="G9272" s="7" t="s">
        <v>145</v>
      </c>
      <c r="H9272" s="7"/>
      <c r="I9272" s="8" t="s">
        <v>23</v>
      </c>
      <c r="J9272" s="8">
        <v>0</v>
      </c>
      <c r="K9272" s="8">
        <v>0</v>
      </c>
      <c r="L9272" s="5">
        <f t="shared" si="288"/>
        <v>0</v>
      </c>
      <c r="M9272" s="7"/>
      <c r="N9272">
        <f t="shared" si="289"/>
        <v>0</v>
      </c>
    </row>
    <row r="9273" spans="1:14" ht="45" customHeight="1" x14ac:dyDescent="0.35">
      <c r="A9273" s="4" t="s">
        <v>4511</v>
      </c>
      <c r="B9273" t="str">
        <f>VLOOKUP(A9273,[1]Sheet1!A:B,2,FALSE)</f>
        <v>CitraLand Surabaya</v>
      </c>
      <c r="C9273" t="str">
        <f>VLOOKUP(B9273,[1]Proyek!A:E,5,FALSE)</f>
        <v>Housing</v>
      </c>
      <c r="D9273" s="5" t="s">
        <v>356</v>
      </c>
      <c r="E9273" s="5" t="s">
        <v>3665</v>
      </c>
      <c r="F9273" s="4" t="s">
        <v>396</v>
      </c>
      <c r="G9273" s="4" t="s">
        <v>53</v>
      </c>
      <c r="H9273" s="4" t="s">
        <v>4533</v>
      </c>
      <c r="I9273" s="5" t="s">
        <v>20</v>
      </c>
      <c r="J9273" s="5">
        <v>2</v>
      </c>
      <c r="K9273" s="5">
        <v>1</v>
      </c>
      <c r="L9273" s="5">
        <f t="shared" si="288"/>
        <v>2</v>
      </c>
      <c r="M9273" s="4"/>
      <c r="N9273">
        <f t="shared" si="289"/>
        <v>0</v>
      </c>
    </row>
    <row r="9274" spans="1:14" ht="45" customHeight="1" x14ac:dyDescent="0.35">
      <c r="A9274" s="4" t="s">
        <v>4511</v>
      </c>
      <c r="B9274" t="str">
        <f>VLOOKUP(A9274,[1]Sheet1!A:B,2,FALSE)</f>
        <v>CitraLand Surabaya</v>
      </c>
      <c r="C9274" t="str">
        <f>VLOOKUP(B9274,[1]Proyek!A:E,5,FALSE)</f>
        <v>Housing</v>
      </c>
      <c r="D9274" s="5" t="s">
        <v>356</v>
      </c>
      <c r="E9274" s="5" t="s">
        <v>3665</v>
      </c>
      <c r="F9274" s="4" t="s">
        <v>396</v>
      </c>
      <c r="G9274" s="4" t="s">
        <v>354</v>
      </c>
      <c r="H9274" s="4" t="s">
        <v>4534</v>
      </c>
      <c r="I9274" s="5" t="s">
        <v>20</v>
      </c>
      <c r="J9274" s="5">
        <v>2</v>
      </c>
      <c r="K9274" s="5">
        <v>1</v>
      </c>
      <c r="L9274" s="5">
        <f t="shared" si="288"/>
        <v>2</v>
      </c>
      <c r="M9274" s="4"/>
      <c r="N9274">
        <f t="shared" si="289"/>
        <v>0</v>
      </c>
    </row>
    <row r="9275" spans="1:14" ht="45" customHeight="1" x14ac:dyDescent="0.35">
      <c r="A9275" s="7" t="s">
        <v>4535</v>
      </c>
      <c r="B9275" t="str">
        <f>VLOOKUP(A9275,[1]Sheet1!A:B,2,FALSE)</f>
        <v>CitraLand Tallasa City Makassar</v>
      </c>
      <c r="C9275" t="str">
        <f>VLOOKUP(B9275,[1]Proyek!A:E,5,FALSE)</f>
        <v>Housing</v>
      </c>
      <c r="D9275" s="8" t="s">
        <v>356</v>
      </c>
      <c r="E9275" s="8" t="s">
        <v>3665</v>
      </c>
      <c r="F9275" s="7" t="s">
        <v>60</v>
      </c>
      <c r="G9275" s="7" t="s">
        <v>61</v>
      </c>
      <c r="H9275" s="7"/>
      <c r="I9275" s="8" t="s">
        <v>23</v>
      </c>
      <c r="J9275" s="8"/>
      <c r="K9275" s="8"/>
      <c r="L9275" s="5">
        <f t="shared" si="288"/>
        <v>0</v>
      </c>
      <c r="M9275" s="7"/>
      <c r="N9275">
        <f t="shared" si="289"/>
        <v>0</v>
      </c>
    </row>
    <row r="9276" spans="1:14" ht="45" customHeight="1" x14ac:dyDescent="0.35">
      <c r="A9276" s="7" t="s">
        <v>4535</v>
      </c>
      <c r="B9276" t="str">
        <f>VLOOKUP(A9276,[1]Sheet1!A:B,2,FALSE)</f>
        <v>CitraLand Tallasa City Makassar</v>
      </c>
      <c r="C9276" t="str">
        <f>VLOOKUP(B9276,[1]Proyek!A:E,5,FALSE)</f>
        <v>Housing</v>
      </c>
      <c r="D9276" s="8" t="s">
        <v>356</v>
      </c>
      <c r="E9276" s="8" t="s">
        <v>3665</v>
      </c>
      <c r="F9276" s="7" t="s">
        <v>60</v>
      </c>
      <c r="G9276" s="7" t="s">
        <v>62</v>
      </c>
      <c r="H9276" s="7"/>
      <c r="I9276" s="8" t="s">
        <v>23</v>
      </c>
      <c r="J9276" s="8"/>
      <c r="K9276" s="8"/>
      <c r="L9276" s="5">
        <f t="shared" si="288"/>
        <v>0</v>
      </c>
      <c r="M9276" s="7"/>
      <c r="N9276">
        <f t="shared" si="289"/>
        <v>0</v>
      </c>
    </row>
    <row r="9277" spans="1:14" ht="45" customHeight="1" x14ac:dyDescent="0.35">
      <c r="A9277" s="7" t="s">
        <v>4535</v>
      </c>
      <c r="B9277" t="str">
        <f>VLOOKUP(A9277,[1]Sheet1!A:B,2,FALSE)</f>
        <v>CitraLand Tallasa City Makassar</v>
      </c>
      <c r="C9277" t="str">
        <f>VLOOKUP(B9277,[1]Proyek!A:E,5,FALSE)</f>
        <v>Housing</v>
      </c>
      <c r="D9277" s="8" t="s">
        <v>356</v>
      </c>
      <c r="E9277" s="8" t="s">
        <v>3665</v>
      </c>
      <c r="F9277" s="7" t="s">
        <v>60</v>
      </c>
      <c r="G9277" s="7" t="s">
        <v>63</v>
      </c>
      <c r="H9277" s="7"/>
      <c r="I9277" s="8" t="s">
        <v>23</v>
      </c>
      <c r="J9277" s="8"/>
      <c r="K9277" s="8"/>
      <c r="L9277" s="5">
        <f t="shared" si="288"/>
        <v>0</v>
      </c>
      <c r="M9277" s="7"/>
      <c r="N9277">
        <f t="shared" si="289"/>
        <v>0</v>
      </c>
    </row>
    <row r="9278" spans="1:14" ht="45" customHeight="1" x14ac:dyDescent="0.35">
      <c r="A9278" s="7" t="s">
        <v>4535</v>
      </c>
      <c r="B9278" t="str">
        <f>VLOOKUP(A9278,[1]Sheet1!A:B,2,FALSE)</f>
        <v>CitraLand Tallasa City Makassar</v>
      </c>
      <c r="C9278" t="str">
        <f>VLOOKUP(B9278,[1]Proyek!A:E,5,FALSE)</f>
        <v>Housing</v>
      </c>
      <c r="D9278" s="8" t="s">
        <v>356</v>
      </c>
      <c r="E9278" s="8" t="s">
        <v>3665</v>
      </c>
      <c r="F9278" s="7" t="s">
        <v>60</v>
      </c>
      <c r="G9278" s="7" t="s">
        <v>64</v>
      </c>
      <c r="H9278" s="7"/>
      <c r="I9278" s="8" t="s">
        <v>23</v>
      </c>
      <c r="J9278" s="8"/>
      <c r="K9278" s="8"/>
      <c r="L9278" s="5">
        <f t="shared" si="288"/>
        <v>0</v>
      </c>
      <c r="M9278" s="7"/>
      <c r="N9278">
        <f t="shared" si="289"/>
        <v>0</v>
      </c>
    </row>
    <row r="9279" spans="1:14" ht="45" customHeight="1" x14ac:dyDescent="0.35">
      <c r="A9279" s="7" t="s">
        <v>4535</v>
      </c>
      <c r="B9279" t="str">
        <f>VLOOKUP(A9279,[1]Sheet1!A:B,2,FALSE)</f>
        <v>CitraLand Tallasa City Makassar</v>
      </c>
      <c r="C9279" t="str">
        <f>VLOOKUP(B9279,[1]Proyek!A:E,5,FALSE)</f>
        <v>Housing</v>
      </c>
      <c r="D9279" s="8" t="s">
        <v>356</v>
      </c>
      <c r="E9279" s="8" t="s">
        <v>3665</v>
      </c>
      <c r="F9279" s="7" t="s">
        <v>60</v>
      </c>
      <c r="G9279" s="7" t="s">
        <v>65</v>
      </c>
      <c r="H9279" s="7"/>
      <c r="I9279" s="8" t="s">
        <v>23</v>
      </c>
      <c r="J9279" s="8"/>
      <c r="K9279" s="8"/>
      <c r="L9279" s="5">
        <f t="shared" si="288"/>
        <v>0</v>
      </c>
      <c r="M9279" s="7"/>
      <c r="N9279">
        <f t="shared" si="289"/>
        <v>0</v>
      </c>
    </row>
    <row r="9280" spans="1:14" ht="45" customHeight="1" x14ac:dyDescent="0.35">
      <c r="A9280" s="7" t="s">
        <v>4535</v>
      </c>
      <c r="B9280" t="str">
        <f>VLOOKUP(A9280,[1]Sheet1!A:B,2,FALSE)</f>
        <v>CitraLand Tallasa City Makassar</v>
      </c>
      <c r="C9280" t="str">
        <f>VLOOKUP(B9280,[1]Proyek!A:E,5,FALSE)</f>
        <v>Housing</v>
      </c>
      <c r="D9280" s="8" t="s">
        <v>356</v>
      </c>
      <c r="E9280" s="8" t="s">
        <v>3665</v>
      </c>
      <c r="F9280" s="7" t="s">
        <v>60</v>
      </c>
      <c r="G9280" s="7" t="s">
        <v>67</v>
      </c>
      <c r="H9280" s="7"/>
      <c r="I9280" s="8" t="s">
        <v>23</v>
      </c>
      <c r="J9280" s="8"/>
      <c r="K9280" s="8"/>
      <c r="L9280" s="5">
        <f t="shared" si="288"/>
        <v>0</v>
      </c>
      <c r="M9280" s="7"/>
      <c r="N9280">
        <f t="shared" si="289"/>
        <v>0</v>
      </c>
    </row>
    <row r="9281" spans="1:14" ht="45" customHeight="1" x14ac:dyDescent="0.35">
      <c r="A9281" s="7" t="s">
        <v>4535</v>
      </c>
      <c r="B9281" t="str">
        <f>VLOOKUP(A9281,[1]Sheet1!A:B,2,FALSE)</f>
        <v>CitraLand Tallasa City Makassar</v>
      </c>
      <c r="C9281" t="str">
        <f>VLOOKUP(B9281,[1]Proyek!A:E,5,FALSE)</f>
        <v>Housing</v>
      </c>
      <c r="D9281" s="8" t="s">
        <v>356</v>
      </c>
      <c r="E9281" s="8" t="s">
        <v>3665</v>
      </c>
      <c r="F9281" s="7" t="s">
        <v>60</v>
      </c>
      <c r="G9281" s="7" t="s">
        <v>68</v>
      </c>
      <c r="H9281" s="7"/>
      <c r="I9281" s="8" t="s">
        <v>23</v>
      </c>
      <c r="J9281" s="8"/>
      <c r="K9281" s="8"/>
      <c r="L9281" s="5">
        <f t="shared" si="288"/>
        <v>0</v>
      </c>
      <c r="M9281" s="7"/>
      <c r="N9281">
        <f t="shared" si="289"/>
        <v>0</v>
      </c>
    </row>
    <row r="9282" spans="1:14" ht="45" customHeight="1" x14ac:dyDescent="0.35">
      <c r="A9282" s="7" t="s">
        <v>4535</v>
      </c>
      <c r="B9282" t="str">
        <f>VLOOKUP(A9282,[1]Sheet1!A:B,2,FALSE)</f>
        <v>CitraLand Tallasa City Makassar</v>
      </c>
      <c r="C9282" t="str">
        <f>VLOOKUP(B9282,[1]Proyek!A:E,5,FALSE)</f>
        <v>Housing</v>
      </c>
      <c r="D9282" s="8" t="s">
        <v>356</v>
      </c>
      <c r="E9282" s="8" t="s">
        <v>3665</v>
      </c>
      <c r="F9282" s="7" t="s">
        <v>60</v>
      </c>
      <c r="G9282" s="7" t="s">
        <v>69</v>
      </c>
      <c r="H9282" s="7"/>
      <c r="I9282" s="8" t="s">
        <v>23</v>
      </c>
      <c r="J9282" s="8"/>
      <c r="K9282" s="8"/>
      <c r="L9282" s="5">
        <f t="shared" si="288"/>
        <v>0</v>
      </c>
      <c r="M9282" s="7"/>
      <c r="N9282">
        <f t="shared" si="289"/>
        <v>0</v>
      </c>
    </row>
    <row r="9283" spans="1:14" ht="45" customHeight="1" x14ac:dyDescent="0.35">
      <c r="A9283" s="7" t="s">
        <v>4535</v>
      </c>
      <c r="B9283" t="str">
        <f>VLOOKUP(A9283,[1]Sheet1!A:B,2,FALSE)</f>
        <v>CitraLand Tallasa City Makassar</v>
      </c>
      <c r="C9283" t="str">
        <f>VLOOKUP(B9283,[1]Proyek!A:E,5,FALSE)</f>
        <v>Housing</v>
      </c>
      <c r="D9283" s="8" t="s">
        <v>356</v>
      </c>
      <c r="E9283" s="8" t="s">
        <v>3665</v>
      </c>
      <c r="F9283" s="7" t="s">
        <v>60</v>
      </c>
      <c r="G9283" s="7" t="s">
        <v>70</v>
      </c>
      <c r="H9283" s="7"/>
      <c r="I9283" s="8" t="s">
        <v>23</v>
      </c>
      <c r="J9283" s="8"/>
      <c r="K9283" s="8"/>
      <c r="L9283" s="5">
        <f t="shared" ref="L9283:L9346" si="290">J9283*K9283</f>
        <v>0</v>
      </c>
      <c r="M9283" s="7"/>
      <c r="N9283">
        <f t="shared" si="289"/>
        <v>0</v>
      </c>
    </row>
    <row r="9284" spans="1:14" ht="45" customHeight="1" x14ac:dyDescent="0.35">
      <c r="A9284" s="4" t="s">
        <v>4535</v>
      </c>
      <c r="B9284" t="str">
        <f>VLOOKUP(A9284,[1]Sheet1!A:B,2,FALSE)</f>
        <v>CitraLand Tallasa City Makassar</v>
      </c>
      <c r="C9284" t="str">
        <f>VLOOKUP(B9284,[1]Proyek!A:E,5,FALSE)</f>
        <v>Housing</v>
      </c>
      <c r="D9284" s="5" t="s">
        <v>356</v>
      </c>
      <c r="E9284" s="5" t="s">
        <v>3665</v>
      </c>
      <c r="F9284" s="4" t="s">
        <v>60</v>
      </c>
      <c r="G9284" s="4" t="s">
        <v>71</v>
      </c>
      <c r="H9284" s="4" t="s">
        <v>4536</v>
      </c>
      <c r="I9284" s="5" t="s">
        <v>20</v>
      </c>
      <c r="J9284" s="5">
        <v>2</v>
      </c>
      <c r="K9284" s="5">
        <v>1</v>
      </c>
      <c r="L9284" s="5">
        <f t="shared" si="290"/>
        <v>2</v>
      </c>
      <c r="M9284" s="4"/>
      <c r="N9284">
        <f t="shared" si="289"/>
        <v>0</v>
      </c>
    </row>
    <row r="9285" spans="1:14" ht="45" customHeight="1" x14ac:dyDescent="0.35">
      <c r="A9285" s="7" t="s">
        <v>4535</v>
      </c>
      <c r="B9285" t="str">
        <f>VLOOKUP(A9285,[1]Sheet1!A:B,2,FALSE)</f>
        <v>CitraLand Tallasa City Makassar</v>
      </c>
      <c r="C9285" t="str">
        <f>VLOOKUP(B9285,[1]Proyek!A:E,5,FALSE)</f>
        <v>Housing</v>
      </c>
      <c r="D9285" s="8" t="s">
        <v>356</v>
      </c>
      <c r="E9285" s="8" t="s">
        <v>3665</v>
      </c>
      <c r="F9285" s="7" t="s">
        <v>60</v>
      </c>
      <c r="G9285" s="7" t="s">
        <v>149</v>
      </c>
      <c r="H9285" s="7"/>
      <c r="I9285" s="8" t="s">
        <v>23</v>
      </c>
      <c r="J9285" s="8"/>
      <c r="K9285" s="8"/>
      <c r="L9285" s="5">
        <f t="shared" si="290"/>
        <v>0</v>
      </c>
      <c r="M9285" s="7"/>
      <c r="N9285">
        <f t="shared" si="289"/>
        <v>0</v>
      </c>
    </row>
    <row r="9286" spans="1:14" ht="45" customHeight="1" x14ac:dyDescent="0.35">
      <c r="A9286" s="7" t="s">
        <v>4535</v>
      </c>
      <c r="B9286" t="str">
        <f>VLOOKUP(A9286,[1]Sheet1!A:B,2,FALSE)</f>
        <v>CitraLand Tallasa City Makassar</v>
      </c>
      <c r="C9286" t="str">
        <f>VLOOKUP(B9286,[1]Proyek!A:E,5,FALSE)</f>
        <v>Housing</v>
      </c>
      <c r="D9286" s="8" t="s">
        <v>356</v>
      </c>
      <c r="E9286" s="8" t="s">
        <v>3665</v>
      </c>
      <c r="F9286" s="7" t="s">
        <v>74</v>
      </c>
      <c r="G9286" s="7" t="s">
        <v>344</v>
      </c>
      <c r="H9286" s="7"/>
      <c r="I9286" s="8" t="s">
        <v>23</v>
      </c>
      <c r="J9286" s="8"/>
      <c r="K9286" s="8"/>
      <c r="L9286" s="5">
        <f t="shared" si="290"/>
        <v>0</v>
      </c>
      <c r="M9286" s="7"/>
      <c r="N9286">
        <f t="shared" si="289"/>
        <v>0</v>
      </c>
    </row>
    <row r="9287" spans="1:14" ht="45" customHeight="1" x14ac:dyDescent="0.35">
      <c r="A9287" s="7" t="s">
        <v>4535</v>
      </c>
      <c r="B9287" t="str">
        <f>VLOOKUP(A9287,[1]Sheet1!A:B,2,FALSE)</f>
        <v>CitraLand Tallasa City Makassar</v>
      </c>
      <c r="C9287" t="str">
        <f>VLOOKUP(B9287,[1]Proyek!A:E,5,FALSE)</f>
        <v>Housing</v>
      </c>
      <c r="D9287" s="8" t="s">
        <v>356</v>
      </c>
      <c r="E9287" s="8" t="s">
        <v>3665</v>
      </c>
      <c r="F9287" s="7" t="s">
        <v>74</v>
      </c>
      <c r="G9287" s="7" t="s">
        <v>131</v>
      </c>
      <c r="H9287" s="7"/>
      <c r="I9287" s="8" t="s">
        <v>23</v>
      </c>
      <c r="J9287" s="8"/>
      <c r="K9287" s="8"/>
      <c r="L9287" s="5">
        <f t="shared" si="290"/>
        <v>0</v>
      </c>
      <c r="M9287" s="7"/>
      <c r="N9287">
        <f t="shared" si="289"/>
        <v>0</v>
      </c>
    </row>
    <row r="9288" spans="1:14" ht="45" customHeight="1" x14ac:dyDescent="0.35">
      <c r="A9288" s="7" t="s">
        <v>4535</v>
      </c>
      <c r="B9288" t="str">
        <f>VLOOKUP(A9288,[1]Sheet1!A:B,2,FALSE)</f>
        <v>CitraLand Tallasa City Makassar</v>
      </c>
      <c r="C9288" t="str">
        <f>VLOOKUP(B9288,[1]Proyek!A:E,5,FALSE)</f>
        <v>Housing</v>
      </c>
      <c r="D9288" s="8" t="s">
        <v>356</v>
      </c>
      <c r="E9288" s="8" t="s">
        <v>3665</v>
      </c>
      <c r="F9288" s="7" t="s">
        <v>74</v>
      </c>
      <c r="G9288" s="7" t="s">
        <v>77</v>
      </c>
      <c r="H9288" s="7"/>
      <c r="I9288" s="8" t="s">
        <v>23</v>
      </c>
      <c r="J9288" s="8"/>
      <c r="K9288" s="8"/>
      <c r="L9288" s="5">
        <f t="shared" si="290"/>
        <v>0</v>
      </c>
      <c r="M9288" s="7"/>
      <c r="N9288">
        <f t="shared" si="289"/>
        <v>0</v>
      </c>
    </row>
    <row r="9289" spans="1:14" ht="45" customHeight="1" x14ac:dyDescent="0.35">
      <c r="A9289" s="4" t="s">
        <v>4535</v>
      </c>
      <c r="B9289" t="str">
        <f>VLOOKUP(A9289,[1]Sheet1!A:B,2,FALSE)</f>
        <v>CitraLand Tallasa City Makassar</v>
      </c>
      <c r="C9289" t="str">
        <f>VLOOKUP(B9289,[1]Proyek!A:E,5,FALSE)</f>
        <v>Housing</v>
      </c>
      <c r="D9289" s="5" t="s">
        <v>356</v>
      </c>
      <c r="E9289" s="5" t="s">
        <v>3665</v>
      </c>
      <c r="F9289" s="4" t="s">
        <v>74</v>
      </c>
      <c r="G9289" s="4" t="s">
        <v>79</v>
      </c>
      <c r="H9289" s="4" t="s">
        <v>4537</v>
      </c>
      <c r="I9289" s="5" t="s">
        <v>20</v>
      </c>
      <c r="J9289" s="5">
        <v>3</v>
      </c>
      <c r="K9289" s="5">
        <v>1.5</v>
      </c>
      <c r="L9289" s="5">
        <f t="shared" si="290"/>
        <v>4.5</v>
      </c>
      <c r="M9289" s="4"/>
      <c r="N9289">
        <f t="shared" si="289"/>
        <v>0</v>
      </c>
    </row>
    <row r="9290" spans="1:14" ht="45" customHeight="1" x14ac:dyDescent="0.35">
      <c r="A9290" s="4" t="s">
        <v>4535</v>
      </c>
      <c r="B9290" t="str">
        <f>VLOOKUP(A9290,[1]Sheet1!A:B,2,FALSE)</f>
        <v>CitraLand Tallasa City Makassar</v>
      </c>
      <c r="C9290" t="str">
        <f>VLOOKUP(B9290,[1]Proyek!A:E,5,FALSE)</f>
        <v>Housing</v>
      </c>
      <c r="D9290" s="5" t="s">
        <v>356</v>
      </c>
      <c r="E9290" s="5" t="s">
        <v>3665</v>
      </c>
      <c r="F9290" s="4" t="s">
        <v>74</v>
      </c>
      <c r="G9290" s="4" t="s">
        <v>79</v>
      </c>
      <c r="H9290" s="4" t="s">
        <v>4538</v>
      </c>
      <c r="I9290" s="5" t="s">
        <v>20</v>
      </c>
      <c r="J9290" s="5">
        <v>1</v>
      </c>
      <c r="K9290" s="5">
        <v>1.5</v>
      </c>
      <c r="L9290" s="5">
        <f t="shared" si="290"/>
        <v>1.5</v>
      </c>
      <c r="M9290" s="4"/>
      <c r="N9290">
        <f t="shared" si="289"/>
        <v>1</v>
      </c>
    </row>
    <row r="9291" spans="1:14" ht="45" customHeight="1" x14ac:dyDescent="0.35">
      <c r="A9291" s="4" t="s">
        <v>4535</v>
      </c>
      <c r="B9291" t="str">
        <f>VLOOKUP(A9291,[1]Sheet1!A:B,2,FALSE)</f>
        <v>CitraLand Tallasa City Makassar</v>
      </c>
      <c r="C9291" t="str">
        <f>VLOOKUP(B9291,[1]Proyek!A:E,5,FALSE)</f>
        <v>Housing</v>
      </c>
      <c r="D9291" s="5" t="s">
        <v>356</v>
      </c>
      <c r="E9291" s="5" t="s">
        <v>3665</v>
      </c>
      <c r="F9291" s="4" t="s">
        <v>83</v>
      </c>
      <c r="G9291" s="4" t="s">
        <v>84</v>
      </c>
      <c r="H9291" s="4" t="s">
        <v>4539</v>
      </c>
      <c r="I9291" s="5" t="s">
        <v>20</v>
      </c>
      <c r="J9291" s="5">
        <v>2</v>
      </c>
      <c r="K9291" s="5">
        <v>2</v>
      </c>
      <c r="L9291" s="5">
        <f t="shared" si="290"/>
        <v>4</v>
      </c>
      <c r="M9291" s="4"/>
      <c r="N9291">
        <f t="shared" si="289"/>
        <v>0</v>
      </c>
    </row>
    <row r="9292" spans="1:14" ht="45" customHeight="1" x14ac:dyDescent="0.35">
      <c r="A9292" s="4" t="s">
        <v>4535</v>
      </c>
      <c r="B9292" t="str">
        <f>VLOOKUP(A9292,[1]Sheet1!A:B,2,FALSE)</f>
        <v>CitraLand Tallasa City Makassar</v>
      </c>
      <c r="C9292" t="str">
        <f>VLOOKUP(B9292,[1]Proyek!A:E,5,FALSE)</f>
        <v>Housing</v>
      </c>
      <c r="D9292" s="5" t="s">
        <v>356</v>
      </c>
      <c r="E9292" s="5" t="s">
        <v>3665</v>
      </c>
      <c r="F9292" s="4" t="s">
        <v>83</v>
      </c>
      <c r="G9292" s="4" t="s">
        <v>85</v>
      </c>
      <c r="H9292" s="4" t="s">
        <v>4540</v>
      </c>
      <c r="I9292" s="5" t="s">
        <v>20</v>
      </c>
      <c r="J9292" s="5">
        <v>2</v>
      </c>
      <c r="K9292" s="5">
        <v>1</v>
      </c>
      <c r="L9292" s="5">
        <f t="shared" si="290"/>
        <v>2</v>
      </c>
      <c r="M9292" s="4"/>
      <c r="N9292">
        <f t="shared" si="289"/>
        <v>0</v>
      </c>
    </row>
    <row r="9293" spans="1:14" ht="45" customHeight="1" x14ac:dyDescent="0.35">
      <c r="A9293" s="7" t="s">
        <v>4535</v>
      </c>
      <c r="B9293" t="str">
        <f>VLOOKUP(A9293,[1]Sheet1!A:B,2,FALSE)</f>
        <v>CitraLand Tallasa City Makassar</v>
      </c>
      <c r="C9293" t="str">
        <f>VLOOKUP(B9293,[1]Proyek!A:E,5,FALSE)</f>
        <v>Housing</v>
      </c>
      <c r="D9293" s="8" t="s">
        <v>356</v>
      </c>
      <c r="E9293" s="8" t="s">
        <v>3665</v>
      </c>
      <c r="F9293" s="7" t="s">
        <v>83</v>
      </c>
      <c r="G9293" s="7" t="s">
        <v>86</v>
      </c>
      <c r="H9293" s="7"/>
      <c r="I9293" s="8" t="s">
        <v>23</v>
      </c>
      <c r="J9293" s="8"/>
      <c r="K9293" s="8"/>
      <c r="L9293" s="5">
        <f t="shared" si="290"/>
        <v>0</v>
      </c>
      <c r="M9293" s="7"/>
      <c r="N9293">
        <f t="shared" si="289"/>
        <v>0</v>
      </c>
    </row>
    <row r="9294" spans="1:14" ht="45" customHeight="1" x14ac:dyDescent="0.35">
      <c r="A9294" s="7" t="s">
        <v>4535</v>
      </c>
      <c r="B9294" t="str">
        <f>VLOOKUP(A9294,[1]Sheet1!A:B,2,FALSE)</f>
        <v>CitraLand Tallasa City Makassar</v>
      </c>
      <c r="C9294" t="str">
        <f>VLOOKUP(B9294,[1]Proyek!A:E,5,FALSE)</f>
        <v>Housing</v>
      </c>
      <c r="D9294" s="8" t="s">
        <v>356</v>
      </c>
      <c r="E9294" s="8" t="s">
        <v>3665</v>
      </c>
      <c r="F9294" s="7" t="s">
        <v>83</v>
      </c>
      <c r="G9294" s="7" t="s">
        <v>88</v>
      </c>
      <c r="H9294" s="7"/>
      <c r="I9294" s="8" t="s">
        <v>23</v>
      </c>
      <c r="J9294" s="8"/>
      <c r="K9294" s="8"/>
      <c r="L9294" s="5">
        <f t="shared" si="290"/>
        <v>0</v>
      </c>
      <c r="M9294" s="7"/>
      <c r="N9294">
        <f t="shared" si="289"/>
        <v>0</v>
      </c>
    </row>
    <row r="9295" spans="1:14" ht="45" customHeight="1" x14ac:dyDescent="0.35">
      <c r="A9295" s="7" t="s">
        <v>4535</v>
      </c>
      <c r="B9295" t="str">
        <f>VLOOKUP(A9295,[1]Sheet1!A:B,2,FALSE)</f>
        <v>CitraLand Tallasa City Makassar</v>
      </c>
      <c r="C9295" t="str">
        <f>VLOOKUP(B9295,[1]Proyek!A:E,5,FALSE)</f>
        <v>Housing</v>
      </c>
      <c r="D9295" s="8" t="s">
        <v>356</v>
      </c>
      <c r="E9295" s="8" t="s">
        <v>3665</v>
      </c>
      <c r="F9295" s="7" t="s">
        <v>83</v>
      </c>
      <c r="G9295" s="7" t="s">
        <v>386</v>
      </c>
      <c r="H9295" s="7"/>
      <c r="I9295" s="8" t="s">
        <v>23</v>
      </c>
      <c r="J9295" s="8"/>
      <c r="K9295" s="8"/>
      <c r="L9295" s="5">
        <f t="shared" si="290"/>
        <v>0</v>
      </c>
      <c r="M9295" s="7"/>
      <c r="N9295">
        <f t="shared" si="289"/>
        <v>0</v>
      </c>
    </row>
    <row r="9296" spans="1:14" ht="45" customHeight="1" x14ac:dyDescent="0.35">
      <c r="A9296" s="4" t="s">
        <v>4535</v>
      </c>
      <c r="B9296" t="str">
        <f>VLOOKUP(A9296,[1]Sheet1!A:B,2,FALSE)</f>
        <v>CitraLand Tallasa City Makassar</v>
      </c>
      <c r="C9296" t="str">
        <f>VLOOKUP(B9296,[1]Proyek!A:E,5,FALSE)</f>
        <v>Housing</v>
      </c>
      <c r="D9296" s="5" t="s">
        <v>356</v>
      </c>
      <c r="E9296" s="5" t="s">
        <v>3665</v>
      </c>
      <c r="F9296" s="4" t="s">
        <v>83</v>
      </c>
      <c r="G9296" s="4" t="s">
        <v>90</v>
      </c>
      <c r="H9296" s="4" t="s">
        <v>4541</v>
      </c>
      <c r="I9296" s="5" t="s">
        <v>20</v>
      </c>
      <c r="J9296" s="5">
        <v>2</v>
      </c>
      <c r="K9296" s="5">
        <v>1</v>
      </c>
      <c r="L9296" s="5">
        <f t="shared" si="290"/>
        <v>2</v>
      </c>
      <c r="M9296" s="4"/>
      <c r="N9296">
        <f t="shared" si="289"/>
        <v>0</v>
      </c>
    </row>
    <row r="9297" spans="1:14" ht="45" customHeight="1" x14ac:dyDescent="0.35">
      <c r="A9297" s="4" t="s">
        <v>4535</v>
      </c>
      <c r="B9297" t="str">
        <f>VLOOKUP(A9297,[1]Sheet1!A:B,2,FALSE)</f>
        <v>CitraLand Tallasa City Makassar</v>
      </c>
      <c r="C9297" t="str">
        <f>VLOOKUP(B9297,[1]Proyek!A:E,5,FALSE)</f>
        <v>Housing</v>
      </c>
      <c r="D9297" s="5" t="s">
        <v>356</v>
      </c>
      <c r="E9297" s="5" t="s">
        <v>3665</v>
      </c>
      <c r="F9297" s="4" t="s">
        <v>91</v>
      </c>
      <c r="G9297" s="4" t="s">
        <v>92</v>
      </c>
      <c r="H9297" s="4" t="s">
        <v>4542</v>
      </c>
      <c r="I9297" s="5" t="s">
        <v>20</v>
      </c>
      <c r="J9297" s="5">
        <v>2</v>
      </c>
      <c r="K9297" s="5">
        <v>2</v>
      </c>
      <c r="L9297" s="5">
        <f t="shared" si="290"/>
        <v>4</v>
      </c>
      <c r="M9297" s="4"/>
      <c r="N9297">
        <f t="shared" si="289"/>
        <v>0</v>
      </c>
    </row>
    <row r="9298" spans="1:14" ht="45" customHeight="1" x14ac:dyDescent="0.35">
      <c r="A9298" s="7" t="s">
        <v>4535</v>
      </c>
      <c r="B9298" t="str">
        <f>VLOOKUP(A9298,[1]Sheet1!A:B,2,FALSE)</f>
        <v>CitraLand Tallasa City Makassar</v>
      </c>
      <c r="C9298" t="str">
        <f>VLOOKUP(B9298,[1]Proyek!A:E,5,FALSE)</f>
        <v>Housing</v>
      </c>
      <c r="D9298" s="8" t="s">
        <v>356</v>
      </c>
      <c r="E9298" s="8" t="s">
        <v>3665</v>
      </c>
      <c r="F9298" s="7" t="s">
        <v>91</v>
      </c>
      <c r="G9298" s="7" t="s">
        <v>95</v>
      </c>
      <c r="H9298" s="7"/>
      <c r="I9298" s="8" t="s">
        <v>23</v>
      </c>
      <c r="J9298" s="8"/>
      <c r="K9298" s="8"/>
      <c r="L9298" s="5">
        <f t="shared" si="290"/>
        <v>0</v>
      </c>
      <c r="M9298" s="7"/>
      <c r="N9298">
        <f t="shared" si="289"/>
        <v>0</v>
      </c>
    </row>
    <row r="9299" spans="1:14" ht="45" customHeight="1" x14ac:dyDescent="0.35">
      <c r="A9299" s="7" t="s">
        <v>4535</v>
      </c>
      <c r="B9299" t="str">
        <f>VLOOKUP(A9299,[1]Sheet1!A:B,2,FALSE)</f>
        <v>CitraLand Tallasa City Makassar</v>
      </c>
      <c r="C9299" t="str">
        <f>VLOOKUP(B9299,[1]Proyek!A:E,5,FALSE)</f>
        <v>Housing</v>
      </c>
      <c r="D9299" s="8" t="s">
        <v>356</v>
      </c>
      <c r="E9299" s="8" t="s">
        <v>3665</v>
      </c>
      <c r="F9299" s="7" t="s">
        <v>91</v>
      </c>
      <c r="G9299" s="7" t="s">
        <v>97</v>
      </c>
      <c r="H9299" s="7"/>
      <c r="I9299" s="8" t="s">
        <v>23</v>
      </c>
      <c r="J9299" s="8"/>
      <c r="K9299" s="8"/>
      <c r="L9299" s="5">
        <f t="shared" si="290"/>
        <v>0</v>
      </c>
      <c r="M9299" s="7"/>
      <c r="N9299">
        <f t="shared" si="289"/>
        <v>0</v>
      </c>
    </row>
    <row r="9300" spans="1:14" ht="45" customHeight="1" x14ac:dyDescent="0.35">
      <c r="A9300" s="7" t="s">
        <v>4535</v>
      </c>
      <c r="B9300" t="str">
        <f>VLOOKUP(A9300,[1]Sheet1!A:B,2,FALSE)</f>
        <v>CitraLand Tallasa City Makassar</v>
      </c>
      <c r="C9300" t="str">
        <f>VLOOKUP(B9300,[1]Proyek!A:E,5,FALSE)</f>
        <v>Housing</v>
      </c>
      <c r="D9300" s="8" t="s">
        <v>356</v>
      </c>
      <c r="E9300" s="8" t="s">
        <v>3665</v>
      </c>
      <c r="F9300" s="7" t="s">
        <v>102</v>
      </c>
      <c r="G9300" s="7" t="s">
        <v>103</v>
      </c>
      <c r="H9300" s="7"/>
      <c r="I9300" s="8" t="s">
        <v>23</v>
      </c>
      <c r="J9300" s="8"/>
      <c r="K9300" s="8"/>
      <c r="L9300" s="5">
        <f t="shared" si="290"/>
        <v>0</v>
      </c>
      <c r="M9300" s="7"/>
      <c r="N9300">
        <f t="shared" si="289"/>
        <v>0</v>
      </c>
    </row>
    <row r="9301" spans="1:14" ht="45" customHeight="1" x14ac:dyDescent="0.35">
      <c r="A9301" s="4" t="s">
        <v>4535</v>
      </c>
      <c r="B9301" t="str">
        <f>VLOOKUP(A9301,[1]Sheet1!A:B,2,FALSE)</f>
        <v>CitraLand Tallasa City Makassar</v>
      </c>
      <c r="C9301" t="str">
        <f>VLOOKUP(B9301,[1]Proyek!A:E,5,FALSE)</f>
        <v>Housing</v>
      </c>
      <c r="D9301" s="5" t="s">
        <v>356</v>
      </c>
      <c r="E9301" s="5" t="s">
        <v>3665</v>
      </c>
      <c r="F9301" s="4" t="s">
        <v>102</v>
      </c>
      <c r="G9301" s="4" t="s">
        <v>104</v>
      </c>
      <c r="H9301" s="4" t="s">
        <v>4543</v>
      </c>
      <c r="I9301" s="5" t="s">
        <v>20</v>
      </c>
      <c r="J9301" s="5">
        <v>2</v>
      </c>
      <c r="K9301" s="5">
        <v>1</v>
      </c>
      <c r="L9301" s="5">
        <f t="shared" si="290"/>
        <v>2</v>
      </c>
      <c r="M9301" s="4"/>
      <c r="N9301">
        <f t="shared" si="289"/>
        <v>0</v>
      </c>
    </row>
    <row r="9302" spans="1:14" ht="45" customHeight="1" x14ac:dyDescent="0.35">
      <c r="A9302" s="7" t="s">
        <v>4535</v>
      </c>
      <c r="B9302" t="str">
        <f>VLOOKUP(A9302,[1]Sheet1!A:B,2,FALSE)</f>
        <v>CitraLand Tallasa City Makassar</v>
      </c>
      <c r="C9302" t="str">
        <f>VLOOKUP(B9302,[1]Proyek!A:E,5,FALSE)</f>
        <v>Housing</v>
      </c>
      <c r="D9302" s="8" t="s">
        <v>356</v>
      </c>
      <c r="E9302" s="8" t="s">
        <v>3665</v>
      </c>
      <c r="F9302" s="7" t="s">
        <v>102</v>
      </c>
      <c r="G9302" s="7" t="s">
        <v>107</v>
      </c>
      <c r="H9302" s="7"/>
      <c r="I9302" s="8" t="s">
        <v>23</v>
      </c>
      <c r="J9302" s="8"/>
      <c r="K9302" s="8"/>
      <c r="L9302" s="5">
        <f t="shared" si="290"/>
        <v>0</v>
      </c>
      <c r="M9302" s="7"/>
      <c r="N9302">
        <f t="shared" si="289"/>
        <v>0</v>
      </c>
    </row>
    <row r="9303" spans="1:14" ht="45" customHeight="1" x14ac:dyDescent="0.35">
      <c r="A9303" s="4" t="s">
        <v>4535</v>
      </c>
      <c r="B9303" t="str">
        <f>VLOOKUP(A9303,[1]Sheet1!A:B,2,FALSE)</f>
        <v>CitraLand Tallasa City Makassar</v>
      </c>
      <c r="C9303" t="str">
        <f>VLOOKUP(B9303,[1]Proyek!A:E,5,FALSE)</f>
        <v>Housing</v>
      </c>
      <c r="D9303" s="5" t="s">
        <v>356</v>
      </c>
      <c r="E9303" s="5" t="s">
        <v>3665</v>
      </c>
      <c r="F9303" s="4" t="s">
        <v>102</v>
      </c>
      <c r="G9303" s="4" t="s">
        <v>108</v>
      </c>
      <c r="H9303" s="4" t="s">
        <v>4544</v>
      </c>
      <c r="I9303" s="5" t="s">
        <v>20</v>
      </c>
      <c r="J9303" s="5">
        <v>2</v>
      </c>
      <c r="K9303" s="5">
        <v>1</v>
      </c>
      <c r="L9303" s="5">
        <f t="shared" si="290"/>
        <v>2</v>
      </c>
      <c r="M9303" s="4"/>
      <c r="N9303">
        <f t="shared" si="289"/>
        <v>0</v>
      </c>
    </row>
    <row r="9304" spans="1:14" ht="45" customHeight="1" x14ac:dyDescent="0.35">
      <c r="A9304" s="7" t="s">
        <v>4535</v>
      </c>
      <c r="B9304" t="str">
        <f>VLOOKUP(A9304,[1]Sheet1!A:B,2,FALSE)</f>
        <v>CitraLand Tallasa City Makassar</v>
      </c>
      <c r="C9304" t="str">
        <f>VLOOKUP(B9304,[1]Proyek!A:E,5,FALSE)</f>
        <v>Housing</v>
      </c>
      <c r="D9304" s="8" t="s">
        <v>356</v>
      </c>
      <c r="E9304" s="8" t="s">
        <v>3665</v>
      </c>
      <c r="F9304" s="7" t="s">
        <v>102</v>
      </c>
      <c r="G9304" s="7" t="s">
        <v>110</v>
      </c>
      <c r="H9304" s="7"/>
      <c r="I9304" s="8" t="s">
        <v>23</v>
      </c>
      <c r="J9304" s="8"/>
      <c r="K9304" s="8"/>
      <c r="L9304" s="5">
        <f t="shared" si="290"/>
        <v>0</v>
      </c>
      <c r="M9304" s="7"/>
      <c r="N9304">
        <f t="shared" si="289"/>
        <v>0</v>
      </c>
    </row>
    <row r="9305" spans="1:14" ht="45" customHeight="1" x14ac:dyDescent="0.35">
      <c r="A9305" s="4" t="s">
        <v>4535</v>
      </c>
      <c r="B9305" t="str">
        <f>VLOOKUP(A9305,[1]Sheet1!A:B,2,FALSE)</f>
        <v>CitraLand Tallasa City Makassar</v>
      </c>
      <c r="C9305" t="str">
        <f>VLOOKUP(B9305,[1]Proyek!A:E,5,FALSE)</f>
        <v>Housing</v>
      </c>
      <c r="D9305" s="5" t="s">
        <v>356</v>
      </c>
      <c r="E9305" s="5" t="s">
        <v>3665</v>
      </c>
      <c r="F9305" s="4" t="s">
        <v>102</v>
      </c>
      <c r="G9305" s="4" t="s">
        <v>112</v>
      </c>
      <c r="H9305" s="4" t="s">
        <v>4545</v>
      </c>
      <c r="I9305" s="5" t="s">
        <v>20</v>
      </c>
      <c r="J9305" s="5">
        <v>2</v>
      </c>
      <c r="K9305" s="5">
        <v>1</v>
      </c>
      <c r="L9305" s="5">
        <f t="shared" si="290"/>
        <v>2</v>
      </c>
      <c r="M9305" s="4"/>
      <c r="N9305">
        <f t="shared" si="289"/>
        <v>0</v>
      </c>
    </row>
    <row r="9306" spans="1:14" ht="45" customHeight="1" x14ac:dyDescent="0.35">
      <c r="A9306" s="4" t="s">
        <v>4535</v>
      </c>
      <c r="B9306" t="str">
        <f>VLOOKUP(A9306,[1]Sheet1!A:B,2,FALSE)</f>
        <v>CitraLand Tallasa City Makassar</v>
      </c>
      <c r="C9306" t="str">
        <f>VLOOKUP(B9306,[1]Proyek!A:E,5,FALSE)</f>
        <v>Housing</v>
      </c>
      <c r="D9306" s="5" t="s">
        <v>356</v>
      </c>
      <c r="E9306" s="5" t="s">
        <v>3665</v>
      </c>
      <c r="F9306" s="4" t="s">
        <v>102</v>
      </c>
      <c r="G9306" s="4" t="s">
        <v>113</v>
      </c>
      <c r="H9306" s="4" t="s">
        <v>4546</v>
      </c>
      <c r="I9306" s="5" t="s">
        <v>20</v>
      </c>
      <c r="J9306" s="5">
        <v>2</v>
      </c>
      <c r="K9306" s="5">
        <v>2</v>
      </c>
      <c r="L9306" s="5">
        <f t="shared" si="290"/>
        <v>4</v>
      </c>
      <c r="M9306" s="4"/>
      <c r="N9306">
        <f t="shared" si="289"/>
        <v>0</v>
      </c>
    </row>
    <row r="9307" spans="1:14" ht="45" customHeight="1" x14ac:dyDescent="0.35">
      <c r="A9307" s="7" t="s">
        <v>4535</v>
      </c>
      <c r="B9307" t="str">
        <f>VLOOKUP(A9307,[1]Sheet1!A:B,2,FALSE)</f>
        <v>CitraLand Tallasa City Makassar</v>
      </c>
      <c r="C9307" t="str">
        <f>VLOOKUP(B9307,[1]Proyek!A:E,5,FALSE)</f>
        <v>Housing</v>
      </c>
      <c r="D9307" s="8" t="s">
        <v>356</v>
      </c>
      <c r="E9307" s="8" t="s">
        <v>3665</v>
      </c>
      <c r="F9307" s="7" t="s">
        <v>102</v>
      </c>
      <c r="G9307" s="7" t="s">
        <v>114</v>
      </c>
      <c r="H9307" s="7"/>
      <c r="I9307" s="8" t="s">
        <v>23</v>
      </c>
      <c r="J9307" s="8"/>
      <c r="K9307" s="8"/>
      <c r="L9307" s="5">
        <f t="shared" si="290"/>
        <v>0</v>
      </c>
      <c r="M9307" s="7"/>
      <c r="N9307">
        <f t="shared" si="289"/>
        <v>0</v>
      </c>
    </row>
    <row r="9308" spans="1:14" ht="45" customHeight="1" x14ac:dyDescent="0.35">
      <c r="A9308" s="4" t="s">
        <v>4535</v>
      </c>
      <c r="B9308" t="str">
        <f>VLOOKUP(A9308,[1]Sheet1!A:B,2,FALSE)</f>
        <v>CitraLand Tallasa City Makassar</v>
      </c>
      <c r="C9308" t="str">
        <f>VLOOKUP(B9308,[1]Proyek!A:E,5,FALSE)</f>
        <v>Housing</v>
      </c>
      <c r="D9308" s="5" t="s">
        <v>356</v>
      </c>
      <c r="E9308" s="5" t="s">
        <v>3665</v>
      </c>
      <c r="F9308" s="4" t="s">
        <v>102</v>
      </c>
      <c r="G9308" s="4" t="s">
        <v>115</v>
      </c>
      <c r="H9308" s="4" t="s">
        <v>4547</v>
      </c>
      <c r="I9308" s="5" t="s">
        <v>20</v>
      </c>
      <c r="J9308" s="5">
        <v>2</v>
      </c>
      <c r="K9308" s="5">
        <v>1</v>
      </c>
      <c r="L9308" s="5">
        <f t="shared" si="290"/>
        <v>2</v>
      </c>
      <c r="M9308" s="4"/>
      <c r="N9308">
        <f t="shared" si="289"/>
        <v>0</v>
      </c>
    </row>
    <row r="9309" spans="1:14" ht="45" customHeight="1" x14ac:dyDescent="0.35">
      <c r="A9309" s="4" t="s">
        <v>4535</v>
      </c>
      <c r="B9309" t="str">
        <f>VLOOKUP(A9309,[1]Sheet1!A:B,2,FALSE)</f>
        <v>CitraLand Tallasa City Makassar</v>
      </c>
      <c r="C9309" t="str">
        <f>VLOOKUP(B9309,[1]Proyek!A:E,5,FALSE)</f>
        <v>Housing</v>
      </c>
      <c r="D9309" s="5" t="s">
        <v>356</v>
      </c>
      <c r="E9309" s="5" t="s">
        <v>3665</v>
      </c>
      <c r="F9309" s="4" t="s">
        <v>102</v>
      </c>
      <c r="G9309" s="4" t="s">
        <v>3819</v>
      </c>
      <c r="H9309" s="4" t="s">
        <v>4548</v>
      </c>
      <c r="I9309" s="5" t="s">
        <v>20</v>
      </c>
      <c r="J9309" s="5">
        <v>2</v>
      </c>
      <c r="K9309" s="5">
        <v>1</v>
      </c>
      <c r="L9309" s="5">
        <f t="shared" si="290"/>
        <v>2</v>
      </c>
      <c r="M9309" s="4"/>
      <c r="N9309">
        <f t="shared" si="289"/>
        <v>0</v>
      </c>
    </row>
    <row r="9310" spans="1:14" ht="45" customHeight="1" x14ac:dyDescent="0.35">
      <c r="A9310" s="4" t="s">
        <v>4535</v>
      </c>
      <c r="B9310" t="str">
        <f>VLOOKUP(A9310,[1]Sheet1!A:B,2,FALSE)</f>
        <v>CitraLand Tallasa City Makassar</v>
      </c>
      <c r="C9310" t="str">
        <f>VLOOKUP(B9310,[1]Proyek!A:E,5,FALSE)</f>
        <v>Housing</v>
      </c>
      <c r="D9310" s="5" t="s">
        <v>356</v>
      </c>
      <c r="E9310" s="5" t="s">
        <v>3665</v>
      </c>
      <c r="F9310" s="4" t="s">
        <v>116</v>
      </c>
      <c r="G9310" s="4" t="s">
        <v>39</v>
      </c>
      <c r="H9310" s="4" t="s">
        <v>4549</v>
      </c>
      <c r="I9310" s="5" t="s">
        <v>20</v>
      </c>
      <c r="J9310" s="5">
        <v>2</v>
      </c>
      <c r="K9310" s="5">
        <v>2</v>
      </c>
      <c r="L9310" s="5">
        <f t="shared" si="290"/>
        <v>4</v>
      </c>
      <c r="M9310" s="4"/>
      <c r="N9310">
        <f t="shared" si="289"/>
        <v>0</v>
      </c>
    </row>
    <row r="9311" spans="1:14" ht="45" customHeight="1" x14ac:dyDescent="0.35">
      <c r="A9311" s="4" t="s">
        <v>4535</v>
      </c>
      <c r="B9311" t="str">
        <f>VLOOKUP(A9311,[1]Sheet1!A:B,2,FALSE)</f>
        <v>CitraLand Tallasa City Makassar</v>
      </c>
      <c r="C9311" t="str">
        <f>VLOOKUP(B9311,[1]Proyek!A:E,5,FALSE)</f>
        <v>Housing</v>
      </c>
      <c r="D9311" s="5" t="s">
        <v>356</v>
      </c>
      <c r="E9311" s="5" t="s">
        <v>3665</v>
      </c>
      <c r="F9311" s="4" t="s">
        <v>116</v>
      </c>
      <c r="G9311" s="4" t="s">
        <v>41</v>
      </c>
      <c r="H9311" s="4" t="s">
        <v>4550</v>
      </c>
      <c r="I9311" s="5" t="s">
        <v>20</v>
      </c>
      <c r="J9311" s="5">
        <v>2</v>
      </c>
      <c r="K9311" s="5">
        <v>2</v>
      </c>
      <c r="L9311" s="5">
        <f t="shared" si="290"/>
        <v>4</v>
      </c>
      <c r="M9311" s="4"/>
      <c r="N9311">
        <f t="shared" si="289"/>
        <v>0</v>
      </c>
    </row>
    <row r="9312" spans="1:14" ht="45" customHeight="1" x14ac:dyDescent="0.35">
      <c r="A9312" s="7" t="s">
        <v>4535</v>
      </c>
      <c r="B9312" t="str">
        <f>VLOOKUP(A9312,[1]Sheet1!A:B,2,FALSE)</f>
        <v>CitraLand Tallasa City Makassar</v>
      </c>
      <c r="C9312" t="str">
        <f>VLOOKUP(B9312,[1]Proyek!A:E,5,FALSE)</f>
        <v>Housing</v>
      </c>
      <c r="D9312" s="8" t="s">
        <v>356</v>
      </c>
      <c r="E9312" s="8" t="s">
        <v>3665</v>
      </c>
      <c r="F9312" s="7" t="s">
        <v>116</v>
      </c>
      <c r="G9312" s="7" t="s">
        <v>43</v>
      </c>
      <c r="H9312" s="7"/>
      <c r="I9312" s="8" t="s">
        <v>23</v>
      </c>
      <c r="J9312" s="8"/>
      <c r="K9312" s="8"/>
      <c r="L9312" s="5">
        <f t="shared" si="290"/>
        <v>0</v>
      </c>
      <c r="M9312" s="7"/>
      <c r="N9312">
        <f t="shared" si="289"/>
        <v>0</v>
      </c>
    </row>
    <row r="9313" spans="1:14" ht="45" customHeight="1" x14ac:dyDescent="0.35">
      <c r="A9313" s="7" t="s">
        <v>4535</v>
      </c>
      <c r="B9313" t="str">
        <f>VLOOKUP(A9313,[1]Sheet1!A:B,2,FALSE)</f>
        <v>CitraLand Tallasa City Makassar</v>
      </c>
      <c r="C9313" t="str">
        <f>VLOOKUP(B9313,[1]Proyek!A:E,5,FALSE)</f>
        <v>Housing</v>
      </c>
      <c r="D9313" s="8" t="s">
        <v>356</v>
      </c>
      <c r="E9313" s="8" t="s">
        <v>3665</v>
      </c>
      <c r="F9313" s="7" t="s">
        <v>116</v>
      </c>
      <c r="G9313" s="7" t="s">
        <v>120</v>
      </c>
      <c r="H9313" s="7"/>
      <c r="I9313" s="8" t="s">
        <v>23</v>
      </c>
      <c r="J9313" s="8"/>
      <c r="K9313" s="8"/>
      <c r="L9313" s="5">
        <f t="shared" si="290"/>
        <v>0</v>
      </c>
      <c r="M9313" s="7"/>
      <c r="N9313">
        <f t="shared" si="289"/>
        <v>0</v>
      </c>
    </row>
    <row r="9314" spans="1:14" ht="45" customHeight="1" x14ac:dyDescent="0.35">
      <c r="A9314" s="7" t="s">
        <v>4535</v>
      </c>
      <c r="B9314" t="str">
        <f>VLOOKUP(A9314,[1]Sheet1!A:B,2,FALSE)</f>
        <v>CitraLand Tallasa City Makassar</v>
      </c>
      <c r="C9314" t="str">
        <f>VLOOKUP(B9314,[1]Proyek!A:E,5,FALSE)</f>
        <v>Housing</v>
      </c>
      <c r="D9314" s="8" t="s">
        <v>356</v>
      </c>
      <c r="E9314" s="8" t="s">
        <v>3665</v>
      </c>
      <c r="F9314" s="7" t="s">
        <v>116</v>
      </c>
      <c r="G9314" s="7" t="s">
        <v>121</v>
      </c>
      <c r="H9314" s="7"/>
      <c r="I9314" s="8" t="s">
        <v>23</v>
      </c>
      <c r="J9314" s="8"/>
      <c r="K9314" s="8"/>
      <c r="L9314" s="5">
        <f t="shared" si="290"/>
        <v>0</v>
      </c>
      <c r="M9314" s="7"/>
      <c r="N9314">
        <f t="shared" si="289"/>
        <v>0</v>
      </c>
    </row>
    <row r="9315" spans="1:14" ht="45" customHeight="1" x14ac:dyDescent="0.35">
      <c r="A9315" s="7" t="s">
        <v>4535</v>
      </c>
      <c r="B9315" t="str">
        <f>VLOOKUP(A9315,[1]Sheet1!A:B,2,FALSE)</f>
        <v>CitraLand Tallasa City Makassar</v>
      </c>
      <c r="C9315" t="str">
        <f>VLOOKUP(B9315,[1]Proyek!A:E,5,FALSE)</f>
        <v>Housing</v>
      </c>
      <c r="D9315" s="8" t="s">
        <v>356</v>
      </c>
      <c r="E9315" s="8" t="s">
        <v>3665</v>
      </c>
      <c r="F9315" s="7" t="s">
        <v>116</v>
      </c>
      <c r="G9315" s="7" t="s">
        <v>143</v>
      </c>
      <c r="H9315" s="7"/>
      <c r="I9315" s="8" t="s">
        <v>23</v>
      </c>
      <c r="J9315" s="8"/>
      <c r="K9315" s="8"/>
      <c r="L9315" s="5">
        <f t="shared" si="290"/>
        <v>0</v>
      </c>
      <c r="M9315" s="7"/>
      <c r="N9315">
        <f t="shared" si="289"/>
        <v>0</v>
      </c>
    </row>
    <row r="9316" spans="1:14" ht="45" customHeight="1" x14ac:dyDescent="0.35">
      <c r="A9316" s="4" t="s">
        <v>4535</v>
      </c>
      <c r="B9316" t="str">
        <f>VLOOKUP(A9316,[1]Sheet1!A:B,2,FALSE)</f>
        <v>CitraLand Tallasa City Makassar</v>
      </c>
      <c r="C9316" t="str">
        <f>VLOOKUP(B9316,[1]Proyek!A:E,5,FALSE)</f>
        <v>Housing</v>
      </c>
      <c r="D9316" s="5" t="s">
        <v>356</v>
      </c>
      <c r="E9316" s="5" t="s">
        <v>3665</v>
      </c>
      <c r="F9316" s="4" t="s">
        <v>116</v>
      </c>
      <c r="G9316" s="4" t="s">
        <v>123</v>
      </c>
      <c r="H9316" s="4" t="s">
        <v>4551</v>
      </c>
      <c r="I9316" s="5" t="s">
        <v>20</v>
      </c>
      <c r="J9316" s="5">
        <v>2</v>
      </c>
      <c r="K9316" s="5">
        <v>1</v>
      </c>
      <c r="L9316" s="5">
        <f t="shared" si="290"/>
        <v>2</v>
      </c>
      <c r="M9316" s="4"/>
      <c r="N9316">
        <f t="shared" si="289"/>
        <v>0</v>
      </c>
    </row>
    <row r="9317" spans="1:14" ht="45" customHeight="1" x14ac:dyDescent="0.35">
      <c r="A9317" s="4" t="s">
        <v>4535</v>
      </c>
      <c r="B9317" t="str">
        <f>VLOOKUP(A9317,[1]Sheet1!A:B,2,FALSE)</f>
        <v>CitraLand Tallasa City Makassar</v>
      </c>
      <c r="C9317" t="str">
        <f>VLOOKUP(B9317,[1]Proyek!A:E,5,FALSE)</f>
        <v>Housing</v>
      </c>
      <c r="D9317" s="5" t="s">
        <v>356</v>
      </c>
      <c r="E9317" s="5" t="s">
        <v>3665</v>
      </c>
      <c r="F9317" s="4" t="s">
        <v>396</v>
      </c>
      <c r="G9317" s="4" t="s">
        <v>145</v>
      </c>
      <c r="H9317" s="4" t="s">
        <v>4552</v>
      </c>
      <c r="I9317" s="5" t="s">
        <v>20</v>
      </c>
      <c r="J9317" s="5">
        <v>1</v>
      </c>
      <c r="K9317" s="5">
        <v>1</v>
      </c>
      <c r="L9317" s="5">
        <f t="shared" si="290"/>
        <v>1</v>
      </c>
      <c r="M9317" s="4"/>
      <c r="N9317">
        <f t="shared" si="289"/>
        <v>0</v>
      </c>
    </row>
    <row r="9318" spans="1:14" ht="45" customHeight="1" x14ac:dyDescent="0.35">
      <c r="A9318" s="7" t="s">
        <v>4535</v>
      </c>
      <c r="B9318" t="str">
        <f>VLOOKUP(A9318,[1]Sheet1!A:B,2,FALSE)</f>
        <v>CitraLand Tallasa City Makassar</v>
      </c>
      <c r="C9318" t="str">
        <f>VLOOKUP(B9318,[1]Proyek!A:E,5,FALSE)</f>
        <v>Housing</v>
      </c>
      <c r="D9318" s="8" t="s">
        <v>356</v>
      </c>
      <c r="E9318" s="8" t="s">
        <v>3665</v>
      </c>
      <c r="F9318" s="7" t="s">
        <v>396</v>
      </c>
      <c r="G9318" s="7" t="s">
        <v>397</v>
      </c>
      <c r="H9318" s="7"/>
      <c r="I9318" s="8" t="s">
        <v>23</v>
      </c>
      <c r="J9318" s="8"/>
      <c r="K9318" s="8"/>
      <c r="L9318" s="5">
        <f t="shared" si="290"/>
        <v>0</v>
      </c>
      <c r="M9318" s="7"/>
      <c r="N9318">
        <f t="shared" si="289"/>
        <v>0</v>
      </c>
    </row>
    <row r="9319" spans="1:14" ht="45" customHeight="1" x14ac:dyDescent="0.35">
      <c r="A9319" s="7" t="s">
        <v>4535</v>
      </c>
      <c r="B9319" t="str">
        <f>VLOOKUP(A9319,[1]Sheet1!A:B,2,FALSE)</f>
        <v>CitraLand Tallasa City Makassar</v>
      </c>
      <c r="C9319" t="str">
        <f>VLOOKUP(B9319,[1]Proyek!A:E,5,FALSE)</f>
        <v>Housing</v>
      </c>
      <c r="D9319" s="8" t="s">
        <v>356</v>
      </c>
      <c r="E9319" s="8" t="s">
        <v>3665</v>
      </c>
      <c r="F9319" s="7" t="s">
        <v>396</v>
      </c>
      <c r="G9319" s="7" t="s">
        <v>126</v>
      </c>
      <c r="H9319" s="7"/>
      <c r="I9319" s="8" t="s">
        <v>23</v>
      </c>
      <c r="J9319" s="8"/>
      <c r="K9319" s="8"/>
      <c r="L9319" s="5">
        <f t="shared" si="290"/>
        <v>0</v>
      </c>
      <c r="M9319" s="7"/>
      <c r="N9319">
        <f t="shared" si="289"/>
        <v>0</v>
      </c>
    </row>
    <row r="9320" spans="1:14" ht="45" customHeight="1" x14ac:dyDescent="0.35">
      <c r="A9320" s="7" t="s">
        <v>4535</v>
      </c>
      <c r="B9320" t="str">
        <f>VLOOKUP(A9320,[1]Sheet1!A:B,2,FALSE)</f>
        <v>CitraLand Tallasa City Makassar</v>
      </c>
      <c r="C9320" t="str">
        <f>VLOOKUP(B9320,[1]Proyek!A:E,5,FALSE)</f>
        <v>Housing</v>
      </c>
      <c r="D9320" s="8" t="s">
        <v>356</v>
      </c>
      <c r="E9320" s="8" t="s">
        <v>3665</v>
      </c>
      <c r="F9320" s="7" t="s">
        <v>396</v>
      </c>
      <c r="G9320" s="7" t="s">
        <v>53</v>
      </c>
      <c r="H9320" s="7"/>
      <c r="I9320" s="8" t="s">
        <v>23</v>
      </c>
      <c r="J9320" s="8"/>
      <c r="K9320" s="8"/>
      <c r="L9320" s="5">
        <f t="shared" si="290"/>
        <v>0</v>
      </c>
      <c r="M9320" s="7"/>
      <c r="N9320">
        <f t="shared" si="289"/>
        <v>0</v>
      </c>
    </row>
    <row r="9321" spans="1:14" ht="45" customHeight="1" x14ac:dyDescent="0.35">
      <c r="A9321" s="7" t="s">
        <v>4535</v>
      </c>
      <c r="B9321" t="str">
        <f>VLOOKUP(A9321,[1]Sheet1!A:B,2,FALSE)</f>
        <v>CitraLand Tallasa City Makassar</v>
      </c>
      <c r="C9321" t="str">
        <f>VLOOKUP(B9321,[1]Proyek!A:E,5,FALSE)</f>
        <v>Housing</v>
      </c>
      <c r="D9321" s="8" t="s">
        <v>356</v>
      </c>
      <c r="E9321" s="8" t="s">
        <v>3665</v>
      </c>
      <c r="F9321" s="7" t="s">
        <v>396</v>
      </c>
      <c r="G9321" s="7" t="s">
        <v>128</v>
      </c>
      <c r="H9321" s="7"/>
      <c r="I9321" s="8" t="s">
        <v>23</v>
      </c>
      <c r="J9321" s="8"/>
      <c r="K9321" s="8"/>
      <c r="L9321" s="5">
        <f t="shared" si="290"/>
        <v>0</v>
      </c>
      <c r="M9321" s="7"/>
      <c r="N9321">
        <f t="shared" ref="N9321:N9384" si="291">IF(H9321="",0,(LEN(H9321)-LEN(SUBSTITUTE(LOWER(H9321),"temuan ulangan","")))/LEN("temuan ulangan")+(LEN(H9321)-LEN(SUBSTITUTE(H9321,"(TU)","")))/LEN("(TU)"))</f>
        <v>0</v>
      </c>
    </row>
    <row r="9322" spans="1:14" ht="45" customHeight="1" x14ac:dyDescent="0.35">
      <c r="A9322" s="7" t="s">
        <v>4535</v>
      </c>
      <c r="B9322" t="str">
        <f>VLOOKUP(A9322,[1]Sheet1!A:B,2,FALSE)</f>
        <v>CitraLand Tallasa City Makassar</v>
      </c>
      <c r="C9322" t="str">
        <f>VLOOKUP(B9322,[1]Proyek!A:E,5,FALSE)</f>
        <v>Housing</v>
      </c>
      <c r="D9322" s="8" t="s">
        <v>356</v>
      </c>
      <c r="E9322" s="8" t="s">
        <v>3665</v>
      </c>
      <c r="F9322" s="7" t="s">
        <v>396</v>
      </c>
      <c r="G9322" s="7" t="s">
        <v>1489</v>
      </c>
      <c r="H9322" s="7"/>
      <c r="I9322" s="8" t="s">
        <v>23</v>
      </c>
      <c r="J9322" s="8"/>
      <c r="K9322" s="8"/>
      <c r="L9322" s="5">
        <f t="shared" si="290"/>
        <v>0</v>
      </c>
      <c r="M9322" s="7"/>
      <c r="N9322">
        <f t="shared" si="291"/>
        <v>0</v>
      </c>
    </row>
    <row r="9323" spans="1:14" ht="45" customHeight="1" x14ac:dyDescent="0.35">
      <c r="A9323" s="4" t="s">
        <v>4553</v>
      </c>
      <c r="B9323" t="str">
        <f>VLOOKUP(A9323,[1]Sheet1!A:B,2,FALSE)</f>
        <v>CitraLand Tanjung Morawa Medan</v>
      </c>
      <c r="C9323" t="str">
        <f>VLOOKUP(B9323,[1]Proyek!A:E,5,FALSE)</f>
        <v>Housing</v>
      </c>
      <c r="D9323" s="5" t="s">
        <v>356</v>
      </c>
      <c r="E9323" s="5" t="s">
        <v>3665</v>
      </c>
      <c r="F9323" s="4" t="s">
        <v>60</v>
      </c>
      <c r="G9323" s="4" t="s">
        <v>61</v>
      </c>
      <c r="H9323" s="4" t="s">
        <v>4554</v>
      </c>
      <c r="I9323" s="5" t="s">
        <v>20</v>
      </c>
      <c r="J9323" s="5">
        <v>2</v>
      </c>
      <c r="K9323" s="5">
        <v>1</v>
      </c>
      <c r="L9323" s="5">
        <f t="shared" si="290"/>
        <v>2</v>
      </c>
      <c r="M9323" s="4"/>
      <c r="N9323">
        <f t="shared" si="291"/>
        <v>0</v>
      </c>
    </row>
    <row r="9324" spans="1:14" ht="45" customHeight="1" x14ac:dyDescent="0.35">
      <c r="A9324" s="7" t="s">
        <v>4553</v>
      </c>
      <c r="B9324" t="str">
        <f>VLOOKUP(A9324,[1]Sheet1!A:B,2,FALSE)</f>
        <v>CitraLand Tanjung Morawa Medan</v>
      </c>
      <c r="C9324" t="str">
        <f>VLOOKUP(B9324,[1]Proyek!A:E,5,FALSE)</f>
        <v>Housing</v>
      </c>
      <c r="D9324" s="8" t="s">
        <v>356</v>
      </c>
      <c r="E9324" s="8" t="s">
        <v>3665</v>
      </c>
      <c r="F9324" s="7" t="s">
        <v>60</v>
      </c>
      <c r="G9324" s="7" t="s">
        <v>62</v>
      </c>
      <c r="H9324" s="7"/>
      <c r="I9324" s="8" t="s">
        <v>23</v>
      </c>
      <c r="J9324" s="8"/>
      <c r="K9324" s="8"/>
      <c r="L9324" s="5">
        <f t="shared" si="290"/>
        <v>0</v>
      </c>
      <c r="M9324" s="7"/>
      <c r="N9324">
        <f t="shared" si="291"/>
        <v>0</v>
      </c>
    </row>
    <row r="9325" spans="1:14" ht="45" customHeight="1" x14ac:dyDescent="0.35">
      <c r="A9325" s="7" t="s">
        <v>4553</v>
      </c>
      <c r="B9325" t="str">
        <f>VLOOKUP(A9325,[1]Sheet1!A:B,2,FALSE)</f>
        <v>CitraLand Tanjung Morawa Medan</v>
      </c>
      <c r="C9325" t="str">
        <f>VLOOKUP(B9325,[1]Proyek!A:E,5,FALSE)</f>
        <v>Housing</v>
      </c>
      <c r="D9325" s="8" t="s">
        <v>356</v>
      </c>
      <c r="E9325" s="8" t="s">
        <v>3665</v>
      </c>
      <c r="F9325" s="7" t="s">
        <v>60</v>
      </c>
      <c r="G9325" s="7" t="s">
        <v>63</v>
      </c>
      <c r="H9325" s="7"/>
      <c r="I9325" s="8" t="s">
        <v>23</v>
      </c>
      <c r="J9325" s="8"/>
      <c r="K9325" s="8"/>
      <c r="L9325" s="5">
        <f t="shared" si="290"/>
        <v>0</v>
      </c>
      <c r="M9325" s="7"/>
      <c r="N9325">
        <f t="shared" si="291"/>
        <v>0</v>
      </c>
    </row>
    <row r="9326" spans="1:14" ht="45" customHeight="1" x14ac:dyDescent="0.35">
      <c r="A9326" s="4" t="s">
        <v>4553</v>
      </c>
      <c r="B9326" t="str">
        <f>VLOOKUP(A9326,[1]Sheet1!A:B,2,FALSE)</f>
        <v>CitraLand Tanjung Morawa Medan</v>
      </c>
      <c r="C9326" t="str">
        <f>VLOOKUP(B9326,[1]Proyek!A:E,5,FALSE)</f>
        <v>Housing</v>
      </c>
      <c r="D9326" s="5" t="s">
        <v>356</v>
      </c>
      <c r="E9326" s="5" t="s">
        <v>3665</v>
      </c>
      <c r="F9326" s="4" t="s">
        <v>60</v>
      </c>
      <c r="G9326" s="4" t="s">
        <v>65</v>
      </c>
      <c r="H9326" s="4" t="s">
        <v>4555</v>
      </c>
      <c r="I9326" s="5" t="s">
        <v>20</v>
      </c>
      <c r="J9326" s="5">
        <v>1</v>
      </c>
      <c r="K9326" s="5">
        <v>1</v>
      </c>
      <c r="L9326" s="5">
        <f t="shared" si="290"/>
        <v>1</v>
      </c>
      <c r="M9326" s="4"/>
      <c r="N9326">
        <f t="shared" si="291"/>
        <v>0</v>
      </c>
    </row>
    <row r="9327" spans="1:14" ht="45" customHeight="1" x14ac:dyDescent="0.35">
      <c r="A9327" s="7" t="s">
        <v>4553</v>
      </c>
      <c r="B9327" t="str">
        <f>VLOOKUP(A9327,[1]Sheet1!A:B,2,FALSE)</f>
        <v>CitraLand Tanjung Morawa Medan</v>
      </c>
      <c r="C9327" t="str">
        <f>VLOOKUP(B9327,[1]Proyek!A:E,5,FALSE)</f>
        <v>Housing</v>
      </c>
      <c r="D9327" s="8" t="s">
        <v>356</v>
      </c>
      <c r="E9327" s="8" t="s">
        <v>3665</v>
      </c>
      <c r="F9327" s="7" t="s">
        <v>60</v>
      </c>
      <c r="G9327" s="7" t="s">
        <v>68</v>
      </c>
      <c r="H9327" s="7"/>
      <c r="I9327" s="8" t="s">
        <v>23</v>
      </c>
      <c r="J9327" s="8"/>
      <c r="K9327" s="8"/>
      <c r="L9327" s="5">
        <f t="shared" si="290"/>
        <v>0</v>
      </c>
      <c r="M9327" s="7"/>
      <c r="N9327">
        <f t="shared" si="291"/>
        <v>0</v>
      </c>
    </row>
    <row r="9328" spans="1:14" ht="45" customHeight="1" x14ac:dyDescent="0.35">
      <c r="A9328" s="7" t="s">
        <v>4553</v>
      </c>
      <c r="B9328" t="str">
        <f>VLOOKUP(A9328,[1]Sheet1!A:B,2,FALSE)</f>
        <v>CitraLand Tanjung Morawa Medan</v>
      </c>
      <c r="C9328" t="str">
        <f>VLOOKUP(B9328,[1]Proyek!A:E,5,FALSE)</f>
        <v>Housing</v>
      </c>
      <c r="D9328" s="8" t="s">
        <v>356</v>
      </c>
      <c r="E9328" s="8" t="s">
        <v>3665</v>
      </c>
      <c r="F9328" s="7" t="s">
        <v>60</v>
      </c>
      <c r="G9328" s="7" t="s">
        <v>69</v>
      </c>
      <c r="H9328" s="7"/>
      <c r="I9328" s="8" t="s">
        <v>23</v>
      </c>
      <c r="J9328" s="8"/>
      <c r="K9328" s="8"/>
      <c r="L9328" s="5">
        <f t="shared" si="290"/>
        <v>0</v>
      </c>
      <c r="M9328" s="7"/>
      <c r="N9328">
        <f t="shared" si="291"/>
        <v>0</v>
      </c>
    </row>
    <row r="9329" spans="1:14" ht="45" customHeight="1" x14ac:dyDescent="0.35">
      <c r="A9329" s="7" t="s">
        <v>4553</v>
      </c>
      <c r="B9329" t="str">
        <f>VLOOKUP(A9329,[1]Sheet1!A:B,2,FALSE)</f>
        <v>CitraLand Tanjung Morawa Medan</v>
      </c>
      <c r="C9329" t="str">
        <f>VLOOKUP(B9329,[1]Proyek!A:E,5,FALSE)</f>
        <v>Housing</v>
      </c>
      <c r="D9329" s="8" t="s">
        <v>356</v>
      </c>
      <c r="E9329" s="8" t="s">
        <v>3665</v>
      </c>
      <c r="F9329" s="7" t="s">
        <v>60</v>
      </c>
      <c r="G9329" s="7" t="s">
        <v>70</v>
      </c>
      <c r="H9329" s="7"/>
      <c r="I9329" s="8" t="s">
        <v>23</v>
      </c>
      <c r="J9329" s="8"/>
      <c r="K9329" s="8"/>
      <c r="L9329" s="5">
        <f t="shared" si="290"/>
        <v>0</v>
      </c>
      <c r="M9329" s="7"/>
      <c r="N9329">
        <f t="shared" si="291"/>
        <v>0</v>
      </c>
    </row>
    <row r="9330" spans="1:14" ht="45" customHeight="1" x14ac:dyDescent="0.35">
      <c r="A9330" s="4" t="s">
        <v>4553</v>
      </c>
      <c r="B9330" t="str">
        <f>VLOOKUP(A9330,[1]Sheet1!A:B,2,FALSE)</f>
        <v>CitraLand Tanjung Morawa Medan</v>
      </c>
      <c r="C9330" t="str">
        <f>VLOOKUP(B9330,[1]Proyek!A:E,5,FALSE)</f>
        <v>Housing</v>
      </c>
      <c r="D9330" s="5" t="s">
        <v>356</v>
      </c>
      <c r="E9330" s="5" t="s">
        <v>3665</v>
      </c>
      <c r="F9330" s="4" t="s">
        <v>60</v>
      </c>
      <c r="G9330" s="4" t="s">
        <v>71</v>
      </c>
      <c r="H9330" s="4" t="s">
        <v>4556</v>
      </c>
      <c r="I9330" s="5" t="s">
        <v>20</v>
      </c>
      <c r="J9330" s="5">
        <v>2</v>
      </c>
      <c r="K9330" s="5">
        <v>2.5</v>
      </c>
      <c r="L9330" s="5">
        <f t="shared" si="290"/>
        <v>5</v>
      </c>
      <c r="M9330" s="4"/>
      <c r="N9330">
        <f t="shared" si="291"/>
        <v>1</v>
      </c>
    </row>
    <row r="9331" spans="1:14" ht="45" customHeight="1" x14ac:dyDescent="0.35">
      <c r="A9331" s="4" t="s">
        <v>4553</v>
      </c>
      <c r="B9331" t="str">
        <f>VLOOKUP(A9331,[1]Sheet1!A:B,2,FALSE)</f>
        <v>CitraLand Tanjung Morawa Medan</v>
      </c>
      <c r="C9331" t="str">
        <f>VLOOKUP(B9331,[1]Proyek!A:E,5,FALSE)</f>
        <v>Housing</v>
      </c>
      <c r="D9331" s="5" t="s">
        <v>356</v>
      </c>
      <c r="E9331" s="5" t="s">
        <v>3665</v>
      </c>
      <c r="F9331" s="4" t="s">
        <v>60</v>
      </c>
      <c r="G9331" s="4" t="s">
        <v>4557</v>
      </c>
      <c r="H9331" s="4" t="s">
        <v>4558</v>
      </c>
      <c r="I9331" s="5" t="s">
        <v>20</v>
      </c>
      <c r="J9331" s="5">
        <v>4</v>
      </c>
      <c r="K9331" s="5">
        <v>2</v>
      </c>
      <c r="L9331" s="5">
        <f t="shared" si="290"/>
        <v>8</v>
      </c>
      <c r="M9331" s="4"/>
      <c r="N9331">
        <f t="shared" si="291"/>
        <v>0</v>
      </c>
    </row>
    <row r="9332" spans="1:14" ht="45" customHeight="1" x14ac:dyDescent="0.35">
      <c r="A9332" s="4" t="s">
        <v>4553</v>
      </c>
      <c r="B9332" t="str">
        <f>VLOOKUP(A9332,[1]Sheet1!A:B,2,FALSE)</f>
        <v>CitraLand Tanjung Morawa Medan</v>
      </c>
      <c r="C9332" t="str">
        <f>VLOOKUP(B9332,[1]Proyek!A:E,5,FALSE)</f>
        <v>Housing</v>
      </c>
      <c r="D9332" s="5" t="s">
        <v>356</v>
      </c>
      <c r="E9332" s="5" t="s">
        <v>3665</v>
      </c>
      <c r="F9332" s="4" t="s">
        <v>74</v>
      </c>
      <c r="G9332" s="4" t="s">
        <v>344</v>
      </c>
      <c r="H9332" s="4" t="s">
        <v>4559</v>
      </c>
      <c r="I9332" s="5" t="s">
        <v>20</v>
      </c>
      <c r="J9332" s="5">
        <v>2</v>
      </c>
      <c r="K9332" s="5">
        <v>1</v>
      </c>
      <c r="L9332" s="5">
        <f t="shared" si="290"/>
        <v>2</v>
      </c>
      <c r="M9332" s="4"/>
      <c r="N9332">
        <f t="shared" si="291"/>
        <v>0</v>
      </c>
    </row>
    <row r="9333" spans="1:14" ht="45" customHeight="1" x14ac:dyDescent="0.35">
      <c r="A9333" s="7" t="s">
        <v>4553</v>
      </c>
      <c r="B9333" t="str">
        <f>VLOOKUP(A9333,[1]Sheet1!A:B,2,FALSE)</f>
        <v>CitraLand Tanjung Morawa Medan</v>
      </c>
      <c r="C9333" t="str">
        <f>VLOOKUP(B9333,[1]Proyek!A:E,5,FALSE)</f>
        <v>Housing</v>
      </c>
      <c r="D9333" s="8" t="s">
        <v>356</v>
      </c>
      <c r="E9333" s="8" t="s">
        <v>3665</v>
      </c>
      <c r="F9333" s="7" t="s">
        <v>74</v>
      </c>
      <c r="G9333" s="7" t="s">
        <v>77</v>
      </c>
      <c r="H9333" s="7"/>
      <c r="I9333" s="8" t="s">
        <v>23</v>
      </c>
      <c r="J9333" s="8"/>
      <c r="K9333" s="8"/>
      <c r="L9333" s="5">
        <f t="shared" si="290"/>
        <v>0</v>
      </c>
      <c r="M9333" s="7"/>
      <c r="N9333">
        <f t="shared" si="291"/>
        <v>0</v>
      </c>
    </row>
    <row r="9334" spans="1:14" ht="45" customHeight="1" x14ac:dyDescent="0.35">
      <c r="A9334" s="4" t="s">
        <v>4553</v>
      </c>
      <c r="B9334" t="str">
        <f>VLOOKUP(A9334,[1]Sheet1!A:B,2,FALSE)</f>
        <v>CitraLand Tanjung Morawa Medan</v>
      </c>
      <c r="C9334" t="str">
        <f>VLOOKUP(B9334,[1]Proyek!A:E,5,FALSE)</f>
        <v>Housing</v>
      </c>
      <c r="D9334" s="5" t="s">
        <v>356</v>
      </c>
      <c r="E9334" s="5" t="s">
        <v>3665</v>
      </c>
      <c r="F9334" s="4" t="s">
        <v>74</v>
      </c>
      <c r="G9334" s="4" t="s">
        <v>79</v>
      </c>
      <c r="H9334" s="4" t="s">
        <v>4560</v>
      </c>
      <c r="I9334" s="5" t="s">
        <v>20</v>
      </c>
      <c r="J9334" s="5">
        <v>1</v>
      </c>
      <c r="K9334" s="5">
        <v>1</v>
      </c>
      <c r="L9334" s="5">
        <f t="shared" si="290"/>
        <v>1</v>
      </c>
      <c r="M9334" s="4"/>
      <c r="N9334">
        <f t="shared" si="291"/>
        <v>0</v>
      </c>
    </row>
    <row r="9335" spans="1:14" ht="45" customHeight="1" x14ac:dyDescent="0.35">
      <c r="A9335" s="4" t="s">
        <v>4553</v>
      </c>
      <c r="B9335" t="str">
        <f>VLOOKUP(A9335,[1]Sheet1!A:B,2,FALSE)</f>
        <v>CitraLand Tanjung Morawa Medan</v>
      </c>
      <c r="C9335" t="str">
        <f>VLOOKUP(B9335,[1]Proyek!A:E,5,FALSE)</f>
        <v>Housing</v>
      </c>
      <c r="D9335" s="5" t="s">
        <v>356</v>
      </c>
      <c r="E9335" s="5" t="s">
        <v>3665</v>
      </c>
      <c r="F9335" s="4" t="s">
        <v>74</v>
      </c>
      <c r="G9335" s="4" t="s">
        <v>382</v>
      </c>
      <c r="H9335" s="4" t="s">
        <v>4561</v>
      </c>
      <c r="I9335" s="5" t="s">
        <v>20</v>
      </c>
      <c r="J9335" s="5">
        <v>3</v>
      </c>
      <c r="K9335" s="5">
        <v>2</v>
      </c>
      <c r="L9335" s="5">
        <f t="shared" si="290"/>
        <v>6</v>
      </c>
      <c r="M9335" s="4"/>
      <c r="N9335">
        <f t="shared" si="291"/>
        <v>0</v>
      </c>
    </row>
    <row r="9336" spans="1:14" ht="45" customHeight="1" x14ac:dyDescent="0.35">
      <c r="A9336" s="7" t="s">
        <v>4553</v>
      </c>
      <c r="B9336" t="str">
        <f>VLOOKUP(A9336,[1]Sheet1!A:B,2,FALSE)</f>
        <v>CitraLand Tanjung Morawa Medan</v>
      </c>
      <c r="C9336" t="str">
        <f>VLOOKUP(B9336,[1]Proyek!A:E,5,FALSE)</f>
        <v>Housing</v>
      </c>
      <c r="D9336" s="8" t="s">
        <v>356</v>
      </c>
      <c r="E9336" s="8" t="s">
        <v>3665</v>
      </c>
      <c r="F9336" s="7" t="s">
        <v>83</v>
      </c>
      <c r="G9336" s="7" t="s">
        <v>84</v>
      </c>
      <c r="H9336" s="7"/>
      <c r="I9336" s="8" t="s">
        <v>23</v>
      </c>
      <c r="J9336" s="8"/>
      <c r="K9336" s="8"/>
      <c r="L9336" s="5">
        <f t="shared" si="290"/>
        <v>0</v>
      </c>
      <c r="M9336" s="7"/>
      <c r="N9336">
        <f t="shared" si="291"/>
        <v>0</v>
      </c>
    </row>
    <row r="9337" spans="1:14" ht="45" customHeight="1" x14ac:dyDescent="0.35">
      <c r="A9337" s="4" t="s">
        <v>4553</v>
      </c>
      <c r="B9337" t="str">
        <f>VLOOKUP(A9337,[1]Sheet1!A:B,2,FALSE)</f>
        <v>CitraLand Tanjung Morawa Medan</v>
      </c>
      <c r="C9337" t="str">
        <f>VLOOKUP(B9337,[1]Proyek!A:E,5,FALSE)</f>
        <v>Housing</v>
      </c>
      <c r="D9337" s="5" t="s">
        <v>356</v>
      </c>
      <c r="E9337" s="5" t="s">
        <v>3665</v>
      </c>
      <c r="F9337" s="4" t="s">
        <v>83</v>
      </c>
      <c r="G9337" s="4" t="s">
        <v>85</v>
      </c>
      <c r="H9337" s="4" t="s">
        <v>4562</v>
      </c>
      <c r="I9337" s="5" t="s">
        <v>20</v>
      </c>
      <c r="J9337" s="5">
        <v>2</v>
      </c>
      <c r="K9337" s="5">
        <v>3</v>
      </c>
      <c r="L9337" s="5">
        <f t="shared" si="290"/>
        <v>6</v>
      </c>
      <c r="M9337" s="4"/>
      <c r="N9337">
        <f t="shared" si="291"/>
        <v>0</v>
      </c>
    </row>
    <row r="9338" spans="1:14" ht="45" customHeight="1" x14ac:dyDescent="0.35">
      <c r="A9338" s="7" t="s">
        <v>4553</v>
      </c>
      <c r="B9338" t="str">
        <f>VLOOKUP(A9338,[1]Sheet1!A:B,2,FALSE)</f>
        <v>CitraLand Tanjung Morawa Medan</v>
      </c>
      <c r="C9338" t="str">
        <f>VLOOKUP(B9338,[1]Proyek!A:E,5,FALSE)</f>
        <v>Housing</v>
      </c>
      <c r="D9338" s="8" t="s">
        <v>356</v>
      </c>
      <c r="E9338" s="8" t="s">
        <v>3665</v>
      </c>
      <c r="F9338" s="7" t="s">
        <v>83</v>
      </c>
      <c r="G9338" s="7" t="s">
        <v>86</v>
      </c>
      <c r="H9338" s="7"/>
      <c r="I9338" s="8" t="s">
        <v>23</v>
      </c>
      <c r="J9338" s="8"/>
      <c r="K9338" s="8"/>
      <c r="L9338" s="5">
        <f t="shared" si="290"/>
        <v>0</v>
      </c>
      <c r="M9338" s="7"/>
      <c r="N9338">
        <f t="shared" si="291"/>
        <v>0</v>
      </c>
    </row>
    <row r="9339" spans="1:14" ht="45" customHeight="1" x14ac:dyDescent="0.35">
      <c r="A9339" s="7" t="s">
        <v>4553</v>
      </c>
      <c r="B9339" t="str">
        <f>VLOOKUP(A9339,[1]Sheet1!A:B,2,FALSE)</f>
        <v>CitraLand Tanjung Morawa Medan</v>
      </c>
      <c r="C9339" t="str">
        <f>VLOOKUP(B9339,[1]Proyek!A:E,5,FALSE)</f>
        <v>Housing</v>
      </c>
      <c r="D9339" s="8" t="s">
        <v>356</v>
      </c>
      <c r="E9339" s="8" t="s">
        <v>3665</v>
      </c>
      <c r="F9339" s="7" t="s">
        <v>83</v>
      </c>
      <c r="G9339" s="7" t="s">
        <v>386</v>
      </c>
      <c r="H9339" s="7"/>
      <c r="I9339" s="8" t="s">
        <v>23</v>
      </c>
      <c r="J9339" s="8"/>
      <c r="K9339" s="8"/>
      <c r="L9339" s="5">
        <f t="shared" si="290"/>
        <v>0</v>
      </c>
      <c r="M9339" s="7"/>
      <c r="N9339">
        <f t="shared" si="291"/>
        <v>0</v>
      </c>
    </row>
    <row r="9340" spans="1:14" ht="45" customHeight="1" x14ac:dyDescent="0.35">
      <c r="A9340" s="7" t="s">
        <v>4553</v>
      </c>
      <c r="B9340" t="str">
        <f>VLOOKUP(A9340,[1]Sheet1!A:B,2,FALSE)</f>
        <v>CitraLand Tanjung Morawa Medan</v>
      </c>
      <c r="C9340" t="str">
        <f>VLOOKUP(B9340,[1]Proyek!A:E,5,FALSE)</f>
        <v>Housing</v>
      </c>
      <c r="D9340" s="8" t="s">
        <v>356</v>
      </c>
      <c r="E9340" s="8" t="s">
        <v>3665</v>
      </c>
      <c r="F9340" s="7" t="s">
        <v>83</v>
      </c>
      <c r="G9340" s="7" t="s">
        <v>90</v>
      </c>
      <c r="H9340" s="7"/>
      <c r="I9340" s="8" t="s">
        <v>23</v>
      </c>
      <c r="J9340" s="8"/>
      <c r="K9340" s="8"/>
      <c r="L9340" s="5">
        <f t="shared" si="290"/>
        <v>0</v>
      </c>
      <c r="M9340" s="7"/>
      <c r="N9340">
        <f t="shared" si="291"/>
        <v>0</v>
      </c>
    </row>
    <row r="9341" spans="1:14" ht="45" customHeight="1" x14ac:dyDescent="0.35">
      <c r="A9341" s="4" t="s">
        <v>4553</v>
      </c>
      <c r="B9341" t="str">
        <f>VLOOKUP(A9341,[1]Sheet1!A:B,2,FALSE)</f>
        <v>CitraLand Tanjung Morawa Medan</v>
      </c>
      <c r="C9341" t="str">
        <f>VLOOKUP(B9341,[1]Proyek!A:E,5,FALSE)</f>
        <v>Housing</v>
      </c>
      <c r="D9341" s="5" t="s">
        <v>356</v>
      </c>
      <c r="E9341" s="5" t="s">
        <v>3665</v>
      </c>
      <c r="F9341" s="4" t="s">
        <v>83</v>
      </c>
      <c r="G9341" s="4" t="s">
        <v>2000</v>
      </c>
      <c r="H9341" s="4" t="s">
        <v>4563</v>
      </c>
      <c r="I9341" s="5" t="s">
        <v>20</v>
      </c>
      <c r="J9341" s="5">
        <v>2</v>
      </c>
      <c r="K9341" s="5">
        <v>2</v>
      </c>
      <c r="L9341" s="5">
        <f t="shared" si="290"/>
        <v>4</v>
      </c>
      <c r="M9341" s="4"/>
      <c r="N9341">
        <f t="shared" si="291"/>
        <v>0</v>
      </c>
    </row>
    <row r="9342" spans="1:14" ht="45" customHeight="1" x14ac:dyDescent="0.35">
      <c r="A9342" s="4" t="s">
        <v>4553</v>
      </c>
      <c r="B9342" t="str">
        <f>VLOOKUP(A9342,[1]Sheet1!A:B,2,FALSE)</f>
        <v>CitraLand Tanjung Morawa Medan</v>
      </c>
      <c r="C9342" t="str">
        <f>VLOOKUP(B9342,[1]Proyek!A:E,5,FALSE)</f>
        <v>Housing</v>
      </c>
      <c r="D9342" s="5" t="s">
        <v>356</v>
      </c>
      <c r="E9342" s="5" t="s">
        <v>3665</v>
      </c>
      <c r="F9342" s="4" t="s">
        <v>91</v>
      </c>
      <c r="G9342" s="4" t="s">
        <v>92</v>
      </c>
      <c r="H9342" s="4" t="s">
        <v>4564</v>
      </c>
      <c r="I9342" s="5" t="s">
        <v>20</v>
      </c>
      <c r="J9342" s="5">
        <v>2</v>
      </c>
      <c r="K9342" s="5">
        <v>2</v>
      </c>
      <c r="L9342" s="5">
        <f t="shared" si="290"/>
        <v>4</v>
      </c>
      <c r="M9342" s="4"/>
      <c r="N9342">
        <f t="shared" si="291"/>
        <v>0</v>
      </c>
    </row>
    <row r="9343" spans="1:14" ht="45" customHeight="1" x14ac:dyDescent="0.35">
      <c r="A9343" s="7" t="s">
        <v>4553</v>
      </c>
      <c r="B9343" t="str">
        <f>VLOOKUP(A9343,[1]Sheet1!A:B,2,FALSE)</f>
        <v>CitraLand Tanjung Morawa Medan</v>
      </c>
      <c r="C9343" t="str">
        <f>VLOOKUP(B9343,[1]Proyek!A:E,5,FALSE)</f>
        <v>Housing</v>
      </c>
      <c r="D9343" s="8" t="s">
        <v>356</v>
      </c>
      <c r="E9343" s="8" t="s">
        <v>3665</v>
      </c>
      <c r="F9343" s="7" t="s">
        <v>91</v>
      </c>
      <c r="G9343" s="7" t="s">
        <v>95</v>
      </c>
      <c r="H9343" s="7"/>
      <c r="I9343" s="8" t="s">
        <v>23</v>
      </c>
      <c r="J9343" s="8"/>
      <c r="K9343" s="8"/>
      <c r="L9343" s="5">
        <f t="shared" si="290"/>
        <v>0</v>
      </c>
      <c r="M9343" s="7"/>
      <c r="N9343">
        <f t="shared" si="291"/>
        <v>0</v>
      </c>
    </row>
    <row r="9344" spans="1:14" ht="45" customHeight="1" x14ac:dyDescent="0.35">
      <c r="A9344" s="7" t="s">
        <v>4553</v>
      </c>
      <c r="B9344" t="str">
        <f>VLOOKUP(A9344,[1]Sheet1!A:B,2,FALSE)</f>
        <v>CitraLand Tanjung Morawa Medan</v>
      </c>
      <c r="C9344" t="str">
        <f>VLOOKUP(B9344,[1]Proyek!A:E,5,FALSE)</f>
        <v>Housing</v>
      </c>
      <c r="D9344" s="8" t="s">
        <v>356</v>
      </c>
      <c r="E9344" s="8" t="s">
        <v>3665</v>
      </c>
      <c r="F9344" s="7" t="s">
        <v>91</v>
      </c>
      <c r="G9344" s="7" t="s">
        <v>97</v>
      </c>
      <c r="H9344" s="7"/>
      <c r="I9344" s="8" t="s">
        <v>23</v>
      </c>
      <c r="J9344" s="8"/>
      <c r="K9344" s="8"/>
      <c r="L9344" s="5">
        <f t="shared" si="290"/>
        <v>0</v>
      </c>
      <c r="M9344" s="7"/>
      <c r="N9344">
        <f t="shared" si="291"/>
        <v>0</v>
      </c>
    </row>
    <row r="9345" spans="1:14" ht="45" customHeight="1" x14ac:dyDescent="0.35">
      <c r="A9345" s="4" t="s">
        <v>4553</v>
      </c>
      <c r="B9345" t="str">
        <f>VLOOKUP(A9345,[1]Sheet1!A:B,2,FALSE)</f>
        <v>CitraLand Tanjung Morawa Medan</v>
      </c>
      <c r="C9345" t="str">
        <f>VLOOKUP(B9345,[1]Proyek!A:E,5,FALSE)</f>
        <v>Housing</v>
      </c>
      <c r="D9345" s="5" t="s">
        <v>356</v>
      </c>
      <c r="E9345" s="5" t="s">
        <v>3665</v>
      </c>
      <c r="F9345" s="4" t="s">
        <v>116</v>
      </c>
      <c r="G9345" s="4" t="s">
        <v>39</v>
      </c>
      <c r="H9345" s="4" t="s">
        <v>4565</v>
      </c>
      <c r="I9345" s="5" t="s">
        <v>20</v>
      </c>
      <c r="J9345" s="5">
        <v>2</v>
      </c>
      <c r="K9345" s="5">
        <v>2</v>
      </c>
      <c r="L9345" s="5">
        <f t="shared" si="290"/>
        <v>4</v>
      </c>
      <c r="M9345" s="4"/>
      <c r="N9345">
        <f t="shared" si="291"/>
        <v>0</v>
      </c>
    </row>
    <row r="9346" spans="1:14" ht="45" customHeight="1" x14ac:dyDescent="0.35">
      <c r="A9346" s="7" t="s">
        <v>4553</v>
      </c>
      <c r="B9346" t="str">
        <f>VLOOKUP(A9346,[1]Sheet1!A:B,2,FALSE)</f>
        <v>CitraLand Tanjung Morawa Medan</v>
      </c>
      <c r="C9346" t="str">
        <f>VLOOKUP(B9346,[1]Proyek!A:E,5,FALSE)</f>
        <v>Housing</v>
      </c>
      <c r="D9346" s="8" t="s">
        <v>356</v>
      </c>
      <c r="E9346" s="8" t="s">
        <v>3665</v>
      </c>
      <c r="F9346" s="7" t="s">
        <v>116</v>
      </c>
      <c r="G9346" s="7" t="s">
        <v>41</v>
      </c>
      <c r="H9346" s="7"/>
      <c r="I9346" s="8" t="s">
        <v>23</v>
      </c>
      <c r="J9346" s="8"/>
      <c r="K9346" s="8"/>
      <c r="L9346" s="5">
        <f t="shared" si="290"/>
        <v>0</v>
      </c>
      <c r="M9346" s="7"/>
      <c r="N9346">
        <f t="shared" si="291"/>
        <v>0</v>
      </c>
    </row>
    <row r="9347" spans="1:14" ht="45" customHeight="1" x14ac:dyDescent="0.35">
      <c r="A9347" s="4" t="s">
        <v>4553</v>
      </c>
      <c r="B9347" t="str">
        <f>VLOOKUP(A9347,[1]Sheet1!A:B,2,FALSE)</f>
        <v>CitraLand Tanjung Morawa Medan</v>
      </c>
      <c r="C9347" t="str">
        <f>VLOOKUP(B9347,[1]Proyek!A:E,5,FALSE)</f>
        <v>Housing</v>
      </c>
      <c r="D9347" s="5" t="s">
        <v>356</v>
      </c>
      <c r="E9347" s="5" t="s">
        <v>3665</v>
      </c>
      <c r="F9347" s="4" t="s">
        <v>116</v>
      </c>
      <c r="G9347" s="4" t="s">
        <v>43</v>
      </c>
      <c r="H9347" s="4" t="s">
        <v>4566</v>
      </c>
      <c r="I9347" s="5" t="s">
        <v>20</v>
      </c>
      <c r="J9347" s="5">
        <v>2</v>
      </c>
      <c r="K9347" s="5">
        <v>1</v>
      </c>
      <c r="L9347" s="5">
        <f t="shared" ref="L9347:L9410" si="292">J9347*K9347</f>
        <v>2</v>
      </c>
      <c r="M9347" s="4"/>
      <c r="N9347">
        <f t="shared" si="291"/>
        <v>0</v>
      </c>
    </row>
    <row r="9348" spans="1:14" ht="45" customHeight="1" x14ac:dyDescent="0.35">
      <c r="A9348" s="4" t="s">
        <v>4553</v>
      </c>
      <c r="B9348" t="str">
        <f>VLOOKUP(A9348,[1]Sheet1!A:B,2,FALSE)</f>
        <v>CitraLand Tanjung Morawa Medan</v>
      </c>
      <c r="C9348" t="str">
        <f>VLOOKUP(B9348,[1]Proyek!A:E,5,FALSE)</f>
        <v>Housing</v>
      </c>
      <c r="D9348" s="5" t="s">
        <v>356</v>
      </c>
      <c r="E9348" s="5" t="s">
        <v>3665</v>
      </c>
      <c r="F9348" s="4" t="s">
        <v>116</v>
      </c>
      <c r="G9348" s="4" t="s">
        <v>43</v>
      </c>
      <c r="H9348" s="4" t="s">
        <v>4567</v>
      </c>
      <c r="I9348" s="5" t="s">
        <v>20</v>
      </c>
      <c r="J9348" s="5">
        <v>3</v>
      </c>
      <c r="K9348" s="5">
        <v>1</v>
      </c>
      <c r="L9348" s="5">
        <f t="shared" si="292"/>
        <v>3</v>
      </c>
      <c r="M9348" s="4"/>
      <c r="N9348">
        <f t="shared" si="291"/>
        <v>0</v>
      </c>
    </row>
    <row r="9349" spans="1:14" ht="45" customHeight="1" x14ac:dyDescent="0.35">
      <c r="A9349" s="7" t="s">
        <v>4553</v>
      </c>
      <c r="B9349" t="str">
        <f>VLOOKUP(A9349,[1]Sheet1!A:B,2,FALSE)</f>
        <v>CitraLand Tanjung Morawa Medan</v>
      </c>
      <c r="C9349" t="str">
        <f>VLOOKUP(B9349,[1]Proyek!A:E,5,FALSE)</f>
        <v>Housing</v>
      </c>
      <c r="D9349" s="8" t="s">
        <v>356</v>
      </c>
      <c r="E9349" s="8" t="s">
        <v>3665</v>
      </c>
      <c r="F9349" s="7" t="s">
        <v>116</v>
      </c>
      <c r="G9349" s="7" t="s">
        <v>120</v>
      </c>
      <c r="H9349" s="7"/>
      <c r="I9349" s="8" t="s">
        <v>23</v>
      </c>
      <c r="J9349" s="8"/>
      <c r="K9349" s="8"/>
      <c r="L9349" s="5">
        <f t="shared" si="292"/>
        <v>0</v>
      </c>
      <c r="M9349" s="7"/>
      <c r="N9349">
        <f t="shared" si="291"/>
        <v>0</v>
      </c>
    </row>
    <row r="9350" spans="1:14" ht="45" customHeight="1" x14ac:dyDescent="0.35">
      <c r="A9350" s="4" t="s">
        <v>4553</v>
      </c>
      <c r="B9350" t="str">
        <f>VLOOKUP(A9350,[1]Sheet1!A:B,2,FALSE)</f>
        <v>CitraLand Tanjung Morawa Medan</v>
      </c>
      <c r="C9350" t="str">
        <f>VLOOKUP(B9350,[1]Proyek!A:E,5,FALSE)</f>
        <v>Housing</v>
      </c>
      <c r="D9350" s="5" t="s">
        <v>356</v>
      </c>
      <c r="E9350" s="5" t="s">
        <v>3665</v>
      </c>
      <c r="F9350" s="4" t="s">
        <v>116</v>
      </c>
      <c r="G9350" s="4" t="s">
        <v>121</v>
      </c>
      <c r="H9350" s="4" t="s">
        <v>4568</v>
      </c>
      <c r="I9350" s="5" t="s">
        <v>20</v>
      </c>
      <c r="J9350" s="5">
        <v>2</v>
      </c>
      <c r="K9350" s="5">
        <v>1</v>
      </c>
      <c r="L9350" s="5">
        <f t="shared" si="292"/>
        <v>2</v>
      </c>
      <c r="M9350" s="4"/>
      <c r="N9350">
        <f t="shared" si="291"/>
        <v>0</v>
      </c>
    </row>
    <row r="9351" spans="1:14" ht="45" customHeight="1" x14ac:dyDescent="0.35">
      <c r="A9351" s="7" t="s">
        <v>4553</v>
      </c>
      <c r="B9351" t="str">
        <f>VLOOKUP(A9351,[1]Sheet1!A:B,2,FALSE)</f>
        <v>CitraLand Tanjung Morawa Medan</v>
      </c>
      <c r="C9351" t="str">
        <f>VLOOKUP(B9351,[1]Proyek!A:E,5,FALSE)</f>
        <v>Housing</v>
      </c>
      <c r="D9351" s="8" t="s">
        <v>356</v>
      </c>
      <c r="E9351" s="8" t="s">
        <v>3665</v>
      </c>
      <c r="F9351" s="7" t="s">
        <v>116</v>
      </c>
      <c r="G9351" s="7" t="s">
        <v>143</v>
      </c>
      <c r="H9351" s="7"/>
      <c r="I9351" s="8" t="s">
        <v>23</v>
      </c>
      <c r="J9351" s="8"/>
      <c r="K9351" s="8"/>
      <c r="L9351" s="5">
        <f t="shared" si="292"/>
        <v>0</v>
      </c>
      <c r="M9351" s="7"/>
      <c r="N9351">
        <f t="shared" si="291"/>
        <v>0</v>
      </c>
    </row>
    <row r="9352" spans="1:14" ht="45" customHeight="1" x14ac:dyDescent="0.35">
      <c r="A9352" s="4" t="s">
        <v>4553</v>
      </c>
      <c r="B9352" t="str">
        <f>VLOOKUP(A9352,[1]Sheet1!A:B,2,FALSE)</f>
        <v>CitraLand Tanjung Morawa Medan</v>
      </c>
      <c r="C9352" t="str">
        <f>VLOOKUP(B9352,[1]Proyek!A:E,5,FALSE)</f>
        <v>Housing</v>
      </c>
      <c r="D9352" s="5" t="s">
        <v>356</v>
      </c>
      <c r="E9352" s="5" t="s">
        <v>3665</v>
      </c>
      <c r="F9352" s="4" t="s">
        <v>116</v>
      </c>
      <c r="G9352" s="4" t="s">
        <v>123</v>
      </c>
      <c r="H9352" s="4" t="s">
        <v>4569</v>
      </c>
      <c r="I9352" s="5" t="s">
        <v>20</v>
      </c>
      <c r="J9352" s="5">
        <v>2</v>
      </c>
      <c r="K9352" s="5">
        <v>1</v>
      </c>
      <c r="L9352" s="5">
        <f t="shared" si="292"/>
        <v>2</v>
      </c>
      <c r="M9352" s="4"/>
      <c r="N9352">
        <f t="shared" si="291"/>
        <v>0</v>
      </c>
    </row>
    <row r="9353" spans="1:14" ht="45" customHeight="1" x14ac:dyDescent="0.35">
      <c r="A9353" s="4" t="s">
        <v>4553</v>
      </c>
      <c r="B9353" t="str">
        <f>VLOOKUP(A9353,[1]Sheet1!A:B,2,FALSE)</f>
        <v>CitraLand Tanjung Morawa Medan</v>
      </c>
      <c r="C9353" t="str">
        <f>VLOOKUP(B9353,[1]Proyek!A:E,5,FALSE)</f>
        <v>Housing</v>
      </c>
      <c r="D9353" s="5" t="s">
        <v>356</v>
      </c>
      <c r="E9353" s="5" t="s">
        <v>3665</v>
      </c>
      <c r="F9353" s="4" t="s">
        <v>396</v>
      </c>
      <c r="G9353" s="4" t="s">
        <v>145</v>
      </c>
      <c r="H9353" s="4" t="s">
        <v>4570</v>
      </c>
      <c r="I9353" s="5" t="s">
        <v>20</v>
      </c>
      <c r="J9353" s="5">
        <v>1</v>
      </c>
      <c r="K9353" s="5">
        <v>2</v>
      </c>
      <c r="L9353" s="5">
        <f t="shared" si="292"/>
        <v>2</v>
      </c>
      <c r="M9353" s="4"/>
      <c r="N9353">
        <f t="shared" si="291"/>
        <v>0</v>
      </c>
    </row>
    <row r="9354" spans="1:14" ht="45" customHeight="1" x14ac:dyDescent="0.35">
      <c r="A9354" s="7" t="s">
        <v>4553</v>
      </c>
      <c r="B9354" t="str">
        <f>VLOOKUP(A9354,[1]Sheet1!A:B,2,FALSE)</f>
        <v>CitraLand Tanjung Morawa Medan</v>
      </c>
      <c r="C9354" t="str">
        <f>VLOOKUP(B9354,[1]Proyek!A:E,5,FALSE)</f>
        <v>Housing</v>
      </c>
      <c r="D9354" s="8" t="s">
        <v>356</v>
      </c>
      <c r="E9354" s="8" t="s">
        <v>3665</v>
      </c>
      <c r="F9354" s="7" t="s">
        <v>396</v>
      </c>
      <c r="G9354" s="7" t="s">
        <v>126</v>
      </c>
      <c r="H9354" s="7"/>
      <c r="I9354" s="8" t="s">
        <v>23</v>
      </c>
      <c r="J9354" s="8"/>
      <c r="K9354" s="8"/>
      <c r="L9354" s="5">
        <f t="shared" si="292"/>
        <v>0</v>
      </c>
      <c r="M9354" s="7"/>
      <c r="N9354">
        <f t="shared" si="291"/>
        <v>0</v>
      </c>
    </row>
    <row r="9355" spans="1:14" ht="45" customHeight="1" x14ac:dyDescent="0.35">
      <c r="A9355" s="7" t="s">
        <v>4553</v>
      </c>
      <c r="B9355" t="str">
        <f>VLOOKUP(A9355,[1]Sheet1!A:B,2,FALSE)</f>
        <v>CitraLand Tanjung Morawa Medan</v>
      </c>
      <c r="C9355" t="str">
        <f>VLOOKUP(B9355,[1]Proyek!A:E,5,FALSE)</f>
        <v>Housing</v>
      </c>
      <c r="D9355" s="8" t="s">
        <v>356</v>
      </c>
      <c r="E9355" s="8" t="s">
        <v>3665</v>
      </c>
      <c r="F9355" s="7" t="s">
        <v>396</v>
      </c>
      <c r="G9355" s="7" t="s">
        <v>53</v>
      </c>
      <c r="H9355" s="7"/>
      <c r="I9355" s="8" t="s">
        <v>23</v>
      </c>
      <c r="J9355" s="8"/>
      <c r="K9355" s="8"/>
      <c r="L9355" s="5">
        <f t="shared" si="292"/>
        <v>0</v>
      </c>
      <c r="M9355" s="7"/>
      <c r="N9355">
        <f t="shared" si="291"/>
        <v>0</v>
      </c>
    </row>
    <row r="9356" spans="1:14" ht="45" customHeight="1" x14ac:dyDescent="0.35">
      <c r="A9356" s="7" t="s">
        <v>4571</v>
      </c>
      <c r="B9356" t="str">
        <f>VLOOKUP(A9356,[1]Sheet1!A:B,2,FALSE)</f>
        <v>CitraLand The Green Lake</v>
      </c>
      <c r="C9356" t="str">
        <f>VLOOKUP(B9356,[1]Proyek!A:E,5,FALSE)</f>
        <v>Housing</v>
      </c>
      <c r="D9356" s="8" t="s">
        <v>356</v>
      </c>
      <c r="E9356" s="8" t="s">
        <v>3665</v>
      </c>
      <c r="F9356" s="7" t="s">
        <v>60</v>
      </c>
      <c r="G9356" s="7" t="s">
        <v>61</v>
      </c>
      <c r="H9356" s="7"/>
      <c r="I9356" s="8" t="s">
        <v>23</v>
      </c>
      <c r="J9356" s="8">
        <v>0</v>
      </c>
      <c r="K9356" s="8">
        <v>0</v>
      </c>
      <c r="L9356" s="5">
        <f t="shared" si="292"/>
        <v>0</v>
      </c>
      <c r="M9356" s="7"/>
      <c r="N9356">
        <f t="shared" si="291"/>
        <v>0</v>
      </c>
    </row>
    <row r="9357" spans="1:14" ht="45" customHeight="1" x14ac:dyDescent="0.35">
      <c r="A9357" s="4" t="s">
        <v>4571</v>
      </c>
      <c r="B9357" t="str">
        <f>VLOOKUP(A9357,[1]Sheet1!A:B,2,FALSE)</f>
        <v>CitraLand The Green Lake</v>
      </c>
      <c r="C9357" t="str">
        <f>VLOOKUP(B9357,[1]Proyek!A:E,5,FALSE)</f>
        <v>Housing</v>
      </c>
      <c r="D9357" s="5" t="s">
        <v>356</v>
      </c>
      <c r="E9357" s="5" t="s">
        <v>3665</v>
      </c>
      <c r="F9357" s="4" t="s">
        <v>60</v>
      </c>
      <c r="G9357" s="4" t="s">
        <v>62</v>
      </c>
      <c r="H9357" s="4" t="s">
        <v>4572</v>
      </c>
      <c r="I9357" s="5" t="s">
        <v>20</v>
      </c>
      <c r="J9357" s="5">
        <v>1</v>
      </c>
      <c r="K9357" s="5">
        <v>1</v>
      </c>
      <c r="L9357" s="5">
        <f t="shared" si="292"/>
        <v>1</v>
      </c>
      <c r="M9357" s="4"/>
      <c r="N9357">
        <f t="shared" si="291"/>
        <v>0</v>
      </c>
    </row>
    <row r="9358" spans="1:14" ht="45" customHeight="1" x14ac:dyDescent="0.35">
      <c r="A9358" s="7" t="s">
        <v>4571</v>
      </c>
      <c r="B9358" t="str">
        <f>VLOOKUP(A9358,[1]Sheet1!A:B,2,FALSE)</f>
        <v>CitraLand The Green Lake</v>
      </c>
      <c r="C9358" t="str">
        <f>VLOOKUP(B9358,[1]Proyek!A:E,5,FALSE)</f>
        <v>Housing</v>
      </c>
      <c r="D9358" s="8" t="s">
        <v>356</v>
      </c>
      <c r="E9358" s="8" t="s">
        <v>3665</v>
      </c>
      <c r="F9358" s="7" t="s">
        <v>60</v>
      </c>
      <c r="G9358" s="7" t="s">
        <v>63</v>
      </c>
      <c r="H9358" s="7"/>
      <c r="I9358" s="8" t="s">
        <v>23</v>
      </c>
      <c r="J9358" s="8">
        <v>0</v>
      </c>
      <c r="K9358" s="8">
        <v>0</v>
      </c>
      <c r="L9358" s="5">
        <f t="shared" si="292"/>
        <v>0</v>
      </c>
      <c r="M9358" s="7"/>
      <c r="N9358">
        <f t="shared" si="291"/>
        <v>0</v>
      </c>
    </row>
    <row r="9359" spans="1:14" ht="45" customHeight="1" x14ac:dyDescent="0.35">
      <c r="A9359" s="4" t="s">
        <v>4571</v>
      </c>
      <c r="B9359" t="str">
        <f>VLOOKUP(A9359,[1]Sheet1!A:B,2,FALSE)</f>
        <v>CitraLand The Green Lake</v>
      </c>
      <c r="C9359" t="str">
        <f>VLOOKUP(B9359,[1]Proyek!A:E,5,FALSE)</f>
        <v>Housing</v>
      </c>
      <c r="D9359" s="5" t="s">
        <v>356</v>
      </c>
      <c r="E9359" s="5" t="s">
        <v>3665</v>
      </c>
      <c r="F9359" s="4" t="s">
        <v>60</v>
      </c>
      <c r="G9359" s="4" t="s">
        <v>64</v>
      </c>
      <c r="H9359" s="4" t="s">
        <v>4573</v>
      </c>
      <c r="I9359" s="5" t="s">
        <v>20</v>
      </c>
      <c r="J9359" s="5">
        <v>2</v>
      </c>
      <c r="K9359" s="5">
        <v>1</v>
      </c>
      <c r="L9359" s="5">
        <f t="shared" si="292"/>
        <v>2</v>
      </c>
      <c r="M9359" s="4"/>
      <c r="N9359">
        <f t="shared" si="291"/>
        <v>0</v>
      </c>
    </row>
    <row r="9360" spans="1:14" ht="45" customHeight="1" x14ac:dyDescent="0.35">
      <c r="A9360" s="7" t="s">
        <v>4571</v>
      </c>
      <c r="B9360" t="str">
        <f>VLOOKUP(A9360,[1]Sheet1!A:B,2,FALSE)</f>
        <v>CitraLand The Green Lake</v>
      </c>
      <c r="C9360" t="str">
        <f>VLOOKUP(B9360,[1]Proyek!A:E,5,FALSE)</f>
        <v>Housing</v>
      </c>
      <c r="D9360" s="8" t="s">
        <v>356</v>
      </c>
      <c r="E9360" s="8" t="s">
        <v>3665</v>
      </c>
      <c r="F9360" s="7" t="s">
        <v>60</v>
      </c>
      <c r="G9360" s="7" t="s">
        <v>65</v>
      </c>
      <c r="H9360" s="7"/>
      <c r="I9360" s="8" t="s">
        <v>23</v>
      </c>
      <c r="J9360" s="8">
        <v>0</v>
      </c>
      <c r="K9360" s="8">
        <v>0</v>
      </c>
      <c r="L9360" s="5">
        <f t="shared" si="292"/>
        <v>0</v>
      </c>
      <c r="M9360" s="7"/>
      <c r="N9360">
        <f t="shared" si="291"/>
        <v>0</v>
      </c>
    </row>
    <row r="9361" spans="1:14" ht="45" customHeight="1" x14ac:dyDescent="0.35">
      <c r="A9361" s="7" t="s">
        <v>4571</v>
      </c>
      <c r="B9361" t="str">
        <f>VLOOKUP(A9361,[1]Sheet1!A:B,2,FALSE)</f>
        <v>CitraLand The Green Lake</v>
      </c>
      <c r="C9361" t="str">
        <f>VLOOKUP(B9361,[1]Proyek!A:E,5,FALSE)</f>
        <v>Housing</v>
      </c>
      <c r="D9361" s="8" t="s">
        <v>356</v>
      </c>
      <c r="E9361" s="8" t="s">
        <v>3665</v>
      </c>
      <c r="F9361" s="7" t="s">
        <v>60</v>
      </c>
      <c r="G9361" s="7" t="s">
        <v>67</v>
      </c>
      <c r="H9361" s="7"/>
      <c r="I9361" s="8" t="s">
        <v>23</v>
      </c>
      <c r="J9361" s="8">
        <v>0</v>
      </c>
      <c r="K9361" s="8">
        <v>0</v>
      </c>
      <c r="L9361" s="5">
        <f t="shared" si="292"/>
        <v>0</v>
      </c>
      <c r="M9361" s="7"/>
      <c r="N9361">
        <f t="shared" si="291"/>
        <v>0</v>
      </c>
    </row>
    <row r="9362" spans="1:14" ht="45" customHeight="1" x14ac:dyDescent="0.35">
      <c r="A9362" s="7" t="s">
        <v>4571</v>
      </c>
      <c r="B9362" t="str">
        <f>VLOOKUP(A9362,[1]Sheet1!A:B,2,FALSE)</f>
        <v>CitraLand The Green Lake</v>
      </c>
      <c r="C9362" t="str">
        <f>VLOOKUP(B9362,[1]Proyek!A:E,5,FALSE)</f>
        <v>Housing</v>
      </c>
      <c r="D9362" s="8" t="s">
        <v>356</v>
      </c>
      <c r="E9362" s="8" t="s">
        <v>3665</v>
      </c>
      <c r="F9362" s="7" t="s">
        <v>60</v>
      </c>
      <c r="G9362" s="7" t="s">
        <v>68</v>
      </c>
      <c r="H9362" s="7"/>
      <c r="I9362" s="8" t="s">
        <v>23</v>
      </c>
      <c r="J9362" s="8">
        <v>0</v>
      </c>
      <c r="K9362" s="8">
        <v>0</v>
      </c>
      <c r="L9362" s="5">
        <f t="shared" si="292"/>
        <v>0</v>
      </c>
      <c r="M9362" s="7"/>
      <c r="N9362">
        <f t="shared" si="291"/>
        <v>0</v>
      </c>
    </row>
    <row r="9363" spans="1:14" ht="45" customHeight="1" x14ac:dyDescent="0.35">
      <c r="A9363" s="7" t="s">
        <v>4571</v>
      </c>
      <c r="B9363" t="str">
        <f>VLOOKUP(A9363,[1]Sheet1!A:B,2,FALSE)</f>
        <v>CitraLand The Green Lake</v>
      </c>
      <c r="C9363" t="str">
        <f>VLOOKUP(B9363,[1]Proyek!A:E,5,FALSE)</f>
        <v>Housing</v>
      </c>
      <c r="D9363" s="8" t="s">
        <v>356</v>
      </c>
      <c r="E9363" s="8" t="s">
        <v>3665</v>
      </c>
      <c r="F9363" s="7" t="s">
        <v>60</v>
      </c>
      <c r="G9363" s="7" t="s">
        <v>69</v>
      </c>
      <c r="H9363" s="7"/>
      <c r="I9363" s="8" t="s">
        <v>23</v>
      </c>
      <c r="J9363" s="8">
        <v>0</v>
      </c>
      <c r="K9363" s="8">
        <v>0</v>
      </c>
      <c r="L9363" s="5">
        <f t="shared" si="292"/>
        <v>0</v>
      </c>
      <c r="M9363" s="7"/>
      <c r="N9363">
        <f t="shared" si="291"/>
        <v>0</v>
      </c>
    </row>
    <row r="9364" spans="1:14" ht="45" customHeight="1" x14ac:dyDescent="0.35">
      <c r="A9364" s="7" t="s">
        <v>4571</v>
      </c>
      <c r="B9364" t="str">
        <f>VLOOKUP(A9364,[1]Sheet1!A:B,2,FALSE)</f>
        <v>CitraLand The Green Lake</v>
      </c>
      <c r="C9364" t="str">
        <f>VLOOKUP(B9364,[1]Proyek!A:E,5,FALSE)</f>
        <v>Housing</v>
      </c>
      <c r="D9364" s="8" t="s">
        <v>356</v>
      </c>
      <c r="E9364" s="8" t="s">
        <v>3665</v>
      </c>
      <c r="F9364" s="7" t="s">
        <v>60</v>
      </c>
      <c r="G9364" s="7" t="s">
        <v>70</v>
      </c>
      <c r="H9364" s="7"/>
      <c r="I9364" s="8" t="s">
        <v>23</v>
      </c>
      <c r="J9364" s="8">
        <v>0</v>
      </c>
      <c r="K9364" s="8">
        <v>0</v>
      </c>
      <c r="L9364" s="5">
        <f t="shared" si="292"/>
        <v>0</v>
      </c>
      <c r="M9364" s="7"/>
      <c r="N9364">
        <f t="shared" si="291"/>
        <v>0</v>
      </c>
    </row>
    <row r="9365" spans="1:14" ht="45" customHeight="1" x14ac:dyDescent="0.35">
      <c r="A9365" s="4" t="s">
        <v>4571</v>
      </c>
      <c r="B9365" t="str">
        <f>VLOOKUP(A9365,[1]Sheet1!A:B,2,FALSE)</f>
        <v>CitraLand The Green Lake</v>
      </c>
      <c r="C9365" t="str">
        <f>VLOOKUP(B9365,[1]Proyek!A:E,5,FALSE)</f>
        <v>Housing</v>
      </c>
      <c r="D9365" s="5" t="s">
        <v>356</v>
      </c>
      <c r="E9365" s="5" t="s">
        <v>3665</v>
      </c>
      <c r="F9365" s="4" t="s">
        <v>60</v>
      </c>
      <c r="G9365" s="4" t="s">
        <v>71</v>
      </c>
      <c r="H9365" s="4" t="s">
        <v>4574</v>
      </c>
      <c r="I9365" s="5" t="s">
        <v>20</v>
      </c>
      <c r="J9365" s="5">
        <v>2</v>
      </c>
      <c r="K9365" s="5">
        <v>4</v>
      </c>
      <c r="L9365" s="5">
        <f t="shared" si="292"/>
        <v>8</v>
      </c>
      <c r="M9365" s="4"/>
      <c r="N9365">
        <f t="shared" si="291"/>
        <v>0</v>
      </c>
    </row>
    <row r="9366" spans="1:14" ht="45" customHeight="1" x14ac:dyDescent="0.35">
      <c r="A9366" s="7" t="s">
        <v>4571</v>
      </c>
      <c r="B9366" t="str">
        <f>VLOOKUP(A9366,[1]Sheet1!A:B,2,FALSE)</f>
        <v>CitraLand The Green Lake</v>
      </c>
      <c r="C9366" t="str">
        <f>VLOOKUP(B9366,[1]Proyek!A:E,5,FALSE)</f>
        <v>Housing</v>
      </c>
      <c r="D9366" s="8" t="s">
        <v>356</v>
      </c>
      <c r="E9366" s="8" t="s">
        <v>3665</v>
      </c>
      <c r="F9366" s="7" t="s">
        <v>60</v>
      </c>
      <c r="G9366" s="7" t="s">
        <v>149</v>
      </c>
      <c r="H9366" s="7"/>
      <c r="I9366" s="8" t="s">
        <v>23</v>
      </c>
      <c r="J9366" s="8">
        <v>0</v>
      </c>
      <c r="K9366" s="8">
        <v>0</v>
      </c>
      <c r="L9366" s="5">
        <f t="shared" si="292"/>
        <v>0</v>
      </c>
      <c r="M9366" s="7"/>
      <c r="N9366">
        <f t="shared" si="291"/>
        <v>0</v>
      </c>
    </row>
    <row r="9367" spans="1:14" ht="45" customHeight="1" x14ac:dyDescent="0.35">
      <c r="A9367" s="7" t="s">
        <v>4571</v>
      </c>
      <c r="B9367" t="str">
        <f>VLOOKUP(A9367,[1]Sheet1!A:B,2,FALSE)</f>
        <v>CitraLand The Green Lake</v>
      </c>
      <c r="C9367" t="str">
        <f>VLOOKUP(B9367,[1]Proyek!A:E,5,FALSE)</f>
        <v>Housing</v>
      </c>
      <c r="D9367" s="8" t="s">
        <v>356</v>
      </c>
      <c r="E9367" s="8" t="s">
        <v>3665</v>
      </c>
      <c r="F9367" s="7" t="s">
        <v>60</v>
      </c>
      <c r="G9367" s="7" t="s">
        <v>151</v>
      </c>
      <c r="H9367" s="7"/>
      <c r="I9367" s="8" t="s">
        <v>23</v>
      </c>
      <c r="J9367" s="8">
        <v>0</v>
      </c>
      <c r="K9367" s="8">
        <v>0</v>
      </c>
      <c r="L9367" s="5">
        <f t="shared" si="292"/>
        <v>0</v>
      </c>
      <c r="M9367" s="7"/>
      <c r="N9367">
        <f t="shared" si="291"/>
        <v>0</v>
      </c>
    </row>
    <row r="9368" spans="1:14" ht="45" customHeight="1" x14ac:dyDescent="0.35">
      <c r="A9368" s="7" t="s">
        <v>4571</v>
      </c>
      <c r="B9368" t="str">
        <f>VLOOKUP(A9368,[1]Sheet1!A:B,2,FALSE)</f>
        <v>CitraLand The Green Lake</v>
      </c>
      <c r="C9368" t="str">
        <f>VLOOKUP(B9368,[1]Proyek!A:E,5,FALSE)</f>
        <v>Housing</v>
      </c>
      <c r="D9368" s="8" t="s">
        <v>356</v>
      </c>
      <c r="E9368" s="8" t="s">
        <v>3665</v>
      </c>
      <c r="F9368" s="7" t="s">
        <v>60</v>
      </c>
      <c r="G9368" s="7" t="s">
        <v>346</v>
      </c>
      <c r="H9368" s="7"/>
      <c r="I9368" s="8" t="s">
        <v>23</v>
      </c>
      <c r="J9368" s="8">
        <v>0</v>
      </c>
      <c r="K9368" s="8">
        <v>0</v>
      </c>
      <c r="L9368" s="5">
        <f t="shared" si="292"/>
        <v>0</v>
      </c>
      <c r="M9368" s="7"/>
      <c r="N9368">
        <f t="shared" si="291"/>
        <v>0</v>
      </c>
    </row>
    <row r="9369" spans="1:14" ht="45" customHeight="1" x14ac:dyDescent="0.35">
      <c r="A9369" s="4" t="s">
        <v>4571</v>
      </c>
      <c r="B9369" t="str">
        <f>VLOOKUP(A9369,[1]Sheet1!A:B,2,FALSE)</f>
        <v>CitraLand The Green Lake</v>
      </c>
      <c r="C9369" t="str">
        <f>VLOOKUP(B9369,[1]Proyek!A:E,5,FALSE)</f>
        <v>Housing</v>
      </c>
      <c r="D9369" s="5" t="s">
        <v>356</v>
      </c>
      <c r="E9369" s="5" t="s">
        <v>3665</v>
      </c>
      <c r="F9369" s="4" t="s">
        <v>74</v>
      </c>
      <c r="G9369" s="4" t="s">
        <v>344</v>
      </c>
      <c r="H9369" s="4" t="s">
        <v>4575</v>
      </c>
      <c r="I9369" s="5" t="s">
        <v>20</v>
      </c>
      <c r="J9369" s="5">
        <v>1</v>
      </c>
      <c r="K9369" s="5">
        <v>3</v>
      </c>
      <c r="L9369" s="5">
        <f t="shared" si="292"/>
        <v>3</v>
      </c>
      <c r="M9369" s="4"/>
      <c r="N9369">
        <f t="shared" si="291"/>
        <v>0</v>
      </c>
    </row>
    <row r="9370" spans="1:14" ht="45" customHeight="1" x14ac:dyDescent="0.35">
      <c r="A9370" s="7" t="s">
        <v>4571</v>
      </c>
      <c r="B9370" t="str">
        <f>VLOOKUP(A9370,[1]Sheet1!A:B,2,FALSE)</f>
        <v>CitraLand The Green Lake</v>
      </c>
      <c r="C9370" t="str">
        <f>VLOOKUP(B9370,[1]Proyek!A:E,5,FALSE)</f>
        <v>Housing</v>
      </c>
      <c r="D9370" s="8" t="s">
        <v>356</v>
      </c>
      <c r="E9370" s="8" t="s">
        <v>3665</v>
      </c>
      <c r="F9370" s="7" t="s">
        <v>74</v>
      </c>
      <c r="G9370" s="7" t="s">
        <v>131</v>
      </c>
      <c r="H9370" s="7"/>
      <c r="I9370" s="8" t="s">
        <v>23</v>
      </c>
      <c r="J9370" s="8">
        <v>0</v>
      </c>
      <c r="K9370" s="8">
        <v>0</v>
      </c>
      <c r="L9370" s="5">
        <f t="shared" si="292"/>
        <v>0</v>
      </c>
      <c r="M9370" s="7"/>
      <c r="N9370">
        <f t="shared" si="291"/>
        <v>0</v>
      </c>
    </row>
    <row r="9371" spans="1:14" ht="45" customHeight="1" x14ac:dyDescent="0.35">
      <c r="A9371" s="4" t="s">
        <v>4571</v>
      </c>
      <c r="B9371" t="str">
        <f>VLOOKUP(A9371,[1]Sheet1!A:B,2,FALSE)</f>
        <v>CitraLand The Green Lake</v>
      </c>
      <c r="C9371" t="str">
        <f>VLOOKUP(B9371,[1]Proyek!A:E,5,FALSE)</f>
        <v>Housing</v>
      </c>
      <c r="D9371" s="5" t="s">
        <v>356</v>
      </c>
      <c r="E9371" s="5" t="s">
        <v>3665</v>
      </c>
      <c r="F9371" s="4" t="s">
        <v>74</v>
      </c>
      <c r="G9371" s="4" t="s">
        <v>77</v>
      </c>
      <c r="H9371" s="4" t="s">
        <v>4576</v>
      </c>
      <c r="I9371" s="5" t="s">
        <v>20</v>
      </c>
      <c r="J9371" s="5">
        <v>2</v>
      </c>
      <c r="K9371" s="5">
        <v>1</v>
      </c>
      <c r="L9371" s="5">
        <f t="shared" si="292"/>
        <v>2</v>
      </c>
      <c r="M9371" s="4"/>
      <c r="N9371">
        <f t="shared" si="291"/>
        <v>0</v>
      </c>
    </row>
    <row r="9372" spans="1:14" ht="45" customHeight="1" x14ac:dyDescent="0.35">
      <c r="A9372" s="4" t="s">
        <v>4571</v>
      </c>
      <c r="B9372" t="str">
        <f>VLOOKUP(A9372,[1]Sheet1!A:B,2,FALSE)</f>
        <v>CitraLand The Green Lake</v>
      </c>
      <c r="C9372" t="str">
        <f>VLOOKUP(B9372,[1]Proyek!A:E,5,FALSE)</f>
        <v>Housing</v>
      </c>
      <c r="D9372" s="5" t="s">
        <v>356</v>
      </c>
      <c r="E9372" s="5" t="s">
        <v>3665</v>
      </c>
      <c r="F9372" s="4" t="s">
        <v>74</v>
      </c>
      <c r="G9372" s="4" t="s">
        <v>79</v>
      </c>
      <c r="H9372" s="4" t="s">
        <v>4577</v>
      </c>
      <c r="I9372" s="5" t="s">
        <v>20</v>
      </c>
      <c r="J9372" s="5">
        <v>2</v>
      </c>
      <c r="K9372" s="5">
        <v>4</v>
      </c>
      <c r="L9372" s="5">
        <f t="shared" si="292"/>
        <v>8</v>
      </c>
      <c r="M9372" s="4"/>
      <c r="N9372">
        <f t="shared" si="291"/>
        <v>0</v>
      </c>
    </row>
    <row r="9373" spans="1:14" ht="45" customHeight="1" x14ac:dyDescent="0.35">
      <c r="A9373" s="4" t="s">
        <v>4571</v>
      </c>
      <c r="B9373" t="str">
        <f>VLOOKUP(A9373,[1]Sheet1!A:B,2,FALSE)</f>
        <v>CitraLand The Green Lake</v>
      </c>
      <c r="C9373" t="str">
        <f>VLOOKUP(B9373,[1]Proyek!A:E,5,FALSE)</f>
        <v>Housing</v>
      </c>
      <c r="D9373" s="5" t="s">
        <v>356</v>
      </c>
      <c r="E9373" s="5" t="s">
        <v>3665</v>
      </c>
      <c r="F9373" s="4" t="s">
        <v>83</v>
      </c>
      <c r="G9373" s="4" t="s">
        <v>84</v>
      </c>
      <c r="H9373" s="4" t="s">
        <v>4578</v>
      </c>
      <c r="I9373" s="5" t="s">
        <v>20</v>
      </c>
      <c r="J9373" s="5">
        <v>2</v>
      </c>
      <c r="K9373" s="5">
        <v>2</v>
      </c>
      <c r="L9373" s="5">
        <f t="shared" si="292"/>
        <v>4</v>
      </c>
      <c r="M9373" s="4"/>
      <c r="N9373">
        <f t="shared" si="291"/>
        <v>0</v>
      </c>
    </row>
    <row r="9374" spans="1:14" ht="45" customHeight="1" x14ac:dyDescent="0.35">
      <c r="A9374" s="4" t="s">
        <v>4571</v>
      </c>
      <c r="B9374" t="str">
        <f>VLOOKUP(A9374,[1]Sheet1!A:B,2,FALSE)</f>
        <v>CitraLand The Green Lake</v>
      </c>
      <c r="C9374" t="str">
        <f>VLOOKUP(B9374,[1]Proyek!A:E,5,FALSE)</f>
        <v>Housing</v>
      </c>
      <c r="D9374" s="5" t="s">
        <v>356</v>
      </c>
      <c r="E9374" s="5" t="s">
        <v>3665</v>
      </c>
      <c r="F9374" s="4" t="s">
        <v>83</v>
      </c>
      <c r="G9374" s="4" t="s">
        <v>85</v>
      </c>
      <c r="H9374" s="4" t="s">
        <v>4579</v>
      </c>
      <c r="I9374" s="5" t="s">
        <v>20</v>
      </c>
      <c r="J9374" s="5">
        <v>2</v>
      </c>
      <c r="K9374" s="5">
        <v>2.5</v>
      </c>
      <c r="L9374" s="5">
        <f t="shared" si="292"/>
        <v>5</v>
      </c>
      <c r="M9374" s="4"/>
      <c r="N9374">
        <f t="shared" si="291"/>
        <v>1</v>
      </c>
    </row>
    <row r="9375" spans="1:14" ht="45" customHeight="1" x14ac:dyDescent="0.35">
      <c r="A9375" s="4" t="s">
        <v>4571</v>
      </c>
      <c r="B9375" t="str">
        <f>VLOOKUP(A9375,[1]Sheet1!A:B,2,FALSE)</f>
        <v>CitraLand The Green Lake</v>
      </c>
      <c r="C9375" t="str">
        <f>VLOOKUP(B9375,[1]Proyek!A:E,5,FALSE)</f>
        <v>Housing</v>
      </c>
      <c r="D9375" s="5" t="s">
        <v>356</v>
      </c>
      <c r="E9375" s="5" t="s">
        <v>3665</v>
      </c>
      <c r="F9375" s="4" t="s">
        <v>83</v>
      </c>
      <c r="G9375" s="4" t="s">
        <v>86</v>
      </c>
      <c r="H9375" s="4" t="s">
        <v>4580</v>
      </c>
      <c r="I9375" s="5" t="s">
        <v>20</v>
      </c>
      <c r="J9375" s="5">
        <v>2</v>
      </c>
      <c r="K9375" s="5">
        <v>1</v>
      </c>
      <c r="L9375" s="5">
        <f t="shared" si="292"/>
        <v>2</v>
      </c>
      <c r="M9375" s="4"/>
      <c r="N9375">
        <f t="shared" si="291"/>
        <v>0</v>
      </c>
    </row>
    <row r="9376" spans="1:14" ht="45" customHeight="1" x14ac:dyDescent="0.35">
      <c r="A9376" s="7" t="s">
        <v>4571</v>
      </c>
      <c r="B9376" t="str">
        <f>VLOOKUP(A9376,[1]Sheet1!A:B,2,FALSE)</f>
        <v>CitraLand The Green Lake</v>
      </c>
      <c r="C9376" t="str">
        <f>VLOOKUP(B9376,[1]Proyek!A:E,5,FALSE)</f>
        <v>Housing</v>
      </c>
      <c r="D9376" s="8" t="s">
        <v>356</v>
      </c>
      <c r="E9376" s="8" t="s">
        <v>3665</v>
      </c>
      <c r="F9376" s="7" t="s">
        <v>83</v>
      </c>
      <c r="G9376" s="7" t="s">
        <v>386</v>
      </c>
      <c r="H9376" s="7"/>
      <c r="I9376" s="8" t="s">
        <v>23</v>
      </c>
      <c r="J9376" s="8">
        <v>0</v>
      </c>
      <c r="K9376" s="8">
        <v>0</v>
      </c>
      <c r="L9376" s="5">
        <f t="shared" si="292"/>
        <v>0</v>
      </c>
      <c r="M9376" s="7"/>
      <c r="N9376">
        <f t="shared" si="291"/>
        <v>0</v>
      </c>
    </row>
    <row r="9377" spans="1:14" ht="45" customHeight="1" x14ac:dyDescent="0.35">
      <c r="A9377" s="7" t="s">
        <v>4571</v>
      </c>
      <c r="B9377" t="str">
        <f>VLOOKUP(A9377,[1]Sheet1!A:B,2,FALSE)</f>
        <v>CitraLand The Green Lake</v>
      </c>
      <c r="C9377" t="str">
        <f>VLOOKUP(B9377,[1]Proyek!A:E,5,FALSE)</f>
        <v>Housing</v>
      </c>
      <c r="D9377" s="8" t="s">
        <v>356</v>
      </c>
      <c r="E9377" s="8" t="s">
        <v>3665</v>
      </c>
      <c r="F9377" s="7" t="s">
        <v>83</v>
      </c>
      <c r="G9377" s="7" t="s">
        <v>90</v>
      </c>
      <c r="H9377" s="7"/>
      <c r="I9377" s="8" t="s">
        <v>23</v>
      </c>
      <c r="J9377" s="8">
        <v>0</v>
      </c>
      <c r="K9377" s="8">
        <v>0</v>
      </c>
      <c r="L9377" s="5">
        <f t="shared" si="292"/>
        <v>0</v>
      </c>
      <c r="M9377" s="7"/>
      <c r="N9377">
        <f t="shared" si="291"/>
        <v>0</v>
      </c>
    </row>
    <row r="9378" spans="1:14" ht="45" customHeight="1" x14ac:dyDescent="0.35">
      <c r="A9378" s="4" t="s">
        <v>4571</v>
      </c>
      <c r="B9378" t="str">
        <f>VLOOKUP(A9378,[1]Sheet1!A:B,2,FALSE)</f>
        <v>CitraLand The Green Lake</v>
      </c>
      <c r="C9378" t="str">
        <f>VLOOKUP(B9378,[1]Proyek!A:E,5,FALSE)</f>
        <v>Housing</v>
      </c>
      <c r="D9378" s="5" t="s">
        <v>356</v>
      </c>
      <c r="E9378" s="5" t="s">
        <v>3665</v>
      </c>
      <c r="F9378" s="4" t="s">
        <v>91</v>
      </c>
      <c r="G9378" s="4" t="s">
        <v>92</v>
      </c>
      <c r="H9378" s="4" t="s">
        <v>4581</v>
      </c>
      <c r="I9378" s="5" t="s">
        <v>20</v>
      </c>
      <c r="J9378" s="5">
        <v>2</v>
      </c>
      <c r="K9378" s="5">
        <v>2.5</v>
      </c>
      <c r="L9378" s="5">
        <f t="shared" si="292"/>
        <v>5</v>
      </c>
      <c r="M9378" s="4"/>
      <c r="N9378">
        <f t="shared" si="291"/>
        <v>1</v>
      </c>
    </row>
    <row r="9379" spans="1:14" ht="45" customHeight="1" x14ac:dyDescent="0.35">
      <c r="A9379" s="7" t="s">
        <v>4571</v>
      </c>
      <c r="B9379" t="str">
        <f>VLOOKUP(A9379,[1]Sheet1!A:B,2,FALSE)</f>
        <v>CitraLand The Green Lake</v>
      </c>
      <c r="C9379" t="str">
        <f>VLOOKUP(B9379,[1]Proyek!A:E,5,FALSE)</f>
        <v>Housing</v>
      </c>
      <c r="D9379" s="8" t="s">
        <v>356</v>
      </c>
      <c r="E9379" s="8" t="s">
        <v>3665</v>
      </c>
      <c r="F9379" s="7" t="s">
        <v>91</v>
      </c>
      <c r="G9379" s="7" t="s">
        <v>95</v>
      </c>
      <c r="H9379" s="7"/>
      <c r="I9379" s="8" t="s">
        <v>23</v>
      </c>
      <c r="J9379" s="8">
        <v>0</v>
      </c>
      <c r="K9379" s="8">
        <v>0</v>
      </c>
      <c r="L9379" s="5">
        <f t="shared" si="292"/>
        <v>0</v>
      </c>
      <c r="M9379" s="7"/>
      <c r="N9379">
        <f t="shared" si="291"/>
        <v>0</v>
      </c>
    </row>
    <row r="9380" spans="1:14" ht="45" customHeight="1" x14ac:dyDescent="0.35">
      <c r="A9380" s="7" t="s">
        <v>4571</v>
      </c>
      <c r="B9380" t="str">
        <f>VLOOKUP(A9380,[1]Sheet1!A:B,2,FALSE)</f>
        <v>CitraLand The Green Lake</v>
      </c>
      <c r="C9380" t="str">
        <f>VLOOKUP(B9380,[1]Proyek!A:E,5,FALSE)</f>
        <v>Housing</v>
      </c>
      <c r="D9380" s="8" t="s">
        <v>356</v>
      </c>
      <c r="E9380" s="8" t="s">
        <v>3665</v>
      </c>
      <c r="F9380" s="7" t="s">
        <v>91</v>
      </c>
      <c r="G9380" s="7" t="s">
        <v>97</v>
      </c>
      <c r="H9380" s="7"/>
      <c r="I9380" s="8" t="s">
        <v>23</v>
      </c>
      <c r="J9380" s="8">
        <v>0</v>
      </c>
      <c r="K9380" s="8">
        <v>0</v>
      </c>
      <c r="L9380" s="5">
        <f t="shared" si="292"/>
        <v>0</v>
      </c>
      <c r="M9380" s="7"/>
      <c r="N9380">
        <f t="shared" si="291"/>
        <v>0</v>
      </c>
    </row>
    <row r="9381" spans="1:14" ht="45" customHeight="1" x14ac:dyDescent="0.35">
      <c r="A9381" s="7" t="s">
        <v>4571</v>
      </c>
      <c r="B9381" t="str">
        <f>VLOOKUP(A9381,[1]Sheet1!A:B,2,FALSE)</f>
        <v>CitraLand The Green Lake</v>
      </c>
      <c r="C9381" t="str">
        <f>VLOOKUP(B9381,[1]Proyek!A:E,5,FALSE)</f>
        <v>Housing</v>
      </c>
      <c r="D9381" s="8" t="s">
        <v>356</v>
      </c>
      <c r="E9381" s="8" t="s">
        <v>3665</v>
      </c>
      <c r="F9381" s="7" t="s">
        <v>91</v>
      </c>
      <c r="G9381" s="7" t="s">
        <v>390</v>
      </c>
      <c r="H9381" s="7"/>
      <c r="I9381" s="8" t="s">
        <v>23</v>
      </c>
      <c r="J9381" s="8">
        <v>0</v>
      </c>
      <c r="K9381" s="8">
        <v>0</v>
      </c>
      <c r="L9381" s="5">
        <f t="shared" si="292"/>
        <v>0</v>
      </c>
      <c r="M9381" s="7"/>
      <c r="N9381">
        <f t="shared" si="291"/>
        <v>0</v>
      </c>
    </row>
    <row r="9382" spans="1:14" ht="45" customHeight="1" x14ac:dyDescent="0.35">
      <c r="A9382" s="7" t="s">
        <v>4571</v>
      </c>
      <c r="B9382" t="str">
        <f>VLOOKUP(A9382,[1]Sheet1!A:B,2,FALSE)</f>
        <v>CitraLand The Green Lake</v>
      </c>
      <c r="C9382" t="str">
        <f>VLOOKUP(B9382,[1]Proyek!A:E,5,FALSE)</f>
        <v>Housing</v>
      </c>
      <c r="D9382" s="8" t="s">
        <v>356</v>
      </c>
      <c r="E9382" s="8" t="s">
        <v>3665</v>
      </c>
      <c r="F9382" s="7" t="s">
        <v>91</v>
      </c>
      <c r="G9382" s="7" t="s">
        <v>1698</v>
      </c>
      <c r="H9382" s="7"/>
      <c r="I9382" s="8" t="s">
        <v>23</v>
      </c>
      <c r="J9382" s="8">
        <v>0</v>
      </c>
      <c r="K9382" s="8">
        <v>0</v>
      </c>
      <c r="L9382" s="5">
        <f t="shared" si="292"/>
        <v>0</v>
      </c>
      <c r="M9382" s="7"/>
      <c r="N9382">
        <f t="shared" si="291"/>
        <v>0</v>
      </c>
    </row>
    <row r="9383" spans="1:14" ht="45" customHeight="1" x14ac:dyDescent="0.35">
      <c r="A9383" s="7" t="s">
        <v>4571</v>
      </c>
      <c r="B9383" t="str">
        <f>VLOOKUP(A9383,[1]Sheet1!A:B,2,FALSE)</f>
        <v>CitraLand The Green Lake</v>
      </c>
      <c r="C9383" t="str">
        <f>VLOOKUP(B9383,[1]Proyek!A:E,5,FALSE)</f>
        <v>Housing</v>
      </c>
      <c r="D9383" s="8" t="s">
        <v>356</v>
      </c>
      <c r="E9383" s="8" t="s">
        <v>3665</v>
      </c>
      <c r="F9383" s="7" t="s">
        <v>102</v>
      </c>
      <c r="G9383" s="7" t="s">
        <v>103</v>
      </c>
      <c r="H9383" s="7"/>
      <c r="I9383" s="8" t="s">
        <v>23</v>
      </c>
      <c r="J9383" s="8">
        <v>0</v>
      </c>
      <c r="K9383" s="8">
        <v>0</v>
      </c>
      <c r="L9383" s="5">
        <f t="shared" si="292"/>
        <v>0</v>
      </c>
      <c r="M9383" s="7"/>
      <c r="N9383">
        <f t="shared" si="291"/>
        <v>0</v>
      </c>
    </row>
    <row r="9384" spans="1:14" ht="45" customHeight="1" x14ac:dyDescent="0.35">
      <c r="A9384" s="4" t="s">
        <v>4571</v>
      </c>
      <c r="B9384" t="str">
        <f>VLOOKUP(A9384,[1]Sheet1!A:B,2,FALSE)</f>
        <v>CitraLand The Green Lake</v>
      </c>
      <c r="C9384" t="str">
        <f>VLOOKUP(B9384,[1]Proyek!A:E,5,FALSE)</f>
        <v>Housing</v>
      </c>
      <c r="D9384" s="5" t="s">
        <v>356</v>
      </c>
      <c r="E9384" s="5" t="s">
        <v>3665</v>
      </c>
      <c r="F9384" s="4" t="s">
        <v>102</v>
      </c>
      <c r="G9384" s="4" t="s">
        <v>104</v>
      </c>
      <c r="H9384" s="4" t="s">
        <v>4582</v>
      </c>
      <c r="I9384" s="5" t="s">
        <v>20</v>
      </c>
      <c r="J9384" s="5">
        <v>2</v>
      </c>
      <c r="K9384" s="5">
        <v>2</v>
      </c>
      <c r="L9384" s="5">
        <f t="shared" si="292"/>
        <v>4</v>
      </c>
      <c r="M9384" s="4"/>
      <c r="N9384">
        <f t="shared" si="291"/>
        <v>0</v>
      </c>
    </row>
    <row r="9385" spans="1:14" ht="45" customHeight="1" x14ac:dyDescent="0.35">
      <c r="A9385" s="7" t="s">
        <v>4571</v>
      </c>
      <c r="B9385" t="str">
        <f>VLOOKUP(A9385,[1]Sheet1!A:B,2,FALSE)</f>
        <v>CitraLand The Green Lake</v>
      </c>
      <c r="C9385" t="str">
        <f>VLOOKUP(B9385,[1]Proyek!A:E,5,FALSE)</f>
        <v>Housing</v>
      </c>
      <c r="D9385" s="8" t="s">
        <v>356</v>
      </c>
      <c r="E9385" s="8" t="s">
        <v>3665</v>
      </c>
      <c r="F9385" s="7" t="s">
        <v>102</v>
      </c>
      <c r="G9385" s="7" t="s">
        <v>351</v>
      </c>
      <c r="H9385" s="7"/>
      <c r="I9385" s="8" t="s">
        <v>23</v>
      </c>
      <c r="J9385" s="8">
        <v>0</v>
      </c>
      <c r="K9385" s="8">
        <v>0</v>
      </c>
      <c r="L9385" s="5">
        <f t="shared" si="292"/>
        <v>0</v>
      </c>
      <c r="M9385" s="7"/>
      <c r="N9385">
        <f t="shared" ref="N9385:N9448" si="293">IF(H9385="",0,(LEN(H9385)-LEN(SUBSTITUTE(LOWER(H9385),"temuan ulangan","")))/LEN("temuan ulangan")+(LEN(H9385)-LEN(SUBSTITUTE(H9385,"(TU)","")))/LEN("(TU)"))</f>
        <v>0</v>
      </c>
    </row>
    <row r="9386" spans="1:14" ht="45" customHeight="1" x14ac:dyDescent="0.35">
      <c r="A9386" s="7" t="s">
        <v>4571</v>
      </c>
      <c r="B9386" t="str">
        <f>VLOOKUP(A9386,[1]Sheet1!A:B,2,FALSE)</f>
        <v>CitraLand The Green Lake</v>
      </c>
      <c r="C9386" t="str">
        <f>VLOOKUP(B9386,[1]Proyek!A:E,5,FALSE)</f>
        <v>Housing</v>
      </c>
      <c r="D9386" s="8" t="s">
        <v>356</v>
      </c>
      <c r="E9386" s="8" t="s">
        <v>3665</v>
      </c>
      <c r="F9386" s="7" t="s">
        <v>102</v>
      </c>
      <c r="G9386" s="7" t="s">
        <v>107</v>
      </c>
      <c r="H9386" s="7"/>
      <c r="I9386" s="8" t="s">
        <v>23</v>
      </c>
      <c r="J9386" s="8">
        <v>0</v>
      </c>
      <c r="K9386" s="8">
        <v>0</v>
      </c>
      <c r="L9386" s="5">
        <f t="shared" si="292"/>
        <v>0</v>
      </c>
      <c r="M9386" s="7"/>
      <c r="N9386">
        <f t="shared" si="293"/>
        <v>0</v>
      </c>
    </row>
    <row r="9387" spans="1:14" ht="45" customHeight="1" x14ac:dyDescent="0.35">
      <c r="A9387" s="4" t="s">
        <v>4571</v>
      </c>
      <c r="B9387" t="str">
        <f>VLOOKUP(A9387,[1]Sheet1!A:B,2,FALSE)</f>
        <v>CitraLand The Green Lake</v>
      </c>
      <c r="C9387" t="str">
        <f>VLOOKUP(B9387,[1]Proyek!A:E,5,FALSE)</f>
        <v>Housing</v>
      </c>
      <c r="D9387" s="5" t="s">
        <v>356</v>
      </c>
      <c r="E9387" s="5" t="s">
        <v>3665</v>
      </c>
      <c r="F9387" s="4" t="s">
        <v>102</v>
      </c>
      <c r="G9387" s="4" t="s">
        <v>110</v>
      </c>
      <c r="H9387" s="4" t="s">
        <v>4583</v>
      </c>
      <c r="I9387" s="5" t="s">
        <v>20</v>
      </c>
      <c r="J9387" s="5">
        <v>2</v>
      </c>
      <c r="K9387" s="5">
        <v>1</v>
      </c>
      <c r="L9387" s="5">
        <f t="shared" si="292"/>
        <v>2</v>
      </c>
      <c r="M9387" s="4"/>
      <c r="N9387">
        <f t="shared" si="293"/>
        <v>0</v>
      </c>
    </row>
    <row r="9388" spans="1:14" ht="45" customHeight="1" x14ac:dyDescent="0.35">
      <c r="A9388" s="4" t="s">
        <v>4571</v>
      </c>
      <c r="B9388" t="str">
        <f>VLOOKUP(A9388,[1]Sheet1!A:B,2,FALSE)</f>
        <v>CitraLand The Green Lake</v>
      </c>
      <c r="C9388" t="str">
        <f>VLOOKUP(B9388,[1]Proyek!A:E,5,FALSE)</f>
        <v>Housing</v>
      </c>
      <c r="D9388" s="5" t="s">
        <v>356</v>
      </c>
      <c r="E9388" s="5" t="s">
        <v>3665</v>
      </c>
      <c r="F9388" s="4" t="s">
        <v>102</v>
      </c>
      <c r="G9388" s="4" t="s">
        <v>112</v>
      </c>
      <c r="H9388" s="4" t="s">
        <v>4584</v>
      </c>
      <c r="I9388" s="5" t="s">
        <v>20</v>
      </c>
      <c r="J9388" s="5">
        <v>2</v>
      </c>
      <c r="K9388" s="5">
        <v>1</v>
      </c>
      <c r="L9388" s="5">
        <f t="shared" si="292"/>
        <v>2</v>
      </c>
      <c r="M9388" s="4"/>
      <c r="N9388">
        <f t="shared" si="293"/>
        <v>0</v>
      </c>
    </row>
    <row r="9389" spans="1:14" ht="45" customHeight="1" x14ac:dyDescent="0.35">
      <c r="A9389" s="4" t="s">
        <v>4571</v>
      </c>
      <c r="B9389" t="str">
        <f>VLOOKUP(A9389,[1]Sheet1!A:B,2,FALSE)</f>
        <v>CitraLand The Green Lake</v>
      </c>
      <c r="C9389" t="str">
        <f>VLOOKUP(B9389,[1]Proyek!A:E,5,FALSE)</f>
        <v>Housing</v>
      </c>
      <c r="D9389" s="5" t="s">
        <v>356</v>
      </c>
      <c r="E9389" s="5" t="s">
        <v>3665</v>
      </c>
      <c r="F9389" s="4" t="s">
        <v>102</v>
      </c>
      <c r="G9389" s="4" t="s">
        <v>113</v>
      </c>
      <c r="H9389" s="4" t="s">
        <v>4585</v>
      </c>
      <c r="I9389" s="5" t="s">
        <v>20</v>
      </c>
      <c r="J9389" s="5">
        <v>2</v>
      </c>
      <c r="K9389" s="5">
        <v>1</v>
      </c>
      <c r="L9389" s="5">
        <f t="shared" si="292"/>
        <v>2</v>
      </c>
      <c r="M9389" s="4"/>
      <c r="N9389">
        <f t="shared" si="293"/>
        <v>0</v>
      </c>
    </row>
    <row r="9390" spans="1:14" ht="45" customHeight="1" x14ac:dyDescent="0.35">
      <c r="A9390" s="7" t="s">
        <v>4571</v>
      </c>
      <c r="B9390" t="str">
        <f>VLOOKUP(A9390,[1]Sheet1!A:B,2,FALSE)</f>
        <v>CitraLand The Green Lake</v>
      </c>
      <c r="C9390" t="str">
        <f>VLOOKUP(B9390,[1]Proyek!A:E,5,FALSE)</f>
        <v>Housing</v>
      </c>
      <c r="D9390" s="8" t="s">
        <v>356</v>
      </c>
      <c r="E9390" s="8" t="s">
        <v>3665</v>
      </c>
      <c r="F9390" s="7" t="s">
        <v>102</v>
      </c>
      <c r="G9390" s="7" t="s">
        <v>2251</v>
      </c>
      <c r="H9390" s="7"/>
      <c r="I9390" s="8" t="s">
        <v>23</v>
      </c>
      <c r="J9390" s="8">
        <v>0</v>
      </c>
      <c r="K9390" s="8">
        <v>0</v>
      </c>
      <c r="L9390" s="5">
        <f t="shared" si="292"/>
        <v>0</v>
      </c>
      <c r="M9390" s="7"/>
      <c r="N9390">
        <f t="shared" si="293"/>
        <v>0</v>
      </c>
    </row>
    <row r="9391" spans="1:14" ht="45" customHeight="1" x14ac:dyDescent="0.35">
      <c r="A9391" s="4" t="s">
        <v>4571</v>
      </c>
      <c r="B9391" t="str">
        <f>VLOOKUP(A9391,[1]Sheet1!A:B,2,FALSE)</f>
        <v>CitraLand The Green Lake</v>
      </c>
      <c r="C9391" t="str">
        <f>VLOOKUP(B9391,[1]Proyek!A:E,5,FALSE)</f>
        <v>Housing</v>
      </c>
      <c r="D9391" s="5" t="s">
        <v>356</v>
      </c>
      <c r="E9391" s="5" t="s">
        <v>3665</v>
      </c>
      <c r="F9391" s="4" t="s">
        <v>102</v>
      </c>
      <c r="G9391" s="4" t="s">
        <v>115</v>
      </c>
      <c r="H9391" s="4" t="s">
        <v>4586</v>
      </c>
      <c r="I9391" s="5" t="s">
        <v>20</v>
      </c>
      <c r="J9391" s="5">
        <v>3</v>
      </c>
      <c r="K9391" s="5">
        <v>1</v>
      </c>
      <c r="L9391" s="5">
        <f t="shared" si="292"/>
        <v>3</v>
      </c>
      <c r="M9391" s="4"/>
      <c r="N9391">
        <f t="shared" si="293"/>
        <v>0</v>
      </c>
    </row>
    <row r="9392" spans="1:14" ht="45" customHeight="1" x14ac:dyDescent="0.35">
      <c r="A9392" s="4" t="s">
        <v>4571</v>
      </c>
      <c r="B9392" t="str">
        <f>VLOOKUP(A9392,[1]Sheet1!A:B,2,FALSE)</f>
        <v>CitraLand The Green Lake</v>
      </c>
      <c r="C9392" t="str">
        <f>VLOOKUP(B9392,[1]Proyek!A:E,5,FALSE)</f>
        <v>Housing</v>
      </c>
      <c r="D9392" s="5" t="s">
        <v>356</v>
      </c>
      <c r="E9392" s="5" t="s">
        <v>3665</v>
      </c>
      <c r="F9392" s="4" t="s">
        <v>116</v>
      </c>
      <c r="G9392" s="4" t="s">
        <v>39</v>
      </c>
      <c r="H9392" s="4" t="s">
        <v>4587</v>
      </c>
      <c r="I9392" s="5" t="s">
        <v>20</v>
      </c>
      <c r="J9392" s="5">
        <v>2</v>
      </c>
      <c r="K9392" s="5">
        <v>2</v>
      </c>
      <c r="L9392" s="5">
        <f t="shared" si="292"/>
        <v>4</v>
      </c>
      <c r="M9392" s="4"/>
      <c r="N9392">
        <f t="shared" si="293"/>
        <v>0</v>
      </c>
    </row>
    <row r="9393" spans="1:14" ht="45" customHeight="1" x14ac:dyDescent="0.35">
      <c r="A9393" s="7" t="s">
        <v>4571</v>
      </c>
      <c r="B9393" t="str">
        <f>VLOOKUP(A9393,[1]Sheet1!A:B,2,FALSE)</f>
        <v>CitraLand The Green Lake</v>
      </c>
      <c r="C9393" t="str">
        <f>VLOOKUP(B9393,[1]Proyek!A:E,5,FALSE)</f>
        <v>Housing</v>
      </c>
      <c r="D9393" s="8" t="s">
        <v>356</v>
      </c>
      <c r="E9393" s="8" t="s">
        <v>3665</v>
      </c>
      <c r="F9393" s="7" t="s">
        <v>116</v>
      </c>
      <c r="G9393" s="7" t="s">
        <v>41</v>
      </c>
      <c r="H9393" s="7"/>
      <c r="I9393" s="8" t="s">
        <v>23</v>
      </c>
      <c r="J9393" s="8">
        <v>0</v>
      </c>
      <c r="K9393" s="8">
        <v>0</v>
      </c>
      <c r="L9393" s="5">
        <f t="shared" si="292"/>
        <v>0</v>
      </c>
      <c r="M9393" s="7"/>
      <c r="N9393">
        <f t="shared" si="293"/>
        <v>0</v>
      </c>
    </row>
    <row r="9394" spans="1:14" ht="45" customHeight="1" x14ac:dyDescent="0.35">
      <c r="A9394" s="4" t="s">
        <v>4571</v>
      </c>
      <c r="B9394" t="str">
        <f>VLOOKUP(A9394,[1]Sheet1!A:B,2,FALSE)</f>
        <v>CitraLand The Green Lake</v>
      </c>
      <c r="C9394" t="str">
        <f>VLOOKUP(B9394,[1]Proyek!A:E,5,FALSE)</f>
        <v>Housing</v>
      </c>
      <c r="D9394" s="5" t="s">
        <v>356</v>
      </c>
      <c r="E9394" s="5" t="s">
        <v>3665</v>
      </c>
      <c r="F9394" s="4" t="s">
        <v>116</v>
      </c>
      <c r="G9394" s="4" t="s">
        <v>43</v>
      </c>
      <c r="H9394" s="4" t="s">
        <v>4588</v>
      </c>
      <c r="I9394" s="5" t="s">
        <v>20</v>
      </c>
      <c r="J9394" s="5">
        <v>2</v>
      </c>
      <c r="K9394" s="5">
        <v>2</v>
      </c>
      <c r="L9394" s="5">
        <f t="shared" si="292"/>
        <v>4</v>
      </c>
      <c r="M9394" s="4"/>
      <c r="N9394">
        <f t="shared" si="293"/>
        <v>0</v>
      </c>
    </row>
    <row r="9395" spans="1:14" ht="45" customHeight="1" x14ac:dyDescent="0.35">
      <c r="A9395" s="7" t="s">
        <v>4571</v>
      </c>
      <c r="B9395" t="str">
        <f>VLOOKUP(A9395,[1]Sheet1!A:B,2,FALSE)</f>
        <v>CitraLand The Green Lake</v>
      </c>
      <c r="C9395" t="str">
        <f>VLOOKUP(B9395,[1]Proyek!A:E,5,FALSE)</f>
        <v>Housing</v>
      </c>
      <c r="D9395" s="8" t="s">
        <v>356</v>
      </c>
      <c r="E9395" s="8" t="s">
        <v>3665</v>
      </c>
      <c r="F9395" s="7" t="s">
        <v>116</v>
      </c>
      <c r="G9395" s="7" t="s">
        <v>120</v>
      </c>
      <c r="H9395" s="7"/>
      <c r="I9395" s="8" t="s">
        <v>23</v>
      </c>
      <c r="J9395" s="8">
        <v>0</v>
      </c>
      <c r="K9395" s="8">
        <v>0</v>
      </c>
      <c r="L9395" s="5">
        <f t="shared" si="292"/>
        <v>0</v>
      </c>
      <c r="M9395" s="7"/>
      <c r="N9395">
        <f t="shared" si="293"/>
        <v>0</v>
      </c>
    </row>
    <row r="9396" spans="1:14" ht="45" customHeight="1" x14ac:dyDescent="0.35">
      <c r="A9396" s="4" t="s">
        <v>4571</v>
      </c>
      <c r="B9396" t="str">
        <f>VLOOKUP(A9396,[1]Sheet1!A:B,2,FALSE)</f>
        <v>CitraLand The Green Lake</v>
      </c>
      <c r="C9396" t="str">
        <f>VLOOKUP(B9396,[1]Proyek!A:E,5,FALSE)</f>
        <v>Housing</v>
      </c>
      <c r="D9396" s="5" t="s">
        <v>356</v>
      </c>
      <c r="E9396" s="5" t="s">
        <v>3665</v>
      </c>
      <c r="F9396" s="4" t="s">
        <v>116</v>
      </c>
      <c r="G9396" s="4" t="s">
        <v>121</v>
      </c>
      <c r="H9396" s="4" t="s">
        <v>4589</v>
      </c>
      <c r="I9396" s="5" t="s">
        <v>20</v>
      </c>
      <c r="J9396" s="5">
        <v>2</v>
      </c>
      <c r="K9396" s="5">
        <v>1</v>
      </c>
      <c r="L9396" s="5">
        <f t="shared" si="292"/>
        <v>2</v>
      </c>
      <c r="M9396" s="4"/>
      <c r="N9396">
        <f t="shared" si="293"/>
        <v>0</v>
      </c>
    </row>
    <row r="9397" spans="1:14" ht="45" customHeight="1" x14ac:dyDescent="0.35">
      <c r="A9397" s="4" t="s">
        <v>4571</v>
      </c>
      <c r="B9397" t="str">
        <f>VLOOKUP(A9397,[1]Sheet1!A:B,2,FALSE)</f>
        <v>CitraLand The Green Lake</v>
      </c>
      <c r="C9397" t="str">
        <f>VLOOKUP(B9397,[1]Proyek!A:E,5,FALSE)</f>
        <v>Housing</v>
      </c>
      <c r="D9397" s="5" t="s">
        <v>356</v>
      </c>
      <c r="E9397" s="5" t="s">
        <v>3665</v>
      </c>
      <c r="F9397" s="4" t="s">
        <v>116</v>
      </c>
      <c r="G9397" s="4" t="s">
        <v>123</v>
      </c>
      <c r="H9397" s="4" t="s">
        <v>4590</v>
      </c>
      <c r="I9397" s="5" t="s">
        <v>20</v>
      </c>
      <c r="J9397" s="5">
        <v>2</v>
      </c>
      <c r="K9397" s="5">
        <v>2</v>
      </c>
      <c r="L9397" s="5">
        <f t="shared" si="292"/>
        <v>4</v>
      </c>
      <c r="M9397" s="4"/>
      <c r="N9397">
        <f t="shared" si="293"/>
        <v>1</v>
      </c>
    </row>
    <row r="9398" spans="1:14" ht="45" customHeight="1" x14ac:dyDescent="0.35">
      <c r="A9398" s="7" t="s">
        <v>4571</v>
      </c>
      <c r="B9398" t="str">
        <f>VLOOKUP(A9398,[1]Sheet1!A:B,2,FALSE)</f>
        <v>CitraLand The Green Lake</v>
      </c>
      <c r="C9398" t="str">
        <f>VLOOKUP(B9398,[1]Proyek!A:E,5,FALSE)</f>
        <v>Housing</v>
      </c>
      <c r="D9398" s="8" t="s">
        <v>356</v>
      </c>
      <c r="E9398" s="8" t="s">
        <v>3665</v>
      </c>
      <c r="F9398" s="7" t="s">
        <v>396</v>
      </c>
      <c r="G9398" s="7" t="s">
        <v>145</v>
      </c>
      <c r="H9398" s="7"/>
      <c r="I9398" s="8" t="s">
        <v>23</v>
      </c>
      <c r="J9398" s="8">
        <v>0</v>
      </c>
      <c r="K9398" s="8">
        <v>0</v>
      </c>
      <c r="L9398" s="5">
        <f t="shared" si="292"/>
        <v>0</v>
      </c>
      <c r="M9398" s="7"/>
      <c r="N9398">
        <f t="shared" si="293"/>
        <v>0</v>
      </c>
    </row>
    <row r="9399" spans="1:14" ht="45" customHeight="1" x14ac:dyDescent="0.35">
      <c r="A9399" s="7" t="s">
        <v>4571</v>
      </c>
      <c r="B9399" t="str">
        <f>VLOOKUP(A9399,[1]Sheet1!A:B,2,FALSE)</f>
        <v>CitraLand The Green Lake</v>
      </c>
      <c r="C9399" t="str">
        <f>VLOOKUP(B9399,[1]Proyek!A:E,5,FALSE)</f>
        <v>Housing</v>
      </c>
      <c r="D9399" s="8" t="s">
        <v>356</v>
      </c>
      <c r="E9399" s="8" t="s">
        <v>3665</v>
      </c>
      <c r="F9399" s="7" t="s">
        <v>396</v>
      </c>
      <c r="G9399" s="7" t="s">
        <v>397</v>
      </c>
      <c r="H9399" s="7"/>
      <c r="I9399" s="8" t="s">
        <v>23</v>
      </c>
      <c r="J9399" s="8">
        <v>0</v>
      </c>
      <c r="K9399" s="8">
        <v>0</v>
      </c>
      <c r="L9399" s="5">
        <f t="shared" si="292"/>
        <v>0</v>
      </c>
      <c r="M9399" s="7"/>
      <c r="N9399">
        <f t="shared" si="293"/>
        <v>0</v>
      </c>
    </row>
    <row r="9400" spans="1:14" ht="45" customHeight="1" x14ac:dyDescent="0.35">
      <c r="A9400" s="7" t="s">
        <v>4571</v>
      </c>
      <c r="B9400" t="str">
        <f>VLOOKUP(A9400,[1]Sheet1!A:B,2,FALSE)</f>
        <v>CitraLand The Green Lake</v>
      </c>
      <c r="C9400" t="str">
        <f>VLOOKUP(B9400,[1]Proyek!A:E,5,FALSE)</f>
        <v>Housing</v>
      </c>
      <c r="D9400" s="8" t="s">
        <v>356</v>
      </c>
      <c r="E9400" s="8" t="s">
        <v>3665</v>
      </c>
      <c r="F9400" s="7" t="s">
        <v>396</v>
      </c>
      <c r="G9400" s="7" t="s">
        <v>173</v>
      </c>
      <c r="H9400" s="7"/>
      <c r="I9400" s="8" t="s">
        <v>23</v>
      </c>
      <c r="J9400" s="8">
        <v>0</v>
      </c>
      <c r="K9400" s="8">
        <v>0</v>
      </c>
      <c r="L9400" s="5">
        <f t="shared" si="292"/>
        <v>0</v>
      </c>
      <c r="M9400" s="7"/>
      <c r="N9400">
        <f t="shared" si="293"/>
        <v>0</v>
      </c>
    </row>
    <row r="9401" spans="1:14" ht="45" customHeight="1" x14ac:dyDescent="0.35">
      <c r="A9401" s="7" t="s">
        <v>4571</v>
      </c>
      <c r="B9401" t="str">
        <f>VLOOKUP(A9401,[1]Sheet1!A:B,2,FALSE)</f>
        <v>CitraLand The Green Lake</v>
      </c>
      <c r="C9401" t="str">
        <f>VLOOKUP(B9401,[1]Proyek!A:E,5,FALSE)</f>
        <v>Housing</v>
      </c>
      <c r="D9401" s="8" t="s">
        <v>356</v>
      </c>
      <c r="E9401" s="8" t="s">
        <v>3665</v>
      </c>
      <c r="F9401" s="7" t="s">
        <v>396</v>
      </c>
      <c r="G9401" s="7" t="s">
        <v>53</v>
      </c>
      <c r="H9401" s="7"/>
      <c r="I9401" s="8" t="s">
        <v>23</v>
      </c>
      <c r="J9401" s="8">
        <v>0</v>
      </c>
      <c r="K9401" s="8">
        <v>0</v>
      </c>
      <c r="L9401" s="5">
        <f t="shared" si="292"/>
        <v>0</v>
      </c>
      <c r="M9401" s="7"/>
      <c r="N9401">
        <f t="shared" si="293"/>
        <v>0</v>
      </c>
    </row>
    <row r="9402" spans="1:14" ht="45" customHeight="1" x14ac:dyDescent="0.35">
      <c r="A9402" s="7" t="s">
        <v>4571</v>
      </c>
      <c r="B9402" t="str">
        <f>VLOOKUP(A9402,[1]Sheet1!A:B,2,FALSE)</f>
        <v>CitraLand The Green Lake</v>
      </c>
      <c r="C9402" t="str">
        <f>VLOOKUP(B9402,[1]Proyek!A:E,5,FALSE)</f>
        <v>Housing</v>
      </c>
      <c r="D9402" s="8" t="s">
        <v>356</v>
      </c>
      <c r="E9402" s="8" t="s">
        <v>3665</v>
      </c>
      <c r="F9402" s="7" t="s">
        <v>396</v>
      </c>
      <c r="G9402" s="7" t="s">
        <v>128</v>
      </c>
      <c r="H9402" s="7"/>
      <c r="I9402" s="8" t="s">
        <v>23</v>
      </c>
      <c r="J9402" s="8">
        <v>0</v>
      </c>
      <c r="K9402" s="8">
        <v>0</v>
      </c>
      <c r="L9402" s="5">
        <f t="shared" si="292"/>
        <v>0</v>
      </c>
      <c r="M9402" s="7"/>
      <c r="N9402">
        <f t="shared" si="293"/>
        <v>0</v>
      </c>
    </row>
    <row r="9403" spans="1:14" ht="45" customHeight="1" x14ac:dyDescent="0.35">
      <c r="A9403" s="7" t="s">
        <v>4571</v>
      </c>
      <c r="B9403" t="str">
        <f>VLOOKUP(A9403,[1]Sheet1!A:B,2,FALSE)</f>
        <v>CitraLand The Green Lake</v>
      </c>
      <c r="C9403" t="str">
        <f>VLOOKUP(B9403,[1]Proyek!A:E,5,FALSE)</f>
        <v>Housing</v>
      </c>
      <c r="D9403" s="8" t="s">
        <v>356</v>
      </c>
      <c r="E9403" s="8" t="s">
        <v>3665</v>
      </c>
      <c r="F9403" s="7" t="s">
        <v>396</v>
      </c>
      <c r="G9403" s="7" t="s">
        <v>354</v>
      </c>
      <c r="H9403" s="7"/>
      <c r="I9403" s="8" t="s">
        <v>23</v>
      </c>
      <c r="J9403" s="8">
        <v>0</v>
      </c>
      <c r="K9403" s="8">
        <v>0</v>
      </c>
      <c r="L9403" s="5">
        <f t="shared" si="292"/>
        <v>0</v>
      </c>
      <c r="M9403" s="7"/>
      <c r="N9403">
        <f t="shared" si="293"/>
        <v>0</v>
      </c>
    </row>
    <row r="9404" spans="1:14" ht="45" customHeight="1" x14ac:dyDescent="0.35">
      <c r="A9404" s="7" t="s">
        <v>4591</v>
      </c>
      <c r="B9404" t="str">
        <f>VLOOKUP(A9404,[1]Sheet1!A:B,2,FALSE)</f>
        <v>CitraLand Utara dan Northwest</v>
      </c>
      <c r="C9404" t="str">
        <f>VLOOKUP(B9404,[1]Proyek!A:E,5,FALSE)</f>
        <v>Housing</v>
      </c>
      <c r="D9404" s="8" t="s">
        <v>356</v>
      </c>
      <c r="E9404" s="8" t="s">
        <v>3665</v>
      </c>
      <c r="F9404" s="7" t="s">
        <v>60</v>
      </c>
      <c r="G9404" s="7" t="s">
        <v>61</v>
      </c>
      <c r="H9404" s="7"/>
      <c r="I9404" s="8" t="s">
        <v>23</v>
      </c>
      <c r="J9404" s="8">
        <v>0</v>
      </c>
      <c r="K9404" s="8">
        <v>0</v>
      </c>
      <c r="L9404" s="5">
        <f t="shared" si="292"/>
        <v>0</v>
      </c>
      <c r="M9404" s="7"/>
      <c r="N9404">
        <f t="shared" si="293"/>
        <v>0</v>
      </c>
    </row>
    <row r="9405" spans="1:14" ht="45" customHeight="1" x14ac:dyDescent="0.35">
      <c r="A9405" s="7" t="s">
        <v>4591</v>
      </c>
      <c r="B9405" t="str">
        <f>VLOOKUP(A9405,[1]Sheet1!A:B,2,FALSE)</f>
        <v>CitraLand Utara dan Northwest</v>
      </c>
      <c r="C9405" t="str">
        <f>VLOOKUP(B9405,[1]Proyek!A:E,5,FALSE)</f>
        <v>Housing</v>
      </c>
      <c r="D9405" s="8" t="s">
        <v>356</v>
      </c>
      <c r="E9405" s="8" t="s">
        <v>3665</v>
      </c>
      <c r="F9405" s="7" t="s">
        <v>60</v>
      </c>
      <c r="G9405" s="7" t="s">
        <v>62</v>
      </c>
      <c r="H9405" s="7"/>
      <c r="I9405" s="8" t="s">
        <v>23</v>
      </c>
      <c r="J9405" s="8">
        <v>0</v>
      </c>
      <c r="K9405" s="8">
        <v>0</v>
      </c>
      <c r="L9405" s="5">
        <f t="shared" si="292"/>
        <v>0</v>
      </c>
      <c r="M9405" s="7"/>
      <c r="N9405">
        <f t="shared" si="293"/>
        <v>0</v>
      </c>
    </row>
    <row r="9406" spans="1:14" ht="45" customHeight="1" x14ac:dyDescent="0.35">
      <c r="A9406" s="7" t="s">
        <v>4591</v>
      </c>
      <c r="B9406" t="str">
        <f>VLOOKUP(A9406,[1]Sheet1!A:B,2,FALSE)</f>
        <v>CitraLand Utara dan Northwest</v>
      </c>
      <c r="C9406" t="str">
        <f>VLOOKUP(B9406,[1]Proyek!A:E,5,FALSE)</f>
        <v>Housing</v>
      </c>
      <c r="D9406" s="8" t="s">
        <v>356</v>
      </c>
      <c r="E9406" s="8" t="s">
        <v>3665</v>
      </c>
      <c r="F9406" s="7" t="s">
        <v>60</v>
      </c>
      <c r="G9406" s="7" t="s">
        <v>63</v>
      </c>
      <c r="H9406" s="7"/>
      <c r="I9406" s="8" t="s">
        <v>23</v>
      </c>
      <c r="J9406" s="8">
        <v>0</v>
      </c>
      <c r="K9406" s="8">
        <v>0</v>
      </c>
      <c r="L9406" s="5">
        <f t="shared" si="292"/>
        <v>0</v>
      </c>
      <c r="M9406" s="7"/>
      <c r="N9406">
        <f t="shared" si="293"/>
        <v>0</v>
      </c>
    </row>
    <row r="9407" spans="1:14" ht="45" customHeight="1" x14ac:dyDescent="0.35">
      <c r="A9407" s="7" t="s">
        <v>4591</v>
      </c>
      <c r="B9407" t="str">
        <f>VLOOKUP(A9407,[1]Sheet1!A:B,2,FALSE)</f>
        <v>CitraLand Utara dan Northwest</v>
      </c>
      <c r="C9407" t="str">
        <f>VLOOKUP(B9407,[1]Proyek!A:E,5,FALSE)</f>
        <v>Housing</v>
      </c>
      <c r="D9407" s="8" t="s">
        <v>356</v>
      </c>
      <c r="E9407" s="8" t="s">
        <v>3665</v>
      </c>
      <c r="F9407" s="7" t="s">
        <v>60</v>
      </c>
      <c r="G9407" s="7" t="s">
        <v>64</v>
      </c>
      <c r="H9407" s="7"/>
      <c r="I9407" s="8" t="s">
        <v>23</v>
      </c>
      <c r="J9407" s="8">
        <v>0</v>
      </c>
      <c r="K9407" s="8">
        <v>0</v>
      </c>
      <c r="L9407" s="5">
        <f t="shared" si="292"/>
        <v>0</v>
      </c>
      <c r="M9407" s="7"/>
      <c r="N9407">
        <f t="shared" si="293"/>
        <v>0</v>
      </c>
    </row>
    <row r="9408" spans="1:14" ht="45" customHeight="1" x14ac:dyDescent="0.35">
      <c r="A9408" s="7" t="s">
        <v>4591</v>
      </c>
      <c r="B9408" t="str">
        <f>VLOOKUP(A9408,[1]Sheet1!A:B,2,FALSE)</f>
        <v>CitraLand Utara dan Northwest</v>
      </c>
      <c r="C9408" t="str">
        <f>VLOOKUP(B9408,[1]Proyek!A:E,5,FALSE)</f>
        <v>Housing</v>
      </c>
      <c r="D9408" s="8" t="s">
        <v>356</v>
      </c>
      <c r="E9408" s="8" t="s">
        <v>3665</v>
      </c>
      <c r="F9408" s="7" t="s">
        <v>60</v>
      </c>
      <c r="G9408" s="7" t="s">
        <v>65</v>
      </c>
      <c r="H9408" s="7"/>
      <c r="I9408" s="8" t="s">
        <v>23</v>
      </c>
      <c r="J9408" s="8">
        <v>0</v>
      </c>
      <c r="K9408" s="8">
        <v>0</v>
      </c>
      <c r="L9408" s="5">
        <f t="shared" si="292"/>
        <v>0</v>
      </c>
      <c r="M9408" s="7"/>
      <c r="N9408">
        <f t="shared" si="293"/>
        <v>0</v>
      </c>
    </row>
    <row r="9409" spans="1:14" ht="45" customHeight="1" x14ac:dyDescent="0.35">
      <c r="A9409" s="7" t="s">
        <v>4591</v>
      </c>
      <c r="B9409" t="str">
        <f>VLOOKUP(A9409,[1]Sheet1!A:B,2,FALSE)</f>
        <v>CitraLand Utara dan Northwest</v>
      </c>
      <c r="C9409" t="str">
        <f>VLOOKUP(B9409,[1]Proyek!A:E,5,FALSE)</f>
        <v>Housing</v>
      </c>
      <c r="D9409" s="8" t="s">
        <v>356</v>
      </c>
      <c r="E9409" s="8" t="s">
        <v>3665</v>
      </c>
      <c r="F9409" s="7" t="s">
        <v>60</v>
      </c>
      <c r="G9409" s="7" t="s">
        <v>67</v>
      </c>
      <c r="H9409" s="7"/>
      <c r="I9409" s="8" t="s">
        <v>23</v>
      </c>
      <c r="J9409" s="8">
        <v>0</v>
      </c>
      <c r="K9409" s="8">
        <v>0</v>
      </c>
      <c r="L9409" s="5">
        <f t="shared" si="292"/>
        <v>0</v>
      </c>
      <c r="M9409" s="7"/>
      <c r="N9409">
        <f t="shared" si="293"/>
        <v>0</v>
      </c>
    </row>
    <row r="9410" spans="1:14" ht="45" customHeight="1" x14ac:dyDescent="0.35">
      <c r="A9410" s="7" t="s">
        <v>4591</v>
      </c>
      <c r="B9410" t="str">
        <f>VLOOKUP(A9410,[1]Sheet1!A:B,2,FALSE)</f>
        <v>CitraLand Utara dan Northwest</v>
      </c>
      <c r="C9410" t="str">
        <f>VLOOKUP(B9410,[1]Proyek!A:E,5,FALSE)</f>
        <v>Housing</v>
      </c>
      <c r="D9410" s="8" t="s">
        <v>356</v>
      </c>
      <c r="E9410" s="8" t="s">
        <v>3665</v>
      </c>
      <c r="F9410" s="7" t="s">
        <v>60</v>
      </c>
      <c r="G9410" s="7" t="s">
        <v>68</v>
      </c>
      <c r="H9410" s="7"/>
      <c r="I9410" s="8" t="s">
        <v>23</v>
      </c>
      <c r="J9410" s="8">
        <v>0</v>
      </c>
      <c r="K9410" s="8">
        <v>0</v>
      </c>
      <c r="L9410" s="5">
        <f t="shared" si="292"/>
        <v>0</v>
      </c>
      <c r="M9410" s="7"/>
      <c r="N9410">
        <f t="shared" si="293"/>
        <v>0</v>
      </c>
    </row>
    <row r="9411" spans="1:14" ht="45" customHeight="1" x14ac:dyDescent="0.35">
      <c r="A9411" s="7" t="s">
        <v>4591</v>
      </c>
      <c r="B9411" t="str">
        <f>VLOOKUP(A9411,[1]Sheet1!A:B,2,FALSE)</f>
        <v>CitraLand Utara dan Northwest</v>
      </c>
      <c r="C9411" t="str">
        <f>VLOOKUP(B9411,[1]Proyek!A:E,5,FALSE)</f>
        <v>Housing</v>
      </c>
      <c r="D9411" s="8" t="s">
        <v>356</v>
      </c>
      <c r="E9411" s="8" t="s">
        <v>3665</v>
      </c>
      <c r="F9411" s="7" t="s">
        <v>60</v>
      </c>
      <c r="G9411" s="7" t="s">
        <v>69</v>
      </c>
      <c r="H9411" s="7"/>
      <c r="I9411" s="8" t="s">
        <v>23</v>
      </c>
      <c r="J9411" s="8">
        <v>0</v>
      </c>
      <c r="K9411" s="8">
        <v>0</v>
      </c>
      <c r="L9411" s="5">
        <f t="shared" ref="L9411:L9474" si="294">J9411*K9411</f>
        <v>0</v>
      </c>
      <c r="M9411" s="7"/>
      <c r="N9411">
        <f t="shared" si="293"/>
        <v>0</v>
      </c>
    </row>
    <row r="9412" spans="1:14" ht="45" customHeight="1" x14ac:dyDescent="0.35">
      <c r="A9412" s="7" t="s">
        <v>4591</v>
      </c>
      <c r="B9412" t="str">
        <f>VLOOKUP(A9412,[1]Sheet1!A:B,2,FALSE)</f>
        <v>CitraLand Utara dan Northwest</v>
      </c>
      <c r="C9412" t="str">
        <f>VLOOKUP(B9412,[1]Proyek!A:E,5,FALSE)</f>
        <v>Housing</v>
      </c>
      <c r="D9412" s="8" t="s">
        <v>356</v>
      </c>
      <c r="E9412" s="8" t="s">
        <v>3665</v>
      </c>
      <c r="F9412" s="7" t="s">
        <v>60</v>
      </c>
      <c r="G9412" s="7" t="s">
        <v>70</v>
      </c>
      <c r="H9412" s="7"/>
      <c r="I9412" s="8" t="s">
        <v>23</v>
      </c>
      <c r="J9412" s="8">
        <v>0</v>
      </c>
      <c r="K9412" s="8">
        <v>0</v>
      </c>
      <c r="L9412" s="5">
        <f t="shared" si="294"/>
        <v>0</v>
      </c>
      <c r="M9412" s="7"/>
      <c r="N9412">
        <f t="shared" si="293"/>
        <v>0</v>
      </c>
    </row>
    <row r="9413" spans="1:14" ht="45" customHeight="1" x14ac:dyDescent="0.35">
      <c r="A9413" s="7" t="s">
        <v>4591</v>
      </c>
      <c r="B9413" t="str">
        <f>VLOOKUP(A9413,[1]Sheet1!A:B,2,FALSE)</f>
        <v>CitraLand Utara dan Northwest</v>
      </c>
      <c r="C9413" t="str">
        <f>VLOOKUP(B9413,[1]Proyek!A:E,5,FALSE)</f>
        <v>Housing</v>
      </c>
      <c r="D9413" s="8" t="s">
        <v>356</v>
      </c>
      <c r="E9413" s="8" t="s">
        <v>3665</v>
      </c>
      <c r="F9413" s="7" t="s">
        <v>60</v>
      </c>
      <c r="G9413" s="7" t="s">
        <v>71</v>
      </c>
      <c r="H9413" s="7"/>
      <c r="I9413" s="8" t="s">
        <v>23</v>
      </c>
      <c r="J9413" s="8">
        <v>0</v>
      </c>
      <c r="K9413" s="8">
        <v>0</v>
      </c>
      <c r="L9413" s="5">
        <f t="shared" si="294"/>
        <v>0</v>
      </c>
      <c r="M9413" s="7"/>
      <c r="N9413">
        <f t="shared" si="293"/>
        <v>0</v>
      </c>
    </row>
    <row r="9414" spans="1:14" ht="45" customHeight="1" x14ac:dyDescent="0.35">
      <c r="A9414" s="7" t="s">
        <v>4591</v>
      </c>
      <c r="B9414" t="str">
        <f>VLOOKUP(A9414,[1]Sheet1!A:B,2,FALSE)</f>
        <v>CitraLand Utara dan Northwest</v>
      </c>
      <c r="C9414" t="str">
        <f>VLOOKUP(B9414,[1]Proyek!A:E,5,FALSE)</f>
        <v>Housing</v>
      </c>
      <c r="D9414" s="8" t="s">
        <v>356</v>
      </c>
      <c r="E9414" s="8" t="s">
        <v>3665</v>
      </c>
      <c r="F9414" s="7" t="s">
        <v>60</v>
      </c>
      <c r="G9414" s="7" t="s">
        <v>149</v>
      </c>
      <c r="H9414" s="7"/>
      <c r="I9414" s="8" t="s">
        <v>23</v>
      </c>
      <c r="J9414" s="8">
        <v>0</v>
      </c>
      <c r="K9414" s="8">
        <v>0</v>
      </c>
      <c r="L9414" s="5">
        <f t="shared" si="294"/>
        <v>0</v>
      </c>
      <c r="M9414" s="7"/>
      <c r="N9414">
        <f t="shared" si="293"/>
        <v>0</v>
      </c>
    </row>
    <row r="9415" spans="1:14" ht="45" customHeight="1" x14ac:dyDescent="0.35">
      <c r="A9415" s="4" t="s">
        <v>4591</v>
      </c>
      <c r="B9415" t="str">
        <f>VLOOKUP(A9415,[1]Sheet1!A:B,2,FALSE)</f>
        <v>CitraLand Utara dan Northwest</v>
      </c>
      <c r="C9415" t="str">
        <f>VLOOKUP(B9415,[1]Proyek!A:E,5,FALSE)</f>
        <v>Housing</v>
      </c>
      <c r="D9415" s="5" t="s">
        <v>356</v>
      </c>
      <c r="E9415" s="5" t="s">
        <v>3665</v>
      </c>
      <c r="F9415" s="4" t="s">
        <v>60</v>
      </c>
      <c r="G9415" s="4" t="s">
        <v>343</v>
      </c>
      <c r="H9415" s="4" t="s">
        <v>4592</v>
      </c>
      <c r="I9415" s="5" t="s">
        <v>20</v>
      </c>
      <c r="J9415" s="5">
        <v>2</v>
      </c>
      <c r="K9415" s="5">
        <v>1</v>
      </c>
      <c r="L9415" s="5">
        <f t="shared" si="294"/>
        <v>2</v>
      </c>
      <c r="M9415" s="4"/>
      <c r="N9415">
        <f t="shared" si="293"/>
        <v>0</v>
      </c>
    </row>
    <row r="9416" spans="1:14" ht="45" customHeight="1" x14ac:dyDescent="0.35">
      <c r="A9416" s="4" t="s">
        <v>4591</v>
      </c>
      <c r="B9416" t="str">
        <f>VLOOKUP(A9416,[1]Sheet1!A:B,2,FALSE)</f>
        <v>CitraLand Utara dan Northwest</v>
      </c>
      <c r="C9416" t="str">
        <f>VLOOKUP(B9416,[1]Proyek!A:E,5,FALSE)</f>
        <v>Housing</v>
      </c>
      <c r="D9416" s="5" t="s">
        <v>356</v>
      </c>
      <c r="E9416" s="5" t="s">
        <v>3665</v>
      </c>
      <c r="F9416" s="4" t="s">
        <v>60</v>
      </c>
      <c r="G9416" s="4" t="s">
        <v>346</v>
      </c>
      <c r="H9416" s="4" t="s">
        <v>4593</v>
      </c>
      <c r="I9416" s="5" t="s">
        <v>20</v>
      </c>
      <c r="J9416" s="5">
        <v>2</v>
      </c>
      <c r="K9416" s="5">
        <v>1</v>
      </c>
      <c r="L9416" s="5">
        <f t="shared" si="294"/>
        <v>2</v>
      </c>
      <c r="M9416" s="4"/>
      <c r="N9416">
        <f t="shared" si="293"/>
        <v>0</v>
      </c>
    </row>
    <row r="9417" spans="1:14" ht="45" customHeight="1" x14ac:dyDescent="0.35">
      <c r="A9417" s="4" t="s">
        <v>4591</v>
      </c>
      <c r="B9417" t="str">
        <f>VLOOKUP(A9417,[1]Sheet1!A:B,2,FALSE)</f>
        <v>CitraLand Utara dan Northwest</v>
      </c>
      <c r="C9417" t="str">
        <f>VLOOKUP(B9417,[1]Proyek!A:E,5,FALSE)</f>
        <v>Housing</v>
      </c>
      <c r="D9417" s="5" t="s">
        <v>356</v>
      </c>
      <c r="E9417" s="5" t="s">
        <v>3665</v>
      </c>
      <c r="F9417" s="4" t="s">
        <v>74</v>
      </c>
      <c r="G9417" s="4" t="s">
        <v>344</v>
      </c>
      <c r="H9417" s="4" t="s">
        <v>4594</v>
      </c>
      <c r="I9417" s="5" t="s">
        <v>20</v>
      </c>
      <c r="J9417" s="5">
        <v>2</v>
      </c>
      <c r="K9417" s="5">
        <v>2</v>
      </c>
      <c r="L9417" s="5">
        <f t="shared" si="294"/>
        <v>4</v>
      </c>
      <c r="M9417" s="4"/>
      <c r="N9417">
        <f t="shared" si="293"/>
        <v>0</v>
      </c>
    </row>
    <row r="9418" spans="1:14" ht="45" customHeight="1" x14ac:dyDescent="0.35">
      <c r="A9418" s="7" t="s">
        <v>4591</v>
      </c>
      <c r="B9418" t="str">
        <f>VLOOKUP(A9418,[1]Sheet1!A:B,2,FALSE)</f>
        <v>CitraLand Utara dan Northwest</v>
      </c>
      <c r="C9418" t="str">
        <f>VLOOKUP(B9418,[1]Proyek!A:E,5,FALSE)</f>
        <v>Housing</v>
      </c>
      <c r="D9418" s="8" t="s">
        <v>356</v>
      </c>
      <c r="E9418" s="8" t="s">
        <v>3665</v>
      </c>
      <c r="F9418" s="7" t="s">
        <v>74</v>
      </c>
      <c r="G9418" s="7" t="s">
        <v>131</v>
      </c>
      <c r="H9418" s="7"/>
      <c r="I9418" s="8" t="s">
        <v>23</v>
      </c>
      <c r="J9418" s="8">
        <v>0</v>
      </c>
      <c r="K9418" s="8">
        <v>0</v>
      </c>
      <c r="L9418" s="5">
        <f t="shared" si="294"/>
        <v>0</v>
      </c>
      <c r="M9418" s="7"/>
      <c r="N9418">
        <f t="shared" si="293"/>
        <v>0</v>
      </c>
    </row>
    <row r="9419" spans="1:14" ht="45" customHeight="1" x14ac:dyDescent="0.35">
      <c r="A9419" s="7" t="s">
        <v>4591</v>
      </c>
      <c r="B9419" t="str">
        <f>VLOOKUP(A9419,[1]Sheet1!A:B,2,FALSE)</f>
        <v>CitraLand Utara dan Northwest</v>
      </c>
      <c r="C9419" t="str">
        <f>VLOOKUP(B9419,[1]Proyek!A:E,5,FALSE)</f>
        <v>Housing</v>
      </c>
      <c r="D9419" s="8" t="s">
        <v>356</v>
      </c>
      <c r="E9419" s="8" t="s">
        <v>3665</v>
      </c>
      <c r="F9419" s="7" t="s">
        <v>74</v>
      </c>
      <c r="G9419" s="7" t="s">
        <v>77</v>
      </c>
      <c r="H9419" s="7"/>
      <c r="I9419" s="8" t="s">
        <v>23</v>
      </c>
      <c r="J9419" s="8">
        <v>0</v>
      </c>
      <c r="K9419" s="8">
        <v>0</v>
      </c>
      <c r="L9419" s="5">
        <f t="shared" si="294"/>
        <v>0</v>
      </c>
      <c r="M9419" s="7"/>
      <c r="N9419">
        <f t="shared" si="293"/>
        <v>0</v>
      </c>
    </row>
    <row r="9420" spans="1:14" ht="45" customHeight="1" x14ac:dyDescent="0.35">
      <c r="A9420" s="4" t="s">
        <v>4591</v>
      </c>
      <c r="B9420" t="str">
        <f>VLOOKUP(A9420,[1]Sheet1!A:B,2,FALSE)</f>
        <v>CitraLand Utara dan Northwest</v>
      </c>
      <c r="C9420" t="str">
        <f>VLOOKUP(B9420,[1]Proyek!A:E,5,FALSE)</f>
        <v>Housing</v>
      </c>
      <c r="D9420" s="5" t="s">
        <v>356</v>
      </c>
      <c r="E9420" s="5" t="s">
        <v>3665</v>
      </c>
      <c r="F9420" s="4" t="s">
        <v>74</v>
      </c>
      <c r="G9420" s="4" t="s">
        <v>79</v>
      </c>
      <c r="H9420" s="4" t="s">
        <v>4595</v>
      </c>
      <c r="I9420" s="5" t="s">
        <v>20</v>
      </c>
      <c r="J9420" s="5">
        <v>2</v>
      </c>
      <c r="K9420" s="5">
        <v>3.5</v>
      </c>
      <c r="L9420" s="5">
        <f t="shared" si="294"/>
        <v>7</v>
      </c>
      <c r="M9420" s="4"/>
      <c r="N9420">
        <f t="shared" si="293"/>
        <v>1</v>
      </c>
    </row>
    <row r="9421" spans="1:14" ht="45" customHeight="1" x14ac:dyDescent="0.35">
      <c r="A9421" s="4" t="s">
        <v>4591</v>
      </c>
      <c r="B9421" t="str">
        <f>VLOOKUP(A9421,[1]Sheet1!A:B,2,FALSE)</f>
        <v>CitraLand Utara dan Northwest</v>
      </c>
      <c r="C9421" t="str">
        <f>VLOOKUP(B9421,[1]Proyek!A:E,5,FALSE)</f>
        <v>Housing</v>
      </c>
      <c r="D9421" s="5" t="s">
        <v>356</v>
      </c>
      <c r="E9421" s="5" t="s">
        <v>3665</v>
      </c>
      <c r="F9421" s="4" t="s">
        <v>83</v>
      </c>
      <c r="G9421" s="4" t="s">
        <v>84</v>
      </c>
      <c r="H9421" s="4" t="s">
        <v>4596</v>
      </c>
      <c r="I9421" s="5" t="s">
        <v>20</v>
      </c>
      <c r="J9421" s="5">
        <v>2</v>
      </c>
      <c r="K9421" s="5">
        <v>2</v>
      </c>
      <c r="L9421" s="5">
        <f t="shared" si="294"/>
        <v>4</v>
      </c>
      <c r="M9421" s="4"/>
      <c r="N9421">
        <f t="shared" si="293"/>
        <v>0</v>
      </c>
    </row>
    <row r="9422" spans="1:14" ht="45" customHeight="1" x14ac:dyDescent="0.35">
      <c r="A9422" s="7" t="s">
        <v>4591</v>
      </c>
      <c r="B9422" t="str">
        <f>VLOOKUP(A9422,[1]Sheet1!A:B,2,FALSE)</f>
        <v>CitraLand Utara dan Northwest</v>
      </c>
      <c r="C9422" t="str">
        <f>VLOOKUP(B9422,[1]Proyek!A:E,5,FALSE)</f>
        <v>Housing</v>
      </c>
      <c r="D9422" s="8" t="s">
        <v>356</v>
      </c>
      <c r="E9422" s="8" t="s">
        <v>3665</v>
      </c>
      <c r="F9422" s="7" t="s">
        <v>83</v>
      </c>
      <c r="G9422" s="7" t="s">
        <v>85</v>
      </c>
      <c r="H9422" s="7"/>
      <c r="I9422" s="8" t="s">
        <v>23</v>
      </c>
      <c r="J9422" s="8">
        <v>0</v>
      </c>
      <c r="K9422" s="8">
        <v>0</v>
      </c>
      <c r="L9422" s="5">
        <f t="shared" si="294"/>
        <v>0</v>
      </c>
      <c r="M9422" s="7"/>
      <c r="N9422">
        <f t="shared" si="293"/>
        <v>0</v>
      </c>
    </row>
    <row r="9423" spans="1:14" ht="45" customHeight="1" x14ac:dyDescent="0.35">
      <c r="A9423" s="7" t="s">
        <v>4591</v>
      </c>
      <c r="B9423" t="str">
        <f>VLOOKUP(A9423,[1]Sheet1!A:B,2,FALSE)</f>
        <v>CitraLand Utara dan Northwest</v>
      </c>
      <c r="C9423" t="str">
        <f>VLOOKUP(B9423,[1]Proyek!A:E,5,FALSE)</f>
        <v>Housing</v>
      </c>
      <c r="D9423" s="8" t="s">
        <v>356</v>
      </c>
      <c r="E9423" s="8" t="s">
        <v>3665</v>
      </c>
      <c r="F9423" s="7" t="s">
        <v>83</v>
      </c>
      <c r="G9423" s="7" t="s">
        <v>86</v>
      </c>
      <c r="H9423" s="7"/>
      <c r="I9423" s="8" t="s">
        <v>23</v>
      </c>
      <c r="J9423" s="8">
        <v>0</v>
      </c>
      <c r="K9423" s="8">
        <v>0</v>
      </c>
      <c r="L9423" s="5">
        <f t="shared" si="294"/>
        <v>0</v>
      </c>
      <c r="M9423" s="7"/>
      <c r="N9423">
        <f t="shared" si="293"/>
        <v>0</v>
      </c>
    </row>
    <row r="9424" spans="1:14" ht="45" customHeight="1" x14ac:dyDescent="0.35">
      <c r="A9424" s="4" t="s">
        <v>4591</v>
      </c>
      <c r="B9424" t="str">
        <f>VLOOKUP(A9424,[1]Sheet1!A:B,2,FALSE)</f>
        <v>CitraLand Utara dan Northwest</v>
      </c>
      <c r="C9424" t="str">
        <f>VLOOKUP(B9424,[1]Proyek!A:E,5,FALSE)</f>
        <v>Housing</v>
      </c>
      <c r="D9424" s="5" t="s">
        <v>356</v>
      </c>
      <c r="E9424" s="5" t="s">
        <v>3665</v>
      </c>
      <c r="F9424" s="4" t="s">
        <v>83</v>
      </c>
      <c r="G9424" s="4" t="s">
        <v>90</v>
      </c>
      <c r="H9424" s="4" t="s">
        <v>4597</v>
      </c>
      <c r="I9424" s="5" t="s">
        <v>20</v>
      </c>
      <c r="J9424" s="5">
        <v>2</v>
      </c>
      <c r="K9424" s="5">
        <v>1</v>
      </c>
      <c r="L9424" s="5">
        <f t="shared" si="294"/>
        <v>2</v>
      </c>
      <c r="M9424" s="4"/>
      <c r="N9424">
        <f t="shared" si="293"/>
        <v>0</v>
      </c>
    </row>
    <row r="9425" spans="1:14" ht="45" customHeight="1" x14ac:dyDescent="0.35">
      <c r="A9425" s="4" t="s">
        <v>4591</v>
      </c>
      <c r="B9425" t="str">
        <f>VLOOKUP(A9425,[1]Sheet1!A:B,2,FALSE)</f>
        <v>CitraLand Utara dan Northwest</v>
      </c>
      <c r="C9425" t="str">
        <f>VLOOKUP(B9425,[1]Proyek!A:E,5,FALSE)</f>
        <v>Housing</v>
      </c>
      <c r="D9425" s="5" t="s">
        <v>356</v>
      </c>
      <c r="E9425" s="5" t="s">
        <v>3665</v>
      </c>
      <c r="F9425" s="4" t="s">
        <v>91</v>
      </c>
      <c r="G9425" s="4" t="s">
        <v>92</v>
      </c>
      <c r="H9425" s="4" t="s">
        <v>4598</v>
      </c>
      <c r="I9425" s="5" t="s">
        <v>20</v>
      </c>
      <c r="J9425" s="5">
        <v>2</v>
      </c>
      <c r="K9425" s="5">
        <v>2.5</v>
      </c>
      <c r="L9425" s="5">
        <f t="shared" si="294"/>
        <v>5</v>
      </c>
      <c r="M9425" s="4"/>
      <c r="N9425">
        <f t="shared" si="293"/>
        <v>1</v>
      </c>
    </row>
    <row r="9426" spans="1:14" ht="45" customHeight="1" x14ac:dyDescent="0.35">
      <c r="A9426" s="4" t="s">
        <v>4591</v>
      </c>
      <c r="B9426" t="str">
        <f>VLOOKUP(A9426,[1]Sheet1!A:B,2,FALSE)</f>
        <v>CitraLand Utara dan Northwest</v>
      </c>
      <c r="C9426" t="str">
        <f>VLOOKUP(B9426,[1]Proyek!A:E,5,FALSE)</f>
        <v>Housing</v>
      </c>
      <c r="D9426" s="5" t="s">
        <v>356</v>
      </c>
      <c r="E9426" s="5" t="s">
        <v>3665</v>
      </c>
      <c r="F9426" s="4" t="s">
        <v>91</v>
      </c>
      <c r="G9426" s="4" t="s">
        <v>95</v>
      </c>
      <c r="H9426" s="4" t="s">
        <v>4599</v>
      </c>
      <c r="I9426" s="5" t="s">
        <v>20</v>
      </c>
      <c r="J9426" s="5">
        <v>2</v>
      </c>
      <c r="K9426" s="5">
        <v>1</v>
      </c>
      <c r="L9426" s="5">
        <f t="shared" si="294"/>
        <v>2</v>
      </c>
      <c r="M9426" s="4"/>
      <c r="N9426">
        <f t="shared" si="293"/>
        <v>0</v>
      </c>
    </row>
    <row r="9427" spans="1:14" ht="45" customHeight="1" x14ac:dyDescent="0.35">
      <c r="A9427" s="7" t="s">
        <v>4591</v>
      </c>
      <c r="B9427" t="str">
        <f>VLOOKUP(A9427,[1]Sheet1!A:B,2,FALSE)</f>
        <v>CitraLand Utara dan Northwest</v>
      </c>
      <c r="C9427" t="str">
        <f>VLOOKUP(B9427,[1]Proyek!A:E,5,FALSE)</f>
        <v>Housing</v>
      </c>
      <c r="D9427" s="8" t="s">
        <v>356</v>
      </c>
      <c r="E9427" s="8" t="s">
        <v>3665</v>
      </c>
      <c r="F9427" s="7" t="s">
        <v>91</v>
      </c>
      <c r="G9427" s="7" t="s">
        <v>97</v>
      </c>
      <c r="H9427" s="7"/>
      <c r="I9427" s="8" t="s">
        <v>23</v>
      </c>
      <c r="J9427" s="8">
        <v>0</v>
      </c>
      <c r="K9427" s="8">
        <v>0</v>
      </c>
      <c r="L9427" s="5">
        <f t="shared" si="294"/>
        <v>0</v>
      </c>
      <c r="M9427" s="7"/>
      <c r="N9427">
        <f t="shared" si="293"/>
        <v>0</v>
      </c>
    </row>
    <row r="9428" spans="1:14" ht="45" customHeight="1" x14ac:dyDescent="0.35">
      <c r="A9428" s="4" t="s">
        <v>4591</v>
      </c>
      <c r="B9428" t="str">
        <f>VLOOKUP(A9428,[1]Sheet1!A:B,2,FALSE)</f>
        <v>CitraLand Utara dan Northwest</v>
      </c>
      <c r="C9428" t="str">
        <f>VLOOKUP(B9428,[1]Proyek!A:E,5,FALSE)</f>
        <v>Housing</v>
      </c>
      <c r="D9428" s="5" t="s">
        <v>356</v>
      </c>
      <c r="E9428" s="5" t="s">
        <v>3665</v>
      </c>
      <c r="F9428" s="4" t="s">
        <v>91</v>
      </c>
      <c r="G9428" s="4" t="s">
        <v>390</v>
      </c>
      <c r="H9428" s="4" t="s">
        <v>4600</v>
      </c>
      <c r="I9428" s="5" t="s">
        <v>20</v>
      </c>
      <c r="J9428" s="5">
        <v>2</v>
      </c>
      <c r="K9428" s="5">
        <v>1</v>
      </c>
      <c r="L9428" s="5">
        <f t="shared" si="294"/>
        <v>2</v>
      </c>
      <c r="M9428" s="4"/>
      <c r="N9428">
        <f t="shared" si="293"/>
        <v>0</v>
      </c>
    </row>
    <row r="9429" spans="1:14" ht="45" customHeight="1" x14ac:dyDescent="0.35">
      <c r="A9429" s="7" t="s">
        <v>4591</v>
      </c>
      <c r="B9429" t="str">
        <f>VLOOKUP(A9429,[1]Sheet1!A:B,2,FALSE)</f>
        <v>CitraLand Utara dan Northwest</v>
      </c>
      <c r="C9429" t="str">
        <f>VLOOKUP(B9429,[1]Proyek!A:E,5,FALSE)</f>
        <v>Housing</v>
      </c>
      <c r="D9429" s="8" t="s">
        <v>356</v>
      </c>
      <c r="E9429" s="8" t="s">
        <v>3665</v>
      </c>
      <c r="F9429" s="7" t="s">
        <v>91</v>
      </c>
      <c r="G9429" s="7" t="s">
        <v>1698</v>
      </c>
      <c r="H9429" s="7"/>
      <c r="I9429" s="8" t="s">
        <v>23</v>
      </c>
      <c r="J9429" s="8">
        <v>0</v>
      </c>
      <c r="K9429" s="8">
        <v>0</v>
      </c>
      <c r="L9429" s="5">
        <f t="shared" si="294"/>
        <v>0</v>
      </c>
      <c r="M9429" s="7"/>
      <c r="N9429">
        <f t="shared" si="293"/>
        <v>0</v>
      </c>
    </row>
    <row r="9430" spans="1:14" ht="45" customHeight="1" x14ac:dyDescent="0.35">
      <c r="A9430" s="7" t="s">
        <v>4591</v>
      </c>
      <c r="B9430" t="str">
        <f>VLOOKUP(A9430,[1]Sheet1!A:B,2,FALSE)</f>
        <v>CitraLand Utara dan Northwest</v>
      </c>
      <c r="C9430" t="str">
        <f>VLOOKUP(B9430,[1]Proyek!A:E,5,FALSE)</f>
        <v>Housing</v>
      </c>
      <c r="D9430" s="8" t="s">
        <v>356</v>
      </c>
      <c r="E9430" s="8" t="s">
        <v>3665</v>
      </c>
      <c r="F9430" s="7" t="s">
        <v>98</v>
      </c>
      <c r="G9430" s="7" t="s">
        <v>99</v>
      </c>
      <c r="H9430" s="7"/>
      <c r="I9430" s="8" t="s">
        <v>23</v>
      </c>
      <c r="J9430" s="8">
        <v>0</v>
      </c>
      <c r="K9430" s="8">
        <v>0</v>
      </c>
      <c r="L9430" s="5">
        <f t="shared" si="294"/>
        <v>0</v>
      </c>
      <c r="M9430" s="7"/>
      <c r="N9430">
        <f t="shared" si="293"/>
        <v>0</v>
      </c>
    </row>
    <row r="9431" spans="1:14" ht="45" customHeight="1" x14ac:dyDescent="0.35">
      <c r="A9431" s="7" t="s">
        <v>4591</v>
      </c>
      <c r="B9431" t="str">
        <f>VLOOKUP(A9431,[1]Sheet1!A:B,2,FALSE)</f>
        <v>CitraLand Utara dan Northwest</v>
      </c>
      <c r="C9431" t="str">
        <f>VLOOKUP(B9431,[1]Proyek!A:E,5,FALSE)</f>
        <v>Housing</v>
      </c>
      <c r="D9431" s="8" t="s">
        <v>356</v>
      </c>
      <c r="E9431" s="8" t="s">
        <v>3665</v>
      </c>
      <c r="F9431" s="7" t="s">
        <v>98</v>
      </c>
      <c r="G9431" s="7" t="s">
        <v>611</v>
      </c>
      <c r="H9431" s="7"/>
      <c r="I9431" s="8" t="s">
        <v>23</v>
      </c>
      <c r="J9431" s="8">
        <v>0</v>
      </c>
      <c r="K9431" s="8">
        <v>0</v>
      </c>
      <c r="L9431" s="5">
        <f t="shared" si="294"/>
        <v>0</v>
      </c>
      <c r="M9431" s="7"/>
      <c r="N9431">
        <f t="shared" si="293"/>
        <v>0</v>
      </c>
    </row>
    <row r="9432" spans="1:14" ht="45" customHeight="1" x14ac:dyDescent="0.35">
      <c r="A9432" s="7" t="s">
        <v>4591</v>
      </c>
      <c r="B9432" t="str">
        <f>VLOOKUP(A9432,[1]Sheet1!A:B,2,FALSE)</f>
        <v>CitraLand Utara dan Northwest</v>
      </c>
      <c r="C9432" t="str">
        <f>VLOOKUP(B9432,[1]Proyek!A:E,5,FALSE)</f>
        <v>Housing</v>
      </c>
      <c r="D9432" s="8" t="s">
        <v>356</v>
      </c>
      <c r="E9432" s="8" t="s">
        <v>3665</v>
      </c>
      <c r="F9432" s="7" t="s">
        <v>98</v>
      </c>
      <c r="G9432" s="7" t="s">
        <v>612</v>
      </c>
      <c r="H9432" s="7"/>
      <c r="I9432" s="8" t="s">
        <v>23</v>
      </c>
      <c r="J9432" s="8">
        <v>0</v>
      </c>
      <c r="K9432" s="8">
        <v>0</v>
      </c>
      <c r="L9432" s="5">
        <f t="shared" si="294"/>
        <v>0</v>
      </c>
      <c r="M9432" s="7"/>
      <c r="N9432">
        <f t="shared" si="293"/>
        <v>0</v>
      </c>
    </row>
    <row r="9433" spans="1:14" ht="45" customHeight="1" x14ac:dyDescent="0.35">
      <c r="A9433" s="7" t="s">
        <v>4591</v>
      </c>
      <c r="B9433" t="str">
        <f>VLOOKUP(A9433,[1]Sheet1!A:B,2,FALSE)</f>
        <v>CitraLand Utara dan Northwest</v>
      </c>
      <c r="C9433" t="str">
        <f>VLOOKUP(B9433,[1]Proyek!A:E,5,FALSE)</f>
        <v>Housing</v>
      </c>
      <c r="D9433" s="8" t="s">
        <v>356</v>
      </c>
      <c r="E9433" s="8" t="s">
        <v>3665</v>
      </c>
      <c r="F9433" s="7" t="s">
        <v>98</v>
      </c>
      <c r="G9433" s="7" t="s">
        <v>223</v>
      </c>
      <c r="H9433" s="7"/>
      <c r="I9433" s="8" t="s">
        <v>23</v>
      </c>
      <c r="J9433" s="8">
        <v>0</v>
      </c>
      <c r="K9433" s="8">
        <v>0</v>
      </c>
      <c r="L9433" s="5">
        <f t="shared" si="294"/>
        <v>0</v>
      </c>
      <c r="M9433" s="7"/>
      <c r="N9433">
        <f t="shared" si="293"/>
        <v>0</v>
      </c>
    </row>
    <row r="9434" spans="1:14" ht="45" customHeight="1" x14ac:dyDescent="0.35">
      <c r="A9434" s="7" t="s">
        <v>4591</v>
      </c>
      <c r="B9434" t="str">
        <f>VLOOKUP(A9434,[1]Sheet1!A:B,2,FALSE)</f>
        <v>CitraLand Utara dan Northwest</v>
      </c>
      <c r="C9434" t="str">
        <f>VLOOKUP(B9434,[1]Proyek!A:E,5,FALSE)</f>
        <v>Housing</v>
      </c>
      <c r="D9434" s="8" t="s">
        <v>356</v>
      </c>
      <c r="E9434" s="8" t="s">
        <v>3665</v>
      </c>
      <c r="F9434" s="7" t="s">
        <v>98</v>
      </c>
      <c r="G9434" s="7" t="s">
        <v>100</v>
      </c>
      <c r="H9434" s="7"/>
      <c r="I9434" s="8" t="s">
        <v>23</v>
      </c>
      <c r="J9434" s="8">
        <v>0</v>
      </c>
      <c r="K9434" s="8">
        <v>0</v>
      </c>
      <c r="L9434" s="5">
        <f t="shared" si="294"/>
        <v>0</v>
      </c>
      <c r="M9434" s="7"/>
      <c r="N9434">
        <f t="shared" si="293"/>
        <v>0</v>
      </c>
    </row>
    <row r="9435" spans="1:14" ht="45" customHeight="1" x14ac:dyDescent="0.35">
      <c r="A9435" s="4" t="s">
        <v>4591</v>
      </c>
      <c r="B9435" t="str">
        <f>VLOOKUP(A9435,[1]Sheet1!A:B,2,FALSE)</f>
        <v>CitraLand Utara dan Northwest</v>
      </c>
      <c r="C9435" t="str">
        <f>VLOOKUP(B9435,[1]Proyek!A:E,5,FALSE)</f>
        <v>Housing</v>
      </c>
      <c r="D9435" s="5" t="s">
        <v>356</v>
      </c>
      <c r="E9435" s="5" t="s">
        <v>3665</v>
      </c>
      <c r="F9435" s="4" t="s">
        <v>98</v>
      </c>
      <c r="G9435" s="4" t="s">
        <v>101</v>
      </c>
      <c r="H9435" s="4" t="s">
        <v>4601</v>
      </c>
      <c r="I9435" s="5" t="s">
        <v>20</v>
      </c>
      <c r="J9435" s="5">
        <v>2</v>
      </c>
      <c r="K9435" s="5">
        <v>3</v>
      </c>
      <c r="L9435" s="5">
        <f t="shared" si="294"/>
        <v>6</v>
      </c>
      <c r="M9435" s="4"/>
      <c r="N9435">
        <f t="shared" si="293"/>
        <v>0</v>
      </c>
    </row>
    <row r="9436" spans="1:14" ht="45" customHeight="1" x14ac:dyDescent="0.35">
      <c r="A9436" s="7" t="s">
        <v>4591</v>
      </c>
      <c r="B9436" t="str">
        <f>VLOOKUP(A9436,[1]Sheet1!A:B,2,FALSE)</f>
        <v>CitraLand Utara dan Northwest</v>
      </c>
      <c r="C9436" t="str">
        <f>VLOOKUP(B9436,[1]Proyek!A:E,5,FALSE)</f>
        <v>Housing</v>
      </c>
      <c r="D9436" s="8" t="s">
        <v>356</v>
      </c>
      <c r="E9436" s="8" t="s">
        <v>3665</v>
      </c>
      <c r="F9436" s="7" t="s">
        <v>102</v>
      </c>
      <c r="G9436" s="7" t="s">
        <v>103</v>
      </c>
      <c r="H9436" s="7"/>
      <c r="I9436" s="8" t="s">
        <v>23</v>
      </c>
      <c r="J9436" s="8">
        <v>0</v>
      </c>
      <c r="K9436" s="8">
        <v>0</v>
      </c>
      <c r="L9436" s="5">
        <f t="shared" si="294"/>
        <v>0</v>
      </c>
      <c r="M9436" s="7"/>
      <c r="N9436">
        <f t="shared" si="293"/>
        <v>0</v>
      </c>
    </row>
    <row r="9437" spans="1:14" ht="45" customHeight="1" x14ac:dyDescent="0.35">
      <c r="A9437" s="4" t="s">
        <v>4591</v>
      </c>
      <c r="B9437" t="str">
        <f>VLOOKUP(A9437,[1]Sheet1!A:B,2,FALSE)</f>
        <v>CitraLand Utara dan Northwest</v>
      </c>
      <c r="C9437" t="str">
        <f>VLOOKUP(B9437,[1]Proyek!A:E,5,FALSE)</f>
        <v>Housing</v>
      </c>
      <c r="D9437" s="5" t="s">
        <v>356</v>
      </c>
      <c r="E9437" s="5" t="s">
        <v>3665</v>
      </c>
      <c r="F9437" s="4" t="s">
        <v>102</v>
      </c>
      <c r="G9437" s="4" t="s">
        <v>104</v>
      </c>
      <c r="H9437" s="4" t="s">
        <v>4602</v>
      </c>
      <c r="I9437" s="5" t="s">
        <v>20</v>
      </c>
      <c r="J9437" s="5">
        <v>2</v>
      </c>
      <c r="K9437" s="5">
        <v>2</v>
      </c>
      <c r="L9437" s="5">
        <f t="shared" si="294"/>
        <v>4</v>
      </c>
      <c r="M9437" s="4"/>
      <c r="N9437">
        <f t="shared" si="293"/>
        <v>0</v>
      </c>
    </row>
    <row r="9438" spans="1:14" ht="45" customHeight="1" x14ac:dyDescent="0.35">
      <c r="A9438" s="7" t="s">
        <v>4591</v>
      </c>
      <c r="B9438" t="str">
        <f>VLOOKUP(A9438,[1]Sheet1!A:B,2,FALSE)</f>
        <v>CitraLand Utara dan Northwest</v>
      </c>
      <c r="C9438" t="str">
        <f>VLOOKUP(B9438,[1]Proyek!A:E,5,FALSE)</f>
        <v>Housing</v>
      </c>
      <c r="D9438" s="8" t="s">
        <v>356</v>
      </c>
      <c r="E9438" s="8" t="s">
        <v>3665</v>
      </c>
      <c r="F9438" s="7" t="s">
        <v>102</v>
      </c>
      <c r="G9438" s="7" t="s">
        <v>351</v>
      </c>
      <c r="H9438" s="7"/>
      <c r="I9438" s="8" t="s">
        <v>23</v>
      </c>
      <c r="J9438" s="8">
        <v>0</v>
      </c>
      <c r="K9438" s="8">
        <v>0</v>
      </c>
      <c r="L9438" s="5">
        <f t="shared" si="294"/>
        <v>0</v>
      </c>
      <c r="M9438" s="7"/>
      <c r="N9438">
        <f t="shared" si="293"/>
        <v>0</v>
      </c>
    </row>
    <row r="9439" spans="1:14" ht="45" customHeight="1" x14ac:dyDescent="0.35">
      <c r="A9439" s="4" t="s">
        <v>4591</v>
      </c>
      <c r="B9439" t="str">
        <f>VLOOKUP(A9439,[1]Sheet1!A:B,2,FALSE)</f>
        <v>CitraLand Utara dan Northwest</v>
      </c>
      <c r="C9439" t="str">
        <f>VLOOKUP(B9439,[1]Proyek!A:E,5,FALSE)</f>
        <v>Housing</v>
      </c>
      <c r="D9439" s="5" t="s">
        <v>356</v>
      </c>
      <c r="E9439" s="5" t="s">
        <v>3665</v>
      </c>
      <c r="F9439" s="4" t="s">
        <v>102</v>
      </c>
      <c r="G9439" s="4" t="s">
        <v>110</v>
      </c>
      <c r="H9439" s="4" t="s">
        <v>4603</v>
      </c>
      <c r="I9439" s="5" t="s">
        <v>20</v>
      </c>
      <c r="J9439" s="5">
        <v>2</v>
      </c>
      <c r="K9439" s="5">
        <v>1</v>
      </c>
      <c r="L9439" s="5">
        <f t="shared" si="294"/>
        <v>2</v>
      </c>
      <c r="M9439" s="4"/>
      <c r="N9439">
        <f t="shared" si="293"/>
        <v>0</v>
      </c>
    </row>
    <row r="9440" spans="1:14" ht="45" customHeight="1" x14ac:dyDescent="0.35">
      <c r="A9440" s="7" t="s">
        <v>4591</v>
      </c>
      <c r="B9440" t="str">
        <f>VLOOKUP(A9440,[1]Sheet1!A:B,2,FALSE)</f>
        <v>CitraLand Utara dan Northwest</v>
      </c>
      <c r="C9440" t="str">
        <f>VLOOKUP(B9440,[1]Proyek!A:E,5,FALSE)</f>
        <v>Housing</v>
      </c>
      <c r="D9440" s="8" t="s">
        <v>356</v>
      </c>
      <c r="E9440" s="8" t="s">
        <v>3665</v>
      </c>
      <c r="F9440" s="7" t="s">
        <v>102</v>
      </c>
      <c r="G9440" s="7" t="s">
        <v>112</v>
      </c>
      <c r="H9440" s="7"/>
      <c r="I9440" s="8" t="s">
        <v>23</v>
      </c>
      <c r="J9440" s="8">
        <v>0</v>
      </c>
      <c r="K9440" s="8">
        <v>0</v>
      </c>
      <c r="L9440" s="5">
        <f t="shared" si="294"/>
        <v>0</v>
      </c>
      <c r="M9440" s="7"/>
      <c r="N9440">
        <f t="shared" si="293"/>
        <v>0</v>
      </c>
    </row>
    <row r="9441" spans="1:14" ht="45" customHeight="1" x14ac:dyDescent="0.35">
      <c r="A9441" s="4" t="s">
        <v>4591</v>
      </c>
      <c r="B9441" t="str">
        <f>VLOOKUP(A9441,[1]Sheet1!A:B,2,FALSE)</f>
        <v>CitraLand Utara dan Northwest</v>
      </c>
      <c r="C9441" t="str">
        <f>VLOOKUP(B9441,[1]Proyek!A:E,5,FALSE)</f>
        <v>Housing</v>
      </c>
      <c r="D9441" s="5" t="s">
        <v>356</v>
      </c>
      <c r="E9441" s="5" t="s">
        <v>3665</v>
      </c>
      <c r="F9441" s="4" t="s">
        <v>102</v>
      </c>
      <c r="G9441" s="4" t="s">
        <v>113</v>
      </c>
      <c r="H9441" s="4" t="s">
        <v>4604</v>
      </c>
      <c r="I9441" s="5" t="s">
        <v>20</v>
      </c>
      <c r="J9441" s="5">
        <v>2</v>
      </c>
      <c r="K9441" s="5">
        <v>1</v>
      </c>
      <c r="L9441" s="5">
        <f t="shared" si="294"/>
        <v>2</v>
      </c>
      <c r="M9441" s="4"/>
      <c r="N9441">
        <f t="shared" si="293"/>
        <v>0</v>
      </c>
    </row>
    <row r="9442" spans="1:14" ht="45" customHeight="1" x14ac:dyDescent="0.35">
      <c r="A9442" s="4" t="s">
        <v>4591</v>
      </c>
      <c r="B9442" t="str">
        <f>VLOOKUP(A9442,[1]Sheet1!A:B,2,FALSE)</f>
        <v>CitraLand Utara dan Northwest</v>
      </c>
      <c r="C9442" t="str">
        <f>VLOOKUP(B9442,[1]Proyek!A:E,5,FALSE)</f>
        <v>Housing</v>
      </c>
      <c r="D9442" s="5" t="s">
        <v>356</v>
      </c>
      <c r="E9442" s="5" t="s">
        <v>3665</v>
      </c>
      <c r="F9442" s="4" t="s">
        <v>102</v>
      </c>
      <c r="G9442" s="4" t="s">
        <v>115</v>
      </c>
      <c r="H9442" s="4" t="s">
        <v>4605</v>
      </c>
      <c r="I9442" s="5" t="s">
        <v>20</v>
      </c>
      <c r="J9442" s="5">
        <v>2</v>
      </c>
      <c r="K9442" s="5">
        <v>3</v>
      </c>
      <c r="L9442" s="5">
        <f t="shared" si="294"/>
        <v>6</v>
      </c>
      <c r="M9442" s="4"/>
      <c r="N9442">
        <f t="shared" si="293"/>
        <v>0</v>
      </c>
    </row>
    <row r="9443" spans="1:14" ht="45" customHeight="1" x14ac:dyDescent="0.35">
      <c r="A9443" s="4" t="s">
        <v>4591</v>
      </c>
      <c r="B9443" t="str">
        <f>VLOOKUP(A9443,[1]Sheet1!A:B,2,FALSE)</f>
        <v>CitraLand Utara dan Northwest</v>
      </c>
      <c r="C9443" t="str">
        <f>VLOOKUP(B9443,[1]Proyek!A:E,5,FALSE)</f>
        <v>Housing</v>
      </c>
      <c r="D9443" s="5" t="s">
        <v>356</v>
      </c>
      <c r="E9443" s="5" t="s">
        <v>3665</v>
      </c>
      <c r="F9443" s="4" t="s">
        <v>102</v>
      </c>
      <c r="G9443" s="4" t="s">
        <v>115</v>
      </c>
      <c r="H9443" s="4" t="s">
        <v>4606</v>
      </c>
      <c r="I9443" s="5" t="s">
        <v>20</v>
      </c>
      <c r="J9443" s="5">
        <v>3</v>
      </c>
      <c r="K9443" s="5">
        <v>1</v>
      </c>
      <c r="L9443" s="5">
        <f t="shared" si="294"/>
        <v>3</v>
      </c>
      <c r="M9443" s="4"/>
      <c r="N9443">
        <f t="shared" si="293"/>
        <v>0</v>
      </c>
    </row>
    <row r="9444" spans="1:14" ht="45" customHeight="1" x14ac:dyDescent="0.35">
      <c r="A9444" s="7" t="s">
        <v>4591</v>
      </c>
      <c r="B9444" t="str">
        <f>VLOOKUP(A9444,[1]Sheet1!A:B,2,FALSE)</f>
        <v>CitraLand Utara dan Northwest</v>
      </c>
      <c r="C9444" t="str">
        <f>VLOOKUP(B9444,[1]Proyek!A:E,5,FALSE)</f>
        <v>Housing</v>
      </c>
      <c r="D9444" s="8" t="s">
        <v>356</v>
      </c>
      <c r="E9444" s="8" t="s">
        <v>3665</v>
      </c>
      <c r="F9444" s="7" t="s">
        <v>116</v>
      </c>
      <c r="G9444" s="7" t="s">
        <v>39</v>
      </c>
      <c r="H9444" s="7"/>
      <c r="I9444" s="8" t="s">
        <v>23</v>
      </c>
      <c r="J9444" s="8">
        <v>0</v>
      </c>
      <c r="K9444" s="8">
        <v>0</v>
      </c>
      <c r="L9444" s="5">
        <f t="shared" si="294"/>
        <v>0</v>
      </c>
      <c r="M9444" s="7"/>
      <c r="N9444">
        <f t="shared" si="293"/>
        <v>0</v>
      </c>
    </row>
    <row r="9445" spans="1:14" ht="45" customHeight="1" x14ac:dyDescent="0.35">
      <c r="A9445" s="4" t="s">
        <v>4591</v>
      </c>
      <c r="B9445" t="str">
        <f>VLOOKUP(A9445,[1]Sheet1!A:B,2,FALSE)</f>
        <v>CitraLand Utara dan Northwest</v>
      </c>
      <c r="C9445" t="str">
        <f>VLOOKUP(B9445,[1]Proyek!A:E,5,FALSE)</f>
        <v>Housing</v>
      </c>
      <c r="D9445" s="5" t="s">
        <v>356</v>
      </c>
      <c r="E9445" s="5" t="s">
        <v>3665</v>
      </c>
      <c r="F9445" s="4" t="s">
        <v>116</v>
      </c>
      <c r="G9445" s="4" t="s">
        <v>41</v>
      </c>
      <c r="H9445" s="4" t="s">
        <v>4607</v>
      </c>
      <c r="I9445" s="5" t="s">
        <v>20</v>
      </c>
      <c r="J9445" s="5">
        <v>2</v>
      </c>
      <c r="K9445" s="5">
        <v>2.5</v>
      </c>
      <c r="L9445" s="5">
        <f t="shared" si="294"/>
        <v>5</v>
      </c>
      <c r="M9445" s="4"/>
      <c r="N9445">
        <f t="shared" si="293"/>
        <v>2</v>
      </c>
    </row>
    <row r="9446" spans="1:14" ht="45" customHeight="1" x14ac:dyDescent="0.35">
      <c r="A9446" s="4" t="s">
        <v>4591</v>
      </c>
      <c r="B9446" t="str">
        <f>VLOOKUP(A9446,[1]Sheet1!A:B,2,FALSE)</f>
        <v>CitraLand Utara dan Northwest</v>
      </c>
      <c r="C9446" t="str">
        <f>VLOOKUP(B9446,[1]Proyek!A:E,5,FALSE)</f>
        <v>Housing</v>
      </c>
      <c r="D9446" s="5" t="s">
        <v>356</v>
      </c>
      <c r="E9446" s="5" t="s">
        <v>3665</v>
      </c>
      <c r="F9446" s="4" t="s">
        <v>116</v>
      </c>
      <c r="G9446" s="4" t="s">
        <v>43</v>
      </c>
      <c r="H9446" s="4" t="s">
        <v>4608</v>
      </c>
      <c r="I9446" s="5" t="s">
        <v>20</v>
      </c>
      <c r="J9446" s="5">
        <v>2</v>
      </c>
      <c r="K9446" s="5">
        <v>3</v>
      </c>
      <c r="L9446" s="5">
        <f t="shared" si="294"/>
        <v>6</v>
      </c>
      <c r="M9446" s="4"/>
      <c r="N9446">
        <f t="shared" si="293"/>
        <v>1</v>
      </c>
    </row>
    <row r="9447" spans="1:14" ht="45" customHeight="1" x14ac:dyDescent="0.35">
      <c r="A9447" s="7" t="s">
        <v>4591</v>
      </c>
      <c r="B9447" t="str">
        <f>VLOOKUP(A9447,[1]Sheet1!A:B,2,FALSE)</f>
        <v>CitraLand Utara dan Northwest</v>
      </c>
      <c r="C9447" t="str">
        <f>VLOOKUP(B9447,[1]Proyek!A:E,5,FALSE)</f>
        <v>Housing</v>
      </c>
      <c r="D9447" s="8" t="s">
        <v>356</v>
      </c>
      <c r="E9447" s="8" t="s">
        <v>3665</v>
      </c>
      <c r="F9447" s="7" t="s">
        <v>116</v>
      </c>
      <c r="G9447" s="7" t="s">
        <v>120</v>
      </c>
      <c r="H9447" s="7"/>
      <c r="I9447" s="8" t="s">
        <v>23</v>
      </c>
      <c r="J9447" s="8">
        <v>0</v>
      </c>
      <c r="K9447" s="8">
        <v>0</v>
      </c>
      <c r="L9447" s="5">
        <f t="shared" si="294"/>
        <v>0</v>
      </c>
      <c r="M9447" s="7"/>
      <c r="N9447">
        <f t="shared" si="293"/>
        <v>0</v>
      </c>
    </row>
    <row r="9448" spans="1:14" ht="45" customHeight="1" x14ac:dyDescent="0.35">
      <c r="A9448" s="7" t="s">
        <v>4591</v>
      </c>
      <c r="B9448" t="str">
        <f>VLOOKUP(A9448,[1]Sheet1!A:B,2,FALSE)</f>
        <v>CitraLand Utara dan Northwest</v>
      </c>
      <c r="C9448" t="str">
        <f>VLOOKUP(B9448,[1]Proyek!A:E,5,FALSE)</f>
        <v>Housing</v>
      </c>
      <c r="D9448" s="8" t="s">
        <v>356</v>
      </c>
      <c r="E9448" s="8" t="s">
        <v>3665</v>
      </c>
      <c r="F9448" s="7" t="s">
        <v>116</v>
      </c>
      <c r="G9448" s="7" t="s">
        <v>121</v>
      </c>
      <c r="H9448" s="7"/>
      <c r="I9448" s="8" t="s">
        <v>23</v>
      </c>
      <c r="J9448" s="8">
        <v>0</v>
      </c>
      <c r="K9448" s="8">
        <v>0</v>
      </c>
      <c r="L9448" s="5">
        <f t="shared" si="294"/>
        <v>0</v>
      </c>
      <c r="M9448" s="7"/>
      <c r="N9448">
        <f t="shared" si="293"/>
        <v>0</v>
      </c>
    </row>
    <row r="9449" spans="1:14" ht="45" customHeight="1" x14ac:dyDescent="0.35">
      <c r="A9449" s="4" t="s">
        <v>4591</v>
      </c>
      <c r="B9449" t="str">
        <f>VLOOKUP(A9449,[1]Sheet1!A:B,2,FALSE)</f>
        <v>CitraLand Utara dan Northwest</v>
      </c>
      <c r="C9449" t="str">
        <f>VLOOKUP(B9449,[1]Proyek!A:E,5,FALSE)</f>
        <v>Housing</v>
      </c>
      <c r="D9449" s="5" t="s">
        <v>356</v>
      </c>
      <c r="E9449" s="5" t="s">
        <v>3665</v>
      </c>
      <c r="F9449" s="4" t="s">
        <v>116</v>
      </c>
      <c r="G9449" s="4" t="s">
        <v>123</v>
      </c>
      <c r="H9449" s="4" t="s">
        <v>4609</v>
      </c>
      <c r="I9449" s="5" t="s">
        <v>20</v>
      </c>
      <c r="J9449" s="5">
        <v>2</v>
      </c>
      <c r="K9449" s="5">
        <v>3.5</v>
      </c>
      <c r="L9449" s="5">
        <f t="shared" si="294"/>
        <v>7</v>
      </c>
      <c r="M9449" s="4"/>
      <c r="N9449">
        <f t="shared" ref="N9449:N9512" si="295">IF(H9449="",0,(LEN(H9449)-LEN(SUBSTITUTE(LOWER(H9449),"temuan ulangan","")))/LEN("temuan ulangan")+(LEN(H9449)-LEN(SUBSTITUTE(H9449,"(TU)","")))/LEN("(TU)"))</f>
        <v>1</v>
      </c>
    </row>
    <row r="9450" spans="1:14" ht="45" customHeight="1" x14ac:dyDescent="0.35">
      <c r="A9450" s="4" t="s">
        <v>4591</v>
      </c>
      <c r="B9450" t="str">
        <f>VLOOKUP(A9450,[1]Sheet1!A:B,2,FALSE)</f>
        <v>CitraLand Utara dan Northwest</v>
      </c>
      <c r="C9450" t="str">
        <f>VLOOKUP(B9450,[1]Proyek!A:E,5,FALSE)</f>
        <v>Housing</v>
      </c>
      <c r="D9450" s="5" t="s">
        <v>356</v>
      </c>
      <c r="E9450" s="5" t="s">
        <v>3665</v>
      </c>
      <c r="F9450" s="4" t="s">
        <v>396</v>
      </c>
      <c r="G9450" s="4" t="s">
        <v>145</v>
      </c>
      <c r="H9450" s="4" t="s">
        <v>4610</v>
      </c>
      <c r="I9450" s="5" t="s">
        <v>20</v>
      </c>
      <c r="J9450" s="5">
        <v>2</v>
      </c>
      <c r="K9450" s="5">
        <v>1</v>
      </c>
      <c r="L9450" s="5">
        <f t="shared" si="294"/>
        <v>2</v>
      </c>
      <c r="M9450" s="4"/>
      <c r="N9450">
        <f t="shared" si="295"/>
        <v>0</v>
      </c>
    </row>
    <row r="9451" spans="1:14" ht="45" customHeight="1" x14ac:dyDescent="0.35">
      <c r="A9451" s="7" t="s">
        <v>4591</v>
      </c>
      <c r="B9451" t="str">
        <f>VLOOKUP(A9451,[1]Sheet1!A:B,2,FALSE)</f>
        <v>CitraLand Utara dan Northwest</v>
      </c>
      <c r="C9451" t="str">
        <f>VLOOKUP(B9451,[1]Proyek!A:E,5,FALSE)</f>
        <v>Housing</v>
      </c>
      <c r="D9451" s="8" t="s">
        <v>356</v>
      </c>
      <c r="E9451" s="8" t="s">
        <v>3665</v>
      </c>
      <c r="F9451" s="7" t="s">
        <v>396</v>
      </c>
      <c r="G9451" s="7" t="s">
        <v>53</v>
      </c>
      <c r="H9451" s="7"/>
      <c r="I9451" s="8" t="s">
        <v>23</v>
      </c>
      <c r="J9451" s="8">
        <v>0</v>
      </c>
      <c r="K9451" s="8">
        <v>0</v>
      </c>
      <c r="L9451" s="5">
        <f t="shared" si="294"/>
        <v>0</v>
      </c>
      <c r="M9451" s="7"/>
      <c r="N9451">
        <f t="shared" si="295"/>
        <v>0</v>
      </c>
    </row>
    <row r="9452" spans="1:14" ht="45" customHeight="1" x14ac:dyDescent="0.35">
      <c r="A9452" s="7" t="s">
        <v>4591</v>
      </c>
      <c r="B9452" t="str">
        <f>VLOOKUP(A9452,[1]Sheet1!A:B,2,FALSE)</f>
        <v>CitraLand Utara dan Northwest</v>
      </c>
      <c r="C9452" t="str">
        <f>VLOOKUP(B9452,[1]Proyek!A:E,5,FALSE)</f>
        <v>Housing</v>
      </c>
      <c r="D9452" s="8" t="s">
        <v>356</v>
      </c>
      <c r="E9452" s="8" t="s">
        <v>3665</v>
      </c>
      <c r="F9452" s="7" t="s">
        <v>396</v>
      </c>
      <c r="G9452" s="7" t="s">
        <v>354</v>
      </c>
      <c r="H9452" s="7"/>
      <c r="I9452" s="8" t="s">
        <v>23</v>
      </c>
      <c r="J9452" s="8">
        <v>0</v>
      </c>
      <c r="K9452" s="8">
        <v>0</v>
      </c>
      <c r="L9452" s="5">
        <f t="shared" si="294"/>
        <v>0</v>
      </c>
      <c r="M9452" s="7"/>
      <c r="N9452">
        <f t="shared" si="295"/>
        <v>0</v>
      </c>
    </row>
    <row r="9453" spans="1:14" ht="45" customHeight="1" x14ac:dyDescent="0.35">
      <c r="A9453" s="7" t="s">
        <v>4611</v>
      </c>
      <c r="B9453" t="str">
        <f>VLOOKUP(A9453,[1]Sheet1!A:B,2,FALSE)</f>
        <v>CitraLand Winangun Manado</v>
      </c>
      <c r="C9453" t="str">
        <f>VLOOKUP(B9453,[1]Proyek!A:E,5,FALSE)</f>
        <v>Housing</v>
      </c>
      <c r="D9453" s="8" t="s">
        <v>356</v>
      </c>
      <c r="E9453" s="8" t="s">
        <v>3665</v>
      </c>
      <c r="F9453" s="7" t="s">
        <v>60</v>
      </c>
      <c r="G9453" s="7" t="s">
        <v>61</v>
      </c>
      <c r="H9453" s="7"/>
      <c r="I9453" s="8" t="s">
        <v>23</v>
      </c>
      <c r="J9453" s="8">
        <v>0</v>
      </c>
      <c r="K9453" s="8">
        <v>0</v>
      </c>
      <c r="L9453" s="5">
        <f t="shared" si="294"/>
        <v>0</v>
      </c>
      <c r="M9453" s="7"/>
      <c r="N9453">
        <f t="shared" si="295"/>
        <v>0</v>
      </c>
    </row>
    <row r="9454" spans="1:14" ht="45" customHeight="1" x14ac:dyDescent="0.35">
      <c r="A9454" s="7" t="s">
        <v>4611</v>
      </c>
      <c r="B9454" t="str">
        <f>VLOOKUP(A9454,[1]Sheet1!A:B,2,FALSE)</f>
        <v>CitraLand Winangun Manado</v>
      </c>
      <c r="C9454" t="str">
        <f>VLOOKUP(B9454,[1]Proyek!A:E,5,FALSE)</f>
        <v>Housing</v>
      </c>
      <c r="D9454" s="8" t="s">
        <v>356</v>
      </c>
      <c r="E9454" s="8" t="s">
        <v>3665</v>
      </c>
      <c r="F9454" s="7" t="s">
        <v>60</v>
      </c>
      <c r="G9454" s="7" t="s">
        <v>62</v>
      </c>
      <c r="H9454" s="7"/>
      <c r="I9454" s="8" t="s">
        <v>23</v>
      </c>
      <c r="J9454" s="8">
        <v>0</v>
      </c>
      <c r="K9454" s="8">
        <v>0</v>
      </c>
      <c r="L9454" s="5">
        <f t="shared" si="294"/>
        <v>0</v>
      </c>
      <c r="M9454" s="7"/>
      <c r="N9454">
        <f t="shared" si="295"/>
        <v>0</v>
      </c>
    </row>
    <row r="9455" spans="1:14" ht="45" customHeight="1" x14ac:dyDescent="0.35">
      <c r="A9455" s="7" t="s">
        <v>4611</v>
      </c>
      <c r="B9455" t="str">
        <f>VLOOKUP(A9455,[1]Sheet1!A:B,2,FALSE)</f>
        <v>CitraLand Winangun Manado</v>
      </c>
      <c r="C9455" t="str">
        <f>VLOOKUP(B9455,[1]Proyek!A:E,5,FALSE)</f>
        <v>Housing</v>
      </c>
      <c r="D9455" s="8" t="s">
        <v>356</v>
      </c>
      <c r="E9455" s="8" t="s">
        <v>3665</v>
      </c>
      <c r="F9455" s="7" t="s">
        <v>60</v>
      </c>
      <c r="G9455" s="7" t="s">
        <v>63</v>
      </c>
      <c r="H9455" s="7"/>
      <c r="I9455" s="8" t="s">
        <v>23</v>
      </c>
      <c r="J9455" s="8">
        <v>0</v>
      </c>
      <c r="K9455" s="8">
        <v>0</v>
      </c>
      <c r="L9455" s="5">
        <f t="shared" si="294"/>
        <v>0</v>
      </c>
      <c r="M9455" s="7"/>
      <c r="N9455">
        <f t="shared" si="295"/>
        <v>0</v>
      </c>
    </row>
    <row r="9456" spans="1:14" ht="45" customHeight="1" x14ac:dyDescent="0.35">
      <c r="A9456" s="7" t="s">
        <v>4611</v>
      </c>
      <c r="B9456" t="str">
        <f>VLOOKUP(A9456,[1]Sheet1!A:B,2,FALSE)</f>
        <v>CitraLand Winangun Manado</v>
      </c>
      <c r="C9456" t="str">
        <f>VLOOKUP(B9456,[1]Proyek!A:E,5,FALSE)</f>
        <v>Housing</v>
      </c>
      <c r="D9456" s="8" t="s">
        <v>356</v>
      </c>
      <c r="E9456" s="8" t="s">
        <v>3665</v>
      </c>
      <c r="F9456" s="7" t="s">
        <v>60</v>
      </c>
      <c r="G9456" s="7" t="s">
        <v>64</v>
      </c>
      <c r="H9456" s="7"/>
      <c r="I9456" s="8" t="s">
        <v>23</v>
      </c>
      <c r="J9456" s="8">
        <v>0</v>
      </c>
      <c r="K9456" s="8">
        <v>0</v>
      </c>
      <c r="L9456" s="5">
        <f t="shared" si="294"/>
        <v>0</v>
      </c>
      <c r="M9456" s="7"/>
      <c r="N9456">
        <f t="shared" si="295"/>
        <v>0</v>
      </c>
    </row>
    <row r="9457" spans="1:14" ht="45" customHeight="1" x14ac:dyDescent="0.35">
      <c r="A9457" s="7" t="s">
        <v>4611</v>
      </c>
      <c r="B9457" t="str">
        <f>VLOOKUP(A9457,[1]Sheet1!A:B,2,FALSE)</f>
        <v>CitraLand Winangun Manado</v>
      </c>
      <c r="C9457" t="str">
        <f>VLOOKUP(B9457,[1]Proyek!A:E,5,FALSE)</f>
        <v>Housing</v>
      </c>
      <c r="D9457" s="8" t="s">
        <v>356</v>
      </c>
      <c r="E9457" s="8" t="s">
        <v>3665</v>
      </c>
      <c r="F9457" s="7" t="s">
        <v>60</v>
      </c>
      <c r="G9457" s="7" t="s">
        <v>65</v>
      </c>
      <c r="H9457" s="7"/>
      <c r="I9457" s="8" t="s">
        <v>23</v>
      </c>
      <c r="J9457" s="8">
        <v>0</v>
      </c>
      <c r="K9457" s="8">
        <v>0</v>
      </c>
      <c r="L9457" s="5">
        <f t="shared" si="294"/>
        <v>0</v>
      </c>
      <c r="M9457" s="7"/>
      <c r="N9457">
        <f t="shared" si="295"/>
        <v>0</v>
      </c>
    </row>
    <row r="9458" spans="1:14" ht="45" customHeight="1" x14ac:dyDescent="0.35">
      <c r="A9458" s="7" t="s">
        <v>4611</v>
      </c>
      <c r="B9458" t="str">
        <f>VLOOKUP(A9458,[1]Sheet1!A:B,2,FALSE)</f>
        <v>CitraLand Winangun Manado</v>
      </c>
      <c r="C9458" t="str">
        <f>VLOOKUP(B9458,[1]Proyek!A:E,5,FALSE)</f>
        <v>Housing</v>
      </c>
      <c r="D9458" s="8" t="s">
        <v>356</v>
      </c>
      <c r="E9458" s="8" t="s">
        <v>3665</v>
      </c>
      <c r="F9458" s="7" t="s">
        <v>60</v>
      </c>
      <c r="G9458" s="7" t="s">
        <v>67</v>
      </c>
      <c r="H9458" s="7"/>
      <c r="I9458" s="8" t="s">
        <v>23</v>
      </c>
      <c r="J9458" s="8">
        <v>0</v>
      </c>
      <c r="K9458" s="8">
        <v>0</v>
      </c>
      <c r="L9458" s="5">
        <f t="shared" si="294"/>
        <v>0</v>
      </c>
      <c r="M9458" s="7"/>
      <c r="N9458">
        <f t="shared" si="295"/>
        <v>0</v>
      </c>
    </row>
    <row r="9459" spans="1:14" ht="45" customHeight="1" x14ac:dyDescent="0.35">
      <c r="A9459" s="7" t="s">
        <v>4611</v>
      </c>
      <c r="B9459" t="str">
        <f>VLOOKUP(A9459,[1]Sheet1!A:B,2,FALSE)</f>
        <v>CitraLand Winangun Manado</v>
      </c>
      <c r="C9459" t="str">
        <f>VLOOKUP(B9459,[1]Proyek!A:E,5,FALSE)</f>
        <v>Housing</v>
      </c>
      <c r="D9459" s="8" t="s">
        <v>356</v>
      </c>
      <c r="E9459" s="8" t="s">
        <v>3665</v>
      </c>
      <c r="F9459" s="7" t="s">
        <v>60</v>
      </c>
      <c r="G9459" s="7" t="s">
        <v>68</v>
      </c>
      <c r="H9459" s="7"/>
      <c r="I9459" s="8" t="s">
        <v>23</v>
      </c>
      <c r="J9459" s="8">
        <v>0</v>
      </c>
      <c r="K9459" s="8">
        <v>0</v>
      </c>
      <c r="L9459" s="5">
        <f t="shared" si="294"/>
        <v>0</v>
      </c>
      <c r="M9459" s="7"/>
      <c r="N9459">
        <f t="shared" si="295"/>
        <v>0</v>
      </c>
    </row>
    <row r="9460" spans="1:14" ht="45" customHeight="1" x14ac:dyDescent="0.35">
      <c r="A9460" s="7" t="s">
        <v>4611</v>
      </c>
      <c r="B9460" t="str">
        <f>VLOOKUP(A9460,[1]Sheet1!A:B,2,FALSE)</f>
        <v>CitraLand Winangun Manado</v>
      </c>
      <c r="C9460" t="str">
        <f>VLOOKUP(B9460,[1]Proyek!A:E,5,FALSE)</f>
        <v>Housing</v>
      </c>
      <c r="D9460" s="8" t="s">
        <v>356</v>
      </c>
      <c r="E9460" s="8" t="s">
        <v>3665</v>
      </c>
      <c r="F9460" s="7" t="s">
        <v>60</v>
      </c>
      <c r="G9460" s="7" t="s">
        <v>69</v>
      </c>
      <c r="H9460" s="7"/>
      <c r="I9460" s="8" t="s">
        <v>23</v>
      </c>
      <c r="J9460" s="8">
        <v>0</v>
      </c>
      <c r="K9460" s="8">
        <v>0</v>
      </c>
      <c r="L9460" s="5">
        <f t="shared" si="294"/>
        <v>0</v>
      </c>
      <c r="M9460" s="7"/>
      <c r="N9460">
        <f t="shared" si="295"/>
        <v>0</v>
      </c>
    </row>
    <row r="9461" spans="1:14" ht="45" customHeight="1" x14ac:dyDescent="0.35">
      <c r="A9461" s="7" t="s">
        <v>4611</v>
      </c>
      <c r="B9461" t="str">
        <f>VLOOKUP(A9461,[1]Sheet1!A:B,2,FALSE)</f>
        <v>CitraLand Winangun Manado</v>
      </c>
      <c r="C9461" t="str">
        <f>VLOOKUP(B9461,[1]Proyek!A:E,5,FALSE)</f>
        <v>Housing</v>
      </c>
      <c r="D9461" s="8" t="s">
        <v>356</v>
      </c>
      <c r="E9461" s="8" t="s">
        <v>3665</v>
      </c>
      <c r="F9461" s="7" t="s">
        <v>60</v>
      </c>
      <c r="G9461" s="7" t="s">
        <v>70</v>
      </c>
      <c r="H9461" s="7"/>
      <c r="I9461" s="8" t="s">
        <v>23</v>
      </c>
      <c r="J9461" s="8">
        <v>0</v>
      </c>
      <c r="K9461" s="8">
        <v>0</v>
      </c>
      <c r="L9461" s="5">
        <f t="shared" si="294"/>
        <v>0</v>
      </c>
      <c r="M9461" s="7"/>
      <c r="N9461">
        <f t="shared" si="295"/>
        <v>0</v>
      </c>
    </row>
    <row r="9462" spans="1:14" ht="45" customHeight="1" x14ac:dyDescent="0.35">
      <c r="A9462" s="4" t="s">
        <v>4611</v>
      </c>
      <c r="B9462" t="str">
        <f>VLOOKUP(A9462,[1]Sheet1!A:B,2,FALSE)</f>
        <v>CitraLand Winangun Manado</v>
      </c>
      <c r="C9462" t="str">
        <f>VLOOKUP(B9462,[1]Proyek!A:E,5,FALSE)</f>
        <v>Housing</v>
      </c>
      <c r="D9462" s="5" t="s">
        <v>356</v>
      </c>
      <c r="E9462" s="5" t="s">
        <v>3665</v>
      </c>
      <c r="F9462" s="4" t="s">
        <v>60</v>
      </c>
      <c r="G9462" s="4" t="s">
        <v>71</v>
      </c>
      <c r="H9462" s="4" t="s">
        <v>4612</v>
      </c>
      <c r="I9462" s="5" t="s">
        <v>20</v>
      </c>
      <c r="J9462" s="5">
        <v>2</v>
      </c>
      <c r="K9462" s="5">
        <v>2</v>
      </c>
      <c r="L9462" s="5">
        <f t="shared" si="294"/>
        <v>4</v>
      </c>
      <c r="M9462" s="4"/>
      <c r="N9462">
        <f t="shared" si="295"/>
        <v>0</v>
      </c>
    </row>
    <row r="9463" spans="1:14" ht="45" customHeight="1" x14ac:dyDescent="0.35">
      <c r="A9463" s="7" t="s">
        <v>4611</v>
      </c>
      <c r="B9463" t="str">
        <f>VLOOKUP(A9463,[1]Sheet1!A:B,2,FALSE)</f>
        <v>CitraLand Winangun Manado</v>
      </c>
      <c r="C9463" t="str">
        <f>VLOOKUP(B9463,[1]Proyek!A:E,5,FALSE)</f>
        <v>Housing</v>
      </c>
      <c r="D9463" s="8" t="s">
        <v>356</v>
      </c>
      <c r="E9463" s="8" t="s">
        <v>3665</v>
      </c>
      <c r="F9463" s="7" t="s">
        <v>60</v>
      </c>
      <c r="G9463" s="7" t="s">
        <v>149</v>
      </c>
      <c r="H9463" s="7"/>
      <c r="I9463" s="8" t="s">
        <v>23</v>
      </c>
      <c r="J9463" s="8">
        <v>0</v>
      </c>
      <c r="K9463" s="8">
        <v>0</v>
      </c>
      <c r="L9463" s="5">
        <f t="shared" si="294"/>
        <v>0</v>
      </c>
      <c r="M9463" s="7"/>
      <c r="N9463">
        <f t="shared" si="295"/>
        <v>0</v>
      </c>
    </row>
    <row r="9464" spans="1:14" ht="45" customHeight="1" x14ac:dyDescent="0.35">
      <c r="A9464" s="7" t="s">
        <v>4611</v>
      </c>
      <c r="B9464" t="str">
        <f>VLOOKUP(A9464,[1]Sheet1!A:B,2,FALSE)</f>
        <v>CitraLand Winangun Manado</v>
      </c>
      <c r="C9464" t="str">
        <f>VLOOKUP(B9464,[1]Proyek!A:E,5,FALSE)</f>
        <v>Housing</v>
      </c>
      <c r="D9464" s="8" t="s">
        <v>356</v>
      </c>
      <c r="E9464" s="8" t="s">
        <v>3665</v>
      </c>
      <c r="F9464" s="7" t="s">
        <v>60</v>
      </c>
      <c r="G9464" s="7" t="s">
        <v>151</v>
      </c>
      <c r="H9464" s="7"/>
      <c r="I9464" s="8" t="s">
        <v>23</v>
      </c>
      <c r="J9464" s="8">
        <v>0</v>
      </c>
      <c r="K9464" s="8">
        <v>0</v>
      </c>
      <c r="L9464" s="5">
        <f t="shared" si="294"/>
        <v>0</v>
      </c>
      <c r="M9464" s="7"/>
      <c r="N9464">
        <f t="shared" si="295"/>
        <v>0</v>
      </c>
    </row>
    <row r="9465" spans="1:14" ht="45" customHeight="1" x14ac:dyDescent="0.35">
      <c r="A9465" s="4" t="s">
        <v>4611</v>
      </c>
      <c r="B9465" t="str">
        <f>VLOOKUP(A9465,[1]Sheet1!A:B,2,FALSE)</f>
        <v>CitraLand Winangun Manado</v>
      </c>
      <c r="C9465" t="str">
        <f>VLOOKUP(B9465,[1]Proyek!A:E,5,FALSE)</f>
        <v>Housing</v>
      </c>
      <c r="D9465" s="5" t="s">
        <v>356</v>
      </c>
      <c r="E9465" s="5" t="s">
        <v>3665</v>
      </c>
      <c r="F9465" s="4" t="s">
        <v>60</v>
      </c>
      <c r="G9465" s="4" t="s">
        <v>343</v>
      </c>
      <c r="H9465" s="4" t="s">
        <v>4613</v>
      </c>
      <c r="I9465" s="5" t="s">
        <v>20</v>
      </c>
      <c r="J9465" s="5">
        <v>2</v>
      </c>
      <c r="K9465" s="5">
        <v>1</v>
      </c>
      <c r="L9465" s="5">
        <f t="shared" si="294"/>
        <v>2</v>
      </c>
      <c r="M9465" s="4"/>
      <c r="N9465">
        <f t="shared" si="295"/>
        <v>0</v>
      </c>
    </row>
    <row r="9466" spans="1:14" ht="45" customHeight="1" x14ac:dyDescent="0.35">
      <c r="A9466" s="7" t="s">
        <v>4611</v>
      </c>
      <c r="B9466" t="str">
        <f>VLOOKUP(A9466,[1]Sheet1!A:B,2,FALSE)</f>
        <v>CitraLand Winangun Manado</v>
      </c>
      <c r="C9466" t="str">
        <f>VLOOKUP(B9466,[1]Proyek!A:E,5,FALSE)</f>
        <v>Housing</v>
      </c>
      <c r="D9466" s="8" t="s">
        <v>356</v>
      </c>
      <c r="E9466" s="8" t="s">
        <v>3665</v>
      </c>
      <c r="F9466" s="7" t="s">
        <v>60</v>
      </c>
      <c r="G9466" s="7" t="s">
        <v>4614</v>
      </c>
      <c r="H9466" s="7"/>
      <c r="I9466" s="8" t="s">
        <v>23</v>
      </c>
      <c r="J9466" s="8">
        <v>0</v>
      </c>
      <c r="K9466" s="8">
        <v>0</v>
      </c>
      <c r="L9466" s="5">
        <f t="shared" si="294"/>
        <v>0</v>
      </c>
      <c r="M9466" s="7"/>
      <c r="N9466">
        <f t="shared" si="295"/>
        <v>0</v>
      </c>
    </row>
    <row r="9467" spans="1:14" ht="45" customHeight="1" x14ac:dyDescent="0.35">
      <c r="A9467" s="4" t="s">
        <v>4611</v>
      </c>
      <c r="B9467" t="str">
        <f>VLOOKUP(A9467,[1]Sheet1!A:B,2,FALSE)</f>
        <v>CitraLand Winangun Manado</v>
      </c>
      <c r="C9467" t="str">
        <f>VLOOKUP(B9467,[1]Proyek!A:E,5,FALSE)</f>
        <v>Housing</v>
      </c>
      <c r="D9467" s="5" t="s">
        <v>356</v>
      </c>
      <c r="E9467" s="5" t="s">
        <v>3665</v>
      </c>
      <c r="F9467" s="4" t="s">
        <v>74</v>
      </c>
      <c r="G9467" s="4" t="s">
        <v>344</v>
      </c>
      <c r="H9467" s="4" t="s">
        <v>4615</v>
      </c>
      <c r="I9467" s="5" t="s">
        <v>20</v>
      </c>
      <c r="J9467" s="5">
        <v>2</v>
      </c>
      <c r="K9467" s="5">
        <v>2</v>
      </c>
      <c r="L9467" s="5">
        <f t="shared" si="294"/>
        <v>4</v>
      </c>
      <c r="M9467" s="4"/>
      <c r="N9467">
        <f t="shared" si="295"/>
        <v>0</v>
      </c>
    </row>
    <row r="9468" spans="1:14" ht="45" customHeight="1" x14ac:dyDescent="0.35">
      <c r="A9468" s="7" t="s">
        <v>4611</v>
      </c>
      <c r="B9468" t="str">
        <f>VLOOKUP(A9468,[1]Sheet1!A:B,2,FALSE)</f>
        <v>CitraLand Winangun Manado</v>
      </c>
      <c r="C9468" t="str">
        <f>VLOOKUP(B9468,[1]Proyek!A:E,5,FALSE)</f>
        <v>Housing</v>
      </c>
      <c r="D9468" s="8" t="s">
        <v>356</v>
      </c>
      <c r="E9468" s="8" t="s">
        <v>3665</v>
      </c>
      <c r="F9468" s="7" t="s">
        <v>74</v>
      </c>
      <c r="G9468" s="7" t="s">
        <v>131</v>
      </c>
      <c r="H9468" s="7"/>
      <c r="I9468" s="8" t="s">
        <v>23</v>
      </c>
      <c r="J9468" s="8">
        <v>0</v>
      </c>
      <c r="K9468" s="8">
        <v>0</v>
      </c>
      <c r="L9468" s="5">
        <f t="shared" si="294"/>
        <v>0</v>
      </c>
      <c r="M9468" s="7"/>
      <c r="N9468">
        <f t="shared" si="295"/>
        <v>0</v>
      </c>
    </row>
    <row r="9469" spans="1:14" ht="45" customHeight="1" x14ac:dyDescent="0.35">
      <c r="A9469" s="4" t="s">
        <v>4611</v>
      </c>
      <c r="B9469" t="str">
        <f>VLOOKUP(A9469,[1]Sheet1!A:B,2,FALSE)</f>
        <v>CitraLand Winangun Manado</v>
      </c>
      <c r="C9469" t="str">
        <f>VLOOKUP(B9469,[1]Proyek!A:E,5,FALSE)</f>
        <v>Housing</v>
      </c>
      <c r="D9469" s="5" t="s">
        <v>356</v>
      </c>
      <c r="E9469" s="5" t="s">
        <v>3665</v>
      </c>
      <c r="F9469" s="4" t="s">
        <v>74</v>
      </c>
      <c r="G9469" s="4" t="s">
        <v>77</v>
      </c>
      <c r="H9469" s="4" t="s">
        <v>4616</v>
      </c>
      <c r="I9469" s="5" t="s">
        <v>20</v>
      </c>
      <c r="J9469" s="5">
        <v>2</v>
      </c>
      <c r="K9469" s="5">
        <v>1.5</v>
      </c>
      <c r="L9469" s="5">
        <f t="shared" si="294"/>
        <v>3</v>
      </c>
      <c r="M9469" s="4"/>
      <c r="N9469">
        <f t="shared" si="295"/>
        <v>1</v>
      </c>
    </row>
    <row r="9470" spans="1:14" ht="45" customHeight="1" x14ac:dyDescent="0.35">
      <c r="A9470" s="4" t="s">
        <v>4611</v>
      </c>
      <c r="B9470" t="str">
        <f>VLOOKUP(A9470,[1]Sheet1!A:B,2,FALSE)</f>
        <v>CitraLand Winangun Manado</v>
      </c>
      <c r="C9470" t="str">
        <f>VLOOKUP(B9470,[1]Proyek!A:E,5,FALSE)</f>
        <v>Housing</v>
      </c>
      <c r="D9470" s="5" t="s">
        <v>356</v>
      </c>
      <c r="E9470" s="5" t="s">
        <v>3665</v>
      </c>
      <c r="F9470" s="4" t="s">
        <v>74</v>
      </c>
      <c r="G9470" s="4" t="s">
        <v>79</v>
      </c>
      <c r="H9470" s="4" t="s">
        <v>4617</v>
      </c>
      <c r="I9470" s="5" t="s">
        <v>20</v>
      </c>
      <c r="J9470" s="5">
        <v>2</v>
      </c>
      <c r="K9470" s="5">
        <v>2</v>
      </c>
      <c r="L9470" s="5">
        <f t="shared" si="294"/>
        <v>4</v>
      </c>
      <c r="M9470" s="4"/>
      <c r="N9470">
        <f t="shared" si="295"/>
        <v>0</v>
      </c>
    </row>
    <row r="9471" spans="1:14" ht="45" customHeight="1" x14ac:dyDescent="0.35">
      <c r="A9471" s="4" t="s">
        <v>4611</v>
      </c>
      <c r="B9471" t="str">
        <f>VLOOKUP(A9471,[1]Sheet1!A:B,2,FALSE)</f>
        <v>CitraLand Winangun Manado</v>
      </c>
      <c r="C9471" t="str">
        <f>VLOOKUP(B9471,[1]Proyek!A:E,5,FALSE)</f>
        <v>Housing</v>
      </c>
      <c r="D9471" s="5" t="s">
        <v>356</v>
      </c>
      <c r="E9471" s="5" t="s">
        <v>3665</v>
      </c>
      <c r="F9471" s="4" t="s">
        <v>74</v>
      </c>
      <c r="G9471" s="4" t="s">
        <v>3957</v>
      </c>
      <c r="H9471" s="4" t="s">
        <v>4618</v>
      </c>
      <c r="I9471" s="5" t="s">
        <v>20</v>
      </c>
      <c r="J9471" s="5">
        <v>2</v>
      </c>
      <c r="K9471" s="5">
        <v>2</v>
      </c>
      <c r="L9471" s="5">
        <f t="shared" si="294"/>
        <v>4</v>
      </c>
      <c r="M9471" s="4"/>
      <c r="N9471">
        <f t="shared" si="295"/>
        <v>0</v>
      </c>
    </row>
    <row r="9472" spans="1:14" ht="45" customHeight="1" x14ac:dyDescent="0.35">
      <c r="A9472" s="7" t="s">
        <v>4611</v>
      </c>
      <c r="B9472" t="str">
        <f>VLOOKUP(A9472,[1]Sheet1!A:B,2,FALSE)</f>
        <v>CitraLand Winangun Manado</v>
      </c>
      <c r="C9472" t="str">
        <f>VLOOKUP(B9472,[1]Proyek!A:E,5,FALSE)</f>
        <v>Housing</v>
      </c>
      <c r="D9472" s="8" t="s">
        <v>356</v>
      </c>
      <c r="E9472" s="8" t="s">
        <v>3665</v>
      </c>
      <c r="F9472" s="7" t="s">
        <v>83</v>
      </c>
      <c r="G9472" s="7" t="s">
        <v>84</v>
      </c>
      <c r="H9472" s="7"/>
      <c r="I9472" s="8" t="s">
        <v>23</v>
      </c>
      <c r="J9472" s="8">
        <v>0</v>
      </c>
      <c r="K9472" s="8">
        <v>0</v>
      </c>
      <c r="L9472" s="5">
        <f t="shared" si="294"/>
        <v>0</v>
      </c>
      <c r="M9472" s="7"/>
      <c r="N9472">
        <f t="shared" si="295"/>
        <v>0</v>
      </c>
    </row>
    <row r="9473" spans="1:14" ht="45" customHeight="1" x14ac:dyDescent="0.35">
      <c r="A9473" s="4" t="s">
        <v>4611</v>
      </c>
      <c r="B9473" t="str">
        <f>VLOOKUP(A9473,[1]Sheet1!A:B,2,FALSE)</f>
        <v>CitraLand Winangun Manado</v>
      </c>
      <c r="C9473" t="str">
        <f>VLOOKUP(B9473,[1]Proyek!A:E,5,FALSE)</f>
        <v>Housing</v>
      </c>
      <c r="D9473" s="5" t="s">
        <v>356</v>
      </c>
      <c r="E9473" s="5" t="s">
        <v>3665</v>
      </c>
      <c r="F9473" s="4" t="s">
        <v>83</v>
      </c>
      <c r="G9473" s="4" t="s">
        <v>85</v>
      </c>
      <c r="H9473" s="4" t="s">
        <v>4619</v>
      </c>
      <c r="I9473" s="5" t="s">
        <v>20</v>
      </c>
      <c r="J9473" s="5">
        <v>2</v>
      </c>
      <c r="K9473" s="5">
        <v>2</v>
      </c>
      <c r="L9473" s="5">
        <f t="shared" si="294"/>
        <v>4</v>
      </c>
      <c r="M9473" s="4"/>
      <c r="N9473">
        <f t="shared" si="295"/>
        <v>0</v>
      </c>
    </row>
    <row r="9474" spans="1:14" ht="45" customHeight="1" x14ac:dyDescent="0.35">
      <c r="A9474" s="4" t="s">
        <v>4611</v>
      </c>
      <c r="B9474" t="str">
        <f>VLOOKUP(A9474,[1]Sheet1!A:B,2,FALSE)</f>
        <v>CitraLand Winangun Manado</v>
      </c>
      <c r="C9474" t="str">
        <f>VLOOKUP(B9474,[1]Proyek!A:E,5,FALSE)</f>
        <v>Housing</v>
      </c>
      <c r="D9474" s="5" t="s">
        <v>356</v>
      </c>
      <c r="E9474" s="5" t="s">
        <v>3665</v>
      </c>
      <c r="F9474" s="4" t="s">
        <v>83</v>
      </c>
      <c r="G9474" s="4" t="s">
        <v>86</v>
      </c>
      <c r="H9474" s="4" t="s">
        <v>4620</v>
      </c>
      <c r="I9474" s="5" t="s">
        <v>20</v>
      </c>
      <c r="J9474" s="5">
        <v>2</v>
      </c>
      <c r="K9474" s="5">
        <v>1</v>
      </c>
      <c r="L9474" s="5">
        <f t="shared" si="294"/>
        <v>2</v>
      </c>
      <c r="M9474" s="4"/>
      <c r="N9474">
        <f t="shared" si="295"/>
        <v>0</v>
      </c>
    </row>
    <row r="9475" spans="1:14" ht="45" customHeight="1" x14ac:dyDescent="0.35">
      <c r="A9475" s="4" t="s">
        <v>4611</v>
      </c>
      <c r="B9475" t="str">
        <f>VLOOKUP(A9475,[1]Sheet1!A:B,2,FALSE)</f>
        <v>CitraLand Winangun Manado</v>
      </c>
      <c r="C9475" t="str">
        <f>VLOOKUP(B9475,[1]Proyek!A:E,5,FALSE)</f>
        <v>Housing</v>
      </c>
      <c r="D9475" s="5" t="s">
        <v>356</v>
      </c>
      <c r="E9475" s="5" t="s">
        <v>3665</v>
      </c>
      <c r="F9475" s="4" t="s">
        <v>83</v>
      </c>
      <c r="G9475" s="4" t="s">
        <v>90</v>
      </c>
      <c r="H9475" s="4" t="s">
        <v>4621</v>
      </c>
      <c r="I9475" s="5" t="s">
        <v>20</v>
      </c>
      <c r="J9475" s="5">
        <v>2</v>
      </c>
      <c r="K9475" s="5">
        <v>1</v>
      </c>
      <c r="L9475" s="5">
        <f t="shared" ref="L9475:L9538" si="296">J9475*K9475</f>
        <v>2</v>
      </c>
      <c r="M9475" s="4"/>
      <c r="N9475">
        <f t="shared" si="295"/>
        <v>1</v>
      </c>
    </row>
    <row r="9476" spans="1:14" ht="45" customHeight="1" x14ac:dyDescent="0.35">
      <c r="A9476" s="4" t="s">
        <v>4611</v>
      </c>
      <c r="B9476" t="str">
        <f>VLOOKUP(A9476,[1]Sheet1!A:B,2,FALSE)</f>
        <v>CitraLand Winangun Manado</v>
      </c>
      <c r="C9476" t="str">
        <f>VLOOKUP(B9476,[1]Proyek!A:E,5,FALSE)</f>
        <v>Housing</v>
      </c>
      <c r="D9476" s="5" t="s">
        <v>356</v>
      </c>
      <c r="E9476" s="5" t="s">
        <v>3665</v>
      </c>
      <c r="F9476" s="4" t="s">
        <v>91</v>
      </c>
      <c r="G9476" s="4" t="s">
        <v>92</v>
      </c>
      <c r="H9476" s="4" t="s">
        <v>4622</v>
      </c>
      <c r="I9476" s="5" t="s">
        <v>20</v>
      </c>
      <c r="J9476" s="5">
        <v>2</v>
      </c>
      <c r="K9476" s="5">
        <v>3</v>
      </c>
      <c r="L9476" s="5">
        <f t="shared" si="296"/>
        <v>6</v>
      </c>
      <c r="M9476" s="4"/>
      <c r="N9476">
        <f t="shared" si="295"/>
        <v>1</v>
      </c>
    </row>
    <row r="9477" spans="1:14" ht="45" customHeight="1" x14ac:dyDescent="0.35">
      <c r="A9477" s="4" t="s">
        <v>4611</v>
      </c>
      <c r="B9477" t="str">
        <f>VLOOKUP(A9477,[1]Sheet1!A:B,2,FALSE)</f>
        <v>CitraLand Winangun Manado</v>
      </c>
      <c r="C9477" t="str">
        <f>VLOOKUP(B9477,[1]Proyek!A:E,5,FALSE)</f>
        <v>Housing</v>
      </c>
      <c r="D9477" s="5" t="s">
        <v>356</v>
      </c>
      <c r="E9477" s="5" t="s">
        <v>3665</v>
      </c>
      <c r="F9477" s="4" t="s">
        <v>91</v>
      </c>
      <c r="G9477" s="4" t="s">
        <v>95</v>
      </c>
      <c r="H9477" s="4" t="s">
        <v>4623</v>
      </c>
      <c r="I9477" s="5" t="s">
        <v>20</v>
      </c>
      <c r="J9477" s="5">
        <v>2</v>
      </c>
      <c r="K9477" s="5">
        <v>2</v>
      </c>
      <c r="L9477" s="5">
        <f t="shared" si="296"/>
        <v>4</v>
      </c>
      <c r="M9477" s="4"/>
      <c r="N9477">
        <f t="shared" si="295"/>
        <v>0</v>
      </c>
    </row>
    <row r="9478" spans="1:14" ht="45" customHeight="1" x14ac:dyDescent="0.35">
      <c r="A9478" s="7" t="s">
        <v>4611</v>
      </c>
      <c r="B9478" t="str">
        <f>VLOOKUP(A9478,[1]Sheet1!A:B,2,FALSE)</f>
        <v>CitraLand Winangun Manado</v>
      </c>
      <c r="C9478" t="str">
        <f>VLOOKUP(B9478,[1]Proyek!A:E,5,FALSE)</f>
        <v>Housing</v>
      </c>
      <c r="D9478" s="8" t="s">
        <v>356</v>
      </c>
      <c r="E9478" s="8" t="s">
        <v>3665</v>
      </c>
      <c r="F9478" s="7" t="s">
        <v>91</v>
      </c>
      <c r="G9478" s="7" t="s">
        <v>97</v>
      </c>
      <c r="H9478" s="7"/>
      <c r="I9478" s="8" t="s">
        <v>23</v>
      </c>
      <c r="J9478" s="8">
        <v>0</v>
      </c>
      <c r="K9478" s="8">
        <v>0</v>
      </c>
      <c r="L9478" s="5">
        <f t="shared" si="296"/>
        <v>0</v>
      </c>
      <c r="M9478" s="7"/>
      <c r="N9478">
        <f t="shared" si="295"/>
        <v>0</v>
      </c>
    </row>
    <row r="9479" spans="1:14" ht="45" customHeight="1" x14ac:dyDescent="0.35">
      <c r="A9479" s="7" t="s">
        <v>4611</v>
      </c>
      <c r="B9479" t="str">
        <f>VLOOKUP(A9479,[1]Sheet1!A:B,2,FALSE)</f>
        <v>CitraLand Winangun Manado</v>
      </c>
      <c r="C9479" t="str">
        <f>VLOOKUP(B9479,[1]Proyek!A:E,5,FALSE)</f>
        <v>Housing</v>
      </c>
      <c r="D9479" s="8" t="s">
        <v>356</v>
      </c>
      <c r="E9479" s="8" t="s">
        <v>3665</v>
      </c>
      <c r="F9479" s="7" t="s">
        <v>91</v>
      </c>
      <c r="G9479" s="7" t="s">
        <v>390</v>
      </c>
      <c r="H9479" s="7"/>
      <c r="I9479" s="8" t="s">
        <v>23</v>
      </c>
      <c r="J9479" s="8">
        <v>0</v>
      </c>
      <c r="K9479" s="8">
        <v>0</v>
      </c>
      <c r="L9479" s="5">
        <f t="shared" si="296"/>
        <v>0</v>
      </c>
      <c r="M9479" s="7"/>
      <c r="N9479">
        <f t="shared" si="295"/>
        <v>0</v>
      </c>
    </row>
    <row r="9480" spans="1:14" ht="45" customHeight="1" x14ac:dyDescent="0.35">
      <c r="A9480" s="7" t="s">
        <v>4611</v>
      </c>
      <c r="B9480" t="str">
        <f>VLOOKUP(A9480,[1]Sheet1!A:B,2,FALSE)</f>
        <v>CitraLand Winangun Manado</v>
      </c>
      <c r="C9480" t="str">
        <f>VLOOKUP(B9480,[1]Proyek!A:E,5,FALSE)</f>
        <v>Housing</v>
      </c>
      <c r="D9480" s="8" t="s">
        <v>356</v>
      </c>
      <c r="E9480" s="8" t="s">
        <v>3665</v>
      </c>
      <c r="F9480" s="7" t="s">
        <v>98</v>
      </c>
      <c r="G9480" s="7" t="s">
        <v>99</v>
      </c>
      <c r="H9480" s="7"/>
      <c r="I9480" s="8" t="s">
        <v>23</v>
      </c>
      <c r="J9480" s="8">
        <v>0</v>
      </c>
      <c r="K9480" s="8">
        <v>0</v>
      </c>
      <c r="L9480" s="5">
        <f t="shared" si="296"/>
        <v>0</v>
      </c>
      <c r="M9480" s="7"/>
      <c r="N9480">
        <f t="shared" si="295"/>
        <v>0</v>
      </c>
    </row>
    <row r="9481" spans="1:14" ht="45" customHeight="1" x14ac:dyDescent="0.35">
      <c r="A9481" s="7" t="s">
        <v>4611</v>
      </c>
      <c r="B9481" t="str">
        <f>VLOOKUP(A9481,[1]Sheet1!A:B,2,FALSE)</f>
        <v>CitraLand Winangun Manado</v>
      </c>
      <c r="C9481" t="str">
        <f>VLOOKUP(B9481,[1]Proyek!A:E,5,FALSE)</f>
        <v>Housing</v>
      </c>
      <c r="D9481" s="8" t="s">
        <v>356</v>
      </c>
      <c r="E9481" s="8" t="s">
        <v>3665</v>
      </c>
      <c r="F9481" s="7" t="s">
        <v>98</v>
      </c>
      <c r="G9481" s="7" t="s">
        <v>223</v>
      </c>
      <c r="H9481" s="7"/>
      <c r="I9481" s="8" t="s">
        <v>23</v>
      </c>
      <c r="J9481" s="8">
        <v>0</v>
      </c>
      <c r="K9481" s="8">
        <v>0</v>
      </c>
      <c r="L9481" s="5">
        <f t="shared" si="296"/>
        <v>0</v>
      </c>
      <c r="M9481" s="7"/>
      <c r="N9481">
        <f t="shared" si="295"/>
        <v>0</v>
      </c>
    </row>
    <row r="9482" spans="1:14" ht="45" customHeight="1" x14ac:dyDescent="0.35">
      <c r="A9482" s="7" t="s">
        <v>4611</v>
      </c>
      <c r="B9482" t="str">
        <f>VLOOKUP(A9482,[1]Sheet1!A:B,2,FALSE)</f>
        <v>CitraLand Winangun Manado</v>
      </c>
      <c r="C9482" t="str">
        <f>VLOOKUP(B9482,[1]Proyek!A:E,5,FALSE)</f>
        <v>Housing</v>
      </c>
      <c r="D9482" s="8" t="s">
        <v>356</v>
      </c>
      <c r="E9482" s="8" t="s">
        <v>3665</v>
      </c>
      <c r="F9482" s="7" t="s">
        <v>98</v>
      </c>
      <c r="G9482" s="7" t="s">
        <v>100</v>
      </c>
      <c r="H9482" s="7"/>
      <c r="I9482" s="8" t="s">
        <v>23</v>
      </c>
      <c r="J9482" s="8">
        <v>0</v>
      </c>
      <c r="K9482" s="8">
        <v>0</v>
      </c>
      <c r="L9482" s="5">
        <f t="shared" si="296"/>
        <v>0</v>
      </c>
      <c r="M9482" s="7"/>
      <c r="N9482">
        <f t="shared" si="295"/>
        <v>0</v>
      </c>
    </row>
    <row r="9483" spans="1:14" ht="45" customHeight="1" x14ac:dyDescent="0.35">
      <c r="A9483" s="4" t="s">
        <v>4611</v>
      </c>
      <c r="B9483" t="str">
        <f>VLOOKUP(A9483,[1]Sheet1!A:B,2,FALSE)</f>
        <v>CitraLand Winangun Manado</v>
      </c>
      <c r="C9483" t="str">
        <f>VLOOKUP(B9483,[1]Proyek!A:E,5,FALSE)</f>
        <v>Housing</v>
      </c>
      <c r="D9483" s="5" t="s">
        <v>356</v>
      </c>
      <c r="E9483" s="5" t="s">
        <v>3665</v>
      </c>
      <c r="F9483" s="4" t="s">
        <v>102</v>
      </c>
      <c r="G9483" s="4" t="s">
        <v>103</v>
      </c>
      <c r="H9483" s="4" t="s">
        <v>4624</v>
      </c>
      <c r="I9483" s="5" t="s">
        <v>20</v>
      </c>
      <c r="J9483" s="5">
        <v>2</v>
      </c>
      <c r="K9483" s="5">
        <v>2</v>
      </c>
      <c r="L9483" s="5">
        <f t="shared" si="296"/>
        <v>4</v>
      </c>
      <c r="M9483" s="4"/>
      <c r="N9483">
        <f t="shared" si="295"/>
        <v>0</v>
      </c>
    </row>
    <row r="9484" spans="1:14" ht="45" customHeight="1" x14ac:dyDescent="0.35">
      <c r="A9484" s="4" t="s">
        <v>4611</v>
      </c>
      <c r="B9484" t="str">
        <f>VLOOKUP(A9484,[1]Sheet1!A:B,2,FALSE)</f>
        <v>CitraLand Winangun Manado</v>
      </c>
      <c r="C9484" t="str">
        <f>VLOOKUP(B9484,[1]Proyek!A:E,5,FALSE)</f>
        <v>Housing</v>
      </c>
      <c r="D9484" s="5" t="s">
        <v>356</v>
      </c>
      <c r="E9484" s="5" t="s">
        <v>3665</v>
      </c>
      <c r="F9484" s="4" t="s">
        <v>102</v>
      </c>
      <c r="G9484" s="4" t="s">
        <v>104</v>
      </c>
      <c r="H9484" s="4" t="s">
        <v>4625</v>
      </c>
      <c r="I9484" s="5" t="s">
        <v>20</v>
      </c>
      <c r="J9484" s="5">
        <v>2</v>
      </c>
      <c r="K9484" s="5">
        <v>1.5</v>
      </c>
      <c r="L9484" s="5">
        <f t="shared" si="296"/>
        <v>3</v>
      </c>
      <c r="M9484" s="4"/>
      <c r="N9484">
        <f t="shared" si="295"/>
        <v>1</v>
      </c>
    </row>
    <row r="9485" spans="1:14" ht="45" customHeight="1" x14ac:dyDescent="0.35">
      <c r="A9485" s="7" t="s">
        <v>4611</v>
      </c>
      <c r="B9485" t="str">
        <f>VLOOKUP(A9485,[1]Sheet1!A:B,2,FALSE)</f>
        <v>CitraLand Winangun Manado</v>
      </c>
      <c r="C9485" t="str">
        <f>VLOOKUP(B9485,[1]Proyek!A:E,5,FALSE)</f>
        <v>Housing</v>
      </c>
      <c r="D9485" s="8" t="s">
        <v>356</v>
      </c>
      <c r="E9485" s="8" t="s">
        <v>3665</v>
      </c>
      <c r="F9485" s="7" t="s">
        <v>102</v>
      </c>
      <c r="G9485" s="7" t="s">
        <v>351</v>
      </c>
      <c r="H9485" s="7"/>
      <c r="I9485" s="8" t="s">
        <v>23</v>
      </c>
      <c r="J9485" s="8">
        <v>0</v>
      </c>
      <c r="K9485" s="8">
        <v>0</v>
      </c>
      <c r="L9485" s="5">
        <f t="shared" si="296"/>
        <v>0</v>
      </c>
      <c r="M9485" s="7"/>
      <c r="N9485">
        <f t="shared" si="295"/>
        <v>0</v>
      </c>
    </row>
    <row r="9486" spans="1:14" ht="45" customHeight="1" x14ac:dyDescent="0.35">
      <c r="A9486" s="4" t="s">
        <v>4611</v>
      </c>
      <c r="B9486" t="str">
        <f>VLOOKUP(A9486,[1]Sheet1!A:B,2,FALSE)</f>
        <v>CitraLand Winangun Manado</v>
      </c>
      <c r="C9486" t="str">
        <f>VLOOKUP(B9486,[1]Proyek!A:E,5,FALSE)</f>
        <v>Housing</v>
      </c>
      <c r="D9486" s="5" t="s">
        <v>356</v>
      </c>
      <c r="E9486" s="5" t="s">
        <v>3665</v>
      </c>
      <c r="F9486" s="4" t="s">
        <v>102</v>
      </c>
      <c r="G9486" s="4" t="s">
        <v>108</v>
      </c>
      <c r="H9486" s="4" t="s">
        <v>4626</v>
      </c>
      <c r="I9486" s="5" t="s">
        <v>20</v>
      </c>
      <c r="J9486" s="5">
        <v>2</v>
      </c>
      <c r="K9486" s="5">
        <v>2</v>
      </c>
      <c r="L9486" s="5">
        <f t="shared" si="296"/>
        <v>4</v>
      </c>
      <c r="M9486" s="4"/>
      <c r="N9486">
        <f t="shared" si="295"/>
        <v>0</v>
      </c>
    </row>
    <row r="9487" spans="1:14" ht="45" customHeight="1" x14ac:dyDescent="0.35">
      <c r="A9487" s="4" t="s">
        <v>4611</v>
      </c>
      <c r="B9487" t="str">
        <f>VLOOKUP(A9487,[1]Sheet1!A:B,2,FALSE)</f>
        <v>CitraLand Winangun Manado</v>
      </c>
      <c r="C9487" t="str">
        <f>VLOOKUP(B9487,[1]Proyek!A:E,5,FALSE)</f>
        <v>Housing</v>
      </c>
      <c r="D9487" s="5" t="s">
        <v>356</v>
      </c>
      <c r="E9487" s="5" t="s">
        <v>3665</v>
      </c>
      <c r="F9487" s="4" t="s">
        <v>102</v>
      </c>
      <c r="G9487" s="4" t="s">
        <v>110</v>
      </c>
      <c r="H9487" s="4" t="s">
        <v>4627</v>
      </c>
      <c r="I9487" s="5" t="s">
        <v>20</v>
      </c>
      <c r="J9487" s="5">
        <v>2</v>
      </c>
      <c r="K9487" s="5">
        <v>1.5</v>
      </c>
      <c r="L9487" s="5">
        <f t="shared" si="296"/>
        <v>3</v>
      </c>
      <c r="M9487" s="4"/>
      <c r="N9487">
        <f t="shared" si="295"/>
        <v>1</v>
      </c>
    </row>
    <row r="9488" spans="1:14" ht="45" customHeight="1" x14ac:dyDescent="0.35">
      <c r="A9488" s="4" t="s">
        <v>4611</v>
      </c>
      <c r="B9488" t="str">
        <f>VLOOKUP(A9488,[1]Sheet1!A:B,2,FALSE)</f>
        <v>CitraLand Winangun Manado</v>
      </c>
      <c r="C9488" t="str">
        <f>VLOOKUP(B9488,[1]Proyek!A:E,5,FALSE)</f>
        <v>Housing</v>
      </c>
      <c r="D9488" s="5" t="s">
        <v>356</v>
      </c>
      <c r="E9488" s="5" t="s">
        <v>3665</v>
      </c>
      <c r="F9488" s="4" t="s">
        <v>102</v>
      </c>
      <c r="G9488" s="4" t="s">
        <v>112</v>
      </c>
      <c r="H9488" s="4" t="s">
        <v>4628</v>
      </c>
      <c r="I9488" s="5" t="s">
        <v>20</v>
      </c>
      <c r="J9488" s="5">
        <v>3</v>
      </c>
      <c r="K9488" s="5">
        <v>1</v>
      </c>
      <c r="L9488" s="5">
        <f t="shared" si="296"/>
        <v>3</v>
      </c>
      <c r="M9488" s="4"/>
      <c r="N9488">
        <f t="shared" si="295"/>
        <v>0</v>
      </c>
    </row>
    <row r="9489" spans="1:14" ht="45" customHeight="1" x14ac:dyDescent="0.35">
      <c r="A9489" s="4" t="s">
        <v>4611</v>
      </c>
      <c r="B9489" t="str">
        <f>VLOOKUP(A9489,[1]Sheet1!A:B,2,FALSE)</f>
        <v>CitraLand Winangun Manado</v>
      </c>
      <c r="C9489" t="str">
        <f>VLOOKUP(B9489,[1]Proyek!A:E,5,FALSE)</f>
        <v>Housing</v>
      </c>
      <c r="D9489" s="5" t="s">
        <v>356</v>
      </c>
      <c r="E9489" s="5" t="s">
        <v>3665</v>
      </c>
      <c r="F9489" s="4" t="s">
        <v>102</v>
      </c>
      <c r="G9489" s="4" t="s">
        <v>113</v>
      </c>
      <c r="H9489" s="4" t="s">
        <v>4629</v>
      </c>
      <c r="I9489" s="5" t="s">
        <v>20</v>
      </c>
      <c r="J9489" s="5">
        <v>2</v>
      </c>
      <c r="K9489" s="5">
        <v>1.5</v>
      </c>
      <c r="L9489" s="5">
        <f t="shared" si="296"/>
        <v>3</v>
      </c>
      <c r="M9489" s="4"/>
      <c r="N9489">
        <f t="shared" si="295"/>
        <v>1</v>
      </c>
    </row>
    <row r="9490" spans="1:14" ht="45" customHeight="1" x14ac:dyDescent="0.35">
      <c r="A9490" s="4" t="s">
        <v>4611</v>
      </c>
      <c r="B9490" t="str">
        <f>VLOOKUP(A9490,[1]Sheet1!A:B,2,FALSE)</f>
        <v>CitraLand Winangun Manado</v>
      </c>
      <c r="C9490" t="str">
        <f>VLOOKUP(B9490,[1]Proyek!A:E,5,FALSE)</f>
        <v>Housing</v>
      </c>
      <c r="D9490" s="5" t="s">
        <v>356</v>
      </c>
      <c r="E9490" s="5" t="s">
        <v>3665</v>
      </c>
      <c r="F9490" s="4" t="s">
        <v>102</v>
      </c>
      <c r="G9490" s="4" t="s">
        <v>115</v>
      </c>
      <c r="H9490" s="4" t="s">
        <v>4630</v>
      </c>
      <c r="I9490" s="5" t="s">
        <v>20</v>
      </c>
      <c r="J9490" s="5">
        <v>2</v>
      </c>
      <c r="K9490" s="5">
        <v>2</v>
      </c>
      <c r="L9490" s="5">
        <f t="shared" si="296"/>
        <v>4</v>
      </c>
      <c r="M9490" s="4"/>
      <c r="N9490">
        <f t="shared" si="295"/>
        <v>0</v>
      </c>
    </row>
    <row r="9491" spans="1:14" ht="45" customHeight="1" x14ac:dyDescent="0.35">
      <c r="A9491" s="4" t="s">
        <v>4611</v>
      </c>
      <c r="B9491" t="str">
        <f>VLOOKUP(A9491,[1]Sheet1!A:B,2,FALSE)</f>
        <v>CitraLand Winangun Manado</v>
      </c>
      <c r="C9491" t="str">
        <f>VLOOKUP(B9491,[1]Proyek!A:E,5,FALSE)</f>
        <v>Housing</v>
      </c>
      <c r="D9491" s="5" t="s">
        <v>356</v>
      </c>
      <c r="E9491" s="5" t="s">
        <v>3665</v>
      </c>
      <c r="F9491" s="4" t="s">
        <v>116</v>
      </c>
      <c r="G9491" s="4" t="s">
        <v>39</v>
      </c>
      <c r="H9491" s="4" t="s">
        <v>4631</v>
      </c>
      <c r="I9491" s="5" t="s">
        <v>20</v>
      </c>
      <c r="J9491" s="5">
        <v>2</v>
      </c>
      <c r="K9491" s="5">
        <v>2</v>
      </c>
      <c r="L9491" s="5">
        <f t="shared" si="296"/>
        <v>4</v>
      </c>
      <c r="M9491" s="4"/>
      <c r="N9491">
        <f t="shared" si="295"/>
        <v>0</v>
      </c>
    </row>
    <row r="9492" spans="1:14" ht="45" customHeight="1" x14ac:dyDescent="0.35">
      <c r="A9492" s="4" t="s">
        <v>4611</v>
      </c>
      <c r="B9492" t="str">
        <f>VLOOKUP(A9492,[1]Sheet1!A:B,2,FALSE)</f>
        <v>CitraLand Winangun Manado</v>
      </c>
      <c r="C9492" t="str">
        <f>VLOOKUP(B9492,[1]Proyek!A:E,5,FALSE)</f>
        <v>Housing</v>
      </c>
      <c r="D9492" s="5" t="s">
        <v>356</v>
      </c>
      <c r="E9492" s="5" t="s">
        <v>3665</v>
      </c>
      <c r="F9492" s="4" t="s">
        <v>116</v>
      </c>
      <c r="G9492" s="4" t="s">
        <v>41</v>
      </c>
      <c r="H9492" s="4" t="s">
        <v>4632</v>
      </c>
      <c r="I9492" s="5" t="s">
        <v>20</v>
      </c>
      <c r="J9492" s="5">
        <v>2</v>
      </c>
      <c r="K9492" s="5">
        <v>1</v>
      </c>
      <c r="L9492" s="5">
        <f t="shared" si="296"/>
        <v>2</v>
      </c>
      <c r="M9492" s="4"/>
      <c r="N9492">
        <f t="shared" si="295"/>
        <v>0</v>
      </c>
    </row>
    <row r="9493" spans="1:14" ht="45" customHeight="1" x14ac:dyDescent="0.35">
      <c r="A9493" s="4" t="s">
        <v>4611</v>
      </c>
      <c r="B9493" t="str">
        <f>VLOOKUP(A9493,[1]Sheet1!A:B,2,FALSE)</f>
        <v>CitraLand Winangun Manado</v>
      </c>
      <c r="C9493" t="str">
        <f>VLOOKUP(B9493,[1]Proyek!A:E,5,FALSE)</f>
        <v>Housing</v>
      </c>
      <c r="D9493" s="5" t="s">
        <v>356</v>
      </c>
      <c r="E9493" s="5" t="s">
        <v>3665</v>
      </c>
      <c r="F9493" s="4" t="s">
        <v>116</v>
      </c>
      <c r="G9493" s="4" t="s">
        <v>43</v>
      </c>
      <c r="H9493" s="4" t="s">
        <v>4633</v>
      </c>
      <c r="I9493" s="5" t="s">
        <v>20</v>
      </c>
      <c r="J9493" s="5">
        <v>2</v>
      </c>
      <c r="K9493" s="5">
        <v>3</v>
      </c>
      <c r="L9493" s="5">
        <f t="shared" si="296"/>
        <v>6</v>
      </c>
      <c r="M9493" s="4"/>
      <c r="N9493">
        <f t="shared" si="295"/>
        <v>1</v>
      </c>
    </row>
    <row r="9494" spans="1:14" ht="45" customHeight="1" x14ac:dyDescent="0.35">
      <c r="A9494" s="7" t="s">
        <v>4611</v>
      </c>
      <c r="B9494" t="str">
        <f>VLOOKUP(A9494,[1]Sheet1!A:B,2,FALSE)</f>
        <v>CitraLand Winangun Manado</v>
      </c>
      <c r="C9494" t="str">
        <f>VLOOKUP(B9494,[1]Proyek!A:E,5,FALSE)</f>
        <v>Housing</v>
      </c>
      <c r="D9494" s="8" t="s">
        <v>356</v>
      </c>
      <c r="E9494" s="8" t="s">
        <v>3665</v>
      </c>
      <c r="F9494" s="7" t="s">
        <v>116</v>
      </c>
      <c r="G9494" s="7" t="s">
        <v>120</v>
      </c>
      <c r="H9494" s="7"/>
      <c r="I9494" s="8" t="s">
        <v>23</v>
      </c>
      <c r="J9494" s="8">
        <v>0</v>
      </c>
      <c r="K9494" s="8">
        <v>0</v>
      </c>
      <c r="L9494" s="5">
        <f t="shared" si="296"/>
        <v>0</v>
      </c>
      <c r="M9494" s="7"/>
      <c r="N9494">
        <f t="shared" si="295"/>
        <v>0</v>
      </c>
    </row>
    <row r="9495" spans="1:14" ht="45" customHeight="1" x14ac:dyDescent="0.35">
      <c r="A9495" s="4" t="s">
        <v>4611</v>
      </c>
      <c r="B9495" t="str">
        <f>VLOOKUP(A9495,[1]Sheet1!A:B,2,FALSE)</f>
        <v>CitraLand Winangun Manado</v>
      </c>
      <c r="C9495" t="str">
        <f>VLOOKUP(B9495,[1]Proyek!A:E,5,FALSE)</f>
        <v>Housing</v>
      </c>
      <c r="D9495" s="5" t="s">
        <v>356</v>
      </c>
      <c r="E9495" s="5" t="s">
        <v>3665</v>
      </c>
      <c r="F9495" s="4" t="s">
        <v>116</v>
      </c>
      <c r="G9495" s="4" t="s">
        <v>121</v>
      </c>
      <c r="H9495" s="4" t="s">
        <v>4634</v>
      </c>
      <c r="I9495" s="5" t="s">
        <v>20</v>
      </c>
      <c r="J9495" s="5">
        <v>2</v>
      </c>
      <c r="K9495" s="5">
        <v>2</v>
      </c>
      <c r="L9495" s="5">
        <f t="shared" si="296"/>
        <v>4</v>
      </c>
      <c r="M9495" s="4"/>
      <c r="N9495">
        <f t="shared" si="295"/>
        <v>0</v>
      </c>
    </row>
    <row r="9496" spans="1:14" ht="45" customHeight="1" x14ac:dyDescent="0.35">
      <c r="A9496" s="4" t="s">
        <v>4611</v>
      </c>
      <c r="B9496" t="str">
        <f>VLOOKUP(A9496,[1]Sheet1!A:B,2,FALSE)</f>
        <v>CitraLand Winangun Manado</v>
      </c>
      <c r="C9496" t="str">
        <f>VLOOKUP(B9496,[1]Proyek!A:E,5,FALSE)</f>
        <v>Housing</v>
      </c>
      <c r="D9496" s="5" t="s">
        <v>356</v>
      </c>
      <c r="E9496" s="5" t="s">
        <v>3665</v>
      </c>
      <c r="F9496" s="4" t="s">
        <v>116</v>
      </c>
      <c r="G9496" s="4" t="s">
        <v>123</v>
      </c>
      <c r="H9496" s="4" t="s">
        <v>4635</v>
      </c>
      <c r="I9496" s="5" t="s">
        <v>20</v>
      </c>
      <c r="J9496" s="5">
        <v>2</v>
      </c>
      <c r="K9496" s="5">
        <v>2.5</v>
      </c>
      <c r="L9496" s="5">
        <f t="shared" si="296"/>
        <v>5</v>
      </c>
      <c r="M9496" s="4"/>
      <c r="N9496">
        <f t="shared" si="295"/>
        <v>3</v>
      </c>
    </row>
    <row r="9497" spans="1:14" ht="45" customHeight="1" x14ac:dyDescent="0.35">
      <c r="A9497" s="4" t="s">
        <v>4611</v>
      </c>
      <c r="B9497" t="str">
        <f>VLOOKUP(A9497,[1]Sheet1!A:B,2,FALSE)</f>
        <v>CitraLand Winangun Manado</v>
      </c>
      <c r="C9497" t="str">
        <f>VLOOKUP(B9497,[1]Proyek!A:E,5,FALSE)</f>
        <v>Housing</v>
      </c>
      <c r="D9497" s="5" t="s">
        <v>356</v>
      </c>
      <c r="E9497" s="5" t="s">
        <v>3665</v>
      </c>
      <c r="F9497" s="4" t="s">
        <v>396</v>
      </c>
      <c r="G9497" s="4" t="s">
        <v>145</v>
      </c>
      <c r="H9497" s="4" t="s">
        <v>4636</v>
      </c>
      <c r="I9497" s="5" t="s">
        <v>20</v>
      </c>
      <c r="J9497" s="5">
        <v>2</v>
      </c>
      <c r="K9497" s="5">
        <v>1</v>
      </c>
      <c r="L9497" s="5">
        <f t="shared" si="296"/>
        <v>2</v>
      </c>
      <c r="M9497" s="4"/>
      <c r="N9497">
        <f t="shared" si="295"/>
        <v>0</v>
      </c>
    </row>
    <row r="9498" spans="1:14" ht="45" customHeight="1" x14ac:dyDescent="0.35">
      <c r="A9498" s="4" t="s">
        <v>4611</v>
      </c>
      <c r="B9498" t="str">
        <f>VLOOKUP(A9498,[1]Sheet1!A:B,2,FALSE)</f>
        <v>CitraLand Winangun Manado</v>
      </c>
      <c r="C9498" t="str">
        <f>VLOOKUP(B9498,[1]Proyek!A:E,5,FALSE)</f>
        <v>Housing</v>
      </c>
      <c r="D9498" s="5" t="s">
        <v>356</v>
      </c>
      <c r="E9498" s="5" t="s">
        <v>3665</v>
      </c>
      <c r="F9498" s="4" t="s">
        <v>396</v>
      </c>
      <c r="G9498" s="4" t="s">
        <v>53</v>
      </c>
      <c r="H9498" s="4" t="s">
        <v>4637</v>
      </c>
      <c r="I9498" s="5" t="s">
        <v>20</v>
      </c>
      <c r="J9498" s="5">
        <v>2</v>
      </c>
      <c r="K9498" s="5">
        <v>1</v>
      </c>
      <c r="L9498" s="5">
        <f t="shared" si="296"/>
        <v>2</v>
      </c>
      <c r="M9498" s="4"/>
      <c r="N9498">
        <f t="shared" si="295"/>
        <v>0</v>
      </c>
    </row>
    <row r="9499" spans="1:14" ht="45" customHeight="1" x14ac:dyDescent="0.35">
      <c r="A9499" s="7" t="s">
        <v>4611</v>
      </c>
      <c r="B9499" t="str">
        <f>VLOOKUP(A9499,[1]Sheet1!A:B,2,FALSE)</f>
        <v>CitraLand Winangun Manado</v>
      </c>
      <c r="C9499" t="str">
        <f>VLOOKUP(B9499,[1]Proyek!A:E,5,FALSE)</f>
        <v>Housing</v>
      </c>
      <c r="D9499" s="8" t="s">
        <v>356</v>
      </c>
      <c r="E9499" s="8" t="s">
        <v>3665</v>
      </c>
      <c r="F9499" s="7" t="s">
        <v>396</v>
      </c>
      <c r="G9499" s="7" t="s">
        <v>354</v>
      </c>
      <c r="H9499" s="7"/>
      <c r="I9499" s="8" t="s">
        <v>23</v>
      </c>
      <c r="J9499" s="8">
        <v>0</v>
      </c>
      <c r="K9499" s="8">
        <v>0</v>
      </c>
      <c r="L9499" s="5">
        <f t="shared" si="296"/>
        <v>0</v>
      </c>
      <c r="M9499" s="7"/>
      <c r="N9499">
        <f t="shared" si="295"/>
        <v>0</v>
      </c>
    </row>
    <row r="9500" spans="1:14" ht="45" customHeight="1" x14ac:dyDescent="0.35">
      <c r="A9500" s="4" t="s">
        <v>4638</v>
      </c>
      <c r="B9500" t="str">
        <f>VLOOKUP(A9500,[1]Sheet1!A:B,2,FALSE)</f>
        <v>Hotel Ciputra Cibubur</v>
      </c>
      <c r="C9500" t="str">
        <f>VLOOKUP(B9500,[1]Proyek!A:E,5,FALSE)</f>
        <v>Hotel</v>
      </c>
      <c r="D9500" s="5" t="s">
        <v>356</v>
      </c>
      <c r="E9500" s="5" t="s">
        <v>3665</v>
      </c>
      <c r="F9500" s="4" t="s">
        <v>800</v>
      </c>
      <c r="G9500" s="4" t="s">
        <v>801</v>
      </c>
      <c r="H9500" s="4" t="s">
        <v>4639</v>
      </c>
      <c r="I9500" s="5" t="s">
        <v>20</v>
      </c>
      <c r="J9500" s="5">
        <v>2</v>
      </c>
      <c r="K9500" s="5">
        <v>1</v>
      </c>
      <c r="L9500" s="5">
        <f t="shared" si="296"/>
        <v>2</v>
      </c>
      <c r="M9500" s="4"/>
      <c r="N9500">
        <f t="shared" si="295"/>
        <v>0</v>
      </c>
    </row>
    <row r="9501" spans="1:14" ht="45" customHeight="1" x14ac:dyDescent="0.35">
      <c r="A9501" s="7" t="s">
        <v>4638</v>
      </c>
      <c r="B9501" t="str">
        <f>VLOOKUP(A9501,[1]Sheet1!A:B,2,FALSE)</f>
        <v>Hotel Ciputra Cibubur</v>
      </c>
      <c r="C9501" t="str">
        <f>VLOOKUP(B9501,[1]Proyek!A:E,5,FALSE)</f>
        <v>Hotel</v>
      </c>
      <c r="D9501" s="8" t="s">
        <v>356</v>
      </c>
      <c r="E9501" s="8" t="s">
        <v>3665</v>
      </c>
      <c r="F9501" s="7" t="s">
        <v>800</v>
      </c>
      <c r="G9501" s="7" t="s">
        <v>802</v>
      </c>
      <c r="H9501" s="7"/>
      <c r="I9501" s="8" t="s">
        <v>23</v>
      </c>
      <c r="J9501" s="8"/>
      <c r="K9501" s="8"/>
      <c r="L9501" s="5">
        <f t="shared" si="296"/>
        <v>0</v>
      </c>
      <c r="M9501" s="7"/>
      <c r="N9501">
        <f t="shared" si="295"/>
        <v>0</v>
      </c>
    </row>
    <row r="9502" spans="1:14" ht="45" customHeight="1" x14ac:dyDescent="0.35">
      <c r="A9502" s="7" t="s">
        <v>4638</v>
      </c>
      <c r="B9502" t="str">
        <f>VLOOKUP(A9502,[1]Sheet1!A:B,2,FALSE)</f>
        <v>Hotel Ciputra Cibubur</v>
      </c>
      <c r="C9502" t="str">
        <f>VLOOKUP(B9502,[1]Proyek!A:E,5,FALSE)</f>
        <v>Hotel</v>
      </c>
      <c r="D9502" s="8" t="s">
        <v>356</v>
      </c>
      <c r="E9502" s="8" t="s">
        <v>3665</v>
      </c>
      <c r="F9502" s="7" t="s">
        <v>800</v>
      </c>
      <c r="G9502" s="7" t="s">
        <v>803</v>
      </c>
      <c r="H9502" s="7"/>
      <c r="I9502" s="8" t="s">
        <v>23</v>
      </c>
      <c r="J9502" s="8"/>
      <c r="K9502" s="8"/>
      <c r="L9502" s="5">
        <f t="shared" si="296"/>
        <v>0</v>
      </c>
      <c r="M9502" s="7"/>
      <c r="N9502">
        <f t="shared" si="295"/>
        <v>0</v>
      </c>
    </row>
    <row r="9503" spans="1:14" ht="45" customHeight="1" x14ac:dyDescent="0.35">
      <c r="A9503" s="7" t="s">
        <v>4638</v>
      </c>
      <c r="B9503" t="str">
        <f>VLOOKUP(A9503,[1]Sheet1!A:B,2,FALSE)</f>
        <v>Hotel Ciputra Cibubur</v>
      </c>
      <c r="C9503" t="str">
        <f>VLOOKUP(B9503,[1]Proyek!A:E,5,FALSE)</f>
        <v>Hotel</v>
      </c>
      <c r="D9503" s="8" t="s">
        <v>356</v>
      </c>
      <c r="E9503" s="8" t="s">
        <v>3665</v>
      </c>
      <c r="F9503" s="7" t="s">
        <v>800</v>
      </c>
      <c r="G9503" s="7" t="s">
        <v>805</v>
      </c>
      <c r="H9503" s="7"/>
      <c r="I9503" s="8" t="s">
        <v>23</v>
      </c>
      <c r="J9503" s="8"/>
      <c r="K9503" s="8"/>
      <c r="L9503" s="5">
        <f t="shared" si="296"/>
        <v>0</v>
      </c>
      <c r="M9503" s="7"/>
      <c r="N9503">
        <f t="shared" si="295"/>
        <v>0</v>
      </c>
    </row>
    <row r="9504" spans="1:14" ht="45" customHeight="1" x14ac:dyDescent="0.35">
      <c r="A9504" s="7" t="s">
        <v>4638</v>
      </c>
      <c r="B9504" t="str">
        <f>VLOOKUP(A9504,[1]Sheet1!A:B,2,FALSE)</f>
        <v>Hotel Ciputra Cibubur</v>
      </c>
      <c r="C9504" t="str">
        <f>VLOOKUP(B9504,[1]Proyek!A:E,5,FALSE)</f>
        <v>Hotel</v>
      </c>
      <c r="D9504" s="8" t="s">
        <v>356</v>
      </c>
      <c r="E9504" s="8" t="s">
        <v>3665</v>
      </c>
      <c r="F9504" s="7" t="s">
        <v>800</v>
      </c>
      <c r="G9504" s="7" t="s">
        <v>806</v>
      </c>
      <c r="H9504" s="7"/>
      <c r="I9504" s="8" t="s">
        <v>23</v>
      </c>
      <c r="J9504" s="8"/>
      <c r="K9504" s="8"/>
      <c r="L9504" s="5">
        <f t="shared" si="296"/>
        <v>0</v>
      </c>
      <c r="M9504" s="7"/>
      <c r="N9504">
        <f t="shared" si="295"/>
        <v>0</v>
      </c>
    </row>
    <row r="9505" spans="1:14" ht="45" customHeight="1" x14ac:dyDescent="0.35">
      <c r="A9505" s="7" t="s">
        <v>4638</v>
      </c>
      <c r="B9505" t="str">
        <f>VLOOKUP(A9505,[1]Sheet1!A:B,2,FALSE)</f>
        <v>Hotel Ciputra Cibubur</v>
      </c>
      <c r="C9505" t="str">
        <f>VLOOKUP(B9505,[1]Proyek!A:E,5,FALSE)</f>
        <v>Hotel</v>
      </c>
      <c r="D9505" s="8" t="s">
        <v>356</v>
      </c>
      <c r="E9505" s="8" t="s">
        <v>3665</v>
      </c>
      <c r="F9505" s="7" t="s">
        <v>800</v>
      </c>
      <c r="G9505" s="7" t="s">
        <v>807</v>
      </c>
      <c r="H9505" s="7"/>
      <c r="I9505" s="8" t="s">
        <v>23</v>
      </c>
      <c r="J9505" s="8"/>
      <c r="K9505" s="8"/>
      <c r="L9505" s="5">
        <f t="shared" si="296"/>
        <v>0</v>
      </c>
      <c r="M9505" s="7"/>
      <c r="N9505">
        <f t="shared" si="295"/>
        <v>0</v>
      </c>
    </row>
    <row r="9506" spans="1:14" ht="45" customHeight="1" x14ac:dyDescent="0.35">
      <c r="A9506" s="4" t="s">
        <v>4638</v>
      </c>
      <c r="B9506" t="str">
        <f>VLOOKUP(A9506,[1]Sheet1!A:B,2,FALSE)</f>
        <v>Hotel Ciputra Cibubur</v>
      </c>
      <c r="C9506" t="str">
        <f>VLOOKUP(B9506,[1]Proyek!A:E,5,FALSE)</f>
        <v>Hotel</v>
      </c>
      <c r="D9506" s="5" t="s">
        <v>356</v>
      </c>
      <c r="E9506" s="5" t="s">
        <v>3665</v>
      </c>
      <c r="F9506" s="4" t="s">
        <v>809</v>
      </c>
      <c r="G9506" s="4" t="s">
        <v>810</v>
      </c>
      <c r="H9506" s="4" t="s">
        <v>4640</v>
      </c>
      <c r="I9506" s="5" t="s">
        <v>20</v>
      </c>
      <c r="J9506" s="5">
        <v>1</v>
      </c>
      <c r="K9506" s="5">
        <v>1</v>
      </c>
      <c r="L9506" s="5">
        <f t="shared" si="296"/>
        <v>1</v>
      </c>
      <c r="M9506" s="4"/>
      <c r="N9506">
        <f t="shared" si="295"/>
        <v>0</v>
      </c>
    </row>
    <row r="9507" spans="1:14" ht="45" customHeight="1" x14ac:dyDescent="0.35">
      <c r="A9507" s="7" t="s">
        <v>4638</v>
      </c>
      <c r="B9507" t="str">
        <f>VLOOKUP(A9507,[1]Sheet1!A:B,2,FALSE)</f>
        <v>Hotel Ciputra Cibubur</v>
      </c>
      <c r="C9507" t="str">
        <f>VLOOKUP(B9507,[1]Proyek!A:E,5,FALSE)</f>
        <v>Hotel</v>
      </c>
      <c r="D9507" s="8" t="s">
        <v>356</v>
      </c>
      <c r="E9507" s="8" t="s">
        <v>3665</v>
      </c>
      <c r="F9507" s="7" t="s">
        <v>809</v>
      </c>
      <c r="G9507" s="7" t="s">
        <v>812</v>
      </c>
      <c r="H9507" s="7"/>
      <c r="I9507" s="8" t="s">
        <v>23</v>
      </c>
      <c r="J9507" s="8"/>
      <c r="K9507" s="8"/>
      <c r="L9507" s="5">
        <f t="shared" si="296"/>
        <v>0</v>
      </c>
      <c r="M9507" s="7"/>
      <c r="N9507">
        <f t="shared" si="295"/>
        <v>0</v>
      </c>
    </row>
    <row r="9508" spans="1:14" ht="45" customHeight="1" x14ac:dyDescent="0.35">
      <c r="A9508" s="7" t="s">
        <v>4638</v>
      </c>
      <c r="B9508" t="str">
        <f>VLOOKUP(A9508,[1]Sheet1!A:B,2,FALSE)</f>
        <v>Hotel Ciputra Cibubur</v>
      </c>
      <c r="C9508" t="str">
        <f>VLOOKUP(B9508,[1]Proyek!A:E,5,FALSE)</f>
        <v>Hotel</v>
      </c>
      <c r="D9508" s="8" t="s">
        <v>356</v>
      </c>
      <c r="E9508" s="8" t="s">
        <v>3665</v>
      </c>
      <c r="F9508" s="7" t="s">
        <v>809</v>
      </c>
      <c r="G9508" s="7" t="s">
        <v>813</v>
      </c>
      <c r="H9508" s="7"/>
      <c r="I9508" s="8" t="s">
        <v>23</v>
      </c>
      <c r="J9508" s="8"/>
      <c r="K9508" s="8"/>
      <c r="L9508" s="5">
        <f t="shared" si="296"/>
        <v>0</v>
      </c>
      <c r="M9508" s="7"/>
      <c r="N9508">
        <f t="shared" si="295"/>
        <v>0</v>
      </c>
    </row>
    <row r="9509" spans="1:14" ht="45" customHeight="1" x14ac:dyDescent="0.35">
      <c r="A9509" s="7" t="s">
        <v>4638</v>
      </c>
      <c r="B9509" t="str">
        <f>VLOOKUP(A9509,[1]Sheet1!A:B,2,FALSE)</f>
        <v>Hotel Ciputra Cibubur</v>
      </c>
      <c r="C9509" t="str">
        <f>VLOOKUP(B9509,[1]Proyek!A:E,5,FALSE)</f>
        <v>Hotel</v>
      </c>
      <c r="D9509" s="8" t="s">
        <v>356</v>
      </c>
      <c r="E9509" s="8" t="s">
        <v>3665</v>
      </c>
      <c r="F9509" s="7" t="s">
        <v>809</v>
      </c>
      <c r="G9509" s="7" t="s">
        <v>814</v>
      </c>
      <c r="H9509" s="7"/>
      <c r="I9509" s="8" t="s">
        <v>23</v>
      </c>
      <c r="J9509" s="8"/>
      <c r="K9509" s="8"/>
      <c r="L9509" s="5">
        <f t="shared" si="296"/>
        <v>0</v>
      </c>
      <c r="M9509" s="7"/>
      <c r="N9509">
        <f t="shared" si="295"/>
        <v>0</v>
      </c>
    </row>
    <row r="9510" spans="1:14" ht="45" customHeight="1" x14ac:dyDescent="0.35">
      <c r="A9510" s="4" t="s">
        <v>4638</v>
      </c>
      <c r="B9510" t="str">
        <f>VLOOKUP(A9510,[1]Sheet1!A:B,2,FALSE)</f>
        <v>Hotel Ciputra Cibubur</v>
      </c>
      <c r="C9510" t="str">
        <f>VLOOKUP(B9510,[1]Proyek!A:E,5,FALSE)</f>
        <v>Hotel</v>
      </c>
      <c r="D9510" s="5" t="s">
        <v>356</v>
      </c>
      <c r="E9510" s="5" t="s">
        <v>3665</v>
      </c>
      <c r="F9510" s="4" t="s">
        <v>815</v>
      </c>
      <c r="G9510" s="4" t="s">
        <v>816</v>
      </c>
      <c r="H9510" s="4" t="s">
        <v>4641</v>
      </c>
      <c r="I9510" s="5" t="s">
        <v>20</v>
      </c>
      <c r="J9510" s="5">
        <v>2</v>
      </c>
      <c r="K9510" s="5">
        <v>1</v>
      </c>
      <c r="L9510" s="5">
        <f t="shared" si="296"/>
        <v>2</v>
      </c>
      <c r="M9510" s="4"/>
      <c r="N9510">
        <f t="shared" si="295"/>
        <v>0</v>
      </c>
    </row>
    <row r="9511" spans="1:14" ht="45" customHeight="1" x14ac:dyDescent="0.35">
      <c r="A9511" s="4" t="s">
        <v>4638</v>
      </c>
      <c r="B9511" t="str">
        <f>VLOOKUP(A9511,[1]Sheet1!A:B,2,FALSE)</f>
        <v>Hotel Ciputra Cibubur</v>
      </c>
      <c r="C9511" t="str">
        <f>VLOOKUP(B9511,[1]Proyek!A:E,5,FALSE)</f>
        <v>Hotel</v>
      </c>
      <c r="D9511" s="5" t="s">
        <v>356</v>
      </c>
      <c r="E9511" s="5" t="s">
        <v>3665</v>
      </c>
      <c r="F9511" s="4" t="s">
        <v>815</v>
      </c>
      <c r="G9511" s="4" t="s">
        <v>818</v>
      </c>
      <c r="H9511" s="4" t="s">
        <v>4642</v>
      </c>
      <c r="I9511" s="5" t="s">
        <v>20</v>
      </c>
      <c r="J9511" s="5">
        <v>2</v>
      </c>
      <c r="K9511" s="5">
        <v>2</v>
      </c>
      <c r="L9511" s="5">
        <f t="shared" si="296"/>
        <v>4</v>
      </c>
      <c r="M9511" s="4"/>
      <c r="N9511">
        <f t="shared" si="295"/>
        <v>0</v>
      </c>
    </row>
    <row r="9512" spans="1:14" ht="45" customHeight="1" x14ac:dyDescent="0.35">
      <c r="A9512" s="4" t="s">
        <v>4638</v>
      </c>
      <c r="B9512" t="str">
        <f>VLOOKUP(A9512,[1]Sheet1!A:B,2,FALSE)</f>
        <v>Hotel Ciputra Cibubur</v>
      </c>
      <c r="C9512" t="str">
        <f>VLOOKUP(B9512,[1]Proyek!A:E,5,FALSE)</f>
        <v>Hotel</v>
      </c>
      <c r="D9512" s="5" t="s">
        <v>356</v>
      </c>
      <c r="E9512" s="5" t="s">
        <v>3665</v>
      </c>
      <c r="F9512" s="4" t="s">
        <v>815</v>
      </c>
      <c r="G9512" s="4" t="s">
        <v>819</v>
      </c>
      <c r="H9512" s="4" t="s">
        <v>4643</v>
      </c>
      <c r="I9512" s="5" t="s">
        <v>20</v>
      </c>
      <c r="J9512" s="5">
        <v>2</v>
      </c>
      <c r="K9512" s="5">
        <v>2</v>
      </c>
      <c r="L9512" s="5">
        <f t="shared" si="296"/>
        <v>4</v>
      </c>
      <c r="M9512" s="4"/>
      <c r="N9512">
        <f t="shared" si="295"/>
        <v>0</v>
      </c>
    </row>
    <row r="9513" spans="1:14" ht="45" customHeight="1" x14ac:dyDescent="0.35">
      <c r="A9513" s="7" t="s">
        <v>4638</v>
      </c>
      <c r="B9513" t="str">
        <f>VLOOKUP(A9513,[1]Sheet1!A:B,2,FALSE)</f>
        <v>Hotel Ciputra Cibubur</v>
      </c>
      <c r="C9513" t="str">
        <f>VLOOKUP(B9513,[1]Proyek!A:E,5,FALSE)</f>
        <v>Hotel</v>
      </c>
      <c r="D9513" s="8" t="s">
        <v>356</v>
      </c>
      <c r="E9513" s="8" t="s">
        <v>3665</v>
      </c>
      <c r="F9513" s="7" t="s">
        <v>815</v>
      </c>
      <c r="G9513" s="7" t="s">
        <v>820</v>
      </c>
      <c r="H9513" s="7"/>
      <c r="I9513" s="8" t="s">
        <v>23</v>
      </c>
      <c r="J9513" s="8"/>
      <c r="K9513" s="8"/>
      <c r="L9513" s="5">
        <f t="shared" si="296"/>
        <v>0</v>
      </c>
      <c r="M9513" s="7"/>
      <c r="N9513">
        <f t="shared" ref="N9513:N9576" si="297">IF(H9513="",0,(LEN(H9513)-LEN(SUBSTITUTE(LOWER(H9513),"temuan ulangan","")))/LEN("temuan ulangan")+(LEN(H9513)-LEN(SUBSTITUTE(H9513,"(TU)","")))/LEN("(TU)"))</f>
        <v>0</v>
      </c>
    </row>
    <row r="9514" spans="1:14" ht="45" customHeight="1" x14ac:dyDescent="0.35">
      <c r="A9514" s="4" t="s">
        <v>4638</v>
      </c>
      <c r="B9514" t="str">
        <f>VLOOKUP(A9514,[1]Sheet1!A:B,2,FALSE)</f>
        <v>Hotel Ciputra Cibubur</v>
      </c>
      <c r="C9514" t="str">
        <f>VLOOKUP(B9514,[1]Proyek!A:E,5,FALSE)</f>
        <v>Hotel</v>
      </c>
      <c r="D9514" s="5" t="s">
        <v>356</v>
      </c>
      <c r="E9514" s="5" t="s">
        <v>3665</v>
      </c>
      <c r="F9514" s="4" t="s">
        <v>815</v>
      </c>
      <c r="G9514" s="4" t="s">
        <v>2046</v>
      </c>
      <c r="H9514" s="4" t="s">
        <v>4644</v>
      </c>
      <c r="I9514" s="5" t="s">
        <v>20</v>
      </c>
      <c r="J9514" s="5">
        <v>2</v>
      </c>
      <c r="K9514" s="5">
        <v>1</v>
      </c>
      <c r="L9514" s="5">
        <f t="shared" si="296"/>
        <v>2</v>
      </c>
      <c r="M9514" s="4"/>
      <c r="N9514">
        <f t="shared" si="297"/>
        <v>0</v>
      </c>
    </row>
    <row r="9515" spans="1:14" ht="45" customHeight="1" x14ac:dyDescent="0.35">
      <c r="A9515" s="4" t="s">
        <v>4638</v>
      </c>
      <c r="B9515" t="str">
        <f>VLOOKUP(A9515,[1]Sheet1!A:B,2,FALSE)</f>
        <v>Hotel Ciputra Cibubur</v>
      </c>
      <c r="C9515" t="str">
        <f>VLOOKUP(B9515,[1]Proyek!A:E,5,FALSE)</f>
        <v>Hotel</v>
      </c>
      <c r="D9515" s="5" t="s">
        <v>356</v>
      </c>
      <c r="E9515" s="5" t="s">
        <v>3665</v>
      </c>
      <c r="F9515" s="4" t="s">
        <v>822</v>
      </c>
      <c r="G9515" s="4" t="s">
        <v>823</v>
      </c>
      <c r="H9515" s="4" t="s">
        <v>4645</v>
      </c>
      <c r="I9515" s="5" t="s">
        <v>20</v>
      </c>
      <c r="J9515" s="5">
        <v>2</v>
      </c>
      <c r="K9515" s="5">
        <v>1</v>
      </c>
      <c r="L9515" s="5">
        <f t="shared" si="296"/>
        <v>2</v>
      </c>
      <c r="M9515" s="4"/>
      <c r="N9515">
        <f t="shared" si="297"/>
        <v>0</v>
      </c>
    </row>
    <row r="9516" spans="1:14" ht="45" customHeight="1" x14ac:dyDescent="0.35">
      <c r="A9516" s="7" t="s">
        <v>4638</v>
      </c>
      <c r="B9516" t="str">
        <f>VLOOKUP(A9516,[1]Sheet1!A:B,2,FALSE)</f>
        <v>Hotel Ciputra Cibubur</v>
      </c>
      <c r="C9516" t="str">
        <f>VLOOKUP(B9516,[1]Proyek!A:E,5,FALSE)</f>
        <v>Hotel</v>
      </c>
      <c r="D9516" s="8" t="s">
        <v>356</v>
      </c>
      <c r="E9516" s="8" t="s">
        <v>3665</v>
      </c>
      <c r="F9516" s="7" t="s">
        <v>822</v>
      </c>
      <c r="G9516" s="7" t="s">
        <v>825</v>
      </c>
      <c r="H9516" s="7"/>
      <c r="I9516" s="8" t="s">
        <v>23</v>
      </c>
      <c r="J9516" s="8"/>
      <c r="K9516" s="8"/>
      <c r="L9516" s="5">
        <f t="shared" si="296"/>
        <v>0</v>
      </c>
      <c r="M9516" s="7"/>
      <c r="N9516">
        <f t="shared" si="297"/>
        <v>0</v>
      </c>
    </row>
    <row r="9517" spans="1:14" ht="45" customHeight="1" x14ac:dyDescent="0.35">
      <c r="A9517" s="4" t="s">
        <v>4638</v>
      </c>
      <c r="B9517" t="str">
        <f>VLOOKUP(A9517,[1]Sheet1!A:B,2,FALSE)</f>
        <v>Hotel Ciputra Cibubur</v>
      </c>
      <c r="C9517" t="str">
        <f>VLOOKUP(B9517,[1]Proyek!A:E,5,FALSE)</f>
        <v>Hotel</v>
      </c>
      <c r="D9517" s="5" t="s">
        <v>356</v>
      </c>
      <c r="E9517" s="5" t="s">
        <v>3665</v>
      </c>
      <c r="F9517" s="4" t="s">
        <v>822</v>
      </c>
      <c r="G9517" s="4" t="s">
        <v>826</v>
      </c>
      <c r="H9517" s="4" t="s">
        <v>4646</v>
      </c>
      <c r="I9517" s="5" t="s">
        <v>20</v>
      </c>
      <c r="J9517" s="5">
        <v>1</v>
      </c>
      <c r="K9517" s="5">
        <v>2</v>
      </c>
      <c r="L9517" s="5">
        <f t="shared" si="296"/>
        <v>2</v>
      </c>
      <c r="M9517" s="4"/>
      <c r="N9517">
        <f t="shared" si="297"/>
        <v>0</v>
      </c>
    </row>
    <row r="9518" spans="1:14" ht="45" customHeight="1" x14ac:dyDescent="0.35">
      <c r="A9518" s="7" t="s">
        <v>4638</v>
      </c>
      <c r="B9518" t="str">
        <f>VLOOKUP(A9518,[1]Sheet1!A:B,2,FALSE)</f>
        <v>Hotel Ciputra Cibubur</v>
      </c>
      <c r="C9518" t="str">
        <f>VLOOKUP(B9518,[1]Proyek!A:E,5,FALSE)</f>
        <v>Hotel</v>
      </c>
      <c r="D9518" s="8" t="s">
        <v>356</v>
      </c>
      <c r="E9518" s="8" t="s">
        <v>3665</v>
      </c>
      <c r="F9518" s="7" t="s">
        <v>822</v>
      </c>
      <c r="G9518" s="7" t="s">
        <v>827</v>
      </c>
      <c r="H9518" s="7"/>
      <c r="I9518" s="8" t="s">
        <v>23</v>
      </c>
      <c r="J9518" s="8"/>
      <c r="K9518" s="8"/>
      <c r="L9518" s="5">
        <f t="shared" si="296"/>
        <v>0</v>
      </c>
      <c r="M9518" s="7"/>
      <c r="N9518">
        <f t="shared" si="297"/>
        <v>0</v>
      </c>
    </row>
    <row r="9519" spans="1:14" ht="45" customHeight="1" x14ac:dyDescent="0.35">
      <c r="A9519" s="4" t="s">
        <v>4638</v>
      </c>
      <c r="B9519" t="str">
        <f>VLOOKUP(A9519,[1]Sheet1!A:B,2,FALSE)</f>
        <v>Hotel Ciputra Cibubur</v>
      </c>
      <c r="C9519" t="str">
        <f>VLOOKUP(B9519,[1]Proyek!A:E,5,FALSE)</f>
        <v>Hotel</v>
      </c>
      <c r="D9519" s="5" t="s">
        <v>356</v>
      </c>
      <c r="E9519" s="5" t="s">
        <v>3665</v>
      </c>
      <c r="F9519" s="4" t="s">
        <v>822</v>
      </c>
      <c r="G9519" s="4" t="s">
        <v>828</v>
      </c>
      <c r="H9519" s="4" t="s">
        <v>4647</v>
      </c>
      <c r="I9519" s="5" t="s">
        <v>20</v>
      </c>
      <c r="J9519" s="5">
        <v>2</v>
      </c>
      <c r="K9519" s="5">
        <v>2</v>
      </c>
      <c r="L9519" s="5">
        <f t="shared" si="296"/>
        <v>4</v>
      </c>
      <c r="M9519" s="4"/>
      <c r="N9519">
        <f t="shared" si="297"/>
        <v>0</v>
      </c>
    </row>
    <row r="9520" spans="1:14" ht="45" customHeight="1" x14ac:dyDescent="0.35">
      <c r="A9520" s="7" t="s">
        <v>4638</v>
      </c>
      <c r="B9520" t="str">
        <f>VLOOKUP(A9520,[1]Sheet1!A:B,2,FALSE)</f>
        <v>Hotel Ciputra Cibubur</v>
      </c>
      <c r="C9520" t="str">
        <f>VLOOKUP(B9520,[1]Proyek!A:E,5,FALSE)</f>
        <v>Hotel</v>
      </c>
      <c r="D9520" s="8" t="s">
        <v>356</v>
      </c>
      <c r="E9520" s="8" t="s">
        <v>3665</v>
      </c>
      <c r="F9520" s="7" t="s">
        <v>822</v>
      </c>
      <c r="G9520" s="7" t="s">
        <v>829</v>
      </c>
      <c r="H9520" s="7"/>
      <c r="I9520" s="8" t="s">
        <v>23</v>
      </c>
      <c r="J9520" s="8"/>
      <c r="K9520" s="8"/>
      <c r="L9520" s="5">
        <f t="shared" si="296"/>
        <v>0</v>
      </c>
      <c r="M9520" s="7"/>
      <c r="N9520">
        <f t="shared" si="297"/>
        <v>0</v>
      </c>
    </row>
    <row r="9521" spans="1:14" ht="45" customHeight="1" x14ac:dyDescent="0.35">
      <c r="A9521" s="7" t="s">
        <v>4638</v>
      </c>
      <c r="B9521" t="str">
        <f>VLOOKUP(A9521,[1]Sheet1!A:B,2,FALSE)</f>
        <v>Hotel Ciputra Cibubur</v>
      </c>
      <c r="C9521" t="str">
        <f>VLOOKUP(B9521,[1]Proyek!A:E,5,FALSE)</f>
        <v>Hotel</v>
      </c>
      <c r="D9521" s="8" t="s">
        <v>356</v>
      </c>
      <c r="E9521" s="8" t="s">
        <v>3665</v>
      </c>
      <c r="F9521" s="7" t="s">
        <v>822</v>
      </c>
      <c r="G9521" s="7" t="s">
        <v>830</v>
      </c>
      <c r="H9521" s="7"/>
      <c r="I9521" s="8" t="s">
        <v>23</v>
      </c>
      <c r="J9521" s="8"/>
      <c r="K9521" s="8"/>
      <c r="L9521" s="5">
        <f t="shared" si="296"/>
        <v>0</v>
      </c>
      <c r="M9521" s="7"/>
      <c r="N9521">
        <f t="shared" si="297"/>
        <v>0</v>
      </c>
    </row>
    <row r="9522" spans="1:14" ht="45" customHeight="1" x14ac:dyDescent="0.35">
      <c r="A9522" s="4" t="s">
        <v>4638</v>
      </c>
      <c r="B9522" t="str">
        <f>VLOOKUP(A9522,[1]Sheet1!A:B,2,FALSE)</f>
        <v>Hotel Ciputra Cibubur</v>
      </c>
      <c r="C9522" t="str">
        <f>VLOOKUP(B9522,[1]Proyek!A:E,5,FALSE)</f>
        <v>Hotel</v>
      </c>
      <c r="D9522" s="5" t="s">
        <v>356</v>
      </c>
      <c r="E9522" s="5" t="s">
        <v>3665</v>
      </c>
      <c r="F9522" s="4" t="s">
        <v>822</v>
      </c>
      <c r="G9522" s="4" t="s">
        <v>831</v>
      </c>
      <c r="H9522" s="4" t="s">
        <v>4648</v>
      </c>
      <c r="I9522" s="5" t="s">
        <v>20</v>
      </c>
      <c r="J9522" s="5">
        <v>2</v>
      </c>
      <c r="K9522" s="5">
        <v>3</v>
      </c>
      <c r="L9522" s="5">
        <f t="shared" si="296"/>
        <v>6</v>
      </c>
      <c r="M9522" s="4"/>
      <c r="N9522">
        <f t="shared" si="297"/>
        <v>0</v>
      </c>
    </row>
    <row r="9523" spans="1:14" ht="45" customHeight="1" x14ac:dyDescent="0.35">
      <c r="A9523" s="7" t="s">
        <v>4638</v>
      </c>
      <c r="B9523" t="str">
        <f>VLOOKUP(A9523,[1]Sheet1!A:B,2,FALSE)</f>
        <v>Hotel Ciputra Cibubur</v>
      </c>
      <c r="C9523" t="str">
        <f>VLOOKUP(B9523,[1]Proyek!A:E,5,FALSE)</f>
        <v>Hotel</v>
      </c>
      <c r="D9523" s="8" t="s">
        <v>356</v>
      </c>
      <c r="E9523" s="8" t="s">
        <v>3665</v>
      </c>
      <c r="F9523" s="7" t="s">
        <v>822</v>
      </c>
      <c r="G9523" s="7" t="s">
        <v>833</v>
      </c>
      <c r="H9523" s="7"/>
      <c r="I9523" s="8" t="s">
        <v>23</v>
      </c>
      <c r="J9523" s="8"/>
      <c r="K9523" s="8"/>
      <c r="L9523" s="5">
        <f t="shared" si="296"/>
        <v>0</v>
      </c>
      <c r="M9523" s="7"/>
      <c r="N9523">
        <f t="shared" si="297"/>
        <v>0</v>
      </c>
    </row>
    <row r="9524" spans="1:14" ht="45" customHeight="1" x14ac:dyDescent="0.35">
      <c r="A9524" s="4" t="s">
        <v>4638</v>
      </c>
      <c r="B9524" t="str">
        <f>VLOOKUP(A9524,[1]Sheet1!A:B,2,FALSE)</f>
        <v>Hotel Ciputra Cibubur</v>
      </c>
      <c r="C9524" t="str">
        <f>VLOOKUP(B9524,[1]Proyek!A:E,5,FALSE)</f>
        <v>Hotel</v>
      </c>
      <c r="D9524" s="5" t="s">
        <v>356</v>
      </c>
      <c r="E9524" s="5" t="s">
        <v>3665</v>
      </c>
      <c r="F9524" s="4" t="s">
        <v>822</v>
      </c>
      <c r="G9524" s="4" t="s">
        <v>4649</v>
      </c>
      <c r="H9524" s="4" t="s">
        <v>4650</v>
      </c>
      <c r="I9524" s="5" t="s">
        <v>20</v>
      </c>
      <c r="J9524" s="5">
        <v>2</v>
      </c>
      <c r="K9524" s="5">
        <v>1</v>
      </c>
      <c r="L9524" s="5">
        <f t="shared" si="296"/>
        <v>2</v>
      </c>
      <c r="M9524" s="4"/>
      <c r="N9524">
        <f t="shared" si="297"/>
        <v>0</v>
      </c>
    </row>
    <row r="9525" spans="1:14" ht="45" customHeight="1" x14ac:dyDescent="0.35">
      <c r="A9525" s="7" t="s">
        <v>4638</v>
      </c>
      <c r="B9525" t="str">
        <f>VLOOKUP(A9525,[1]Sheet1!A:B,2,FALSE)</f>
        <v>Hotel Ciputra Cibubur</v>
      </c>
      <c r="C9525" t="str">
        <f>VLOOKUP(B9525,[1]Proyek!A:E,5,FALSE)</f>
        <v>Hotel</v>
      </c>
      <c r="D9525" s="8" t="s">
        <v>356</v>
      </c>
      <c r="E9525" s="8" t="s">
        <v>3665</v>
      </c>
      <c r="F9525" s="7" t="s">
        <v>540</v>
      </c>
      <c r="G9525" s="7" t="s">
        <v>835</v>
      </c>
      <c r="H9525" s="7"/>
      <c r="I9525" s="8" t="s">
        <v>23</v>
      </c>
      <c r="J9525" s="8"/>
      <c r="K9525" s="8"/>
      <c r="L9525" s="5">
        <f t="shared" si="296"/>
        <v>0</v>
      </c>
      <c r="M9525" s="7"/>
      <c r="N9525">
        <f t="shared" si="297"/>
        <v>0</v>
      </c>
    </row>
    <row r="9526" spans="1:14" ht="45" customHeight="1" x14ac:dyDescent="0.35">
      <c r="A9526" s="7" t="s">
        <v>4638</v>
      </c>
      <c r="B9526" t="str">
        <f>VLOOKUP(A9526,[1]Sheet1!A:B,2,FALSE)</f>
        <v>Hotel Ciputra Cibubur</v>
      </c>
      <c r="C9526" t="str">
        <f>VLOOKUP(B9526,[1]Proyek!A:E,5,FALSE)</f>
        <v>Hotel</v>
      </c>
      <c r="D9526" s="8" t="s">
        <v>356</v>
      </c>
      <c r="E9526" s="8" t="s">
        <v>3665</v>
      </c>
      <c r="F9526" s="7" t="s">
        <v>540</v>
      </c>
      <c r="G9526" s="7" t="s">
        <v>836</v>
      </c>
      <c r="H9526" s="7"/>
      <c r="I9526" s="8" t="s">
        <v>23</v>
      </c>
      <c r="J9526" s="8"/>
      <c r="K9526" s="8"/>
      <c r="L9526" s="5">
        <f t="shared" si="296"/>
        <v>0</v>
      </c>
      <c r="M9526" s="7"/>
      <c r="N9526">
        <f t="shared" si="297"/>
        <v>0</v>
      </c>
    </row>
    <row r="9527" spans="1:14" ht="45" customHeight="1" x14ac:dyDescent="0.35">
      <c r="A9527" s="7" t="s">
        <v>4638</v>
      </c>
      <c r="B9527" t="str">
        <f>VLOOKUP(A9527,[1]Sheet1!A:B,2,FALSE)</f>
        <v>Hotel Ciputra Cibubur</v>
      </c>
      <c r="C9527" t="str">
        <f>VLOOKUP(B9527,[1]Proyek!A:E,5,FALSE)</f>
        <v>Hotel</v>
      </c>
      <c r="D9527" s="8" t="s">
        <v>356</v>
      </c>
      <c r="E9527" s="8" t="s">
        <v>3665</v>
      </c>
      <c r="F9527" s="7" t="s">
        <v>540</v>
      </c>
      <c r="G9527" s="7" t="s">
        <v>838</v>
      </c>
      <c r="H9527" s="7"/>
      <c r="I9527" s="8" t="s">
        <v>23</v>
      </c>
      <c r="J9527" s="8"/>
      <c r="K9527" s="8"/>
      <c r="L9527" s="5">
        <f t="shared" si="296"/>
        <v>0</v>
      </c>
      <c r="M9527" s="7"/>
      <c r="N9527">
        <f t="shared" si="297"/>
        <v>0</v>
      </c>
    </row>
    <row r="9528" spans="1:14" ht="45" customHeight="1" x14ac:dyDescent="0.35">
      <c r="A9528" s="7" t="s">
        <v>4638</v>
      </c>
      <c r="B9528" t="str">
        <f>VLOOKUP(A9528,[1]Sheet1!A:B,2,FALSE)</f>
        <v>Hotel Ciputra Cibubur</v>
      </c>
      <c r="C9528" t="str">
        <f>VLOOKUP(B9528,[1]Proyek!A:E,5,FALSE)</f>
        <v>Hotel</v>
      </c>
      <c r="D9528" s="8" t="s">
        <v>356</v>
      </c>
      <c r="E9528" s="8" t="s">
        <v>3665</v>
      </c>
      <c r="F9528" s="7" t="s">
        <v>540</v>
      </c>
      <c r="G9528" s="7" t="s">
        <v>840</v>
      </c>
      <c r="H9528" s="7"/>
      <c r="I9528" s="8" t="s">
        <v>23</v>
      </c>
      <c r="J9528" s="8"/>
      <c r="K9528" s="8"/>
      <c r="L9528" s="5">
        <f t="shared" si="296"/>
        <v>0</v>
      </c>
      <c r="M9528" s="7"/>
      <c r="N9528">
        <f t="shared" si="297"/>
        <v>0</v>
      </c>
    </row>
    <row r="9529" spans="1:14" ht="45" customHeight="1" x14ac:dyDescent="0.35">
      <c r="A9529" s="7" t="s">
        <v>4638</v>
      </c>
      <c r="B9529" t="str">
        <f>VLOOKUP(A9529,[1]Sheet1!A:B,2,FALSE)</f>
        <v>Hotel Ciputra Cibubur</v>
      </c>
      <c r="C9529" t="str">
        <f>VLOOKUP(B9529,[1]Proyek!A:E,5,FALSE)</f>
        <v>Hotel</v>
      </c>
      <c r="D9529" s="8" t="s">
        <v>356</v>
      </c>
      <c r="E9529" s="8" t="s">
        <v>3665</v>
      </c>
      <c r="F9529" s="7" t="s">
        <v>540</v>
      </c>
      <c r="G9529" s="7" t="s">
        <v>842</v>
      </c>
      <c r="H9529" s="7"/>
      <c r="I9529" s="8" t="s">
        <v>23</v>
      </c>
      <c r="J9529" s="8"/>
      <c r="K9529" s="8"/>
      <c r="L9529" s="5">
        <f t="shared" si="296"/>
        <v>0</v>
      </c>
      <c r="M9529" s="7"/>
      <c r="N9529">
        <f t="shared" si="297"/>
        <v>0</v>
      </c>
    </row>
    <row r="9530" spans="1:14" ht="45" customHeight="1" x14ac:dyDescent="0.35">
      <c r="A9530" s="7" t="s">
        <v>4638</v>
      </c>
      <c r="B9530" t="str">
        <f>VLOOKUP(A9530,[1]Sheet1!A:B,2,FALSE)</f>
        <v>Hotel Ciputra Cibubur</v>
      </c>
      <c r="C9530" t="str">
        <f>VLOOKUP(B9530,[1]Proyek!A:E,5,FALSE)</f>
        <v>Hotel</v>
      </c>
      <c r="D9530" s="8" t="s">
        <v>356</v>
      </c>
      <c r="E9530" s="8" t="s">
        <v>3665</v>
      </c>
      <c r="F9530" s="7" t="s">
        <v>540</v>
      </c>
      <c r="G9530" s="7" t="s">
        <v>844</v>
      </c>
      <c r="H9530" s="7"/>
      <c r="I9530" s="8" t="s">
        <v>23</v>
      </c>
      <c r="J9530" s="8"/>
      <c r="K9530" s="8"/>
      <c r="L9530" s="5">
        <f t="shared" si="296"/>
        <v>0</v>
      </c>
      <c r="M9530" s="7"/>
      <c r="N9530">
        <f t="shared" si="297"/>
        <v>0</v>
      </c>
    </row>
    <row r="9531" spans="1:14" ht="45" customHeight="1" x14ac:dyDescent="0.35">
      <c r="A9531" s="4" t="s">
        <v>4638</v>
      </c>
      <c r="B9531" t="str">
        <f>VLOOKUP(A9531,[1]Sheet1!A:B,2,FALSE)</f>
        <v>Hotel Ciputra Cibubur</v>
      </c>
      <c r="C9531" t="str">
        <f>VLOOKUP(B9531,[1]Proyek!A:E,5,FALSE)</f>
        <v>Hotel</v>
      </c>
      <c r="D9531" s="5" t="s">
        <v>356</v>
      </c>
      <c r="E9531" s="5" t="s">
        <v>3665</v>
      </c>
      <c r="F9531" s="4" t="s">
        <v>540</v>
      </c>
      <c r="G9531" s="4" t="s">
        <v>3154</v>
      </c>
      <c r="H9531" s="4" t="s">
        <v>4651</v>
      </c>
      <c r="I9531" s="5" t="s">
        <v>20</v>
      </c>
      <c r="J9531" s="5">
        <v>2</v>
      </c>
      <c r="K9531" s="5">
        <v>1</v>
      </c>
      <c r="L9531" s="5">
        <f t="shared" si="296"/>
        <v>2</v>
      </c>
      <c r="M9531" s="4"/>
      <c r="N9531">
        <f t="shared" si="297"/>
        <v>0</v>
      </c>
    </row>
    <row r="9532" spans="1:14" ht="45" customHeight="1" x14ac:dyDescent="0.35">
      <c r="A9532" s="7" t="s">
        <v>4638</v>
      </c>
      <c r="B9532" t="str">
        <f>VLOOKUP(A9532,[1]Sheet1!A:B,2,FALSE)</f>
        <v>Hotel Ciputra Cibubur</v>
      </c>
      <c r="C9532" t="str">
        <f>VLOOKUP(B9532,[1]Proyek!A:E,5,FALSE)</f>
        <v>Hotel</v>
      </c>
      <c r="D9532" s="8" t="s">
        <v>356</v>
      </c>
      <c r="E9532" s="8" t="s">
        <v>3665</v>
      </c>
      <c r="F9532" s="7" t="s">
        <v>396</v>
      </c>
      <c r="G9532" s="7" t="s">
        <v>845</v>
      </c>
      <c r="H9532" s="7"/>
      <c r="I9532" s="8" t="s">
        <v>23</v>
      </c>
      <c r="J9532" s="8"/>
      <c r="K9532" s="8"/>
      <c r="L9532" s="5">
        <f t="shared" si="296"/>
        <v>0</v>
      </c>
      <c r="M9532" s="7"/>
      <c r="N9532">
        <f t="shared" si="297"/>
        <v>0</v>
      </c>
    </row>
    <row r="9533" spans="1:14" ht="45" customHeight="1" x14ac:dyDescent="0.35">
      <c r="A9533" s="7" t="s">
        <v>4638</v>
      </c>
      <c r="B9533" t="str">
        <f>VLOOKUP(A9533,[1]Sheet1!A:B,2,FALSE)</f>
        <v>Hotel Ciputra Cibubur</v>
      </c>
      <c r="C9533" t="str">
        <f>VLOOKUP(B9533,[1]Proyek!A:E,5,FALSE)</f>
        <v>Hotel</v>
      </c>
      <c r="D9533" s="8" t="s">
        <v>356</v>
      </c>
      <c r="E9533" s="8" t="s">
        <v>3665</v>
      </c>
      <c r="F9533" s="7" t="s">
        <v>396</v>
      </c>
      <c r="G9533" s="7" t="s">
        <v>846</v>
      </c>
      <c r="H9533" s="7"/>
      <c r="I9533" s="8" t="s">
        <v>23</v>
      </c>
      <c r="J9533" s="8"/>
      <c r="K9533" s="8"/>
      <c r="L9533" s="5">
        <f t="shared" si="296"/>
        <v>0</v>
      </c>
      <c r="M9533" s="7"/>
      <c r="N9533">
        <f t="shared" si="297"/>
        <v>0</v>
      </c>
    </row>
    <row r="9534" spans="1:14" ht="45" customHeight="1" x14ac:dyDescent="0.35">
      <c r="A9534" s="4" t="s">
        <v>4638</v>
      </c>
      <c r="B9534" t="str">
        <f>VLOOKUP(A9534,[1]Sheet1!A:B,2,FALSE)</f>
        <v>Hotel Ciputra Cibubur</v>
      </c>
      <c r="C9534" t="str">
        <f>VLOOKUP(B9534,[1]Proyek!A:E,5,FALSE)</f>
        <v>Hotel</v>
      </c>
      <c r="D9534" s="5" t="s">
        <v>356</v>
      </c>
      <c r="E9534" s="5" t="s">
        <v>3665</v>
      </c>
      <c r="F9534" s="4" t="s">
        <v>396</v>
      </c>
      <c r="G9534" s="4" t="s">
        <v>847</v>
      </c>
      <c r="H9534" s="4" t="s">
        <v>4652</v>
      </c>
      <c r="I9534" s="5" t="s">
        <v>20</v>
      </c>
      <c r="J9534" s="5">
        <v>2</v>
      </c>
      <c r="K9534" s="5">
        <v>1</v>
      </c>
      <c r="L9534" s="5">
        <f t="shared" si="296"/>
        <v>2</v>
      </c>
      <c r="M9534" s="4"/>
      <c r="N9534">
        <f t="shared" si="297"/>
        <v>0</v>
      </c>
    </row>
    <row r="9535" spans="1:14" ht="45" customHeight="1" x14ac:dyDescent="0.35">
      <c r="A9535" s="4" t="s">
        <v>4638</v>
      </c>
      <c r="B9535" t="str">
        <f>VLOOKUP(A9535,[1]Sheet1!A:B,2,FALSE)</f>
        <v>Hotel Ciputra Cibubur</v>
      </c>
      <c r="C9535" t="str">
        <f>VLOOKUP(B9535,[1]Proyek!A:E,5,FALSE)</f>
        <v>Hotel</v>
      </c>
      <c r="D9535" s="5" t="s">
        <v>356</v>
      </c>
      <c r="E9535" s="5" t="s">
        <v>3665</v>
      </c>
      <c r="F9535" s="4" t="s">
        <v>396</v>
      </c>
      <c r="G9535" s="4" t="s">
        <v>57</v>
      </c>
      <c r="H9535" s="4" t="s">
        <v>4653</v>
      </c>
      <c r="I9535" s="5" t="s">
        <v>20</v>
      </c>
      <c r="J9535" s="5">
        <v>1</v>
      </c>
      <c r="K9535" s="5">
        <v>2</v>
      </c>
      <c r="L9535" s="5">
        <f t="shared" si="296"/>
        <v>2</v>
      </c>
      <c r="M9535" s="4"/>
      <c r="N9535">
        <f t="shared" si="297"/>
        <v>0</v>
      </c>
    </row>
    <row r="9536" spans="1:14" ht="45" customHeight="1" x14ac:dyDescent="0.35">
      <c r="A9536" s="7" t="s">
        <v>4638</v>
      </c>
      <c r="B9536" t="str">
        <f>VLOOKUP(A9536,[1]Sheet1!A:B,2,FALSE)</f>
        <v>Hotel Ciputra Cibubur</v>
      </c>
      <c r="C9536" t="str">
        <f>VLOOKUP(B9536,[1]Proyek!A:E,5,FALSE)</f>
        <v>Hotel</v>
      </c>
      <c r="D9536" s="8" t="s">
        <v>356</v>
      </c>
      <c r="E9536" s="8" t="s">
        <v>3665</v>
      </c>
      <c r="F9536" s="7" t="s">
        <v>396</v>
      </c>
      <c r="G9536" s="7" t="s">
        <v>850</v>
      </c>
      <c r="H9536" s="7"/>
      <c r="I9536" s="8" t="s">
        <v>23</v>
      </c>
      <c r="J9536" s="8"/>
      <c r="K9536" s="8"/>
      <c r="L9536" s="5">
        <f t="shared" si="296"/>
        <v>0</v>
      </c>
      <c r="M9536" s="7"/>
      <c r="N9536">
        <f t="shared" si="297"/>
        <v>0</v>
      </c>
    </row>
    <row r="9537" spans="1:14" ht="45" customHeight="1" x14ac:dyDescent="0.35">
      <c r="A9537" s="4" t="s">
        <v>4638</v>
      </c>
      <c r="B9537" t="str">
        <f>VLOOKUP(A9537,[1]Sheet1!A:B,2,FALSE)</f>
        <v>Hotel Ciputra Cibubur</v>
      </c>
      <c r="C9537" t="str">
        <f>VLOOKUP(B9537,[1]Proyek!A:E,5,FALSE)</f>
        <v>Hotel</v>
      </c>
      <c r="D9537" s="5" t="s">
        <v>356</v>
      </c>
      <c r="E9537" s="5" t="s">
        <v>3665</v>
      </c>
      <c r="F9537" s="4" t="s">
        <v>396</v>
      </c>
      <c r="G9537" s="4" t="s">
        <v>113</v>
      </c>
      <c r="H9537" s="4" t="s">
        <v>4654</v>
      </c>
      <c r="I9537" s="5" t="s">
        <v>20</v>
      </c>
      <c r="J9537" s="5">
        <v>2</v>
      </c>
      <c r="K9537" s="5">
        <v>2</v>
      </c>
      <c r="L9537" s="5">
        <f t="shared" si="296"/>
        <v>4</v>
      </c>
      <c r="M9537" s="4"/>
      <c r="N9537">
        <f t="shared" si="297"/>
        <v>0</v>
      </c>
    </row>
    <row r="9538" spans="1:14" ht="45" customHeight="1" x14ac:dyDescent="0.35">
      <c r="A9538" s="7" t="s">
        <v>4638</v>
      </c>
      <c r="B9538" t="str">
        <f>VLOOKUP(A9538,[1]Sheet1!A:B,2,FALSE)</f>
        <v>Hotel Ciputra Cibubur</v>
      </c>
      <c r="C9538" t="str">
        <f>VLOOKUP(B9538,[1]Proyek!A:E,5,FALSE)</f>
        <v>Hotel</v>
      </c>
      <c r="D9538" s="8" t="s">
        <v>356</v>
      </c>
      <c r="E9538" s="8" t="s">
        <v>3665</v>
      </c>
      <c r="F9538" s="7" t="s">
        <v>396</v>
      </c>
      <c r="G9538" s="7" t="s">
        <v>852</v>
      </c>
      <c r="H9538" s="7"/>
      <c r="I9538" s="8" t="s">
        <v>23</v>
      </c>
      <c r="J9538" s="8"/>
      <c r="K9538" s="8"/>
      <c r="L9538" s="5">
        <f t="shared" si="296"/>
        <v>0</v>
      </c>
      <c r="M9538" s="7"/>
      <c r="N9538">
        <f t="shared" si="297"/>
        <v>0</v>
      </c>
    </row>
    <row r="9539" spans="1:14" ht="45" customHeight="1" x14ac:dyDescent="0.35">
      <c r="A9539" s="7" t="s">
        <v>4638</v>
      </c>
      <c r="B9539" t="str">
        <f>VLOOKUP(A9539,[1]Sheet1!A:B,2,FALSE)</f>
        <v>Hotel Ciputra Cibubur</v>
      </c>
      <c r="C9539" t="str">
        <f>VLOOKUP(B9539,[1]Proyek!A:E,5,FALSE)</f>
        <v>Hotel</v>
      </c>
      <c r="D9539" s="8" t="s">
        <v>356</v>
      </c>
      <c r="E9539" s="8" t="s">
        <v>3665</v>
      </c>
      <c r="F9539" s="7" t="s">
        <v>396</v>
      </c>
      <c r="G9539" s="7" t="s">
        <v>853</v>
      </c>
      <c r="H9539" s="7"/>
      <c r="I9539" s="8" t="s">
        <v>23</v>
      </c>
      <c r="J9539" s="8"/>
      <c r="K9539" s="8"/>
      <c r="L9539" s="5">
        <f t="shared" ref="L9539:L9602" si="298">J9539*K9539</f>
        <v>0</v>
      </c>
      <c r="M9539" s="7"/>
      <c r="N9539">
        <f t="shared" si="297"/>
        <v>0</v>
      </c>
    </row>
    <row r="9540" spans="1:14" ht="45" customHeight="1" x14ac:dyDescent="0.35">
      <c r="A9540" s="4" t="s">
        <v>4638</v>
      </c>
      <c r="B9540" t="str">
        <f>VLOOKUP(A9540,[1]Sheet1!A:B,2,FALSE)</f>
        <v>Hotel Ciputra Cibubur</v>
      </c>
      <c r="C9540" t="str">
        <f>VLOOKUP(B9540,[1]Proyek!A:E,5,FALSE)</f>
        <v>Hotel</v>
      </c>
      <c r="D9540" s="5" t="s">
        <v>356</v>
      </c>
      <c r="E9540" s="5" t="s">
        <v>3665</v>
      </c>
      <c r="F9540" s="4" t="s">
        <v>396</v>
      </c>
      <c r="G9540" s="4" t="s">
        <v>3158</v>
      </c>
      <c r="H9540" s="4" t="s">
        <v>4655</v>
      </c>
      <c r="I9540" s="5" t="s">
        <v>20</v>
      </c>
      <c r="J9540" s="5">
        <v>2</v>
      </c>
      <c r="K9540" s="5">
        <v>2</v>
      </c>
      <c r="L9540" s="5">
        <f t="shared" si="298"/>
        <v>4</v>
      </c>
      <c r="M9540" s="4"/>
      <c r="N9540">
        <f t="shared" si="297"/>
        <v>0</v>
      </c>
    </row>
    <row r="9541" spans="1:14" ht="45" customHeight="1" x14ac:dyDescent="0.35">
      <c r="A9541" s="4" t="s">
        <v>4638</v>
      </c>
      <c r="B9541" t="str">
        <f>VLOOKUP(A9541,[1]Sheet1!A:B,2,FALSE)</f>
        <v>Hotel Ciputra Cibubur</v>
      </c>
      <c r="C9541" t="str">
        <f>VLOOKUP(B9541,[1]Proyek!A:E,5,FALSE)</f>
        <v>Hotel</v>
      </c>
      <c r="D9541" s="5" t="s">
        <v>356</v>
      </c>
      <c r="E9541" s="5" t="s">
        <v>3665</v>
      </c>
      <c r="F9541" s="4" t="s">
        <v>855</v>
      </c>
      <c r="G9541" s="4" t="s">
        <v>856</v>
      </c>
      <c r="H9541" s="4" t="s">
        <v>4656</v>
      </c>
      <c r="I9541" s="5" t="s">
        <v>20</v>
      </c>
      <c r="J9541" s="5">
        <v>2</v>
      </c>
      <c r="K9541" s="5">
        <v>1</v>
      </c>
      <c r="L9541" s="5">
        <f t="shared" si="298"/>
        <v>2</v>
      </c>
      <c r="M9541" s="4"/>
      <c r="N9541">
        <f t="shared" si="297"/>
        <v>0</v>
      </c>
    </row>
    <row r="9542" spans="1:14" ht="45" customHeight="1" x14ac:dyDescent="0.35">
      <c r="A9542" s="7" t="s">
        <v>4638</v>
      </c>
      <c r="B9542" t="str">
        <f>VLOOKUP(A9542,[1]Sheet1!A:B,2,FALSE)</f>
        <v>Hotel Ciputra Cibubur</v>
      </c>
      <c r="C9542" t="str">
        <f>VLOOKUP(B9542,[1]Proyek!A:E,5,FALSE)</f>
        <v>Hotel</v>
      </c>
      <c r="D9542" s="8" t="s">
        <v>356</v>
      </c>
      <c r="E9542" s="8" t="s">
        <v>3665</v>
      </c>
      <c r="F9542" s="7" t="s">
        <v>855</v>
      </c>
      <c r="G9542" s="7" t="s">
        <v>858</v>
      </c>
      <c r="H9542" s="7"/>
      <c r="I9542" s="8" t="s">
        <v>23</v>
      </c>
      <c r="J9542" s="8"/>
      <c r="K9542" s="8"/>
      <c r="L9542" s="5">
        <f t="shared" si="298"/>
        <v>0</v>
      </c>
      <c r="M9542" s="7"/>
      <c r="N9542">
        <f t="shared" si="297"/>
        <v>0</v>
      </c>
    </row>
    <row r="9543" spans="1:14" ht="45" customHeight="1" x14ac:dyDescent="0.35">
      <c r="A9543" s="4" t="s">
        <v>4638</v>
      </c>
      <c r="B9543" t="str">
        <f>VLOOKUP(A9543,[1]Sheet1!A:B,2,FALSE)</f>
        <v>Hotel Ciputra Cibubur</v>
      </c>
      <c r="C9543" t="str">
        <f>VLOOKUP(B9543,[1]Proyek!A:E,5,FALSE)</f>
        <v>Hotel</v>
      </c>
      <c r="D9543" s="5" t="s">
        <v>356</v>
      </c>
      <c r="E9543" s="5" t="s">
        <v>3665</v>
      </c>
      <c r="F9543" s="4" t="s">
        <v>855</v>
      </c>
      <c r="G9543" s="4" t="s">
        <v>859</v>
      </c>
      <c r="H9543" s="4" t="s">
        <v>4657</v>
      </c>
      <c r="I9543" s="5" t="s">
        <v>20</v>
      </c>
      <c r="J9543" s="5">
        <v>2</v>
      </c>
      <c r="K9543" s="5">
        <v>2.5</v>
      </c>
      <c r="L9543" s="5">
        <f t="shared" si="298"/>
        <v>5</v>
      </c>
      <c r="M9543" s="4"/>
      <c r="N9543">
        <f t="shared" si="297"/>
        <v>1</v>
      </c>
    </row>
    <row r="9544" spans="1:14" ht="45" customHeight="1" x14ac:dyDescent="0.35">
      <c r="A9544" s="7" t="s">
        <v>4638</v>
      </c>
      <c r="B9544" t="str">
        <f>VLOOKUP(A9544,[1]Sheet1!A:B,2,FALSE)</f>
        <v>Hotel Ciputra Cibubur</v>
      </c>
      <c r="C9544" t="str">
        <f>VLOOKUP(B9544,[1]Proyek!A:E,5,FALSE)</f>
        <v>Hotel</v>
      </c>
      <c r="D9544" s="8" t="s">
        <v>356</v>
      </c>
      <c r="E9544" s="8" t="s">
        <v>3665</v>
      </c>
      <c r="F9544" s="7" t="s">
        <v>855</v>
      </c>
      <c r="G9544" s="7" t="s">
        <v>861</v>
      </c>
      <c r="H9544" s="7"/>
      <c r="I9544" s="8" t="s">
        <v>23</v>
      </c>
      <c r="J9544" s="8"/>
      <c r="K9544" s="8"/>
      <c r="L9544" s="5">
        <f t="shared" si="298"/>
        <v>0</v>
      </c>
      <c r="M9544" s="7"/>
      <c r="N9544">
        <f t="shared" si="297"/>
        <v>0</v>
      </c>
    </row>
    <row r="9545" spans="1:14" ht="45" customHeight="1" x14ac:dyDescent="0.35">
      <c r="A9545" s="4" t="s">
        <v>4638</v>
      </c>
      <c r="B9545" t="str">
        <f>VLOOKUP(A9545,[1]Sheet1!A:B,2,FALSE)</f>
        <v>Hotel Ciputra Cibubur</v>
      </c>
      <c r="C9545" t="str">
        <f>VLOOKUP(B9545,[1]Proyek!A:E,5,FALSE)</f>
        <v>Hotel</v>
      </c>
      <c r="D9545" s="5" t="s">
        <v>356</v>
      </c>
      <c r="E9545" s="5" t="s">
        <v>3665</v>
      </c>
      <c r="F9545" s="4" t="s">
        <v>855</v>
      </c>
      <c r="G9545" s="4" t="s">
        <v>4658</v>
      </c>
      <c r="H9545" s="4" t="s">
        <v>4659</v>
      </c>
      <c r="I9545" s="5" t="s">
        <v>20</v>
      </c>
      <c r="J9545" s="5">
        <v>2</v>
      </c>
      <c r="K9545" s="5">
        <v>1.5</v>
      </c>
      <c r="L9545" s="5">
        <f t="shared" si="298"/>
        <v>3</v>
      </c>
      <c r="M9545" s="4"/>
      <c r="N9545">
        <f t="shared" si="297"/>
        <v>1</v>
      </c>
    </row>
    <row r="9546" spans="1:14" ht="45" customHeight="1" x14ac:dyDescent="0.35">
      <c r="A9546" s="4" t="s">
        <v>4660</v>
      </c>
      <c r="B9546" t="str">
        <f>VLOOKUP(A9546,[1]Sheet1!A:B,2,FALSE)</f>
        <v>Mal Ciputra Cibubur</v>
      </c>
      <c r="C9546" t="str">
        <f>VLOOKUP(B9546,[1]Proyek!A:E,5,FALSE)</f>
        <v>Mall</v>
      </c>
      <c r="D9546" s="5" t="s">
        <v>356</v>
      </c>
      <c r="E9546" s="5" t="s">
        <v>3665</v>
      </c>
      <c r="F9546" s="4" t="s">
        <v>294</v>
      </c>
      <c r="G9546" s="4" t="s">
        <v>295</v>
      </c>
      <c r="H9546" s="4" t="s">
        <v>4661</v>
      </c>
      <c r="I9546" s="5" t="s">
        <v>20</v>
      </c>
      <c r="J9546" s="5">
        <v>1</v>
      </c>
      <c r="K9546" s="5">
        <v>1</v>
      </c>
      <c r="L9546" s="5">
        <f t="shared" si="298"/>
        <v>1</v>
      </c>
      <c r="M9546" s="4"/>
      <c r="N9546">
        <f t="shared" si="297"/>
        <v>0</v>
      </c>
    </row>
    <row r="9547" spans="1:14" ht="45" customHeight="1" x14ac:dyDescent="0.35">
      <c r="A9547" s="7" t="s">
        <v>4660</v>
      </c>
      <c r="B9547" t="str">
        <f>VLOOKUP(A9547,[1]Sheet1!A:B,2,FALSE)</f>
        <v>Mal Ciputra Cibubur</v>
      </c>
      <c r="C9547" t="str">
        <f>VLOOKUP(B9547,[1]Proyek!A:E,5,FALSE)</f>
        <v>Mall</v>
      </c>
      <c r="D9547" s="8" t="s">
        <v>356</v>
      </c>
      <c r="E9547" s="8" t="s">
        <v>3665</v>
      </c>
      <c r="F9547" s="7" t="s">
        <v>294</v>
      </c>
      <c r="G9547" s="7" t="s">
        <v>296</v>
      </c>
      <c r="H9547" s="7"/>
      <c r="I9547" s="8" t="s">
        <v>23</v>
      </c>
      <c r="J9547" s="8"/>
      <c r="K9547" s="8"/>
      <c r="L9547" s="5">
        <f t="shared" si="298"/>
        <v>0</v>
      </c>
      <c r="M9547" s="7"/>
      <c r="N9547">
        <f t="shared" si="297"/>
        <v>0</v>
      </c>
    </row>
    <row r="9548" spans="1:14" ht="45" customHeight="1" x14ac:dyDescent="0.35">
      <c r="A9548" s="4" t="s">
        <v>4660</v>
      </c>
      <c r="B9548" t="str">
        <f>VLOOKUP(A9548,[1]Sheet1!A:B,2,FALSE)</f>
        <v>Mal Ciputra Cibubur</v>
      </c>
      <c r="C9548" t="str">
        <f>VLOOKUP(B9548,[1]Proyek!A:E,5,FALSE)</f>
        <v>Mall</v>
      </c>
      <c r="D9548" s="5" t="s">
        <v>356</v>
      </c>
      <c r="E9548" s="5" t="s">
        <v>3665</v>
      </c>
      <c r="F9548" s="4" t="s">
        <v>294</v>
      </c>
      <c r="G9548" s="4" t="s">
        <v>297</v>
      </c>
      <c r="H9548" s="4" t="s">
        <v>4662</v>
      </c>
      <c r="I9548" s="5" t="s">
        <v>20</v>
      </c>
      <c r="J9548" s="5">
        <v>2</v>
      </c>
      <c r="K9548" s="5">
        <v>1.5</v>
      </c>
      <c r="L9548" s="5">
        <f t="shared" si="298"/>
        <v>3</v>
      </c>
      <c r="M9548" s="4"/>
      <c r="N9548">
        <f t="shared" si="297"/>
        <v>1</v>
      </c>
    </row>
    <row r="9549" spans="1:14" ht="45" customHeight="1" x14ac:dyDescent="0.35">
      <c r="A9549" s="7" t="s">
        <v>4660</v>
      </c>
      <c r="B9549" t="str">
        <f>VLOOKUP(A9549,[1]Sheet1!A:B,2,FALSE)</f>
        <v>Mal Ciputra Cibubur</v>
      </c>
      <c r="C9549" t="str">
        <f>VLOOKUP(B9549,[1]Proyek!A:E,5,FALSE)</f>
        <v>Mall</v>
      </c>
      <c r="D9549" s="8" t="s">
        <v>356</v>
      </c>
      <c r="E9549" s="8" t="s">
        <v>3665</v>
      </c>
      <c r="F9549" s="7" t="s">
        <v>294</v>
      </c>
      <c r="G9549" s="7" t="s">
        <v>300</v>
      </c>
      <c r="H9549" s="7"/>
      <c r="I9549" s="8" t="s">
        <v>23</v>
      </c>
      <c r="J9549" s="8"/>
      <c r="K9549" s="8"/>
      <c r="L9549" s="5">
        <f t="shared" si="298"/>
        <v>0</v>
      </c>
      <c r="M9549" s="7"/>
      <c r="N9549">
        <f t="shared" si="297"/>
        <v>0</v>
      </c>
    </row>
    <row r="9550" spans="1:14" ht="45" customHeight="1" x14ac:dyDescent="0.35">
      <c r="A9550" s="7" t="s">
        <v>4660</v>
      </c>
      <c r="B9550" t="str">
        <f>VLOOKUP(A9550,[1]Sheet1!A:B,2,FALSE)</f>
        <v>Mal Ciputra Cibubur</v>
      </c>
      <c r="C9550" t="str">
        <f>VLOOKUP(B9550,[1]Proyek!A:E,5,FALSE)</f>
        <v>Mall</v>
      </c>
      <c r="D9550" s="8" t="s">
        <v>356</v>
      </c>
      <c r="E9550" s="8" t="s">
        <v>3665</v>
      </c>
      <c r="F9550" s="7" t="s">
        <v>294</v>
      </c>
      <c r="G9550" s="7" t="s">
        <v>302</v>
      </c>
      <c r="H9550" s="7"/>
      <c r="I9550" s="8" t="s">
        <v>23</v>
      </c>
      <c r="J9550" s="8"/>
      <c r="K9550" s="8"/>
      <c r="L9550" s="5">
        <f t="shared" si="298"/>
        <v>0</v>
      </c>
      <c r="M9550" s="7"/>
      <c r="N9550">
        <f t="shared" si="297"/>
        <v>0</v>
      </c>
    </row>
    <row r="9551" spans="1:14" ht="45" customHeight="1" x14ac:dyDescent="0.35">
      <c r="A9551" s="7" t="s">
        <v>4660</v>
      </c>
      <c r="B9551" t="str">
        <f>VLOOKUP(A9551,[1]Sheet1!A:B,2,FALSE)</f>
        <v>Mal Ciputra Cibubur</v>
      </c>
      <c r="C9551" t="str">
        <f>VLOOKUP(B9551,[1]Proyek!A:E,5,FALSE)</f>
        <v>Mall</v>
      </c>
      <c r="D9551" s="8" t="s">
        <v>356</v>
      </c>
      <c r="E9551" s="8" t="s">
        <v>3665</v>
      </c>
      <c r="F9551" s="7" t="s">
        <v>294</v>
      </c>
      <c r="G9551" s="7" t="s">
        <v>307</v>
      </c>
      <c r="H9551" s="7"/>
      <c r="I9551" s="8" t="s">
        <v>23</v>
      </c>
      <c r="J9551" s="8"/>
      <c r="K9551" s="8"/>
      <c r="L9551" s="5">
        <f t="shared" si="298"/>
        <v>0</v>
      </c>
      <c r="M9551" s="7"/>
      <c r="N9551">
        <f t="shared" si="297"/>
        <v>0</v>
      </c>
    </row>
    <row r="9552" spans="1:14" ht="45" customHeight="1" x14ac:dyDescent="0.35">
      <c r="A9552" s="7" t="s">
        <v>4660</v>
      </c>
      <c r="B9552" t="str">
        <f>VLOOKUP(A9552,[1]Sheet1!A:B,2,FALSE)</f>
        <v>Mal Ciputra Cibubur</v>
      </c>
      <c r="C9552" t="str">
        <f>VLOOKUP(B9552,[1]Proyek!A:E,5,FALSE)</f>
        <v>Mall</v>
      </c>
      <c r="D9552" s="8" t="s">
        <v>356</v>
      </c>
      <c r="E9552" s="8" t="s">
        <v>3665</v>
      </c>
      <c r="F9552" s="7" t="s">
        <v>294</v>
      </c>
      <c r="G9552" s="7" t="s">
        <v>304</v>
      </c>
      <c r="H9552" s="7"/>
      <c r="I9552" s="8" t="s">
        <v>23</v>
      </c>
      <c r="J9552" s="8"/>
      <c r="K9552" s="8"/>
      <c r="L9552" s="5">
        <f t="shared" si="298"/>
        <v>0</v>
      </c>
      <c r="M9552" s="7"/>
      <c r="N9552">
        <f t="shared" si="297"/>
        <v>0</v>
      </c>
    </row>
    <row r="9553" spans="1:14" ht="45" customHeight="1" x14ac:dyDescent="0.35">
      <c r="A9553" s="7" t="s">
        <v>4660</v>
      </c>
      <c r="B9553" t="str">
        <f>VLOOKUP(A9553,[1]Sheet1!A:B,2,FALSE)</f>
        <v>Mal Ciputra Cibubur</v>
      </c>
      <c r="C9553" t="str">
        <f>VLOOKUP(B9553,[1]Proyek!A:E,5,FALSE)</f>
        <v>Mall</v>
      </c>
      <c r="D9553" s="8" t="s">
        <v>356</v>
      </c>
      <c r="E9553" s="8" t="s">
        <v>3665</v>
      </c>
      <c r="F9553" s="7" t="s">
        <v>306</v>
      </c>
      <c r="G9553" s="7" t="s">
        <v>307</v>
      </c>
      <c r="H9553" s="7"/>
      <c r="I9553" s="8" t="s">
        <v>23</v>
      </c>
      <c r="J9553" s="8"/>
      <c r="K9553" s="8"/>
      <c r="L9553" s="5">
        <f t="shared" si="298"/>
        <v>0</v>
      </c>
      <c r="M9553" s="7"/>
      <c r="N9553">
        <f t="shared" si="297"/>
        <v>0</v>
      </c>
    </row>
    <row r="9554" spans="1:14" ht="45" customHeight="1" x14ac:dyDescent="0.35">
      <c r="A9554" s="4" t="s">
        <v>4660</v>
      </c>
      <c r="B9554" t="str">
        <f>VLOOKUP(A9554,[1]Sheet1!A:B,2,FALSE)</f>
        <v>Mal Ciputra Cibubur</v>
      </c>
      <c r="C9554" t="str">
        <f>VLOOKUP(B9554,[1]Proyek!A:E,5,FALSE)</f>
        <v>Mall</v>
      </c>
      <c r="D9554" s="5" t="s">
        <v>356</v>
      </c>
      <c r="E9554" s="5" t="s">
        <v>3665</v>
      </c>
      <c r="F9554" s="4" t="s">
        <v>306</v>
      </c>
      <c r="G9554" s="4" t="s">
        <v>309</v>
      </c>
      <c r="H9554" s="4" t="s">
        <v>4663</v>
      </c>
      <c r="I9554" s="5" t="s">
        <v>20</v>
      </c>
      <c r="J9554" s="5">
        <v>2</v>
      </c>
      <c r="K9554" s="5">
        <v>1</v>
      </c>
      <c r="L9554" s="5">
        <f t="shared" si="298"/>
        <v>2</v>
      </c>
      <c r="M9554" s="4"/>
      <c r="N9554">
        <f t="shared" si="297"/>
        <v>0</v>
      </c>
    </row>
    <row r="9555" spans="1:14" ht="45" customHeight="1" x14ac:dyDescent="0.35">
      <c r="A9555" s="4" t="s">
        <v>4660</v>
      </c>
      <c r="B9555" t="str">
        <f>VLOOKUP(A9555,[1]Sheet1!A:B,2,FALSE)</f>
        <v>Mal Ciputra Cibubur</v>
      </c>
      <c r="C9555" t="str">
        <f>VLOOKUP(B9555,[1]Proyek!A:E,5,FALSE)</f>
        <v>Mall</v>
      </c>
      <c r="D9555" s="5" t="s">
        <v>356</v>
      </c>
      <c r="E9555" s="5" t="s">
        <v>3665</v>
      </c>
      <c r="F9555" s="4" t="s">
        <v>306</v>
      </c>
      <c r="G9555" s="4" t="s">
        <v>311</v>
      </c>
      <c r="H9555" s="4" t="s">
        <v>4664</v>
      </c>
      <c r="I9555" s="5" t="s">
        <v>20</v>
      </c>
      <c r="J9555" s="5">
        <v>1</v>
      </c>
      <c r="K9555" s="5">
        <v>1</v>
      </c>
      <c r="L9555" s="5">
        <f t="shared" si="298"/>
        <v>1</v>
      </c>
      <c r="M9555" s="4"/>
      <c r="N9555">
        <f t="shared" si="297"/>
        <v>0</v>
      </c>
    </row>
    <row r="9556" spans="1:14" ht="45" customHeight="1" x14ac:dyDescent="0.35">
      <c r="A9556" s="7" t="s">
        <v>4660</v>
      </c>
      <c r="B9556" t="str">
        <f>VLOOKUP(A9556,[1]Sheet1!A:B,2,FALSE)</f>
        <v>Mal Ciputra Cibubur</v>
      </c>
      <c r="C9556" t="str">
        <f>VLOOKUP(B9556,[1]Proyek!A:E,5,FALSE)</f>
        <v>Mall</v>
      </c>
      <c r="D9556" s="8" t="s">
        <v>356</v>
      </c>
      <c r="E9556" s="8" t="s">
        <v>3665</v>
      </c>
      <c r="F9556" s="7" t="s">
        <v>306</v>
      </c>
      <c r="G9556" s="7" t="s">
        <v>3170</v>
      </c>
      <c r="H9556" s="7"/>
      <c r="I9556" s="8" t="s">
        <v>23</v>
      </c>
      <c r="J9556" s="8"/>
      <c r="K9556" s="8"/>
      <c r="L9556" s="5">
        <f t="shared" si="298"/>
        <v>0</v>
      </c>
      <c r="M9556" s="7"/>
      <c r="N9556">
        <f t="shared" si="297"/>
        <v>0</v>
      </c>
    </row>
    <row r="9557" spans="1:14" ht="45" customHeight="1" x14ac:dyDescent="0.35">
      <c r="A9557" s="4" t="s">
        <v>4660</v>
      </c>
      <c r="B9557" t="str">
        <f>VLOOKUP(A9557,[1]Sheet1!A:B,2,FALSE)</f>
        <v>Mal Ciputra Cibubur</v>
      </c>
      <c r="C9557" t="str">
        <f>VLOOKUP(B9557,[1]Proyek!A:E,5,FALSE)</f>
        <v>Mall</v>
      </c>
      <c r="D9557" s="5" t="s">
        <v>356</v>
      </c>
      <c r="E9557" s="5" t="s">
        <v>3665</v>
      </c>
      <c r="F9557" s="4" t="s">
        <v>313</v>
      </c>
      <c r="G9557" s="4" t="s">
        <v>314</v>
      </c>
      <c r="H9557" s="4" t="s">
        <v>4665</v>
      </c>
      <c r="I9557" s="5" t="s">
        <v>20</v>
      </c>
      <c r="J9557" s="5">
        <v>2</v>
      </c>
      <c r="K9557" s="5">
        <v>1</v>
      </c>
      <c r="L9557" s="5">
        <f t="shared" si="298"/>
        <v>2</v>
      </c>
      <c r="M9557" s="4"/>
      <c r="N9557">
        <f t="shared" si="297"/>
        <v>0</v>
      </c>
    </row>
    <row r="9558" spans="1:14" ht="45" customHeight="1" x14ac:dyDescent="0.35">
      <c r="A9558" s="4" t="s">
        <v>4660</v>
      </c>
      <c r="B9558" t="str">
        <f>VLOOKUP(A9558,[1]Sheet1!A:B,2,FALSE)</f>
        <v>Mal Ciputra Cibubur</v>
      </c>
      <c r="C9558" t="str">
        <f>VLOOKUP(B9558,[1]Proyek!A:E,5,FALSE)</f>
        <v>Mall</v>
      </c>
      <c r="D9558" s="5" t="s">
        <v>356</v>
      </c>
      <c r="E9558" s="5" t="s">
        <v>3665</v>
      </c>
      <c r="F9558" s="4" t="s">
        <v>313</v>
      </c>
      <c r="G9558" s="4" t="s">
        <v>316</v>
      </c>
      <c r="H9558" s="4" t="s">
        <v>4666</v>
      </c>
      <c r="I9558" s="5" t="s">
        <v>20</v>
      </c>
      <c r="J9558" s="5">
        <v>2</v>
      </c>
      <c r="K9558" s="5">
        <v>2</v>
      </c>
      <c r="L9558" s="5">
        <f t="shared" si="298"/>
        <v>4</v>
      </c>
      <c r="M9558" s="4"/>
      <c r="N9558">
        <f t="shared" si="297"/>
        <v>0</v>
      </c>
    </row>
    <row r="9559" spans="1:14" ht="45" customHeight="1" x14ac:dyDescent="0.35">
      <c r="A9559" s="7" t="s">
        <v>4660</v>
      </c>
      <c r="B9559" t="str">
        <f>VLOOKUP(A9559,[1]Sheet1!A:B,2,FALSE)</f>
        <v>Mal Ciputra Cibubur</v>
      </c>
      <c r="C9559" t="str">
        <f>VLOOKUP(B9559,[1]Proyek!A:E,5,FALSE)</f>
        <v>Mall</v>
      </c>
      <c r="D9559" s="8" t="s">
        <v>356</v>
      </c>
      <c r="E9559" s="8" t="s">
        <v>3665</v>
      </c>
      <c r="F9559" s="7" t="s">
        <v>313</v>
      </c>
      <c r="G9559" s="7" t="s">
        <v>318</v>
      </c>
      <c r="H9559" s="7"/>
      <c r="I9559" s="8" t="s">
        <v>23</v>
      </c>
      <c r="J9559" s="8"/>
      <c r="K9559" s="8"/>
      <c r="L9559" s="5">
        <f t="shared" si="298"/>
        <v>0</v>
      </c>
      <c r="M9559" s="7"/>
      <c r="N9559">
        <f t="shared" si="297"/>
        <v>0</v>
      </c>
    </row>
    <row r="9560" spans="1:14" ht="45" customHeight="1" x14ac:dyDescent="0.35">
      <c r="A9560" s="7" t="s">
        <v>4660</v>
      </c>
      <c r="B9560" t="str">
        <f>VLOOKUP(A9560,[1]Sheet1!A:B,2,FALSE)</f>
        <v>Mal Ciputra Cibubur</v>
      </c>
      <c r="C9560" t="str">
        <f>VLOOKUP(B9560,[1]Proyek!A:E,5,FALSE)</f>
        <v>Mall</v>
      </c>
      <c r="D9560" s="8" t="s">
        <v>356</v>
      </c>
      <c r="E9560" s="8" t="s">
        <v>3665</v>
      </c>
      <c r="F9560" s="7" t="s">
        <v>313</v>
      </c>
      <c r="G9560" s="7" t="s">
        <v>870</v>
      </c>
      <c r="H9560" s="7"/>
      <c r="I9560" s="8" t="s">
        <v>23</v>
      </c>
      <c r="J9560" s="8"/>
      <c r="K9560" s="8"/>
      <c r="L9560" s="5">
        <f t="shared" si="298"/>
        <v>0</v>
      </c>
      <c r="M9560" s="7"/>
      <c r="N9560">
        <f t="shared" si="297"/>
        <v>0</v>
      </c>
    </row>
    <row r="9561" spans="1:14" ht="45" customHeight="1" x14ac:dyDescent="0.35">
      <c r="A9561" s="4" t="s">
        <v>4660</v>
      </c>
      <c r="B9561" t="str">
        <f>VLOOKUP(A9561,[1]Sheet1!A:B,2,FALSE)</f>
        <v>Mal Ciputra Cibubur</v>
      </c>
      <c r="C9561" t="str">
        <f>VLOOKUP(B9561,[1]Proyek!A:E,5,FALSE)</f>
        <v>Mall</v>
      </c>
      <c r="D9561" s="5" t="s">
        <v>356</v>
      </c>
      <c r="E9561" s="5" t="s">
        <v>3665</v>
      </c>
      <c r="F9561" s="4" t="s">
        <v>313</v>
      </c>
      <c r="G9561" s="4" t="s">
        <v>319</v>
      </c>
      <c r="H9561" s="4" t="s">
        <v>4667</v>
      </c>
      <c r="I9561" s="5" t="s">
        <v>20</v>
      </c>
      <c r="J9561" s="5">
        <v>2</v>
      </c>
      <c r="K9561" s="5">
        <v>1</v>
      </c>
      <c r="L9561" s="5">
        <f t="shared" si="298"/>
        <v>2</v>
      </c>
      <c r="M9561" s="4"/>
      <c r="N9561">
        <f t="shared" si="297"/>
        <v>0</v>
      </c>
    </row>
    <row r="9562" spans="1:14" ht="45" customHeight="1" x14ac:dyDescent="0.35">
      <c r="A9562" s="4" t="s">
        <v>4660</v>
      </c>
      <c r="B9562" t="str">
        <f>VLOOKUP(A9562,[1]Sheet1!A:B,2,FALSE)</f>
        <v>Mal Ciputra Cibubur</v>
      </c>
      <c r="C9562" t="str">
        <f>VLOOKUP(B9562,[1]Proyek!A:E,5,FALSE)</f>
        <v>Mall</v>
      </c>
      <c r="D9562" s="5" t="s">
        <v>356</v>
      </c>
      <c r="E9562" s="5" t="s">
        <v>3665</v>
      </c>
      <c r="F9562" s="4" t="s">
        <v>313</v>
      </c>
      <c r="G9562" s="4" t="s">
        <v>3393</v>
      </c>
      <c r="H9562" s="4" t="s">
        <v>4668</v>
      </c>
      <c r="I9562" s="5" t="s">
        <v>20</v>
      </c>
      <c r="J9562" s="5">
        <v>2</v>
      </c>
      <c r="K9562" s="5">
        <v>2</v>
      </c>
      <c r="L9562" s="5">
        <f t="shared" si="298"/>
        <v>4</v>
      </c>
      <c r="M9562" s="4"/>
      <c r="N9562">
        <f t="shared" si="297"/>
        <v>0</v>
      </c>
    </row>
    <row r="9563" spans="1:14" ht="45" customHeight="1" x14ac:dyDescent="0.35">
      <c r="A9563" s="7" t="s">
        <v>4660</v>
      </c>
      <c r="B9563" t="str">
        <f>VLOOKUP(A9563,[1]Sheet1!A:B,2,FALSE)</f>
        <v>Mal Ciputra Cibubur</v>
      </c>
      <c r="C9563" t="str">
        <f>VLOOKUP(B9563,[1]Proyek!A:E,5,FALSE)</f>
        <v>Mall</v>
      </c>
      <c r="D9563" s="8" t="s">
        <v>356</v>
      </c>
      <c r="E9563" s="8" t="s">
        <v>3665</v>
      </c>
      <c r="F9563" s="7" t="s">
        <v>321</v>
      </c>
      <c r="G9563" s="7" t="s">
        <v>322</v>
      </c>
      <c r="H9563" s="7"/>
      <c r="I9563" s="8" t="s">
        <v>23</v>
      </c>
      <c r="J9563" s="8"/>
      <c r="K9563" s="8"/>
      <c r="L9563" s="5">
        <f t="shared" si="298"/>
        <v>0</v>
      </c>
      <c r="M9563" s="7"/>
      <c r="N9563">
        <f t="shared" si="297"/>
        <v>0</v>
      </c>
    </row>
    <row r="9564" spans="1:14" ht="45" customHeight="1" x14ac:dyDescent="0.35">
      <c r="A9564" s="4" t="s">
        <v>4660</v>
      </c>
      <c r="B9564" t="str">
        <f>VLOOKUP(A9564,[1]Sheet1!A:B,2,FALSE)</f>
        <v>Mal Ciputra Cibubur</v>
      </c>
      <c r="C9564" t="str">
        <f>VLOOKUP(B9564,[1]Proyek!A:E,5,FALSE)</f>
        <v>Mall</v>
      </c>
      <c r="D9564" s="5" t="s">
        <v>356</v>
      </c>
      <c r="E9564" s="5" t="s">
        <v>3665</v>
      </c>
      <c r="F9564" s="4" t="s">
        <v>321</v>
      </c>
      <c r="G9564" s="4" t="s">
        <v>323</v>
      </c>
      <c r="H9564" s="4" t="s">
        <v>4669</v>
      </c>
      <c r="I9564" s="5" t="s">
        <v>20</v>
      </c>
      <c r="J9564" s="5">
        <v>2</v>
      </c>
      <c r="K9564" s="5">
        <v>1</v>
      </c>
      <c r="L9564" s="5">
        <f t="shared" si="298"/>
        <v>2</v>
      </c>
      <c r="M9564" s="4"/>
      <c r="N9564">
        <f t="shared" si="297"/>
        <v>0</v>
      </c>
    </row>
    <row r="9565" spans="1:14" ht="45" customHeight="1" x14ac:dyDescent="0.35">
      <c r="A9565" s="7" t="s">
        <v>4660</v>
      </c>
      <c r="B9565" t="str">
        <f>VLOOKUP(A9565,[1]Sheet1!A:B,2,FALSE)</f>
        <v>Mal Ciputra Cibubur</v>
      </c>
      <c r="C9565" t="str">
        <f>VLOOKUP(B9565,[1]Proyek!A:E,5,FALSE)</f>
        <v>Mall</v>
      </c>
      <c r="D9565" s="8" t="s">
        <v>356</v>
      </c>
      <c r="E9565" s="8" t="s">
        <v>3665</v>
      </c>
      <c r="F9565" s="7" t="s">
        <v>321</v>
      </c>
      <c r="G9565" s="7" t="s">
        <v>325</v>
      </c>
      <c r="H9565" s="7"/>
      <c r="I9565" s="8" t="s">
        <v>23</v>
      </c>
      <c r="J9565" s="8"/>
      <c r="K9565" s="8"/>
      <c r="L9565" s="5">
        <f t="shared" si="298"/>
        <v>0</v>
      </c>
      <c r="M9565" s="7"/>
      <c r="N9565">
        <f t="shared" si="297"/>
        <v>0</v>
      </c>
    </row>
    <row r="9566" spans="1:14" ht="45" customHeight="1" x14ac:dyDescent="0.35">
      <c r="A9566" s="7" t="s">
        <v>4660</v>
      </c>
      <c r="B9566" t="str">
        <f>VLOOKUP(A9566,[1]Sheet1!A:B,2,FALSE)</f>
        <v>Mal Ciputra Cibubur</v>
      </c>
      <c r="C9566" t="str">
        <f>VLOOKUP(B9566,[1]Proyek!A:E,5,FALSE)</f>
        <v>Mall</v>
      </c>
      <c r="D9566" s="8" t="s">
        <v>356</v>
      </c>
      <c r="E9566" s="8" t="s">
        <v>3665</v>
      </c>
      <c r="F9566" s="7" t="s">
        <v>321</v>
      </c>
      <c r="G9566" s="7" t="s">
        <v>318</v>
      </c>
      <c r="H9566" s="7"/>
      <c r="I9566" s="8" t="s">
        <v>23</v>
      </c>
      <c r="J9566" s="8"/>
      <c r="K9566" s="8"/>
      <c r="L9566" s="5">
        <f t="shared" si="298"/>
        <v>0</v>
      </c>
      <c r="M9566" s="7"/>
      <c r="N9566">
        <f t="shared" si="297"/>
        <v>0</v>
      </c>
    </row>
    <row r="9567" spans="1:14" ht="45" customHeight="1" x14ac:dyDescent="0.35">
      <c r="A9567" s="7" t="s">
        <v>4660</v>
      </c>
      <c r="B9567" t="str">
        <f>VLOOKUP(A9567,[1]Sheet1!A:B,2,FALSE)</f>
        <v>Mal Ciputra Cibubur</v>
      </c>
      <c r="C9567" t="str">
        <f>VLOOKUP(B9567,[1]Proyek!A:E,5,FALSE)</f>
        <v>Mall</v>
      </c>
      <c r="D9567" s="8" t="s">
        <v>356</v>
      </c>
      <c r="E9567" s="8" t="s">
        <v>3665</v>
      </c>
      <c r="F9567" s="7" t="s">
        <v>321</v>
      </c>
      <c r="G9567" s="7" t="s">
        <v>328</v>
      </c>
      <c r="H9567" s="7"/>
      <c r="I9567" s="8" t="s">
        <v>23</v>
      </c>
      <c r="J9567" s="8"/>
      <c r="K9567" s="8"/>
      <c r="L9567" s="5">
        <f t="shared" si="298"/>
        <v>0</v>
      </c>
      <c r="M9567" s="7"/>
      <c r="N9567">
        <f t="shared" si="297"/>
        <v>0</v>
      </c>
    </row>
    <row r="9568" spans="1:14" ht="45" customHeight="1" x14ac:dyDescent="0.35">
      <c r="A9568" s="4" t="s">
        <v>4660</v>
      </c>
      <c r="B9568" t="str">
        <f>VLOOKUP(A9568,[1]Sheet1!A:B,2,FALSE)</f>
        <v>Mal Ciputra Cibubur</v>
      </c>
      <c r="C9568" t="str">
        <f>VLOOKUP(B9568,[1]Proyek!A:E,5,FALSE)</f>
        <v>Mall</v>
      </c>
      <c r="D9568" s="5" t="s">
        <v>356</v>
      </c>
      <c r="E9568" s="5" t="s">
        <v>3665</v>
      </c>
      <c r="F9568" s="4" t="s">
        <v>321</v>
      </c>
      <c r="G9568" s="4" t="s">
        <v>319</v>
      </c>
      <c r="H9568" s="4" t="s">
        <v>4670</v>
      </c>
      <c r="I9568" s="5" t="s">
        <v>20</v>
      </c>
      <c r="J9568" s="5">
        <v>2</v>
      </c>
      <c r="K9568" s="5">
        <v>2</v>
      </c>
      <c r="L9568" s="5">
        <f t="shared" si="298"/>
        <v>4</v>
      </c>
      <c r="M9568" s="4"/>
      <c r="N9568">
        <f t="shared" si="297"/>
        <v>0</v>
      </c>
    </row>
    <row r="9569" spans="1:14" ht="45" customHeight="1" x14ac:dyDescent="0.35">
      <c r="A9569" s="4" t="s">
        <v>4660</v>
      </c>
      <c r="B9569" t="str">
        <f>VLOOKUP(A9569,[1]Sheet1!A:B,2,FALSE)</f>
        <v>Mal Ciputra Cibubur</v>
      </c>
      <c r="C9569" t="str">
        <f>VLOOKUP(B9569,[1]Proyek!A:E,5,FALSE)</f>
        <v>Mall</v>
      </c>
      <c r="D9569" s="5" t="s">
        <v>356</v>
      </c>
      <c r="E9569" s="5" t="s">
        <v>3665</v>
      </c>
      <c r="F9569" s="4" t="s">
        <v>321</v>
      </c>
      <c r="G9569" s="4" t="s">
        <v>4671</v>
      </c>
      <c r="H9569" s="4" t="s">
        <v>4672</v>
      </c>
      <c r="I9569" s="5" t="s">
        <v>20</v>
      </c>
      <c r="J9569" s="5">
        <v>3</v>
      </c>
      <c r="K9569" s="5">
        <v>3</v>
      </c>
      <c r="L9569" s="5">
        <f t="shared" si="298"/>
        <v>9</v>
      </c>
      <c r="M9569" s="4"/>
      <c r="N9569">
        <f t="shared" si="297"/>
        <v>0</v>
      </c>
    </row>
    <row r="9570" spans="1:14" ht="45" customHeight="1" x14ac:dyDescent="0.35">
      <c r="A9570" s="7" t="s">
        <v>4660</v>
      </c>
      <c r="B9570" t="str">
        <f>VLOOKUP(A9570,[1]Sheet1!A:B,2,FALSE)</f>
        <v>Mal Ciputra Cibubur</v>
      </c>
      <c r="C9570" t="str">
        <f>VLOOKUP(B9570,[1]Proyek!A:E,5,FALSE)</f>
        <v>Mall</v>
      </c>
      <c r="D9570" s="8" t="s">
        <v>356</v>
      </c>
      <c r="E9570" s="8" t="s">
        <v>3665</v>
      </c>
      <c r="F9570" s="7" t="s">
        <v>683</v>
      </c>
      <c r="G9570" s="7" t="s">
        <v>145</v>
      </c>
      <c r="H9570" s="7"/>
      <c r="I9570" s="8" t="s">
        <v>23</v>
      </c>
      <c r="J9570" s="8"/>
      <c r="K9570" s="8"/>
      <c r="L9570" s="5">
        <f t="shared" si="298"/>
        <v>0</v>
      </c>
      <c r="M9570" s="7"/>
      <c r="N9570">
        <f t="shared" si="297"/>
        <v>0</v>
      </c>
    </row>
    <row r="9571" spans="1:14" ht="45" customHeight="1" x14ac:dyDescent="0.35">
      <c r="A9571" s="7" t="s">
        <v>4660</v>
      </c>
      <c r="B9571" t="str">
        <f>VLOOKUP(A9571,[1]Sheet1!A:B,2,FALSE)</f>
        <v>Mal Ciputra Cibubur</v>
      </c>
      <c r="C9571" t="str">
        <f>VLOOKUP(B9571,[1]Proyek!A:E,5,FALSE)</f>
        <v>Mall</v>
      </c>
      <c r="D9571" s="8" t="s">
        <v>356</v>
      </c>
      <c r="E9571" s="8" t="s">
        <v>3665</v>
      </c>
      <c r="F9571" s="7" t="s">
        <v>683</v>
      </c>
      <c r="G9571" s="7" t="s">
        <v>51</v>
      </c>
      <c r="H9571" s="7"/>
      <c r="I9571" s="8" t="s">
        <v>23</v>
      </c>
      <c r="J9571" s="8"/>
      <c r="K9571" s="8"/>
      <c r="L9571" s="5">
        <f t="shared" si="298"/>
        <v>0</v>
      </c>
      <c r="M9571" s="7"/>
      <c r="N9571">
        <f t="shared" si="297"/>
        <v>0</v>
      </c>
    </row>
    <row r="9572" spans="1:14" ht="45" customHeight="1" x14ac:dyDescent="0.35">
      <c r="A9572" s="7" t="s">
        <v>4660</v>
      </c>
      <c r="B9572" t="str">
        <f>VLOOKUP(A9572,[1]Sheet1!A:B,2,FALSE)</f>
        <v>Mal Ciputra Cibubur</v>
      </c>
      <c r="C9572" t="str">
        <f>VLOOKUP(B9572,[1]Proyek!A:E,5,FALSE)</f>
        <v>Mall</v>
      </c>
      <c r="D9572" s="8" t="s">
        <v>356</v>
      </c>
      <c r="E9572" s="8" t="s">
        <v>3665</v>
      </c>
      <c r="F9572" s="7" t="s">
        <v>683</v>
      </c>
      <c r="G9572" s="7" t="s">
        <v>331</v>
      </c>
      <c r="H9572" s="7"/>
      <c r="I9572" s="8" t="s">
        <v>23</v>
      </c>
      <c r="J9572" s="8"/>
      <c r="K9572" s="8"/>
      <c r="L9572" s="5">
        <f t="shared" si="298"/>
        <v>0</v>
      </c>
      <c r="M9572" s="7"/>
      <c r="N9572">
        <f t="shared" si="297"/>
        <v>0</v>
      </c>
    </row>
    <row r="9573" spans="1:14" ht="45" customHeight="1" x14ac:dyDescent="0.35">
      <c r="A9573" s="7" t="s">
        <v>4660</v>
      </c>
      <c r="B9573" t="str">
        <f>VLOOKUP(A9573,[1]Sheet1!A:B,2,FALSE)</f>
        <v>Mal Ciputra Cibubur</v>
      </c>
      <c r="C9573" t="str">
        <f>VLOOKUP(B9573,[1]Proyek!A:E,5,FALSE)</f>
        <v>Mall</v>
      </c>
      <c r="D9573" s="8" t="s">
        <v>356</v>
      </c>
      <c r="E9573" s="8" t="s">
        <v>3665</v>
      </c>
      <c r="F9573" s="7" t="s">
        <v>683</v>
      </c>
      <c r="G9573" s="7" t="s">
        <v>56</v>
      </c>
      <c r="H9573" s="7"/>
      <c r="I9573" s="8" t="s">
        <v>23</v>
      </c>
      <c r="J9573" s="8"/>
      <c r="K9573" s="8"/>
      <c r="L9573" s="5">
        <f t="shared" si="298"/>
        <v>0</v>
      </c>
      <c r="M9573" s="7"/>
      <c r="N9573">
        <f t="shared" si="297"/>
        <v>0</v>
      </c>
    </row>
    <row r="9574" spans="1:14" ht="45" customHeight="1" x14ac:dyDescent="0.35">
      <c r="A9574" s="7" t="s">
        <v>4660</v>
      </c>
      <c r="B9574" t="str">
        <f>VLOOKUP(A9574,[1]Sheet1!A:B,2,FALSE)</f>
        <v>Mal Ciputra Cibubur</v>
      </c>
      <c r="C9574" t="str">
        <f>VLOOKUP(B9574,[1]Proyek!A:E,5,FALSE)</f>
        <v>Mall</v>
      </c>
      <c r="D9574" s="8" t="s">
        <v>356</v>
      </c>
      <c r="E9574" s="8" t="s">
        <v>3665</v>
      </c>
      <c r="F9574" s="7" t="s">
        <v>683</v>
      </c>
      <c r="G9574" s="7" t="s">
        <v>1061</v>
      </c>
      <c r="H9574" s="7"/>
      <c r="I9574" s="8" t="s">
        <v>23</v>
      </c>
      <c r="J9574" s="8"/>
      <c r="K9574" s="8"/>
      <c r="L9574" s="5">
        <f t="shared" si="298"/>
        <v>0</v>
      </c>
      <c r="M9574" s="7"/>
      <c r="N9574">
        <f t="shared" si="297"/>
        <v>0</v>
      </c>
    </row>
    <row r="9575" spans="1:14" ht="45" customHeight="1" x14ac:dyDescent="0.35">
      <c r="A9575" s="7" t="s">
        <v>4660</v>
      </c>
      <c r="B9575" t="str">
        <f>VLOOKUP(A9575,[1]Sheet1!A:B,2,FALSE)</f>
        <v>Mal Ciputra Cibubur</v>
      </c>
      <c r="C9575" t="str">
        <f>VLOOKUP(B9575,[1]Proyek!A:E,5,FALSE)</f>
        <v>Mall</v>
      </c>
      <c r="D9575" s="8" t="s">
        <v>356</v>
      </c>
      <c r="E9575" s="8" t="s">
        <v>3665</v>
      </c>
      <c r="F9575" s="7" t="s">
        <v>683</v>
      </c>
      <c r="G9575" s="7" t="s">
        <v>314</v>
      </c>
      <c r="H9575" s="7"/>
      <c r="I9575" s="8" t="s">
        <v>23</v>
      </c>
      <c r="J9575" s="8"/>
      <c r="K9575" s="8"/>
      <c r="L9575" s="5">
        <f t="shared" si="298"/>
        <v>0</v>
      </c>
      <c r="M9575" s="7"/>
      <c r="N9575">
        <f t="shared" si="297"/>
        <v>0</v>
      </c>
    </row>
    <row r="9576" spans="1:14" ht="45" customHeight="1" x14ac:dyDescent="0.35">
      <c r="A9576" s="4" t="s">
        <v>4660</v>
      </c>
      <c r="B9576" t="str">
        <f>VLOOKUP(A9576,[1]Sheet1!A:B,2,FALSE)</f>
        <v>Mal Ciputra Cibubur</v>
      </c>
      <c r="C9576" t="str">
        <f>VLOOKUP(B9576,[1]Proyek!A:E,5,FALSE)</f>
        <v>Mall</v>
      </c>
      <c r="D9576" s="5" t="s">
        <v>356</v>
      </c>
      <c r="E9576" s="5" t="s">
        <v>3665</v>
      </c>
      <c r="F9576" s="4" t="s">
        <v>332</v>
      </c>
      <c r="G9576" s="4" t="s">
        <v>333</v>
      </c>
      <c r="H9576" s="4" t="s">
        <v>4673</v>
      </c>
      <c r="I9576" s="5" t="s">
        <v>20</v>
      </c>
      <c r="J9576" s="5">
        <v>2</v>
      </c>
      <c r="K9576" s="5">
        <v>2</v>
      </c>
      <c r="L9576" s="5">
        <f t="shared" si="298"/>
        <v>4</v>
      </c>
      <c r="M9576" s="4"/>
      <c r="N9576">
        <f t="shared" si="297"/>
        <v>0</v>
      </c>
    </row>
    <row r="9577" spans="1:14" ht="45" customHeight="1" x14ac:dyDescent="0.35">
      <c r="A9577" s="4" t="s">
        <v>4660</v>
      </c>
      <c r="B9577" t="str">
        <f>VLOOKUP(A9577,[1]Sheet1!A:B,2,FALSE)</f>
        <v>Mal Ciputra Cibubur</v>
      </c>
      <c r="C9577" t="str">
        <f>VLOOKUP(B9577,[1]Proyek!A:E,5,FALSE)</f>
        <v>Mall</v>
      </c>
      <c r="D9577" s="5" t="s">
        <v>356</v>
      </c>
      <c r="E9577" s="5" t="s">
        <v>3665</v>
      </c>
      <c r="F9577" s="4" t="s">
        <v>332</v>
      </c>
      <c r="G9577" s="4" t="s">
        <v>334</v>
      </c>
      <c r="H9577" s="4" t="s">
        <v>4674</v>
      </c>
      <c r="I9577" s="5" t="s">
        <v>20</v>
      </c>
      <c r="J9577" s="5">
        <v>2</v>
      </c>
      <c r="K9577" s="5">
        <v>2</v>
      </c>
      <c r="L9577" s="5">
        <f t="shared" si="298"/>
        <v>4</v>
      </c>
      <c r="M9577" s="4"/>
      <c r="N9577">
        <f t="shared" ref="N9577:N9640" si="299">IF(H9577="",0,(LEN(H9577)-LEN(SUBSTITUTE(LOWER(H9577),"temuan ulangan","")))/LEN("temuan ulangan")+(LEN(H9577)-LEN(SUBSTITUTE(H9577,"(TU)","")))/LEN("(TU)"))</f>
        <v>0</v>
      </c>
    </row>
    <row r="9578" spans="1:14" ht="45" customHeight="1" x14ac:dyDescent="0.35">
      <c r="A9578" s="4" t="s">
        <v>4660</v>
      </c>
      <c r="B9578" t="str">
        <f>VLOOKUP(A9578,[1]Sheet1!A:B,2,FALSE)</f>
        <v>Mal Ciputra Cibubur</v>
      </c>
      <c r="C9578" t="str">
        <f>VLOOKUP(B9578,[1]Proyek!A:E,5,FALSE)</f>
        <v>Mall</v>
      </c>
      <c r="D9578" s="5" t="s">
        <v>356</v>
      </c>
      <c r="E9578" s="5" t="s">
        <v>3665</v>
      </c>
      <c r="F9578" s="4" t="s">
        <v>332</v>
      </c>
      <c r="G9578" s="4" t="s">
        <v>335</v>
      </c>
      <c r="H9578" s="4" t="s">
        <v>4675</v>
      </c>
      <c r="I9578" s="5" t="s">
        <v>20</v>
      </c>
      <c r="J9578" s="5">
        <v>2</v>
      </c>
      <c r="K9578" s="5">
        <v>1</v>
      </c>
      <c r="L9578" s="5">
        <f t="shared" si="298"/>
        <v>2</v>
      </c>
      <c r="M9578" s="4"/>
      <c r="N9578">
        <f t="shared" si="299"/>
        <v>0</v>
      </c>
    </row>
    <row r="9579" spans="1:14" ht="45" customHeight="1" x14ac:dyDescent="0.35">
      <c r="A9579" s="4" t="s">
        <v>4660</v>
      </c>
      <c r="B9579" t="str">
        <f>VLOOKUP(A9579,[1]Sheet1!A:B,2,FALSE)</f>
        <v>Mal Ciputra Cibubur</v>
      </c>
      <c r="C9579" t="str">
        <f>VLOOKUP(B9579,[1]Proyek!A:E,5,FALSE)</f>
        <v>Mall</v>
      </c>
      <c r="D9579" s="5" t="s">
        <v>356</v>
      </c>
      <c r="E9579" s="5" t="s">
        <v>3665</v>
      </c>
      <c r="F9579" s="4" t="s">
        <v>332</v>
      </c>
      <c r="G9579" s="4" t="s">
        <v>337</v>
      </c>
      <c r="H9579" s="4" t="s">
        <v>4676</v>
      </c>
      <c r="I9579" s="5" t="s">
        <v>20</v>
      </c>
      <c r="J9579" s="5">
        <v>2</v>
      </c>
      <c r="K9579" s="5">
        <v>2</v>
      </c>
      <c r="L9579" s="5">
        <f t="shared" si="298"/>
        <v>4</v>
      </c>
      <c r="M9579" s="4"/>
      <c r="N9579">
        <f t="shared" si="299"/>
        <v>0</v>
      </c>
    </row>
    <row r="9580" spans="1:14" ht="45" customHeight="1" x14ac:dyDescent="0.35">
      <c r="A9580" s="4" t="s">
        <v>4660</v>
      </c>
      <c r="B9580" t="str">
        <f>VLOOKUP(A9580,[1]Sheet1!A:B,2,FALSE)</f>
        <v>Mal Ciputra Cibubur</v>
      </c>
      <c r="C9580" t="str">
        <f>VLOOKUP(B9580,[1]Proyek!A:E,5,FALSE)</f>
        <v>Mall</v>
      </c>
      <c r="D9580" s="5" t="s">
        <v>356</v>
      </c>
      <c r="E9580" s="5" t="s">
        <v>3665</v>
      </c>
      <c r="F9580" s="4" t="s">
        <v>332</v>
      </c>
      <c r="G9580" s="4" t="s">
        <v>323</v>
      </c>
      <c r="H9580" s="4" t="s">
        <v>4677</v>
      </c>
      <c r="I9580" s="5" t="s">
        <v>20</v>
      </c>
      <c r="J9580" s="5">
        <v>2</v>
      </c>
      <c r="K9580" s="5">
        <v>1</v>
      </c>
      <c r="L9580" s="5">
        <f t="shared" si="298"/>
        <v>2</v>
      </c>
      <c r="M9580" s="4"/>
      <c r="N9580">
        <f t="shared" si="299"/>
        <v>0</v>
      </c>
    </row>
    <row r="9581" spans="1:14" ht="45" customHeight="1" x14ac:dyDescent="0.35">
      <c r="A9581" s="4" t="s">
        <v>4660</v>
      </c>
      <c r="B9581" t="str">
        <f>VLOOKUP(A9581,[1]Sheet1!A:B,2,FALSE)</f>
        <v>Mal Ciputra Cibubur</v>
      </c>
      <c r="C9581" t="str">
        <f>VLOOKUP(B9581,[1]Proyek!A:E,5,FALSE)</f>
        <v>Mall</v>
      </c>
      <c r="D9581" s="5" t="s">
        <v>356</v>
      </c>
      <c r="E9581" s="5" t="s">
        <v>3665</v>
      </c>
      <c r="F9581" s="4" t="s">
        <v>332</v>
      </c>
      <c r="G9581" s="4" t="s">
        <v>339</v>
      </c>
      <c r="H9581" s="4" t="s">
        <v>4678</v>
      </c>
      <c r="I9581" s="5" t="s">
        <v>20</v>
      </c>
      <c r="J9581" s="5">
        <v>2</v>
      </c>
      <c r="K9581" s="5">
        <v>2.5</v>
      </c>
      <c r="L9581" s="5">
        <f t="shared" si="298"/>
        <v>5</v>
      </c>
      <c r="M9581" s="4"/>
      <c r="N9581">
        <f t="shared" si="299"/>
        <v>1</v>
      </c>
    </row>
    <row r="9582" spans="1:14" ht="45" customHeight="1" x14ac:dyDescent="0.35">
      <c r="A9582" s="7" t="s">
        <v>4660</v>
      </c>
      <c r="B9582" t="str">
        <f>VLOOKUP(A9582,[1]Sheet1!A:B,2,FALSE)</f>
        <v>Mal Ciputra Cibubur</v>
      </c>
      <c r="C9582" t="str">
        <f>VLOOKUP(B9582,[1]Proyek!A:E,5,FALSE)</f>
        <v>Mall</v>
      </c>
      <c r="D9582" s="8" t="s">
        <v>356</v>
      </c>
      <c r="E9582" s="8" t="s">
        <v>3665</v>
      </c>
      <c r="F9582" s="7" t="s">
        <v>332</v>
      </c>
      <c r="G9582" s="7" t="s">
        <v>340</v>
      </c>
      <c r="H9582" s="7"/>
      <c r="I9582" s="8" t="s">
        <v>23</v>
      </c>
      <c r="J9582" s="8"/>
      <c r="K9582" s="8"/>
      <c r="L9582" s="5">
        <f t="shared" si="298"/>
        <v>0</v>
      </c>
      <c r="M9582" s="7"/>
      <c r="N9582">
        <f t="shared" si="299"/>
        <v>0</v>
      </c>
    </row>
    <row r="9583" spans="1:14" ht="45" customHeight="1" x14ac:dyDescent="0.35">
      <c r="A9583" s="7" t="s">
        <v>4679</v>
      </c>
      <c r="B9583" t="str">
        <f>VLOOKUP(A9583,[1]Sheet1!A:B,2,FALSE)</f>
        <v>Mal Ciputra Seraya Pekanbaru</v>
      </c>
      <c r="C9583" t="str">
        <f>VLOOKUP(B9583,[1]Proyek!A:E,5,FALSE)</f>
        <v>Mall</v>
      </c>
      <c r="D9583" s="8" t="s">
        <v>356</v>
      </c>
      <c r="E9583" s="8" t="s">
        <v>3665</v>
      </c>
      <c r="F9583" s="7" t="s">
        <v>294</v>
      </c>
      <c r="G9583" s="7" t="s">
        <v>295</v>
      </c>
      <c r="H9583" s="7"/>
      <c r="I9583" s="8" t="s">
        <v>23</v>
      </c>
      <c r="J9583" s="8">
        <v>0</v>
      </c>
      <c r="K9583" s="8">
        <v>0</v>
      </c>
      <c r="L9583" s="5">
        <f t="shared" si="298"/>
        <v>0</v>
      </c>
      <c r="M9583" s="7"/>
      <c r="N9583">
        <f t="shared" si="299"/>
        <v>0</v>
      </c>
    </row>
    <row r="9584" spans="1:14" ht="45" customHeight="1" x14ac:dyDescent="0.35">
      <c r="A9584" s="7" t="s">
        <v>4679</v>
      </c>
      <c r="B9584" t="str">
        <f>VLOOKUP(A9584,[1]Sheet1!A:B,2,FALSE)</f>
        <v>Mal Ciputra Seraya Pekanbaru</v>
      </c>
      <c r="C9584" t="str">
        <f>VLOOKUP(B9584,[1]Proyek!A:E,5,FALSE)</f>
        <v>Mall</v>
      </c>
      <c r="D9584" s="8" t="s">
        <v>356</v>
      </c>
      <c r="E9584" s="8" t="s">
        <v>3665</v>
      </c>
      <c r="F9584" s="7" t="s">
        <v>294</v>
      </c>
      <c r="G9584" s="7" t="s">
        <v>296</v>
      </c>
      <c r="H9584" s="7"/>
      <c r="I9584" s="8" t="s">
        <v>23</v>
      </c>
      <c r="J9584" s="8">
        <v>0</v>
      </c>
      <c r="K9584" s="8">
        <v>0</v>
      </c>
      <c r="L9584" s="5">
        <f t="shared" si="298"/>
        <v>0</v>
      </c>
      <c r="M9584" s="7"/>
      <c r="N9584">
        <f t="shared" si="299"/>
        <v>0</v>
      </c>
    </row>
    <row r="9585" spans="1:14" ht="45" customHeight="1" x14ac:dyDescent="0.35">
      <c r="A9585" s="4" t="s">
        <v>4679</v>
      </c>
      <c r="B9585" t="str">
        <f>VLOOKUP(A9585,[1]Sheet1!A:B,2,FALSE)</f>
        <v>Mal Ciputra Seraya Pekanbaru</v>
      </c>
      <c r="C9585" t="str">
        <f>VLOOKUP(B9585,[1]Proyek!A:E,5,FALSE)</f>
        <v>Mall</v>
      </c>
      <c r="D9585" s="5" t="s">
        <v>356</v>
      </c>
      <c r="E9585" s="5" t="s">
        <v>3665</v>
      </c>
      <c r="F9585" s="4" t="s">
        <v>294</v>
      </c>
      <c r="G9585" s="4" t="s">
        <v>297</v>
      </c>
      <c r="H9585" s="4" t="s">
        <v>4680</v>
      </c>
      <c r="I9585" s="5" t="s">
        <v>20</v>
      </c>
      <c r="J9585" s="5">
        <v>2</v>
      </c>
      <c r="K9585" s="5">
        <v>1</v>
      </c>
      <c r="L9585" s="5">
        <f t="shared" si="298"/>
        <v>2</v>
      </c>
      <c r="M9585" s="4"/>
      <c r="N9585">
        <f t="shared" si="299"/>
        <v>0</v>
      </c>
    </row>
    <row r="9586" spans="1:14" ht="45" customHeight="1" x14ac:dyDescent="0.35">
      <c r="A9586" s="4" t="s">
        <v>4679</v>
      </c>
      <c r="B9586" t="str">
        <f>VLOOKUP(A9586,[1]Sheet1!A:B,2,FALSE)</f>
        <v>Mal Ciputra Seraya Pekanbaru</v>
      </c>
      <c r="C9586" t="str">
        <f>VLOOKUP(B9586,[1]Proyek!A:E,5,FALSE)</f>
        <v>Mall</v>
      </c>
      <c r="D9586" s="5" t="s">
        <v>356</v>
      </c>
      <c r="E9586" s="5" t="s">
        <v>3665</v>
      </c>
      <c r="F9586" s="4" t="s">
        <v>294</v>
      </c>
      <c r="G9586" s="4" t="s">
        <v>302</v>
      </c>
      <c r="H9586" s="4" t="s">
        <v>4681</v>
      </c>
      <c r="I9586" s="5" t="s">
        <v>20</v>
      </c>
      <c r="J9586" s="5">
        <v>2</v>
      </c>
      <c r="K9586" s="5">
        <v>1.5</v>
      </c>
      <c r="L9586" s="5">
        <f t="shared" si="298"/>
        <v>3</v>
      </c>
      <c r="M9586" s="4"/>
      <c r="N9586">
        <f t="shared" si="299"/>
        <v>1</v>
      </c>
    </row>
    <row r="9587" spans="1:14" ht="45" customHeight="1" x14ac:dyDescent="0.35">
      <c r="A9587" s="7" t="s">
        <v>4679</v>
      </c>
      <c r="B9587" t="str">
        <f>VLOOKUP(A9587,[1]Sheet1!A:B,2,FALSE)</f>
        <v>Mal Ciputra Seraya Pekanbaru</v>
      </c>
      <c r="C9587" t="str">
        <f>VLOOKUP(B9587,[1]Proyek!A:E,5,FALSE)</f>
        <v>Mall</v>
      </c>
      <c r="D9587" s="8" t="s">
        <v>356</v>
      </c>
      <c r="E9587" s="8" t="s">
        <v>3665</v>
      </c>
      <c r="F9587" s="7" t="s">
        <v>294</v>
      </c>
      <c r="G9587" s="7" t="s">
        <v>307</v>
      </c>
      <c r="H9587" s="7"/>
      <c r="I9587" s="8" t="s">
        <v>23</v>
      </c>
      <c r="J9587" s="8">
        <v>0</v>
      </c>
      <c r="K9587" s="8">
        <v>0</v>
      </c>
      <c r="L9587" s="5">
        <f t="shared" si="298"/>
        <v>0</v>
      </c>
      <c r="M9587" s="7"/>
      <c r="N9587">
        <f t="shared" si="299"/>
        <v>0</v>
      </c>
    </row>
    <row r="9588" spans="1:14" ht="45" customHeight="1" x14ac:dyDescent="0.35">
      <c r="A9588" s="7" t="s">
        <v>4679</v>
      </c>
      <c r="B9588" t="str">
        <f>VLOOKUP(A9588,[1]Sheet1!A:B,2,FALSE)</f>
        <v>Mal Ciputra Seraya Pekanbaru</v>
      </c>
      <c r="C9588" t="str">
        <f>VLOOKUP(B9588,[1]Proyek!A:E,5,FALSE)</f>
        <v>Mall</v>
      </c>
      <c r="D9588" s="8" t="s">
        <v>356</v>
      </c>
      <c r="E9588" s="8" t="s">
        <v>3665</v>
      </c>
      <c r="F9588" s="7" t="s">
        <v>294</v>
      </c>
      <c r="G9588" s="7" t="s">
        <v>304</v>
      </c>
      <c r="H9588" s="7"/>
      <c r="I9588" s="8" t="s">
        <v>23</v>
      </c>
      <c r="J9588" s="8">
        <v>0</v>
      </c>
      <c r="K9588" s="8">
        <v>0</v>
      </c>
      <c r="L9588" s="5">
        <f t="shared" si="298"/>
        <v>0</v>
      </c>
      <c r="M9588" s="7"/>
      <c r="N9588">
        <f t="shared" si="299"/>
        <v>0</v>
      </c>
    </row>
    <row r="9589" spans="1:14" ht="45" customHeight="1" x14ac:dyDescent="0.35">
      <c r="A9589" s="7" t="s">
        <v>4679</v>
      </c>
      <c r="B9589" t="str">
        <f>VLOOKUP(A9589,[1]Sheet1!A:B,2,FALSE)</f>
        <v>Mal Ciputra Seraya Pekanbaru</v>
      </c>
      <c r="C9589" t="str">
        <f>VLOOKUP(B9589,[1]Proyek!A:E,5,FALSE)</f>
        <v>Mall</v>
      </c>
      <c r="D9589" s="8" t="s">
        <v>356</v>
      </c>
      <c r="E9589" s="8" t="s">
        <v>3665</v>
      </c>
      <c r="F9589" s="7" t="s">
        <v>306</v>
      </c>
      <c r="G9589" s="7" t="s">
        <v>307</v>
      </c>
      <c r="H9589" s="7"/>
      <c r="I9589" s="8" t="s">
        <v>23</v>
      </c>
      <c r="J9589" s="8">
        <v>0</v>
      </c>
      <c r="K9589" s="8">
        <v>0</v>
      </c>
      <c r="L9589" s="5">
        <f t="shared" si="298"/>
        <v>0</v>
      </c>
      <c r="M9589" s="7"/>
      <c r="N9589">
        <f t="shared" si="299"/>
        <v>0</v>
      </c>
    </row>
    <row r="9590" spans="1:14" ht="45" customHeight="1" x14ac:dyDescent="0.35">
      <c r="A9590" s="4" t="s">
        <v>4679</v>
      </c>
      <c r="B9590" t="str">
        <f>VLOOKUP(A9590,[1]Sheet1!A:B,2,FALSE)</f>
        <v>Mal Ciputra Seraya Pekanbaru</v>
      </c>
      <c r="C9590" t="str">
        <f>VLOOKUP(B9590,[1]Proyek!A:E,5,FALSE)</f>
        <v>Mall</v>
      </c>
      <c r="D9590" s="5" t="s">
        <v>356</v>
      </c>
      <c r="E9590" s="5" t="s">
        <v>3665</v>
      </c>
      <c r="F9590" s="4" t="s">
        <v>306</v>
      </c>
      <c r="G9590" s="4" t="s">
        <v>309</v>
      </c>
      <c r="H9590" s="4" t="s">
        <v>4682</v>
      </c>
      <c r="I9590" s="5" t="s">
        <v>20</v>
      </c>
      <c r="J9590" s="5">
        <v>2</v>
      </c>
      <c r="K9590" s="5">
        <v>1</v>
      </c>
      <c r="L9590" s="5">
        <f t="shared" si="298"/>
        <v>2</v>
      </c>
      <c r="M9590" s="4"/>
      <c r="N9590">
        <f t="shared" si="299"/>
        <v>0</v>
      </c>
    </row>
    <row r="9591" spans="1:14" ht="45" customHeight="1" x14ac:dyDescent="0.35">
      <c r="A9591" s="7" t="s">
        <v>4679</v>
      </c>
      <c r="B9591" t="str">
        <f>VLOOKUP(A9591,[1]Sheet1!A:B,2,FALSE)</f>
        <v>Mal Ciputra Seraya Pekanbaru</v>
      </c>
      <c r="C9591" t="str">
        <f>VLOOKUP(B9591,[1]Proyek!A:E,5,FALSE)</f>
        <v>Mall</v>
      </c>
      <c r="D9591" s="8" t="s">
        <v>356</v>
      </c>
      <c r="E9591" s="8" t="s">
        <v>3665</v>
      </c>
      <c r="F9591" s="7" t="s">
        <v>313</v>
      </c>
      <c r="G9591" s="7" t="s">
        <v>314</v>
      </c>
      <c r="H9591" s="7"/>
      <c r="I9591" s="8" t="s">
        <v>23</v>
      </c>
      <c r="J9591" s="8">
        <v>0</v>
      </c>
      <c r="K9591" s="8">
        <v>0</v>
      </c>
      <c r="L9591" s="5">
        <f t="shared" si="298"/>
        <v>0</v>
      </c>
      <c r="M9591" s="7"/>
      <c r="N9591">
        <f t="shared" si="299"/>
        <v>0</v>
      </c>
    </row>
    <row r="9592" spans="1:14" ht="45" customHeight="1" x14ac:dyDescent="0.35">
      <c r="A9592" s="4" t="s">
        <v>4679</v>
      </c>
      <c r="B9592" t="str">
        <f>VLOOKUP(A9592,[1]Sheet1!A:B,2,FALSE)</f>
        <v>Mal Ciputra Seraya Pekanbaru</v>
      </c>
      <c r="C9592" t="str">
        <f>VLOOKUP(B9592,[1]Proyek!A:E,5,FALSE)</f>
        <v>Mall</v>
      </c>
      <c r="D9592" s="5" t="s">
        <v>356</v>
      </c>
      <c r="E9592" s="5" t="s">
        <v>3665</v>
      </c>
      <c r="F9592" s="4" t="s">
        <v>313</v>
      </c>
      <c r="G9592" s="4" t="s">
        <v>316</v>
      </c>
      <c r="H9592" s="4" t="s">
        <v>4683</v>
      </c>
      <c r="I9592" s="5" t="s">
        <v>20</v>
      </c>
      <c r="J9592" s="5">
        <v>2</v>
      </c>
      <c r="K9592" s="5">
        <v>1</v>
      </c>
      <c r="L9592" s="5">
        <f t="shared" si="298"/>
        <v>2</v>
      </c>
      <c r="M9592" s="4"/>
      <c r="N9592">
        <f t="shared" si="299"/>
        <v>0</v>
      </c>
    </row>
    <row r="9593" spans="1:14" ht="45" customHeight="1" x14ac:dyDescent="0.35">
      <c r="A9593" s="7" t="s">
        <v>4679</v>
      </c>
      <c r="B9593" t="str">
        <f>VLOOKUP(A9593,[1]Sheet1!A:B,2,FALSE)</f>
        <v>Mal Ciputra Seraya Pekanbaru</v>
      </c>
      <c r="C9593" t="str">
        <f>VLOOKUP(B9593,[1]Proyek!A:E,5,FALSE)</f>
        <v>Mall</v>
      </c>
      <c r="D9593" s="8" t="s">
        <v>356</v>
      </c>
      <c r="E9593" s="8" t="s">
        <v>3665</v>
      </c>
      <c r="F9593" s="7" t="s">
        <v>313</v>
      </c>
      <c r="G9593" s="7" t="s">
        <v>870</v>
      </c>
      <c r="H9593" s="7"/>
      <c r="I9593" s="8" t="s">
        <v>23</v>
      </c>
      <c r="J9593" s="8">
        <v>0</v>
      </c>
      <c r="K9593" s="8">
        <v>0</v>
      </c>
      <c r="L9593" s="5">
        <f t="shared" si="298"/>
        <v>0</v>
      </c>
      <c r="M9593" s="7"/>
      <c r="N9593">
        <f t="shared" si="299"/>
        <v>0</v>
      </c>
    </row>
    <row r="9594" spans="1:14" ht="45" customHeight="1" x14ac:dyDescent="0.35">
      <c r="A9594" s="4" t="s">
        <v>4679</v>
      </c>
      <c r="B9594" t="str">
        <f>VLOOKUP(A9594,[1]Sheet1!A:B,2,FALSE)</f>
        <v>Mal Ciputra Seraya Pekanbaru</v>
      </c>
      <c r="C9594" t="str">
        <f>VLOOKUP(B9594,[1]Proyek!A:E,5,FALSE)</f>
        <v>Mall</v>
      </c>
      <c r="D9594" s="5" t="s">
        <v>356</v>
      </c>
      <c r="E9594" s="5" t="s">
        <v>3665</v>
      </c>
      <c r="F9594" s="4" t="s">
        <v>313</v>
      </c>
      <c r="G9594" s="4" t="s">
        <v>319</v>
      </c>
      <c r="H9594" s="4" t="s">
        <v>4684</v>
      </c>
      <c r="I9594" s="5" t="s">
        <v>20</v>
      </c>
      <c r="J9594" s="5">
        <v>2</v>
      </c>
      <c r="K9594" s="5">
        <v>1</v>
      </c>
      <c r="L9594" s="5">
        <f t="shared" si="298"/>
        <v>2</v>
      </c>
      <c r="M9594" s="4"/>
      <c r="N9594">
        <f t="shared" si="299"/>
        <v>0</v>
      </c>
    </row>
    <row r="9595" spans="1:14" ht="45" customHeight="1" x14ac:dyDescent="0.35">
      <c r="A9595" s="7" t="s">
        <v>4679</v>
      </c>
      <c r="B9595" t="str">
        <f>VLOOKUP(A9595,[1]Sheet1!A:B,2,FALSE)</f>
        <v>Mal Ciputra Seraya Pekanbaru</v>
      </c>
      <c r="C9595" t="str">
        <f>VLOOKUP(B9595,[1]Proyek!A:E,5,FALSE)</f>
        <v>Mall</v>
      </c>
      <c r="D9595" s="8" t="s">
        <v>356</v>
      </c>
      <c r="E9595" s="8" t="s">
        <v>3665</v>
      </c>
      <c r="F9595" s="7" t="s">
        <v>321</v>
      </c>
      <c r="G9595" s="7" t="s">
        <v>325</v>
      </c>
      <c r="H9595" s="7"/>
      <c r="I9595" s="8" t="s">
        <v>23</v>
      </c>
      <c r="J9595" s="8">
        <v>0</v>
      </c>
      <c r="K9595" s="8">
        <v>0</v>
      </c>
      <c r="L9595" s="5">
        <f t="shared" si="298"/>
        <v>0</v>
      </c>
      <c r="M9595" s="7"/>
      <c r="N9595">
        <f t="shared" si="299"/>
        <v>0</v>
      </c>
    </row>
    <row r="9596" spans="1:14" ht="45" customHeight="1" x14ac:dyDescent="0.35">
      <c r="A9596" s="4" t="s">
        <v>4679</v>
      </c>
      <c r="B9596" t="str">
        <f>VLOOKUP(A9596,[1]Sheet1!A:B,2,FALSE)</f>
        <v>Mal Ciputra Seraya Pekanbaru</v>
      </c>
      <c r="C9596" t="str">
        <f>VLOOKUP(B9596,[1]Proyek!A:E,5,FALSE)</f>
        <v>Mall</v>
      </c>
      <c r="D9596" s="5" t="s">
        <v>356</v>
      </c>
      <c r="E9596" s="5" t="s">
        <v>3665</v>
      </c>
      <c r="F9596" s="4" t="s">
        <v>321</v>
      </c>
      <c r="G9596" s="4" t="s">
        <v>318</v>
      </c>
      <c r="H9596" s="4" t="s">
        <v>4685</v>
      </c>
      <c r="I9596" s="5" t="s">
        <v>20</v>
      </c>
      <c r="J9596" s="5">
        <v>2</v>
      </c>
      <c r="K9596" s="5">
        <v>1</v>
      </c>
      <c r="L9596" s="5">
        <f t="shared" si="298"/>
        <v>2</v>
      </c>
      <c r="M9596" s="4"/>
      <c r="N9596">
        <f t="shared" si="299"/>
        <v>0</v>
      </c>
    </row>
    <row r="9597" spans="1:14" ht="45" customHeight="1" x14ac:dyDescent="0.35">
      <c r="A9597" s="7" t="s">
        <v>4679</v>
      </c>
      <c r="B9597" t="str">
        <f>VLOOKUP(A9597,[1]Sheet1!A:B,2,FALSE)</f>
        <v>Mal Ciputra Seraya Pekanbaru</v>
      </c>
      <c r="C9597" t="str">
        <f>VLOOKUP(B9597,[1]Proyek!A:E,5,FALSE)</f>
        <v>Mall</v>
      </c>
      <c r="D9597" s="8" t="s">
        <v>356</v>
      </c>
      <c r="E9597" s="8" t="s">
        <v>3665</v>
      </c>
      <c r="F9597" s="7" t="s">
        <v>321</v>
      </c>
      <c r="G9597" s="7" t="s">
        <v>328</v>
      </c>
      <c r="H9597" s="7"/>
      <c r="I9597" s="8" t="s">
        <v>23</v>
      </c>
      <c r="J9597" s="8">
        <v>0</v>
      </c>
      <c r="K9597" s="8">
        <v>0</v>
      </c>
      <c r="L9597" s="5">
        <f t="shared" si="298"/>
        <v>0</v>
      </c>
      <c r="M9597" s="7"/>
      <c r="N9597">
        <f t="shared" si="299"/>
        <v>0</v>
      </c>
    </row>
    <row r="9598" spans="1:14" ht="45" customHeight="1" x14ac:dyDescent="0.35">
      <c r="A9598" s="4" t="s">
        <v>4679</v>
      </c>
      <c r="B9598" t="str">
        <f>VLOOKUP(A9598,[1]Sheet1!A:B,2,FALSE)</f>
        <v>Mal Ciputra Seraya Pekanbaru</v>
      </c>
      <c r="C9598" t="str">
        <f>VLOOKUP(B9598,[1]Proyek!A:E,5,FALSE)</f>
        <v>Mall</v>
      </c>
      <c r="D9598" s="5" t="s">
        <v>356</v>
      </c>
      <c r="E9598" s="5" t="s">
        <v>3665</v>
      </c>
      <c r="F9598" s="4" t="s">
        <v>321</v>
      </c>
      <c r="G9598" s="4" t="s">
        <v>319</v>
      </c>
      <c r="H9598" s="4" t="s">
        <v>4686</v>
      </c>
      <c r="I9598" s="5" t="s">
        <v>20</v>
      </c>
      <c r="J9598" s="5">
        <v>2</v>
      </c>
      <c r="K9598" s="5">
        <v>2</v>
      </c>
      <c r="L9598" s="5">
        <f t="shared" si="298"/>
        <v>4</v>
      </c>
      <c r="M9598" s="4"/>
      <c r="N9598">
        <f t="shared" si="299"/>
        <v>0</v>
      </c>
    </row>
    <row r="9599" spans="1:14" ht="45" customHeight="1" x14ac:dyDescent="0.35">
      <c r="A9599" s="4" t="s">
        <v>4679</v>
      </c>
      <c r="B9599" t="str">
        <f>VLOOKUP(A9599,[1]Sheet1!A:B,2,FALSE)</f>
        <v>Mal Ciputra Seraya Pekanbaru</v>
      </c>
      <c r="C9599" t="str">
        <f>VLOOKUP(B9599,[1]Proyek!A:E,5,FALSE)</f>
        <v>Mall</v>
      </c>
      <c r="D9599" s="5" t="s">
        <v>356</v>
      </c>
      <c r="E9599" s="5" t="s">
        <v>3665</v>
      </c>
      <c r="F9599" s="4" t="s">
        <v>683</v>
      </c>
      <c r="G9599" s="4" t="s">
        <v>145</v>
      </c>
      <c r="H9599" s="4" t="s">
        <v>4687</v>
      </c>
      <c r="I9599" s="5" t="s">
        <v>20</v>
      </c>
      <c r="J9599" s="5">
        <v>2</v>
      </c>
      <c r="K9599" s="5">
        <v>1</v>
      </c>
      <c r="L9599" s="5">
        <f t="shared" si="298"/>
        <v>2</v>
      </c>
      <c r="M9599" s="4"/>
      <c r="N9599">
        <f t="shared" si="299"/>
        <v>0</v>
      </c>
    </row>
    <row r="9600" spans="1:14" ht="45" customHeight="1" x14ac:dyDescent="0.35">
      <c r="A9600" s="7" t="s">
        <v>4679</v>
      </c>
      <c r="B9600" t="str">
        <f>VLOOKUP(A9600,[1]Sheet1!A:B,2,FALSE)</f>
        <v>Mal Ciputra Seraya Pekanbaru</v>
      </c>
      <c r="C9600" t="str">
        <f>VLOOKUP(B9600,[1]Proyek!A:E,5,FALSE)</f>
        <v>Mall</v>
      </c>
      <c r="D9600" s="8" t="s">
        <v>356</v>
      </c>
      <c r="E9600" s="8" t="s">
        <v>3665</v>
      </c>
      <c r="F9600" s="7" t="s">
        <v>683</v>
      </c>
      <c r="G9600" s="7" t="s">
        <v>331</v>
      </c>
      <c r="H9600" s="7"/>
      <c r="I9600" s="8" t="s">
        <v>23</v>
      </c>
      <c r="J9600" s="8">
        <v>0</v>
      </c>
      <c r="K9600" s="8">
        <v>0</v>
      </c>
      <c r="L9600" s="5">
        <f t="shared" si="298"/>
        <v>0</v>
      </c>
      <c r="M9600" s="7"/>
      <c r="N9600">
        <f t="shared" si="299"/>
        <v>0</v>
      </c>
    </row>
    <row r="9601" spans="1:14" ht="45" customHeight="1" x14ac:dyDescent="0.35">
      <c r="A9601" s="7" t="s">
        <v>4679</v>
      </c>
      <c r="B9601" t="str">
        <f>VLOOKUP(A9601,[1]Sheet1!A:B,2,FALSE)</f>
        <v>Mal Ciputra Seraya Pekanbaru</v>
      </c>
      <c r="C9601" t="str">
        <f>VLOOKUP(B9601,[1]Proyek!A:E,5,FALSE)</f>
        <v>Mall</v>
      </c>
      <c r="D9601" s="8" t="s">
        <v>356</v>
      </c>
      <c r="E9601" s="8" t="s">
        <v>3665</v>
      </c>
      <c r="F9601" s="7" t="s">
        <v>683</v>
      </c>
      <c r="G9601" s="7" t="s">
        <v>56</v>
      </c>
      <c r="H9601" s="7"/>
      <c r="I9601" s="8" t="s">
        <v>23</v>
      </c>
      <c r="J9601" s="8">
        <v>0</v>
      </c>
      <c r="K9601" s="8">
        <v>0</v>
      </c>
      <c r="L9601" s="5">
        <f t="shared" si="298"/>
        <v>0</v>
      </c>
      <c r="M9601" s="7"/>
      <c r="N9601">
        <f t="shared" si="299"/>
        <v>0</v>
      </c>
    </row>
    <row r="9602" spans="1:14" ht="45" customHeight="1" x14ac:dyDescent="0.35">
      <c r="A9602" s="7" t="s">
        <v>4679</v>
      </c>
      <c r="B9602" t="str">
        <f>VLOOKUP(A9602,[1]Sheet1!A:B,2,FALSE)</f>
        <v>Mal Ciputra Seraya Pekanbaru</v>
      </c>
      <c r="C9602" t="str">
        <f>VLOOKUP(B9602,[1]Proyek!A:E,5,FALSE)</f>
        <v>Mall</v>
      </c>
      <c r="D9602" s="8" t="s">
        <v>356</v>
      </c>
      <c r="E9602" s="8" t="s">
        <v>3665</v>
      </c>
      <c r="F9602" s="7" t="s">
        <v>332</v>
      </c>
      <c r="G9602" s="7" t="s">
        <v>333</v>
      </c>
      <c r="H9602" s="7"/>
      <c r="I9602" s="8" t="s">
        <v>23</v>
      </c>
      <c r="J9602" s="8">
        <v>0</v>
      </c>
      <c r="K9602" s="8">
        <v>0</v>
      </c>
      <c r="L9602" s="5">
        <f t="shared" si="298"/>
        <v>0</v>
      </c>
      <c r="M9602" s="7"/>
      <c r="N9602">
        <f t="shared" si="299"/>
        <v>0</v>
      </c>
    </row>
    <row r="9603" spans="1:14" ht="45" customHeight="1" x14ac:dyDescent="0.35">
      <c r="A9603" s="7" t="s">
        <v>4679</v>
      </c>
      <c r="B9603" t="str">
        <f>VLOOKUP(A9603,[1]Sheet1!A:B,2,FALSE)</f>
        <v>Mal Ciputra Seraya Pekanbaru</v>
      </c>
      <c r="C9603" t="str">
        <f>VLOOKUP(B9603,[1]Proyek!A:E,5,FALSE)</f>
        <v>Mall</v>
      </c>
      <c r="D9603" s="8" t="s">
        <v>356</v>
      </c>
      <c r="E9603" s="8" t="s">
        <v>3665</v>
      </c>
      <c r="F9603" s="7" t="s">
        <v>332</v>
      </c>
      <c r="G9603" s="7" t="s">
        <v>334</v>
      </c>
      <c r="H9603" s="7"/>
      <c r="I9603" s="8" t="s">
        <v>23</v>
      </c>
      <c r="J9603" s="8">
        <v>0</v>
      </c>
      <c r="K9603" s="8">
        <v>0</v>
      </c>
      <c r="L9603" s="5">
        <f t="shared" ref="L9603:L9666" si="300">J9603*K9603</f>
        <v>0</v>
      </c>
      <c r="M9603" s="7"/>
      <c r="N9603">
        <f t="shared" si="299"/>
        <v>0</v>
      </c>
    </row>
    <row r="9604" spans="1:14" ht="45" customHeight="1" x14ac:dyDescent="0.35">
      <c r="A9604" s="4" t="s">
        <v>4679</v>
      </c>
      <c r="B9604" t="str">
        <f>VLOOKUP(A9604,[1]Sheet1!A:B,2,FALSE)</f>
        <v>Mal Ciputra Seraya Pekanbaru</v>
      </c>
      <c r="C9604" t="str">
        <f>VLOOKUP(B9604,[1]Proyek!A:E,5,FALSE)</f>
        <v>Mall</v>
      </c>
      <c r="D9604" s="5" t="s">
        <v>356</v>
      </c>
      <c r="E9604" s="5" t="s">
        <v>3665</v>
      </c>
      <c r="F9604" s="4" t="s">
        <v>332</v>
      </c>
      <c r="G9604" s="4" t="s">
        <v>335</v>
      </c>
      <c r="H9604" s="4" t="s">
        <v>4688</v>
      </c>
      <c r="I9604" s="5" t="s">
        <v>20</v>
      </c>
      <c r="J9604" s="5">
        <v>2</v>
      </c>
      <c r="K9604" s="5">
        <v>1</v>
      </c>
      <c r="L9604" s="5">
        <f t="shared" si="300"/>
        <v>2</v>
      </c>
      <c r="M9604" s="4"/>
      <c r="N9604">
        <f t="shared" si="299"/>
        <v>0</v>
      </c>
    </row>
    <row r="9605" spans="1:14" ht="45" customHeight="1" x14ac:dyDescent="0.35">
      <c r="A9605" s="4" t="s">
        <v>4679</v>
      </c>
      <c r="B9605" t="str">
        <f>VLOOKUP(A9605,[1]Sheet1!A:B,2,FALSE)</f>
        <v>Mal Ciputra Seraya Pekanbaru</v>
      </c>
      <c r="C9605" t="str">
        <f>VLOOKUP(B9605,[1]Proyek!A:E,5,FALSE)</f>
        <v>Mall</v>
      </c>
      <c r="D9605" s="5" t="s">
        <v>356</v>
      </c>
      <c r="E9605" s="5" t="s">
        <v>3665</v>
      </c>
      <c r="F9605" s="4" t="s">
        <v>332</v>
      </c>
      <c r="G9605" s="4" t="s">
        <v>337</v>
      </c>
      <c r="H9605" s="4" t="s">
        <v>4689</v>
      </c>
      <c r="I9605" s="5" t="s">
        <v>20</v>
      </c>
      <c r="J9605" s="5">
        <v>2</v>
      </c>
      <c r="K9605" s="5">
        <v>1</v>
      </c>
      <c r="L9605" s="5">
        <f t="shared" si="300"/>
        <v>2</v>
      </c>
      <c r="M9605" s="4"/>
      <c r="N9605">
        <f t="shared" si="299"/>
        <v>0</v>
      </c>
    </row>
    <row r="9606" spans="1:14" ht="45" customHeight="1" x14ac:dyDescent="0.35">
      <c r="A9606" s="7" t="s">
        <v>4679</v>
      </c>
      <c r="B9606" t="str">
        <f>VLOOKUP(A9606,[1]Sheet1!A:B,2,FALSE)</f>
        <v>Mal Ciputra Seraya Pekanbaru</v>
      </c>
      <c r="C9606" t="str">
        <f>VLOOKUP(B9606,[1]Proyek!A:E,5,FALSE)</f>
        <v>Mall</v>
      </c>
      <c r="D9606" s="8" t="s">
        <v>356</v>
      </c>
      <c r="E9606" s="8" t="s">
        <v>3665</v>
      </c>
      <c r="F9606" s="7" t="s">
        <v>332</v>
      </c>
      <c r="G9606" s="7" t="s">
        <v>323</v>
      </c>
      <c r="H9606" s="7"/>
      <c r="I9606" s="8" t="s">
        <v>23</v>
      </c>
      <c r="J9606" s="8">
        <v>0</v>
      </c>
      <c r="K9606" s="8">
        <v>0</v>
      </c>
      <c r="L9606" s="5">
        <f t="shared" si="300"/>
        <v>0</v>
      </c>
      <c r="M9606" s="7"/>
      <c r="N9606">
        <f t="shared" si="299"/>
        <v>0</v>
      </c>
    </row>
    <row r="9607" spans="1:14" ht="45" customHeight="1" x14ac:dyDescent="0.35">
      <c r="A9607" s="4" t="s">
        <v>4679</v>
      </c>
      <c r="B9607" t="str">
        <f>VLOOKUP(A9607,[1]Sheet1!A:B,2,FALSE)</f>
        <v>Mal Ciputra Seraya Pekanbaru</v>
      </c>
      <c r="C9607" t="str">
        <f>VLOOKUP(B9607,[1]Proyek!A:E,5,FALSE)</f>
        <v>Mall</v>
      </c>
      <c r="D9607" s="5" t="s">
        <v>356</v>
      </c>
      <c r="E9607" s="5" t="s">
        <v>3665</v>
      </c>
      <c r="F9607" s="4" t="s">
        <v>332</v>
      </c>
      <c r="G9607" s="4" t="s">
        <v>339</v>
      </c>
      <c r="H9607" s="4" t="s">
        <v>4690</v>
      </c>
      <c r="I9607" s="5" t="s">
        <v>20</v>
      </c>
      <c r="J9607" s="5">
        <v>2</v>
      </c>
      <c r="K9607" s="5">
        <v>2</v>
      </c>
      <c r="L9607" s="5">
        <f t="shared" si="300"/>
        <v>4</v>
      </c>
      <c r="M9607" s="4"/>
      <c r="N9607">
        <f t="shared" si="299"/>
        <v>0</v>
      </c>
    </row>
    <row r="9608" spans="1:14" ht="45" customHeight="1" x14ac:dyDescent="0.35">
      <c r="A9608" s="4" t="s">
        <v>4679</v>
      </c>
      <c r="B9608" t="str">
        <f>VLOOKUP(A9608,[1]Sheet1!A:B,2,FALSE)</f>
        <v>Mal Ciputra Seraya Pekanbaru</v>
      </c>
      <c r="C9608" t="str">
        <f>VLOOKUP(B9608,[1]Proyek!A:E,5,FALSE)</f>
        <v>Mall</v>
      </c>
      <c r="D9608" s="5" t="s">
        <v>356</v>
      </c>
      <c r="E9608" s="5" t="s">
        <v>3665</v>
      </c>
      <c r="F9608" s="4" t="s">
        <v>332</v>
      </c>
      <c r="G9608" s="4" t="s">
        <v>340</v>
      </c>
      <c r="H9608" s="4" t="s">
        <v>4691</v>
      </c>
      <c r="I9608" s="5" t="s">
        <v>20</v>
      </c>
      <c r="J9608" s="5">
        <v>2</v>
      </c>
      <c r="K9608" s="5">
        <v>1</v>
      </c>
      <c r="L9608" s="5">
        <f t="shared" si="300"/>
        <v>2</v>
      </c>
      <c r="M9608" s="4"/>
      <c r="N9608">
        <f t="shared" si="299"/>
        <v>0</v>
      </c>
    </row>
    <row r="9609" spans="1:14" ht="45" customHeight="1" x14ac:dyDescent="0.35">
      <c r="A9609" s="7" t="s">
        <v>4692</v>
      </c>
      <c r="B9609" t="str">
        <f>VLOOKUP(A9609,[1]Sheet1!A:B,2,FALSE)</f>
        <v>Sekolah Citra Kasih (SCK) CitraLand Manado</v>
      </c>
      <c r="C9609" t="str">
        <f>VLOOKUP(B9609,[1]Proyek!A:E,5,FALSE)</f>
        <v>Education</v>
      </c>
      <c r="D9609" s="8" t="s">
        <v>356</v>
      </c>
      <c r="E9609" s="8" t="s">
        <v>3665</v>
      </c>
      <c r="F9609" s="7" t="s">
        <v>902</v>
      </c>
      <c r="G9609" s="7" t="s">
        <v>903</v>
      </c>
      <c r="H9609" s="7"/>
      <c r="I9609" s="8" t="s">
        <v>23</v>
      </c>
      <c r="J9609" s="8">
        <v>0</v>
      </c>
      <c r="K9609" s="8">
        <v>0</v>
      </c>
      <c r="L9609" s="5">
        <f t="shared" si="300"/>
        <v>0</v>
      </c>
      <c r="M9609" s="7"/>
      <c r="N9609">
        <f t="shared" si="299"/>
        <v>0</v>
      </c>
    </row>
    <row r="9610" spans="1:14" ht="45" customHeight="1" x14ac:dyDescent="0.35">
      <c r="A9610" s="4" t="s">
        <v>4692</v>
      </c>
      <c r="B9610" t="str">
        <f>VLOOKUP(A9610,[1]Sheet1!A:B,2,FALSE)</f>
        <v>Sekolah Citra Kasih (SCK) CitraLand Manado</v>
      </c>
      <c r="C9610" t="str">
        <f>VLOOKUP(B9610,[1]Proyek!A:E,5,FALSE)</f>
        <v>Education</v>
      </c>
      <c r="D9610" s="5" t="s">
        <v>356</v>
      </c>
      <c r="E9610" s="5" t="s">
        <v>3665</v>
      </c>
      <c r="F9610" s="4" t="s">
        <v>902</v>
      </c>
      <c r="G9610" s="4" t="s">
        <v>904</v>
      </c>
      <c r="H9610" s="4" t="s">
        <v>4693</v>
      </c>
      <c r="I9610" s="5" t="s">
        <v>20</v>
      </c>
      <c r="J9610" s="5">
        <v>2</v>
      </c>
      <c r="K9610" s="5">
        <v>2</v>
      </c>
      <c r="L9610" s="5">
        <f t="shared" si="300"/>
        <v>4</v>
      </c>
      <c r="M9610" s="4"/>
      <c r="N9610">
        <f t="shared" si="299"/>
        <v>0</v>
      </c>
    </row>
    <row r="9611" spans="1:14" ht="45" customHeight="1" x14ac:dyDescent="0.35">
      <c r="A9611" s="4" t="s">
        <v>4692</v>
      </c>
      <c r="B9611" t="str">
        <f>VLOOKUP(A9611,[1]Sheet1!A:B,2,FALSE)</f>
        <v>Sekolah Citra Kasih (SCK) CitraLand Manado</v>
      </c>
      <c r="C9611" t="str">
        <f>VLOOKUP(B9611,[1]Proyek!A:E,5,FALSE)</f>
        <v>Education</v>
      </c>
      <c r="D9611" s="5" t="s">
        <v>356</v>
      </c>
      <c r="E9611" s="5" t="s">
        <v>3665</v>
      </c>
      <c r="F9611" s="4" t="s">
        <v>902</v>
      </c>
      <c r="G9611" s="4" t="s">
        <v>905</v>
      </c>
      <c r="H9611" s="4" t="s">
        <v>4694</v>
      </c>
      <c r="I9611" s="5" t="s">
        <v>20</v>
      </c>
      <c r="J9611" s="5">
        <v>2</v>
      </c>
      <c r="K9611" s="5">
        <v>1</v>
      </c>
      <c r="L9611" s="5">
        <f t="shared" si="300"/>
        <v>2</v>
      </c>
      <c r="M9611" s="4"/>
      <c r="N9611">
        <f t="shared" si="299"/>
        <v>0</v>
      </c>
    </row>
    <row r="9612" spans="1:14" ht="45" customHeight="1" x14ac:dyDescent="0.35">
      <c r="A9612" s="7" t="s">
        <v>4692</v>
      </c>
      <c r="B9612" t="str">
        <f>VLOOKUP(A9612,[1]Sheet1!A:B,2,FALSE)</f>
        <v>Sekolah Citra Kasih (SCK) CitraLand Manado</v>
      </c>
      <c r="C9612" t="str">
        <f>VLOOKUP(B9612,[1]Proyek!A:E,5,FALSE)</f>
        <v>Education</v>
      </c>
      <c r="D9612" s="8" t="s">
        <v>356</v>
      </c>
      <c r="E9612" s="8" t="s">
        <v>3665</v>
      </c>
      <c r="F9612" s="7" t="s">
        <v>902</v>
      </c>
      <c r="G9612" s="7" t="s">
        <v>906</v>
      </c>
      <c r="H9612" s="7"/>
      <c r="I9612" s="8" t="s">
        <v>23</v>
      </c>
      <c r="J9612" s="8">
        <v>0</v>
      </c>
      <c r="K9612" s="8">
        <v>0</v>
      </c>
      <c r="L9612" s="5">
        <f t="shared" si="300"/>
        <v>0</v>
      </c>
      <c r="M9612" s="7"/>
      <c r="N9612">
        <f t="shared" si="299"/>
        <v>0</v>
      </c>
    </row>
    <row r="9613" spans="1:14" ht="45" customHeight="1" x14ac:dyDescent="0.35">
      <c r="A9613" s="4" t="s">
        <v>4692</v>
      </c>
      <c r="B9613" t="str">
        <f>VLOOKUP(A9613,[1]Sheet1!A:B,2,FALSE)</f>
        <v>Sekolah Citra Kasih (SCK) CitraLand Manado</v>
      </c>
      <c r="C9613" t="str">
        <f>VLOOKUP(B9613,[1]Proyek!A:E,5,FALSE)</f>
        <v>Education</v>
      </c>
      <c r="D9613" s="5" t="s">
        <v>356</v>
      </c>
      <c r="E9613" s="5" t="s">
        <v>3665</v>
      </c>
      <c r="F9613" s="4" t="s">
        <v>907</v>
      </c>
      <c r="G9613" s="4" t="s">
        <v>908</v>
      </c>
      <c r="H9613" s="4" t="s">
        <v>4695</v>
      </c>
      <c r="I9613" s="5" t="s">
        <v>20</v>
      </c>
      <c r="J9613" s="5">
        <v>2</v>
      </c>
      <c r="K9613" s="5">
        <v>1</v>
      </c>
      <c r="L9613" s="5">
        <f t="shared" si="300"/>
        <v>2</v>
      </c>
      <c r="M9613" s="4"/>
      <c r="N9613">
        <f t="shared" si="299"/>
        <v>0</v>
      </c>
    </row>
    <row r="9614" spans="1:14" ht="45" customHeight="1" x14ac:dyDescent="0.35">
      <c r="A9614" s="7" t="s">
        <v>4692</v>
      </c>
      <c r="B9614" t="str">
        <f>VLOOKUP(A9614,[1]Sheet1!A:B,2,FALSE)</f>
        <v>Sekolah Citra Kasih (SCK) CitraLand Manado</v>
      </c>
      <c r="C9614" t="str">
        <f>VLOOKUP(B9614,[1]Proyek!A:E,5,FALSE)</f>
        <v>Education</v>
      </c>
      <c r="D9614" s="8" t="s">
        <v>356</v>
      </c>
      <c r="E9614" s="8" t="s">
        <v>3665</v>
      </c>
      <c r="F9614" s="7" t="s">
        <v>907</v>
      </c>
      <c r="G9614" s="7" t="s">
        <v>936</v>
      </c>
      <c r="H9614" s="7"/>
      <c r="I9614" s="8" t="s">
        <v>23</v>
      </c>
      <c r="J9614" s="8">
        <v>0</v>
      </c>
      <c r="K9614" s="8">
        <v>0</v>
      </c>
      <c r="L9614" s="5">
        <f t="shared" si="300"/>
        <v>0</v>
      </c>
      <c r="M9614" s="7"/>
      <c r="N9614">
        <f t="shared" si="299"/>
        <v>0</v>
      </c>
    </row>
    <row r="9615" spans="1:14" ht="45" customHeight="1" x14ac:dyDescent="0.35">
      <c r="A9615" s="4" t="s">
        <v>4692</v>
      </c>
      <c r="B9615" t="str">
        <f>VLOOKUP(A9615,[1]Sheet1!A:B,2,FALSE)</f>
        <v>Sekolah Citra Kasih (SCK) CitraLand Manado</v>
      </c>
      <c r="C9615" t="str">
        <f>VLOOKUP(B9615,[1]Proyek!A:E,5,FALSE)</f>
        <v>Education</v>
      </c>
      <c r="D9615" s="5" t="s">
        <v>356</v>
      </c>
      <c r="E9615" s="5" t="s">
        <v>3665</v>
      </c>
      <c r="F9615" s="4" t="s">
        <v>907</v>
      </c>
      <c r="G9615" s="4" t="s">
        <v>909</v>
      </c>
      <c r="H9615" s="4" t="s">
        <v>4696</v>
      </c>
      <c r="I9615" s="5" t="s">
        <v>20</v>
      </c>
      <c r="J9615" s="5">
        <v>2</v>
      </c>
      <c r="K9615" s="5">
        <v>2</v>
      </c>
      <c r="L9615" s="5">
        <f t="shared" si="300"/>
        <v>4</v>
      </c>
      <c r="M9615" s="4"/>
      <c r="N9615">
        <f t="shared" si="299"/>
        <v>0</v>
      </c>
    </row>
    <row r="9616" spans="1:14" ht="45" customHeight="1" x14ac:dyDescent="0.35">
      <c r="A9616" s="7" t="s">
        <v>4692</v>
      </c>
      <c r="B9616" t="str">
        <f>VLOOKUP(A9616,[1]Sheet1!A:B,2,FALSE)</f>
        <v>Sekolah Citra Kasih (SCK) CitraLand Manado</v>
      </c>
      <c r="C9616" t="str">
        <f>VLOOKUP(B9616,[1]Proyek!A:E,5,FALSE)</f>
        <v>Education</v>
      </c>
      <c r="D9616" s="8" t="s">
        <v>356</v>
      </c>
      <c r="E9616" s="8" t="s">
        <v>3665</v>
      </c>
      <c r="F9616" s="7" t="s">
        <v>907</v>
      </c>
      <c r="G9616" s="7" t="s">
        <v>910</v>
      </c>
      <c r="H9616" s="7"/>
      <c r="I9616" s="8" t="s">
        <v>23</v>
      </c>
      <c r="J9616" s="8">
        <v>0</v>
      </c>
      <c r="K9616" s="8">
        <v>0</v>
      </c>
      <c r="L9616" s="5">
        <f t="shared" si="300"/>
        <v>0</v>
      </c>
      <c r="M9616" s="7"/>
      <c r="N9616">
        <f t="shared" si="299"/>
        <v>0</v>
      </c>
    </row>
    <row r="9617" spans="1:14" ht="45" customHeight="1" x14ac:dyDescent="0.35">
      <c r="A9617" s="7" t="s">
        <v>4692</v>
      </c>
      <c r="B9617" t="str">
        <f>VLOOKUP(A9617,[1]Sheet1!A:B,2,FALSE)</f>
        <v>Sekolah Citra Kasih (SCK) CitraLand Manado</v>
      </c>
      <c r="C9617" t="str">
        <f>VLOOKUP(B9617,[1]Proyek!A:E,5,FALSE)</f>
        <v>Education</v>
      </c>
      <c r="D9617" s="8" t="s">
        <v>356</v>
      </c>
      <c r="E9617" s="8" t="s">
        <v>3665</v>
      </c>
      <c r="F9617" s="7" t="s">
        <v>907</v>
      </c>
      <c r="G9617" s="7" t="s">
        <v>911</v>
      </c>
      <c r="H9617" s="7"/>
      <c r="I9617" s="8" t="s">
        <v>23</v>
      </c>
      <c r="J9617" s="8">
        <v>0</v>
      </c>
      <c r="K9617" s="8">
        <v>0</v>
      </c>
      <c r="L9617" s="5">
        <f t="shared" si="300"/>
        <v>0</v>
      </c>
      <c r="M9617" s="7"/>
      <c r="N9617">
        <f t="shared" si="299"/>
        <v>0</v>
      </c>
    </row>
    <row r="9618" spans="1:14" ht="45" customHeight="1" x14ac:dyDescent="0.35">
      <c r="A9618" s="4" t="s">
        <v>4692</v>
      </c>
      <c r="B9618" t="str">
        <f>VLOOKUP(A9618,[1]Sheet1!A:B,2,FALSE)</f>
        <v>Sekolah Citra Kasih (SCK) CitraLand Manado</v>
      </c>
      <c r="C9618" t="str">
        <f>VLOOKUP(B9618,[1]Proyek!A:E,5,FALSE)</f>
        <v>Education</v>
      </c>
      <c r="D9618" s="5" t="s">
        <v>356</v>
      </c>
      <c r="E9618" s="5" t="s">
        <v>3665</v>
      </c>
      <c r="F9618" s="4" t="s">
        <v>907</v>
      </c>
      <c r="G9618" s="4" t="s">
        <v>912</v>
      </c>
      <c r="H9618" s="4" t="s">
        <v>4697</v>
      </c>
      <c r="I9618" s="5" t="s">
        <v>20</v>
      </c>
      <c r="J9618" s="5">
        <v>2</v>
      </c>
      <c r="K9618" s="5">
        <v>2</v>
      </c>
      <c r="L9618" s="5">
        <f t="shared" si="300"/>
        <v>4</v>
      </c>
      <c r="M9618" s="4"/>
      <c r="N9618">
        <f t="shared" si="299"/>
        <v>0</v>
      </c>
    </row>
    <row r="9619" spans="1:14" ht="45" customHeight="1" x14ac:dyDescent="0.35">
      <c r="A9619" s="7" t="s">
        <v>4692</v>
      </c>
      <c r="B9619" t="str">
        <f>VLOOKUP(A9619,[1]Sheet1!A:B,2,FALSE)</f>
        <v>Sekolah Citra Kasih (SCK) CitraLand Manado</v>
      </c>
      <c r="C9619" t="str">
        <f>VLOOKUP(B9619,[1]Proyek!A:E,5,FALSE)</f>
        <v>Education</v>
      </c>
      <c r="D9619" s="8" t="s">
        <v>356</v>
      </c>
      <c r="E9619" s="8" t="s">
        <v>3665</v>
      </c>
      <c r="F9619" s="7" t="s">
        <v>907</v>
      </c>
      <c r="G9619" s="7" t="s">
        <v>913</v>
      </c>
      <c r="H9619" s="7"/>
      <c r="I9619" s="8" t="s">
        <v>23</v>
      </c>
      <c r="J9619" s="8">
        <v>0</v>
      </c>
      <c r="K9619" s="8">
        <v>0</v>
      </c>
      <c r="L9619" s="5">
        <f t="shared" si="300"/>
        <v>0</v>
      </c>
      <c r="M9619" s="7"/>
      <c r="N9619">
        <f t="shared" si="299"/>
        <v>0</v>
      </c>
    </row>
    <row r="9620" spans="1:14" ht="45" customHeight="1" x14ac:dyDescent="0.35">
      <c r="A9620" s="4" t="s">
        <v>4692</v>
      </c>
      <c r="B9620" t="str">
        <f>VLOOKUP(A9620,[1]Sheet1!A:B,2,FALSE)</f>
        <v>Sekolah Citra Kasih (SCK) CitraLand Manado</v>
      </c>
      <c r="C9620" t="str">
        <f>VLOOKUP(B9620,[1]Proyek!A:E,5,FALSE)</f>
        <v>Education</v>
      </c>
      <c r="D9620" s="5" t="s">
        <v>356</v>
      </c>
      <c r="E9620" s="5" t="s">
        <v>3665</v>
      </c>
      <c r="F9620" s="4" t="s">
        <v>822</v>
      </c>
      <c r="G9620" s="4" t="s">
        <v>915</v>
      </c>
      <c r="H9620" s="4" t="s">
        <v>4698</v>
      </c>
      <c r="I9620" s="5" t="s">
        <v>20</v>
      </c>
      <c r="J9620" s="5">
        <v>2</v>
      </c>
      <c r="K9620" s="5">
        <v>2</v>
      </c>
      <c r="L9620" s="5">
        <f t="shared" si="300"/>
        <v>4</v>
      </c>
      <c r="M9620" s="4"/>
      <c r="N9620">
        <f t="shared" si="299"/>
        <v>0</v>
      </c>
    </row>
    <row r="9621" spans="1:14" ht="45" customHeight="1" x14ac:dyDescent="0.35">
      <c r="A9621" s="7" t="s">
        <v>4692</v>
      </c>
      <c r="B9621" t="str">
        <f>VLOOKUP(A9621,[1]Sheet1!A:B,2,FALSE)</f>
        <v>Sekolah Citra Kasih (SCK) CitraLand Manado</v>
      </c>
      <c r="C9621" t="str">
        <f>VLOOKUP(B9621,[1]Proyek!A:E,5,FALSE)</f>
        <v>Education</v>
      </c>
      <c r="D9621" s="8" t="s">
        <v>356</v>
      </c>
      <c r="E9621" s="8" t="s">
        <v>3665</v>
      </c>
      <c r="F9621" s="7" t="s">
        <v>822</v>
      </c>
      <c r="G9621" s="7" t="s">
        <v>916</v>
      </c>
      <c r="H9621" s="7"/>
      <c r="I9621" s="8" t="s">
        <v>23</v>
      </c>
      <c r="J9621" s="8">
        <v>0</v>
      </c>
      <c r="K9621" s="8">
        <v>0</v>
      </c>
      <c r="L9621" s="5">
        <f t="shared" si="300"/>
        <v>0</v>
      </c>
      <c r="M9621" s="7"/>
      <c r="N9621">
        <f t="shared" si="299"/>
        <v>0</v>
      </c>
    </row>
    <row r="9622" spans="1:14" ht="45" customHeight="1" x14ac:dyDescent="0.35">
      <c r="A9622" s="4" t="s">
        <v>4692</v>
      </c>
      <c r="B9622" t="str">
        <f>VLOOKUP(A9622,[1]Sheet1!A:B,2,FALSE)</f>
        <v>Sekolah Citra Kasih (SCK) CitraLand Manado</v>
      </c>
      <c r="C9622" t="str">
        <f>VLOOKUP(B9622,[1]Proyek!A:E,5,FALSE)</f>
        <v>Education</v>
      </c>
      <c r="D9622" s="5" t="s">
        <v>356</v>
      </c>
      <c r="E9622" s="5" t="s">
        <v>3665</v>
      </c>
      <c r="F9622" s="4" t="s">
        <v>822</v>
      </c>
      <c r="G9622" s="4" t="s">
        <v>941</v>
      </c>
      <c r="H9622" s="4" t="s">
        <v>4699</v>
      </c>
      <c r="I9622" s="5" t="s">
        <v>20</v>
      </c>
      <c r="J9622" s="5">
        <v>2</v>
      </c>
      <c r="K9622" s="5">
        <v>1</v>
      </c>
      <c r="L9622" s="5">
        <f t="shared" si="300"/>
        <v>2</v>
      </c>
      <c r="M9622" s="4"/>
      <c r="N9622">
        <f t="shared" si="299"/>
        <v>0</v>
      </c>
    </row>
    <row r="9623" spans="1:14" ht="45" customHeight="1" x14ac:dyDescent="0.35">
      <c r="A9623" s="4" t="s">
        <v>4692</v>
      </c>
      <c r="B9623" t="str">
        <f>VLOOKUP(A9623,[1]Sheet1!A:B,2,FALSE)</f>
        <v>Sekolah Citra Kasih (SCK) CitraLand Manado</v>
      </c>
      <c r="C9623" t="str">
        <f>VLOOKUP(B9623,[1]Proyek!A:E,5,FALSE)</f>
        <v>Education</v>
      </c>
      <c r="D9623" s="5" t="s">
        <v>356</v>
      </c>
      <c r="E9623" s="5" t="s">
        <v>3665</v>
      </c>
      <c r="F9623" s="4" t="s">
        <v>822</v>
      </c>
      <c r="G9623" s="4" t="s">
        <v>1011</v>
      </c>
      <c r="H9623" s="4" t="s">
        <v>4700</v>
      </c>
      <c r="I9623" s="5" t="s">
        <v>20</v>
      </c>
      <c r="J9623" s="5">
        <v>2</v>
      </c>
      <c r="K9623" s="5">
        <v>1</v>
      </c>
      <c r="L9623" s="5">
        <f t="shared" si="300"/>
        <v>2</v>
      </c>
      <c r="M9623" s="4"/>
      <c r="N9623">
        <f t="shared" si="299"/>
        <v>0</v>
      </c>
    </row>
    <row r="9624" spans="1:14" ht="45" customHeight="1" x14ac:dyDescent="0.35">
      <c r="A9624" s="4" t="s">
        <v>4692</v>
      </c>
      <c r="B9624" t="str">
        <f>VLOOKUP(A9624,[1]Sheet1!A:B,2,FALSE)</f>
        <v>Sekolah Citra Kasih (SCK) CitraLand Manado</v>
      </c>
      <c r="C9624" t="str">
        <f>VLOOKUP(B9624,[1]Proyek!A:E,5,FALSE)</f>
        <v>Education</v>
      </c>
      <c r="D9624" s="5" t="s">
        <v>356</v>
      </c>
      <c r="E9624" s="5" t="s">
        <v>3665</v>
      </c>
      <c r="F9624" s="4" t="s">
        <v>822</v>
      </c>
      <c r="G9624" s="4" t="s">
        <v>917</v>
      </c>
      <c r="H9624" s="4" t="s">
        <v>4701</v>
      </c>
      <c r="I9624" s="5" t="s">
        <v>20</v>
      </c>
      <c r="J9624" s="5">
        <v>2</v>
      </c>
      <c r="K9624" s="5">
        <v>1</v>
      </c>
      <c r="L9624" s="5">
        <f t="shared" si="300"/>
        <v>2</v>
      </c>
      <c r="M9624" s="4"/>
      <c r="N9624">
        <f t="shared" si="299"/>
        <v>0</v>
      </c>
    </row>
    <row r="9625" spans="1:14" ht="45" customHeight="1" x14ac:dyDescent="0.35">
      <c r="A9625" s="7" t="s">
        <v>4692</v>
      </c>
      <c r="B9625" t="str">
        <f>VLOOKUP(A9625,[1]Sheet1!A:B,2,FALSE)</f>
        <v>Sekolah Citra Kasih (SCK) CitraLand Manado</v>
      </c>
      <c r="C9625" t="str">
        <f>VLOOKUP(B9625,[1]Proyek!A:E,5,FALSE)</f>
        <v>Education</v>
      </c>
      <c r="D9625" s="8" t="s">
        <v>356</v>
      </c>
      <c r="E9625" s="8" t="s">
        <v>3665</v>
      </c>
      <c r="F9625" s="7" t="s">
        <v>822</v>
      </c>
      <c r="G9625" s="7" t="s">
        <v>918</v>
      </c>
      <c r="H9625" s="7"/>
      <c r="I9625" s="8" t="s">
        <v>23</v>
      </c>
      <c r="J9625" s="8">
        <v>0</v>
      </c>
      <c r="K9625" s="8">
        <v>0</v>
      </c>
      <c r="L9625" s="5">
        <f t="shared" si="300"/>
        <v>0</v>
      </c>
      <c r="M9625" s="7"/>
      <c r="N9625">
        <f t="shared" si="299"/>
        <v>0</v>
      </c>
    </row>
    <row r="9626" spans="1:14" ht="45" customHeight="1" x14ac:dyDescent="0.35">
      <c r="A9626" s="4" t="s">
        <v>4692</v>
      </c>
      <c r="B9626" t="str">
        <f>VLOOKUP(A9626,[1]Sheet1!A:B,2,FALSE)</f>
        <v>Sekolah Citra Kasih (SCK) CitraLand Manado</v>
      </c>
      <c r="C9626" t="str">
        <f>VLOOKUP(B9626,[1]Proyek!A:E,5,FALSE)</f>
        <v>Education</v>
      </c>
      <c r="D9626" s="5" t="s">
        <v>356</v>
      </c>
      <c r="E9626" s="5" t="s">
        <v>3665</v>
      </c>
      <c r="F9626" s="4" t="s">
        <v>919</v>
      </c>
      <c r="G9626" s="4" t="s">
        <v>920</v>
      </c>
      <c r="H9626" s="4" t="s">
        <v>4702</v>
      </c>
      <c r="I9626" s="5" t="s">
        <v>20</v>
      </c>
      <c r="J9626" s="5">
        <v>2</v>
      </c>
      <c r="K9626" s="5">
        <v>3.5</v>
      </c>
      <c r="L9626" s="5">
        <f t="shared" si="300"/>
        <v>7</v>
      </c>
      <c r="M9626" s="4"/>
      <c r="N9626">
        <f t="shared" si="299"/>
        <v>2</v>
      </c>
    </row>
    <row r="9627" spans="1:14" ht="45" customHeight="1" x14ac:dyDescent="0.35">
      <c r="A9627" s="4" t="s">
        <v>4692</v>
      </c>
      <c r="B9627" t="str">
        <f>VLOOKUP(A9627,[1]Sheet1!A:B,2,FALSE)</f>
        <v>Sekolah Citra Kasih (SCK) CitraLand Manado</v>
      </c>
      <c r="C9627" t="str">
        <f>VLOOKUP(B9627,[1]Proyek!A:E,5,FALSE)</f>
        <v>Education</v>
      </c>
      <c r="D9627" s="5" t="s">
        <v>356</v>
      </c>
      <c r="E9627" s="5" t="s">
        <v>3665</v>
      </c>
      <c r="F9627" s="4" t="s">
        <v>919</v>
      </c>
      <c r="G9627" s="4" t="s">
        <v>354</v>
      </c>
      <c r="H9627" s="4" t="s">
        <v>4703</v>
      </c>
      <c r="I9627" s="5" t="s">
        <v>20</v>
      </c>
      <c r="J9627" s="5">
        <v>2</v>
      </c>
      <c r="K9627" s="5">
        <v>2</v>
      </c>
      <c r="L9627" s="5">
        <f t="shared" si="300"/>
        <v>4</v>
      </c>
      <c r="M9627" s="4"/>
      <c r="N9627">
        <f t="shared" si="299"/>
        <v>0</v>
      </c>
    </row>
    <row r="9628" spans="1:14" ht="45" customHeight="1" x14ac:dyDescent="0.35">
      <c r="A9628" s="7" t="s">
        <v>4692</v>
      </c>
      <c r="B9628" t="str">
        <f>VLOOKUP(A9628,[1]Sheet1!A:B,2,FALSE)</f>
        <v>Sekolah Citra Kasih (SCK) CitraLand Manado</v>
      </c>
      <c r="C9628" t="str">
        <f>VLOOKUP(B9628,[1]Proyek!A:E,5,FALSE)</f>
        <v>Education</v>
      </c>
      <c r="D9628" s="8" t="s">
        <v>356</v>
      </c>
      <c r="E9628" s="8" t="s">
        <v>3665</v>
      </c>
      <c r="F9628" s="7" t="s">
        <v>919</v>
      </c>
      <c r="G9628" s="7" t="s">
        <v>923</v>
      </c>
      <c r="H9628" s="7"/>
      <c r="I9628" s="8" t="s">
        <v>23</v>
      </c>
      <c r="J9628" s="8">
        <v>0</v>
      </c>
      <c r="K9628" s="8">
        <v>0</v>
      </c>
      <c r="L9628" s="5">
        <f t="shared" si="300"/>
        <v>0</v>
      </c>
      <c r="M9628" s="7"/>
      <c r="N9628">
        <f t="shared" si="299"/>
        <v>0</v>
      </c>
    </row>
    <row r="9629" spans="1:14" ht="45" customHeight="1" x14ac:dyDescent="0.35">
      <c r="A9629" s="4" t="s">
        <v>4692</v>
      </c>
      <c r="B9629" t="str">
        <f>VLOOKUP(A9629,[1]Sheet1!A:B,2,FALSE)</f>
        <v>Sekolah Citra Kasih (SCK) CitraLand Manado</v>
      </c>
      <c r="C9629" t="str">
        <f>VLOOKUP(B9629,[1]Proyek!A:E,5,FALSE)</f>
        <v>Education</v>
      </c>
      <c r="D9629" s="5" t="s">
        <v>356</v>
      </c>
      <c r="E9629" s="5" t="s">
        <v>3665</v>
      </c>
      <c r="F9629" s="4" t="s">
        <v>919</v>
      </c>
      <c r="G9629" s="4" t="s">
        <v>925</v>
      </c>
      <c r="H9629" s="4" t="s">
        <v>4704</v>
      </c>
      <c r="I9629" s="5" t="s">
        <v>20</v>
      </c>
      <c r="J9629" s="5">
        <v>2</v>
      </c>
      <c r="K9629" s="5">
        <v>1</v>
      </c>
      <c r="L9629" s="5">
        <f t="shared" si="300"/>
        <v>2</v>
      </c>
      <c r="M9629" s="4"/>
      <c r="N9629">
        <f t="shared" si="299"/>
        <v>0</v>
      </c>
    </row>
    <row r="9630" spans="1:14" ht="45" customHeight="1" x14ac:dyDescent="0.35">
      <c r="A9630" s="7" t="s">
        <v>4692</v>
      </c>
      <c r="B9630" t="str">
        <f>VLOOKUP(A9630,[1]Sheet1!A:B,2,FALSE)</f>
        <v>Sekolah Citra Kasih (SCK) CitraLand Manado</v>
      </c>
      <c r="C9630" t="str">
        <f>VLOOKUP(B9630,[1]Proyek!A:E,5,FALSE)</f>
        <v>Education</v>
      </c>
      <c r="D9630" s="8" t="s">
        <v>356</v>
      </c>
      <c r="E9630" s="8" t="s">
        <v>3665</v>
      </c>
      <c r="F9630" s="7" t="s">
        <v>125</v>
      </c>
      <c r="G9630" s="7" t="s">
        <v>1047</v>
      </c>
      <c r="H9630" s="7"/>
      <c r="I9630" s="8" t="s">
        <v>23</v>
      </c>
      <c r="J9630" s="8">
        <v>0</v>
      </c>
      <c r="K9630" s="8">
        <v>0</v>
      </c>
      <c r="L9630" s="5">
        <f t="shared" si="300"/>
        <v>0</v>
      </c>
      <c r="M9630" s="7"/>
      <c r="N9630">
        <f t="shared" si="299"/>
        <v>0</v>
      </c>
    </row>
    <row r="9631" spans="1:14" ht="45" customHeight="1" x14ac:dyDescent="0.35">
      <c r="A9631" s="7" t="s">
        <v>4692</v>
      </c>
      <c r="B9631" t="str">
        <f>VLOOKUP(A9631,[1]Sheet1!A:B,2,FALSE)</f>
        <v>Sekolah Citra Kasih (SCK) CitraLand Manado</v>
      </c>
      <c r="C9631" t="str">
        <f>VLOOKUP(B9631,[1]Proyek!A:E,5,FALSE)</f>
        <v>Education</v>
      </c>
      <c r="D9631" s="8" t="s">
        <v>356</v>
      </c>
      <c r="E9631" s="8" t="s">
        <v>3665</v>
      </c>
      <c r="F9631" s="7" t="s">
        <v>125</v>
      </c>
      <c r="G9631" s="7" t="s">
        <v>4705</v>
      </c>
      <c r="H9631" s="7"/>
      <c r="I9631" s="8" t="s">
        <v>23</v>
      </c>
      <c r="J9631" s="8">
        <v>0</v>
      </c>
      <c r="K9631" s="8">
        <v>0</v>
      </c>
      <c r="L9631" s="5">
        <f t="shared" si="300"/>
        <v>0</v>
      </c>
      <c r="M9631" s="7"/>
      <c r="N9631">
        <f t="shared" si="299"/>
        <v>0</v>
      </c>
    </row>
    <row r="9632" spans="1:14" ht="45" customHeight="1" x14ac:dyDescent="0.35">
      <c r="A9632" s="7" t="s">
        <v>4692</v>
      </c>
      <c r="B9632" t="str">
        <f>VLOOKUP(A9632,[1]Sheet1!A:B,2,FALSE)</f>
        <v>Sekolah Citra Kasih (SCK) CitraLand Manado</v>
      </c>
      <c r="C9632" t="str">
        <f>VLOOKUP(B9632,[1]Proyek!A:E,5,FALSE)</f>
        <v>Education</v>
      </c>
      <c r="D9632" s="8" t="s">
        <v>356</v>
      </c>
      <c r="E9632" s="8" t="s">
        <v>3665</v>
      </c>
      <c r="F9632" s="7" t="s">
        <v>125</v>
      </c>
      <c r="G9632" s="7" t="s">
        <v>926</v>
      </c>
      <c r="H9632" s="7"/>
      <c r="I9632" s="8" t="s">
        <v>23</v>
      </c>
      <c r="J9632" s="8">
        <v>0</v>
      </c>
      <c r="K9632" s="8">
        <v>0</v>
      </c>
      <c r="L9632" s="5">
        <f t="shared" si="300"/>
        <v>0</v>
      </c>
      <c r="M9632" s="7"/>
      <c r="N9632">
        <f t="shared" si="299"/>
        <v>0</v>
      </c>
    </row>
    <row r="9633" spans="1:14" ht="45" customHeight="1" x14ac:dyDescent="0.35">
      <c r="A9633" s="4" t="s">
        <v>4692</v>
      </c>
      <c r="B9633" t="str">
        <f>VLOOKUP(A9633,[1]Sheet1!A:B,2,FALSE)</f>
        <v>Sekolah Citra Kasih (SCK) CitraLand Manado</v>
      </c>
      <c r="C9633" t="str">
        <f>VLOOKUP(B9633,[1]Proyek!A:E,5,FALSE)</f>
        <v>Education</v>
      </c>
      <c r="D9633" s="5" t="s">
        <v>356</v>
      </c>
      <c r="E9633" s="5" t="s">
        <v>3665</v>
      </c>
      <c r="F9633" s="4" t="s">
        <v>125</v>
      </c>
      <c r="G9633" s="4" t="s">
        <v>928</v>
      </c>
      <c r="H9633" s="4" t="s">
        <v>4706</v>
      </c>
      <c r="I9633" s="5" t="s">
        <v>20</v>
      </c>
      <c r="J9633" s="5">
        <v>2</v>
      </c>
      <c r="K9633" s="5">
        <v>1</v>
      </c>
      <c r="L9633" s="5">
        <f t="shared" si="300"/>
        <v>2</v>
      </c>
      <c r="M9633" s="4"/>
      <c r="N9633">
        <f t="shared" si="299"/>
        <v>0</v>
      </c>
    </row>
    <row r="9634" spans="1:14" ht="45" customHeight="1" x14ac:dyDescent="0.35">
      <c r="A9634" s="7" t="s">
        <v>4692</v>
      </c>
      <c r="B9634" t="str">
        <f>VLOOKUP(A9634,[1]Sheet1!A:B,2,FALSE)</f>
        <v>Sekolah Citra Kasih (SCK) CitraLand Manado</v>
      </c>
      <c r="C9634" t="str">
        <f>VLOOKUP(B9634,[1]Proyek!A:E,5,FALSE)</f>
        <v>Education</v>
      </c>
      <c r="D9634" s="8" t="s">
        <v>356</v>
      </c>
      <c r="E9634" s="8" t="s">
        <v>3665</v>
      </c>
      <c r="F9634" s="7" t="s">
        <v>125</v>
      </c>
      <c r="G9634" s="7" t="s">
        <v>1012</v>
      </c>
      <c r="H9634" s="7"/>
      <c r="I9634" s="8" t="s">
        <v>23</v>
      </c>
      <c r="J9634" s="8">
        <v>0</v>
      </c>
      <c r="K9634" s="8">
        <v>0</v>
      </c>
      <c r="L9634" s="5">
        <f t="shared" si="300"/>
        <v>0</v>
      </c>
      <c r="M9634" s="7"/>
      <c r="N9634">
        <f t="shared" si="299"/>
        <v>0</v>
      </c>
    </row>
    <row r="9635" spans="1:14" ht="45" customHeight="1" x14ac:dyDescent="0.35">
      <c r="A9635" s="7" t="s">
        <v>4692</v>
      </c>
      <c r="B9635" t="str">
        <f>VLOOKUP(A9635,[1]Sheet1!A:B,2,FALSE)</f>
        <v>Sekolah Citra Kasih (SCK) CitraLand Manado</v>
      </c>
      <c r="C9635" t="str">
        <f>VLOOKUP(B9635,[1]Proyek!A:E,5,FALSE)</f>
        <v>Education</v>
      </c>
      <c r="D9635" s="8" t="s">
        <v>356</v>
      </c>
      <c r="E9635" s="8" t="s">
        <v>3665</v>
      </c>
      <c r="F9635" s="7" t="s">
        <v>125</v>
      </c>
      <c r="G9635" s="7" t="s">
        <v>1048</v>
      </c>
      <c r="H9635" s="7"/>
      <c r="I9635" s="8" t="s">
        <v>23</v>
      </c>
      <c r="J9635" s="8">
        <v>0</v>
      </c>
      <c r="K9635" s="8">
        <v>0</v>
      </c>
      <c r="L9635" s="5">
        <f t="shared" si="300"/>
        <v>0</v>
      </c>
      <c r="M9635" s="7"/>
      <c r="N9635">
        <f t="shared" si="299"/>
        <v>0</v>
      </c>
    </row>
    <row r="9636" spans="1:14" ht="45" customHeight="1" x14ac:dyDescent="0.35">
      <c r="A9636" s="4" t="s">
        <v>4692</v>
      </c>
      <c r="B9636" t="str">
        <f>VLOOKUP(A9636,[1]Sheet1!A:B,2,FALSE)</f>
        <v>Sekolah Citra Kasih (SCK) CitraLand Manado</v>
      </c>
      <c r="C9636" t="str">
        <f>VLOOKUP(B9636,[1]Proyek!A:E,5,FALSE)</f>
        <v>Education</v>
      </c>
      <c r="D9636" s="5" t="s">
        <v>356</v>
      </c>
      <c r="E9636" s="5" t="s">
        <v>3665</v>
      </c>
      <c r="F9636" s="4" t="s">
        <v>930</v>
      </c>
      <c r="G9636" s="4" t="s">
        <v>931</v>
      </c>
      <c r="H9636" s="4" t="s">
        <v>4707</v>
      </c>
      <c r="I9636" s="5" t="s">
        <v>20</v>
      </c>
      <c r="J9636" s="5">
        <v>2</v>
      </c>
      <c r="K9636" s="5">
        <v>1</v>
      </c>
      <c r="L9636" s="5">
        <f t="shared" si="300"/>
        <v>2</v>
      </c>
      <c r="M9636" s="4"/>
      <c r="N9636">
        <f t="shared" si="299"/>
        <v>0</v>
      </c>
    </row>
    <row r="9637" spans="1:14" ht="45" customHeight="1" x14ac:dyDescent="0.35">
      <c r="A9637" s="7" t="s">
        <v>4692</v>
      </c>
      <c r="B9637" t="str">
        <f>VLOOKUP(A9637,[1]Sheet1!A:B,2,FALSE)</f>
        <v>Sekolah Citra Kasih (SCK) CitraLand Manado</v>
      </c>
      <c r="C9637" t="str">
        <f>VLOOKUP(B9637,[1]Proyek!A:E,5,FALSE)</f>
        <v>Education</v>
      </c>
      <c r="D9637" s="8" t="s">
        <v>356</v>
      </c>
      <c r="E9637" s="8" t="s">
        <v>3665</v>
      </c>
      <c r="F9637" s="7" t="s">
        <v>930</v>
      </c>
      <c r="G9637" s="7" t="s">
        <v>933</v>
      </c>
      <c r="H9637" s="7"/>
      <c r="I9637" s="8" t="s">
        <v>23</v>
      </c>
      <c r="J9637" s="8">
        <v>0</v>
      </c>
      <c r="K9637" s="8">
        <v>0</v>
      </c>
      <c r="L9637" s="5">
        <f t="shared" si="300"/>
        <v>0</v>
      </c>
      <c r="M9637" s="7"/>
      <c r="N9637">
        <f t="shared" si="299"/>
        <v>0</v>
      </c>
    </row>
    <row r="9638" spans="1:14" ht="45" customHeight="1" x14ac:dyDescent="0.35">
      <c r="A9638" s="7" t="s">
        <v>4708</v>
      </c>
      <c r="B9638" t="str">
        <f>VLOOKUP(A9638,[1]Sheet1!A:B,2,FALSE)</f>
        <v>Sekolah Citra Kasih (SCK) Makassar</v>
      </c>
      <c r="C9638" t="str">
        <f>VLOOKUP(B9638,[1]Proyek!A:E,5,FALSE)</f>
        <v>Education</v>
      </c>
      <c r="D9638" s="8" t="s">
        <v>356</v>
      </c>
      <c r="E9638" s="8" t="s">
        <v>3665</v>
      </c>
      <c r="F9638" s="7" t="s">
        <v>902</v>
      </c>
      <c r="G9638" s="7" t="s">
        <v>903</v>
      </c>
      <c r="H9638" s="7"/>
      <c r="I9638" s="8" t="s">
        <v>23</v>
      </c>
      <c r="J9638" s="8"/>
      <c r="K9638" s="8"/>
      <c r="L9638" s="5">
        <f t="shared" si="300"/>
        <v>0</v>
      </c>
      <c r="M9638" s="7"/>
      <c r="N9638">
        <f t="shared" si="299"/>
        <v>0</v>
      </c>
    </row>
    <row r="9639" spans="1:14" ht="45" customHeight="1" x14ac:dyDescent="0.35">
      <c r="A9639" s="4" t="s">
        <v>4708</v>
      </c>
      <c r="B9639" t="str">
        <f>VLOOKUP(A9639,[1]Sheet1!A:B,2,FALSE)</f>
        <v>Sekolah Citra Kasih (SCK) Makassar</v>
      </c>
      <c r="C9639" t="str">
        <f>VLOOKUP(B9639,[1]Proyek!A:E,5,FALSE)</f>
        <v>Education</v>
      </c>
      <c r="D9639" s="5" t="s">
        <v>356</v>
      </c>
      <c r="E9639" s="5" t="s">
        <v>3665</v>
      </c>
      <c r="F9639" s="4" t="s">
        <v>902</v>
      </c>
      <c r="G9639" s="4" t="s">
        <v>904</v>
      </c>
      <c r="H9639" s="4" t="s">
        <v>4709</v>
      </c>
      <c r="I9639" s="5" t="s">
        <v>20</v>
      </c>
      <c r="J9639" s="5">
        <v>2</v>
      </c>
      <c r="K9639" s="5">
        <v>1</v>
      </c>
      <c r="L9639" s="5">
        <f t="shared" si="300"/>
        <v>2</v>
      </c>
      <c r="M9639" s="4"/>
      <c r="N9639">
        <f t="shared" si="299"/>
        <v>0</v>
      </c>
    </row>
    <row r="9640" spans="1:14" ht="45" customHeight="1" x14ac:dyDescent="0.35">
      <c r="A9640" s="4" t="s">
        <v>4708</v>
      </c>
      <c r="B9640" t="str">
        <f>VLOOKUP(A9640,[1]Sheet1!A:B,2,FALSE)</f>
        <v>Sekolah Citra Kasih (SCK) Makassar</v>
      </c>
      <c r="C9640" t="str">
        <f>VLOOKUP(B9640,[1]Proyek!A:E,5,FALSE)</f>
        <v>Education</v>
      </c>
      <c r="D9640" s="5" t="s">
        <v>356</v>
      </c>
      <c r="E9640" s="5" t="s">
        <v>3665</v>
      </c>
      <c r="F9640" s="4" t="s">
        <v>902</v>
      </c>
      <c r="G9640" s="4" t="s">
        <v>905</v>
      </c>
      <c r="H9640" s="4" t="s">
        <v>4710</v>
      </c>
      <c r="I9640" s="5" t="s">
        <v>20</v>
      </c>
      <c r="J9640" s="5">
        <v>2</v>
      </c>
      <c r="K9640" s="5">
        <v>1</v>
      </c>
      <c r="L9640" s="5">
        <f t="shared" si="300"/>
        <v>2</v>
      </c>
      <c r="M9640" s="4"/>
      <c r="N9640">
        <f t="shared" si="299"/>
        <v>0</v>
      </c>
    </row>
    <row r="9641" spans="1:14" ht="45" customHeight="1" x14ac:dyDescent="0.35">
      <c r="A9641" s="7" t="s">
        <v>4708</v>
      </c>
      <c r="B9641" t="str">
        <f>VLOOKUP(A9641,[1]Sheet1!A:B,2,FALSE)</f>
        <v>Sekolah Citra Kasih (SCK) Makassar</v>
      </c>
      <c r="C9641" t="str">
        <f>VLOOKUP(B9641,[1]Proyek!A:E,5,FALSE)</f>
        <v>Education</v>
      </c>
      <c r="D9641" s="8" t="s">
        <v>356</v>
      </c>
      <c r="E9641" s="8" t="s">
        <v>3665</v>
      </c>
      <c r="F9641" s="7" t="s">
        <v>902</v>
      </c>
      <c r="G9641" s="7" t="s">
        <v>906</v>
      </c>
      <c r="H9641" s="7"/>
      <c r="I9641" s="8" t="s">
        <v>23</v>
      </c>
      <c r="J9641" s="8"/>
      <c r="K9641" s="8"/>
      <c r="L9641" s="5">
        <f t="shared" si="300"/>
        <v>0</v>
      </c>
      <c r="M9641" s="7"/>
      <c r="N9641">
        <f t="shared" ref="N9641:N9704" si="301">IF(H9641="",0,(LEN(H9641)-LEN(SUBSTITUTE(LOWER(H9641),"temuan ulangan","")))/LEN("temuan ulangan")+(LEN(H9641)-LEN(SUBSTITUTE(H9641,"(TU)","")))/LEN("(TU)"))</f>
        <v>0</v>
      </c>
    </row>
    <row r="9642" spans="1:14" ht="45" customHeight="1" x14ac:dyDescent="0.35">
      <c r="A9642" s="7" t="s">
        <v>4708</v>
      </c>
      <c r="B9642" t="str">
        <f>VLOOKUP(A9642,[1]Sheet1!A:B,2,FALSE)</f>
        <v>Sekolah Citra Kasih (SCK) Makassar</v>
      </c>
      <c r="C9642" t="str">
        <f>VLOOKUP(B9642,[1]Proyek!A:E,5,FALSE)</f>
        <v>Education</v>
      </c>
      <c r="D9642" s="8" t="s">
        <v>356</v>
      </c>
      <c r="E9642" s="8" t="s">
        <v>3665</v>
      </c>
      <c r="F9642" s="7" t="s">
        <v>907</v>
      </c>
      <c r="G9642" s="7" t="s">
        <v>908</v>
      </c>
      <c r="H9642" s="7"/>
      <c r="I9642" s="8" t="s">
        <v>23</v>
      </c>
      <c r="J9642" s="8"/>
      <c r="K9642" s="8"/>
      <c r="L9642" s="5">
        <f t="shared" si="300"/>
        <v>0</v>
      </c>
      <c r="M9642" s="7"/>
      <c r="N9642">
        <f t="shared" si="301"/>
        <v>0</v>
      </c>
    </row>
    <row r="9643" spans="1:14" ht="45" customHeight="1" x14ac:dyDescent="0.35">
      <c r="A9643" s="4" t="s">
        <v>4708</v>
      </c>
      <c r="B9643" t="str">
        <f>VLOOKUP(A9643,[1]Sheet1!A:B,2,FALSE)</f>
        <v>Sekolah Citra Kasih (SCK) Makassar</v>
      </c>
      <c r="C9643" t="str">
        <f>VLOOKUP(B9643,[1]Proyek!A:E,5,FALSE)</f>
        <v>Education</v>
      </c>
      <c r="D9643" s="5" t="s">
        <v>356</v>
      </c>
      <c r="E9643" s="5" t="s">
        <v>3665</v>
      </c>
      <c r="F9643" s="4" t="s">
        <v>907</v>
      </c>
      <c r="G9643" s="4" t="s">
        <v>936</v>
      </c>
      <c r="H9643" s="4" t="s">
        <v>4711</v>
      </c>
      <c r="I9643" s="5" t="s">
        <v>20</v>
      </c>
      <c r="J9643" s="5">
        <v>2</v>
      </c>
      <c r="K9643" s="5">
        <v>1</v>
      </c>
      <c r="L9643" s="5">
        <f t="shared" si="300"/>
        <v>2</v>
      </c>
      <c r="M9643" s="4"/>
      <c r="N9643">
        <f t="shared" si="301"/>
        <v>0</v>
      </c>
    </row>
    <row r="9644" spans="1:14" ht="45" customHeight="1" x14ac:dyDescent="0.35">
      <c r="A9644" s="4" t="s">
        <v>4708</v>
      </c>
      <c r="B9644" t="str">
        <f>VLOOKUP(A9644,[1]Sheet1!A:B,2,FALSE)</f>
        <v>Sekolah Citra Kasih (SCK) Makassar</v>
      </c>
      <c r="C9644" t="str">
        <f>VLOOKUP(B9644,[1]Proyek!A:E,5,FALSE)</f>
        <v>Education</v>
      </c>
      <c r="D9644" s="5" t="s">
        <v>356</v>
      </c>
      <c r="E9644" s="5" t="s">
        <v>3665</v>
      </c>
      <c r="F9644" s="4" t="s">
        <v>907</v>
      </c>
      <c r="G9644" s="4" t="s">
        <v>909</v>
      </c>
      <c r="H9644" s="4" t="s">
        <v>4712</v>
      </c>
      <c r="I9644" s="5" t="s">
        <v>20</v>
      </c>
      <c r="J9644" s="5">
        <v>2</v>
      </c>
      <c r="K9644" s="5">
        <v>1</v>
      </c>
      <c r="L9644" s="5">
        <f t="shared" si="300"/>
        <v>2</v>
      </c>
      <c r="M9644" s="4"/>
      <c r="N9644">
        <f t="shared" si="301"/>
        <v>0</v>
      </c>
    </row>
    <row r="9645" spans="1:14" ht="45" customHeight="1" x14ac:dyDescent="0.35">
      <c r="A9645" s="7" t="s">
        <v>4708</v>
      </c>
      <c r="B9645" t="str">
        <f>VLOOKUP(A9645,[1]Sheet1!A:B,2,FALSE)</f>
        <v>Sekolah Citra Kasih (SCK) Makassar</v>
      </c>
      <c r="C9645" t="str">
        <f>VLOOKUP(B9645,[1]Proyek!A:E,5,FALSE)</f>
        <v>Education</v>
      </c>
      <c r="D9645" s="8" t="s">
        <v>356</v>
      </c>
      <c r="E9645" s="8" t="s">
        <v>3665</v>
      </c>
      <c r="F9645" s="7" t="s">
        <v>907</v>
      </c>
      <c r="G9645" s="7" t="s">
        <v>925</v>
      </c>
      <c r="H9645" s="7"/>
      <c r="I9645" s="8" t="s">
        <v>23</v>
      </c>
      <c r="J9645" s="8"/>
      <c r="K9645" s="8"/>
      <c r="L9645" s="5">
        <f t="shared" si="300"/>
        <v>0</v>
      </c>
      <c r="M9645" s="7"/>
      <c r="N9645">
        <f t="shared" si="301"/>
        <v>0</v>
      </c>
    </row>
    <row r="9646" spans="1:14" ht="45" customHeight="1" x14ac:dyDescent="0.35">
      <c r="A9646" s="7" t="s">
        <v>4708</v>
      </c>
      <c r="B9646" t="str">
        <f>VLOOKUP(A9646,[1]Sheet1!A:B,2,FALSE)</f>
        <v>Sekolah Citra Kasih (SCK) Makassar</v>
      </c>
      <c r="C9646" t="str">
        <f>VLOOKUP(B9646,[1]Proyek!A:E,5,FALSE)</f>
        <v>Education</v>
      </c>
      <c r="D9646" s="8" t="s">
        <v>356</v>
      </c>
      <c r="E9646" s="8" t="s">
        <v>3665</v>
      </c>
      <c r="F9646" s="7" t="s">
        <v>907</v>
      </c>
      <c r="G9646" s="7" t="s">
        <v>910</v>
      </c>
      <c r="H9646" s="7"/>
      <c r="I9646" s="8" t="s">
        <v>23</v>
      </c>
      <c r="J9646" s="8"/>
      <c r="K9646" s="8"/>
      <c r="L9646" s="5">
        <f t="shared" si="300"/>
        <v>0</v>
      </c>
      <c r="M9646" s="7"/>
      <c r="N9646">
        <f t="shared" si="301"/>
        <v>0</v>
      </c>
    </row>
    <row r="9647" spans="1:14" ht="45" customHeight="1" x14ac:dyDescent="0.35">
      <c r="A9647" s="4" t="s">
        <v>4708</v>
      </c>
      <c r="B9647" t="str">
        <f>VLOOKUP(A9647,[1]Sheet1!A:B,2,FALSE)</f>
        <v>Sekolah Citra Kasih (SCK) Makassar</v>
      </c>
      <c r="C9647" t="str">
        <f>VLOOKUP(B9647,[1]Proyek!A:E,5,FALSE)</f>
        <v>Education</v>
      </c>
      <c r="D9647" s="5" t="s">
        <v>356</v>
      </c>
      <c r="E9647" s="5" t="s">
        <v>3665</v>
      </c>
      <c r="F9647" s="4" t="s">
        <v>907</v>
      </c>
      <c r="G9647" s="4" t="s">
        <v>911</v>
      </c>
      <c r="H9647" s="4" t="s">
        <v>4713</v>
      </c>
      <c r="I9647" s="5" t="s">
        <v>20</v>
      </c>
      <c r="J9647" s="5">
        <v>1</v>
      </c>
      <c r="K9647" s="5">
        <v>1</v>
      </c>
      <c r="L9647" s="5">
        <f t="shared" si="300"/>
        <v>1</v>
      </c>
      <c r="M9647" s="4"/>
      <c r="N9647">
        <f t="shared" si="301"/>
        <v>0</v>
      </c>
    </row>
    <row r="9648" spans="1:14" ht="45" customHeight="1" x14ac:dyDescent="0.35">
      <c r="A9648" s="7" t="s">
        <v>4708</v>
      </c>
      <c r="B9648" t="str">
        <f>VLOOKUP(A9648,[1]Sheet1!A:B,2,FALSE)</f>
        <v>Sekolah Citra Kasih (SCK) Makassar</v>
      </c>
      <c r="C9648" t="str">
        <f>VLOOKUP(B9648,[1]Proyek!A:E,5,FALSE)</f>
        <v>Education</v>
      </c>
      <c r="D9648" s="8" t="s">
        <v>356</v>
      </c>
      <c r="E9648" s="8" t="s">
        <v>3665</v>
      </c>
      <c r="F9648" s="7" t="s">
        <v>907</v>
      </c>
      <c r="G9648" s="7" t="s">
        <v>912</v>
      </c>
      <c r="H9648" s="7"/>
      <c r="I9648" s="8" t="s">
        <v>23</v>
      </c>
      <c r="J9648" s="8"/>
      <c r="K9648" s="8"/>
      <c r="L9648" s="5">
        <f t="shared" si="300"/>
        <v>0</v>
      </c>
      <c r="M9648" s="7"/>
      <c r="N9648">
        <f t="shared" si="301"/>
        <v>0</v>
      </c>
    </row>
    <row r="9649" spans="1:14" ht="45" customHeight="1" x14ac:dyDescent="0.35">
      <c r="A9649" s="4" t="s">
        <v>4708</v>
      </c>
      <c r="B9649" t="str">
        <f>VLOOKUP(A9649,[1]Sheet1!A:B,2,FALSE)</f>
        <v>Sekolah Citra Kasih (SCK) Makassar</v>
      </c>
      <c r="C9649" t="str">
        <f>VLOOKUP(B9649,[1]Proyek!A:E,5,FALSE)</f>
        <v>Education</v>
      </c>
      <c r="D9649" s="5" t="s">
        <v>356</v>
      </c>
      <c r="E9649" s="5" t="s">
        <v>3665</v>
      </c>
      <c r="F9649" s="4" t="s">
        <v>907</v>
      </c>
      <c r="G9649" s="4" t="s">
        <v>913</v>
      </c>
      <c r="H9649" s="4" t="s">
        <v>4714</v>
      </c>
      <c r="I9649" s="5" t="s">
        <v>20</v>
      </c>
      <c r="J9649" s="5">
        <v>2</v>
      </c>
      <c r="K9649" s="5">
        <v>1</v>
      </c>
      <c r="L9649" s="5">
        <f t="shared" si="300"/>
        <v>2</v>
      </c>
      <c r="M9649" s="4"/>
      <c r="N9649">
        <f t="shared" si="301"/>
        <v>0</v>
      </c>
    </row>
    <row r="9650" spans="1:14" ht="45" customHeight="1" x14ac:dyDescent="0.35">
      <c r="A9650" s="4" t="s">
        <v>4708</v>
      </c>
      <c r="B9650" t="str">
        <f>VLOOKUP(A9650,[1]Sheet1!A:B,2,FALSE)</f>
        <v>Sekolah Citra Kasih (SCK) Makassar</v>
      </c>
      <c r="C9650" t="str">
        <f>VLOOKUP(B9650,[1]Proyek!A:E,5,FALSE)</f>
        <v>Education</v>
      </c>
      <c r="D9650" s="5" t="s">
        <v>356</v>
      </c>
      <c r="E9650" s="5" t="s">
        <v>3665</v>
      </c>
      <c r="F9650" s="4" t="s">
        <v>907</v>
      </c>
      <c r="G9650" s="4" t="s">
        <v>4715</v>
      </c>
      <c r="H9650" s="4" t="s">
        <v>4716</v>
      </c>
      <c r="I9650" s="5" t="s">
        <v>20</v>
      </c>
      <c r="J9650" s="5">
        <v>2</v>
      </c>
      <c r="K9650" s="5">
        <v>1</v>
      </c>
      <c r="L9650" s="5">
        <f t="shared" si="300"/>
        <v>2</v>
      </c>
      <c r="M9650" s="4"/>
      <c r="N9650">
        <f t="shared" si="301"/>
        <v>0</v>
      </c>
    </row>
    <row r="9651" spans="1:14" ht="45" customHeight="1" x14ac:dyDescent="0.35">
      <c r="A9651" s="4" t="s">
        <v>4708</v>
      </c>
      <c r="B9651" t="str">
        <f>VLOOKUP(A9651,[1]Sheet1!A:B,2,FALSE)</f>
        <v>Sekolah Citra Kasih (SCK) Makassar</v>
      </c>
      <c r="C9651" t="str">
        <f>VLOOKUP(B9651,[1]Proyek!A:E,5,FALSE)</f>
        <v>Education</v>
      </c>
      <c r="D9651" s="5" t="s">
        <v>356</v>
      </c>
      <c r="E9651" s="5" t="s">
        <v>3665</v>
      </c>
      <c r="F9651" s="4" t="s">
        <v>822</v>
      </c>
      <c r="G9651" s="4" t="s">
        <v>915</v>
      </c>
      <c r="H9651" s="4" t="s">
        <v>4717</v>
      </c>
      <c r="I9651" s="5" t="s">
        <v>20</v>
      </c>
      <c r="J9651" s="5">
        <v>2</v>
      </c>
      <c r="K9651" s="5">
        <v>1</v>
      </c>
      <c r="L9651" s="5">
        <f t="shared" si="300"/>
        <v>2</v>
      </c>
      <c r="M9651" s="4"/>
      <c r="N9651">
        <f t="shared" si="301"/>
        <v>0</v>
      </c>
    </row>
    <row r="9652" spans="1:14" ht="45" customHeight="1" x14ac:dyDescent="0.35">
      <c r="A9652" s="7" t="s">
        <v>4708</v>
      </c>
      <c r="B9652" t="str">
        <f>VLOOKUP(A9652,[1]Sheet1!A:B,2,FALSE)</f>
        <v>Sekolah Citra Kasih (SCK) Makassar</v>
      </c>
      <c r="C9652" t="str">
        <f>VLOOKUP(B9652,[1]Proyek!A:E,5,FALSE)</f>
        <v>Education</v>
      </c>
      <c r="D9652" s="8" t="s">
        <v>356</v>
      </c>
      <c r="E9652" s="8" t="s">
        <v>3665</v>
      </c>
      <c r="F9652" s="7" t="s">
        <v>822</v>
      </c>
      <c r="G9652" s="7" t="s">
        <v>916</v>
      </c>
      <c r="H9652" s="7"/>
      <c r="I9652" s="8" t="s">
        <v>23</v>
      </c>
      <c r="J9652" s="8"/>
      <c r="K9652" s="8"/>
      <c r="L9652" s="5">
        <f t="shared" si="300"/>
        <v>0</v>
      </c>
      <c r="M9652" s="7"/>
      <c r="N9652">
        <f t="shared" si="301"/>
        <v>0</v>
      </c>
    </row>
    <row r="9653" spans="1:14" ht="45" customHeight="1" x14ac:dyDescent="0.35">
      <c r="A9653" s="7" t="s">
        <v>4708</v>
      </c>
      <c r="B9653" t="str">
        <f>VLOOKUP(A9653,[1]Sheet1!A:B,2,FALSE)</f>
        <v>Sekolah Citra Kasih (SCK) Makassar</v>
      </c>
      <c r="C9653" t="str">
        <f>VLOOKUP(B9653,[1]Proyek!A:E,5,FALSE)</f>
        <v>Education</v>
      </c>
      <c r="D9653" s="8" t="s">
        <v>356</v>
      </c>
      <c r="E9653" s="8" t="s">
        <v>3665</v>
      </c>
      <c r="F9653" s="7" t="s">
        <v>822</v>
      </c>
      <c r="G9653" s="7" t="s">
        <v>941</v>
      </c>
      <c r="H9653" s="7"/>
      <c r="I9653" s="8" t="s">
        <v>23</v>
      </c>
      <c r="J9653" s="8"/>
      <c r="K9653" s="8"/>
      <c r="L9653" s="5">
        <f t="shared" si="300"/>
        <v>0</v>
      </c>
      <c r="M9653" s="7"/>
      <c r="N9653">
        <f t="shared" si="301"/>
        <v>0</v>
      </c>
    </row>
    <row r="9654" spans="1:14" ht="45" customHeight="1" x14ac:dyDescent="0.35">
      <c r="A9654" s="4" t="s">
        <v>4708</v>
      </c>
      <c r="B9654" t="str">
        <f>VLOOKUP(A9654,[1]Sheet1!A:B,2,FALSE)</f>
        <v>Sekolah Citra Kasih (SCK) Makassar</v>
      </c>
      <c r="C9654" t="str">
        <f>VLOOKUP(B9654,[1]Proyek!A:E,5,FALSE)</f>
        <v>Education</v>
      </c>
      <c r="D9654" s="5" t="s">
        <v>356</v>
      </c>
      <c r="E9654" s="5" t="s">
        <v>3665</v>
      </c>
      <c r="F9654" s="4" t="s">
        <v>822</v>
      </c>
      <c r="G9654" s="4" t="s">
        <v>1011</v>
      </c>
      <c r="H9654" s="4" t="s">
        <v>4718</v>
      </c>
      <c r="I9654" s="5" t="s">
        <v>20</v>
      </c>
      <c r="J9654" s="5">
        <v>2</v>
      </c>
      <c r="K9654" s="5">
        <v>3</v>
      </c>
      <c r="L9654" s="5">
        <f t="shared" si="300"/>
        <v>6</v>
      </c>
      <c r="M9654" s="4"/>
      <c r="N9654">
        <f t="shared" si="301"/>
        <v>0</v>
      </c>
    </row>
    <row r="9655" spans="1:14" ht="45" customHeight="1" x14ac:dyDescent="0.35">
      <c r="A9655" s="4" t="s">
        <v>4708</v>
      </c>
      <c r="B9655" t="str">
        <f>VLOOKUP(A9655,[1]Sheet1!A:B,2,FALSE)</f>
        <v>Sekolah Citra Kasih (SCK) Makassar</v>
      </c>
      <c r="C9655" t="str">
        <f>VLOOKUP(B9655,[1]Proyek!A:E,5,FALSE)</f>
        <v>Education</v>
      </c>
      <c r="D9655" s="5" t="s">
        <v>356</v>
      </c>
      <c r="E9655" s="5" t="s">
        <v>3665</v>
      </c>
      <c r="F9655" s="4" t="s">
        <v>822</v>
      </c>
      <c r="G9655" s="4" t="s">
        <v>917</v>
      </c>
      <c r="H9655" s="4" t="s">
        <v>4719</v>
      </c>
      <c r="I9655" s="5" t="s">
        <v>20</v>
      </c>
      <c r="J9655" s="5">
        <v>2</v>
      </c>
      <c r="K9655" s="5">
        <v>1</v>
      </c>
      <c r="L9655" s="5">
        <f t="shared" si="300"/>
        <v>2</v>
      </c>
      <c r="M9655" s="4"/>
      <c r="N9655">
        <f t="shared" si="301"/>
        <v>0</v>
      </c>
    </row>
    <row r="9656" spans="1:14" ht="45" customHeight="1" x14ac:dyDescent="0.35">
      <c r="A9656" s="4" t="s">
        <v>4708</v>
      </c>
      <c r="B9656" t="str">
        <f>VLOOKUP(A9656,[1]Sheet1!A:B,2,FALSE)</f>
        <v>Sekolah Citra Kasih (SCK) Makassar</v>
      </c>
      <c r="C9656" t="str">
        <f>VLOOKUP(B9656,[1]Proyek!A:E,5,FALSE)</f>
        <v>Education</v>
      </c>
      <c r="D9656" s="5" t="s">
        <v>356</v>
      </c>
      <c r="E9656" s="5" t="s">
        <v>3665</v>
      </c>
      <c r="F9656" s="4" t="s">
        <v>919</v>
      </c>
      <c r="G9656" s="4" t="s">
        <v>4720</v>
      </c>
      <c r="H9656" s="4" t="s">
        <v>4721</v>
      </c>
      <c r="I9656" s="5" t="s">
        <v>20</v>
      </c>
      <c r="J9656" s="5">
        <v>2</v>
      </c>
      <c r="K9656" s="5">
        <v>1</v>
      </c>
      <c r="L9656" s="5">
        <f t="shared" si="300"/>
        <v>2</v>
      </c>
      <c r="M9656" s="4"/>
      <c r="N9656">
        <f t="shared" si="301"/>
        <v>0</v>
      </c>
    </row>
    <row r="9657" spans="1:14" ht="45" customHeight="1" x14ac:dyDescent="0.35">
      <c r="A9657" s="4" t="s">
        <v>4708</v>
      </c>
      <c r="B9657" t="str">
        <f>VLOOKUP(A9657,[1]Sheet1!A:B,2,FALSE)</f>
        <v>Sekolah Citra Kasih (SCK) Makassar</v>
      </c>
      <c r="C9657" t="str">
        <f>VLOOKUP(B9657,[1]Proyek!A:E,5,FALSE)</f>
        <v>Education</v>
      </c>
      <c r="D9657" s="5" t="s">
        <v>356</v>
      </c>
      <c r="E9657" s="5" t="s">
        <v>3665</v>
      </c>
      <c r="F9657" s="4" t="s">
        <v>919</v>
      </c>
      <c r="G9657" s="4" t="s">
        <v>4722</v>
      </c>
      <c r="H9657" s="4" t="s">
        <v>4723</v>
      </c>
      <c r="I9657" s="5" t="s">
        <v>20</v>
      </c>
      <c r="J9657" s="5">
        <v>2</v>
      </c>
      <c r="K9657" s="5">
        <v>1</v>
      </c>
      <c r="L9657" s="5">
        <f t="shared" si="300"/>
        <v>2</v>
      </c>
      <c r="M9657" s="4"/>
      <c r="N9657">
        <f t="shared" si="301"/>
        <v>0</v>
      </c>
    </row>
    <row r="9658" spans="1:14" ht="45" customHeight="1" x14ac:dyDescent="0.35">
      <c r="A9658" s="4" t="s">
        <v>4708</v>
      </c>
      <c r="B9658" t="str">
        <f>VLOOKUP(A9658,[1]Sheet1!A:B,2,FALSE)</f>
        <v>Sekolah Citra Kasih (SCK) Makassar</v>
      </c>
      <c r="C9658" t="str">
        <f>VLOOKUP(B9658,[1]Proyek!A:E,5,FALSE)</f>
        <v>Education</v>
      </c>
      <c r="D9658" s="5" t="s">
        <v>356</v>
      </c>
      <c r="E9658" s="5" t="s">
        <v>3665</v>
      </c>
      <c r="F9658" s="4" t="s">
        <v>919</v>
      </c>
      <c r="G9658" s="4" t="s">
        <v>4724</v>
      </c>
      <c r="H9658" s="4" t="s">
        <v>4725</v>
      </c>
      <c r="I9658" s="5" t="s">
        <v>20</v>
      </c>
      <c r="J9658" s="5">
        <v>1</v>
      </c>
      <c r="K9658" s="5">
        <v>1</v>
      </c>
      <c r="L9658" s="5">
        <f t="shared" si="300"/>
        <v>1</v>
      </c>
      <c r="M9658" s="4"/>
      <c r="N9658">
        <f t="shared" si="301"/>
        <v>0</v>
      </c>
    </row>
    <row r="9659" spans="1:14" ht="45" customHeight="1" x14ac:dyDescent="0.35">
      <c r="A9659" s="4" t="s">
        <v>4708</v>
      </c>
      <c r="B9659" t="str">
        <f>VLOOKUP(A9659,[1]Sheet1!A:B,2,FALSE)</f>
        <v>Sekolah Citra Kasih (SCK) Makassar</v>
      </c>
      <c r="C9659" t="str">
        <f>VLOOKUP(B9659,[1]Proyek!A:E,5,FALSE)</f>
        <v>Education</v>
      </c>
      <c r="D9659" s="5" t="s">
        <v>356</v>
      </c>
      <c r="E9659" s="5" t="s">
        <v>3665</v>
      </c>
      <c r="F9659" s="4" t="s">
        <v>919</v>
      </c>
      <c r="G9659" s="4" t="s">
        <v>4726</v>
      </c>
      <c r="H9659" s="4" t="s">
        <v>4727</v>
      </c>
      <c r="I9659" s="5" t="s">
        <v>20</v>
      </c>
      <c r="J9659" s="5">
        <v>2</v>
      </c>
      <c r="K9659" s="5">
        <v>1</v>
      </c>
      <c r="L9659" s="5">
        <f t="shared" si="300"/>
        <v>2</v>
      </c>
      <c r="M9659" s="4"/>
      <c r="N9659">
        <f t="shared" si="301"/>
        <v>0</v>
      </c>
    </row>
    <row r="9660" spans="1:14" ht="45" customHeight="1" x14ac:dyDescent="0.35">
      <c r="A9660" s="4" t="s">
        <v>4708</v>
      </c>
      <c r="B9660" t="str">
        <f>VLOOKUP(A9660,[1]Sheet1!A:B,2,FALSE)</f>
        <v>Sekolah Citra Kasih (SCK) Makassar</v>
      </c>
      <c r="C9660" t="str">
        <f>VLOOKUP(B9660,[1]Proyek!A:E,5,FALSE)</f>
        <v>Education</v>
      </c>
      <c r="D9660" s="5" t="s">
        <v>356</v>
      </c>
      <c r="E9660" s="5" t="s">
        <v>3665</v>
      </c>
      <c r="F9660" s="4" t="s">
        <v>396</v>
      </c>
      <c r="G9660" s="4" t="s">
        <v>926</v>
      </c>
      <c r="H9660" s="4" t="s">
        <v>4728</v>
      </c>
      <c r="I9660" s="5" t="s">
        <v>20</v>
      </c>
      <c r="J9660" s="5">
        <v>2</v>
      </c>
      <c r="K9660" s="5">
        <v>1</v>
      </c>
      <c r="L9660" s="5">
        <f t="shared" si="300"/>
        <v>2</v>
      </c>
      <c r="M9660" s="4"/>
      <c r="N9660">
        <f t="shared" si="301"/>
        <v>0</v>
      </c>
    </row>
    <row r="9661" spans="1:14" ht="45" customHeight="1" x14ac:dyDescent="0.35">
      <c r="A9661" s="7" t="s">
        <v>4708</v>
      </c>
      <c r="B9661" t="str">
        <f>VLOOKUP(A9661,[1]Sheet1!A:B,2,FALSE)</f>
        <v>Sekolah Citra Kasih (SCK) Makassar</v>
      </c>
      <c r="C9661" t="str">
        <f>VLOOKUP(B9661,[1]Proyek!A:E,5,FALSE)</f>
        <v>Education</v>
      </c>
      <c r="D9661" s="8" t="s">
        <v>356</v>
      </c>
      <c r="E9661" s="8" t="s">
        <v>3665</v>
      </c>
      <c r="F9661" s="7" t="s">
        <v>396</v>
      </c>
      <c r="G9661" s="7" t="s">
        <v>928</v>
      </c>
      <c r="H9661" s="7"/>
      <c r="I9661" s="8" t="s">
        <v>23</v>
      </c>
      <c r="J9661" s="8"/>
      <c r="K9661" s="8"/>
      <c r="L9661" s="5">
        <f t="shared" si="300"/>
        <v>0</v>
      </c>
      <c r="M9661" s="7"/>
      <c r="N9661">
        <f t="shared" si="301"/>
        <v>0</v>
      </c>
    </row>
    <row r="9662" spans="1:14" ht="45" customHeight="1" x14ac:dyDescent="0.35">
      <c r="A9662" s="4" t="s">
        <v>4729</v>
      </c>
      <c r="B9662" t="str">
        <f>VLOOKUP(A9662,[1]Sheet1!A:B,2,FALSE)</f>
        <v>Sekolah Citra Kasih (SCK) Samarinda</v>
      </c>
      <c r="C9662" t="str">
        <f>VLOOKUP(B9662,[1]Proyek!A:E,5,FALSE)</f>
        <v>Education</v>
      </c>
      <c r="D9662" s="5" t="s">
        <v>356</v>
      </c>
      <c r="E9662" s="5" t="s">
        <v>3665</v>
      </c>
      <c r="F9662" s="4" t="s">
        <v>902</v>
      </c>
      <c r="G9662" s="4" t="s">
        <v>903</v>
      </c>
      <c r="H9662" s="4" t="s">
        <v>4730</v>
      </c>
      <c r="I9662" s="5" t="s">
        <v>20</v>
      </c>
      <c r="J9662" s="5">
        <v>1</v>
      </c>
      <c r="K9662" s="5">
        <v>2</v>
      </c>
      <c r="L9662" s="5">
        <f t="shared" si="300"/>
        <v>2</v>
      </c>
      <c r="M9662" s="4"/>
      <c r="N9662">
        <f t="shared" si="301"/>
        <v>0</v>
      </c>
    </row>
    <row r="9663" spans="1:14" ht="45" customHeight="1" x14ac:dyDescent="0.35">
      <c r="A9663" s="7" t="s">
        <v>4729</v>
      </c>
      <c r="B9663" t="str">
        <f>VLOOKUP(A9663,[1]Sheet1!A:B,2,FALSE)</f>
        <v>Sekolah Citra Kasih (SCK) Samarinda</v>
      </c>
      <c r="C9663" t="str">
        <f>VLOOKUP(B9663,[1]Proyek!A:E,5,FALSE)</f>
        <v>Education</v>
      </c>
      <c r="D9663" s="8" t="s">
        <v>356</v>
      </c>
      <c r="E9663" s="8" t="s">
        <v>3665</v>
      </c>
      <c r="F9663" s="7" t="s">
        <v>902</v>
      </c>
      <c r="G9663" s="7" t="s">
        <v>904</v>
      </c>
      <c r="H9663" s="7"/>
      <c r="I9663" s="8" t="s">
        <v>23</v>
      </c>
      <c r="J9663" s="8"/>
      <c r="K9663" s="8"/>
      <c r="L9663" s="5">
        <f t="shared" si="300"/>
        <v>0</v>
      </c>
      <c r="M9663" s="7"/>
      <c r="N9663">
        <f t="shared" si="301"/>
        <v>0</v>
      </c>
    </row>
    <row r="9664" spans="1:14" ht="45" customHeight="1" x14ac:dyDescent="0.35">
      <c r="A9664" s="7" t="s">
        <v>4729</v>
      </c>
      <c r="B9664" t="str">
        <f>VLOOKUP(A9664,[1]Sheet1!A:B,2,FALSE)</f>
        <v>Sekolah Citra Kasih (SCK) Samarinda</v>
      </c>
      <c r="C9664" t="str">
        <f>VLOOKUP(B9664,[1]Proyek!A:E,5,FALSE)</f>
        <v>Education</v>
      </c>
      <c r="D9664" s="8" t="s">
        <v>356</v>
      </c>
      <c r="E9664" s="8" t="s">
        <v>3665</v>
      </c>
      <c r="F9664" s="7" t="s">
        <v>902</v>
      </c>
      <c r="G9664" s="7" t="s">
        <v>905</v>
      </c>
      <c r="H9664" s="7"/>
      <c r="I9664" s="8" t="s">
        <v>23</v>
      </c>
      <c r="J9664" s="8"/>
      <c r="K9664" s="8"/>
      <c r="L9664" s="5">
        <f t="shared" si="300"/>
        <v>0</v>
      </c>
      <c r="M9664" s="7"/>
      <c r="N9664">
        <f t="shared" si="301"/>
        <v>0</v>
      </c>
    </row>
    <row r="9665" spans="1:14" ht="45" customHeight="1" x14ac:dyDescent="0.35">
      <c r="A9665" s="4" t="s">
        <v>4729</v>
      </c>
      <c r="B9665" t="str">
        <f>VLOOKUP(A9665,[1]Sheet1!A:B,2,FALSE)</f>
        <v>Sekolah Citra Kasih (SCK) Samarinda</v>
      </c>
      <c r="C9665" t="str">
        <f>VLOOKUP(B9665,[1]Proyek!A:E,5,FALSE)</f>
        <v>Education</v>
      </c>
      <c r="D9665" s="5" t="s">
        <v>356</v>
      </c>
      <c r="E9665" s="5" t="s">
        <v>3665</v>
      </c>
      <c r="F9665" s="4" t="s">
        <v>902</v>
      </c>
      <c r="G9665" s="4" t="s">
        <v>906</v>
      </c>
      <c r="H9665" s="4" t="s">
        <v>4731</v>
      </c>
      <c r="I9665" s="5" t="s">
        <v>20</v>
      </c>
      <c r="J9665" s="5">
        <v>1</v>
      </c>
      <c r="K9665" s="5">
        <v>2</v>
      </c>
      <c r="L9665" s="5">
        <f t="shared" si="300"/>
        <v>2</v>
      </c>
      <c r="M9665" s="4"/>
      <c r="N9665">
        <f t="shared" si="301"/>
        <v>0</v>
      </c>
    </row>
    <row r="9666" spans="1:14" ht="45" customHeight="1" x14ac:dyDescent="0.35">
      <c r="A9666" s="7" t="s">
        <v>4729</v>
      </c>
      <c r="B9666" t="str">
        <f>VLOOKUP(A9666,[1]Sheet1!A:B,2,FALSE)</f>
        <v>Sekolah Citra Kasih (SCK) Samarinda</v>
      </c>
      <c r="C9666" t="str">
        <f>VLOOKUP(B9666,[1]Proyek!A:E,5,FALSE)</f>
        <v>Education</v>
      </c>
      <c r="D9666" s="8" t="s">
        <v>356</v>
      </c>
      <c r="E9666" s="8" t="s">
        <v>3665</v>
      </c>
      <c r="F9666" s="7" t="s">
        <v>907</v>
      </c>
      <c r="G9666" s="7" t="s">
        <v>908</v>
      </c>
      <c r="H9666" s="7"/>
      <c r="I9666" s="8" t="s">
        <v>23</v>
      </c>
      <c r="J9666" s="8"/>
      <c r="K9666" s="8"/>
      <c r="L9666" s="5">
        <f t="shared" si="300"/>
        <v>0</v>
      </c>
      <c r="M9666" s="7"/>
      <c r="N9666">
        <f t="shared" si="301"/>
        <v>0</v>
      </c>
    </row>
    <row r="9667" spans="1:14" ht="45" customHeight="1" x14ac:dyDescent="0.35">
      <c r="A9667" s="7" t="s">
        <v>4729</v>
      </c>
      <c r="B9667" t="str">
        <f>VLOOKUP(A9667,[1]Sheet1!A:B,2,FALSE)</f>
        <v>Sekolah Citra Kasih (SCK) Samarinda</v>
      </c>
      <c r="C9667" t="str">
        <f>VLOOKUP(B9667,[1]Proyek!A:E,5,FALSE)</f>
        <v>Education</v>
      </c>
      <c r="D9667" s="8" t="s">
        <v>356</v>
      </c>
      <c r="E9667" s="8" t="s">
        <v>3665</v>
      </c>
      <c r="F9667" s="7" t="s">
        <v>907</v>
      </c>
      <c r="G9667" s="7" t="s">
        <v>936</v>
      </c>
      <c r="H9667" s="7"/>
      <c r="I9667" s="8" t="s">
        <v>23</v>
      </c>
      <c r="J9667" s="8"/>
      <c r="K9667" s="8"/>
      <c r="L9667" s="5">
        <f t="shared" ref="L9667:L9730" si="302">J9667*K9667</f>
        <v>0</v>
      </c>
      <c r="M9667" s="7"/>
      <c r="N9667">
        <f t="shared" si="301"/>
        <v>0</v>
      </c>
    </row>
    <row r="9668" spans="1:14" ht="45" customHeight="1" x14ac:dyDescent="0.35">
      <c r="A9668" s="4" t="s">
        <v>4729</v>
      </c>
      <c r="B9668" t="str">
        <f>VLOOKUP(A9668,[1]Sheet1!A:B,2,FALSE)</f>
        <v>Sekolah Citra Kasih (SCK) Samarinda</v>
      </c>
      <c r="C9668" t="str">
        <f>VLOOKUP(B9668,[1]Proyek!A:E,5,FALSE)</f>
        <v>Education</v>
      </c>
      <c r="D9668" s="5" t="s">
        <v>356</v>
      </c>
      <c r="E9668" s="5" t="s">
        <v>3665</v>
      </c>
      <c r="F9668" s="4" t="s">
        <v>907</v>
      </c>
      <c r="G9668" s="4" t="s">
        <v>909</v>
      </c>
      <c r="H9668" s="4" t="s">
        <v>4732</v>
      </c>
      <c r="I9668" s="5" t="s">
        <v>20</v>
      </c>
      <c r="J9668" s="5">
        <v>2</v>
      </c>
      <c r="K9668" s="5">
        <v>2</v>
      </c>
      <c r="L9668" s="5">
        <f t="shared" si="302"/>
        <v>4</v>
      </c>
      <c r="M9668" s="4"/>
      <c r="N9668">
        <f t="shared" si="301"/>
        <v>0</v>
      </c>
    </row>
    <row r="9669" spans="1:14" ht="45" customHeight="1" x14ac:dyDescent="0.35">
      <c r="A9669" s="7" t="s">
        <v>4729</v>
      </c>
      <c r="B9669" t="str">
        <f>VLOOKUP(A9669,[1]Sheet1!A:B,2,FALSE)</f>
        <v>Sekolah Citra Kasih (SCK) Samarinda</v>
      </c>
      <c r="C9669" t="str">
        <f>VLOOKUP(B9669,[1]Proyek!A:E,5,FALSE)</f>
        <v>Education</v>
      </c>
      <c r="D9669" s="8" t="s">
        <v>356</v>
      </c>
      <c r="E9669" s="8" t="s">
        <v>3665</v>
      </c>
      <c r="F9669" s="7" t="s">
        <v>907</v>
      </c>
      <c r="G9669" s="7" t="s">
        <v>925</v>
      </c>
      <c r="H9669" s="7"/>
      <c r="I9669" s="8" t="s">
        <v>23</v>
      </c>
      <c r="J9669" s="8"/>
      <c r="K9669" s="8"/>
      <c r="L9669" s="5">
        <f t="shared" si="302"/>
        <v>0</v>
      </c>
      <c r="M9669" s="7"/>
      <c r="N9669">
        <f t="shared" si="301"/>
        <v>0</v>
      </c>
    </row>
    <row r="9670" spans="1:14" ht="45" customHeight="1" x14ac:dyDescent="0.35">
      <c r="A9670" s="7" t="s">
        <v>4729</v>
      </c>
      <c r="B9670" t="str">
        <f>VLOOKUP(A9670,[1]Sheet1!A:B,2,FALSE)</f>
        <v>Sekolah Citra Kasih (SCK) Samarinda</v>
      </c>
      <c r="C9670" t="str">
        <f>VLOOKUP(B9670,[1]Proyek!A:E,5,FALSE)</f>
        <v>Education</v>
      </c>
      <c r="D9670" s="8" t="s">
        <v>356</v>
      </c>
      <c r="E9670" s="8" t="s">
        <v>3665</v>
      </c>
      <c r="F9670" s="7" t="s">
        <v>907</v>
      </c>
      <c r="G9670" s="7" t="s">
        <v>910</v>
      </c>
      <c r="H9670" s="7"/>
      <c r="I9670" s="8" t="s">
        <v>23</v>
      </c>
      <c r="J9670" s="8"/>
      <c r="K9670" s="8"/>
      <c r="L9670" s="5">
        <f t="shared" si="302"/>
        <v>0</v>
      </c>
      <c r="M9670" s="7"/>
      <c r="N9670">
        <f t="shared" si="301"/>
        <v>0</v>
      </c>
    </row>
    <row r="9671" spans="1:14" ht="45" customHeight="1" x14ac:dyDescent="0.35">
      <c r="A9671" s="4" t="s">
        <v>4729</v>
      </c>
      <c r="B9671" t="str">
        <f>VLOOKUP(A9671,[1]Sheet1!A:B,2,FALSE)</f>
        <v>Sekolah Citra Kasih (SCK) Samarinda</v>
      </c>
      <c r="C9671" t="str">
        <f>VLOOKUP(B9671,[1]Proyek!A:E,5,FALSE)</f>
        <v>Education</v>
      </c>
      <c r="D9671" s="5" t="s">
        <v>356</v>
      </c>
      <c r="E9671" s="5" t="s">
        <v>3665</v>
      </c>
      <c r="F9671" s="4" t="s">
        <v>907</v>
      </c>
      <c r="G9671" s="4" t="s">
        <v>911</v>
      </c>
      <c r="H9671" s="4" t="s">
        <v>4733</v>
      </c>
      <c r="I9671" s="5" t="s">
        <v>20</v>
      </c>
      <c r="J9671" s="5">
        <v>1</v>
      </c>
      <c r="K9671" s="5">
        <v>2</v>
      </c>
      <c r="L9671" s="5">
        <f t="shared" si="302"/>
        <v>2</v>
      </c>
      <c r="M9671" s="4"/>
      <c r="N9671">
        <f t="shared" si="301"/>
        <v>0</v>
      </c>
    </row>
    <row r="9672" spans="1:14" ht="45" customHeight="1" x14ac:dyDescent="0.35">
      <c r="A9672" s="7" t="s">
        <v>4729</v>
      </c>
      <c r="B9672" t="str">
        <f>VLOOKUP(A9672,[1]Sheet1!A:B,2,FALSE)</f>
        <v>Sekolah Citra Kasih (SCK) Samarinda</v>
      </c>
      <c r="C9672" t="str">
        <f>VLOOKUP(B9672,[1]Proyek!A:E,5,FALSE)</f>
        <v>Education</v>
      </c>
      <c r="D9672" s="8" t="s">
        <v>356</v>
      </c>
      <c r="E9672" s="8" t="s">
        <v>3665</v>
      </c>
      <c r="F9672" s="7" t="s">
        <v>907</v>
      </c>
      <c r="G9672" s="7" t="s">
        <v>912</v>
      </c>
      <c r="H9672" s="7"/>
      <c r="I9672" s="8" t="s">
        <v>23</v>
      </c>
      <c r="J9672" s="8"/>
      <c r="K9672" s="8"/>
      <c r="L9672" s="5">
        <f t="shared" si="302"/>
        <v>0</v>
      </c>
      <c r="M9672" s="7"/>
      <c r="N9672">
        <f t="shared" si="301"/>
        <v>0</v>
      </c>
    </row>
    <row r="9673" spans="1:14" ht="45" customHeight="1" x14ac:dyDescent="0.35">
      <c r="A9673" s="7" t="s">
        <v>4729</v>
      </c>
      <c r="B9673" t="str">
        <f>VLOOKUP(A9673,[1]Sheet1!A:B,2,FALSE)</f>
        <v>Sekolah Citra Kasih (SCK) Samarinda</v>
      </c>
      <c r="C9673" t="str">
        <f>VLOOKUP(B9673,[1]Proyek!A:E,5,FALSE)</f>
        <v>Education</v>
      </c>
      <c r="D9673" s="8" t="s">
        <v>356</v>
      </c>
      <c r="E9673" s="8" t="s">
        <v>3665</v>
      </c>
      <c r="F9673" s="7" t="s">
        <v>907</v>
      </c>
      <c r="G9673" s="7" t="s">
        <v>913</v>
      </c>
      <c r="H9673" s="7"/>
      <c r="I9673" s="8" t="s">
        <v>23</v>
      </c>
      <c r="J9673" s="8"/>
      <c r="K9673" s="8"/>
      <c r="L9673" s="5">
        <f t="shared" si="302"/>
        <v>0</v>
      </c>
      <c r="M9673" s="7"/>
      <c r="N9673">
        <f t="shared" si="301"/>
        <v>0</v>
      </c>
    </row>
    <row r="9674" spans="1:14" ht="45" customHeight="1" x14ac:dyDescent="0.35">
      <c r="A9674" s="4" t="s">
        <v>4729</v>
      </c>
      <c r="B9674" t="str">
        <f>VLOOKUP(A9674,[1]Sheet1!A:B,2,FALSE)</f>
        <v>Sekolah Citra Kasih (SCK) Samarinda</v>
      </c>
      <c r="C9674" t="str">
        <f>VLOOKUP(B9674,[1]Proyek!A:E,5,FALSE)</f>
        <v>Education</v>
      </c>
      <c r="D9674" s="5" t="s">
        <v>356</v>
      </c>
      <c r="E9674" s="5" t="s">
        <v>3665</v>
      </c>
      <c r="F9674" s="4" t="s">
        <v>822</v>
      </c>
      <c r="G9674" s="4" t="s">
        <v>915</v>
      </c>
      <c r="H9674" s="4" t="s">
        <v>4734</v>
      </c>
      <c r="I9674" s="5" t="s">
        <v>20</v>
      </c>
      <c r="J9674" s="5">
        <v>2</v>
      </c>
      <c r="K9674" s="5">
        <v>1</v>
      </c>
      <c r="L9674" s="5">
        <f t="shared" si="302"/>
        <v>2</v>
      </c>
      <c r="M9674" s="4"/>
      <c r="N9674">
        <f t="shared" si="301"/>
        <v>0</v>
      </c>
    </row>
    <row r="9675" spans="1:14" ht="45" customHeight="1" x14ac:dyDescent="0.35">
      <c r="A9675" s="7" t="s">
        <v>4729</v>
      </c>
      <c r="B9675" t="str">
        <f>VLOOKUP(A9675,[1]Sheet1!A:B,2,FALSE)</f>
        <v>Sekolah Citra Kasih (SCK) Samarinda</v>
      </c>
      <c r="C9675" t="str">
        <f>VLOOKUP(B9675,[1]Proyek!A:E,5,FALSE)</f>
        <v>Education</v>
      </c>
      <c r="D9675" s="8" t="s">
        <v>356</v>
      </c>
      <c r="E9675" s="8" t="s">
        <v>3665</v>
      </c>
      <c r="F9675" s="7" t="s">
        <v>822</v>
      </c>
      <c r="G9675" s="7" t="s">
        <v>916</v>
      </c>
      <c r="H9675" s="7"/>
      <c r="I9675" s="8" t="s">
        <v>23</v>
      </c>
      <c r="J9675" s="8"/>
      <c r="K9675" s="8"/>
      <c r="L9675" s="5">
        <f t="shared" si="302"/>
        <v>0</v>
      </c>
      <c r="M9675" s="7"/>
      <c r="N9675">
        <f t="shared" si="301"/>
        <v>0</v>
      </c>
    </row>
    <row r="9676" spans="1:14" ht="45" customHeight="1" x14ac:dyDescent="0.35">
      <c r="A9676" s="4" t="s">
        <v>4729</v>
      </c>
      <c r="B9676" t="str">
        <f>VLOOKUP(A9676,[1]Sheet1!A:B,2,FALSE)</f>
        <v>Sekolah Citra Kasih (SCK) Samarinda</v>
      </c>
      <c r="C9676" t="str">
        <f>VLOOKUP(B9676,[1]Proyek!A:E,5,FALSE)</f>
        <v>Education</v>
      </c>
      <c r="D9676" s="5" t="s">
        <v>356</v>
      </c>
      <c r="E9676" s="5" t="s">
        <v>3665</v>
      </c>
      <c r="F9676" s="4" t="s">
        <v>822</v>
      </c>
      <c r="G9676" s="4" t="s">
        <v>941</v>
      </c>
      <c r="H9676" s="4" t="s">
        <v>4735</v>
      </c>
      <c r="I9676" s="5" t="s">
        <v>20</v>
      </c>
      <c r="J9676" s="5">
        <v>2</v>
      </c>
      <c r="K9676" s="5">
        <v>2</v>
      </c>
      <c r="L9676" s="5">
        <f t="shared" si="302"/>
        <v>4</v>
      </c>
      <c r="M9676" s="4"/>
      <c r="N9676">
        <f t="shared" si="301"/>
        <v>0</v>
      </c>
    </row>
    <row r="9677" spans="1:14" ht="45" customHeight="1" x14ac:dyDescent="0.35">
      <c r="A9677" s="4" t="s">
        <v>4729</v>
      </c>
      <c r="B9677" t="str">
        <f>VLOOKUP(A9677,[1]Sheet1!A:B,2,FALSE)</f>
        <v>Sekolah Citra Kasih (SCK) Samarinda</v>
      </c>
      <c r="C9677" t="str">
        <f>VLOOKUP(B9677,[1]Proyek!A:E,5,FALSE)</f>
        <v>Education</v>
      </c>
      <c r="D9677" s="5" t="s">
        <v>356</v>
      </c>
      <c r="E9677" s="5" t="s">
        <v>3665</v>
      </c>
      <c r="F9677" s="4" t="s">
        <v>822</v>
      </c>
      <c r="G9677" s="4" t="s">
        <v>1011</v>
      </c>
      <c r="H9677" s="4" t="s">
        <v>4736</v>
      </c>
      <c r="I9677" s="5" t="s">
        <v>20</v>
      </c>
      <c r="J9677" s="5">
        <v>2</v>
      </c>
      <c r="K9677" s="5">
        <v>2</v>
      </c>
      <c r="L9677" s="5">
        <f t="shared" si="302"/>
        <v>4</v>
      </c>
      <c r="M9677" s="4"/>
      <c r="N9677">
        <f t="shared" si="301"/>
        <v>0</v>
      </c>
    </row>
    <row r="9678" spans="1:14" ht="45" customHeight="1" x14ac:dyDescent="0.35">
      <c r="A9678" s="4" t="s">
        <v>4729</v>
      </c>
      <c r="B9678" t="str">
        <f>VLOOKUP(A9678,[1]Sheet1!A:B,2,FALSE)</f>
        <v>Sekolah Citra Kasih (SCK) Samarinda</v>
      </c>
      <c r="C9678" t="str">
        <f>VLOOKUP(B9678,[1]Proyek!A:E,5,FALSE)</f>
        <v>Education</v>
      </c>
      <c r="D9678" s="5" t="s">
        <v>356</v>
      </c>
      <c r="E9678" s="5" t="s">
        <v>3665</v>
      </c>
      <c r="F9678" s="4" t="s">
        <v>822</v>
      </c>
      <c r="G9678" s="4" t="s">
        <v>917</v>
      </c>
      <c r="H9678" s="4" t="s">
        <v>4737</v>
      </c>
      <c r="I9678" s="5" t="s">
        <v>20</v>
      </c>
      <c r="J9678" s="5">
        <v>2</v>
      </c>
      <c r="K9678" s="5">
        <v>2</v>
      </c>
      <c r="L9678" s="5">
        <f t="shared" si="302"/>
        <v>4</v>
      </c>
      <c r="M9678" s="4"/>
      <c r="N9678">
        <f t="shared" si="301"/>
        <v>0</v>
      </c>
    </row>
    <row r="9679" spans="1:14" ht="45" customHeight="1" x14ac:dyDescent="0.35">
      <c r="A9679" s="4" t="s">
        <v>4729</v>
      </c>
      <c r="B9679" t="str">
        <f>VLOOKUP(A9679,[1]Sheet1!A:B,2,FALSE)</f>
        <v>Sekolah Citra Kasih (SCK) Samarinda</v>
      </c>
      <c r="C9679" t="str">
        <f>VLOOKUP(B9679,[1]Proyek!A:E,5,FALSE)</f>
        <v>Education</v>
      </c>
      <c r="D9679" s="5" t="s">
        <v>356</v>
      </c>
      <c r="E9679" s="5" t="s">
        <v>3665</v>
      </c>
      <c r="F9679" s="4" t="s">
        <v>919</v>
      </c>
      <c r="G9679" s="4" t="s">
        <v>4720</v>
      </c>
      <c r="H9679" s="4" t="s">
        <v>4738</v>
      </c>
      <c r="I9679" s="5" t="s">
        <v>20</v>
      </c>
      <c r="J9679" s="5">
        <v>2</v>
      </c>
      <c r="K9679" s="5">
        <v>1</v>
      </c>
      <c r="L9679" s="5">
        <f t="shared" si="302"/>
        <v>2</v>
      </c>
      <c r="M9679" s="4"/>
      <c r="N9679">
        <f t="shared" si="301"/>
        <v>0</v>
      </c>
    </row>
    <row r="9680" spans="1:14" ht="45" customHeight="1" x14ac:dyDescent="0.35">
      <c r="A9680" s="4" t="s">
        <v>4729</v>
      </c>
      <c r="B9680" t="str">
        <f>VLOOKUP(A9680,[1]Sheet1!A:B,2,FALSE)</f>
        <v>Sekolah Citra Kasih (SCK) Samarinda</v>
      </c>
      <c r="C9680" t="str">
        <f>VLOOKUP(B9680,[1]Proyek!A:E,5,FALSE)</f>
        <v>Education</v>
      </c>
      <c r="D9680" s="5" t="s">
        <v>356</v>
      </c>
      <c r="E9680" s="5" t="s">
        <v>3665</v>
      </c>
      <c r="F9680" s="4" t="s">
        <v>919</v>
      </c>
      <c r="G9680" s="4" t="s">
        <v>4722</v>
      </c>
      <c r="H9680" s="4" t="s">
        <v>4739</v>
      </c>
      <c r="I9680" s="5" t="s">
        <v>20</v>
      </c>
      <c r="J9680" s="5">
        <v>2</v>
      </c>
      <c r="K9680" s="5">
        <v>1</v>
      </c>
      <c r="L9680" s="5">
        <f t="shared" si="302"/>
        <v>2</v>
      </c>
      <c r="M9680" s="4"/>
      <c r="N9680">
        <f t="shared" si="301"/>
        <v>0</v>
      </c>
    </row>
    <row r="9681" spans="1:14" ht="45" customHeight="1" x14ac:dyDescent="0.35">
      <c r="A9681" s="4" t="s">
        <v>4729</v>
      </c>
      <c r="B9681" t="str">
        <f>VLOOKUP(A9681,[1]Sheet1!A:B,2,FALSE)</f>
        <v>Sekolah Citra Kasih (SCK) Samarinda</v>
      </c>
      <c r="C9681" t="str">
        <f>VLOOKUP(B9681,[1]Proyek!A:E,5,FALSE)</f>
        <v>Education</v>
      </c>
      <c r="D9681" s="5" t="s">
        <v>356</v>
      </c>
      <c r="E9681" s="5" t="s">
        <v>3665</v>
      </c>
      <c r="F9681" s="4" t="s">
        <v>919</v>
      </c>
      <c r="G9681" s="4" t="s">
        <v>4724</v>
      </c>
      <c r="H9681" s="4" t="s">
        <v>4740</v>
      </c>
      <c r="I9681" s="5" t="s">
        <v>20</v>
      </c>
      <c r="J9681" s="5">
        <v>2</v>
      </c>
      <c r="K9681" s="5">
        <v>1</v>
      </c>
      <c r="L9681" s="5">
        <f t="shared" si="302"/>
        <v>2</v>
      </c>
      <c r="M9681" s="4"/>
      <c r="N9681">
        <f t="shared" si="301"/>
        <v>0</v>
      </c>
    </row>
    <row r="9682" spans="1:14" ht="45" customHeight="1" x14ac:dyDescent="0.35">
      <c r="A9682" s="4" t="s">
        <v>4729</v>
      </c>
      <c r="B9682" t="str">
        <f>VLOOKUP(A9682,[1]Sheet1!A:B,2,FALSE)</f>
        <v>Sekolah Citra Kasih (SCK) Samarinda</v>
      </c>
      <c r="C9682" t="str">
        <f>VLOOKUP(B9682,[1]Proyek!A:E,5,FALSE)</f>
        <v>Education</v>
      </c>
      <c r="D9682" s="5" t="s">
        <v>356</v>
      </c>
      <c r="E9682" s="5" t="s">
        <v>3665</v>
      </c>
      <c r="F9682" s="4" t="s">
        <v>919</v>
      </c>
      <c r="G9682" s="4" t="s">
        <v>4726</v>
      </c>
      <c r="H9682" s="4" t="s">
        <v>4741</v>
      </c>
      <c r="I9682" s="5" t="s">
        <v>20</v>
      </c>
      <c r="J9682" s="5">
        <v>2</v>
      </c>
      <c r="K9682" s="5">
        <v>2</v>
      </c>
      <c r="L9682" s="5">
        <f t="shared" si="302"/>
        <v>4</v>
      </c>
      <c r="M9682" s="4"/>
      <c r="N9682">
        <f t="shared" si="301"/>
        <v>0</v>
      </c>
    </row>
    <row r="9683" spans="1:14" ht="45" customHeight="1" x14ac:dyDescent="0.35">
      <c r="A9683" s="7" t="s">
        <v>4729</v>
      </c>
      <c r="B9683" t="str">
        <f>VLOOKUP(A9683,[1]Sheet1!A:B,2,FALSE)</f>
        <v>Sekolah Citra Kasih (SCK) Samarinda</v>
      </c>
      <c r="C9683" t="str">
        <f>VLOOKUP(B9683,[1]Proyek!A:E,5,FALSE)</f>
        <v>Education</v>
      </c>
      <c r="D9683" s="8" t="s">
        <v>356</v>
      </c>
      <c r="E9683" s="8" t="s">
        <v>3665</v>
      </c>
      <c r="F9683" s="7" t="s">
        <v>125</v>
      </c>
      <c r="G9683" s="7" t="s">
        <v>926</v>
      </c>
      <c r="H9683" s="7"/>
      <c r="I9683" s="8" t="s">
        <v>23</v>
      </c>
      <c r="J9683" s="8"/>
      <c r="K9683" s="8"/>
      <c r="L9683" s="5">
        <f t="shared" si="302"/>
        <v>0</v>
      </c>
      <c r="M9683" s="7"/>
      <c r="N9683">
        <f t="shared" si="301"/>
        <v>0</v>
      </c>
    </row>
    <row r="9684" spans="1:14" ht="45" customHeight="1" x14ac:dyDescent="0.35">
      <c r="A9684" s="7" t="s">
        <v>4729</v>
      </c>
      <c r="B9684" t="str">
        <f>VLOOKUP(A9684,[1]Sheet1!A:B,2,FALSE)</f>
        <v>Sekolah Citra Kasih (SCK) Samarinda</v>
      </c>
      <c r="C9684" t="str">
        <f>VLOOKUP(B9684,[1]Proyek!A:E,5,FALSE)</f>
        <v>Education</v>
      </c>
      <c r="D9684" s="8" t="s">
        <v>356</v>
      </c>
      <c r="E9684" s="8" t="s">
        <v>3665</v>
      </c>
      <c r="F9684" s="7" t="s">
        <v>125</v>
      </c>
      <c r="G9684" s="7" t="s">
        <v>928</v>
      </c>
      <c r="H9684" s="7"/>
      <c r="I9684" s="8" t="s">
        <v>23</v>
      </c>
      <c r="J9684" s="8"/>
      <c r="K9684" s="8"/>
      <c r="L9684" s="5">
        <f t="shared" si="302"/>
        <v>0</v>
      </c>
      <c r="M9684" s="7"/>
      <c r="N9684">
        <f t="shared" si="301"/>
        <v>0</v>
      </c>
    </row>
    <row r="9685" spans="1:14" ht="45" customHeight="1" x14ac:dyDescent="0.35">
      <c r="A9685" s="7" t="s">
        <v>4729</v>
      </c>
      <c r="B9685" t="str">
        <f>VLOOKUP(A9685,[1]Sheet1!A:B,2,FALSE)</f>
        <v>Sekolah Citra Kasih (SCK) Samarinda</v>
      </c>
      <c r="C9685" t="str">
        <f>VLOOKUP(B9685,[1]Proyek!A:E,5,FALSE)</f>
        <v>Education</v>
      </c>
      <c r="D9685" s="8" t="s">
        <v>356</v>
      </c>
      <c r="E9685" s="8" t="s">
        <v>3665</v>
      </c>
      <c r="F9685" s="7" t="s">
        <v>125</v>
      </c>
      <c r="G9685" s="7" t="s">
        <v>1012</v>
      </c>
      <c r="H9685" s="7"/>
      <c r="I9685" s="8" t="s">
        <v>23</v>
      </c>
      <c r="J9685" s="8"/>
      <c r="K9685" s="8"/>
      <c r="L9685" s="5">
        <f t="shared" si="302"/>
        <v>0</v>
      </c>
      <c r="M9685" s="7"/>
      <c r="N9685">
        <f t="shared" si="301"/>
        <v>0</v>
      </c>
    </row>
    <row r="9686" spans="1:14" ht="45" customHeight="1" x14ac:dyDescent="0.35">
      <c r="A9686" s="7" t="s">
        <v>4742</v>
      </c>
      <c r="B9686" t="str">
        <f>VLOOKUP(A9686,[1]Sheet1!A:B,2,FALSE)</f>
        <v>Sekolah Citra Kasih (SCK) Semarang</v>
      </c>
      <c r="C9686" t="str">
        <f>VLOOKUP(B9686,[1]Proyek!A:E,5,FALSE)</f>
        <v>Education</v>
      </c>
      <c r="D9686" s="8" t="s">
        <v>356</v>
      </c>
      <c r="E9686" s="8" t="s">
        <v>3665</v>
      </c>
      <c r="F9686" s="7" t="s">
        <v>902</v>
      </c>
      <c r="G9686" s="7" t="s">
        <v>903</v>
      </c>
      <c r="H9686" s="7"/>
      <c r="I9686" s="8" t="s">
        <v>23</v>
      </c>
      <c r="J9686" s="8"/>
      <c r="K9686" s="8"/>
      <c r="L9686" s="5">
        <f t="shared" si="302"/>
        <v>0</v>
      </c>
      <c r="M9686" s="7"/>
      <c r="N9686">
        <f t="shared" si="301"/>
        <v>0</v>
      </c>
    </row>
    <row r="9687" spans="1:14" ht="45" customHeight="1" x14ac:dyDescent="0.35">
      <c r="A9687" s="4" t="s">
        <v>4742</v>
      </c>
      <c r="B9687" t="str">
        <f>VLOOKUP(A9687,[1]Sheet1!A:B,2,FALSE)</f>
        <v>Sekolah Citra Kasih (SCK) Semarang</v>
      </c>
      <c r="C9687" t="str">
        <f>VLOOKUP(B9687,[1]Proyek!A:E,5,FALSE)</f>
        <v>Education</v>
      </c>
      <c r="D9687" s="5" t="s">
        <v>356</v>
      </c>
      <c r="E9687" s="5" t="s">
        <v>3665</v>
      </c>
      <c r="F9687" s="4" t="s">
        <v>902</v>
      </c>
      <c r="G9687" s="4" t="s">
        <v>904</v>
      </c>
      <c r="H9687" s="4" t="s">
        <v>4743</v>
      </c>
      <c r="I9687" s="5" t="s">
        <v>20</v>
      </c>
      <c r="J9687" s="5">
        <v>2</v>
      </c>
      <c r="K9687" s="5">
        <v>1</v>
      </c>
      <c r="L9687" s="5">
        <f t="shared" si="302"/>
        <v>2</v>
      </c>
      <c r="M9687" s="4"/>
      <c r="N9687">
        <f t="shared" si="301"/>
        <v>0</v>
      </c>
    </row>
    <row r="9688" spans="1:14" ht="45" customHeight="1" x14ac:dyDescent="0.35">
      <c r="A9688" s="4" t="s">
        <v>4742</v>
      </c>
      <c r="B9688" t="str">
        <f>VLOOKUP(A9688,[1]Sheet1!A:B,2,FALSE)</f>
        <v>Sekolah Citra Kasih (SCK) Semarang</v>
      </c>
      <c r="C9688" t="str">
        <f>VLOOKUP(B9688,[1]Proyek!A:E,5,FALSE)</f>
        <v>Education</v>
      </c>
      <c r="D9688" s="5" t="s">
        <v>356</v>
      </c>
      <c r="E9688" s="5" t="s">
        <v>3665</v>
      </c>
      <c r="F9688" s="4" t="s">
        <v>902</v>
      </c>
      <c r="G9688" s="4" t="s">
        <v>905</v>
      </c>
      <c r="H9688" s="4" t="s">
        <v>4744</v>
      </c>
      <c r="I9688" s="5" t="s">
        <v>20</v>
      </c>
      <c r="J9688" s="5">
        <v>2</v>
      </c>
      <c r="K9688" s="5">
        <v>1</v>
      </c>
      <c r="L9688" s="5">
        <f t="shared" si="302"/>
        <v>2</v>
      </c>
      <c r="M9688" s="4"/>
      <c r="N9688">
        <f t="shared" si="301"/>
        <v>0</v>
      </c>
    </row>
    <row r="9689" spans="1:14" ht="45" customHeight="1" x14ac:dyDescent="0.35">
      <c r="A9689" s="4" t="s">
        <v>4742</v>
      </c>
      <c r="B9689" t="str">
        <f>VLOOKUP(A9689,[1]Sheet1!A:B,2,FALSE)</f>
        <v>Sekolah Citra Kasih (SCK) Semarang</v>
      </c>
      <c r="C9689" t="str">
        <f>VLOOKUP(B9689,[1]Proyek!A:E,5,FALSE)</f>
        <v>Education</v>
      </c>
      <c r="D9689" s="5" t="s">
        <v>356</v>
      </c>
      <c r="E9689" s="5" t="s">
        <v>3665</v>
      </c>
      <c r="F9689" s="4" t="s">
        <v>902</v>
      </c>
      <c r="G9689" s="4" t="s">
        <v>906</v>
      </c>
      <c r="H9689" s="4" t="s">
        <v>4745</v>
      </c>
      <c r="I9689" s="5" t="s">
        <v>20</v>
      </c>
      <c r="J9689" s="5">
        <v>1</v>
      </c>
      <c r="K9689" s="5">
        <v>2</v>
      </c>
      <c r="L9689" s="5">
        <f t="shared" si="302"/>
        <v>2</v>
      </c>
      <c r="M9689" s="4"/>
      <c r="N9689">
        <f t="shared" si="301"/>
        <v>0</v>
      </c>
    </row>
    <row r="9690" spans="1:14" ht="45" customHeight="1" x14ac:dyDescent="0.35">
      <c r="A9690" s="7" t="s">
        <v>4742</v>
      </c>
      <c r="B9690" t="str">
        <f>VLOOKUP(A9690,[1]Sheet1!A:B,2,FALSE)</f>
        <v>Sekolah Citra Kasih (SCK) Semarang</v>
      </c>
      <c r="C9690" t="str">
        <f>VLOOKUP(B9690,[1]Proyek!A:E,5,FALSE)</f>
        <v>Education</v>
      </c>
      <c r="D9690" s="8" t="s">
        <v>356</v>
      </c>
      <c r="E9690" s="8" t="s">
        <v>3665</v>
      </c>
      <c r="F9690" s="7" t="s">
        <v>907</v>
      </c>
      <c r="G9690" s="7" t="s">
        <v>908</v>
      </c>
      <c r="H9690" s="7"/>
      <c r="I9690" s="8" t="s">
        <v>23</v>
      </c>
      <c r="J9690" s="8"/>
      <c r="K9690" s="8"/>
      <c r="L9690" s="5">
        <f t="shared" si="302"/>
        <v>0</v>
      </c>
      <c r="M9690" s="7"/>
      <c r="N9690">
        <f t="shared" si="301"/>
        <v>0</v>
      </c>
    </row>
    <row r="9691" spans="1:14" ht="45" customHeight="1" x14ac:dyDescent="0.35">
      <c r="A9691" s="7" t="s">
        <v>4742</v>
      </c>
      <c r="B9691" t="str">
        <f>VLOOKUP(A9691,[1]Sheet1!A:B,2,FALSE)</f>
        <v>Sekolah Citra Kasih (SCK) Semarang</v>
      </c>
      <c r="C9691" t="str">
        <f>VLOOKUP(B9691,[1]Proyek!A:E,5,FALSE)</f>
        <v>Education</v>
      </c>
      <c r="D9691" s="8" t="s">
        <v>356</v>
      </c>
      <c r="E9691" s="8" t="s">
        <v>3665</v>
      </c>
      <c r="F9691" s="7" t="s">
        <v>907</v>
      </c>
      <c r="G9691" s="7" t="s">
        <v>936</v>
      </c>
      <c r="H9691" s="7"/>
      <c r="I9691" s="8" t="s">
        <v>23</v>
      </c>
      <c r="J9691" s="8"/>
      <c r="K9691" s="8"/>
      <c r="L9691" s="5">
        <f t="shared" si="302"/>
        <v>0</v>
      </c>
      <c r="M9691" s="7"/>
      <c r="N9691">
        <f t="shared" si="301"/>
        <v>0</v>
      </c>
    </row>
    <row r="9692" spans="1:14" ht="45" customHeight="1" x14ac:dyDescent="0.35">
      <c r="A9692" s="4" t="s">
        <v>4742</v>
      </c>
      <c r="B9692" t="str">
        <f>VLOOKUP(A9692,[1]Sheet1!A:B,2,FALSE)</f>
        <v>Sekolah Citra Kasih (SCK) Semarang</v>
      </c>
      <c r="C9692" t="str">
        <f>VLOOKUP(B9692,[1]Proyek!A:E,5,FALSE)</f>
        <v>Education</v>
      </c>
      <c r="D9692" s="5" t="s">
        <v>356</v>
      </c>
      <c r="E9692" s="5" t="s">
        <v>3665</v>
      </c>
      <c r="F9692" s="4" t="s">
        <v>907</v>
      </c>
      <c r="G9692" s="4" t="s">
        <v>909</v>
      </c>
      <c r="H9692" s="4" t="s">
        <v>4746</v>
      </c>
      <c r="I9692" s="5" t="s">
        <v>20</v>
      </c>
      <c r="J9692" s="5">
        <v>2</v>
      </c>
      <c r="K9692" s="5">
        <v>1</v>
      </c>
      <c r="L9692" s="5">
        <f t="shared" si="302"/>
        <v>2</v>
      </c>
      <c r="M9692" s="4"/>
      <c r="N9692">
        <f t="shared" si="301"/>
        <v>0</v>
      </c>
    </row>
    <row r="9693" spans="1:14" ht="45" customHeight="1" x14ac:dyDescent="0.35">
      <c r="A9693" s="4" t="s">
        <v>4742</v>
      </c>
      <c r="B9693" t="str">
        <f>VLOOKUP(A9693,[1]Sheet1!A:B,2,FALSE)</f>
        <v>Sekolah Citra Kasih (SCK) Semarang</v>
      </c>
      <c r="C9693" t="str">
        <f>VLOOKUP(B9693,[1]Proyek!A:E,5,FALSE)</f>
        <v>Education</v>
      </c>
      <c r="D9693" s="5" t="s">
        <v>356</v>
      </c>
      <c r="E9693" s="5" t="s">
        <v>3665</v>
      </c>
      <c r="F9693" s="4" t="s">
        <v>907</v>
      </c>
      <c r="G9693" s="4" t="s">
        <v>925</v>
      </c>
      <c r="H9693" s="4" t="s">
        <v>4747</v>
      </c>
      <c r="I9693" s="5" t="s">
        <v>20</v>
      </c>
      <c r="J9693" s="5">
        <v>3</v>
      </c>
      <c r="K9693" s="5">
        <v>1</v>
      </c>
      <c r="L9693" s="5">
        <f t="shared" si="302"/>
        <v>3</v>
      </c>
      <c r="M9693" s="4"/>
      <c r="N9693">
        <f t="shared" si="301"/>
        <v>0</v>
      </c>
    </row>
    <row r="9694" spans="1:14" ht="45" customHeight="1" x14ac:dyDescent="0.35">
      <c r="A9694" s="4" t="s">
        <v>4742</v>
      </c>
      <c r="B9694" t="str">
        <f>VLOOKUP(A9694,[1]Sheet1!A:B,2,FALSE)</f>
        <v>Sekolah Citra Kasih (SCK) Semarang</v>
      </c>
      <c r="C9694" t="str">
        <f>VLOOKUP(B9694,[1]Proyek!A:E,5,FALSE)</f>
        <v>Education</v>
      </c>
      <c r="D9694" s="5" t="s">
        <v>356</v>
      </c>
      <c r="E9694" s="5" t="s">
        <v>3665</v>
      </c>
      <c r="F9694" s="4" t="s">
        <v>907</v>
      </c>
      <c r="G9694" s="4" t="s">
        <v>910</v>
      </c>
      <c r="H9694" s="4" t="s">
        <v>4748</v>
      </c>
      <c r="I9694" s="5" t="s">
        <v>20</v>
      </c>
      <c r="J9694" s="5">
        <v>1</v>
      </c>
      <c r="K9694" s="5">
        <v>1</v>
      </c>
      <c r="L9694" s="5">
        <f t="shared" si="302"/>
        <v>1</v>
      </c>
      <c r="M9694" s="4"/>
      <c r="N9694">
        <f t="shared" si="301"/>
        <v>0</v>
      </c>
    </row>
    <row r="9695" spans="1:14" ht="45" customHeight="1" x14ac:dyDescent="0.35">
      <c r="A9695" s="4" t="s">
        <v>4742</v>
      </c>
      <c r="B9695" t="str">
        <f>VLOOKUP(A9695,[1]Sheet1!A:B,2,FALSE)</f>
        <v>Sekolah Citra Kasih (SCK) Semarang</v>
      </c>
      <c r="C9695" t="str">
        <f>VLOOKUP(B9695,[1]Proyek!A:E,5,FALSE)</f>
        <v>Education</v>
      </c>
      <c r="D9695" s="5" t="s">
        <v>356</v>
      </c>
      <c r="E9695" s="5" t="s">
        <v>3665</v>
      </c>
      <c r="F9695" s="4" t="s">
        <v>907</v>
      </c>
      <c r="G9695" s="4" t="s">
        <v>911</v>
      </c>
      <c r="H9695" s="4" t="s">
        <v>4749</v>
      </c>
      <c r="I9695" s="5" t="s">
        <v>20</v>
      </c>
      <c r="J9695" s="5">
        <v>1</v>
      </c>
      <c r="K9695" s="5">
        <v>1</v>
      </c>
      <c r="L9695" s="5">
        <f t="shared" si="302"/>
        <v>1</v>
      </c>
      <c r="M9695" s="4"/>
      <c r="N9695">
        <f t="shared" si="301"/>
        <v>0</v>
      </c>
    </row>
    <row r="9696" spans="1:14" ht="45" customHeight="1" x14ac:dyDescent="0.35">
      <c r="A9696" s="7" t="s">
        <v>4742</v>
      </c>
      <c r="B9696" t="str">
        <f>VLOOKUP(A9696,[1]Sheet1!A:B,2,FALSE)</f>
        <v>Sekolah Citra Kasih (SCK) Semarang</v>
      </c>
      <c r="C9696" t="str">
        <f>VLOOKUP(B9696,[1]Proyek!A:E,5,FALSE)</f>
        <v>Education</v>
      </c>
      <c r="D9696" s="8" t="s">
        <v>356</v>
      </c>
      <c r="E9696" s="8" t="s">
        <v>3665</v>
      </c>
      <c r="F9696" s="7" t="s">
        <v>907</v>
      </c>
      <c r="G9696" s="7" t="s">
        <v>912</v>
      </c>
      <c r="H9696" s="7"/>
      <c r="I9696" s="8" t="s">
        <v>23</v>
      </c>
      <c r="J9696" s="8"/>
      <c r="K9696" s="8"/>
      <c r="L9696" s="5">
        <f t="shared" si="302"/>
        <v>0</v>
      </c>
      <c r="M9696" s="7"/>
      <c r="N9696">
        <f t="shared" si="301"/>
        <v>0</v>
      </c>
    </row>
    <row r="9697" spans="1:14" ht="45" customHeight="1" x14ac:dyDescent="0.35">
      <c r="A9697" s="4" t="s">
        <v>4742</v>
      </c>
      <c r="B9697" t="str">
        <f>VLOOKUP(A9697,[1]Sheet1!A:B,2,FALSE)</f>
        <v>Sekolah Citra Kasih (SCK) Semarang</v>
      </c>
      <c r="C9697" t="str">
        <f>VLOOKUP(B9697,[1]Proyek!A:E,5,FALSE)</f>
        <v>Education</v>
      </c>
      <c r="D9697" s="5" t="s">
        <v>356</v>
      </c>
      <c r="E9697" s="5" t="s">
        <v>3665</v>
      </c>
      <c r="F9697" s="4" t="s">
        <v>907</v>
      </c>
      <c r="G9697" s="4" t="s">
        <v>913</v>
      </c>
      <c r="H9697" s="4" t="s">
        <v>4750</v>
      </c>
      <c r="I9697" s="5" t="s">
        <v>20</v>
      </c>
      <c r="J9697" s="5">
        <v>2</v>
      </c>
      <c r="K9697" s="5">
        <v>1</v>
      </c>
      <c r="L9697" s="5">
        <f t="shared" si="302"/>
        <v>2</v>
      </c>
      <c r="M9697" s="4"/>
      <c r="N9697">
        <f t="shared" si="301"/>
        <v>0</v>
      </c>
    </row>
    <row r="9698" spans="1:14" ht="45" customHeight="1" x14ac:dyDescent="0.35">
      <c r="A9698" s="4" t="s">
        <v>4742</v>
      </c>
      <c r="B9698" t="str">
        <f>VLOOKUP(A9698,[1]Sheet1!A:B,2,FALSE)</f>
        <v>Sekolah Citra Kasih (SCK) Semarang</v>
      </c>
      <c r="C9698" t="str">
        <f>VLOOKUP(B9698,[1]Proyek!A:E,5,FALSE)</f>
        <v>Education</v>
      </c>
      <c r="D9698" s="5" t="s">
        <v>356</v>
      </c>
      <c r="E9698" s="5" t="s">
        <v>3665</v>
      </c>
      <c r="F9698" s="4" t="s">
        <v>907</v>
      </c>
      <c r="G9698" s="4" t="s">
        <v>4715</v>
      </c>
      <c r="H9698" s="4" t="s">
        <v>4751</v>
      </c>
      <c r="I9698" s="5" t="s">
        <v>20</v>
      </c>
      <c r="J9698" s="5">
        <v>1</v>
      </c>
      <c r="K9698" s="5">
        <v>1</v>
      </c>
      <c r="L9698" s="5">
        <f t="shared" si="302"/>
        <v>1</v>
      </c>
      <c r="M9698" s="4"/>
      <c r="N9698">
        <f t="shared" si="301"/>
        <v>0</v>
      </c>
    </row>
    <row r="9699" spans="1:14" ht="45" customHeight="1" x14ac:dyDescent="0.35">
      <c r="A9699" s="4" t="s">
        <v>4742</v>
      </c>
      <c r="B9699" t="str">
        <f>VLOOKUP(A9699,[1]Sheet1!A:B,2,FALSE)</f>
        <v>Sekolah Citra Kasih (SCK) Semarang</v>
      </c>
      <c r="C9699" t="str">
        <f>VLOOKUP(B9699,[1]Proyek!A:E,5,FALSE)</f>
        <v>Education</v>
      </c>
      <c r="D9699" s="5" t="s">
        <v>356</v>
      </c>
      <c r="E9699" s="5" t="s">
        <v>3665</v>
      </c>
      <c r="F9699" s="4" t="s">
        <v>822</v>
      </c>
      <c r="G9699" s="4" t="s">
        <v>915</v>
      </c>
      <c r="H9699" s="4" t="s">
        <v>4752</v>
      </c>
      <c r="I9699" s="5" t="s">
        <v>20</v>
      </c>
      <c r="J9699" s="5">
        <v>2</v>
      </c>
      <c r="K9699" s="5">
        <v>4</v>
      </c>
      <c r="L9699" s="5">
        <f t="shared" si="302"/>
        <v>8</v>
      </c>
      <c r="M9699" s="4"/>
      <c r="N9699">
        <f t="shared" si="301"/>
        <v>0</v>
      </c>
    </row>
    <row r="9700" spans="1:14" ht="45" customHeight="1" x14ac:dyDescent="0.35">
      <c r="A9700" s="7" t="s">
        <v>4742</v>
      </c>
      <c r="B9700" t="str">
        <f>VLOOKUP(A9700,[1]Sheet1!A:B,2,FALSE)</f>
        <v>Sekolah Citra Kasih (SCK) Semarang</v>
      </c>
      <c r="C9700" t="str">
        <f>VLOOKUP(B9700,[1]Proyek!A:E,5,FALSE)</f>
        <v>Education</v>
      </c>
      <c r="D9700" s="8" t="s">
        <v>356</v>
      </c>
      <c r="E9700" s="8" t="s">
        <v>3665</v>
      </c>
      <c r="F9700" s="7" t="s">
        <v>822</v>
      </c>
      <c r="G9700" s="7" t="s">
        <v>916</v>
      </c>
      <c r="H9700" s="7"/>
      <c r="I9700" s="8" t="s">
        <v>23</v>
      </c>
      <c r="J9700" s="8"/>
      <c r="K9700" s="8"/>
      <c r="L9700" s="5">
        <f t="shared" si="302"/>
        <v>0</v>
      </c>
      <c r="M9700" s="7"/>
      <c r="N9700">
        <f t="shared" si="301"/>
        <v>0</v>
      </c>
    </row>
    <row r="9701" spans="1:14" ht="45" customHeight="1" x14ac:dyDescent="0.35">
      <c r="A9701" s="7" t="s">
        <v>4742</v>
      </c>
      <c r="B9701" t="str">
        <f>VLOOKUP(A9701,[1]Sheet1!A:B,2,FALSE)</f>
        <v>Sekolah Citra Kasih (SCK) Semarang</v>
      </c>
      <c r="C9701" t="str">
        <f>VLOOKUP(B9701,[1]Proyek!A:E,5,FALSE)</f>
        <v>Education</v>
      </c>
      <c r="D9701" s="8" t="s">
        <v>356</v>
      </c>
      <c r="E9701" s="8" t="s">
        <v>3665</v>
      </c>
      <c r="F9701" s="7" t="s">
        <v>822</v>
      </c>
      <c r="G9701" s="7" t="s">
        <v>941</v>
      </c>
      <c r="H9701" s="7"/>
      <c r="I9701" s="8" t="s">
        <v>23</v>
      </c>
      <c r="J9701" s="8"/>
      <c r="K9701" s="8"/>
      <c r="L9701" s="5">
        <f t="shared" si="302"/>
        <v>0</v>
      </c>
      <c r="M9701" s="7"/>
      <c r="N9701">
        <f t="shared" si="301"/>
        <v>0</v>
      </c>
    </row>
    <row r="9702" spans="1:14" ht="45" customHeight="1" x14ac:dyDescent="0.35">
      <c r="A9702" s="4" t="s">
        <v>4742</v>
      </c>
      <c r="B9702" t="str">
        <f>VLOOKUP(A9702,[1]Sheet1!A:B,2,FALSE)</f>
        <v>Sekolah Citra Kasih (SCK) Semarang</v>
      </c>
      <c r="C9702" t="str">
        <f>VLOOKUP(B9702,[1]Proyek!A:E,5,FALSE)</f>
        <v>Education</v>
      </c>
      <c r="D9702" s="5" t="s">
        <v>356</v>
      </c>
      <c r="E9702" s="5" t="s">
        <v>3665</v>
      </c>
      <c r="F9702" s="4" t="s">
        <v>822</v>
      </c>
      <c r="G9702" s="4" t="s">
        <v>1011</v>
      </c>
      <c r="H9702" s="4" t="s">
        <v>4753</v>
      </c>
      <c r="I9702" s="5" t="s">
        <v>20</v>
      </c>
      <c r="J9702" s="5">
        <v>4</v>
      </c>
      <c r="K9702" s="5">
        <v>1</v>
      </c>
      <c r="L9702" s="5">
        <f t="shared" si="302"/>
        <v>4</v>
      </c>
      <c r="M9702" s="4"/>
      <c r="N9702">
        <f t="shared" si="301"/>
        <v>0</v>
      </c>
    </row>
    <row r="9703" spans="1:14" ht="45" customHeight="1" x14ac:dyDescent="0.35">
      <c r="A9703" s="4" t="s">
        <v>4742</v>
      </c>
      <c r="B9703" t="str">
        <f>VLOOKUP(A9703,[1]Sheet1!A:B,2,FALSE)</f>
        <v>Sekolah Citra Kasih (SCK) Semarang</v>
      </c>
      <c r="C9703" t="str">
        <f>VLOOKUP(B9703,[1]Proyek!A:E,5,FALSE)</f>
        <v>Education</v>
      </c>
      <c r="D9703" s="5" t="s">
        <v>356</v>
      </c>
      <c r="E9703" s="5" t="s">
        <v>3665</v>
      </c>
      <c r="F9703" s="4" t="s">
        <v>822</v>
      </c>
      <c r="G9703" s="4" t="s">
        <v>917</v>
      </c>
      <c r="H9703" s="4" t="s">
        <v>4754</v>
      </c>
      <c r="I9703" s="5" t="s">
        <v>20</v>
      </c>
      <c r="J9703" s="5">
        <v>2</v>
      </c>
      <c r="K9703" s="5">
        <v>1</v>
      </c>
      <c r="L9703" s="5">
        <f t="shared" si="302"/>
        <v>2</v>
      </c>
      <c r="M9703" s="4"/>
      <c r="N9703">
        <f t="shared" si="301"/>
        <v>0</v>
      </c>
    </row>
    <row r="9704" spans="1:14" ht="45" customHeight="1" x14ac:dyDescent="0.35">
      <c r="A9704" s="4" t="s">
        <v>4742</v>
      </c>
      <c r="B9704" t="str">
        <f>VLOOKUP(A9704,[1]Sheet1!A:B,2,FALSE)</f>
        <v>Sekolah Citra Kasih (SCK) Semarang</v>
      </c>
      <c r="C9704" t="str">
        <f>VLOOKUP(B9704,[1]Proyek!A:E,5,FALSE)</f>
        <v>Education</v>
      </c>
      <c r="D9704" s="5" t="s">
        <v>356</v>
      </c>
      <c r="E9704" s="5" t="s">
        <v>3665</v>
      </c>
      <c r="F9704" s="4" t="s">
        <v>919</v>
      </c>
      <c r="G9704" s="4" t="s">
        <v>4720</v>
      </c>
      <c r="H9704" s="4" t="s">
        <v>4755</v>
      </c>
      <c r="I9704" s="5" t="s">
        <v>20</v>
      </c>
      <c r="J9704" s="5">
        <v>2</v>
      </c>
      <c r="K9704" s="5">
        <v>1</v>
      </c>
      <c r="L9704" s="5">
        <f t="shared" si="302"/>
        <v>2</v>
      </c>
      <c r="M9704" s="4"/>
      <c r="N9704">
        <f t="shared" si="301"/>
        <v>0</v>
      </c>
    </row>
    <row r="9705" spans="1:14" ht="45" customHeight="1" x14ac:dyDescent="0.35">
      <c r="A9705" s="4" t="s">
        <v>4742</v>
      </c>
      <c r="B9705" t="str">
        <f>VLOOKUP(A9705,[1]Sheet1!A:B,2,FALSE)</f>
        <v>Sekolah Citra Kasih (SCK) Semarang</v>
      </c>
      <c r="C9705" t="str">
        <f>VLOOKUP(B9705,[1]Proyek!A:E,5,FALSE)</f>
        <v>Education</v>
      </c>
      <c r="D9705" s="5" t="s">
        <v>356</v>
      </c>
      <c r="E9705" s="5" t="s">
        <v>3665</v>
      </c>
      <c r="F9705" s="4" t="s">
        <v>919</v>
      </c>
      <c r="G9705" s="4" t="s">
        <v>4722</v>
      </c>
      <c r="H9705" s="4" t="s">
        <v>4756</v>
      </c>
      <c r="I9705" s="5" t="s">
        <v>20</v>
      </c>
      <c r="J9705" s="5">
        <v>2</v>
      </c>
      <c r="K9705" s="5">
        <v>2</v>
      </c>
      <c r="L9705" s="5">
        <f t="shared" si="302"/>
        <v>4</v>
      </c>
      <c r="M9705" s="4"/>
      <c r="N9705">
        <f t="shared" ref="N9705:N9768" si="303">IF(H9705="",0,(LEN(H9705)-LEN(SUBSTITUTE(LOWER(H9705),"temuan ulangan","")))/LEN("temuan ulangan")+(LEN(H9705)-LEN(SUBSTITUTE(H9705,"(TU)","")))/LEN("(TU)"))</f>
        <v>0</v>
      </c>
    </row>
    <row r="9706" spans="1:14" ht="45" customHeight="1" x14ac:dyDescent="0.35">
      <c r="A9706" s="7" t="s">
        <v>4742</v>
      </c>
      <c r="B9706" t="str">
        <f>VLOOKUP(A9706,[1]Sheet1!A:B,2,FALSE)</f>
        <v>Sekolah Citra Kasih (SCK) Semarang</v>
      </c>
      <c r="C9706" t="str">
        <f>VLOOKUP(B9706,[1]Proyek!A:E,5,FALSE)</f>
        <v>Education</v>
      </c>
      <c r="D9706" s="8" t="s">
        <v>356</v>
      </c>
      <c r="E9706" s="8" t="s">
        <v>3665</v>
      </c>
      <c r="F9706" s="7" t="s">
        <v>919</v>
      </c>
      <c r="G9706" s="7" t="s">
        <v>4724</v>
      </c>
      <c r="H9706" s="7"/>
      <c r="I9706" s="8" t="s">
        <v>23</v>
      </c>
      <c r="J9706" s="8"/>
      <c r="K9706" s="8"/>
      <c r="L9706" s="5">
        <f t="shared" si="302"/>
        <v>0</v>
      </c>
      <c r="M9706" s="7"/>
      <c r="N9706">
        <f t="shared" si="303"/>
        <v>0</v>
      </c>
    </row>
    <row r="9707" spans="1:14" ht="45" customHeight="1" x14ac:dyDescent="0.35">
      <c r="A9707" s="4" t="s">
        <v>4742</v>
      </c>
      <c r="B9707" t="str">
        <f>VLOOKUP(A9707,[1]Sheet1!A:B,2,FALSE)</f>
        <v>Sekolah Citra Kasih (SCK) Semarang</v>
      </c>
      <c r="C9707" t="str">
        <f>VLOOKUP(B9707,[1]Proyek!A:E,5,FALSE)</f>
        <v>Education</v>
      </c>
      <c r="D9707" s="5" t="s">
        <v>356</v>
      </c>
      <c r="E9707" s="5" t="s">
        <v>3665</v>
      </c>
      <c r="F9707" s="4" t="s">
        <v>919</v>
      </c>
      <c r="G9707" s="4" t="s">
        <v>4726</v>
      </c>
      <c r="H9707" s="4" t="s">
        <v>4757</v>
      </c>
      <c r="I9707" s="5" t="s">
        <v>20</v>
      </c>
      <c r="J9707" s="5">
        <v>2</v>
      </c>
      <c r="K9707" s="5">
        <v>1</v>
      </c>
      <c r="L9707" s="5">
        <f t="shared" si="302"/>
        <v>2</v>
      </c>
      <c r="M9707" s="4"/>
      <c r="N9707">
        <f t="shared" si="303"/>
        <v>0</v>
      </c>
    </row>
    <row r="9708" spans="1:14" ht="45" customHeight="1" x14ac:dyDescent="0.35">
      <c r="A9708" s="7" t="s">
        <v>4742</v>
      </c>
      <c r="B9708" t="str">
        <f>VLOOKUP(A9708,[1]Sheet1!A:B,2,FALSE)</f>
        <v>Sekolah Citra Kasih (SCK) Semarang</v>
      </c>
      <c r="C9708" t="str">
        <f>VLOOKUP(B9708,[1]Proyek!A:E,5,FALSE)</f>
        <v>Education</v>
      </c>
      <c r="D9708" s="8" t="s">
        <v>356</v>
      </c>
      <c r="E9708" s="8" t="s">
        <v>3665</v>
      </c>
      <c r="F9708" s="7" t="s">
        <v>396</v>
      </c>
      <c r="G9708" s="7" t="s">
        <v>926</v>
      </c>
      <c r="H9708" s="7"/>
      <c r="I9708" s="8" t="s">
        <v>23</v>
      </c>
      <c r="J9708" s="8"/>
      <c r="K9708" s="8"/>
      <c r="L9708" s="5">
        <f t="shared" si="302"/>
        <v>0</v>
      </c>
      <c r="M9708" s="7"/>
      <c r="N9708">
        <f t="shared" si="303"/>
        <v>0</v>
      </c>
    </row>
    <row r="9709" spans="1:14" ht="45" customHeight="1" x14ac:dyDescent="0.35">
      <c r="A9709" s="7" t="s">
        <v>4742</v>
      </c>
      <c r="B9709" t="str">
        <f>VLOOKUP(A9709,[1]Sheet1!A:B,2,FALSE)</f>
        <v>Sekolah Citra Kasih (SCK) Semarang</v>
      </c>
      <c r="C9709" t="str">
        <f>VLOOKUP(B9709,[1]Proyek!A:E,5,FALSE)</f>
        <v>Education</v>
      </c>
      <c r="D9709" s="8" t="s">
        <v>356</v>
      </c>
      <c r="E9709" s="8" t="s">
        <v>3665</v>
      </c>
      <c r="F9709" s="7" t="s">
        <v>396</v>
      </c>
      <c r="G9709" s="7" t="s">
        <v>928</v>
      </c>
      <c r="H9709" s="7"/>
      <c r="I9709" s="8" t="s">
        <v>23</v>
      </c>
      <c r="J9709" s="8"/>
      <c r="K9709" s="8"/>
      <c r="L9709" s="5">
        <f t="shared" si="302"/>
        <v>0</v>
      </c>
      <c r="M9709" s="7"/>
      <c r="N9709">
        <f t="shared" si="303"/>
        <v>0</v>
      </c>
    </row>
    <row r="9710" spans="1:14" ht="45" customHeight="1" x14ac:dyDescent="0.35">
      <c r="A9710" s="7" t="s">
        <v>4758</v>
      </c>
      <c r="B9710" t="str">
        <f>VLOOKUP(A9710,[1]Sheet1!A:B,2,FALSE)</f>
        <v>Universitas Ciputra Makassar</v>
      </c>
      <c r="C9710" t="str">
        <f>VLOOKUP(B9710,[1]Proyek!A:E,5,FALSE)</f>
        <v>Education</v>
      </c>
      <c r="D9710" s="8" t="s">
        <v>356</v>
      </c>
      <c r="E9710" s="8" t="s">
        <v>3665</v>
      </c>
      <c r="F9710" s="7" t="s">
        <v>992</v>
      </c>
      <c r="G9710" s="7" t="s">
        <v>993</v>
      </c>
      <c r="H9710" s="7"/>
      <c r="I9710" s="8" t="s">
        <v>23</v>
      </c>
      <c r="J9710" s="8"/>
      <c r="K9710" s="8"/>
      <c r="L9710" s="5">
        <f t="shared" si="302"/>
        <v>0</v>
      </c>
      <c r="M9710" s="7"/>
      <c r="N9710">
        <f t="shared" si="303"/>
        <v>0</v>
      </c>
    </row>
    <row r="9711" spans="1:14" ht="45" customHeight="1" x14ac:dyDescent="0.35">
      <c r="A9711" s="7" t="s">
        <v>4758</v>
      </c>
      <c r="B9711" t="str">
        <f>VLOOKUP(A9711,[1]Sheet1!A:B,2,FALSE)</f>
        <v>Universitas Ciputra Makassar</v>
      </c>
      <c r="C9711" t="str">
        <f>VLOOKUP(B9711,[1]Proyek!A:E,5,FALSE)</f>
        <v>Education</v>
      </c>
      <c r="D9711" s="8" t="s">
        <v>356</v>
      </c>
      <c r="E9711" s="8" t="s">
        <v>3665</v>
      </c>
      <c r="F9711" s="7" t="s">
        <v>992</v>
      </c>
      <c r="G9711" s="7" t="s">
        <v>994</v>
      </c>
      <c r="H9711" s="7"/>
      <c r="I9711" s="8" t="s">
        <v>23</v>
      </c>
      <c r="J9711" s="8"/>
      <c r="K9711" s="8"/>
      <c r="L9711" s="5">
        <f t="shared" si="302"/>
        <v>0</v>
      </c>
      <c r="M9711" s="7"/>
      <c r="N9711">
        <f t="shared" si="303"/>
        <v>0</v>
      </c>
    </row>
    <row r="9712" spans="1:14" ht="45" customHeight="1" x14ac:dyDescent="0.35">
      <c r="A9712" s="7" t="s">
        <v>4758</v>
      </c>
      <c r="B9712" t="str">
        <f>VLOOKUP(A9712,[1]Sheet1!A:B,2,FALSE)</f>
        <v>Universitas Ciputra Makassar</v>
      </c>
      <c r="C9712" t="str">
        <f>VLOOKUP(B9712,[1]Proyek!A:E,5,FALSE)</f>
        <v>Education</v>
      </c>
      <c r="D9712" s="8" t="s">
        <v>356</v>
      </c>
      <c r="E9712" s="8" t="s">
        <v>3665</v>
      </c>
      <c r="F9712" s="7" t="s">
        <v>992</v>
      </c>
      <c r="G9712" s="7" t="s">
        <v>996</v>
      </c>
      <c r="H9712" s="7"/>
      <c r="I9712" s="8" t="s">
        <v>23</v>
      </c>
      <c r="J9712" s="8"/>
      <c r="K9712" s="8"/>
      <c r="L9712" s="5">
        <f t="shared" si="302"/>
        <v>0</v>
      </c>
      <c r="M9712" s="7"/>
      <c r="N9712">
        <f t="shared" si="303"/>
        <v>0</v>
      </c>
    </row>
    <row r="9713" spans="1:14" ht="45" customHeight="1" x14ac:dyDescent="0.35">
      <c r="A9713" s="7" t="s">
        <v>4758</v>
      </c>
      <c r="B9713" t="str">
        <f>VLOOKUP(A9713,[1]Sheet1!A:B,2,FALSE)</f>
        <v>Universitas Ciputra Makassar</v>
      </c>
      <c r="C9713" t="str">
        <f>VLOOKUP(B9713,[1]Proyek!A:E,5,FALSE)</f>
        <v>Education</v>
      </c>
      <c r="D9713" s="8" t="s">
        <v>356</v>
      </c>
      <c r="E9713" s="8" t="s">
        <v>3665</v>
      </c>
      <c r="F9713" s="7" t="s">
        <v>992</v>
      </c>
      <c r="G9713" s="7" t="s">
        <v>997</v>
      </c>
      <c r="H9713" s="7"/>
      <c r="I9713" s="8" t="s">
        <v>23</v>
      </c>
      <c r="J9713" s="8"/>
      <c r="K9713" s="8"/>
      <c r="L9713" s="5">
        <f t="shared" si="302"/>
        <v>0</v>
      </c>
      <c r="M9713" s="7"/>
      <c r="N9713">
        <f t="shared" si="303"/>
        <v>0</v>
      </c>
    </row>
    <row r="9714" spans="1:14" ht="45" customHeight="1" x14ac:dyDescent="0.35">
      <c r="A9714" s="7" t="s">
        <v>4758</v>
      </c>
      <c r="B9714" t="str">
        <f>VLOOKUP(A9714,[1]Sheet1!A:B,2,FALSE)</f>
        <v>Universitas Ciputra Makassar</v>
      </c>
      <c r="C9714" t="str">
        <f>VLOOKUP(B9714,[1]Proyek!A:E,5,FALSE)</f>
        <v>Education</v>
      </c>
      <c r="D9714" s="8" t="s">
        <v>356</v>
      </c>
      <c r="E9714" s="8" t="s">
        <v>3665</v>
      </c>
      <c r="F9714" s="7" t="s">
        <v>992</v>
      </c>
      <c r="G9714" s="7" t="s">
        <v>998</v>
      </c>
      <c r="H9714" s="7"/>
      <c r="I9714" s="8" t="s">
        <v>23</v>
      </c>
      <c r="J9714" s="8"/>
      <c r="K9714" s="8"/>
      <c r="L9714" s="5">
        <f t="shared" si="302"/>
        <v>0</v>
      </c>
      <c r="M9714" s="7"/>
      <c r="N9714">
        <f t="shared" si="303"/>
        <v>0</v>
      </c>
    </row>
    <row r="9715" spans="1:14" ht="45" customHeight="1" x14ac:dyDescent="0.35">
      <c r="A9715" s="7" t="s">
        <v>4758</v>
      </c>
      <c r="B9715" t="str">
        <f>VLOOKUP(A9715,[1]Sheet1!A:B,2,FALSE)</f>
        <v>Universitas Ciputra Makassar</v>
      </c>
      <c r="C9715" t="str">
        <f>VLOOKUP(B9715,[1]Proyek!A:E,5,FALSE)</f>
        <v>Education</v>
      </c>
      <c r="D9715" s="8" t="s">
        <v>356</v>
      </c>
      <c r="E9715" s="8" t="s">
        <v>3665</v>
      </c>
      <c r="F9715" s="7" t="s">
        <v>992</v>
      </c>
      <c r="G9715" s="7" t="s">
        <v>999</v>
      </c>
      <c r="H9715" s="7"/>
      <c r="I9715" s="8" t="s">
        <v>23</v>
      </c>
      <c r="J9715" s="8"/>
      <c r="K9715" s="8"/>
      <c r="L9715" s="5">
        <f t="shared" si="302"/>
        <v>0</v>
      </c>
      <c r="M9715" s="7"/>
      <c r="N9715">
        <f t="shared" si="303"/>
        <v>0</v>
      </c>
    </row>
    <row r="9716" spans="1:14" ht="45" customHeight="1" x14ac:dyDescent="0.35">
      <c r="A9716" s="4" t="s">
        <v>4758</v>
      </c>
      <c r="B9716" t="str">
        <f>VLOOKUP(A9716,[1]Sheet1!A:B,2,FALSE)</f>
        <v>Universitas Ciputra Makassar</v>
      </c>
      <c r="C9716" t="str">
        <f>VLOOKUP(B9716,[1]Proyek!A:E,5,FALSE)</f>
        <v>Education</v>
      </c>
      <c r="D9716" s="5" t="s">
        <v>356</v>
      </c>
      <c r="E9716" s="5" t="s">
        <v>3665</v>
      </c>
      <c r="F9716" s="4" t="s">
        <v>907</v>
      </c>
      <c r="G9716" s="4" t="s">
        <v>1000</v>
      </c>
      <c r="H9716" s="4" t="s">
        <v>4759</v>
      </c>
      <c r="I9716" s="5" t="s">
        <v>20</v>
      </c>
      <c r="J9716" s="5">
        <v>2</v>
      </c>
      <c r="K9716" s="5">
        <v>1</v>
      </c>
      <c r="L9716" s="5">
        <f t="shared" si="302"/>
        <v>2</v>
      </c>
      <c r="M9716" s="4"/>
      <c r="N9716">
        <f t="shared" si="303"/>
        <v>0</v>
      </c>
    </row>
    <row r="9717" spans="1:14" ht="45" customHeight="1" x14ac:dyDescent="0.35">
      <c r="A9717" s="7" t="s">
        <v>4758</v>
      </c>
      <c r="B9717" t="str">
        <f>VLOOKUP(A9717,[1]Sheet1!A:B,2,FALSE)</f>
        <v>Universitas Ciputra Makassar</v>
      </c>
      <c r="C9717" t="str">
        <f>VLOOKUP(B9717,[1]Proyek!A:E,5,FALSE)</f>
        <v>Education</v>
      </c>
      <c r="D9717" s="8" t="s">
        <v>356</v>
      </c>
      <c r="E9717" s="8" t="s">
        <v>3665</v>
      </c>
      <c r="F9717" s="7" t="s">
        <v>907</v>
      </c>
      <c r="G9717" s="7" t="s">
        <v>1002</v>
      </c>
      <c r="H9717" s="7"/>
      <c r="I9717" s="8" t="s">
        <v>23</v>
      </c>
      <c r="J9717" s="8"/>
      <c r="K9717" s="8"/>
      <c r="L9717" s="5">
        <f t="shared" si="302"/>
        <v>0</v>
      </c>
      <c r="M9717" s="7"/>
      <c r="N9717">
        <f t="shared" si="303"/>
        <v>0</v>
      </c>
    </row>
    <row r="9718" spans="1:14" ht="45" customHeight="1" x14ac:dyDescent="0.35">
      <c r="A9718" s="7" t="s">
        <v>4758</v>
      </c>
      <c r="B9718" t="str">
        <f>VLOOKUP(A9718,[1]Sheet1!A:B,2,FALSE)</f>
        <v>Universitas Ciputra Makassar</v>
      </c>
      <c r="C9718" t="str">
        <f>VLOOKUP(B9718,[1]Proyek!A:E,5,FALSE)</f>
        <v>Education</v>
      </c>
      <c r="D9718" s="8" t="s">
        <v>356</v>
      </c>
      <c r="E9718" s="8" t="s">
        <v>3665</v>
      </c>
      <c r="F9718" s="7" t="s">
        <v>907</v>
      </c>
      <c r="G9718" s="7" t="s">
        <v>1003</v>
      </c>
      <c r="H9718" s="7"/>
      <c r="I9718" s="8" t="s">
        <v>23</v>
      </c>
      <c r="J9718" s="8"/>
      <c r="K9718" s="8"/>
      <c r="L9718" s="5">
        <f t="shared" si="302"/>
        <v>0</v>
      </c>
      <c r="M9718" s="7"/>
      <c r="N9718">
        <f t="shared" si="303"/>
        <v>0</v>
      </c>
    </row>
    <row r="9719" spans="1:14" ht="45" customHeight="1" x14ac:dyDescent="0.35">
      <c r="A9719" s="7" t="s">
        <v>4758</v>
      </c>
      <c r="B9719" t="str">
        <f>VLOOKUP(A9719,[1]Sheet1!A:B,2,FALSE)</f>
        <v>Universitas Ciputra Makassar</v>
      </c>
      <c r="C9719" t="str">
        <f>VLOOKUP(B9719,[1]Proyek!A:E,5,FALSE)</f>
        <v>Education</v>
      </c>
      <c r="D9719" s="8" t="s">
        <v>356</v>
      </c>
      <c r="E9719" s="8" t="s">
        <v>3665</v>
      </c>
      <c r="F9719" s="7" t="s">
        <v>907</v>
      </c>
      <c r="G9719" s="7" t="s">
        <v>1005</v>
      </c>
      <c r="H9719" s="7"/>
      <c r="I9719" s="8" t="s">
        <v>23</v>
      </c>
      <c r="J9719" s="8"/>
      <c r="K9719" s="8"/>
      <c r="L9719" s="5">
        <f t="shared" si="302"/>
        <v>0</v>
      </c>
      <c r="M9719" s="7"/>
      <c r="N9719">
        <f t="shared" si="303"/>
        <v>0</v>
      </c>
    </row>
    <row r="9720" spans="1:14" ht="45" customHeight="1" x14ac:dyDescent="0.35">
      <c r="A9720" s="7" t="s">
        <v>4758</v>
      </c>
      <c r="B9720" t="str">
        <f>VLOOKUP(A9720,[1]Sheet1!A:B,2,FALSE)</f>
        <v>Universitas Ciputra Makassar</v>
      </c>
      <c r="C9720" t="str">
        <f>VLOOKUP(B9720,[1]Proyek!A:E,5,FALSE)</f>
        <v>Education</v>
      </c>
      <c r="D9720" s="8" t="s">
        <v>356</v>
      </c>
      <c r="E9720" s="8" t="s">
        <v>3665</v>
      </c>
      <c r="F9720" s="7" t="s">
        <v>907</v>
      </c>
      <c r="G9720" s="7" t="s">
        <v>1006</v>
      </c>
      <c r="H9720" s="7"/>
      <c r="I9720" s="8" t="s">
        <v>23</v>
      </c>
      <c r="J9720" s="8"/>
      <c r="K9720" s="8"/>
      <c r="L9720" s="5">
        <f t="shared" si="302"/>
        <v>0</v>
      </c>
      <c r="M9720" s="7"/>
      <c r="N9720">
        <f t="shared" si="303"/>
        <v>0</v>
      </c>
    </row>
    <row r="9721" spans="1:14" ht="45" customHeight="1" x14ac:dyDescent="0.35">
      <c r="A9721" s="4" t="s">
        <v>4758</v>
      </c>
      <c r="B9721" t="str">
        <f>VLOOKUP(A9721,[1]Sheet1!A:B,2,FALSE)</f>
        <v>Universitas Ciputra Makassar</v>
      </c>
      <c r="C9721" t="str">
        <f>VLOOKUP(B9721,[1]Proyek!A:E,5,FALSE)</f>
        <v>Education</v>
      </c>
      <c r="D9721" s="5" t="s">
        <v>356</v>
      </c>
      <c r="E9721" s="5" t="s">
        <v>3665</v>
      </c>
      <c r="F9721" s="4" t="s">
        <v>1008</v>
      </c>
      <c r="G9721" s="4" t="s">
        <v>1009</v>
      </c>
      <c r="H9721" s="4" t="s">
        <v>4760</v>
      </c>
      <c r="I9721" s="5" t="s">
        <v>20</v>
      </c>
      <c r="J9721" s="5">
        <v>2</v>
      </c>
      <c r="K9721" s="5">
        <v>2</v>
      </c>
      <c r="L9721" s="5">
        <f t="shared" si="302"/>
        <v>4</v>
      </c>
      <c r="M9721" s="4"/>
      <c r="N9721">
        <f t="shared" si="303"/>
        <v>0</v>
      </c>
    </row>
    <row r="9722" spans="1:14" ht="45" customHeight="1" x14ac:dyDescent="0.35">
      <c r="A9722" s="7" t="s">
        <v>4758</v>
      </c>
      <c r="B9722" t="str">
        <f>VLOOKUP(A9722,[1]Sheet1!A:B,2,FALSE)</f>
        <v>Universitas Ciputra Makassar</v>
      </c>
      <c r="C9722" t="str">
        <f>VLOOKUP(B9722,[1]Proyek!A:E,5,FALSE)</f>
        <v>Education</v>
      </c>
      <c r="D9722" s="8" t="s">
        <v>356</v>
      </c>
      <c r="E9722" s="8" t="s">
        <v>3665</v>
      </c>
      <c r="F9722" s="7" t="s">
        <v>1008</v>
      </c>
      <c r="G9722" s="7" t="s">
        <v>906</v>
      </c>
      <c r="H9722" s="7"/>
      <c r="I9722" s="8" t="s">
        <v>23</v>
      </c>
      <c r="J9722" s="8"/>
      <c r="K9722" s="8"/>
      <c r="L9722" s="5">
        <f t="shared" si="302"/>
        <v>0</v>
      </c>
      <c r="M9722" s="7"/>
      <c r="N9722">
        <f t="shared" si="303"/>
        <v>0</v>
      </c>
    </row>
    <row r="9723" spans="1:14" ht="45" customHeight="1" x14ac:dyDescent="0.35">
      <c r="A9723" s="7" t="s">
        <v>4758</v>
      </c>
      <c r="B9723" t="str">
        <f>VLOOKUP(A9723,[1]Sheet1!A:B,2,FALSE)</f>
        <v>Universitas Ciputra Makassar</v>
      </c>
      <c r="C9723" t="str">
        <f>VLOOKUP(B9723,[1]Proyek!A:E,5,FALSE)</f>
        <v>Education</v>
      </c>
      <c r="D9723" s="8" t="s">
        <v>356</v>
      </c>
      <c r="E9723" s="8" t="s">
        <v>3665</v>
      </c>
      <c r="F9723" s="7" t="s">
        <v>1008</v>
      </c>
      <c r="G9723" s="7" t="s">
        <v>1013</v>
      </c>
      <c r="H9723" s="7"/>
      <c r="I9723" s="8" t="s">
        <v>23</v>
      </c>
      <c r="J9723" s="8"/>
      <c r="K9723" s="8"/>
      <c r="L9723" s="5">
        <f t="shared" si="302"/>
        <v>0</v>
      </c>
      <c r="M9723" s="7"/>
      <c r="N9723">
        <f t="shared" si="303"/>
        <v>0</v>
      </c>
    </row>
    <row r="9724" spans="1:14" ht="45" customHeight="1" x14ac:dyDescent="0.35">
      <c r="A9724" s="4" t="s">
        <v>4758</v>
      </c>
      <c r="B9724" t="str">
        <f>VLOOKUP(A9724,[1]Sheet1!A:B,2,FALSE)</f>
        <v>Universitas Ciputra Makassar</v>
      </c>
      <c r="C9724" t="str">
        <f>VLOOKUP(B9724,[1]Proyek!A:E,5,FALSE)</f>
        <v>Education</v>
      </c>
      <c r="D9724" s="5" t="s">
        <v>356</v>
      </c>
      <c r="E9724" s="5" t="s">
        <v>3665</v>
      </c>
      <c r="F9724" s="4" t="s">
        <v>1008</v>
      </c>
      <c r="G9724" s="4" t="s">
        <v>2144</v>
      </c>
      <c r="H9724" s="4" t="s">
        <v>4761</v>
      </c>
      <c r="I9724" s="5" t="s">
        <v>20</v>
      </c>
      <c r="J9724" s="5">
        <v>2</v>
      </c>
      <c r="K9724" s="5">
        <v>2</v>
      </c>
      <c r="L9724" s="5">
        <f t="shared" si="302"/>
        <v>4</v>
      </c>
      <c r="M9724" s="4"/>
      <c r="N9724">
        <f t="shared" si="303"/>
        <v>0</v>
      </c>
    </row>
    <row r="9725" spans="1:14" ht="45" customHeight="1" x14ac:dyDescent="0.35">
      <c r="A9725" s="4" t="s">
        <v>4758</v>
      </c>
      <c r="B9725" t="str">
        <f>VLOOKUP(A9725,[1]Sheet1!A:B,2,FALSE)</f>
        <v>Universitas Ciputra Makassar</v>
      </c>
      <c r="C9725" t="str">
        <f>VLOOKUP(B9725,[1]Proyek!A:E,5,FALSE)</f>
        <v>Education</v>
      </c>
      <c r="D9725" s="5" t="s">
        <v>356</v>
      </c>
      <c r="E9725" s="5" t="s">
        <v>3665</v>
      </c>
      <c r="F9725" s="4" t="s">
        <v>1008</v>
      </c>
      <c r="G9725" s="4" t="s">
        <v>2146</v>
      </c>
      <c r="H9725" s="4" t="s">
        <v>4762</v>
      </c>
      <c r="I9725" s="5" t="s">
        <v>20</v>
      </c>
      <c r="J9725" s="5">
        <v>2</v>
      </c>
      <c r="K9725" s="5">
        <v>1</v>
      </c>
      <c r="L9725" s="5">
        <f t="shared" si="302"/>
        <v>2</v>
      </c>
      <c r="M9725" s="4"/>
      <c r="N9725">
        <f t="shared" si="303"/>
        <v>0</v>
      </c>
    </row>
    <row r="9726" spans="1:14" ht="45" customHeight="1" x14ac:dyDescent="0.35">
      <c r="A9726" s="4" t="s">
        <v>4758</v>
      </c>
      <c r="B9726" t="str">
        <f>VLOOKUP(A9726,[1]Sheet1!A:B,2,FALSE)</f>
        <v>Universitas Ciputra Makassar</v>
      </c>
      <c r="C9726" t="str">
        <f>VLOOKUP(B9726,[1]Proyek!A:E,5,FALSE)</f>
        <v>Education</v>
      </c>
      <c r="D9726" s="5" t="s">
        <v>356</v>
      </c>
      <c r="E9726" s="5" t="s">
        <v>3665</v>
      </c>
      <c r="F9726" s="4" t="s">
        <v>1008</v>
      </c>
      <c r="G9726" s="4" t="s">
        <v>4763</v>
      </c>
      <c r="H9726" s="4" t="s">
        <v>4764</v>
      </c>
      <c r="I9726" s="5" t="s">
        <v>20</v>
      </c>
      <c r="J9726" s="5">
        <v>3</v>
      </c>
      <c r="K9726" s="5">
        <v>1</v>
      </c>
      <c r="L9726" s="5">
        <f t="shared" si="302"/>
        <v>3</v>
      </c>
      <c r="M9726" s="4"/>
      <c r="N9726">
        <f t="shared" si="303"/>
        <v>0</v>
      </c>
    </row>
    <row r="9727" spans="1:14" ht="45" customHeight="1" x14ac:dyDescent="0.35">
      <c r="A9727" s="7" t="s">
        <v>4758</v>
      </c>
      <c r="B9727" t="str">
        <f>VLOOKUP(A9727,[1]Sheet1!A:B,2,FALSE)</f>
        <v>Universitas Ciputra Makassar</v>
      </c>
      <c r="C9727" t="str">
        <f>VLOOKUP(B9727,[1]Proyek!A:E,5,FALSE)</f>
        <v>Education</v>
      </c>
      <c r="D9727" s="8" t="s">
        <v>356</v>
      </c>
      <c r="E9727" s="8" t="s">
        <v>3665</v>
      </c>
      <c r="F9727" s="7" t="s">
        <v>1022</v>
      </c>
      <c r="G9727" s="7" t="s">
        <v>1023</v>
      </c>
      <c r="H9727" s="7"/>
      <c r="I9727" s="8" t="s">
        <v>23</v>
      </c>
      <c r="J9727" s="8"/>
      <c r="K9727" s="8"/>
      <c r="L9727" s="5">
        <f t="shared" si="302"/>
        <v>0</v>
      </c>
      <c r="M9727" s="7"/>
      <c r="N9727">
        <f t="shared" si="303"/>
        <v>0</v>
      </c>
    </row>
    <row r="9728" spans="1:14" ht="45" customHeight="1" x14ac:dyDescent="0.35">
      <c r="A9728" s="4" t="s">
        <v>4758</v>
      </c>
      <c r="B9728" t="str">
        <f>VLOOKUP(A9728,[1]Sheet1!A:B,2,FALSE)</f>
        <v>Universitas Ciputra Makassar</v>
      </c>
      <c r="C9728" t="str">
        <f>VLOOKUP(B9728,[1]Proyek!A:E,5,FALSE)</f>
        <v>Education</v>
      </c>
      <c r="D9728" s="5" t="s">
        <v>356</v>
      </c>
      <c r="E9728" s="5" t="s">
        <v>3665</v>
      </c>
      <c r="F9728" s="4" t="s">
        <v>822</v>
      </c>
      <c r="G9728" s="4" t="s">
        <v>1029</v>
      </c>
      <c r="H9728" s="4" t="s">
        <v>4765</v>
      </c>
      <c r="I9728" s="5" t="s">
        <v>20</v>
      </c>
      <c r="J9728" s="5">
        <v>2</v>
      </c>
      <c r="K9728" s="5">
        <v>2</v>
      </c>
      <c r="L9728" s="5">
        <f t="shared" si="302"/>
        <v>4</v>
      </c>
      <c r="M9728" s="4"/>
      <c r="N9728">
        <f t="shared" si="303"/>
        <v>0</v>
      </c>
    </row>
    <row r="9729" spans="1:14" ht="45" customHeight="1" x14ac:dyDescent="0.35">
      <c r="A9729" s="7" t="s">
        <v>4758</v>
      </c>
      <c r="B9729" t="str">
        <f>VLOOKUP(A9729,[1]Sheet1!A:B,2,FALSE)</f>
        <v>Universitas Ciputra Makassar</v>
      </c>
      <c r="C9729" t="str">
        <f>VLOOKUP(B9729,[1]Proyek!A:E,5,FALSE)</f>
        <v>Education</v>
      </c>
      <c r="D9729" s="8" t="s">
        <v>356</v>
      </c>
      <c r="E9729" s="8" t="s">
        <v>3665</v>
      </c>
      <c r="F9729" s="7" t="s">
        <v>822</v>
      </c>
      <c r="G9729" s="7" t="s">
        <v>916</v>
      </c>
      <c r="H9729" s="7"/>
      <c r="I9729" s="8" t="s">
        <v>23</v>
      </c>
      <c r="J9729" s="8"/>
      <c r="K9729" s="8"/>
      <c r="L9729" s="5">
        <f t="shared" si="302"/>
        <v>0</v>
      </c>
      <c r="M9729" s="7"/>
      <c r="N9729">
        <f t="shared" si="303"/>
        <v>0</v>
      </c>
    </row>
    <row r="9730" spans="1:14" ht="45" customHeight="1" x14ac:dyDescent="0.35">
      <c r="A9730" s="7" t="s">
        <v>4758</v>
      </c>
      <c r="B9730" t="str">
        <f>VLOOKUP(A9730,[1]Sheet1!A:B,2,FALSE)</f>
        <v>Universitas Ciputra Makassar</v>
      </c>
      <c r="C9730" t="str">
        <f>VLOOKUP(B9730,[1]Proyek!A:E,5,FALSE)</f>
        <v>Education</v>
      </c>
      <c r="D9730" s="8" t="s">
        <v>356</v>
      </c>
      <c r="E9730" s="8" t="s">
        <v>3665</v>
      </c>
      <c r="F9730" s="7" t="s">
        <v>822</v>
      </c>
      <c r="G9730" s="7" t="s">
        <v>335</v>
      </c>
      <c r="H9730" s="7"/>
      <c r="I9730" s="8" t="s">
        <v>23</v>
      </c>
      <c r="J9730" s="8"/>
      <c r="K9730" s="8"/>
      <c r="L9730" s="5">
        <f t="shared" si="302"/>
        <v>0</v>
      </c>
      <c r="M9730" s="7"/>
      <c r="N9730">
        <f t="shared" si="303"/>
        <v>0</v>
      </c>
    </row>
    <row r="9731" spans="1:14" ht="45" customHeight="1" x14ac:dyDescent="0.35">
      <c r="A9731" s="7" t="s">
        <v>4758</v>
      </c>
      <c r="B9731" t="str">
        <f>VLOOKUP(A9731,[1]Sheet1!A:B,2,FALSE)</f>
        <v>Universitas Ciputra Makassar</v>
      </c>
      <c r="C9731" t="str">
        <f>VLOOKUP(B9731,[1]Proyek!A:E,5,FALSE)</f>
        <v>Education</v>
      </c>
      <c r="D9731" s="8" t="s">
        <v>356</v>
      </c>
      <c r="E9731" s="8" t="s">
        <v>3665</v>
      </c>
      <c r="F9731" s="7" t="s">
        <v>822</v>
      </c>
      <c r="G9731" s="7" t="s">
        <v>4766</v>
      </c>
      <c r="H9731" s="7"/>
      <c r="I9731" s="8" t="s">
        <v>23</v>
      </c>
      <c r="J9731" s="8"/>
      <c r="K9731" s="8"/>
      <c r="L9731" s="5">
        <f t="shared" ref="L9731:L9794" si="304">J9731*K9731</f>
        <v>0</v>
      </c>
      <c r="M9731" s="7"/>
      <c r="N9731">
        <f t="shared" si="303"/>
        <v>0</v>
      </c>
    </row>
    <row r="9732" spans="1:14" ht="45" customHeight="1" x14ac:dyDescent="0.35">
      <c r="A9732" s="7" t="s">
        <v>4758</v>
      </c>
      <c r="B9732" t="str">
        <f>VLOOKUP(A9732,[1]Sheet1!A:B,2,FALSE)</f>
        <v>Universitas Ciputra Makassar</v>
      </c>
      <c r="C9732" t="str">
        <f>VLOOKUP(B9732,[1]Proyek!A:E,5,FALSE)</f>
        <v>Education</v>
      </c>
      <c r="D9732" s="8" t="s">
        <v>356</v>
      </c>
      <c r="E9732" s="8" t="s">
        <v>3665</v>
      </c>
      <c r="F9732" s="7" t="s">
        <v>822</v>
      </c>
      <c r="G9732" s="7" t="s">
        <v>1011</v>
      </c>
      <c r="H9732" s="7"/>
      <c r="I9732" s="8" t="s">
        <v>23</v>
      </c>
      <c r="J9732" s="8"/>
      <c r="K9732" s="8"/>
      <c r="L9732" s="5">
        <f t="shared" si="304"/>
        <v>0</v>
      </c>
      <c r="M9732" s="7"/>
      <c r="N9732">
        <f t="shared" si="303"/>
        <v>0</v>
      </c>
    </row>
    <row r="9733" spans="1:14" ht="45" customHeight="1" x14ac:dyDescent="0.35">
      <c r="A9733" s="7" t="s">
        <v>4758</v>
      </c>
      <c r="B9733" t="str">
        <f>VLOOKUP(A9733,[1]Sheet1!A:B,2,FALSE)</f>
        <v>Universitas Ciputra Makassar</v>
      </c>
      <c r="C9733" t="str">
        <f>VLOOKUP(B9733,[1]Proyek!A:E,5,FALSE)</f>
        <v>Education</v>
      </c>
      <c r="D9733" s="8" t="s">
        <v>356</v>
      </c>
      <c r="E9733" s="8" t="s">
        <v>3665</v>
      </c>
      <c r="F9733" s="7" t="s">
        <v>683</v>
      </c>
      <c r="G9733" s="7" t="s">
        <v>926</v>
      </c>
      <c r="H9733" s="7"/>
      <c r="I9733" s="8" t="s">
        <v>23</v>
      </c>
      <c r="J9733" s="8"/>
      <c r="K9733" s="8"/>
      <c r="L9733" s="5">
        <f t="shared" si="304"/>
        <v>0</v>
      </c>
      <c r="M9733" s="7"/>
      <c r="N9733">
        <f t="shared" si="303"/>
        <v>0</v>
      </c>
    </row>
    <row r="9734" spans="1:14" ht="45" customHeight="1" x14ac:dyDescent="0.35">
      <c r="A9734" s="4" t="s">
        <v>4758</v>
      </c>
      <c r="B9734" t="str">
        <f>VLOOKUP(A9734,[1]Sheet1!A:B,2,FALSE)</f>
        <v>Universitas Ciputra Makassar</v>
      </c>
      <c r="C9734" t="str">
        <f>VLOOKUP(B9734,[1]Proyek!A:E,5,FALSE)</f>
        <v>Education</v>
      </c>
      <c r="D9734" s="5" t="s">
        <v>356</v>
      </c>
      <c r="E9734" s="5" t="s">
        <v>3665</v>
      </c>
      <c r="F9734" s="4" t="s">
        <v>683</v>
      </c>
      <c r="G9734" s="4" t="s">
        <v>928</v>
      </c>
      <c r="H9734" s="4" t="s">
        <v>4767</v>
      </c>
      <c r="I9734" s="5" t="s">
        <v>20</v>
      </c>
      <c r="J9734" s="5">
        <v>1</v>
      </c>
      <c r="K9734" s="5">
        <v>1</v>
      </c>
      <c r="L9734" s="5">
        <f t="shared" si="304"/>
        <v>1</v>
      </c>
      <c r="M9734" s="4"/>
      <c r="N9734">
        <f t="shared" si="303"/>
        <v>0</v>
      </c>
    </row>
    <row r="9735" spans="1:14" ht="45" customHeight="1" x14ac:dyDescent="0.35">
      <c r="A9735" s="7" t="s">
        <v>4768</v>
      </c>
      <c r="B9735" t="str">
        <f>VLOOKUP(A9735,[1]Sheet1!A:B,2,FALSE)</f>
        <v>Universitas Ciputra Surabaya</v>
      </c>
      <c r="C9735" t="str">
        <f>VLOOKUP(B9735,[1]Proyek!A:E,5,FALSE)</f>
        <v>Education</v>
      </c>
      <c r="D9735" s="8" t="s">
        <v>356</v>
      </c>
      <c r="E9735" s="8" t="s">
        <v>3665</v>
      </c>
      <c r="F9735" s="7" t="s">
        <v>992</v>
      </c>
      <c r="G9735" s="7" t="s">
        <v>993</v>
      </c>
      <c r="H9735" s="7"/>
      <c r="I9735" s="8" t="s">
        <v>23</v>
      </c>
      <c r="J9735" s="8"/>
      <c r="K9735" s="8"/>
      <c r="L9735" s="5">
        <f t="shared" si="304"/>
        <v>0</v>
      </c>
      <c r="M9735" s="7"/>
      <c r="N9735">
        <f t="shared" si="303"/>
        <v>0</v>
      </c>
    </row>
    <row r="9736" spans="1:14" ht="45" customHeight="1" x14ac:dyDescent="0.35">
      <c r="A9736" s="7" t="s">
        <v>4768</v>
      </c>
      <c r="B9736" t="str">
        <f>VLOOKUP(A9736,[1]Sheet1!A:B,2,FALSE)</f>
        <v>Universitas Ciputra Surabaya</v>
      </c>
      <c r="C9736" t="str">
        <f>VLOOKUP(B9736,[1]Proyek!A:E,5,FALSE)</f>
        <v>Education</v>
      </c>
      <c r="D9736" s="8" t="s">
        <v>356</v>
      </c>
      <c r="E9736" s="8" t="s">
        <v>3665</v>
      </c>
      <c r="F9736" s="7" t="s">
        <v>992</v>
      </c>
      <c r="G9736" s="7" t="s">
        <v>994</v>
      </c>
      <c r="H9736" s="7"/>
      <c r="I9736" s="8" t="s">
        <v>23</v>
      </c>
      <c r="J9736" s="8"/>
      <c r="K9736" s="8"/>
      <c r="L9736" s="5">
        <f t="shared" si="304"/>
        <v>0</v>
      </c>
      <c r="M9736" s="7"/>
      <c r="N9736">
        <f t="shared" si="303"/>
        <v>0</v>
      </c>
    </row>
    <row r="9737" spans="1:14" ht="45" customHeight="1" x14ac:dyDescent="0.35">
      <c r="A9737" s="7" t="s">
        <v>4768</v>
      </c>
      <c r="B9737" t="str">
        <f>VLOOKUP(A9737,[1]Sheet1!A:B,2,FALSE)</f>
        <v>Universitas Ciputra Surabaya</v>
      </c>
      <c r="C9737" t="str">
        <f>VLOOKUP(B9737,[1]Proyek!A:E,5,FALSE)</f>
        <v>Education</v>
      </c>
      <c r="D9737" s="8" t="s">
        <v>356</v>
      </c>
      <c r="E9737" s="8" t="s">
        <v>3665</v>
      </c>
      <c r="F9737" s="7" t="s">
        <v>992</v>
      </c>
      <c r="G9737" s="7" t="s">
        <v>996</v>
      </c>
      <c r="H9737" s="7"/>
      <c r="I9737" s="8" t="s">
        <v>23</v>
      </c>
      <c r="J9737" s="8"/>
      <c r="K9737" s="8"/>
      <c r="L9737" s="5">
        <f t="shared" si="304"/>
        <v>0</v>
      </c>
      <c r="M9737" s="7"/>
      <c r="N9737">
        <f t="shared" si="303"/>
        <v>0</v>
      </c>
    </row>
    <row r="9738" spans="1:14" ht="45" customHeight="1" x14ac:dyDescent="0.35">
      <c r="A9738" s="7" t="s">
        <v>4768</v>
      </c>
      <c r="B9738" t="str">
        <f>VLOOKUP(A9738,[1]Sheet1!A:B,2,FALSE)</f>
        <v>Universitas Ciputra Surabaya</v>
      </c>
      <c r="C9738" t="str">
        <f>VLOOKUP(B9738,[1]Proyek!A:E,5,FALSE)</f>
        <v>Education</v>
      </c>
      <c r="D9738" s="8" t="s">
        <v>356</v>
      </c>
      <c r="E9738" s="8" t="s">
        <v>3665</v>
      </c>
      <c r="F9738" s="7" t="s">
        <v>992</v>
      </c>
      <c r="G9738" s="7" t="s">
        <v>997</v>
      </c>
      <c r="H9738" s="7"/>
      <c r="I9738" s="8" t="s">
        <v>23</v>
      </c>
      <c r="J9738" s="8"/>
      <c r="K9738" s="8"/>
      <c r="L9738" s="5">
        <f t="shared" si="304"/>
        <v>0</v>
      </c>
      <c r="M9738" s="7"/>
      <c r="N9738">
        <f t="shared" si="303"/>
        <v>0</v>
      </c>
    </row>
    <row r="9739" spans="1:14" ht="45" customHeight="1" x14ac:dyDescent="0.35">
      <c r="A9739" s="7" t="s">
        <v>4768</v>
      </c>
      <c r="B9739" t="str">
        <f>VLOOKUP(A9739,[1]Sheet1!A:B,2,FALSE)</f>
        <v>Universitas Ciputra Surabaya</v>
      </c>
      <c r="C9739" t="str">
        <f>VLOOKUP(B9739,[1]Proyek!A:E,5,FALSE)</f>
        <v>Education</v>
      </c>
      <c r="D9739" s="8" t="s">
        <v>356</v>
      </c>
      <c r="E9739" s="8" t="s">
        <v>3665</v>
      </c>
      <c r="F9739" s="7" t="s">
        <v>992</v>
      </c>
      <c r="G9739" s="7" t="s">
        <v>998</v>
      </c>
      <c r="H9739" s="7"/>
      <c r="I9739" s="8" t="s">
        <v>23</v>
      </c>
      <c r="J9739" s="8"/>
      <c r="K9739" s="8"/>
      <c r="L9739" s="5">
        <f t="shared" si="304"/>
        <v>0</v>
      </c>
      <c r="M9739" s="7"/>
      <c r="N9739">
        <f t="shared" si="303"/>
        <v>0</v>
      </c>
    </row>
    <row r="9740" spans="1:14" ht="45" customHeight="1" x14ac:dyDescent="0.35">
      <c r="A9740" s="4" t="s">
        <v>4768</v>
      </c>
      <c r="B9740" t="str">
        <f>VLOOKUP(A9740,[1]Sheet1!A:B,2,FALSE)</f>
        <v>Universitas Ciputra Surabaya</v>
      </c>
      <c r="C9740" t="str">
        <f>VLOOKUP(B9740,[1]Proyek!A:E,5,FALSE)</f>
        <v>Education</v>
      </c>
      <c r="D9740" s="5" t="s">
        <v>356</v>
      </c>
      <c r="E9740" s="5" t="s">
        <v>3665</v>
      </c>
      <c r="F9740" s="4" t="s">
        <v>992</v>
      </c>
      <c r="G9740" s="4" t="s">
        <v>999</v>
      </c>
      <c r="H9740" s="4" t="s">
        <v>4769</v>
      </c>
      <c r="I9740" s="5" t="s">
        <v>20</v>
      </c>
      <c r="J9740" s="5">
        <v>2</v>
      </c>
      <c r="K9740" s="5">
        <v>1</v>
      </c>
      <c r="L9740" s="5">
        <f t="shared" si="304"/>
        <v>2</v>
      </c>
      <c r="M9740" s="4"/>
      <c r="N9740">
        <f t="shared" si="303"/>
        <v>0</v>
      </c>
    </row>
    <row r="9741" spans="1:14" ht="45" customHeight="1" x14ac:dyDescent="0.35">
      <c r="A9741" s="7" t="s">
        <v>4768</v>
      </c>
      <c r="B9741" t="str">
        <f>VLOOKUP(A9741,[1]Sheet1!A:B,2,FALSE)</f>
        <v>Universitas Ciputra Surabaya</v>
      </c>
      <c r="C9741" t="str">
        <f>VLOOKUP(B9741,[1]Proyek!A:E,5,FALSE)</f>
        <v>Education</v>
      </c>
      <c r="D9741" s="8" t="s">
        <v>356</v>
      </c>
      <c r="E9741" s="8" t="s">
        <v>3665</v>
      </c>
      <c r="F9741" s="7" t="s">
        <v>907</v>
      </c>
      <c r="G9741" s="7" t="s">
        <v>1000</v>
      </c>
      <c r="H9741" s="7"/>
      <c r="I9741" s="8" t="s">
        <v>23</v>
      </c>
      <c r="J9741" s="8"/>
      <c r="K9741" s="8"/>
      <c r="L9741" s="5">
        <f t="shared" si="304"/>
        <v>0</v>
      </c>
      <c r="M9741" s="7"/>
      <c r="N9741">
        <f t="shared" si="303"/>
        <v>0</v>
      </c>
    </row>
    <row r="9742" spans="1:14" ht="45" customHeight="1" x14ac:dyDescent="0.35">
      <c r="A9742" s="7" t="s">
        <v>4768</v>
      </c>
      <c r="B9742" t="str">
        <f>VLOOKUP(A9742,[1]Sheet1!A:B,2,FALSE)</f>
        <v>Universitas Ciputra Surabaya</v>
      </c>
      <c r="C9742" t="str">
        <f>VLOOKUP(B9742,[1]Proyek!A:E,5,FALSE)</f>
        <v>Education</v>
      </c>
      <c r="D9742" s="8" t="s">
        <v>356</v>
      </c>
      <c r="E9742" s="8" t="s">
        <v>3665</v>
      </c>
      <c r="F9742" s="7" t="s">
        <v>907</v>
      </c>
      <c r="G9742" s="7" t="s">
        <v>1002</v>
      </c>
      <c r="H9742" s="7"/>
      <c r="I9742" s="8" t="s">
        <v>23</v>
      </c>
      <c r="J9742" s="8"/>
      <c r="K9742" s="8"/>
      <c r="L9742" s="5">
        <f t="shared" si="304"/>
        <v>0</v>
      </c>
      <c r="M9742" s="7"/>
      <c r="N9742">
        <f t="shared" si="303"/>
        <v>0</v>
      </c>
    </row>
    <row r="9743" spans="1:14" ht="45" customHeight="1" x14ac:dyDescent="0.35">
      <c r="A9743" s="7" t="s">
        <v>4768</v>
      </c>
      <c r="B9743" t="str">
        <f>VLOOKUP(A9743,[1]Sheet1!A:B,2,FALSE)</f>
        <v>Universitas Ciputra Surabaya</v>
      </c>
      <c r="C9743" t="str">
        <f>VLOOKUP(B9743,[1]Proyek!A:E,5,FALSE)</f>
        <v>Education</v>
      </c>
      <c r="D9743" s="8" t="s">
        <v>356</v>
      </c>
      <c r="E9743" s="8" t="s">
        <v>3665</v>
      </c>
      <c r="F9743" s="7" t="s">
        <v>907</v>
      </c>
      <c r="G9743" s="7" t="s">
        <v>1003</v>
      </c>
      <c r="H9743" s="7"/>
      <c r="I9743" s="8" t="s">
        <v>23</v>
      </c>
      <c r="J9743" s="8"/>
      <c r="K9743" s="8"/>
      <c r="L9743" s="5">
        <f t="shared" si="304"/>
        <v>0</v>
      </c>
      <c r="M9743" s="7"/>
      <c r="N9743">
        <f t="shared" si="303"/>
        <v>0</v>
      </c>
    </row>
    <row r="9744" spans="1:14" ht="45" customHeight="1" x14ac:dyDescent="0.35">
      <c r="A9744" s="7" t="s">
        <v>4768</v>
      </c>
      <c r="B9744" t="str">
        <f>VLOOKUP(A9744,[1]Sheet1!A:B,2,FALSE)</f>
        <v>Universitas Ciputra Surabaya</v>
      </c>
      <c r="C9744" t="str">
        <f>VLOOKUP(B9744,[1]Proyek!A:E,5,FALSE)</f>
        <v>Education</v>
      </c>
      <c r="D9744" s="8" t="s">
        <v>356</v>
      </c>
      <c r="E9744" s="8" t="s">
        <v>3665</v>
      </c>
      <c r="F9744" s="7" t="s">
        <v>907</v>
      </c>
      <c r="G9744" s="7" t="s">
        <v>1005</v>
      </c>
      <c r="H9744" s="7"/>
      <c r="I9744" s="8" t="s">
        <v>23</v>
      </c>
      <c r="J9744" s="8"/>
      <c r="K9744" s="8"/>
      <c r="L9744" s="5">
        <f t="shared" si="304"/>
        <v>0</v>
      </c>
      <c r="M9744" s="7"/>
      <c r="N9744">
        <f t="shared" si="303"/>
        <v>0</v>
      </c>
    </row>
    <row r="9745" spans="1:14" ht="45" customHeight="1" x14ac:dyDescent="0.35">
      <c r="A9745" s="7" t="s">
        <v>4768</v>
      </c>
      <c r="B9745" t="str">
        <f>VLOOKUP(A9745,[1]Sheet1!A:B,2,FALSE)</f>
        <v>Universitas Ciputra Surabaya</v>
      </c>
      <c r="C9745" t="str">
        <f>VLOOKUP(B9745,[1]Proyek!A:E,5,FALSE)</f>
        <v>Education</v>
      </c>
      <c r="D9745" s="8" t="s">
        <v>356</v>
      </c>
      <c r="E9745" s="8" t="s">
        <v>3665</v>
      </c>
      <c r="F9745" s="7" t="s">
        <v>907</v>
      </c>
      <c r="G9745" s="7" t="s">
        <v>1006</v>
      </c>
      <c r="H9745" s="7"/>
      <c r="I9745" s="8" t="s">
        <v>23</v>
      </c>
      <c r="J9745" s="8"/>
      <c r="K9745" s="8"/>
      <c r="L9745" s="5">
        <f t="shared" si="304"/>
        <v>0</v>
      </c>
      <c r="M9745" s="7"/>
      <c r="N9745">
        <f t="shared" si="303"/>
        <v>0</v>
      </c>
    </row>
    <row r="9746" spans="1:14" ht="45" customHeight="1" x14ac:dyDescent="0.35">
      <c r="A9746" s="4" t="s">
        <v>4768</v>
      </c>
      <c r="B9746" t="str">
        <f>VLOOKUP(A9746,[1]Sheet1!A:B,2,FALSE)</f>
        <v>Universitas Ciputra Surabaya</v>
      </c>
      <c r="C9746" t="str">
        <f>VLOOKUP(B9746,[1]Proyek!A:E,5,FALSE)</f>
        <v>Education</v>
      </c>
      <c r="D9746" s="5" t="s">
        <v>356</v>
      </c>
      <c r="E9746" s="5" t="s">
        <v>3665</v>
      </c>
      <c r="F9746" s="4" t="s">
        <v>1008</v>
      </c>
      <c r="G9746" s="4" t="s">
        <v>1009</v>
      </c>
      <c r="H9746" s="4" t="s">
        <v>4770</v>
      </c>
      <c r="I9746" s="5" t="s">
        <v>20</v>
      </c>
      <c r="J9746" s="5">
        <v>2</v>
      </c>
      <c r="K9746" s="5">
        <v>2</v>
      </c>
      <c r="L9746" s="5">
        <f t="shared" si="304"/>
        <v>4</v>
      </c>
      <c r="M9746" s="4"/>
      <c r="N9746">
        <f t="shared" si="303"/>
        <v>0</v>
      </c>
    </row>
    <row r="9747" spans="1:14" ht="45" customHeight="1" x14ac:dyDescent="0.35">
      <c r="A9747" s="4" t="s">
        <v>4768</v>
      </c>
      <c r="B9747" t="str">
        <f>VLOOKUP(A9747,[1]Sheet1!A:B,2,FALSE)</f>
        <v>Universitas Ciputra Surabaya</v>
      </c>
      <c r="C9747" t="str">
        <f>VLOOKUP(B9747,[1]Proyek!A:E,5,FALSE)</f>
        <v>Education</v>
      </c>
      <c r="D9747" s="5" t="s">
        <v>356</v>
      </c>
      <c r="E9747" s="5" t="s">
        <v>3665</v>
      </c>
      <c r="F9747" s="4" t="s">
        <v>1008</v>
      </c>
      <c r="G9747" s="4" t="s">
        <v>906</v>
      </c>
      <c r="H9747" s="4" t="s">
        <v>4771</v>
      </c>
      <c r="I9747" s="5" t="s">
        <v>20</v>
      </c>
      <c r="J9747" s="5">
        <v>1</v>
      </c>
      <c r="K9747" s="5">
        <v>1.5</v>
      </c>
      <c r="L9747" s="5">
        <f t="shared" si="304"/>
        <v>1.5</v>
      </c>
      <c r="M9747" s="4"/>
      <c r="N9747">
        <f t="shared" si="303"/>
        <v>1</v>
      </c>
    </row>
    <row r="9748" spans="1:14" ht="45" customHeight="1" x14ac:dyDescent="0.35">
      <c r="A9748" s="4" t="s">
        <v>4768</v>
      </c>
      <c r="B9748" t="str">
        <f>VLOOKUP(A9748,[1]Sheet1!A:B,2,FALSE)</f>
        <v>Universitas Ciputra Surabaya</v>
      </c>
      <c r="C9748" t="str">
        <f>VLOOKUP(B9748,[1]Proyek!A:E,5,FALSE)</f>
        <v>Education</v>
      </c>
      <c r="D9748" s="5" t="s">
        <v>356</v>
      </c>
      <c r="E9748" s="5" t="s">
        <v>3665</v>
      </c>
      <c r="F9748" s="4" t="s">
        <v>1008</v>
      </c>
      <c r="G9748" s="4" t="s">
        <v>1013</v>
      </c>
      <c r="H9748" s="4" t="s">
        <v>4772</v>
      </c>
      <c r="I9748" s="5" t="s">
        <v>20</v>
      </c>
      <c r="J9748" s="5">
        <v>2</v>
      </c>
      <c r="K9748" s="5">
        <v>1</v>
      </c>
      <c r="L9748" s="5">
        <f t="shared" si="304"/>
        <v>2</v>
      </c>
      <c r="M9748" s="4"/>
      <c r="N9748">
        <f t="shared" si="303"/>
        <v>0</v>
      </c>
    </row>
    <row r="9749" spans="1:14" ht="45" customHeight="1" x14ac:dyDescent="0.35">
      <c r="A9749" s="4" t="s">
        <v>4768</v>
      </c>
      <c r="B9749" t="str">
        <f>VLOOKUP(A9749,[1]Sheet1!A:B,2,FALSE)</f>
        <v>Universitas Ciputra Surabaya</v>
      </c>
      <c r="C9749" t="str">
        <f>VLOOKUP(B9749,[1]Proyek!A:E,5,FALSE)</f>
        <v>Education</v>
      </c>
      <c r="D9749" s="5" t="s">
        <v>356</v>
      </c>
      <c r="E9749" s="5" t="s">
        <v>3665</v>
      </c>
      <c r="F9749" s="4" t="s">
        <v>1008</v>
      </c>
      <c r="G9749" s="4" t="s">
        <v>2144</v>
      </c>
      <c r="H9749" s="4" t="s">
        <v>4773</v>
      </c>
      <c r="I9749" s="5" t="s">
        <v>20</v>
      </c>
      <c r="J9749" s="5">
        <v>2</v>
      </c>
      <c r="K9749" s="5">
        <v>2</v>
      </c>
      <c r="L9749" s="5">
        <f t="shared" si="304"/>
        <v>4</v>
      </c>
      <c r="M9749" s="4"/>
      <c r="N9749">
        <f t="shared" si="303"/>
        <v>0</v>
      </c>
    </row>
    <row r="9750" spans="1:14" ht="45" customHeight="1" x14ac:dyDescent="0.35">
      <c r="A9750" s="7" t="s">
        <v>4768</v>
      </c>
      <c r="B9750" t="str">
        <f>VLOOKUP(A9750,[1]Sheet1!A:B,2,FALSE)</f>
        <v>Universitas Ciputra Surabaya</v>
      </c>
      <c r="C9750" t="str">
        <f>VLOOKUP(B9750,[1]Proyek!A:E,5,FALSE)</f>
        <v>Education</v>
      </c>
      <c r="D9750" s="8" t="s">
        <v>356</v>
      </c>
      <c r="E9750" s="8" t="s">
        <v>3665</v>
      </c>
      <c r="F9750" s="7" t="s">
        <v>1008</v>
      </c>
      <c r="G9750" s="7" t="s">
        <v>2146</v>
      </c>
      <c r="H9750" s="7"/>
      <c r="I9750" s="8" t="s">
        <v>23</v>
      </c>
      <c r="J9750" s="8"/>
      <c r="K9750" s="8"/>
      <c r="L9750" s="5">
        <f t="shared" si="304"/>
        <v>0</v>
      </c>
      <c r="M9750" s="7"/>
      <c r="N9750">
        <f t="shared" si="303"/>
        <v>0</v>
      </c>
    </row>
    <row r="9751" spans="1:14" ht="45" customHeight="1" x14ac:dyDescent="0.35">
      <c r="A9751" s="4" t="s">
        <v>4768</v>
      </c>
      <c r="B9751" t="str">
        <f>VLOOKUP(A9751,[1]Sheet1!A:B,2,FALSE)</f>
        <v>Universitas Ciputra Surabaya</v>
      </c>
      <c r="C9751" t="str">
        <f>VLOOKUP(B9751,[1]Proyek!A:E,5,FALSE)</f>
        <v>Education</v>
      </c>
      <c r="D9751" s="5" t="s">
        <v>356</v>
      </c>
      <c r="E9751" s="5" t="s">
        <v>3665</v>
      </c>
      <c r="F9751" s="4" t="s">
        <v>1008</v>
      </c>
      <c r="G9751" s="4" t="s">
        <v>4763</v>
      </c>
      <c r="H9751" s="4" t="s">
        <v>4774</v>
      </c>
      <c r="I9751" s="5" t="s">
        <v>20</v>
      </c>
      <c r="J9751" s="5">
        <v>3</v>
      </c>
      <c r="K9751" s="5">
        <v>1</v>
      </c>
      <c r="L9751" s="5">
        <f t="shared" si="304"/>
        <v>3</v>
      </c>
      <c r="M9751" s="4"/>
      <c r="N9751">
        <f t="shared" si="303"/>
        <v>0</v>
      </c>
    </row>
    <row r="9752" spans="1:14" ht="45" customHeight="1" x14ac:dyDescent="0.35">
      <c r="A9752" s="7" t="s">
        <v>4768</v>
      </c>
      <c r="B9752" t="str">
        <f>VLOOKUP(A9752,[1]Sheet1!A:B,2,FALSE)</f>
        <v>Universitas Ciputra Surabaya</v>
      </c>
      <c r="C9752" t="str">
        <f>VLOOKUP(B9752,[1]Proyek!A:E,5,FALSE)</f>
        <v>Education</v>
      </c>
      <c r="D9752" s="8" t="s">
        <v>356</v>
      </c>
      <c r="E9752" s="8" t="s">
        <v>3665</v>
      </c>
      <c r="F9752" s="7" t="s">
        <v>1022</v>
      </c>
      <c r="G9752" s="7" t="s">
        <v>1023</v>
      </c>
      <c r="H9752" s="7"/>
      <c r="I9752" s="8" t="s">
        <v>23</v>
      </c>
      <c r="J9752" s="8"/>
      <c r="K9752" s="8"/>
      <c r="L9752" s="5">
        <f t="shared" si="304"/>
        <v>0</v>
      </c>
      <c r="M9752" s="7"/>
      <c r="N9752">
        <f t="shared" si="303"/>
        <v>0</v>
      </c>
    </row>
    <row r="9753" spans="1:14" ht="45" customHeight="1" x14ac:dyDescent="0.35">
      <c r="A9753" s="4" t="s">
        <v>4768</v>
      </c>
      <c r="B9753" t="str">
        <f>VLOOKUP(A9753,[1]Sheet1!A:B,2,FALSE)</f>
        <v>Universitas Ciputra Surabaya</v>
      </c>
      <c r="C9753" t="str">
        <f>VLOOKUP(B9753,[1]Proyek!A:E,5,FALSE)</f>
        <v>Education</v>
      </c>
      <c r="D9753" s="5" t="s">
        <v>356</v>
      </c>
      <c r="E9753" s="5" t="s">
        <v>3665</v>
      </c>
      <c r="F9753" s="4" t="s">
        <v>822</v>
      </c>
      <c r="G9753" s="4" t="s">
        <v>1029</v>
      </c>
      <c r="H9753" s="4" t="s">
        <v>4775</v>
      </c>
      <c r="I9753" s="5" t="s">
        <v>20</v>
      </c>
      <c r="J9753" s="5">
        <v>2</v>
      </c>
      <c r="K9753" s="5">
        <v>2</v>
      </c>
      <c r="L9753" s="5">
        <f t="shared" si="304"/>
        <v>4</v>
      </c>
      <c r="M9753" s="4"/>
      <c r="N9753">
        <f t="shared" si="303"/>
        <v>0</v>
      </c>
    </row>
    <row r="9754" spans="1:14" ht="45" customHeight="1" x14ac:dyDescent="0.35">
      <c r="A9754" s="7" t="s">
        <v>4768</v>
      </c>
      <c r="B9754" t="str">
        <f>VLOOKUP(A9754,[1]Sheet1!A:B,2,FALSE)</f>
        <v>Universitas Ciputra Surabaya</v>
      </c>
      <c r="C9754" t="str">
        <f>VLOOKUP(B9754,[1]Proyek!A:E,5,FALSE)</f>
        <v>Education</v>
      </c>
      <c r="D9754" s="8" t="s">
        <v>356</v>
      </c>
      <c r="E9754" s="8" t="s">
        <v>3665</v>
      </c>
      <c r="F9754" s="7" t="s">
        <v>822</v>
      </c>
      <c r="G9754" s="7" t="s">
        <v>916</v>
      </c>
      <c r="H9754" s="7"/>
      <c r="I9754" s="8" t="s">
        <v>23</v>
      </c>
      <c r="J9754" s="8"/>
      <c r="K9754" s="8"/>
      <c r="L9754" s="5">
        <f t="shared" si="304"/>
        <v>0</v>
      </c>
      <c r="M9754" s="7"/>
      <c r="N9754">
        <f t="shared" si="303"/>
        <v>0</v>
      </c>
    </row>
    <row r="9755" spans="1:14" ht="45" customHeight="1" x14ac:dyDescent="0.35">
      <c r="A9755" s="4" t="s">
        <v>4768</v>
      </c>
      <c r="B9755" t="str">
        <f>VLOOKUP(A9755,[1]Sheet1!A:B,2,FALSE)</f>
        <v>Universitas Ciputra Surabaya</v>
      </c>
      <c r="C9755" t="str">
        <f>VLOOKUP(B9755,[1]Proyek!A:E,5,FALSE)</f>
        <v>Education</v>
      </c>
      <c r="D9755" s="5" t="s">
        <v>356</v>
      </c>
      <c r="E9755" s="5" t="s">
        <v>3665</v>
      </c>
      <c r="F9755" s="4" t="s">
        <v>822</v>
      </c>
      <c r="G9755" s="4" t="s">
        <v>335</v>
      </c>
      <c r="H9755" s="4" t="s">
        <v>4776</v>
      </c>
      <c r="I9755" s="5" t="s">
        <v>20</v>
      </c>
      <c r="J9755" s="5">
        <v>2</v>
      </c>
      <c r="K9755" s="5">
        <v>2.5</v>
      </c>
      <c r="L9755" s="5">
        <f t="shared" si="304"/>
        <v>5</v>
      </c>
      <c r="M9755" s="4"/>
      <c r="N9755">
        <f t="shared" si="303"/>
        <v>1</v>
      </c>
    </row>
    <row r="9756" spans="1:14" ht="45" customHeight="1" x14ac:dyDescent="0.35">
      <c r="A9756" s="4" t="s">
        <v>4768</v>
      </c>
      <c r="B9756" t="str">
        <f>VLOOKUP(A9756,[1]Sheet1!A:B,2,FALSE)</f>
        <v>Universitas Ciputra Surabaya</v>
      </c>
      <c r="C9756" t="str">
        <f>VLOOKUP(B9756,[1]Proyek!A:E,5,FALSE)</f>
        <v>Education</v>
      </c>
      <c r="D9756" s="5" t="s">
        <v>356</v>
      </c>
      <c r="E9756" s="5" t="s">
        <v>3665</v>
      </c>
      <c r="F9756" s="4" t="s">
        <v>822</v>
      </c>
      <c r="G9756" s="4" t="s">
        <v>4766</v>
      </c>
      <c r="H9756" s="4" t="s">
        <v>4777</v>
      </c>
      <c r="I9756" s="5" t="s">
        <v>20</v>
      </c>
      <c r="J9756" s="5">
        <v>2</v>
      </c>
      <c r="K9756" s="5">
        <v>2</v>
      </c>
      <c r="L9756" s="5">
        <f t="shared" si="304"/>
        <v>4</v>
      </c>
      <c r="M9756" s="4"/>
      <c r="N9756">
        <f t="shared" si="303"/>
        <v>0</v>
      </c>
    </row>
    <row r="9757" spans="1:14" ht="45" customHeight="1" x14ac:dyDescent="0.35">
      <c r="A9757" s="4" t="s">
        <v>4768</v>
      </c>
      <c r="B9757" t="str">
        <f>VLOOKUP(A9757,[1]Sheet1!A:B,2,FALSE)</f>
        <v>Universitas Ciputra Surabaya</v>
      </c>
      <c r="C9757" t="str">
        <f>VLOOKUP(B9757,[1]Proyek!A:E,5,FALSE)</f>
        <v>Education</v>
      </c>
      <c r="D9757" s="5" t="s">
        <v>356</v>
      </c>
      <c r="E9757" s="5" t="s">
        <v>3665</v>
      </c>
      <c r="F9757" s="4" t="s">
        <v>822</v>
      </c>
      <c r="G9757" s="4" t="s">
        <v>1011</v>
      </c>
      <c r="H9757" s="4" t="s">
        <v>4778</v>
      </c>
      <c r="I9757" s="5" t="s">
        <v>20</v>
      </c>
      <c r="J9757" s="5">
        <v>2</v>
      </c>
      <c r="K9757" s="5">
        <v>1</v>
      </c>
      <c r="L9757" s="5">
        <f t="shared" si="304"/>
        <v>2</v>
      </c>
      <c r="M9757" s="4"/>
      <c r="N9757">
        <f t="shared" si="303"/>
        <v>0</v>
      </c>
    </row>
    <row r="9758" spans="1:14" ht="45" customHeight="1" x14ac:dyDescent="0.35">
      <c r="A9758" s="4" t="s">
        <v>4768</v>
      </c>
      <c r="B9758" t="str">
        <f>VLOOKUP(A9758,[1]Sheet1!A:B,2,FALSE)</f>
        <v>Universitas Ciputra Surabaya</v>
      </c>
      <c r="C9758" t="str">
        <f>VLOOKUP(B9758,[1]Proyek!A:E,5,FALSE)</f>
        <v>Education</v>
      </c>
      <c r="D9758" s="5" t="s">
        <v>356</v>
      </c>
      <c r="E9758" s="5" t="s">
        <v>3665</v>
      </c>
      <c r="F9758" s="4" t="s">
        <v>683</v>
      </c>
      <c r="G9758" s="4" t="s">
        <v>926</v>
      </c>
      <c r="H9758" s="4" t="s">
        <v>4779</v>
      </c>
      <c r="I9758" s="5" t="s">
        <v>20</v>
      </c>
      <c r="J9758" s="5">
        <v>1</v>
      </c>
      <c r="K9758" s="5">
        <v>1</v>
      </c>
      <c r="L9758" s="5">
        <f t="shared" si="304"/>
        <v>1</v>
      </c>
      <c r="M9758" s="4"/>
      <c r="N9758">
        <f t="shared" si="303"/>
        <v>0</v>
      </c>
    </row>
    <row r="9759" spans="1:14" ht="45" customHeight="1" x14ac:dyDescent="0.35">
      <c r="A9759" s="4" t="s">
        <v>4768</v>
      </c>
      <c r="B9759" t="str">
        <f>VLOOKUP(A9759,[1]Sheet1!A:B,2,FALSE)</f>
        <v>Universitas Ciputra Surabaya</v>
      </c>
      <c r="C9759" t="str">
        <f>VLOOKUP(B9759,[1]Proyek!A:E,5,FALSE)</f>
        <v>Education</v>
      </c>
      <c r="D9759" s="5" t="s">
        <v>356</v>
      </c>
      <c r="E9759" s="5" t="s">
        <v>3665</v>
      </c>
      <c r="F9759" s="4" t="s">
        <v>683</v>
      </c>
      <c r="G9759" s="4" t="s">
        <v>928</v>
      </c>
      <c r="H9759" s="4" t="s">
        <v>4780</v>
      </c>
      <c r="I9759" s="5" t="s">
        <v>20</v>
      </c>
      <c r="J9759" s="5">
        <v>2</v>
      </c>
      <c r="K9759" s="5">
        <v>1</v>
      </c>
      <c r="L9759" s="5">
        <f t="shared" si="304"/>
        <v>2</v>
      </c>
      <c r="M9759" s="4"/>
      <c r="N9759">
        <f t="shared" si="303"/>
        <v>0</v>
      </c>
    </row>
    <row r="9760" spans="1:14" ht="45" customHeight="1" x14ac:dyDescent="0.35">
      <c r="A9760" s="7" t="s">
        <v>4781</v>
      </c>
      <c r="B9760" t="str">
        <f>VLOOKUP(A9760,[1]Sheet1!A:B,2,FALSE)</f>
        <v>Ciputra World Jakarta 1</v>
      </c>
      <c r="C9760" t="str">
        <f>VLOOKUP(B9760,[1]Proyek!A:E,5,FALSE)</f>
        <v>Housing</v>
      </c>
      <c r="D9760" s="8" t="s">
        <v>1050</v>
      </c>
      <c r="E9760" s="8" t="s">
        <v>3665</v>
      </c>
      <c r="F9760" s="7" t="s">
        <v>60</v>
      </c>
      <c r="G9760" s="7" t="s">
        <v>61</v>
      </c>
      <c r="H9760" s="7"/>
      <c r="I9760" s="8" t="s">
        <v>23</v>
      </c>
      <c r="J9760" s="8">
        <v>0</v>
      </c>
      <c r="K9760" s="8">
        <v>0</v>
      </c>
      <c r="L9760" s="5">
        <f t="shared" si="304"/>
        <v>0</v>
      </c>
      <c r="M9760" s="7"/>
      <c r="N9760">
        <f t="shared" si="303"/>
        <v>0</v>
      </c>
    </row>
    <row r="9761" spans="1:14" ht="45" customHeight="1" x14ac:dyDescent="0.35">
      <c r="A9761" s="7" t="s">
        <v>4781</v>
      </c>
      <c r="B9761" t="str">
        <f>VLOOKUP(A9761,[1]Sheet1!A:B,2,FALSE)</f>
        <v>Ciputra World Jakarta 1</v>
      </c>
      <c r="C9761" t="str">
        <f>VLOOKUP(B9761,[1]Proyek!A:E,5,FALSE)</f>
        <v>Housing</v>
      </c>
      <c r="D9761" s="8" t="s">
        <v>1050</v>
      </c>
      <c r="E9761" s="8" t="s">
        <v>3665</v>
      </c>
      <c r="F9761" s="7" t="s">
        <v>60</v>
      </c>
      <c r="G9761" s="7" t="s">
        <v>62</v>
      </c>
      <c r="H9761" s="7"/>
      <c r="I9761" s="8" t="s">
        <v>23</v>
      </c>
      <c r="J9761" s="8">
        <v>0</v>
      </c>
      <c r="K9761" s="8">
        <v>0</v>
      </c>
      <c r="L9761" s="5">
        <f t="shared" si="304"/>
        <v>0</v>
      </c>
      <c r="M9761" s="7"/>
      <c r="N9761">
        <f t="shared" si="303"/>
        <v>0</v>
      </c>
    </row>
    <row r="9762" spans="1:14" ht="45" customHeight="1" x14ac:dyDescent="0.35">
      <c r="A9762" s="7" t="s">
        <v>4781</v>
      </c>
      <c r="B9762" t="str">
        <f>VLOOKUP(A9762,[1]Sheet1!A:B,2,FALSE)</f>
        <v>Ciputra World Jakarta 1</v>
      </c>
      <c r="C9762" t="str">
        <f>VLOOKUP(B9762,[1]Proyek!A:E,5,FALSE)</f>
        <v>Housing</v>
      </c>
      <c r="D9762" s="8" t="s">
        <v>1050</v>
      </c>
      <c r="E9762" s="8" t="s">
        <v>3665</v>
      </c>
      <c r="F9762" s="7" t="s">
        <v>60</v>
      </c>
      <c r="G9762" s="7" t="s">
        <v>63</v>
      </c>
      <c r="H9762" s="7"/>
      <c r="I9762" s="8" t="s">
        <v>23</v>
      </c>
      <c r="J9762" s="8">
        <v>0</v>
      </c>
      <c r="K9762" s="8">
        <v>0</v>
      </c>
      <c r="L9762" s="5">
        <f t="shared" si="304"/>
        <v>0</v>
      </c>
      <c r="M9762" s="7"/>
      <c r="N9762">
        <f t="shared" si="303"/>
        <v>0</v>
      </c>
    </row>
    <row r="9763" spans="1:14" ht="45" customHeight="1" x14ac:dyDescent="0.35">
      <c r="A9763" s="7" t="s">
        <v>4781</v>
      </c>
      <c r="B9763" t="str">
        <f>VLOOKUP(A9763,[1]Sheet1!A:B,2,FALSE)</f>
        <v>Ciputra World Jakarta 1</v>
      </c>
      <c r="C9763" t="str">
        <f>VLOOKUP(B9763,[1]Proyek!A:E,5,FALSE)</f>
        <v>Housing</v>
      </c>
      <c r="D9763" s="8" t="s">
        <v>1050</v>
      </c>
      <c r="E9763" s="8" t="s">
        <v>3665</v>
      </c>
      <c r="F9763" s="7" t="s">
        <v>60</v>
      </c>
      <c r="G9763" s="7" t="s">
        <v>64</v>
      </c>
      <c r="H9763" s="7"/>
      <c r="I9763" s="8" t="s">
        <v>23</v>
      </c>
      <c r="J9763" s="8">
        <v>0</v>
      </c>
      <c r="K9763" s="8">
        <v>0</v>
      </c>
      <c r="L9763" s="5">
        <f t="shared" si="304"/>
        <v>0</v>
      </c>
      <c r="M9763" s="7"/>
      <c r="N9763">
        <f t="shared" si="303"/>
        <v>0</v>
      </c>
    </row>
    <row r="9764" spans="1:14" ht="45" customHeight="1" x14ac:dyDescent="0.35">
      <c r="A9764" s="4" t="s">
        <v>4781</v>
      </c>
      <c r="B9764" t="str">
        <f>VLOOKUP(A9764,[1]Sheet1!A:B,2,FALSE)</f>
        <v>Ciputra World Jakarta 1</v>
      </c>
      <c r="C9764" t="str">
        <f>VLOOKUP(B9764,[1]Proyek!A:E,5,FALSE)</f>
        <v>Housing</v>
      </c>
      <c r="D9764" s="5" t="s">
        <v>1050</v>
      </c>
      <c r="E9764" s="5" t="s">
        <v>3665</v>
      </c>
      <c r="F9764" s="4" t="s">
        <v>60</v>
      </c>
      <c r="G9764" s="4" t="s">
        <v>65</v>
      </c>
      <c r="H9764" s="4" t="s">
        <v>4782</v>
      </c>
      <c r="I9764" s="5" t="s">
        <v>20</v>
      </c>
      <c r="J9764" s="5">
        <v>2</v>
      </c>
      <c r="K9764" s="5">
        <v>2</v>
      </c>
      <c r="L9764" s="5">
        <f t="shared" si="304"/>
        <v>4</v>
      </c>
      <c r="M9764" s="4"/>
      <c r="N9764">
        <f t="shared" si="303"/>
        <v>0</v>
      </c>
    </row>
    <row r="9765" spans="1:14" ht="45" customHeight="1" x14ac:dyDescent="0.35">
      <c r="A9765" s="7" t="s">
        <v>4781</v>
      </c>
      <c r="B9765" t="str">
        <f>VLOOKUP(A9765,[1]Sheet1!A:B,2,FALSE)</f>
        <v>Ciputra World Jakarta 1</v>
      </c>
      <c r="C9765" t="str">
        <f>VLOOKUP(B9765,[1]Proyek!A:E,5,FALSE)</f>
        <v>Housing</v>
      </c>
      <c r="D9765" s="8" t="s">
        <v>1050</v>
      </c>
      <c r="E9765" s="8" t="s">
        <v>3665</v>
      </c>
      <c r="F9765" s="7" t="s">
        <v>60</v>
      </c>
      <c r="G9765" s="7" t="s">
        <v>68</v>
      </c>
      <c r="H9765" s="7"/>
      <c r="I9765" s="8" t="s">
        <v>23</v>
      </c>
      <c r="J9765" s="8">
        <v>0</v>
      </c>
      <c r="K9765" s="8">
        <v>0</v>
      </c>
      <c r="L9765" s="5">
        <f t="shared" si="304"/>
        <v>0</v>
      </c>
      <c r="M9765" s="7"/>
      <c r="N9765">
        <f t="shared" si="303"/>
        <v>0</v>
      </c>
    </row>
    <row r="9766" spans="1:14" ht="45" customHeight="1" x14ac:dyDescent="0.35">
      <c r="A9766" s="7" t="s">
        <v>4781</v>
      </c>
      <c r="B9766" t="str">
        <f>VLOOKUP(A9766,[1]Sheet1!A:B,2,FALSE)</f>
        <v>Ciputra World Jakarta 1</v>
      </c>
      <c r="C9766" t="str">
        <f>VLOOKUP(B9766,[1]Proyek!A:E,5,FALSE)</f>
        <v>Housing</v>
      </c>
      <c r="D9766" s="8" t="s">
        <v>1050</v>
      </c>
      <c r="E9766" s="8" t="s">
        <v>3665</v>
      </c>
      <c r="F9766" s="7" t="s">
        <v>60</v>
      </c>
      <c r="G9766" s="7" t="s">
        <v>69</v>
      </c>
      <c r="H9766" s="7"/>
      <c r="I9766" s="8" t="s">
        <v>23</v>
      </c>
      <c r="J9766" s="8">
        <v>0</v>
      </c>
      <c r="K9766" s="8">
        <v>0</v>
      </c>
      <c r="L9766" s="5">
        <f t="shared" si="304"/>
        <v>0</v>
      </c>
      <c r="M9766" s="7"/>
      <c r="N9766">
        <f t="shared" si="303"/>
        <v>0</v>
      </c>
    </row>
    <row r="9767" spans="1:14" ht="45" customHeight="1" x14ac:dyDescent="0.35">
      <c r="A9767" s="7" t="s">
        <v>4781</v>
      </c>
      <c r="B9767" t="str">
        <f>VLOOKUP(A9767,[1]Sheet1!A:B,2,FALSE)</f>
        <v>Ciputra World Jakarta 1</v>
      </c>
      <c r="C9767" t="str">
        <f>VLOOKUP(B9767,[1]Proyek!A:E,5,FALSE)</f>
        <v>Housing</v>
      </c>
      <c r="D9767" s="8" t="s">
        <v>1050</v>
      </c>
      <c r="E9767" s="8" t="s">
        <v>3665</v>
      </c>
      <c r="F9767" s="7" t="s">
        <v>60</v>
      </c>
      <c r="G9767" s="7" t="s">
        <v>70</v>
      </c>
      <c r="H9767" s="7"/>
      <c r="I9767" s="8" t="s">
        <v>23</v>
      </c>
      <c r="J9767" s="8">
        <v>0</v>
      </c>
      <c r="K9767" s="8">
        <v>0</v>
      </c>
      <c r="L9767" s="5">
        <f t="shared" si="304"/>
        <v>0</v>
      </c>
      <c r="M9767" s="7"/>
      <c r="N9767">
        <f t="shared" si="303"/>
        <v>0</v>
      </c>
    </row>
    <row r="9768" spans="1:14" ht="45" customHeight="1" x14ac:dyDescent="0.35">
      <c r="A9768" s="7" t="s">
        <v>4781</v>
      </c>
      <c r="B9768" t="str">
        <f>VLOOKUP(A9768,[1]Sheet1!A:B,2,FALSE)</f>
        <v>Ciputra World Jakarta 1</v>
      </c>
      <c r="C9768" t="str">
        <f>VLOOKUP(B9768,[1]Proyek!A:E,5,FALSE)</f>
        <v>Housing</v>
      </c>
      <c r="D9768" s="8" t="s">
        <v>1050</v>
      </c>
      <c r="E9768" s="8" t="s">
        <v>3665</v>
      </c>
      <c r="F9768" s="7" t="s">
        <v>60</v>
      </c>
      <c r="G9768" s="7" t="s">
        <v>71</v>
      </c>
      <c r="H9768" s="7"/>
      <c r="I9768" s="8" t="s">
        <v>23</v>
      </c>
      <c r="J9768" s="8">
        <v>0</v>
      </c>
      <c r="K9768" s="8">
        <v>0</v>
      </c>
      <c r="L9768" s="5">
        <f t="shared" si="304"/>
        <v>0</v>
      </c>
      <c r="M9768" s="7"/>
      <c r="N9768">
        <f t="shared" si="303"/>
        <v>0</v>
      </c>
    </row>
    <row r="9769" spans="1:14" ht="45" customHeight="1" x14ac:dyDescent="0.35">
      <c r="A9769" s="7" t="s">
        <v>4781</v>
      </c>
      <c r="B9769" t="str">
        <f>VLOOKUP(A9769,[1]Sheet1!A:B,2,FALSE)</f>
        <v>Ciputra World Jakarta 1</v>
      </c>
      <c r="C9769" t="str">
        <f>VLOOKUP(B9769,[1]Proyek!A:E,5,FALSE)</f>
        <v>Housing</v>
      </c>
      <c r="D9769" s="8" t="s">
        <v>1050</v>
      </c>
      <c r="E9769" s="8" t="s">
        <v>3665</v>
      </c>
      <c r="F9769" s="7" t="s">
        <v>60</v>
      </c>
      <c r="G9769" s="7" t="s">
        <v>151</v>
      </c>
      <c r="H9769" s="7"/>
      <c r="I9769" s="8" t="s">
        <v>23</v>
      </c>
      <c r="J9769" s="8">
        <v>0</v>
      </c>
      <c r="K9769" s="8">
        <v>0</v>
      </c>
      <c r="L9769" s="5">
        <f t="shared" si="304"/>
        <v>0</v>
      </c>
      <c r="M9769" s="7"/>
      <c r="N9769">
        <f t="shared" ref="N9769:N9832" si="305">IF(H9769="",0,(LEN(H9769)-LEN(SUBSTITUTE(LOWER(H9769),"temuan ulangan","")))/LEN("temuan ulangan")+(LEN(H9769)-LEN(SUBSTITUTE(H9769,"(TU)","")))/LEN("(TU)"))</f>
        <v>0</v>
      </c>
    </row>
    <row r="9770" spans="1:14" ht="45" customHeight="1" x14ac:dyDescent="0.35">
      <c r="A9770" s="7" t="s">
        <v>4781</v>
      </c>
      <c r="B9770" t="str">
        <f>VLOOKUP(A9770,[1]Sheet1!A:B,2,FALSE)</f>
        <v>Ciputra World Jakarta 1</v>
      </c>
      <c r="C9770" t="str">
        <f>VLOOKUP(B9770,[1]Proyek!A:E,5,FALSE)</f>
        <v>Housing</v>
      </c>
      <c r="D9770" s="8" t="s">
        <v>1050</v>
      </c>
      <c r="E9770" s="8" t="s">
        <v>3665</v>
      </c>
      <c r="F9770" s="7" t="s">
        <v>60</v>
      </c>
      <c r="G9770" s="7" t="s">
        <v>346</v>
      </c>
      <c r="H9770" s="7"/>
      <c r="I9770" s="8" t="s">
        <v>23</v>
      </c>
      <c r="J9770" s="8">
        <v>0</v>
      </c>
      <c r="K9770" s="8">
        <v>0</v>
      </c>
      <c r="L9770" s="5">
        <f t="shared" si="304"/>
        <v>0</v>
      </c>
      <c r="M9770" s="7"/>
      <c r="N9770">
        <f t="shared" si="305"/>
        <v>0</v>
      </c>
    </row>
    <row r="9771" spans="1:14" ht="45" customHeight="1" x14ac:dyDescent="0.35">
      <c r="A9771" s="4" t="s">
        <v>4781</v>
      </c>
      <c r="B9771" t="str">
        <f>VLOOKUP(A9771,[1]Sheet1!A:B,2,FALSE)</f>
        <v>Ciputra World Jakarta 1</v>
      </c>
      <c r="C9771" t="str">
        <f>VLOOKUP(B9771,[1]Proyek!A:E,5,FALSE)</f>
        <v>Housing</v>
      </c>
      <c r="D9771" s="5" t="s">
        <v>1050</v>
      </c>
      <c r="E9771" s="5" t="s">
        <v>3665</v>
      </c>
      <c r="F9771" s="4" t="s">
        <v>74</v>
      </c>
      <c r="G9771" s="4" t="s">
        <v>344</v>
      </c>
      <c r="H9771" s="4" t="s">
        <v>4783</v>
      </c>
      <c r="I9771" s="5" t="s">
        <v>20</v>
      </c>
      <c r="J9771" s="5">
        <v>2</v>
      </c>
      <c r="K9771" s="5">
        <v>3</v>
      </c>
      <c r="L9771" s="5">
        <f t="shared" si="304"/>
        <v>6</v>
      </c>
      <c r="M9771" s="4"/>
      <c r="N9771">
        <f t="shared" si="305"/>
        <v>0</v>
      </c>
    </row>
    <row r="9772" spans="1:14" ht="45" customHeight="1" x14ac:dyDescent="0.35">
      <c r="A9772" s="7" t="s">
        <v>4781</v>
      </c>
      <c r="B9772" t="str">
        <f>VLOOKUP(A9772,[1]Sheet1!A:B,2,FALSE)</f>
        <v>Ciputra World Jakarta 1</v>
      </c>
      <c r="C9772" t="str">
        <f>VLOOKUP(B9772,[1]Proyek!A:E,5,FALSE)</f>
        <v>Housing</v>
      </c>
      <c r="D9772" s="8" t="s">
        <v>1050</v>
      </c>
      <c r="E9772" s="8" t="s">
        <v>3665</v>
      </c>
      <c r="F9772" s="7" t="s">
        <v>74</v>
      </c>
      <c r="G9772" s="7" t="s">
        <v>77</v>
      </c>
      <c r="H9772" s="7"/>
      <c r="I9772" s="8" t="s">
        <v>23</v>
      </c>
      <c r="J9772" s="8">
        <v>0</v>
      </c>
      <c r="K9772" s="8">
        <v>0</v>
      </c>
      <c r="L9772" s="5">
        <f t="shared" si="304"/>
        <v>0</v>
      </c>
      <c r="M9772" s="7"/>
      <c r="N9772">
        <f t="shared" si="305"/>
        <v>0</v>
      </c>
    </row>
    <row r="9773" spans="1:14" ht="45" customHeight="1" x14ac:dyDescent="0.35">
      <c r="A9773" s="7" t="s">
        <v>4781</v>
      </c>
      <c r="B9773" t="str">
        <f>VLOOKUP(A9773,[1]Sheet1!A:B,2,FALSE)</f>
        <v>Ciputra World Jakarta 1</v>
      </c>
      <c r="C9773" t="str">
        <f>VLOOKUP(B9773,[1]Proyek!A:E,5,FALSE)</f>
        <v>Housing</v>
      </c>
      <c r="D9773" s="8" t="s">
        <v>1050</v>
      </c>
      <c r="E9773" s="8" t="s">
        <v>3665</v>
      </c>
      <c r="F9773" s="7" t="s">
        <v>74</v>
      </c>
      <c r="G9773" s="7" t="s">
        <v>79</v>
      </c>
      <c r="H9773" s="7"/>
      <c r="I9773" s="8" t="s">
        <v>23</v>
      </c>
      <c r="J9773" s="8">
        <v>0</v>
      </c>
      <c r="K9773" s="8">
        <v>0</v>
      </c>
      <c r="L9773" s="5">
        <f t="shared" si="304"/>
        <v>0</v>
      </c>
      <c r="M9773" s="7"/>
      <c r="N9773">
        <f t="shared" si="305"/>
        <v>0</v>
      </c>
    </row>
    <row r="9774" spans="1:14" ht="45" customHeight="1" x14ac:dyDescent="0.35">
      <c r="A9774" s="4" t="s">
        <v>4781</v>
      </c>
      <c r="B9774" t="str">
        <f>VLOOKUP(A9774,[1]Sheet1!A:B,2,FALSE)</f>
        <v>Ciputra World Jakarta 1</v>
      </c>
      <c r="C9774" t="str">
        <f>VLOOKUP(B9774,[1]Proyek!A:E,5,FALSE)</f>
        <v>Housing</v>
      </c>
      <c r="D9774" s="5" t="s">
        <v>1050</v>
      </c>
      <c r="E9774" s="5" t="s">
        <v>3665</v>
      </c>
      <c r="F9774" s="4" t="s">
        <v>83</v>
      </c>
      <c r="G9774" s="4" t="s">
        <v>84</v>
      </c>
      <c r="H9774" s="4" t="s">
        <v>4784</v>
      </c>
      <c r="I9774" s="5" t="s">
        <v>20</v>
      </c>
      <c r="J9774" s="5">
        <v>2</v>
      </c>
      <c r="K9774" s="5">
        <v>3</v>
      </c>
      <c r="L9774" s="5">
        <f t="shared" si="304"/>
        <v>6</v>
      </c>
      <c r="M9774" s="4"/>
      <c r="N9774">
        <f t="shared" si="305"/>
        <v>0</v>
      </c>
    </row>
    <row r="9775" spans="1:14" ht="45" customHeight="1" x14ac:dyDescent="0.35">
      <c r="A9775" s="4" t="s">
        <v>4781</v>
      </c>
      <c r="B9775" t="str">
        <f>VLOOKUP(A9775,[1]Sheet1!A:B,2,FALSE)</f>
        <v>Ciputra World Jakarta 1</v>
      </c>
      <c r="C9775" t="str">
        <f>VLOOKUP(B9775,[1]Proyek!A:E,5,FALSE)</f>
        <v>Housing</v>
      </c>
      <c r="D9775" s="5" t="s">
        <v>1050</v>
      </c>
      <c r="E9775" s="5" t="s">
        <v>3665</v>
      </c>
      <c r="F9775" s="4" t="s">
        <v>83</v>
      </c>
      <c r="G9775" s="4" t="s">
        <v>85</v>
      </c>
      <c r="H9775" s="4" t="s">
        <v>4785</v>
      </c>
      <c r="I9775" s="5" t="s">
        <v>20</v>
      </c>
      <c r="J9775" s="5">
        <v>2</v>
      </c>
      <c r="K9775" s="5">
        <v>2</v>
      </c>
      <c r="L9775" s="5">
        <f t="shared" si="304"/>
        <v>4</v>
      </c>
      <c r="M9775" s="4"/>
      <c r="N9775">
        <f t="shared" si="305"/>
        <v>0</v>
      </c>
    </row>
    <row r="9776" spans="1:14" ht="45" customHeight="1" x14ac:dyDescent="0.35">
      <c r="A9776" s="7" t="s">
        <v>4781</v>
      </c>
      <c r="B9776" t="str">
        <f>VLOOKUP(A9776,[1]Sheet1!A:B,2,FALSE)</f>
        <v>Ciputra World Jakarta 1</v>
      </c>
      <c r="C9776" t="str">
        <f>VLOOKUP(B9776,[1]Proyek!A:E,5,FALSE)</f>
        <v>Housing</v>
      </c>
      <c r="D9776" s="8" t="s">
        <v>1050</v>
      </c>
      <c r="E9776" s="8" t="s">
        <v>3665</v>
      </c>
      <c r="F9776" s="7" t="s">
        <v>83</v>
      </c>
      <c r="G9776" s="7" t="s">
        <v>86</v>
      </c>
      <c r="H9776" s="7"/>
      <c r="I9776" s="8" t="s">
        <v>23</v>
      </c>
      <c r="J9776" s="8">
        <v>0</v>
      </c>
      <c r="K9776" s="8">
        <v>0</v>
      </c>
      <c r="L9776" s="5">
        <f t="shared" si="304"/>
        <v>0</v>
      </c>
      <c r="M9776" s="7"/>
      <c r="N9776">
        <f t="shared" si="305"/>
        <v>0</v>
      </c>
    </row>
    <row r="9777" spans="1:14" ht="45" customHeight="1" x14ac:dyDescent="0.35">
      <c r="A9777" s="7" t="s">
        <v>4781</v>
      </c>
      <c r="B9777" t="str">
        <f>VLOOKUP(A9777,[1]Sheet1!A:B,2,FALSE)</f>
        <v>Ciputra World Jakarta 1</v>
      </c>
      <c r="C9777" t="str">
        <f>VLOOKUP(B9777,[1]Proyek!A:E,5,FALSE)</f>
        <v>Housing</v>
      </c>
      <c r="D9777" s="8" t="s">
        <v>1050</v>
      </c>
      <c r="E9777" s="8" t="s">
        <v>3665</v>
      </c>
      <c r="F9777" s="7" t="s">
        <v>83</v>
      </c>
      <c r="G9777" s="7" t="s">
        <v>90</v>
      </c>
      <c r="H9777" s="7"/>
      <c r="I9777" s="8" t="s">
        <v>23</v>
      </c>
      <c r="J9777" s="8">
        <v>0</v>
      </c>
      <c r="K9777" s="8">
        <v>0</v>
      </c>
      <c r="L9777" s="5">
        <f t="shared" si="304"/>
        <v>0</v>
      </c>
      <c r="M9777" s="7"/>
      <c r="N9777">
        <f t="shared" si="305"/>
        <v>0</v>
      </c>
    </row>
    <row r="9778" spans="1:14" ht="45" customHeight="1" x14ac:dyDescent="0.35">
      <c r="A9778" s="7" t="s">
        <v>4781</v>
      </c>
      <c r="B9778" t="str">
        <f>VLOOKUP(A9778,[1]Sheet1!A:B,2,FALSE)</f>
        <v>Ciputra World Jakarta 1</v>
      </c>
      <c r="C9778" t="str">
        <f>VLOOKUP(B9778,[1]Proyek!A:E,5,FALSE)</f>
        <v>Housing</v>
      </c>
      <c r="D9778" s="8" t="s">
        <v>1050</v>
      </c>
      <c r="E9778" s="8" t="s">
        <v>3665</v>
      </c>
      <c r="F9778" s="7" t="s">
        <v>98</v>
      </c>
      <c r="G9778" s="7" t="s">
        <v>100</v>
      </c>
      <c r="H9778" s="7"/>
      <c r="I9778" s="8" t="s">
        <v>23</v>
      </c>
      <c r="J9778" s="8">
        <v>0</v>
      </c>
      <c r="K9778" s="8">
        <v>0</v>
      </c>
      <c r="L9778" s="5">
        <f t="shared" si="304"/>
        <v>0</v>
      </c>
      <c r="M9778" s="7"/>
      <c r="N9778">
        <f t="shared" si="305"/>
        <v>0</v>
      </c>
    </row>
    <row r="9779" spans="1:14" ht="45" customHeight="1" x14ac:dyDescent="0.35">
      <c r="A9779" s="7" t="s">
        <v>4781</v>
      </c>
      <c r="B9779" t="str">
        <f>VLOOKUP(A9779,[1]Sheet1!A:B,2,FALSE)</f>
        <v>Ciputra World Jakarta 1</v>
      </c>
      <c r="C9779" t="str">
        <f>VLOOKUP(B9779,[1]Proyek!A:E,5,FALSE)</f>
        <v>Housing</v>
      </c>
      <c r="D9779" s="8" t="s">
        <v>1050</v>
      </c>
      <c r="E9779" s="8" t="s">
        <v>3665</v>
      </c>
      <c r="F9779" s="7" t="s">
        <v>102</v>
      </c>
      <c r="G9779" s="7" t="s">
        <v>103</v>
      </c>
      <c r="H9779" s="7"/>
      <c r="I9779" s="8" t="s">
        <v>23</v>
      </c>
      <c r="J9779" s="8">
        <v>0</v>
      </c>
      <c r="K9779" s="8">
        <v>0</v>
      </c>
      <c r="L9779" s="5">
        <f t="shared" si="304"/>
        <v>0</v>
      </c>
      <c r="M9779" s="7"/>
      <c r="N9779">
        <f t="shared" si="305"/>
        <v>0</v>
      </c>
    </row>
    <row r="9780" spans="1:14" ht="45" customHeight="1" x14ac:dyDescent="0.35">
      <c r="A9780" s="7" t="s">
        <v>4781</v>
      </c>
      <c r="B9780" t="str">
        <f>VLOOKUP(A9780,[1]Sheet1!A:B,2,FALSE)</f>
        <v>Ciputra World Jakarta 1</v>
      </c>
      <c r="C9780" t="str">
        <f>VLOOKUP(B9780,[1]Proyek!A:E,5,FALSE)</f>
        <v>Housing</v>
      </c>
      <c r="D9780" s="8" t="s">
        <v>1050</v>
      </c>
      <c r="E9780" s="8" t="s">
        <v>3665</v>
      </c>
      <c r="F9780" s="7" t="s">
        <v>102</v>
      </c>
      <c r="G9780" s="7" t="s">
        <v>104</v>
      </c>
      <c r="H9780" s="7"/>
      <c r="I9780" s="8" t="s">
        <v>23</v>
      </c>
      <c r="J9780" s="8">
        <v>0</v>
      </c>
      <c r="K9780" s="8">
        <v>0</v>
      </c>
      <c r="L9780" s="5">
        <f t="shared" si="304"/>
        <v>0</v>
      </c>
      <c r="M9780" s="7"/>
      <c r="N9780">
        <f t="shared" si="305"/>
        <v>0</v>
      </c>
    </row>
    <row r="9781" spans="1:14" ht="45" customHeight="1" x14ac:dyDescent="0.35">
      <c r="A9781" s="7" t="s">
        <v>4781</v>
      </c>
      <c r="B9781" t="str">
        <f>VLOOKUP(A9781,[1]Sheet1!A:B,2,FALSE)</f>
        <v>Ciputra World Jakarta 1</v>
      </c>
      <c r="C9781" t="str">
        <f>VLOOKUP(B9781,[1]Proyek!A:E,5,FALSE)</f>
        <v>Housing</v>
      </c>
      <c r="D9781" s="8" t="s">
        <v>1050</v>
      </c>
      <c r="E9781" s="8" t="s">
        <v>3665</v>
      </c>
      <c r="F9781" s="7" t="s">
        <v>102</v>
      </c>
      <c r="G9781" s="7" t="s">
        <v>351</v>
      </c>
      <c r="H9781" s="7"/>
      <c r="I9781" s="8" t="s">
        <v>23</v>
      </c>
      <c r="J9781" s="8">
        <v>0</v>
      </c>
      <c r="K9781" s="8">
        <v>0</v>
      </c>
      <c r="L9781" s="5">
        <f t="shared" si="304"/>
        <v>0</v>
      </c>
      <c r="M9781" s="7"/>
      <c r="N9781">
        <f t="shared" si="305"/>
        <v>0</v>
      </c>
    </row>
    <row r="9782" spans="1:14" ht="45" customHeight="1" x14ac:dyDescent="0.35">
      <c r="A9782" s="7" t="s">
        <v>4781</v>
      </c>
      <c r="B9782" t="str">
        <f>VLOOKUP(A9782,[1]Sheet1!A:B,2,FALSE)</f>
        <v>Ciputra World Jakarta 1</v>
      </c>
      <c r="C9782" t="str">
        <f>VLOOKUP(B9782,[1]Proyek!A:E,5,FALSE)</f>
        <v>Housing</v>
      </c>
      <c r="D9782" s="8" t="s">
        <v>1050</v>
      </c>
      <c r="E9782" s="8" t="s">
        <v>3665</v>
      </c>
      <c r="F9782" s="7" t="s">
        <v>102</v>
      </c>
      <c r="G9782" s="7" t="s">
        <v>107</v>
      </c>
      <c r="H9782" s="7"/>
      <c r="I9782" s="8" t="s">
        <v>23</v>
      </c>
      <c r="J9782" s="8">
        <v>0</v>
      </c>
      <c r="K9782" s="8">
        <v>0</v>
      </c>
      <c r="L9782" s="5">
        <f t="shared" si="304"/>
        <v>0</v>
      </c>
      <c r="M9782" s="7"/>
      <c r="N9782">
        <f t="shared" si="305"/>
        <v>0</v>
      </c>
    </row>
    <row r="9783" spans="1:14" ht="45" customHeight="1" x14ac:dyDescent="0.35">
      <c r="A9783" s="4" t="s">
        <v>4781</v>
      </c>
      <c r="B9783" t="str">
        <f>VLOOKUP(A9783,[1]Sheet1!A:B,2,FALSE)</f>
        <v>Ciputra World Jakarta 1</v>
      </c>
      <c r="C9783" t="str">
        <f>VLOOKUP(B9783,[1]Proyek!A:E,5,FALSE)</f>
        <v>Housing</v>
      </c>
      <c r="D9783" s="5" t="s">
        <v>1050</v>
      </c>
      <c r="E9783" s="5" t="s">
        <v>3665</v>
      </c>
      <c r="F9783" s="4" t="s">
        <v>102</v>
      </c>
      <c r="G9783" s="4" t="s">
        <v>110</v>
      </c>
      <c r="H9783" s="4" t="s">
        <v>4786</v>
      </c>
      <c r="I9783" s="5" t="s">
        <v>20</v>
      </c>
      <c r="J9783" s="5">
        <v>1</v>
      </c>
      <c r="K9783" s="5">
        <v>2</v>
      </c>
      <c r="L9783" s="5">
        <f t="shared" si="304"/>
        <v>2</v>
      </c>
      <c r="M9783" s="4"/>
      <c r="N9783">
        <f t="shared" si="305"/>
        <v>0</v>
      </c>
    </row>
    <row r="9784" spans="1:14" ht="45" customHeight="1" x14ac:dyDescent="0.35">
      <c r="A9784" s="4" t="s">
        <v>4781</v>
      </c>
      <c r="B9784" t="str">
        <f>VLOOKUP(A9784,[1]Sheet1!A:B,2,FALSE)</f>
        <v>Ciputra World Jakarta 1</v>
      </c>
      <c r="C9784" t="str">
        <f>VLOOKUP(B9784,[1]Proyek!A:E,5,FALSE)</f>
        <v>Housing</v>
      </c>
      <c r="D9784" s="5" t="s">
        <v>1050</v>
      </c>
      <c r="E9784" s="5" t="s">
        <v>3665</v>
      </c>
      <c r="F9784" s="4" t="s">
        <v>102</v>
      </c>
      <c r="G9784" s="4" t="s">
        <v>112</v>
      </c>
      <c r="H9784" s="4" t="s">
        <v>4787</v>
      </c>
      <c r="I9784" s="5" t="s">
        <v>20</v>
      </c>
      <c r="J9784" s="5">
        <v>2</v>
      </c>
      <c r="K9784" s="5">
        <v>3.5</v>
      </c>
      <c r="L9784" s="5">
        <f t="shared" si="304"/>
        <v>7</v>
      </c>
      <c r="M9784" s="4"/>
      <c r="N9784">
        <f t="shared" si="305"/>
        <v>2</v>
      </c>
    </row>
    <row r="9785" spans="1:14" ht="45" customHeight="1" x14ac:dyDescent="0.35">
      <c r="A9785" s="4" t="s">
        <v>4781</v>
      </c>
      <c r="B9785" t="str">
        <f>VLOOKUP(A9785,[1]Sheet1!A:B,2,FALSE)</f>
        <v>Ciputra World Jakarta 1</v>
      </c>
      <c r="C9785" t="str">
        <f>VLOOKUP(B9785,[1]Proyek!A:E,5,FALSE)</f>
        <v>Housing</v>
      </c>
      <c r="D9785" s="5" t="s">
        <v>1050</v>
      </c>
      <c r="E9785" s="5" t="s">
        <v>3665</v>
      </c>
      <c r="F9785" s="4" t="s">
        <v>102</v>
      </c>
      <c r="G9785" s="4" t="s">
        <v>113</v>
      </c>
      <c r="H9785" s="4" t="s">
        <v>4788</v>
      </c>
      <c r="I9785" s="5" t="s">
        <v>20</v>
      </c>
      <c r="J9785" s="5">
        <v>2</v>
      </c>
      <c r="K9785" s="5">
        <v>4</v>
      </c>
      <c r="L9785" s="5">
        <f t="shared" si="304"/>
        <v>8</v>
      </c>
      <c r="M9785" s="4"/>
      <c r="N9785">
        <f t="shared" si="305"/>
        <v>0</v>
      </c>
    </row>
    <row r="9786" spans="1:14" ht="45" customHeight="1" x14ac:dyDescent="0.35">
      <c r="A9786" s="4" t="s">
        <v>4781</v>
      </c>
      <c r="B9786" t="str">
        <f>VLOOKUP(A9786,[1]Sheet1!A:B,2,FALSE)</f>
        <v>Ciputra World Jakarta 1</v>
      </c>
      <c r="C9786" t="str">
        <f>VLOOKUP(B9786,[1]Proyek!A:E,5,FALSE)</f>
        <v>Housing</v>
      </c>
      <c r="D9786" s="5" t="s">
        <v>1050</v>
      </c>
      <c r="E9786" s="5" t="s">
        <v>3665</v>
      </c>
      <c r="F9786" s="4" t="s">
        <v>102</v>
      </c>
      <c r="G9786" s="4" t="s">
        <v>2251</v>
      </c>
      <c r="H9786" s="4" t="s">
        <v>4789</v>
      </c>
      <c r="I9786" s="5" t="s">
        <v>20</v>
      </c>
      <c r="J9786" s="5">
        <v>2</v>
      </c>
      <c r="K9786" s="5">
        <v>2</v>
      </c>
      <c r="L9786" s="5">
        <f t="shared" si="304"/>
        <v>4</v>
      </c>
      <c r="M9786" s="4"/>
      <c r="N9786">
        <f t="shared" si="305"/>
        <v>0</v>
      </c>
    </row>
    <row r="9787" spans="1:14" ht="45" customHeight="1" x14ac:dyDescent="0.35">
      <c r="A9787" s="4" t="s">
        <v>4781</v>
      </c>
      <c r="B9787" t="str">
        <f>VLOOKUP(A9787,[1]Sheet1!A:B,2,FALSE)</f>
        <v>Ciputra World Jakarta 1</v>
      </c>
      <c r="C9787" t="str">
        <f>VLOOKUP(B9787,[1]Proyek!A:E,5,FALSE)</f>
        <v>Housing</v>
      </c>
      <c r="D9787" s="5" t="s">
        <v>1050</v>
      </c>
      <c r="E9787" s="5" t="s">
        <v>3665</v>
      </c>
      <c r="F9787" s="4" t="s">
        <v>102</v>
      </c>
      <c r="G9787" s="4" t="s">
        <v>115</v>
      </c>
      <c r="H9787" s="4" t="s">
        <v>4790</v>
      </c>
      <c r="I9787" s="5" t="s">
        <v>20</v>
      </c>
      <c r="J9787" s="5">
        <v>2</v>
      </c>
      <c r="K9787" s="5">
        <v>3</v>
      </c>
      <c r="L9787" s="5">
        <f t="shared" si="304"/>
        <v>6</v>
      </c>
      <c r="M9787" s="4"/>
      <c r="N9787">
        <f t="shared" si="305"/>
        <v>2</v>
      </c>
    </row>
    <row r="9788" spans="1:14" ht="45" customHeight="1" x14ac:dyDescent="0.35">
      <c r="A9788" s="4" t="s">
        <v>4781</v>
      </c>
      <c r="B9788" t="str">
        <f>VLOOKUP(A9788,[1]Sheet1!A:B,2,FALSE)</f>
        <v>Ciputra World Jakarta 1</v>
      </c>
      <c r="C9788" t="str">
        <f>VLOOKUP(B9788,[1]Proyek!A:E,5,FALSE)</f>
        <v>Housing</v>
      </c>
      <c r="D9788" s="5" t="s">
        <v>1050</v>
      </c>
      <c r="E9788" s="5" t="s">
        <v>3665</v>
      </c>
      <c r="F9788" s="4" t="s">
        <v>116</v>
      </c>
      <c r="G9788" s="4" t="s">
        <v>39</v>
      </c>
      <c r="H9788" s="4" t="s">
        <v>4791</v>
      </c>
      <c r="I9788" s="5" t="s">
        <v>20</v>
      </c>
      <c r="J9788" s="5">
        <v>2</v>
      </c>
      <c r="K9788" s="5">
        <v>4</v>
      </c>
      <c r="L9788" s="5">
        <f t="shared" si="304"/>
        <v>8</v>
      </c>
      <c r="M9788" s="4"/>
      <c r="N9788">
        <f t="shared" si="305"/>
        <v>0</v>
      </c>
    </row>
    <row r="9789" spans="1:14" ht="45" customHeight="1" x14ac:dyDescent="0.35">
      <c r="A9789" s="7" t="s">
        <v>4781</v>
      </c>
      <c r="B9789" t="str">
        <f>VLOOKUP(A9789,[1]Sheet1!A:B,2,FALSE)</f>
        <v>Ciputra World Jakarta 1</v>
      </c>
      <c r="C9789" t="str">
        <f>VLOOKUP(B9789,[1]Proyek!A:E,5,FALSE)</f>
        <v>Housing</v>
      </c>
      <c r="D9789" s="8" t="s">
        <v>1050</v>
      </c>
      <c r="E9789" s="8" t="s">
        <v>3665</v>
      </c>
      <c r="F9789" s="7" t="s">
        <v>116</v>
      </c>
      <c r="G9789" s="7" t="s">
        <v>41</v>
      </c>
      <c r="H9789" s="7"/>
      <c r="I9789" s="8" t="s">
        <v>23</v>
      </c>
      <c r="J9789" s="8">
        <v>0</v>
      </c>
      <c r="K9789" s="8">
        <v>0</v>
      </c>
      <c r="L9789" s="5">
        <f t="shared" si="304"/>
        <v>0</v>
      </c>
      <c r="M9789" s="7"/>
      <c r="N9789">
        <f t="shared" si="305"/>
        <v>0</v>
      </c>
    </row>
    <row r="9790" spans="1:14" ht="45" customHeight="1" x14ac:dyDescent="0.35">
      <c r="A9790" s="4" t="s">
        <v>4781</v>
      </c>
      <c r="B9790" t="str">
        <f>VLOOKUP(A9790,[1]Sheet1!A:B,2,FALSE)</f>
        <v>Ciputra World Jakarta 1</v>
      </c>
      <c r="C9790" t="str">
        <f>VLOOKUP(B9790,[1]Proyek!A:E,5,FALSE)</f>
        <v>Housing</v>
      </c>
      <c r="D9790" s="5" t="s">
        <v>1050</v>
      </c>
      <c r="E9790" s="5" t="s">
        <v>3665</v>
      </c>
      <c r="F9790" s="4" t="s">
        <v>116</v>
      </c>
      <c r="G9790" s="4" t="s">
        <v>43</v>
      </c>
      <c r="H9790" s="4" t="s">
        <v>4792</v>
      </c>
      <c r="I9790" s="5" t="s">
        <v>20</v>
      </c>
      <c r="J9790" s="5">
        <v>2</v>
      </c>
      <c r="K9790" s="5">
        <v>3</v>
      </c>
      <c r="L9790" s="5">
        <f t="shared" si="304"/>
        <v>6</v>
      </c>
      <c r="M9790" s="4"/>
      <c r="N9790">
        <f t="shared" si="305"/>
        <v>0</v>
      </c>
    </row>
    <row r="9791" spans="1:14" ht="45" customHeight="1" x14ac:dyDescent="0.35">
      <c r="A9791" s="7" t="s">
        <v>4781</v>
      </c>
      <c r="B9791" t="str">
        <f>VLOOKUP(A9791,[1]Sheet1!A:B,2,FALSE)</f>
        <v>Ciputra World Jakarta 1</v>
      </c>
      <c r="C9791" t="str">
        <f>VLOOKUP(B9791,[1]Proyek!A:E,5,FALSE)</f>
        <v>Housing</v>
      </c>
      <c r="D9791" s="8" t="s">
        <v>1050</v>
      </c>
      <c r="E9791" s="8" t="s">
        <v>3665</v>
      </c>
      <c r="F9791" s="7" t="s">
        <v>116</v>
      </c>
      <c r="G9791" s="7" t="s">
        <v>120</v>
      </c>
      <c r="H9791" s="7"/>
      <c r="I9791" s="8" t="s">
        <v>23</v>
      </c>
      <c r="J9791" s="8">
        <v>0</v>
      </c>
      <c r="K9791" s="8">
        <v>0</v>
      </c>
      <c r="L9791" s="5">
        <f t="shared" si="304"/>
        <v>0</v>
      </c>
      <c r="M9791" s="7"/>
      <c r="N9791">
        <f t="shared" si="305"/>
        <v>0</v>
      </c>
    </row>
    <row r="9792" spans="1:14" ht="45" customHeight="1" x14ac:dyDescent="0.35">
      <c r="A9792" s="4" t="s">
        <v>4781</v>
      </c>
      <c r="B9792" t="str">
        <f>VLOOKUP(A9792,[1]Sheet1!A:B,2,FALSE)</f>
        <v>Ciputra World Jakarta 1</v>
      </c>
      <c r="C9792" t="str">
        <f>VLOOKUP(B9792,[1]Proyek!A:E,5,FALSE)</f>
        <v>Housing</v>
      </c>
      <c r="D9792" s="5" t="s">
        <v>1050</v>
      </c>
      <c r="E9792" s="5" t="s">
        <v>3665</v>
      </c>
      <c r="F9792" s="4" t="s">
        <v>116</v>
      </c>
      <c r="G9792" s="4" t="s">
        <v>121</v>
      </c>
      <c r="H9792" s="4" t="s">
        <v>4793</v>
      </c>
      <c r="I9792" s="5" t="s">
        <v>20</v>
      </c>
      <c r="J9792" s="5">
        <v>2</v>
      </c>
      <c r="K9792" s="5">
        <v>2</v>
      </c>
      <c r="L9792" s="5">
        <f t="shared" si="304"/>
        <v>4</v>
      </c>
      <c r="M9792" s="4"/>
      <c r="N9792">
        <f t="shared" si="305"/>
        <v>0</v>
      </c>
    </row>
    <row r="9793" spans="1:14" ht="45" customHeight="1" x14ac:dyDescent="0.35">
      <c r="A9793" s="4" t="s">
        <v>4781</v>
      </c>
      <c r="B9793" t="str">
        <f>VLOOKUP(A9793,[1]Sheet1!A:B,2,FALSE)</f>
        <v>Ciputra World Jakarta 1</v>
      </c>
      <c r="C9793" t="str">
        <f>VLOOKUP(B9793,[1]Proyek!A:E,5,FALSE)</f>
        <v>Housing</v>
      </c>
      <c r="D9793" s="5" t="s">
        <v>1050</v>
      </c>
      <c r="E9793" s="5" t="s">
        <v>3665</v>
      </c>
      <c r="F9793" s="4" t="s">
        <v>116</v>
      </c>
      <c r="G9793" s="4" t="s">
        <v>123</v>
      </c>
      <c r="H9793" s="4" t="s">
        <v>4794</v>
      </c>
      <c r="I9793" s="5" t="s">
        <v>20</v>
      </c>
      <c r="J9793" s="5">
        <v>2</v>
      </c>
      <c r="K9793" s="5">
        <v>1</v>
      </c>
      <c r="L9793" s="5">
        <f t="shared" si="304"/>
        <v>2</v>
      </c>
      <c r="M9793" s="4"/>
      <c r="N9793">
        <f t="shared" si="305"/>
        <v>0</v>
      </c>
    </row>
    <row r="9794" spans="1:14" ht="45" customHeight="1" x14ac:dyDescent="0.35">
      <c r="A9794" s="4" t="s">
        <v>4781</v>
      </c>
      <c r="B9794" t="str">
        <f>VLOOKUP(A9794,[1]Sheet1!A:B,2,FALSE)</f>
        <v>Ciputra World Jakarta 1</v>
      </c>
      <c r="C9794" t="str">
        <f>VLOOKUP(B9794,[1]Proyek!A:E,5,FALSE)</f>
        <v>Housing</v>
      </c>
      <c r="D9794" s="5" t="s">
        <v>1050</v>
      </c>
      <c r="E9794" s="5" t="s">
        <v>3665</v>
      </c>
      <c r="F9794" s="4" t="s">
        <v>116</v>
      </c>
      <c r="G9794" s="4" t="s">
        <v>346</v>
      </c>
      <c r="H9794" s="4" t="s">
        <v>4795</v>
      </c>
      <c r="I9794" s="5" t="s">
        <v>20</v>
      </c>
      <c r="J9794" s="5">
        <v>3</v>
      </c>
      <c r="K9794" s="5">
        <v>1</v>
      </c>
      <c r="L9794" s="5">
        <f t="shared" si="304"/>
        <v>3</v>
      </c>
      <c r="M9794" s="4"/>
      <c r="N9794">
        <f t="shared" si="305"/>
        <v>0</v>
      </c>
    </row>
    <row r="9795" spans="1:14" ht="45" customHeight="1" x14ac:dyDescent="0.35">
      <c r="A9795" s="7" t="s">
        <v>4781</v>
      </c>
      <c r="B9795" t="str">
        <f>VLOOKUP(A9795,[1]Sheet1!A:B,2,FALSE)</f>
        <v>Ciputra World Jakarta 1</v>
      </c>
      <c r="C9795" t="str">
        <f>VLOOKUP(B9795,[1]Proyek!A:E,5,FALSE)</f>
        <v>Housing</v>
      </c>
      <c r="D9795" s="8" t="s">
        <v>1050</v>
      </c>
      <c r="E9795" s="8" t="s">
        <v>3665</v>
      </c>
      <c r="F9795" s="7" t="s">
        <v>396</v>
      </c>
      <c r="G9795" s="7" t="s">
        <v>145</v>
      </c>
      <c r="H9795" s="7"/>
      <c r="I9795" s="8" t="s">
        <v>23</v>
      </c>
      <c r="J9795" s="8">
        <v>0</v>
      </c>
      <c r="K9795" s="8">
        <v>0</v>
      </c>
      <c r="L9795" s="5">
        <f t="shared" ref="L9795:L9858" si="306">J9795*K9795</f>
        <v>0</v>
      </c>
      <c r="M9795" s="7"/>
      <c r="N9795">
        <f t="shared" si="305"/>
        <v>0</v>
      </c>
    </row>
    <row r="9796" spans="1:14" ht="45" customHeight="1" x14ac:dyDescent="0.35">
      <c r="A9796" s="4" t="s">
        <v>4781</v>
      </c>
      <c r="B9796" t="str">
        <f>VLOOKUP(A9796,[1]Sheet1!A:B,2,FALSE)</f>
        <v>Ciputra World Jakarta 1</v>
      </c>
      <c r="C9796" t="str">
        <f>VLOOKUP(B9796,[1]Proyek!A:E,5,FALSE)</f>
        <v>Housing</v>
      </c>
      <c r="D9796" s="5" t="s">
        <v>1050</v>
      </c>
      <c r="E9796" s="5" t="s">
        <v>3665</v>
      </c>
      <c r="F9796" s="4" t="s">
        <v>396</v>
      </c>
      <c r="G9796" s="4" t="s">
        <v>53</v>
      </c>
      <c r="H9796" s="4" t="s">
        <v>4796</v>
      </c>
      <c r="I9796" s="5" t="s">
        <v>20</v>
      </c>
      <c r="J9796" s="5">
        <v>2</v>
      </c>
      <c r="K9796" s="5">
        <v>1</v>
      </c>
      <c r="L9796" s="5">
        <f t="shared" si="306"/>
        <v>2</v>
      </c>
      <c r="M9796" s="4"/>
      <c r="N9796">
        <f t="shared" si="305"/>
        <v>0</v>
      </c>
    </row>
    <row r="9797" spans="1:14" ht="45" customHeight="1" x14ac:dyDescent="0.35">
      <c r="A9797" s="4" t="s">
        <v>4781</v>
      </c>
      <c r="B9797" t="str">
        <f>VLOOKUP(A9797,[1]Sheet1!A:B,2,FALSE)</f>
        <v>Ciputra World Jakarta 1</v>
      </c>
      <c r="C9797" t="str">
        <f>VLOOKUP(B9797,[1]Proyek!A:E,5,FALSE)</f>
        <v>Housing</v>
      </c>
      <c r="D9797" s="5" t="s">
        <v>1050</v>
      </c>
      <c r="E9797" s="5" t="s">
        <v>3665</v>
      </c>
      <c r="F9797" s="4" t="s">
        <v>396</v>
      </c>
      <c r="G9797" s="4" t="s">
        <v>354</v>
      </c>
      <c r="H9797" s="4" t="s">
        <v>4797</v>
      </c>
      <c r="I9797" s="5" t="s">
        <v>20</v>
      </c>
      <c r="J9797" s="5">
        <v>2</v>
      </c>
      <c r="K9797" s="5">
        <v>2</v>
      </c>
      <c r="L9797" s="5">
        <f t="shared" si="306"/>
        <v>4</v>
      </c>
      <c r="M9797" s="4"/>
      <c r="N9797">
        <f t="shared" si="305"/>
        <v>0</v>
      </c>
    </row>
    <row r="9798" spans="1:14" ht="45" customHeight="1" x14ac:dyDescent="0.35">
      <c r="A9798" s="4" t="s">
        <v>4798</v>
      </c>
      <c r="B9798" t="str">
        <f>VLOOKUP(A9798,[1]Sheet1!A:B,2,FALSE)</f>
        <v>Ciputra World Jakarta 2</v>
      </c>
      <c r="C9798" t="str">
        <f>VLOOKUP(B9798,[1]Proyek!A:E,5,FALSE)</f>
        <v>Housing</v>
      </c>
      <c r="D9798" s="5" t="s">
        <v>1050</v>
      </c>
      <c r="E9798" s="5" t="s">
        <v>3665</v>
      </c>
      <c r="F9798" s="4" t="s">
        <v>60</v>
      </c>
      <c r="G9798" s="4" t="s">
        <v>62</v>
      </c>
      <c r="H9798" s="4" t="s">
        <v>4799</v>
      </c>
      <c r="I9798" s="5" t="s">
        <v>20</v>
      </c>
      <c r="J9798" s="5">
        <v>2</v>
      </c>
      <c r="K9798" s="5">
        <v>1</v>
      </c>
      <c r="L9798" s="5">
        <f t="shared" si="306"/>
        <v>2</v>
      </c>
      <c r="M9798" s="4"/>
      <c r="N9798">
        <f t="shared" si="305"/>
        <v>0</v>
      </c>
    </row>
    <row r="9799" spans="1:14" ht="45" customHeight="1" x14ac:dyDescent="0.35">
      <c r="A9799" s="7" t="s">
        <v>4798</v>
      </c>
      <c r="B9799" t="str">
        <f>VLOOKUP(A9799,[1]Sheet1!A:B,2,FALSE)</f>
        <v>Ciputra World Jakarta 2</v>
      </c>
      <c r="C9799" t="str">
        <f>VLOOKUP(B9799,[1]Proyek!A:E,5,FALSE)</f>
        <v>Housing</v>
      </c>
      <c r="D9799" s="8" t="s">
        <v>1050</v>
      </c>
      <c r="E9799" s="8" t="s">
        <v>3665</v>
      </c>
      <c r="F9799" s="7" t="s">
        <v>60</v>
      </c>
      <c r="G9799" s="7" t="s">
        <v>63</v>
      </c>
      <c r="H9799" s="7"/>
      <c r="I9799" s="8" t="s">
        <v>23</v>
      </c>
      <c r="J9799" s="8">
        <v>0</v>
      </c>
      <c r="K9799" s="8">
        <v>0</v>
      </c>
      <c r="L9799" s="5">
        <f t="shared" si="306"/>
        <v>0</v>
      </c>
      <c r="M9799" s="7"/>
      <c r="N9799">
        <f t="shared" si="305"/>
        <v>0</v>
      </c>
    </row>
    <row r="9800" spans="1:14" ht="45" customHeight="1" x14ac:dyDescent="0.35">
      <c r="A9800" s="7" t="s">
        <v>4798</v>
      </c>
      <c r="B9800" t="str">
        <f>VLOOKUP(A9800,[1]Sheet1!A:B,2,FALSE)</f>
        <v>Ciputra World Jakarta 2</v>
      </c>
      <c r="C9800" t="str">
        <f>VLOOKUP(B9800,[1]Proyek!A:E,5,FALSE)</f>
        <v>Housing</v>
      </c>
      <c r="D9800" s="8" t="s">
        <v>1050</v>
      </c>
      <c r="E9800" s="8" t="s">
        <v>3665</v>
      </c>
      <c r="F9800" s="7" t="s">
        <v>60</v>
      </c>
      <c r="G9800" s="7" t="s">
        <v>64</v>
      </c>
      <c r="H9800" s="7"/>
      <c r="I9800" s="8" t="s">
        <v>23</v>
      </c>
      <c r="J9800" s="8">
        <v>0</v>
      </c>
      <c r="K9800" s="8">
        <v>0</v>
      </c>
      <c r="L9800" s="5">
        <f t="shared" si="306"/>
        <v>0</v>
      </c>
      <c r="M9800" s="7"/>
      <c r="N9800">
        <f t="shared" si="305"/>
        <v>0</v>
      </c>
    </row>
    <row r="9801" spans="1:14" ht="45" customHeight="1" x14ac:dyDescent="0.35">
      <c r="A9801" s="7" t="s">
        <v>4798</v>
      </c>
      <c r="B9801" t="str">
        <f>VLOOKUP(A9801,[1]Sheet1!A:B,2,FALSE)</f>
        <v>Ciputra World Jakarta 2</v>
      </c>
      <c r="C9801" t="str">
        <f>VLOOKUP(B9801,[1]Proyek!A:E,5,FALSE)</f>
        <v>Housing</v>
      </c>
      <c r="D9801" s="8" t="s">
        <v>1050</v>
      </c>
      <c r="E9801" s="8" t="s">
        <v>3665</v>
      </c>
      <c r="F9801" s="7" t="s">
        <v>60</v>
      </c>
      <c r="G9801" s="7" t="s">
        <v>65</v>
      </c>
      <c r="H9801" s="7"/>
      <c r="I9801" s="8" t="s">
        <v>23</v>
      </c>
      <c r="J9801" s="8">
        <v>0</v>
      </c>
      <c r="K9801" s="8">
        <v>0</v>
      </c>
      <c r="L9801" s="5">
        <f t="shared" si="306"/>
        <v>0</v>
      </c>
      <c r="M9801" s="7"/>
      <c r="N9801">
        <f t="shared" si="305"/>
        <v>0</v>
      </c>
    </row>
    <row r="9802" spans="1:14" ht="45" customHeight="1" x14ac:dyDescent="0.35">
      <c r="A9802" s="7" t="s">
        <v>4798</v>
      </c>
      <c r="B9802" t="str">
        <f>VLOOKUP(A9802,[1]Sheet1!A:B,2,FALSE)</f>
        <v>Ciputra World Jakarta 2</v>
      </c>
      <c r="C9802" t="str">
        <f>VLOOKUP(B9802,[1]Proyek!A:E,5,FALSE)</f>
        <v>Housing</v>
      </c>
      <c r="D9802" s="8" t="s">
        <v>1050</v>
      </c>
      <c r="E9802" s="8" t="s">
        <v>3665</v>
      </c>
      <c r="F9802" s="7" t="s">
        <v>60</v>
      </c>
      <c r="G9802" s="7" t="s">
        <v>67</v>
      </c>
      <c r="H9802" s="7"/>
      <c r="I9802" s="8" t="s">
        <v>23</v>
      </c>
      <c r="J9802" s="8">
        <v>0</v>
      </c>
      <c r="K9802" s="8">
        <v>0</v>
      </c>
      <c r="L9802" s="5">
        <f t="shared" si="306"/>
        <v>0</v>
      </c>
      <c r="M9802" s="7"/>
      <c r="N9802">
        <f t="shared" si="305"/>
        <v>0</v>
      </c>
    </row>
    <row r="9803" spans="1:14" ht="45" customHeight="1" x14ac:dyDescent="0.35">
      <c r="A9803" s="4" t="s">
        <v>4798</v>
      </c>
      <c r="B9803" t="str">
        <f>VLOOKUP(A9803,[1]Sheet1!A:B,2,FALSE)</f>
        <v>Ciputra World Jakarta 2</v>
      </c>
      <c r="C9803" t="str">
        <f>VLOOKUP(B9803,[1]Proyek!A:E,5,FALSE)</f>
        <v>Housing</v>
      </c>
      <c r="D9803" s="5" t="s">
        <v>1050</v>
      </c>
      <c r="E9803" s="5" t="s">
        <v>3665</v>
      </c>
      <c r="F9803" s="4" t="s">
        <v>60</v>
      </c>
      <c r="G9803" s="4" t="s">
        <v>68</v>
      </c>
      <c r="H9803" s="4" t="s">
        <v>4800</v>
      </c>
      <c r="I9803" s="5" t="s">
        <v>20</v>
      </c>
      <c r="J9803" s="5">
        <v>2</v>
      </c>
      <c r="K9803" s="5">
        <v>2</v>
      </c>
      <c r="L9803" s="5">
        <f t="shared" si="306"/>
        <v>4</v>
      </c>
      <c r="M9803" s="4"/>
      <c r="N9803">
        <f t="shared" si="305"/>
        <v>0</v>
      </c>
    </row>
    <row r="9804" spans="1:14" ht="45" customHeight="1" x14ac:dyDescent="0.35">
      <c r="A9804" s="7" t="s">
        <v>4798</v>
      </c>
      <c r="B9804" t="str">
        <f>VLOOKUP(A9804,[1]Sheet1!A:B,2,FALSE)</f>
        <v>Ciputra World Jakarta 2</v>
      </c>
      <c r="C9804" t="str">
        <f>VLOOKUP(B9804,[1]Proyek!A:E,5,FALSE)</f>
        <v>Housing</v>
      </c>
      <c r="D9804" s="8" t="s">
        <v>1050</v>
      </c>
      <c r="E9804" s="8" t="s">
        <v>3665</v>
      </c>
      <c r="F9804" s="7" t="s">
        <v>60</v>
      </c>
      <c r="G9804" s="7" t="s">
        <v>69</v>
      </c>
      <c r="H9804" s="7"/>
      <c r="I9804" s="8" t="s">
        <v>23</v>
      </c>
      <c r="J9804" s="8">
        <v>0</v>
      </c>
      <c r="K9804" s="8">
        <v>0</v>
      </c>
      <c r="L9804" s="5">
        <f t="shared" si="306"/>
        <v>0</v>
      </c>
      <c r="M9804" s="7"/>
      <c r="N9804">
        <f t="shared" si="305"/>
        <v>0</v>
      </c>
    </row>
    <row r="9805" spans="1:14" ht="45" customHeight="1" x14ac:dyDescent="0.35">
      <c r="A9805" s="7" t="s">
        <v>4798</v>
      </c>
      <c r="B9805" t="str">
        <f>VLOOKUP(A9805,[1]Sheet1!A:B,2,FALSE)</f>
        <v>Ciputra World Jakarta 2</v>
      </c>
      <c r="C9805" t="str">
        <f>VLOOKUP(B9805,[1]Proyek!A:E,5,FALSE)</f>
        <v>Housing</v>
      </c>
      <c r="D9805" s="8" t="s">
        <v>1050</v>
      </c>
      <c r="E9805" s="8" t="s">
        <v>3665</v>
      </c>
      <c r="F9805" s="7" t="s">
        <v>60</v>
      </c>
      <c r="G9805" s="7" t="s">
        <v>70</v>
      </c>
      <c r="H9805" s="7"/>
      <c r="I9805" s="8" t="s">
        <v>23</v>
      </c>
      <c r="J9805" s="8">
        <v>0</v>
      </c>
      <c r="K9805" s="8">
        <v>0</v>
      </c>
      <c r="L9805" s="5">
        <f t="shared" si="306"/>
        <v>0</v>
      </c>
      <c r="M9805" s="7"/>
      <c r="N9805">
        <f t="shared" si="305"/>
        <v>0</v>
      </c>
    </row>
    <row r="9806" spans="1:14" ht="45" customHeight="1" x14ac:dyDescent="0.35">
      <c r="A9806" s="4" t="s">
        <v>4798</v>
      </c>
      <c r="B9806" t="str">
        <f>VLOOKUP(A9806,[1]Sheet1!A:B,2,FALSE)</f>
        <v>Ciputra World Jakarta 2</v>
      </c>
      <c r="C9806" t="str">
        <f>VLOOKUP(B9806,[1]Proyek!A:E,5,FALSE)</f>
        <v>Housing</v>
      </c>
      <c r="D9806" s="5" t="s">
        <v>1050</v>
      </c>
      <c r="E9806" s="5" t="s">
        <v>3665</v>
      </c>
      <c r="F9806" s="4" t="s">
        <v>60</v>
      </c>
      <c r="G9806" s="4" t="s">
        <v>71</v>
      </c>
      <c r="H9806" s="6" t="s">
        <v>4801</v>
      </c>
      <c r="I9806" s="5" t="s">
        <v>20</v>
      </c>
      <c r="J9806" s="5">
        <v>2</v>
      </c>
      <c r="K9806" s="5">
        <v>3</v>
      </c>
      <c r="L9806" s="5">
        <f t="shared" si="306"/>
        <v>6</v>
      </c>
      <c r="M9806" s="4"/>
      <c r="N9806">
        <f t="shared" si="305"/>
        <v>0</v>
      </c>
    </row>
    <row r="9807" spans="1:14" ht="45" customHeight="1" x14ac:dyDescent="0.35">
      <c r="A9807" s="4" t="s">
        <v>4798</v>
      </c>
      <c r="B9807" t="str">
        <f>VLOOKUP(A9807,[1]Sheet1!A:B,2,FALSE)</f>
        <v>Ciputra World Jakarta 2</v>
      </c>
      <c r="C9807" t="str">
        <f>VLOOKUP(B9807,[1]Proyek!A:E,5,FALSE)</f>
        <v>Housing</v>
      </c>
      <c r="D9807" s="5" t="s">
        <v>1050</v>
      </c>
      <c r="E9807" s="5" t="s">
        <v>3665</v>
      </c>
      <c r="F9807" s="4" t="s">
        <v>74</v>
      </c>
      <c r="G9807" s="4" t="s">
        <v>344</v>
      </c>
      <c r="H9807" s="6" t="s">
        <v>4802</v>
      </c>
      <c r="I9807" s="5" t="s">
        <v>20</v>
      </c>
      <c r="J9807" s="5">
        <v>2</v>
      </c>
      <c r="K9807" s="5">
        <v>2.5</v>
      </c>
      <c r="L9807" s="5">
        <f t="shared" si="306"/>
        <v>5</v>
      </c>
      <c r="M9807" s="4"/>
      <c r="N9807">
        <f t="shared" si="305"/>
        <v>1</v>
      </c>
    </row>
    <row r="9808" spans="1:14" ht="45" customHeight="1" x14ac:dyDescent="0.35">
      <c r="A9808" s="7" t="s">
        <v>4798</v>
      </c>
      <c r="B9808" t="str">
        <f>VLOOKUP(A9808,[1]Sheet1!A:B,2,FALSE)</f>
        <v>Ciputra World Jakarta 2</v>
      </c>
      <c r="C9808" t="str">
        <f>VLOOKUP(B9808,[1]Proyek!A:E,5,FALSE)</f>
        <v>Housing</v>
      </c>
      <c r="D9808" s="8" t="s">
        <v>1050</v>
      </c>
      <c r="E9808" s="8" t="s">
        <v>3665</v>
      </c>
      <c r="F9808" s="7" t="s">
        <v>74</v>
      </c>
      <c r="G9808" s="7" t="s">
        <v>77</v>
      </c>
      <c r="H9808" s="7"/>
      <c r="I9808" s="8" t="s">
        <v>23</v>
      </c>
      <c r="J9808" s="8">
        <v>0</v>
      </c>
      <c r="K9808" s="8">
        <v>0</v>
      </c>
      <c r="L9808" s="5">
        <f t="shared" si="306"/>
        <v>0</v>
      </c>
      <c r="M9808" s="7"/>
      <c r="N9808">
        <f t="shared" si="305"/>
        <v>0</v>
      </c>
    </row>
    <row r="9809" spans="1:14" ht="45" customHeight="1" x14ac:dyDescent="0.35">
      <c r="A9809" s="7" t="s">
        <v>4798</v>
      </c>
      <c r="B9809" t="str">
        <f>VLOOKUP(A9809,[1]Sheet1!A:B,2,FALSE)</f>
        <v>Ciputra World Jakarta 2</v>
      </c>
      <c r="C9809" t="str">
        <f>VLOOKUP(B9809,[1]Proyek!A:E,5,FALSE)</f>
        <v>Housing</v>
      </c>
      <c r="D9809" s="8" t="s">
        <v>1050</v>
      </c>
      <c r="E9809" s="8" t="s">
        <v>3665</v>
      </c>
      <c r="F9809" s="7" t="s">
        <v>74</v>
      </c>
      <c r="G9809" s="7" t="s">
        <v>81</v>
      </c>
      <c r="H9809" s="7"/>
      <c r="I9809" s="8" t="s">
        <v>23</v>
      </c>
      <c r="J9809" s="8">
        <v>0</v>
      </c>
      <c r="K9809" s="8">
        <v>0</v>
      </c>
      <c r="L9809" s="5">
        <f t="shared" si="306"/>
        <v>0</v>
      </c>
      <c r="M9809" s="7"/>
      <c r="N9809">
        <f t="shared" si="305"/>
        <v>0</v>
      </c>
    </row>
    <row r="9810" spans="1:14" ht="45" customHeight="1" x14ac:dyDescent="0.35">
      <c r="A9810" s="4" t="s">
        <v>4798</v>
      </c>
      <c r="B9810" t="str">
        <f>VLOOKUP(A9810,[1]Sheet1!A:B,2,FALSE)</f>
        <v>Ciputra World Jakarta 2</v>
      </c>
      <c r="C9810" t="str">
        <f>VLOOKUP(B9810,[1]Proyek!A:E,5,FALSE)</f>
        <v>Housing</v>
      </c>
      <c r="D9810" s="5" t="s">
        <v>1050</v>
      </c>
      <c r="E9810" s="5" t="s">
        <v>3665</v>
      </c>
      <c r="F9810" s="4" t="s">
        <v>83</v>
      </c>
      <c r="G9810" s="4" t="s">
        <v>84</v>
      </c>
      <c r="H9810" s="4" t="s">
        <v>4803</v>
      </c>
      <c r="I9810" s="5" t="s">
        <v>20</v>
      </c>
      <c r="J9810" s="5">
        <v>2</v>
      </c>
      <c r="K9810" s="5">
        <v>2</v>
      </c>
      <c r="L9810" s="5">
        <f t="shared" si="306"/>
        <v>4</v>
      </c>
      <c r="M9810" s="4"/>
      <c r="N9810">
        <f t="shared" si="305"/>
        <v>0</v>
      </c>
    </row>
    <row r="9811" spans="1:14" ht="45" customHeight="1" x14ac:dyDescent="0.35">
      <c r="A9811" s="7" t="s">
        <v>4798</v>
      </c>
      <c r="B9811" t="str">
        <f>VLOOKUP(A9811,[1]Sheet1!A:B,2,FALSE)</f>
        <v>Ciputra World Jakarta 2</v>
      </c>
      <c r="C9811" t="str">
        <f>VLOOKUP(B9811,[1]Proyek!A:E,5,FALSE)</f>
        <v>Housing</v>
      </c>
      <c r="D9811" s="8" t="s">
        <v>1050</v>
      </c>
      <c r="E9811" s="8" t="s">
        <v>3665</v>
      </c>
      <c r="F9811" s="7" t="s">
        <v>83</v>
      </c>
      <c r="G9811" s="7" t="s">
        <v>85</v>
      </c>
      <c r="H9811" s="7"/>
      <c r="I9811" s="8" t="s">
        <v>23</v>
      </c>
      <c r="J9811" s="8">
        <v>0</v>
      </c>
      <c r="K9811" s="8">
        <v>0</v>
      </c>
      <c r="L9811" s="5">
        <f t="shared" si="306"/>
        <v>0</v>
      </c>
      <c r="M9811" s="7"/>
      <c r="N9811">
        <f t="shared" si="305"/>
        <v>0</v>
      </c>
    </row>
    <row r="9812" spans="1:14" ht="45" customHeight="1" x14ac:dyDescent="0.35">
      <c r="A9812" s="7" t="s">
        <v>4798</v>
      </c>
      <c r="B9812" t="str">
        <f>VLOOKUP(A9812,[1]Sheet1!A:B,2,FALSE)</f>
        <v>Ciputra World Jakarta 2</v>
      </c>
      <c r="C9812" t="str">
        <f>VLOOKUP(B9812,[1]Proyek!A:E,5,FALSE)</f>
        <v>Housing</v>
      </c>
      <c r="D9812" s="8" t="s">
        <v>1050</v>
      </c>
      <c r="E9812" s="8" t="s">
        <v>3665</v>
      </c>
      <c r="F9812" s="7" t="s">
        <v>91</v>
      </c>
      <c r="G9812" s="7" t="s">
        <v>95</v>
      </c>
      <c r="H9812" s="7"/>
      <c r="I9812" s="8" t="s">
        <v>23</v>
      </c>
      <c r="J9812" s="8">
        <v>0</v>
      </c>
      <c r="K9812" s="8">
        <v>0</v>
      </c>
      <c r="L9812" s="5">
        <f t="shared" si="306"/>
        <v>0</v>
      </c>
      <c r="M9812" s="7"/>
      <c r="N9812">
        <f t="shared" si="305"/>
        <v>0</v>
      </c>
    </row>
    <row r="9813" spans="1:14" ht="45" customHeight="1" x14ac:dyDescent="0.35">
      <c r="A9813" s="7" t="s">
        <v>4798</v>
      </c>
      <c r="B9813" t="str">
        <f>VLOOKUP(A9813,[1]Sheet1!A:B,2,FALSE)</f>
        <v>Ciputra World Jakarta 2</v>
      </c>
      <c r="C9813" t="str">
        <f>VLOOKUP(B9813,[1]Proyek!A:E,5,FALSE)</f>
        <v>Housing</v>
      </c>
      <c r="D9813" s="8" t="s">
        <v>1050</v>
      </c>
      <c r="E9813" s="8" t="s">
        <v>3665</v>
      </c>
      <c r="F9813" s="7" t="s">
        <v>102</v>
      </c>
      <c r="G9813" s="7" t="s">
        <v>103</v>
      </c>
      <c r="H9813" s="7"/>
      <c r="I9813" s="8" t="s">
        <v>23</v>
      </c>
      <c r="J9813" s="8">
        <v>0</v>
      </c>
      <c r="K9813" s="8">
        <v>0</v>
      </c>
      <c r="L9813" s="5">
        <f t="shared" si="306"/>
        <v>0</v>
      </c>
      <c r="M9813" s="7"/>
      <c r="N9813">
        <f t="shared" si="305"/>
        <v>0</v>
      </c>
    </row>
    <row r="9814" spans="1:14" ht="45" customHeight="1" x14ac:dyDescent="0.35">
      <c r="A9814" s="4" t="s">
        <v>4798</v>
      </c>
      <c r="B9814" t="str">
        <f>VLOOKUP(A9814,[1]Sheet1!A:B,2,FALSE)</f>
        <v>Ciputra World Jakarta 2</v>
      </c>
      <c r="C9814" t="str">
        <f>VLOOKUP(B9814,[1]Proyek!A:E,5,FALSE)</f>
        <v>Housing</v>
      </c>
      <c r="D9814" s="5" t="s">
        <v>1050</v>
      </c>
      <c r="E9814" s="5" t="s">
        <v>3665</v>
      </c>
      <c r="F9814" s="4" t="s">
        <v>102</v>
      </c>
      <c r="G9814" s="4" t="s">
        <v>104</v>
      </c>
      <c r="H9814" s="6" t="s">
        <v>4804</v>
      </c>
      <c r="I9814" s="5" t="s">
        <v>20</v>
      </c>
      <c r="J9814" s="5">
        <v>2</v>
      </c>
      <c r="K9814" s="5">
        <v>3</v>
      </c>
      <c r="L9814" s="5">
        <f t="shared" si="306"/>
        <v>6</v>
      </c>
      <c r="M9814" s="4"/>
      <c r="N9814">
        <f t="shared" si="305"/>
        <v>0</v>
      </c>
    </row>
    <row r="9815" spans="1:14" ht="45" customHeight="1" x14ac:dyDescent="0.35">
      <c r="A9815" s="4" t="s">
        <v>4798</v>
      </c>
      <c r="B9815" t="str">
        <f>VLOOKUP(A9815,[1]Sheet1!A:B,2,FALSE)</f>
        <v>Ciputra World Jakarta 2</v>
      </c>
      <c r="C9815" t="str">
        <f>VLOOKUP(B9815,[1]Proyek!A:E,5,FALSE)</f>
        <v>Housing</v>
      </c>
      <c r="D9815" s="5" t="s">
        <v>1050</v>
      </c>
      <c r="E9815" s="5" t="s">
        <v>3665</v>
      </c>
      <c r="F9815" s="4" t="s">
        <v>102</v>
      </c>
      <c r="G9815" s="4" t="s">
        <v>107</v>
      </c>
      <c r="H9815" s="6" t="s">
        <v>4805</v>
      </c>
      <c r="I9815" s="5" t="s">
        <v>20</v>
      </c>
      <c r="J9815" s="5">
        <v>2</v>
      </c>
      <c r="K9815" s="5">
        <v>1</v>
      </c>
      <c r="L9815" s="5">
        <f t="shared" si="306"/>
        <v>2</v>
      </c>
      <c r="M9815" s="4"/>
      <c r="N9815">
        <f t="shared" si="305"/>
        <v>0</v>
      </c>
    </row>
    <row r="9816" spans="1:14" ht="45" customHeight="1" x14ac:dyDescent="0.35">
      <c r="A9816" s="4" t="s">
        <v>4798</v>
      </c>
      <c r="B9816" t="str">
        <f>VLOOKUP(A9816,[1]Sheet1!A:B,2,FALSE)</f>
        <v>Ciputra World Jakarta 2</v>
      </c>
      <c r="C9816" t="str">
        <f>VLOOKUP(B9816,[1]Proyek!A:E,5,FALSE)</f>
        <v>Housing</v>
      </c>
      <c r="D9816" s="5" t="s">
        <v>1050</v>
      </c>
      <c r="E9816" s="5" t="s">
        <v>3665</v>
      </c>
      <c r="F9816" s="4" t="s">
        <v>102</v>
      </c>
      <c r="G9816" s="4" t="s">
        <v>107</v>
      </c>
      <c r="H9816" s="4" t="s">
        <v>4806</v>
      </c>
      <c r="I9816" s="5" t="s">
        <v>20</v>
      </c>
      <c r="J9816" s="5">
        <v>3</v>
      </c>
      <c r="K9816" s="5">
        <v>1</v>
      </c>
      <c r="L9816" s="5">
        <f t="shared" si="306"/>
        <v>3</v>
      </c>
      <c r="M9816" s="4"/>
      <c r="N9816">
        <f t="shared" si="305"/>
        <v>0</v>
      </c>
    </row>
    <row r="9817" spans="1:14" ht="45" customHeight="1" x14ac:dyDescent="0.35">
      <c r="A9817" s="7" t="s">
        <v>4798</v>
      </c>
      <c r="B9817" t="str">
        <f>VLOOKUP(A9817,[1]Sheet1!A:B,2,FALSE)</f>
        <v>Ciputra World Jakarta 2</v>
      </c>
      <c r="C9817" t="str">
        <f>VLOOKUP(B9817,[1]Proyek!A:E,5,FALSE)</f>
        <v>Housing</v>
      </c>
      <c r="D9817" s="8" t="s">
        <v>1050</v>
      </c>
      <c r="E9817" s="8" t="s">
        <v>3665</v>
      </c>
      <c r="F9817" s="7" t="s">
        <v>102</v>
      </c>
      <c r="G9817" s="7" t="s">
        <v>112</v>
      </c>
      <c r="H9817" s="7"/>
      <c r="I9817" s="8" t="s">
        <v>23</v>
      </c>
      <c r="J9817" s="8">
        <v>0</v>
      </c>
      <c r="K9817" s="8">
        <v>0</v>
      </c>
      <c r="L9817" s="5">
        <f t="shared" si="306"/>
        <v>0</v>
      </c>
      <c r="M9817" s="7"/>
      <c r="N9817">
        <f t="shared" si="305"/>
        <v>0</v>
      </c>
    </row>
    <row r="9818" spans="1:14" ht="45" customHeight="1" x14ac:dyDescent="0.35">
      <c r="A9818" s="4" t="s">
        <v>4798</v>
      </c>
      <c r="B9818" t="str">
        <f>VLOOKUP(A9818,[1]Sheet1!A:B,2,FALSE)</f>
        <v>Ciputra World Jakarta 2</v>
      </c>
      <c r="C9818" t="str">
        <f>VLOOKUP(B9818,[1]Proyek!A:E,5,FALSE)</f>
        <v>Housing</v>
      </c>
      <c r="D9818" s="5" t="s">
        <v>1050</v>
      </c>
      <c r="E9818" s="5" t="s">
        <v>3665</v>
      </c>
      <c r="F9818" s="4" t="s">
        <v>102</v>
      </c>
      <c r="G9818" s="4" t="s">
        <v>113</v>
      </c>
      <c r="H9818" s="4" t="s">
        <v>4807</v>
      </c>
      <c r="I9818" s="5" t="s">
        <v>20</v>
      </c>
      <c r="J9818" s="5">
        <v>2</v>
      </c>
      <c r="K9818" s="5">
        <v>1</v>
      </c>
      <c r="L9818" s="5">
        <f t="shared" si="306"/>
        <v>2</v>
      </c>
      <c r="M9818" s="4"/>
      <c r="N9818">
        <f t="shared" si="305"/>
        <v>0</v>
      </c>
    </row>
    <row r="9819" spans="1:14" ht="45" customHeight="1" x14ac:dyDescent="0.35">
      <c r="A9819" s="4" t="s">
        <v>4798</v>
      </c>
      <c r="B9819" t="str">
        <f>VLOOKUP(A9819,[1]Sheet1!A:B,2,FALSE)</f>
        <v>Ciputra World Jakarta 2</v>
      </c>
      <c r="C9819" t="str">
        <f>VLOOKUP(B9819,[1]Proyek!A:E,5,FALSE)</f>
        <v>Housing</v>
      </c>
      <c r="D9819" s="5" t="s">
        <v>1050</v>
      </c>
      <c r="E9819" s="5" t="s">
        <v>3665</v>
      </c>
      <c r="F9819" s="4" t="s">
        <v>102</v>
      </c>
      <c r="G9819" s="4" t="s">
        <v>4345</v>
      </c>
      <c r="H9819" s="4" t="s">
        <v>4808</v>
      </c>
      <c r="I9819" s="5" t="s">
        <v>20</v>
      </c>
      <c r="J9819" s="5">
        <v>2</v>
      </c>
      <c r="K9819" s="5">
        <v>1</v>
      </c>
      <c r="L9819" s="5">
        <f t="shared" si="306"/>
        <v>2</v>
      </c>
      <c r="M9819" s="4"/>
      <c r="N9819">
        <f t="shared" si="305"/>
        <v>0</v>
      </c>
    </row>
    <row r="9820" spans="1:14" ht="45" customHeight="1" x14ac:dyDescent="0.35">
      <c r="A9820" s="4" t="s">
        <v>4798</v>
      </c>
      <c r="B9820" t="str">
        <f>VLOOKUP(A9820,[1]Sheet1!A:B,2,FALSE)</f>
        <v>Ciputra World Jakarta 2</v>
      </c>
      <c r="C9820" t="str">
        <f>VLOOKUP(B9820,[1]Proyek!A:E,5,FALSE)</f>
        <v>Housing</v>
      </c>
      <c r="D9820" s="5" t="s">
        <v>1050</v>
      </c>
      <c r="E9820" s="5" t="s">
        <v>3665</v>
      </c>
      <c r="F9820" s="4" t="s">
        <v>102</v>
      </c>
      <c r="G9820" s="4" t="s">
        <v>115</v>
      </c>
      <c r="H9820" s="6" t="s">
        <v>4809</v>
      </c>
      <c r="I9820" s="5" t="s">
        <v>20</v>
      </c>
      <c r="J9820" s="5">
        <v>2</v>
      </c>
      <c r="K9820" s="5">
        <v>3</v>
      </c>
      <c r="L9820" s="5">
        <f t="shared" si="306"/>
        <v>6</v>
      </c>
      <c r="M9820" s="4"/>
      <c r="N9820">
        <f t="shared" si="305"/>
        <v>0</v>
      </c>
    </row>
    <row r="9821" spans="1:14" ht="45" customHeight="1" x14ac:dyDescent="0.35">
      <c r="A9821" s="4" t="s">
        <v>4798</v>
      </c>
      <c r="B9821" t="str">
        <f>VLOOKUP(A9821,[1]Sheet1!A:B,2,FALSE)</f>
        <v>Ciputra World Jakarta 2</v>
      </c>
      <c r="C9821" t="str">
        <f>VLOOKUP(B9821,[1]Proyek!A:E,5,FALSE)</f>
        <v>Housing</v>
      </c>
      <c r="D9821" s="5" t="s">
        <v>1050</v>
      </c>
      <c r="E9821" s="5" t="s">
        <v>3665</v>
      </c>
      <c r="F9821" s="4" t="s">
        <v>102</v>
      </c>
      <c r="G9821" s="4" t="s">
        <v>717</v>
      </c>
      <c r="H9821" s="4" t="s">
        <v>4810</v>
      </c>
      <c r="I9821" s="5" t="s">
        <v>20</v>
      </c>
      <c r="J9821" s="5">
        <v>3</v>
      </c>
      <c r="K9821" s="5">
        <v>1</v>
      </c>
      <c r="L9821" s="5">
        <f t="shared" si="306"/>
        <v>3</v>
      </c>
      <c r="M9821" s="4"/>
      <c r="N9821">
        <f t="shared" si="305"/>
        <v>0</v>
      </c>
    </row>
    <row r="9822" spans="1:14" ht="45" customHeight="1" x14ac:dyDescent="0.35">
      <c r="A9822" s="4" t="s">
        <v>4798</v>
      </c>
      <c r="B9822" t="str">
        <f>VLOOKUP(A9822,[1]Sheet1!A:B,2,FALSE)</f>
        <v>Ciputra World Jakarta 2</v>
      </c>
      <c r="C9822" t="str">
        <f>VLOOKUP(B9822,[1]Proyek!A:E,5,FALSE)</f>
        <v>Housing</v>
      </c>
      <c r="D9822" s="5" t="s">
        <v>1050</v>
      </c>
      <c r="E9822" s="5" t="s">
        <v>3665</v>
      </c>
      <c r="F9822" s="4" t="s">
        <v>116</v>
      </c>
      <c r="G9822" s="4" t="s">
        <v>39</v>
      </c>
      <c r="H9822" s="4" t="s">
        <v>4811</v>
      </c>
      <c r="I9822" s="5" t="s">
        <v>20</v>
      </c>
      <c r="J9822" s="5">
        <v>2</v>
      </c>
      <c r="K9822" s="5">
        <v>1</v>
      </c>
      <c r="L9822" s="5">
        <f t="shared" si="306"/>
        <v>2</v>
      </c>
      <c r="M9822" s="4"/>
      <c r="N9822">
        <f t="shared" si="305"/>
        <v>0</v>
      </c>
    </row>
    <row r="9823" spans="1:14" ht="45" customHeight="1" x14ac:dyDescent="0.35">
      <c r="A9823" s="4" t="s">
        <v>4798</v>
      </c>
      <c r="B9823" t="str">
        <f>VLOOKUP(A9823,[1]Sheet1!A:B,2,FALSE)</f>
        <v>Ciputra World Jakarta 2</v>
      </c>
      <c r="C9823" t="str">
        <f>VLOOKUP(B9823,[1]Proyek!A:E,5,FALSE)</f>
        <v>Housing</v>
      </c>
      <c r="D9823" s="5" t="s">
        <v>1050</v>
      </c>
      <c r="E9823" s="5" t="s">
        <v>3665</v>
      </c>
      <c r="F9823" s="4" t="s">
        <v>116</v>
      </c>
      <c r="G9823" s="4" t="s">
        <v>41</v>
      </c>
      <c r="H9823" s="4" t="s">
        <v>4812</v>
      </c>
      <c r="I9823" s="5" t="s">
        <v>20</v>
      </c>
      <c r="J9823" s="5">
        <v>2</v>
      </c>
      <c r="K9823" s="5">
        <v>1.5</v>
      </c>
      <c r="L9823" s="5">
        <f t="shared" si="306"/>
        <v>3</v>
      </c>
      <c r="M9823" s="4"/>
      <c r="N9823">
        <f t="shared" si="305"/>
        <v>1</v>
      </c>
    </row>
    <row r="9824" spans="1:14" ht="45" customHeight="1" x14ac:dyDescent="0.35">
      <c r="A9824" s="4" t="s">
        <v>4798</v>
      </c>
      <c r="B9824" t="str">
        <f>VLOOKUP(A9824,[1]Sheet1!A:B,2,FALSE)</f>
        <v>Ciputra World Jakarta 2</v>
      </c>
      <c r="C9824" t="str">
        <f>VLOOKUP(B9824,[1]Proyek!A:E,5,FALSE)</f>
        <v>Housing</v>
      </c>
      <c r="D9824" s="5" t="s">
        <v>1050</v>
      </c>
      <c r="E9824" s="5" t="s">
        <v>3665</v>
      </c>
      <c r="F9824" s="4" t="s">
        <v>116</v>
      </c>
      <c r="G9824" s="4" t="s">
        <v>43</v>
      </c>
      <c r="H9824" s="6" t="s">
        <v>4813</v>
      </c>
      <c r="I9824" s="5" t="s">
        <v>20</v>
      </c>
      <c r="J9824" s="5">
        <v>2</v>
      </c>
      <c r="K9824" s="5">
        <v>2</v>
      </c>
      <c r="L9824" s="5">
        <f t="shared" si="306"/>
        <v>4</v>
      </c>
      <c r="M9824" s="4"/>
      <c r="N9824">
        <f t="shared" si="305"/>
        <v>0</v>
      </c>
    </row>
    <row r="9825" spans="1:14" ht="45" customHeight="1" x14ac:dyDescent="0.35">
      <c r="A9825" s="4" t="s">
        <v>4798</v>
      </c>
      <c r="B9825" t="str">
        <f>VLOOKUP(A9825,[1]Sheet1!A:B,2,FALSE)</f>
        <v>Ciputra World Jakarta 2</v>
      </c>
      <c r="C9825" t="str">
        <f>VLOOKUP(B9825,[1]Proyek!A:E,5,FALSE)</f>
        <v>Housing</v>
      </c>
      <c r="D9825" s="5" t="s">
        <v>1050</v>
      </c>
      <c r="E9825" s="5" t="s">
        <v>3665</v>
      </c>
      <c r="F9825" s="4" t="s">
        <v>116</v>
      </c>
      <c r="G9825" s="4" t="s">
        <v>121</v>
      </c>
      <c r="H9825" s="4" t="s">
        <v>4814</v>
      </c>
      <c r="I9825" s="5" t="s">
        <v>20</v>
      </c>
      <c r="J9825" s="5">
        <v>2</v>
      </c>
      <c r="K9825" s="5">
        <v>1</v>
      </c>
      <c r="L9825" s="5">
        <f t="shared" si="306"/>
        <v>2</v>
      </c>
      <c r="M9825" s="4"/>
      <c r="N9825">
        <f t="shared" si="305"/>
        <v>0</v>
      </c>
    </row>
    <row r="9826" spans="1:14" ht="45" customHeight="1" x14ac:dyDescent="0.35">
      <c r="A9826" s="7" t="s">
        <v>4798</v>
      </c>
      <c r="B9826" t="str">
        <f>VLOOKUP(A9826,[1]Sheet1!A:B,2,FALSE)</f>
        <v>Ciputra World Jakarta 2</v>
      </c>
      <c r="C9826" t="str">
        <f>VLOOKUP(B9826,[1]Proyek!A:E,5,FALSE)</f>
        <v>Housing</v>
      </c>
      <c r="D9826" s="8" t="s">
        <v>1050</v>
      </c>
      <c r="E9826" s="8" t="s">
        <v>3665</v>
      </c>
      <c r="F9826" s="7" t="s">
        <v>116</v>
      </c>
      <c r="G9826" s="7" t="s">
        <v>123</v>
      </c>
      <c r="H9826" s="7"/>
      <c r="I9826" s="8" t="s">
        <v>23</v>
      </c>
      <c r="J9826" s="8">
        <v>0</v>
      </c>
      <c r="K9826" s="8">
        <v>0</v>
      </c>
      <c r="L9826" s="5">
        <f t="shared" si="306"/>
        <v>0</v>
      </c>
      <c r="M9826" s="7"/>
      <c r="N9826">
        <f t="shared" si="305"/>
        <v>0</v>
      </c>
    </row>
    <row r="9827" spans="1:14" ht="45" customHeight="1" x14ac:dyDescent="0.35">
      <c r="A9827" s="7" t="s">
        <v>4798</v>
      </c>
      <c r="B9827" t="str">
        <f>VLOOKUP(A9827,[1]Sheet1!A:B,2,FALSE)</f>
        <v>Ciputra World Jakarta 2</v>
      </c>
      <c r="C9827" t="str">
        <f>VLOOKUP(B9827,[1]Proyek!A:E,5,FALSE)</f>
        <v>Housing</v>
      </c>
      <c r="D9827" s="8" t="s">
        <v>1050</v>
      </c>
      <c r="E9827" s="8" t="s">
        <v>3665</v>
      </c>
      <c r="F9827" s="7" t="s">
        <v>396</v>
      </c>
      <c r="G9827" s="7" t="s">
        <v>145</v>
      </c>
      <c r="H9827" s="7"/>
      <c r="I9827" s="8" t="s">
        <v>23</v>
      </c>
      <c r="J9827" s="8">
        <v>0</v>
      </c>
      <c r="K9827" s="8">
        <v>0</v>
      </c>
      <c r="L9827" s="5">
        <f t="shared" si="306"/>
        <v>0</v>
      </c>
      <c r="M9827" s="7"/>
      <c r="N9827">
        <f t="shared" si="305"/>
        <v>0</v>
      </c>
    </row>
    <row r="9828" spans="1:14" ht="45" customHeight="1" x14ac:dyDescent="0.35">
      <c r="A9828" s="7" t="s">
        <v>4798</v>
      </c>
      <c r="B9828" t="str">
        <f>VLOOKUP(A9828,[1]Sheet1!A:B,2,FALSE)</f>
        <v>Ciputra World Jakarta 2</v>
      </c>
      <c r="C9828" t="str">
        <f>VLOOKUP(B9828,[1]Proyek!A:E,5,FALSE)</f>
        <v>Housing</v>
      </c>
      <c r="D9828" s="8" t="s">
        <v>1050</v>
      </c>
      <c r="E9828" s="8" t="s">
        <v>3665</v>
      </c>
      <c r="F9828" s="7" t="s">
        <v>396</v>
      </c>
      <c r="G9828" s="7" t="s">
        <v>173</v>
      </c>
      <c r="H9828" s="7"/>
      <c r="I9828" s="8" t="s">
        <v>23</v>
      </c>
      <c r="J9828" s="8">
        <v>0</v>
      </c>
      <c r="K9828" s="8">
        <v>0</v>
      </c>
      <c r="L9828" s="5">
        <f t="shared" si="306"/>
        <v>0</v>
      </c>
      <c r="M9828" s="7"/>
      <c r="N9828">
        <f t="shared" si="305"/>
        <v>0</v>
      </c>
    </row>
    <row r="9829" spans="1:14" ht="45" customHeight="1" x14ac:dyDescent="0.35">
      <c r="A9829" s="7" t="s">
        <v>4798</v>
      </c>
      <c r="B9829" t="str">
        <f>VLOOKUP(A9829,[1]Sheet1!A:B,2,FALSE)</f>
        <v>Ciputra World Jakarta 2</v>
      </c>
      <c r="C9829" t="str">
        <f>VLOOKUP(B9829,[1]Proyek!A:E,5,FALSE)</f>
        <v>Housing</v>
      </c>
      <c r="D9829" s="8" t="s">
        <v>1050</v>
      </c>
      <c r="E9829" s="8" t="s">
        <v>3665</v>
      </c>
      <c r="F9829" s="7" t="s">
        <v>396</v>
      </c>
      <c r="G9829" s="7" t="s">
        <v>53</v>
      </c>
      <c r="H9829" s="7"/>
      <c r="I9829" s="8" t="s">
        <v>23</v>
      </c>
      <c r="J9829" s="8">
        <v>0</v>
      </c>
      <c r="K9829" s="8">
        <v>0</v>
      </c>
      <c r="L9829" s="5">
        <f t="shared" si="306"/>
        <v>0</v>
      </c>
      <c r="M9829" s="7"/>
      <c r="N9829">
        <f t="shared" si="305"/>
        <v>0</v>
      </c>
    </row>
    <row r="9830" spans="1:14" ht="45" customHeight="1" x14ac:dyDescent="0.35">
      <c r="A9830" s="7" t="s">
        <v>4798</v>
      </c>
      <c r="B9830" t="str">
        <f>VLOOKUP(A9830,[1]Sheet1!A:B,2,FALSE)</f>
        <v>Ciputra World Jakarta 2</v>
      </c>
      <c r="C9830" t="str">
        <f>VLOOKUP(B9830,[1]Proyek!A:E,5,FALSE)</f>
        <v>Housing</v>
      </c>
      <c r="D9830" s="8" t="s">
        <v>1050</v>
      </c>
      <c r="E9830" s="8" t="s">
        <v>3665</v>
      </c>
      <c r="F9830" s="7" t="s">
        <v>396</v>
      </c>
      <c r="G9830" s="7" t="s">
        <v>128</v>
      </c>
      <c r="H9830" s="7"/>
      <c r="I9830" s="8" t="s">
        <v>23</v>
      </c>
      <c r="J9830" s="8">
        <v>0</v>
      </c>
      <c r="K9830" s="8">
        <v>0</v>
      </c>
      <c r="L9830" s="5">
        <f t="shared" si="306"/>
        <v>0</v>
      </c>
      <c r="M9830" s="7"/>
      <c r="N9830">
        <f t="shared" si="305"/>
        <v>0</v>
      </c>
    </row>
    <row r="9831" spans="1:14" ht="45" customHeight="1" x14ac:dyDescent="0.35">
      <c r="A9831" s="7" t="s">
        <v>4798</v>
      </c>
      <c r="B9831" t="str">
        <f>VLOOKUP(A9831,[1]Sheet1!A:B,2,FALSE)</f>
        <v>Ciputra World Jakarta 2</v>
      </c>
      <c r="C9831" t="str">
        <f>VLOOKUP(B9831,[1]Proyek!A:E,5,FALSE)</f>
        <v>Housing</v>
      </c>
      <c r="D9831" s="8" t="s">
        <v>1050</v>
      </c>
      <c r="E9831" s="8" t="s">
        <v>3665</v>
      </c>
      <c r="F9831" s="7" t="s">
        <v>396</v>
      </c>
      <c r="G9831" s="7" t="s">
        <v>2474</v>
      </c>
      <c r="H9831" s="7"/>
      <c r="I9831" s="8" t="s">
        <v>23</v>
      </c>
      <c r="J9831" s="8">
        <v>0</v>
      </c>
      <c r="K9831" s="8">
        <v>0</v>
      </c>
      <c r="L9831" s="5">
        <f t="shared" si="306"/>
        <v>0</v>
      </c>
      <c r="M9831" s="7"/>
      <c r="N9831">
        <f t="shared" si="305"/>
        <v>0</v>
      </c>
    </row>
    <row r="9832" spans="1:14" ht="45" customHeight="1" x14ac:dyDescent="0.35">
      <c r="A9832" s="4" t="s">
        <v>4815</v>
      </c>
      <c r="B9832" t="str">
        <f>VLOOKUP(A9832,[1]Sheet1!A:B,2,FALSE)</f>
        <v>Citra Dream Bandung</v>
      </c>
      <c r="C9832" t="str">
        <f>VLOOKUP(B9832,[1]Proyek!A:E,5,FALSE)</f>
        <v>Hotel</v>
      </c>
      <c r="D9832" s="5" t="s">
        <v>1050</v>
      </c>
      <c r="E9832" s="5" t="s">
        <v>3665</v>
      </c>
      <c r="F9832" s="4" t="s">
        <v>800</v>
      </c>
      <c r="G9832" s="4" t="s">
        <v>801</v>
      </c>
      <c r="H9832" s="4" t="s">
        <v>4816</v>
      </c>
      <c r="I9832" s="5" t="s">
        <v>20</v>
      </c>
      <c r="J9832" s="5">
        <v>2</v>
      </c>
      <c r="K9832" s="5">
        <v>2.5</v>
      </c>
      <c r="L9832" s="5">
        <f t="shared" si="306"/>
        <v>5</v>
      </c>
      <c r="M9832" s="4"/>
      <c r="N9832">
        <f t="shared" si="305"/>
        <v>2</v>
      </c>
    </row>
    <row r="9833" spans="1:14" ht="45" customHeight="1" x14ac:dyDescent="0.35">
      <c r="A9833" s="4" t="s">
        <v>4815</v>
      </c>
      <c r="B9833" t="str">
        <f>VLOOKUP(A9833,[1]Sheet1!A:B,2,FALSE)</f>
        <v>Citra Dream Bandung</v>
      </c>
      <c r="C9833" t="str">
        <f>VLOOKUP(B9833,[1]Proyek!A:E,5,FALSE)</f>
        <v>Hotel</v>
      </c>
      <c r="D9833" s="5" t="s">
        <v>1050</v>
      </c>
      <c r="E9833" s="5" t="s">
        <v>3665</v>
      </c>
      <c r="F9833" s="4" t="s">
        <v>800</v>
      </c>
      <c r="G9833" s="4" t="s">
        <v>803</v>
      </c>
      <c r="H9833" s="4" t="s">
        <v>4817</v>
      </c>
      <c r="I9833" s="5" t="s">
        <v>20</v>
      </c>
      <c r="J9833" s="5">
        <v>2</v>
      </c>
      <c r="K9833" s="5">
        <v>1</v>
      </c>
      <c r="L9833" s="5">
        <f t="shared" si="306"/>
        <v>2</v>
      </c>
      <c r="M9833" s="4"/>
      <c r="N9833">
        <f t="shared" ref="N9833:N9896" si="307">IF(H9833="",0,(LEN(H9833)-LEN(SUBSTITUTE(LOWER(H9833),"temuan ulangan","")))/LEN("temuan ulangan")+(LEN(H9833)-LEN(SUBSTITUTE(H9833,"(TU)","")))/LEN("(TU)"))</f>
        <v>0</v>
      </c>
    </row>
    <row r="9834" spans="1:14" ht="45" customHeight="1" x14ac:dyDescent="0.35">
      <c r="A9834" s="7" t="s">
        <v>4815</v>
      </c>
      <c r="B9834" t="str">
        <f>VLOOKUP(A9834,[1]Sheet1!A:B,2,FALSE)</f>
        <v>Citra Dream Bandung</v>
      </c>
      <c r="C9834" t="str">
        <f>VLOOKUP(B9834,[1]Proyek!A:E,5,FALSE)</f>
        <v>Hotel</v>
      </c>
      <c r="D9834" s="8" t="s">
        <v>1050</v>
      </c>
      <c r="E9834" s="8" t="s">
        <v>3665</v>
      </c>
      <c r="F9834" s="7" t="s">
        <v>800</v>
      </c>
      <c r="G9834" s="7" t="s">
        <v>805</v>
      </c>
      <c r="H9834" s="7"/>
      <c r="I9834" s="8" t="s">
        <v>23</v>
      </c>
      <c r="J9834" s="8">
        <v>0</v>
      </c>
      <c r="K9834" s="8">
        <v>0</v>
      </c>
      <c r="L9834" s="5">
        <f t="shared" si="306"/>
        <v>0</v>
      </c>
      <c r="M9834" s="7"/>
      <c r="N9834">
        <f t="shared" si="307"/>
        <v>0</v>
      </c>
    </row>
    <row r="9835" spans="1:14" ht="45" customHeight="1" x14ac:dyDescent="0.35">
      <c r="A9835" s="4" t="s">
        <v>4815</v>
      </c>
      <c r="B9835" t="str">
        <f>VLOOKUP(A9835,[1]Sheet1!A:B,2,FALSE)</f>
        <v>Citra Dream Bandung</v>
      </c>
      <c r="C9835" t="str">
        <f>VLOOKUP(B9835,[1]Proyek!A:E,5,FALSE)</f>
        <v>Hotel</v>
      </c>
      <c r="D9835" s="5" t="s">
        <v>1050</v>
      </c>
      <c r="E9835" s="5" t="s">
        <v>3665</v>
      </c>
      <c r="F9835" s="4" t="s">
        <v>800</v>
      </c>
      <c r="G9835" s="4" t="s">
        <v>807</v>
      </c>
      <c r="H9835" s="4" t="s">
        <v>4818</v>
      </c>
      <c r="I9835" s="5" t="s">
        <v>20</v>
      </c>
      <c r="J9835" s="5">
        <v>2</v>
      </c>
      <c r="K9835" s="5">
        <v>1</v>
      </c>
      <c r="L9835" s="5">
        <f t="shared" si="306"/>
        <v>2</v>
      </c>
      <c r="M9835" s="4"/>
      <c r="N9835">
        <f t="shared" si="307"/>
        <v>0</v>
      </c>
    </row>
    <row r="9836" spans="1:14" ht="45" customHeight="1" x14ac:dyDescent="0.35">
      <c r="A9836" s="4" t="s">
        <v>4815</v>
      </c>
      <c r="B9836" t="str">
        <f>VLOOKUP(A9836,[1]Sheet1!A:B,2,FALSE)</f>
        <v>Citra Dream Bandung</v>
      </c>
      <c r="C9836" t="str">
        <f>VLOOKUP(B9836,[1]Proyek!A:E,5,FALSE)</f>
        <v>Hotel</v>
      </c>
      <c r="D9836" s="5" t="s">
        <v>1050</v>
      </c>
      <c r="E9836" s="5" t="s">
        <v>3665</v>
      </c>
      <c r="F9836" s="4" t="s">
        <v>809</v>
      </c>
      <c r="G9836" s="4" t="s">
        <v>810</v>
      </c>
      <c r="H9836" s="4" t="s">
        <v>4819</v>
      </c>
      <c r="I9836" s="5" t="s">
        <v>20</v>
      </c>
      <c r="J9836" s="5">
        <v>2</v>
      </c>
      <c r="K9836" s="5">
        <v>3.5</v>
      </c>
      <c r="L9836" s="5">
        <f t="shared" si="306"/>
        <v>7</v>
      </c>
      <c r="M9836" s="4"/>
      <c r="N9836">
        <f t="shared" si="307"/>
        <v>3</v>
      </c>
    </row>
    <row r="9837" spans="1:14" ht="45" customHeight="1" x14ac:dyDescent="0.35">
      <c r="A9837" s="7" t="s">
        <v>4815</v>
      </c>
      <c r="B9837" t="str">
        <f>VLOOKUP(A9837,[1]Sheet1!A:B,2,FALSE)</f>
        <v>Citra Dream Bandung</v>
      </c>
      <c r="C9837" t="str">
        <f>VLOOKUP(B9837,[1]Proyek!A:E,5,FALSE)</f>
        <v>Hotel</v>
      </c>
      <c r="D9837" s="8" t="s">
        <v>1050</v>
      </c>
      <c r="E9837" s="8" t="s">
        <v>3665</v>
      </c>
      <c r="F9837" s="7" t="s">
        <v>809</v>
      </c>
      <c r="G9837" s="7" t="s">
        <v>812</v>
      </c>
      <c r="H9837" s="7"/>
      <c r="I9837" s="8" t="s">
        <v>23</v>
      </c>
      <c r="J9837" s="8">
        <v>0</v>
      </c>
      <c r="K9837" s="8">
        <v>0</v>
      </c>
      <c r="L9837" s="5">
        <f t="shared" si="306"/>
        <v>0</v>
      </c>
      <c r="M9837" s="7"/>
      <c r="N9837">
        <f t="shared" si="307"/>
        <v>0</v>
      </c>
    </row>
    <row r="9838" spans="1:14" ht="45" customHeight="1" x14ac:dyDescent="0.35">
      <c r="A9838" s="7" t="s">
        <v>4815</v>
      </c>
      <c r="B9838" t="str">
        <f>VLOOKUP(A9838,[1]Sheet1!A:B,2,FALSE)</f>
        <v>Citra Dream Bandung</v>
      </c>
      <c r="C9838" t="str">
        <f>VLOOKUP(B9838,[1]Proyek!A:E,5,FALSE)</f>
        <v>Hotel</v>
      </c>
      <c r="D9838" s="8" t="s">
        <v>1050</v>
      </c>
      <c r="E9838" s="8" t="s">
        <v>3665</v>
      </c>
      <c r="F9838" s="7" t="s">
        <v>815</v>
      </c>
      <c r="G9838" s="7" t="s">
        <v>816</v>
      </c>
      <c r="H9838" s="7"/>
      <c r="I9838" s="8" t="s">
        <v>23</v>
      </c>
      <c r="J9838" s="8">
        <v>0</v>
      </c>
      <c r="K9838" s="8">
        <v>0</v>
      </c>
      <c r="L9838" s="5">
        <f t="shared" si="306"/>
        <v>0</v>
      </c>
      <c r="M9838" s="7"/>
      <c r="N9838">
        <f t="shared" si="307"/>
        <v>0</v>
      </c>
    </row>
    <row r="9839" spans="1:14" ht="45" customHeight="1" x14ac:dyDescent="0.35">
      <c r="A9839" s="7" t="s">
        <v>4815</v>
      </c>
      <c r="B9839" t="str">
        <f>VLOOKUP(A9839,[1]Sheet1!A:B,2,FALSE)</f>
        <v>Citra Dream Bandung</v>
      </c>
      <c r="C9839" t="str">
        <f>VLOOKUP(B9839,[1]Proyek!A:E,5,FALSE)</f>
        <v>Hotel</v>
      </c>
      <c r="D9839" s="8" t="s">
        <v>1050</v>
      </c>
      <c r="E9839" s="8" t="s">
        <v>3665</v>
      </c>
      <c r="F9839" s="7" t="s">
        <v>815</v>
      </c>
      <c r="G9839" s="7" t="s">
        <v>818</v>
      </c>
      <c r="H9839" s="7"/>
      <c r="I9839" s="8" t="s">
        <v>23</v>
      </c>
      <c r="J9839" s="8">
        <v>0</v>
      </c>
      <c r="K9839" s="8">
        <v>0</v>
      </c>
      <c r="L9839" s="5">
        <f t="shared" si="306"/>
        <v>0</v>
      </c>
      <c r="M9839" s="7"/>
      <c r="N9839">
        <f t="shared" si="307"/>
        <v>0</v>
      </c>
    </row>
    <row r="9840" spans="1:14" ht="45" customHeight="1" x14ac:dyDescent="0.35">
      <c r="A9840" s="7" t="s">
        <v>4815</v>
      </c>
      <c r="B9840" t="str">
        <f>VLOOKUP(A9840,[1]Sheet1!A:B,2,FALSE)</f>
        <v>Citra Dream Bandung</v>
      </c>
      <c r="C9840" t="str">
        <f>VLOOKUP(B9840,[1]Proyek!A:E,5,FALSE)</f>
        <v>Hotel</v>
      </c>
      <c r="D9840" s="8" t="s">
        <v>1050</v>
      </c>
      <c r="E9840" s="8" t="s">
        <v>3665</v>
      </c>
      <c r="F9840" s="7" t="s">
        <v>815</v>
      </c>
      <c r="G9840" s="7" t="s">
        <v>819</v>
      </c>
      <c r="H9840" s="7"/>
      <c r="I9840" s="8" t="s">
        <v>23</v>
      </c>
      <c r="J9840" s="8">
        <v>0</v>
      </c>
      <c r="K9840" s="8">
        <v>0</v>
      </c>
      <c r="L9840" s="5">
        <f t="shared" si="306"/>
        <v>0</v>
      </c>
      <c r="M9840" s="7"/>
      <c r="N9840">
        <f t="shared" si="307"/>
        <v>0</v>
      </c>
    </row>
    <row r="9841" spans="1:14" ht="45" customHeight="1" x14ac:dyDescent="0.35">
      <c r="A9841" s="4" t="s">
        <v>4815</v>
      </c>
      <c r="B9841" t="str">
        <f>VLOOKUP(A9841,[1]Sheet1!A:B,2,FALSE)</f>
        <v>Citra Dream Bandung</v>
      </c>
      <c r="C9841" t="str">
        <f>VLOOKUP(B9841,[1]Proyek!A:E,5,FALSE)</f>
        <v>Hotel</v>
      </c>
      <c r="D9841" s="5" t="s">
        <v>1050</v>
      </c>
      <c r="E9841" s="5" t="s">
        <v>3665</v>
      </c>
      <c r="F9841" s="4" t="s">
        <v>815</v>
      </c>
      <c r="G9841" s="4" t="s">
        <v>820</v>
      </c>
      <c r="H9841" s="4" t="s">
        <v>4820</v>
      </c>
      <c r="I9841" s="5" t="s">
        <v>20</v>
      </c>
      <c r="J9841" s="5">
        <v>2</v>
      </c>
      <c r="K9841" s="5">
        <v>3.5</v>
      </c>
      <c r="L9841" s="5">
        <f t="shared" si="306"/>
        <v>7</v>
      </c>
      <c r="M9841" s="4"/>
      <c r="N9841">
        <f t="shared" si="307"/>
        <v>1</v>
      </c>
    </row>
    <row r="9842" spans="1:14" ht="45" customHeight="1" x14ac:dyDescent="0.35">
      <c r="A9842" s="7" t="s">
        <v>4815</v>
      </c>
      <c r="B9842" t="str">
        <f>VLOOKUP(A9842,[1]Sheet1!A:B,2,FALSE)</f>
        <v>Citra Dream Bandung</v>
      </c>
      <c r="C9842" t="str">
        <f>VLOOKUP(B9842,[1]Proyek!A:E,5,FALSE)</f>
        <v>Hotel</v>
      </c>
      <c r="D9842" s="8" t="s">
        <v>1050</v>
      </c>
      <c r="E9842" s="8" t="s">
        <v>3665</v>
      </c>
      <c r="F9842" s="7" t="s">
        <v>822</v>
      </c>
      <c r="G9842" s="7" t="s">
        <v>823</v>
      </c>
      <c r="H9842" s="7"/>
      <c r="I9842" s="8" t="s">
        <v>23</v>
      </c>
      <c r="J9842" s="8">
        <v>0</v>
      </c>
      <c r="K9842" s="8">
        <v>0</v>
      </c>
      <c r="L9842" s="5">
        <f t="shared" si="306"/>
        <v>0</v>
      </c>
      <c r="M9842" s="7"/>
      <c r="N9842">
        <f t="shared" si="307"/>
        <v>0</v>
      </c>
    </row>
    <row r="9843" spans="1:14" ht="45" customHeight="1" x14ac:dyDescent="0.35">
      <c r="A9843" s="7" t="s">
        <v>4815</v>
      </c>
      <c r="B9843" t="str">
        <f>VLOOKUP(A9843,[1]Sheet1!A:B,2,FALSE)</f>
        <v>Citra Dream Bandung</v>
      </c>
      <c r="C9843" t="str">
        <f>VLOOKUP(B9843,[1]Proyek!A:E,5,FALSE)</f>
        <v>Hotel</v>
      </c>
      <c r="D9843" s="8" t="s">
        <v>1050</v>
      </c>
      <c r="E9843" s="8" t="s">
        <v>3665</v>
      </c>
      <c r="F9843" s="7" t="s">
        <v>822</v>
      </c>
      <c r="G9843" s="7" t="s">
        <v>825</v>
      </c>
      <c r="H9843" s="7"/>
      <c r="I9843" s="8" t="s">
        <v>23</v>
      </c>
      <c r="J9843" s="8">
        <v>0</v>
      </c>
      <c r="K9843" s="8">
        <v>0</v>
      </c>
      <c r="L9843" s="5">
        <f t="shared" si="306"/>
        <v>0</v>
      </c>
      <c r="M9843" s="7"/>
      <c r="N9843">
        <f t="shared" si="307"/>
        <v>0</v>
      </c>
    </row>
    <row r="9844" spans="1:14" ht="45" customHeight="1" x14ac:dyDescent="0.35">
      <c r="A9844" s="4" t="s">
        <v>4815</v>
      </c>
      <c r="B9844" t="str">
        <f>VLOOKUP(A9844,[1]Sheet1!A:B,2,FALSE)</f>
        <v>Citra Dream Bandung</v>
      </c>
      <c r="C9844" t="str">
        <f>VLOOKUP(B9844,[1]Proyek!A:E,5,FALSE)</f>
        <v>Hotel</v>
      </c>
      <c r="D9844" s="5" t="s">
        <v>1050</v>
      </c>
      <c r="E9844" s="5" t="s">
        <v>3665</v>
      </c>
      <c r="F9844" s="4" t="s">
        <v>822</v>
      </c>
      <c r="G9844" s="4" t="s">
        <v>826</v>
      </c>
      <c r="H9844" s="4" t="s">
        <v>4821</v>
      </c>
      <c r="I9844" s="5" t="s">
        <v>20</v>
      </c>
      <c r="J9844" s="5">
        <v>2</v>
      </c>
      <c r="K9844" s="5">
        <v>1</v>
      </c>
      <c r="L9844" s="5">
        <f t="shared" si="306"/>
        <v>2</v>
      </c>
      <c r="M9844" s="4"/>
      <c r="N9844">
        <f t="shared" si="307"/>
        <v>1</v>
      </c>
    </row>
    <row r="9845" spans="1:14" ht="45" customHeight="1" x14ac:dyDescent="0.35">
      <c r="A9845" s="7" t="s">
        <v>4815</v>
      </c>
      <c r="B9845" t="str">
        <f>VLOOKUP(A9845,[1]Sheet1!A:B,2,FALSE)</f>
        <v>Citra Dream Bandung</v>
      </c>
      <c r="C9845" t="str">
        <f>VLOOKUP(B9845,[1]Proyek!A:E,5,FALSE)</f>
        <v>Hotel</v>
      </c>
      <c r="D9845" s="8" t="s">
        <v>1050</v>
      </c>
      <c r="E9845" s="8" t="s">
        <v>3665</v>
      </c>
      <c r="F9845" s="7" t="s">
        <v>822</v>
      </c>
      <c r="G9845" s="7" t="s">
        <v>827</v>
      </c>
      <c r="H9845" s="7"/>
      <c r="I9845" s="8" t="s">
        <v>23</v>
      </c>
      <c r="J9845" s="8">
        <v>0</v>
      </c>
      <c r="K9845" s="8">
        <v>0</v>
      </c>
      <c r="L9845" s="5">
        <f t="shared" si="306"/>
        <v>0</v>
      </c>
      <c r="M9845" s="7"/>
      <c r="N9845">
        <f t="shared" si="307"/>
        <v>0</v>
      </c>
    </row>
    <row r="9846" spans="1:14" ht="45" customHeight="1" x14ac:dyDescent="0.35">
      <c r="A9846" s="7" t="s">
        <v>4815</v>
      </c>
      <c r="B9846" t="str">
        <f>VLOOKUP(A9846,[1]Sheet1!A:B,2,FALSE)</f>
        <v>Citra Dream Bandung</v>
      </c>
      <c r="C9846" t="str">
        <f>VLOOKUP(B9846,[1]Proyek!A:E,5,FALSE)</f>
        <v>Hotel</v>
      </c>
      <c r="D9846" s="8" t="s">
        <v>1050</v>
      </c>
      <c r="E9846" s="8" t="s">
        <v>3665</v>
      </c>
      <c r="F9846" s="7" t="s">
        <v>822</v>
      </c>
      <c r="G9846" s="7" t="s">
        <v>828</v>
      </c>
      <c r="H9846" s="7"/>
      <c r="I9846" s="8" t="s">
        <v>23</v>
      </c>
      <c r="J9846" s="8">
        <v>0</v>
      </c>
      <c r="K9846" s="8">
        <v>0</v>
      </c>
      <c r="L9846" s="5">
        <f t="shared" si="306"/>
        <v>0</v>
      </c>
      <c r="M9846" s="7"/>
      <c r="N9846">
        <f t="shared" si="307"/>
        <v>0</v>
      </c>
    </row>
    <row r="9847" spans="1:14" ht="45" customHeight="1" x14ac:dyDescent="0.35">
      <c r="A9847" s="7" t="s">
        <v>4815</v>
      </c>
      <c r="B9847" t="str">
        <f>VLOOKUP(A9847,[1]Sheet1!A:B,2,FALSE)</f>
        <v>Citra Dream Bandung</v>
      </c>
      <c r="C9847" t="str">
        <f>VLOOKUP(B9847,[1]Proyek!A:E,5,FALSE)</f>
        <v>Hotel</v>
      </c>
      <c r="D9847" s="8" t="s">
        <v>1050</v>
      </c>
      <c r="E9847" s="8" t="s">
        <v>3665</v>
      </c>
      <c r="F9847" s="7" t="s">
        <v>822</v>
      </c>
      <c r="G9847" s="7" t="s">
        <v>830</v>
      </c>
      <c r="H9847" s="7"/>
      <c r="I9847" s="8" t="s">
        <v>23</v>
      </c>
      <c r="J9847" s="8">
        <v>0</v>
      </c>
      <c r="K9847" s="8">
        <v>0</v>
      </c>
      <c r="L9847" s="5">
        <f t="shared" si="306"/>
        <v>0</v>
      </c>
      <c r="M9847" s="7"/>
      <c r="N9847">
        <f t="shared" si="307"/>
        <v>0</v>
      </c>
    </row>
    <row r="9848" spans="1:14" ht="45" customHeight="1" x14ac:dyDescent="0.35">
      <c r="A9848" s="7" t="s">
        <v>4815</v>
      </c>
      <c r="B9848" t="str">
        <f>VLOOKUP(A9848,[1]Sheet1!A:B,2,FALSE)</f>
        <v>Citra Dream Bandung</v>
      </c>
      <c r="C9848" t="str">
        <f>VLOOKUP(B9848,[1]Proyek!A:E,5,FALSE)</f>
        <v>Hotel</v>
      </c>
      <c r="D9848" s="8" t="s">
        <v>1050</v>
      </c>
      <c r="E9848" s="8" t="s">
        <v>3665</v>
      </c>
      <c r="F9848" s="7" t="s">
        <v>822</v>
      </c>
      <c r="G9848" s="7" t="s">
        <v>831</v>
      </c>
      <c r="H9848" s="7"/>
      <c r="I9848" s="8" t="s">
        <v>23</v>
      </c>
      <c r="J9848" s="8">
        <v>0</v>
      </c>
      <c r="K9848" s="8">
        <v>0</v>
      </c>
      <c r="L9848" s="5">
        <f t="shared" si="306"/>
        <v>0</v>
      </c>
      <c r="M9848" s="7"/>
      <c r="N9848">
        <f t="shared" si="307"/>
        <v>0</v>
      </c>
    </row>
    <row r="9849" spans="1:14" ht="45" customHeight="1" x14ac:dyDescent="0.35">
      <c r="A9849" s="7" t="s">
        <v>4815</v>
      </c>
      <c r="B9849" t="str">
        <f>VLOOKUP(A9849,[1]Sheet1!A:B,2,FALSE)</f>
        <v>Citra Dream Bandung</v>
      </c>
      <c r="C9849" t="str">
        <f>VLOOKUP(B9849,[1]Proyek!A:E,5,FALSE)</f>
        <v>Hotel</v>
      </c>
      <c r="D9849" s="8" t="s">
        <v>1050</v>
      </c>
      <c r="E9849" s="8" t="s">
        <v>3665</v>
      </c>
      <c r="F9849" s="7" t="s">
        <v>822</v>
      </c>
      <c r="G9849" s="7" t="s">
        <v>833</v>
      </c>
      <c r="H9849" s="7"/>
      <c r="I9849" s="8" t="s">
        <v>23</v>
      </c>
      <c r="J9849" s="8">
        <v>0</v>
      </c>
      <c r="K9849" s="8">
        <v>0</v>
      </c>
      <c r="L9849" s="5">
        <f t="shared" si="306"/>
        <v>0</v>
      </c>
      <c r="M9849" s="7"/>
      <c r="N9849">
        <f t="shared" si="307"/>
        <v>0</v>
      </c>
    </row>
    <row r="9850" spans="1:14" ht="45" customHeight="1" x14ac:dyDescent="0.35">
      <c r="A9850" s="7" t="s">
        <v>4815</v>
      </c>
      <c r="B9850" t="str">
        <f>VLOOKUP(A9850,[1]Sheet1!A:B,2,FALSE)</f>
        <v>Citra Dream Bandung</v>
      </c>
      <c r="C9850" t="str">
        <f>VLOOKUP(B9850,[1]Proyek!A:E,5,FALSE)</f>
        <v>Hotel</v>
      </c>
      <c r="D9850" s="8" t="s">
        <v>1050</v>
      </c>
      <c r="E9850" s="8" t="s">
        <v>3665</v>
      </c>
      <c r="F9850" s="7" t="s">
        <v>540</v>
      </c>
      <c r="G9850" s="7" t="s">
        <v>835</v>
      </c>
      <c r="H9850" s="7"/>
      <c r="I9850" s="8" t="s">
        <v>23</v>
      </c>
      <c r="J9850" s="8">
        <v>0</v>
      </c>
      <c r="K9850" s="8">
        <v>0</v>
      </c>
      <c r="L9850" s="5">
        <f t="shared" si="306"/>
        <v>0</v>
      </c>
      <c r="M9850" s="7"/>
      <c r="N9850">
        <f t="shared" si="307"/>
        <v>0</v>
      </c>
    </row>
    <row r="9851" spans="1:14" ht="45" customHeight="1" x14ac:dyDescent="0.35">
      <c r="A9851" s="7" t="s">
        <v>4815</v>
      </c>
      <c r="B9851" t="str">
        <f>VLOOKUP(A9851,[1]Sheet1!A:B,2,FALSE)</f>
        <v>Citra Dream Bandung</v>
      </c>
      <c r="C9851" t="str">
        <f>VLOOKUP(B9851,[1]Proyek!A:E,5,FALSE)</f>
        <v>Hotel</v>
      </c>
      <c r="D9851" s="8" t="s">
        <v>1050</v>
      </c>
      <c r="E9851" s="8" t="s">
        <v>3665</v>
      </c>
      <c r="F9851" s="7" t="s">
        <v>540</v>
      </c>
      <c r="G9851" s="7" t="s">
        <v>836</v>
      </c>
      <c r="H9851" s="7"/>
      <c r="I9851" s="8" t="s">
        <v>23</v>
      </c>
      <c r="J9851" s="8">
        <v>0</v>
      </c>
      <c r="K9851" s="8">
        <v>0</v>
      </c>
      <c r="L9851" s="5">
        <f t="shared" si="306"/>
        <v>0</v>
      </c>
      <c r="M9851" s="7"/>
      <c r="N9851">
        <f t="shared" si="307"/>
        <v>0</v>
      </c>
    </row>
    <row r="9852" spans="1:14" ht="45" customHeight="1" x14ac:dyDescent="0.35">
      <c r="A9852" s="4" t="s">
        <v>4815</v>
      </c>
      <c r="B9852" t="str">
        <f>VLOOKUP(A9852,[1]Sheet1!A:B,2,FALSE)</f>
        <v>Citra Dream Bandung</v>
      </c>
      <c r="C9852" t="str">
        <f>VLOOKUP(B9852,[1]Proyek!A:E,5,FALSE)</f>
        <v>Hotel</v>
      </c>
      <c r="D9852" s="5" t="s">
        <v>1050</v>
      </c>
      <c r="E9852" s="5" t="s">
        <v>3665</v>
      </c>
      <c r="F9852" s="4" t="s">
        <v>540</v>
      </c>
      <c r="G9852" s="4" t="s">
        <v>838</v>
      </c>
      <c r="H9852" s="4" t="s">
        <v>4822</v>
      </c>
      <c r="I9852" s="5" t="s">
        <v>20</v>
      </c>
      <c r="J9852" s="5">
        <v>2</v>
      </c>
      <c r="K9852" s="5">
        <v>1</v>
      </c>
      <c r="L9852" s="5">
        <f t="shared" si="306"/>
        <v>2</v>
      </c>
      <c r="M9852" s="4"/>
      <c r="N9852">
        <f t="shared" si="307"/>
        <v>0</v>
      </c>
    </row>
    <row r="9853" spans="1:14" ht="45" customHeight="1" x14ac:dyDescent="0.35">
      <c r="A9853" s="4" t="s">
        <v>4815</v>
      </c>
      <c r="B9853" t="str">
        <f>VLOOKUP(A9853,[1]Sheet1!A:B,2,FALSE)</f>
        <v>Citra Dream Bandung</v>
      </c>
      <c r="C9853" t="str">
        <f>VLOOKUP(B9853,[1]Proyek!A:E,5,FALSE)</f>
        <v>Hotel</v>
      </c>
      <c r="D9853" s="5" t="s">
        <v>1050</v>
      </c>
      <c r="E9853" s="5" t="s">
        <v>3665</v>
      </c>
      <c r="F9853" s="4" t="s">
        <v>125</v>
      </c>
      <c r="G9853" s="4" t="s">
        <v>845</v>
      </c>
      <c r="H9853" s="4" t="s">
        <v>4823</v>
      </c>
      <c r="I9853" s="5" t="s">
        <v>20</v>
      </c>
      <c r="J9853" s="5">
        <v>2</v>
      </c>
      <c r="K9853" s="5">
        <v>2</v>
      </c>
      <c r="L9853" s="5">
        <f t="shared" si="306"/>
        <v>4</v>
      </c>
      <c r="M9853" s="4"/>
      <c r="N9853">
        <f t="shared" si="307"/>
        <v>0</v>
      </c>
    </row>
    <row r="9854" spans="1:14" ht="45" customHeight="1" x14ac:dyDescent="0.35">
      <c r="A9854" s="7" t="s">
        <v>4815</v>
      </c>
      <c r="B9854" t="str">
        <f>VLOOKUP(A9854,[1]Sheet1!A:B,2,FALSE)</f>
        <v>Citra Dream Bandung</v>
      </c>
      <c r="C9854" t="str">
        <f>VLOOKUP(B9854,[1]Proyek!A:E,5,FALSE)</f>
        <v>Hotel</v>
      </c>
      <c r="D9854" s="8" t="s">
        <v>1050</v>
      </c>
      <c r="E9854" s="8" t="s">
        <v>3665</v>
      </c>
      <c r="F9854" s="7" t="s">
        <v>125</v>
      </c>
      <c r="G9854" s="7" t="s">
        <v>846</v>
      </c>
      <c r="H9854" s="7"/>
      <c r="I9854" s="8" t="s">
        <v>23</v>
      </c>
      <c r="J9854" s="8">
        <v>0</v>
      </c>
      <c r="K9854" s="8">
        <v>0</v>
      </c>
      <c r="L9854" s="5">
        <f t="shared" si="306"/>
        <v>0</v>
      </c>
      <c r="M9854" s="7"/>
      <c r="N9854">
        <f t="shared" si="307"/>
        <v>0</v>
      </c>
    </row>
    <row r="9855" spans="1:14" ht="45" customHeight="1" x14ac:dyDescent="0.35">
      <c r="A9855" s="7" t="s">
        <v>4815</v>
      </c>
      <c r="B9855" t="str">
        <f>VLOOKUP(A9855,[1]Sheet1!A:B,2,FALSE)</f>
        <v>Citra Dream Bandung</v>
      </c>
      <c r="C9855" t="str">
        <f>VLOOKUP(B9855,[1]Proyek!A:E,5,FALSE)</f>
        <v>Hotel</v>
      </c>
      <c r="D9855" s="8" t="s">
        <v>1050</v>
      </c>
      <c r="E9855" s="8" t="s">
        <v>3665</v>
      </c>
      <c r="F9855" s="7" t="s">
        <v>125</v>
      </c>
      <c r="G9855" s="7" t="s">
        <v>847</v>
      </c>
      <c r="H9855" s="7"/>
      <c r="I9855" s="8" t="s">
        <v>23</v>
      </c>
      <c r="J9855" s="8">
        <v>0</v>
      </c>
      <c r="K9855" s="8">
        <v>0</v>
      </c>
      <c r="L9855" s="5">
        <f t="shared" si="306"/>
        <v>0</v>
      </c>
      <c r="M9855" s="7"/>
      <c r="N9855">
        <f t="shared" si="307"/>
        <v>0</v>
      </c>
    </row>
    <row r="9856" spans="1:14" ht="45" customHeight="1" x14ac:dyDescent="0.35">
      <c r="A9856" s="7" t="s">
        <v>4815</v>
      </c>
      <c r="B9856" t="str">
        <f>VLOOKUP(A9856,[1]Sheet1!A:B,2,FALSE)</f>
        <v>Citra Dream Bandung</v>
      </c>
      <c r="C9856" t="str">
        <f>VLOOKUP(B9856,[1]Proyek!A:E,5,FALSE)</f>
        <v>Hotel</v>
      </c>
      <c r="D9856" s="8" t="s">
        <v>1050</v>
      </c>
      <c r="E9856" s="8" t="s">
        <v>3665</v>
      </c>
      <c r="F9856" s="7" t="s">
        <v>125</v>
      </c>
      <c r="G9856" s="7" t="s">
        <v>848</v>
      </c>
      <c r="H9856" s="7"/>
      <c r="I9856" s="8" t="s">
        <v>23</v>
      </c>
      <c r="J9856" s="8">
        <v>0</v>
      </c>
      <c r="K9856" s="8">
        <v>0</v>
      </c>
      <c r="L9856" s="5">
        <f t="shared" si="306"/>
        <v>0</v>
      </c>
      <c r="M9856" s="7"/>
      <c r="N9856">
        <f t="shared" si="307"/>
        <v>0</v>
      </c>
    </row>
    <row r="9857" spans="1:14" ht="45" customHeight="1" x14ac:dyDescent="0.35">
      <c r="A9857" s="7" t="s">
        <v>4815</v>
      </c>
      <c r="B9857" t="str">
        <f>VLOOKUP(A9857,[1]Sheet1!A:B,2,FALSE)</f>
        <v>Citra Dream Bandung</v>
      </c>
      <c r="C9857" t="str">
        <f>VLOOKUP(B9857,[1]Proyek!A:E,5,FALSE)</f>
        <v>Hotel</v>
      </c>
      <c r="D9857" s="8" t="s">
        <v>1050</v>
      </c>
      <c r="E9857" s="8" t="s">
        <v>3665</v>
      </c>
      <c r="F9857" s="7" t="s">
        <v>125</v>
      </c>
      <c r="G9857" s="7" t="s">
        <v>57</v>
      </c>
      <c r="H9857" s="7"/>
      <c r="I9857" s="8" t="s">
        <v>23</v>
      </c>
      <c r="J9857" s="8">
        <v>0</v>
      </c>
      <c r="K9857" s="8">
        <v>0</v>
      </c>
      <c r="L9857" s="5">
        <f t="shared" si="306"/>
        <v>0</v>
      </c>
      <c r="M9857" s="7"/>
      <c r="N9857">
        <f t="shared" si="307"/>
        <v>0</v>
      </c>
    </row>
    <row r="9858" spans="1:14" ht="45" customHeight="1" x14ac:dyDescent="0.35">
      <c r="A9858" s="7" t="s">
        <v>4815</v>
      </c>
      <c r="B9858" t="str">
        <f>VLOOKUP(A9858,[1]Sheet1!A:B,2,FALSE)</f>
        <v>Citra Dream Bandung</v>
      </c>
      <c r="C9858" t="str">
        <f>VLOOKUP(B9858,[1]Proyek!A:E,5,FALSE)</f>
        <v>Hotel</v>
      </c>
      <c r="D9858" s="8" t="s">
        <v>1050</v>
      </c>
      <c r="E9858" s="8" t="s">
        <v>3665</v>
      </c>
      <c r="F9858" s="7" t="s">
        <v>125</v>
      </c>
      <c r="G9858" s="7" t="s">
        <v>850</v>
      </c>
      <c r="H9858" s="7"/>
      <c r="I9858" s="8" t="s">
        <v>23</v>
      </c>
      <c r="J9858" s="8">
        <v>0</v>
      </c>
      <c r="K9858" s="8">
        <v>0</v>
      </c>
      <c r="L9858" s="5">
        <f t="shared" si="306"/>
        <v>0</v>
      </c>
      <c r="M9858" s="7"/>
      <c r="N9858">
        <f t="shared" si="307"/>
        <v>0</v>
      </c>
    </row>
    <row r="9859" spans="1:14" ht="45" customHeight="1" x14ac:dyDescent="0.35">
      <c r="A9859" s="7" t="s">
        <v>4815</v>
      </c>
      <c r="B9859" t="str">
        <f>VLOOKUP(A9859,[1]Sheet1!A:B,2,FALSE)</f>
        <v>Citra Dream Bandung</v>
      </c>
      <c r="C9859" t="str">
        <f>VLOOKUP(B9859,[1]Proyek!A:E,5,FALSE)</f>
        <v>Hotel</v>
      </c>
      <c r="D9859" s="8" t="s">
        <v>1050</v>
      </c>
      <c r="E9859" s="8" t="s">
        <v>3665</v>
      </c>
      <c r="F9859" s="7" t="s">
        <v>125</v>
      </c>
      <c r="G9859" s="7" t="s">
        <v>113</v>
      </c>
      <c r="H9859" s="7"/>
      <c r="I9859" s="8" t="s">
        <v>23</v>
      </c>
      <c r="J9859" s="8">
        <v>0</v>
      </c>
      <c r="K9859" s="8">
        <v>0</v>
      </c>
      <c r="L9859" s="5">
        <f t="shared" ref="L9859:L9922" si="308">J9859*K9859</f>
        <v>0</v>
      </c>
      <c r="M9859" s="7"/>
      <c r="N9859">
        <f t="shared" si="307"/>
        <v>0</v>
      </c>
    </row>
    <row r="9860" spans="1:14" ht="45" customHeight="1" x14ac:dyDescent="0.35">
      <c r="A9860" s="7" t="s">
        <v>4815</v>
      </c>
      <c r="B9860" t="str">
        <f>VLOOKUP(A9860,[1]Sheet1!A:B,2,FALSE)</f>
        <v>Citra Dream Bandung</v>
      </c>
      <c r="C9860" t="str">
        <f>VLOOKUP(B9860,[1]Proyek!A:E,5,FALSE)</f>
        <v>Hotel</v>
      </c>
      <c r="D9860" s="8" t="s">
        <v>1050</v>
      </c>
      <c r="E9860" s="8" t="s">
        <v>3665</v>
      </c>
      <c r="F9860" s="7" t="s">
        <v>125</v>
      </c>
      <c r="G9860" s="7" t="s">
        <v>852</v>
      </c>
      <c r="H9860" s="7"/>
      <c r="I9860" s="8" t="s">
        <v>23</v>
      </c>
      <c r="J9860" s="8">
        <v>0</v>
      </c>
      <c r="K9860" s="8">
        <v>0</v>
      </c>
      <c r="L9860" s="5">
        <f t="shared" si="308"/>
        <v>0</v>
      </c>
      <c r="M9860" s="7"/>
      <c r="N9860">
        <f t="shared" si="307"/>
        <v>0</v>
      </c>
    </row>
    <row r="9861" spans="1:14" ht="45" customHeight="1" x14ac:dyDescent="0.35">
      <c r="A9861" s="4" t="s">
        <v>4815</v>
      </c>
      <c r="B9861" t="str">
        <f>VLOOKUP(A9861,[1]Sheet1!A:B,2,FALSE)</f>
        <v>Citra Dream Bandung</v>
      </c>
      <c r="C9861" t="str">
        <f>VLOOKUP(B9861,[1]Proyek!A:E,5,FALSE)</f>
        <v>Hotel</v>
      </c>
      <c r="D9861" s="5" t="s">
        <v>1050</v>
      </c>
      <c r="E9861" s="5" t="s">
        <v>3665</v>
      </c>
      <c r="F9861" s="4" t="s">
        <v>855</v>
      </c>
      <c r="G9861" s="4" t="s">
        <v>856</v>
      </c>
      <c r="H9861" s="4" t="s">
        <v>4824</v>
      </c>
      <c r="I9861" s="5" t="s">
        <v>20</v>
      </c>
      <c r="J9861" s="5">
        <v>2</v>
      </c>
      <c r="K9861" s="5">
        <v>2</v>
      </c>
      <c r="L9861" s="5">
        <f t="shared" si="308"/>
        <v>4</v>
      </c>
      <c r="M9861" s="4"/>
      <c r="N9861">
        <f t="shared" si="307"/>
        <v>0</v>
      </c>
    </row>
    <row r="9862" spans="1:14" ht="45" customHeight="1" x14ac:dyDescent="0.35">
      <c r="A9862" s="7" t="s">
        <v>4815</v>
      </c>
      <c r="B9862" t="str">
        <f>VLOOKUP(A9862,[1]Sheet1!A:B,2,FALSE)</f>
        <v>Citra Dream Bandung</v>
      </c>
      <c r="C9862" t="str">
        <f>VLOOKUP(B9862,[1]Proyek!A:E,5,FALSE)</f>
        <v>Hotel</v>
      </c>
      <c r="D9862" s="8" t="s">
        <v>1050</v>
      </c>
      <c r="E9862" s="8" t="s">
        <v>3665</v>
      </c>
      <c r="F9862" s="7" t="s">
        <v>855</v>
      </c>
      <c r="G9862" s="7" t="s">
        <v>858</v>
      </c>
      <c r="H9862" s="7"/>
      <c r="I9862" s="8" t="s">
        <v>23</v>
      </c>
      <c r="J9862" s="8">
        <v>0</v>
      </c>
      <c r="K9862" s="8">
        <v>0</v>
      </c>
      <c r="L9862" s="5">
        <f t="shared" si="308"/>
        <v>0</v>
      </c>
      <c r="M9862" s="7"/>
      <c r="N9862">
        <f t="shared" si="307"/>
        <v>0</v>
      </c>
    </row>
    <row r="9863" spans="1:14" ht="45" customHeight="1" x14ac:dyDescent="0.35">
      <c r="A9863" s="4" t="s">
        <v>4815</v>
      </c>
      <c r="B9863" t="str">
        <f>VLOOKUP(A9863,[1]Sheet1!A:B,2,FALSE)</f>
        <v>Citra Dream Bandung</v>
      </c>
      <c r="C9863" t="str">
        <f>VLOOKUP(B9863,[1]Proyek!A:E,5,FALSE)</f>
        <v>Hotel</v>
      </c>
      <c r="D9863" s="5" t="s">
        <v>1050</v>
      </c>
      <c r="E9863" s="5" t="s">
        <v>3665</v>
      </c>
      <c r="F9863" s="4" t="s">
        <v>855</v>
      </c>
      <c r="G9863" s="4" t="s">
        <v>859</v>
      </c>
      <c r="H9863" s="4" t="s">
        <v>4825</v>
      </c>
      <c r="I9863" s="5" t="s">
        <v>20</v>
      </c>
      <c r="J9863" s="5">
        <v>2</v>
      </c>
      <c r="K9863" s="5">
        <v>2</v>
      </c>
      <c r="L9863" s="5">
        <f t="shared" si="308"/>
        <v>4</v>
      </c>
      <c r="M9863" s="4"/>
      <c r="N9863">
        <f t="shared" si="307"/>
        <v>2</v>
      </c>
    </row>
    <row r="9864" spans="1:14" ht="45" customHeight="1" x14ac:dyDescent="0.35">
      <c r="A9864" s="4" t="s">
        <v>4815</v>
      </c>
      <c r="B9864" t="str">
        <f>VLOOKUP(A9864,[1]Sheet1!A:B,2,FALSE)</f>
        <v>Citra Dream Bandung</v>
      </c>
      <c r="C9864" t="str">
        <f>VLOOKUP(B9864,[1]Proyek!A:E,5,FALSE)</f>
        <v>Hotel</v>
      </c>
      <c r="D9864" s="5" t="s">
        <v>1050</v>
      </c>
      <c r="E9864" s="5" t="s">
        <v>3665</v>
      </c>
      <c r="F9864" s="4" t="s">
        <v>855</v>
      </c>
      <c r="G9864" s="4" t="s">
        <v>861</v>
      </c>
      <c r="H9864" s="4" t="s">
        <v>4826</v>
      </c>
      <c r="I9864" s="5" t="s">
        <v>20</v>
      </c>
      <c r="J9864" s="5">
        <v>2</v>
      </c>
      <c r="K9864" s="5">
        <v>3</v>
      </c>
      <c r="L9864" s="5">
        <f t="shared" si="308"/>
        <v>6</v>
      </c>
      <c r="M9864" s="4"/>
      <c r="N9864">
        <f t="shared" si="307"/>
        <v>1</v>
      </c>
    </row>
    <row r="9865" spans="1:14" ht="45" customHeight="1" x14ac:dyDescent="0.35">
      <c r="A9865" s="7" t="s">
        <v>4815</v>
      </c>
      <c r="B9865" t="str">
        <f>VLOOKUP(A9865,[1]Sheet1!A:B,2,FALSE)</f>
        <v>Citra Dream Bandung</v>
      </c>
      <c r="C9865" t="str">
        <f>VLOOKUP(B9865,[1]Proyek!A:E,5,FALSE)</f>
        <v>Hotel</v>
      </c>
      <c r="D9865" s="8" t="s">
        <v>1050</v>
      </c>
      <c r="E9865" s="8" t="s">
        <v>3665</v>
      </c>
      <c r="F9865" s="7" t="s">
        <v>1192</v>
      </c>
      <c r="G9865" s="7" t="s">
        <v>933</v>
      </c>
      <c r="H9865" s="7"/>
      <c r="I9865" s="8" t="s">
        <v>23</v>
      </c>
      <c r="J9865" s="8">
        <v>0</v>
      </c>
      <c r="K9865" s="8">
        <v>0</v>
      </c>
      <c r="L9865" s="5">
        <f t="shared" si="308"/>
        <v>0</v>
      </c>
      <c r="M9865" s="7"/>
      <c r="N9865">
        <f t="shared" si="307"/>
        <v>0</v>
      </c>
    </row>
    <row r="9866" spans="1:14" ht="45" customHeight="1" x14ac:dyDescent="0.35">
      <c r="A9866" s="7" t="s">
        <v>4815</v>
      </c>
      <c r="B9866" t="str">
        <f>VLOOKUP(A9866,[1]Sheet1!A:B,2,FALSE)</f>
        <v>Citra Dream Bandung</v>
      </c>
      <c r="C9866" t="str">
        <f>VLOOKUP(B9866,[1]Proyek!A:E,5,FALSE)</f>
        <v>Hotel</v>
      </c>
      <c r="D9866" s="8" t="s">
        <v>1050</v>
      </c>
      <c r="E9866" s="8" t="s">
        <v>3665</v>
      </c>
      <c r="F9866" s="7" t="s">
        <v>1192</v>
      </c>
      <c r="G9866" s="7" t="s">
        <v>3395</v>
      </c>
      <c r="H9866" s="7"/>
      <c r="I9866" s="8" t="s">
        <v>23</v>
      </c>
      <c r="J9866" s="8">
        <v>0</v>
      </c>
      <c r="K9866" s="8">
        <v>0</v>
      </c>
      <c r="L9866" s="5">
        <f t="shared" si="308"/>
        <v>0</v>
      </c>
      <c r="M9866" s="7"/>
      <c r="N9866">
        <f t="shared" si="307"/>
        <v>0</v>
      </c>
    </row>
    <row r="9867" spans="1:14" ht="45" customHeight="1" x14ac:dyDescent="0.35">
      <c r="A9867" s="7" t="s">
        <v>4815</v>
      </c>
      <c r="B9867" t="str">
        <f>VLOOKUP(A9867,[1]Sheet1!A:B,2,FALSE)</f>
        <v>Citra Dream Bandung</v>
      </c>
      <c r="C9867" t="str">
        <f>VLOOKUP(B9867,[1]Proyek!A:E,5,FALSE)</f>
        <v>Hotel</v>
      </c>
      <c r="D9867" s="8" t="s">
        <v>1050</v>
      </c>
      <c r="E9867" s="8" t="s">
        <v>3665</v>
      </c>
      <c r="F9867" s="7" t="s">
        <v>1192</v>
      </c>
      <c r="G9867" s="7" t="s">
        <v>3397</v>
      </c>
      <c r="H9867" s="7"/>
      <c r="I9867" s="8" t="s">
        <v>23</v>
      </c>
      <c r="J9867" s="8">
        <v>0</v>
      </c>
      <c r="K9867" s="8">
        <v>0</v>
      </c>
      <c r="L9867" s="5">
        <f t="shared" si="308"/>
        <v>0</v>
      </c>
      <c r="M9867" s="7"/>
      <c r="N9867">
        <f t="shared" si="307"/>
        <v>0</v>
      </c>
    </row>
    <row r="9868" spans="1:14" ht="45" customHeight="1" x14ac:dyDescent="0.35">
      <c r="A9868" s="7" t="s">
        <v>4827</v>
      </c>
      <c r="B9868" t="str">
        <f>VLOOKUP(A9868,[1]Sheet1!A:B,2,FALSE)</f>
        <v>Citra Dream Cirebon</v>
      </c>
      <c r="C9868" t="str">
        <f>VLOOKUP(B9868,[1]Proyek!A:E,5,FALSE)</f>
        <v>Hotel</v>
      </c>
      <c r="D9868" s="8" t="s">
        <v>1050</v>
      </c>
      <c r="E9868" s="8" t="s">
        <v>3665</v>
      </c>
      <c r="F9868" s="7" t="s">
        <v>800</v>
      </c>
      <c r="G9868" s="7" t="s">
        <v>801</v>
      </c>
      <c r="H9868" s="7"/>
      <c r="I9868" s="8" t="s">
        <v>23</v>
      </c>
      <c r="J9868" s="8">
        <v>0</v>
      </c>
      <c r="K9868" s="8">
        <v>0</v>
      </c>
      <c r="L9868" s="5">
        <f t="shared" si="308"/>
        <v>0</v>
      </c>
      <c r="M9868" s="7"/>
      <c r="N9868">
        <f t="shared" si="307"/>
        <v>0</v>
      </c>
    </row>
    <row r="9869" spans="1:14" ht="45" customHeight="1" x14ac:dyDescent="0.35">
      <c r="A9869" s="7" t="s">
        <v>4827</v>
      </c>
      <c r="B9869" t="str">
        <f>VLOOKUP(A9869,[1]Sheet1!A:B,2,FALSE)</f>
        <v>Citra Dream Cirebon</v>
      </c>
      <c r="C9869" t="str">
        <f>VLOOKUP(B9869,[1]Proyek!A:E,5,FALSE)</f>
        <v>Hotel</v>
      </c>
      <c r="D9869" s="8" t="s">
        <v>1050</v>
      </c>
      <c r="E9869" s="8" t="s">
        <v>3665</v>
      </c>
      <c r="F9869" s="7" t="s">
        <v>800</v>
      </c>
      <c r="G9869" s="7" t="s">
        <v>805</v>
      </c>
      <c r="H9869" s="7"/>
      <c r="I9869" s="8" t="s">
        <v>23</v>
      </c>
      <c r="J9869" s="8">
        <v>0</v>
      </c>
      <c r="K9869" s="8">
        <v>0</v>
      </c>
      <c r="L9869" s="5">
        <f t="shared" si="308"/>
        <v>0</v>
      </c>
      <c r="M9869" s="7"/>
      <c r="N9869">
        <f t="shared" si="307"/>
        <v>0</v>
      </c>
    </row>
    <row r="9870" spans="1:14" ht="45" customHeight="1" x14ac:dyDescent="0.35">
      <c r="A9870" s="4" t="s">
        <v>4827</v>
      </c>
      <c r="B9870" t="str">
        <f>VLOOKUP(A9870,[1]Sheet1!A:B,2,FALSE)</f>
        <v>Citra Dream Cirebon</v>
      </c>
      <c r="C9870" t="str">
        <f>VLOOKUP(B9870,[1]Proyek!A:E,5,FALSE)</f>
        <v>Hotel</v>
      </c>
      <c r="D9870" s="5" t="s">
        <v>1050</v>
      </c>
      <c r="E9870" s="5" t="s">
        <v>3665</v>
      </c>
      <c r="F9870" s="4" t="s">
        <v>809</v>
      </c>
      <c r="G9870" s="4" t="s">
        <v>810</v>
      </c>
      <c r="H9870" s="4" t="s">
        <v>4828</v>
      </c>
      <c r="I9870" s="5" t="s">
        <v>20</v>
      </c>
      <c r="J9870" s="5">
        <v>2</v>
      </c>
      <c r="K9870" s="5">
        <v>3.5</v>
      </c>
      <c r="L9870" s="5">
        <f t="shared" si="308"/>
        <v>7</v>
      </c>
      <c r="M9870" s="4"/>
      <c r="N9870">
        <f t="shared" si="307"/>
        <v>2</v>
      </c>
    </row>
    <row r="9871" spans="1:14" ht="45" customHeight="1" x14ac:dyDescent="0.35">
      <c r="A9871" s="7" t="s">
        <v>4827</v>
      </c>
      <c r="B9871" t="str">
        <f>VLOOKUP(A9871,[1]Sheet1!A:B,2,FALSE)</f>
        <v>Citra Dream Cirebon</v>
      </c>
      <c r="C9871" t="str">
        <f>VLOOKUP(B9871,[1]Proyek!A:E,5,FALSE)</f>
        <v>Hotel</v>
      </c>
      <c r="D9871" s="8" t="s">
        <v>1050</v>
      </c>
      <c r="E9871" s="8" t="s">
        <v>3665</v>
      </c>
      <c r="F9871" s="7" t="s">
        <v>809</v>
      </c>
      <c r="G9871" s="7" t="s">
        <v>812</v>
      </c>
      <c r="H9871" s="7"/>
      <c r="I9871" s="8" t="s">
        <v>23</v>
      </c>
      <c r="J9871" s="8">
        <v>0</v>
      </c>
      <c r="K9871" s="8">
        <v>0</v>
      </c>
      <c r="L9871" s="5">
        <f t="shared" si="308"/>
        <v>0</v>
      </c>
      <c r="M9871" s="7"/>
      <c r="N9871">
        <f t="shared" si="307"/>
        <v>0</v>
      </c>
    </row>
    <row r="9872" spans="1:14" ht="45" customHeight="1" x14ac:dyDescent="0.35">
      <c r="A9872" s="4" t="s">
        <v>4827</v>
      </c>
      <c r="B9872" t="str">
        <f>VLOOKUP(A9872,[1]Sheet1!A:B,2,FALSE)</f>
        <v>Citra Dream Cirebon</v>
      </c>
      <c r="C9872" t="str">
        <f>VLOOKUP(B9872,[1]Proyek!A:E,5,FALSE)</f>
        <v>Hotel</v>
      </c>
      <c r="D9872" s="5" t="s">
        <v>1050</v>
      </c>
      <c r="E9872" s="5" t="s">
        <v>3665</v>
      </c>
      <c r="F9872" s="4" t="s">
        <v>809</v>
      </c>
      <c r="G9872" s="4" t="s">
        <v>813</v>
      </c>
      <c r="H9872" s="4" t="s">
        <v>4829</v>
      </c>
      <c r="I9872" s="5" t="s">
        <v>20</v>
      </c>
      <c r="J9872" s="5">
        <v>2</v>
      </c>
      <c r="K9872" s="5">
        <v>1</v>
      </c>
      <c r="L9872" s="5">
        <f t="shared" si="308"/>
        <v>2</v>
      </c>
      <c r="M9872" s="4"/>
      <c r="N9872">
        <f t="shared" si="307"/>
        <v>0</v>
      </c>
    </row>
    <row r="9873" spans="1:14" ht="45" customHeight="1" x14ac:dyDescent="0.35">
      <c r="A9873" s="4" t="s">
        <v>4827</v>
      </c>
      <c r="B9873" t="str">
        <f>VLOOKUP(A9873,[1]Sheet1!A:B,2,FALSE)</f>
        <v>Citra Dream Cirebon</v>
      </c>
      <c r="C9873" t="str">
        <f>VLOOKUP(B9873,[1]Proyek!A:E,5,FALSE)</f>
        <v>Hotel</v>
      </c>
      <c r="D9873" s="5" t="s">
        <v>1050</v>
      </c>
      <c r="E9873" s="5" t="s">
        <v>3665</v>
      </c>
      <c r="F9873" s="4" t="s">
        <v>815</v>
      </c>
      <c r="G9873" s="4" t="s">
        <v>816</v>
      </c>
      <c r="H9873" s="4" t="s">
        <v>4830</v>
      </c>
      <c r="I9873" s="5" t="s">
        <v>20</v>
      </c>
      <c r="J9873" s="5">
        <v>2</v>
      </c>
      <c r="K9873" s="5">
        <v>1</v>
      </c>
      <c r="L9873" s="5">
        <f t="shared" si="308"/>
        <v>2</v>
      </c>
      <c r="M9873" s="4"/>
      <c r="N9873">
        <f t="shared" si="307"/>
        <v>0</v>
      </c>
    </row>
    <row r="9874" spans="1:14" ht="45" customHeight="1" x14ac:dyDescent="0.35">
      <c r="A9874" s="7" t="s">
        <v>4827</v>
      </c>
      <c r="B9874" t="str">
        <f>VLOOKUP(A9874,[1]Sheet1!A:B,2,FALSE)</f>
        <v>Citra Dream Cirebon</v>
      </c>
      <c r="C9874" t="str">
        <f>VLOOKUP(B9874,[1]Proyek!A:E,5,FALSE)</f>
        <v>Hotel</v>
      </c>
      <c r="D9874" s="8" t="s">
        <v>1050</v>
      </c>
      <c r="E9874" s="8" t="s">
        <v>3665</v>
      </c>
      <c r="F9874" s="7" t="s">
        <v>815</v>
      </c>
      <c r="G9874" s="7" t="s">
        <v>818</v>
      </c>
      <c r="H9874" s="7"/>
      <c r="I9874" s="8" t="s">
        <v>23</v>
      </c>
      <c r="J9874" s="8">
        <v>0</v>
      </c>
      <c r="K9874" s="8">
        <v>0</v>
      </c>
      <c r="L9874" s="5">
        <f t="shared" si="308"/>
        <v>0</v>
      </c>
      <c r="M9874" s="7"/>
      <c r="N9874">
        <f t="shared" si="307"/>
        <v>0</v>
      </c>
    </row>
    <row r="9875" spans="1:14" ht="45" customHeight="1" x14ac:dyDescent="0.35">
      <c r="A9875" s="4" t="s">
        <v>4827</v>
      </c>
      <c r="B9875" t="str">
        <f>VLOOKUP(A9875,[1]Sheet1!A:B,2,FALSE)</f>
        <v>Citra Dream Cirebon</v>
      </c>
      <c r="C9875" t="str">
        <f>VLOOKUP(B9875,[1]Proyek!A:E,5,FALSE)</f>
        <v>Hotel</v>
      </c>
      <c r="D9875" s="5" t="s">
        <v>1050</v>
      </c>
      <c r="E9875" s="5" t="s">
        <v>3665</v>
      </c>
      <c r="F9875" s="4" t="s">
        <v>815</v>
      </c>
      <c r="G9875" s="4" t="s">
        <v>819</v>
      </c>
      <c r="H9875" s="4" t="s">
        <v>4831</v>
      </c>
      <c r="I9875" s="5" t="s">
        <v>20</v>
      </c>
      <c r="J9875" s="5">
        <v>2</v>
      </c>
      <c r="K9875" s="5">
        <v>3.5</v>
      </c>
      <c r="L9875" s="5">
        <f t="shared" si="308"/>
        <v>7</v>
      </c>
      <c r="M9875" s="4"/>
      <c r="N9875">
        <f t="shared" si="307"/>
        <v>2</v>
      </c>
    </row>
    <row r="9876" spans="1:14" ht="45" customHeight="1" x14ac:dyDescent="0.35">
      <c r="A9876" s="7" t="s">
        <v>4827</v>
      </c>
      <c r="B9876" t="str">
        <f>VLOOKUP(A9876,[1]Sheet1!A:B,2,FALSE)</f>
        <v>Citra Dream Cirebon</v>
      </c>
      <c r="C9876" t="str">
        <f>VLOOKUP(B9876,[1]Proyek!A:E,5,FALSE)</f>
        <v>Hotel</v>
      </c>
      <c r="D9876" s="8" t="s">
        <v>1050</v>
      </c>
      <c r="E9876" s="8" t="s">
        <v>3665</v>
      </c>
      <c r="F9876" s="7" t="s">
        <v>815</v>
      </c>
      <c r="G9876" s="7" t="s">
        <v>820</v>
      </c>
      <c r="H9876" s="7"/>
      <c r="I9876" s="8" t="s">
        <v>23</v>
      </c>
      <c r="J9876" s="8">
        <v>0</v>
      </c>
      <c r="K9876" s="8">
        <v>0</v>
      </c>
      <c r="L9876" s="5">
        <f t="shared" si="308"/>
        <v>0</v>
      </c>
      <c r="M9876" s="7"/>
      <c r="N9876">
        <f t="shared" si="307"/>
        <v>0</v>
      </c>
    </row>
    <row r="9877" spans="1:14" ht="45" customHeight="1" x14ac:dyDescent="0.35">
      <c r="A9877" s="7" t="s">
        <v>4827</v>
      </c>
      <c r="B9877" t="str">
        <f>VLOOKUP(A9877,[1]Sheet1!A:B,2,FALSE)</f>
        <v>Citra Dream Cirebon</v>
      </c>
      <c r="C9877" t="str">
        <f>VLOOKUP(B9877,[1]Proyek!A:E,5,FALSE)</f>
        <v>Hotel</v>
      </c>
      <c r="D9877" s="8" t="s">
        <v>1050</v>
      </c>
      <c r="E9877" s="8" t="s">
        <v>3665</v>
      </c>
      <c r="F9877" s="7" t="s">
        <v>822</v>
      </c>
      <c r="G9877" s="7" t="s">
        <v>823</v>
      </c>
      <c r="H9877" s="7"/>
      <c r="I9877" s="8" t="s">
        <v>23</v>
      </c>
      <c r="J9877" s="8">
        <v>0</v>
      </c>
      <c r="K9877" s="8">
        <v>0</v>
      </c>
      <c r="L9877" s="5">
        <f t="shared" si="308"/>
        <v>0</v>
      </c>
      <c r="M9877" s="7"/>
      <c r="N9877">
        <f t="shared" si="307"/>
        <v>0</v>
      </c>
    </row>
    <row r="9878" spans="1:14" ht="45" customHeight="1" x14ac:dyDescent="0.35">
      <c r="A9878" s="7" t="s">
        <v>4827</v>
      </c>
      <c r="B9878" t="str">
        <f>VLOOKUP(A9878,[1]Sheet1!A:B,2,FALSE)</f>
        <v>Citra Dream Cirebon</v>
      </c>
      <c r="C9878" t="str">
        <f>VLOOKUP(B9878,[1]Proyek!A:E,5,FALSE)</f>
        <v>Hotel</v>
      </c>
      <c r="D9878" s="8" t="s">
        <v>1050</v>
      </c>
      <c r="E9878" s="8" t="s">
        <v>3665</v>
      </c>
      <c r="F9878" s="7" t="s">
        <v>822</v>
      </c>
      <c r="G9878" s="7" t="s">
        <v>825</v>
      </c>
      <c r="H9878" s="7"/>
      <c r="I9878" s="8" t="s">
        <v>23</v>
      </c>
      <c r="J9878" s="8">
        <v>0</v>
      </c>
      <c r="K9878" s="8">
        <v>0</v>
      </c>
      <c r="L9878" s="5">
        <f t="shared" si="308"/>
        <v>0</v>
      </c>
      <c r="M9878" s="7"/>
      <c r="N9878">
        <f t="shared" si="307"/>
        <v>0</v>
      </c>
    </row>
    <row r="9879" spans="1:14" ht="45" customHeight="1" x14ac:dyDescent="0.35">
      <c r="A9879" s="4" t="s">
        <v>4827</v>
      </c>
      <c r="B9879" t="str">
        <f>VLOOKUP(A9879,[1]Sheet1!A:B,2,FALSE)</f>
        <v>Citra Dream Cirebon</v>
      </c>
      <c r="C9879" t="str">
        <f>VLOOKUP(B9879,[1]Proyek!A:E,5,FALSE)</f>
        <v>Hotel</v>
      </c>
      <c r="D9879" s="5" t="s">
        <v>1050</v>
      </c>
      <c r="E9879" s="5" t="s">
        <v>3665</v>
      </c>
      <c r="F9879" s="4" t="s">
        <v>822</v>
      </c>
      <c r="G9879" s="4" t="s">
        <v>826</v>
      </c>
      <c r="H9879" s="4" t="s">
        <v>4832</v>
      </c>
      <c r="I9879" s="5" t="s">
        <v>20</v>
      </c>
      <c r="J9879" s="5">
        <v>2</v>
      </c>
      <c r="K9879" s="5">
        <v>1.5</v>
      </c>
      <c r="L9879" s="5">
        <f t="shared" si="308"/>
        <v>3</v>
      </c>
      <c r="M9879" s="4"/>
      <c r="N9879">
        <f t="shared" si="307"/>
        <v>1</v>
      </c>
    </row>
    <row r="9880" spans="1:14" ht="45" customHeight="1" x14ac:dyDescent="0.35">
      <c r="A9880" s="7" t="s">
        <v>4827</v>
      </c>
      <c r="B9880" t="str">
        <f>VLOOKUP(A9880,[1]Sheet1!A:B,2,FALSE)</f>
        <v>Citra Dream Cirebon</v>
      </c>
      <c r="C9880" t="str">
        <f>VLOOKUP(B9880,[1]Proyek!A:E,5,FALSE)</f>
        <v>Hotel</v>
      </c>
      <c r="D9880" s="8" t="s">
        <v>1050</v>
      </c>
      <c r="E9880" s="8" t="s">
        <v>3665</v>
      </c>
      <c r="F9880" s="7" t="s">
        <v>822</v>
      </c>
      <c r="G9880" s="7" t="s">
        <v>827</v>
      </c>
      <c r="H9880" s="7"/>
      <c r="I9880" s="8" t="s">
        <v>23</v>
      </c>
      <c r="J9880" s="8">
        <v>0</v>
      </c>
      <c r="K9880" s="8">
        <v>0</v>
      </c>
      <c r="L9880" s="5">
        <f t="shared" si="308"/>
        <v>0</v>
      </c>
      <c r="M9880" s="7"/>
      <c r="N9880">
        <f t="shared" si="307"/>
        <v>0</v>
      </c>
    </row>
    <row r="9881" spans="1:14" ht="45" customHeight="1" x14ac:dyDescent="0.35">
      <c r="A9881" s="7" t="s">
        <v>4827</v>
      </c>
      <c r="B9881" t="str">
        <f>VLOOKUP(A9881,[1]Sheet1!A:B,2,FALSE)</f>
        <v>Citra Dream Cirebon</v>
      </c>
      <c r="C9881" t="str">
        <f>VLOOKUP(B9881,[1]Proyek!A:E,5,FALSE)</f>
        <v>Hotel</v>
      </c>
      <c r="D9881" s="8" t="s">
        <v>1050</v>
      </c>
      <c r="E9881" s="8" t="s">
        <v>3665</v>
      </c>
      <c r="F9881" s="7" t="s">
        <v>822</v>
      </c>
      <c r="G9881" s="7" t="s">
        <v>828</v>
      </c>
      <c r="H9881" s="7"/>
      <c r="I9881" s="8" t="s">
        <v>23</v>
      </c>
      <c r="J9881" s="8">
        <v>0</v>
      </c>
      <c r="K9881" s="8">
        <v>0</v>
      </c>
      <c r="L9881" s="5">
        <f t="shared" si="308"/>
        <v>0</v>
      </c>
      <c r="M9881" s="7"/>
      <c r="N9881">
        <f t="shared" si="307"/>
        <v>0</v>
      </c>
    </row>
    <row r="9882" spans="1:14" ht="45" customHeight="1" x14ac:dyDescent="0.35">
      <c r="A9882" s="7" t="s">
        <v>4827</v>
      </c>
      <c r="B9882" t="str">
        <f>VLOOKUP(A9882,[1]Sheet1!A:B,2,FALSE)</f>
        <v>Citra Dream Cirebon</v>
      </c>
      <c r="C9882" t="str">
        <f>VLOOKUP(B9882,[1]Proyek!A:E,5,FALSE)</f>
        <v>Hotel</v>
      </c>
      <c r="D9882" s="8" t="s">
        <v>1050</v>
      </c>
      <c r="E9882" s="8" t="s">
        <v>3665</v>
      </c>
      <c r="F9882" s="7" t="s">
        <v>822</v>
      </c>
      <c r="G9882" s="7" t="s">
        <v>830</v>
      </c>
      <c r="H9882" s="7"/>
      <c r="I9882" s="8" t="s">
        <v>23</v>
      </c>
      <c r="J9882" s="8">
        <v>0</v>
      </c>
      <c r="K9882" s="8">
        <v>0</v>
      </c>
      <c r="L9882" s="5">
        <f t="shared" si="308"/>
        <v>0</v>
      </c>
      <c r="M9882" s="7"/>
      <c r="N9882">
        <f t="shared" si="307"/>
        <v>0</v>
      </c>
    </row>
    <row r="9883" spans="1:14" ht="45" customHeight="1" x14ac:dyDescent="0.35">
      <c r="A9883" s="7" t="s">
        <v>4827</v>
      </c>
      <c r="B9883" t="str">
        <f>VLOOKUP(A9883,[1]Sheet1!A:B,2,FALSE)</f>
        <v>Citra Dream Cirebon</v>
      </c>
      <c r="C9883" t="str">
        <f>VLOOKUP(B9883,[1]Proyek!A:E,5,FALSE)</f>
        <v>Hotel</v>
      </c>
      <c r="D9883" s="8" t="s">
        <v>1050</v>
      </c>
      <c r="E9883" s="8" t="s">
        <v>3665</v>
      </c>
      <c r="F9883" s="7" t="s">
        <v>822</v>
      </c>
      <c r="G9883" s="7" t="s">
        <v>831</v>
      </c>
      <c r="H9883" s="7"/>
      <c r="I9883" s="8" t="s">
        <v>23</v>
      </c>
      <c r="J9883" s="8">
        <v>0</v>
      </c>
      <c r="K9883" s="8">
        <v>0</v>
      </c>
      <c r="L9883" s="5">
        <f t="shared" si="308"/>
        <v>0</v>
      </c>
      <c r="M9883" s="7"/>
      <c r="N9883">
        <f t="shared" si="307"/>
        <v>0</v>
      </c>
    </row>
    <row r="9884" spans="1:14" ht="45" customHeight="1" x14ac:dyDescent="0.35">
      <c r="A9884" s="4" t="s">
        <v>4827</v>
      </c>
      <c r="B9884" t="str">
        <f>VLOOKUP(A9884,[1]Sheet1!A:B,2,FALSE)</f>
        <v>Citra Dream Cirebon</v>
      </c>
      <c r="C9884" t="str">
        <f>VLOOKUP(B9884,[1]Proyek!A:E,5,FALSE)</f>
        <v>Hotel</v>
      </c>
      <c r="D9884" s="5" t="s">
        <v>1050</v>
      </c>
      <c r="E9884" s="5" t="s">
        <v>3665</v>
      </c>
      <c r="F9884" s="4" t="s">
        <v>822</v>
      </c>
      <c r="G9884" s="4" t="s">
        <v>833</v>
      </c>
      <c r="H9884" s="4" t="s">
        <v>4833</v>
      </c>
      <c r="I9884" s="5" t="s">
        <v>20</v>
      </c>
      <c r="J9884" s="5">
        <v>2</v>
      </c>
      <c r="K9884" s="5">
        <v>2</v>
      </c>
      <c r="L9884" s="5">
        <f t="shared" si="308"/>
        <v>4</v>
      </c>
      <c r="M9884" s="4"/>
      <c r="N9884">
        <f t="shared" si="307"/>
        <v>0</v>
      </c>
    </row>
    <row r="9885" spans="1:14" ht="45" customHeight="1" x14ac:dyDescent="0.35">
      <c r="A9885" s="7" t="s">
        <v>4827</v>
      </c>
      <c r="B9885" t="str">
        <f>VLOOKUP(A9885,[1]Sheet1!A:B,2,FALSE)</f>
        <v>Citra Dream Cirebon</v>
      </c>
      <c r="C9885" t="str">
        <f>VLOOKUP(B9885,[1]Proyek!A:E,5,FALSE)</f>
        <v>Hotel</v>
      </c>
      <c r="D9885" s="8" t="s">
        <v>1050</v>
      </c>
      <c r="E9885" s="8" t="s">
        <v>3665</v>
      </c>
      <c r="F9885" s="7" t="s">
        <v>540</v>
      </c>
      <c r="G9885" s="7" t="s">
        <v>835</v>
      </c>
      <c r="H9885" s="7"/>
      <c r="I9885" s="8" t="s">
        <v>23</v>
      </c>
      <c r="J9885" s="8">
        <v>0</v>
      </c>
      <c r="K9885" s="8">
        <v>0</v>
      </c>
      <c r="L9885" s="5">
        <f t="shared" si="308"/>
        <v>0</v>
      </c>
      <c r="M9885" s="7"/>
      <c r="N9885">
        <f t="shared" si="307"/>
        <v>0</v>
      </c>
    </row>
    <row r="9886" spans="1:14" ht="45" customHeight="1" x14ac:dyDescent="0.35">
      <c r="A9886" s="4" t="s">
        <v>4827</v>
      </c>
      <c r="B9886" t="str">
        <f>VLOOKUP(A9886,[1]Sheet1!A:B,2,FALSE)</f>
        <v>Citra Dream Cirebon</v>
      </c>
      <c r="C9886" t="str">
        <f>VLOOKUP(B9886,[1]Proyek!A:E,5,FALSE)</f>
        <v>Hotel</v>
      </c>
      <c r="D9886" s="5" t="s">
        <v>1050</v>
      </c>
      <c r="E9886" s="5" t="s">
        <v>3665</v>
      </c>
      <c r="F9886" s="4" t="s">
        <v>540</v>
      </c>
      <c r="G9886" s="4" t="s">
        <v>836</v>
      </c>
      <c r="H9886" s="4" t="s">
        <v>4834</v>
      </c>
      <c r="I9886" s="5" t="s">
        <v>20</v>
      </c>
      <c r="J9886" s="5">
        <v>2</v>
      </c>
      <c r="K9886" s="5">
        <v>1</v>
      </c>
      <c r="L9886" s="5">
        <f t="shared" si="308"/>
        <v>2</v>
      </c>
      <c r="M9886" s="4"/>
      <c r="N9886">
        <f t="shared" si="307"/>
        <v>0</v>
      </c>
    </row>
    <row r="9887" spans="1:14" ht="45" customHeight="1" x14ac:dyDescent="0.35">
      <c r="A9887" s="7" t="s">
        <v>4827</v>
      </c>
      <c r="B9887" t="str">
        <f>VLOOKUP(A9887,[1]Sheet1!A:B,2,FALSE)</f>
        <v>Citra Dream Cirebon</v>
      </c>
      <c r="C9887" t="str">
        <f>VLOOKUP(B9887,[1]Proyek!A:E,5,FALSE)</f>
        <v>Hotel</v>
      </c>
      <c r="D9887" s="8" t="s">
        <v>1050</v>
      </c>
      <c r="E9887" s="8" t="s">
        <v>3665</v>
      </c>
      <c r="F9887" s="7" t="s">
        <v>540</v>
      </c>
      <c r="G9887" s="7" t="s">
        <v>838</v>
      </c>
      <c r="H9887" s="7"/>
      <c r="I9887" s="8" t="s">
        <v>23</v>
      </c>
      <c r="J9887" s="8">
        <v>0</v>
      </c>
      <c r="K9887" s="8">
        <v>0</v>
      </c>
      <c r="L9887" s="5">
        <f t="shared" si="308"/>
        <v>0</v>
      </c>
      <c r="M9887" s="7"/>
      <c r="N9887">
        <f t="shared" si="307"/>
        <v>0</v>
      </c>
    </row>
    <row r="9888" spans="1:14" ht="45" customHeight="1" x14ac:dyDescent="0.35">
      <c r="A9888" s="4" t="s">
        <v>4827</v>
      </c>
      <c r="B9888" t="str">
        <f>VLOOKUP(A9888,[1]Sheet1!A:B,2,FALSE)</f>
        <v>Citra Dream Cirebon</v>
      </c>
      <c r="C9888" t="str">
        <f>VLOOKUP(B9888,[1]Proyek!A:E,5,FALSE)</f>
        <v>Hotel</v>
      </c>
      <c r="D9888" s="5" t="s">
        <v>1050</v>
      </c>
      <c r="E9888" s="5" t="s">
        <v>3665</v>
      </c>
      <c r="F9888" s="4" t="s">
        <v>125</v>
      </c>
      <c r="G9888" s="4" t="s">
        <v>845</v>
      </c>
      <c r="H9888" s="4" t="s">
        <v>4835</v>
      </c>
      <c r="I9888" s="5" t="s">
        <v>20</v>
      </c>
      <c r="J9888" s="5">
        <v>2</v>
      </c>
      <c r="K9888" s="5">
        <v>2</v>
      </c>
      <c r="L9888" s="5">
        <f t="shared" si="308"/>
        <v>4</v>
      </c>
      <c r="M9888" s="4"/>
      <c r="N9888">
        <f t="shared" si="307"/>
        <v>0</v>
      </c>
    </row>
    <row r="9889" spans="1:14" ht="45" customHeight="1" x14ac:dyDescent="0.35">
      <c r="A9889" s="7" t="s">
        <v>4827</v>
      </c>
      <c r="B9889" t="str">
        <f>VLOOKUP(A9889,[1]Sheet1!A:B,2,FALSE)</f>
        <v>Citra Dream Cirebon</v>
      </c>
      <c r="C9889" t="str">
        <f>VLOOKUP(B9889,[1]Proyek!A:E,5,FALSE)</f>
        <v>Hotel</v>
      </c>
      <c r="D9889" s="8" t="s">
        <v>1050</v>
      </c>
      <c r="E9889" s="8" t="s">
        <v>3665</v>
      </c>
      <c r="F9889" s="7" t="s">
        <v>125</v>
      </c>
      <c r="G9889" s="7" t="s">
        <v>846</v>
      </c>
      <c r="H9889" s="7"/>
      <c r="I9889" s="8" t="s">
        <v>23</v>
      </c>
      <c r="J9889" s="8">
        <v>0</v>
      </c>
      <c r="K9889" s="8">
        <v>0</v>
      </c>
      <c r="L9889" s="5">
        <f t="shared" si="308"/>
        <v>0</v>
      </c>
      <c r="M9889" s="7"/>
      <c r="N9889">
        <f t="shared" si="307"/>
        <v>0</v>
      </c>
    </row>
    <row r="9890" spans="1:14" ht="45" customHeight="1" x14ac:dyDescent="0.35">
      <c r="A9890" s="7" t="s">
        <v>4827</v>
      </c>
      <c r="B9890" t="str">
        <f>VLOOKUP(A9890,[1]Sheet1!A:B,2,FALSE)</f>
        <v>Citra Dream Cirebon</v>
      </c>
      <c r="C9890" t="str">
        <f>VLOOKUP(B9890,[1]Proyek!A:E,5,FALSE)</f>
        <v>Hotel</v>
      </c>
      <c r="D9890" s="8" t="s">
        <v>1050</v>
      </c>
      <c r="E9890" s="8" t="s">
        <v>3665</v>
      </c>
      <c r="F9890" s="7" t="s">
        <v>125</v>
      </c>
      <c r="G9890" s="7" t="s">
        <v>847</v>
      </c>
      <c r="H9890" s="7"/>
      <c r="I9890" s="8" t="s">
        <v>23</v>
      </c>
      <c r="J9890" s="8">
        <v>0</v>
      </c>
      <c r="K9890" s="8">
        <v>0</v>
      </c>
      <c r="L9890" s="5">
        <f t="shared" si="308"/>
        <v>0</v>
      </c>
      <c r="M9890" s="7"/>
      <c r="N9890">
        <f t="shared" si="307"/>
        <v>0</v>
      </c>
    </row>
    <row r="9891" spans="1:14" ht="45" customHeight="1" x14ac:dyDescent="0.35">
      <c r="A9891" s="7" t="s">
        <v>4827</v>
      </c>
      <c r="B9891" t="str">
        <f>VLOOKUP(A9891,[1]Sheet1!A:B,2,FALSE)</f>
        <v>Citra Dream Cirebon</v>
      </c>
      <c r="C9891" t="str">
        <f>VLOOKUP(B9891,[1]Proyek!A:E,5,FALSE)</f>
        <v>Hotel</v>
      </c>
      <c r="D9891" s="8" t="s">
        <v>1050</v>
      </c>
      <c r="E9891" s="8" t="s">
        <v>3665</v>
      </c>
      <c r="F9891" s="7" t="s">
        <v>125</v>
      </c>
      <c r="G9891" s="7" t="s">
        <v>848</v>
      </c>
      <c r="H9891" s="7"/>
      <c r="I9891" s="8" t="s">
        <v>23</v>
      </c>
      <c r="J9891" s="8">
        <v>0</v>
      </c>
      <c r="K9891" s="8">
        <v>0</v>
      </c>
      <c r="L9891" s="5">
        <f t="shared" si="308"/>
        <v>0</v>
      </c>
      <c r="M9891" s="7"/>
      <c r="N9891">
        <f t="shared" si="307"/>
        <v>0</v>
      </c>
    </row>
    <row r="9892" spans="1:14" ht="45" customHeight="1" x14ac:dyDescent="0.35">
      <c r="A9892" s="7" t="s">
        <v>4827</v>
      </c>
      <c r="B9892" t="str">
        <f>VLOOKUP(A9892,[1]Sheet1!A:B,2,FALSE)</f>
        <v>Citra Dream Cirebon</v>
      </c>
      <c r="C9892" t="str">
        <f>VLOOKUP(B9892,[1]Proyek!A:E,5,FALSE)</f>
        <v>Hotel</v>
      </c>
      <c r="D9892" s="8" t="s">
        <v>1050</v>
      </c>
      <c r="E9892" s="8" t="s">
        <v>3665</v>
      </c>
      <c r="F9892" s="7" t="s">
        <v>125</v>
      </c>
      <c r="G9892" s="7" t="s">
        <v>57</v>
      </c>
      <c r="H9892" s="7"/>
      <c r="I9892" s="8" t="s">
        <v>23</v>
      </c>
      <c r="J9892" s="8">
        <v>0</v>
      </c>
      <c r="K9892" s="8">
        <v>0</v>
      </c>
      <c r="L9892" s="5">
        <f t="shared" si="308"/>
        <v>0</v>
      </c>
      <c r="M9892" s="7"/>
      <c r="N9892">
        <f t="shared" si="307"/>
        <v>0</v>
      </c>
    </row>
    <row r="9893" spans="1:14" ht="45" customHeight="1" x14ac:dyDescent="0.35">
      <c r="A9893" s="7" t="s">
        <v>4827</v>
      </c>
      <c r="B9893" t="str">
        <f>VLOOKUP(A9893,[1]Sheet1!A:B,2,FALSE)</f>
        <v>Citra Dream Cirebon</v>
      </c>
      <c r="C9893" t="str">
        <f>VLOOKUP(B9893,[1]Proyek!A:E,5,FALSE)</f>
        <v>Hotel</v>
      </c>
      <c r="D9893" s="8" t="s">
        <v>1050</v>
      </c>
      <c r="E9893" s="8" t="s">
        <v>3665</v>
      </c>
      <c r="F9893" s="7" t="s">
        <v>125</v>
      </c>
      <c r="G9893" s="7" t="s">
        <v>850</v>
      </c>
      <c r="H9893" s="7"/>
      <c r="I9893" s="8" t="s">
        <v>23</v>
      </c>
      <c r="J9893" s="8">
        <v>0</v>
      </c>
      <c r="K9893" s="8">
        <v>0</v>
      </c>
      <c r="L9893" s="5">
        <f t="shared" si="308"/>
        <v>0</v>
      </c>
      <c r="M9893" s="7"/>
      <c r="N9893">
        <f t="shared" si="307"/>
        <v>0</v>
      </c>
    </row>
    <row r="9894" spans="1:14" ht="45" customHeight="1" x14ac:dyDescent="0.35">
      <c r="A9894" s="4" t="s">
        <v>4827</v>
      </c>
      <c r="B9894" t="str">
        <f>VLOOKUP(A9894,[1]Sheet1!A:B,2,FALSE)</f>
        <v>Citra Dream Cirebon</v>
      </c>
      <c r="C9894" t="str">
        <f>VLOOKUP(B9894,[1]Proyek!A:E,5,FALSE)</f>
        <v>Hotel</v>
      </c>
      <c r="D9894" s="5" t="s">
        <v>1050</v>
      </c>
      <c r="E9894" s="5" t="s">
        <v>3665</v>
      </c>
      <c r="F9894" s="4" t="s">
        <v>125</v>
      </c>
      <c r="G9894" s="4" t="s">
        <v>113</v>
      </c>
      <c r="H9894" s="4" t="s">
        <v>4836</v>
      </c>
      <c r="I9894" s="5" t="s">
        <v>20</v>
      </c>
      <c r="J9894" s="5">
        <v>2</v>
      </c>
      <c r="K9894" s="5">
        <v>1</v>
      </c>
      <c r="L9894" s="5">
        <f t="shared" si="308"/>
        <v>2</v>
      </c>
      <c r="M9894" s="4"/>
      <c r="N9894">
        <f t="shared" si="307"/>
        <v>0</v>
      </c>
    </row>
    <row r="9895" spans="1:14" ht="45" customHeight="1" x14ac:dyDescent="0.35">
      <c r="A9895" s="7" t="s">
        <v>4827</v>
      </c>
      <c r="B9895" t="str">
        <f>VLOOKUP(A9895,[1]Sheet1!A:B,2,FALSE)</f>
        <v>Citra Dream Cirebon</v>
      </c>
      <c r="C9895" t="str">
        <f>VLOOKUP(B9895,[1]Proyek!A:E,5,FALSE)</f>
        <v>Hotel</v>
      </c>
      <c r="D9895" s="8" t="s">
        <v>1050</v>
      </c>
      <c r="E9895" s="8" t="s">
        <v>3665</v>
      </c>
      <c r="F9895" s="7" t="s">
        <v>125</v>
      </c>
      <c r="G9895" s="7" t="s">
        <v>852</v>
      </c>
      <c r="H9895" s="7"/>
      <c r="I9895" s="8" t="s">
        <v>23</v>
      </c>
      <c r="J9895" s="8">
        <v>0</v>
      </c>
      <c r="K9895" s="8">
        <v>0</v>
      </c>
      <c r="L9895" s="5">
        <f t="shared" si="308"/>
        <v>0</v>
      </c>
      <c r="M9895" s="7"/>
      <c r="N9895">
        <f t="shared" si="307"/>
        <v>0</v>
      </c>
    </row>
    <row r="9896" spans="1:14" ht="45" customHeight="1" x14ac:dyDescent="0.35">
      <c r="A9896" s="7" t="s">
        <v>4827</v>
      </c>
      <c r="B9896" t="str">
        <f>VLOOKUP(A9896,[1]Sheet1!A:B,2,FALSE)</f>
        <v>Citra Dream Cirebon</v>
      </c>
      <c r="C9896" t="str">
        <f>VLOOKUP(B9896,[1]Proyek!A:E,5,FALSE)</f>
        <v>Hotel</v>
      </c>
      <c r="D9896" s="8" t="s">
        <v>1050</v>
      </c>
      <c r="E9896" s="8" t="s">
        <v>3665</v>
      </c>
      <c r="F9896" s="7" t="s">
        <v>855</v>
      </c>
      <c r="G9896" s="7" t="s">
        <v>856</v>
      </c>
      <c r="H9896" s="7"/>
      <c r="I9896" s="8" t="s">
        <v>23</v>
      </c>
      <c r="J9896" s="8">
        <v>0</v>
      </c>
      <c r="K9896" s="8">
        <v>0</v>
      </c>
      <c r="L9896" s="5">
        <f t="shared" si="308"/>
        <v>0</v>
      </c>
      <c r="M9896" s="7"/>
      <c r="N9896">
        <f t="shared" si="307"/>
        <v>0</v>
      </c>
    </row>
    <row r="9897" spans="1:14" ht="45" customHeight="1" x14ac:dyDescent="0.35">
      <c r="A9897" s="7" t="s">
        <v>4827</v>
      </c>
      <c r="B9897" t="str">
        <f>VLOOKUP(A9897,[1]Sheet1!A:B,2,FALSE)</f>
        <v>Citra Dream Cirebon</v>
      </c>
      <c r="C9897" t="str">
        <f>VLOOKUP(B9897,[1]Proyek!A:E,5,FALSE)</f>
        <v>Hotel</v>
      </c>
      <c r="D9897" s="8" t="s">
        <v>1050</v>
      </c>
      <c r="E9897" s="8" t="s">
        <v>3665</v>
      </c>
      <c r="F9897" s="7" t="s">
        <v>855</v>
      </c>
      <c r="G9897" s="7" t="s">
        <v>858</v>
      </c>
      <c r="H9897" s="7"/>
      <c r="I9897" s="8" t="s">
        <v>23</v>
      </c>
      <c r="J9897" s="8">
        <v>0</v>
      </c>
      <c r="K9897" s="8">
        <v>0</v>
      </c>
      <c r="L9897" s="5">
        <f t="shared" si="308"/>
        <v>0</v>
      </c>
      <c r="M9897" s="7"/>
      <c r="N9897">
        <f t="shared" ref="N9897:N9960" si="309">IF(H9897="",0,(LEN(H9897)-LEN(SUBSTITUTE(LOWER(H9897),"temuan ulangan","")))/LEN("temuan ulangan")+(LEN(H9897)-LEN(SUBSTITUTE(H9897,"(TU)","")))/LEN("(TU)"))</f>
        <v>0</v>
      </c>
    </row>
    <row r="9898" spans="1:14" ht="45" customHeight="1" x14ac:dyDescent="0.35">
      <c r="A9898" s="4" t="s">
        <v>4827</v>
      </c>
      <c r="B9898" t="str">
        <f>VLOOKUP(A9898,[1]Sheet1!A:B,2,FALSE)</f>
        <v>Citra Dream Cirebon</v>
      </c>
      <c r="C9898" t="str">
        <f>VLOOKUP(B9898,[1]Proyek!A:E,5,FALSE)</f>
        <v>Hotel</v>
      </c>
      <c r="D9898" s="5" t="s">
        <v>1050</v>
      </c>
      <c r="E9898" s="5" t="s">
        <v>3665</v>
      </c>
      <c r="F9898" s="4" t="s">
        <v>855</v>
      </c>
      <c r="G9898" s="4" t="s">
        <v>859</v>
      </c>
      <c r="H9898" s="4" t="s">
        <v>4837</v>
      </c>
      <c r="I9898" s="5" t="s">
        <v>20</v>
      </c>
      <c r="J9898" s="5">
        <v>2</v>
      </c>
      <c r="K9898" s="5">
        <v>2</v>
      </c>
      <c r="L9898" s="5">
        <f t="shared" si="308"/>
        <v>4</v>
      </c>
      <c r="M9898" s="4"/>
      <c r="N9898">
        <f t="shared" si="309"/>
        <v>0</v>
      </c>
    </row>
    <row r="9899" spans="1:14" ht="45" customHeight="1" x14ac:dyDescent="0.35">
      <c r="A9899" s="4" t="s">
        <v>4827</v>
      </c>
      <c r="B9899" t="str">
        <f>VLOOKUP(A9899,[1]Sheet1!A:B,2,FALSE)</f>
        <v>Citra Dream Cirebon</v>
      </c>
      <c r="C9899" t="str">
        <f>VLOOKUP(B9899,[1]Proyek!A:E,5,FALSE)</f>
        <v>Hotel</v>
      </c>
      <c r="D9899" s="5" t="s">
        <v>1050</v>
      </c>
      <c r="E9899" s="5" t="s">
        <v>3665</v>
      </c>
      <c r="F9899" s="4" t="s">
        <v>855</v>
      </c>
      <c r="G9899" s="4" t="s">
        <v>861</v>
      </c>
      <c r="H9899" s="4" t="s">
        <v>4838</v>
      </c>
      <c r="I9899" s="5" t="s">
        <v>20</v>
      </c>
      <c r="J9899" s="5">
        <v>2</v>
      </c>
      <c r="K9899" s="5">
        <v>1.5</v>
      </c>
      <c r="L9899" s="5">
        <f t="shared" si="308"/>
        <v>3</v>
      </c>
      <c r="M9899" s="4"/>
      <c r="N9899">
        <f t="shared" si="309"/>
        <v>1</v>
      </c>
    </row>
    <row r="9900" spans="1:14" ht="45" customHeight="1" x14ac:dyDescent="0.35">
      <c r="A9900" s="4" t="s">
        <v>4827</v>
      </c>
      <c r="B9900" t="str">
        <f>VLOOKUP(A9900,[1]Sheet1!A:B,2,FALSE)</f>
        <v>Citra Dream Cirebon</v>
      </c>
      <c r="C9900" t="str">
        <f>VLOOKUP(B9900,[1]Proyek!A:E,5,FALSE)</f>
        <v>Hotel</v>
      </c>
      <c r="D9900" s="5" t="s">
        <v>1050</v>
      </c>
      <c r="E9900" s="5" t="s">
        <v>3665</v>
      </c>
      <c r="F9900" s="4" t="s">
        <v>1192</v>
      </c>
      <c r="G9900" s="4" t="s">
        <v>933</v>
      </c>
      <c r="H9900" s="4" t="s">
        <v>4839</v>
      </c>
      <c r="I9900" s="5" t="s">
        <v>20</v>
      </c>
      <c r="J9900" s="5">
        <v>2</v>
      </c>
      <c r="K9900" s="5">
        <v>1</v>
      </c>
      <c r="L9900" s="5">
        <f t="shared" si="308"/>
        <v>2</v>
      </c>
      <c r="M9900" s="4"/>
      <c r="N9900">
        <f t="shared" si="309"/>
        <v>0</v>
      </c>
    </row>
    <row r="9901" spans="1:14" ht="45" customHeight="1" x14ac:dyDescent="0.35">
      <c r="A9901" s="7" t="s">
        <v>4827</v>
      </c>
      <c r="B9901" t="str">
        <f>VLOOKUP(A9901,[1]Sheet1!A:B,2,FALSE)</f>
        <v>Citra Dream Cirebon</v>
      </c>
      <c r="C9901" t="str">
        <f>VLOOKUP(B9901,[1]Proyek!A:E,5,FALSE)</f>
        <v>Hotel</v>
      </c>
      <c r="D9901" s="8" t="s">
        <v>1050</v>
      </c>
      <c r="E9901" s="8" t="s">
        <v>3665</v>
      </c>
      <c r="F9901" s="7" t="s">
        <v>1192</v>
      </c>
      <c r="G9901" s="7" t="s">
        <v>3395</v>
      </c>
      <c r="H9901" s="7"/>
      <c r="I9901" s="8" t="s">
        <v>23</v>
      </c>
      <c r="J9901" s="8">
        <v>0</v>
      </c>
      <c r="K9901" s="8">
        <v>0</v>
      </c>
      <c r="L9901" s="5">
        <f t="shared" si="308"/>
        <v>0</v>
      </c>
      <c r="M9901" s="7"/>
      <c r="N9901">
        <f t="shared" si="309"/>
        <v>0</v>
      </c>
    </row>
    <row r="9902" spans="1:14" ht="45" customHeight="1" x14ac:dyDescent="0.35">
      <c r="A9902" s="7" t="s">
        <v>4827</v>
      </c>
      <c r="B9902" t="str">
        <f>VLOOKUP(A9902,[1]Sheet1!A:B,2,FALSE)</f>
        <v>Citra Dream Cirebon</v>
      </c>
      <c r="C9902" t="str">
        <f>VLOOKUP(B9902,[1]Proyek!A:E,5,FALSE)</f>
        <v>Hotel</v>
      </c>
      <c r="D9902" s="8" t="s">
        <v>1050</v>
      </c>
      <c r="E9902" s="8" t="s">
        <v>3665</v>
      </c>
      <c r="F9902" s="7" t="s">
        <v>1192</v>
      </c>
      <c r="G9902" s="7" t="s">
        <v>3397</v>
      </c>
      <c r="H9902" s="7"/>
      <c r="I9902" s="8" t="s">
        <v>23</v>
      </c>
      <c r="J9902" s="8">
        <v>0</v>
      </c>
      <c r="K9902" s="8">
        <v>0</v>
      </c>
      <c r="L9902" s="5">
        <f t="shared" si="308"/>
        <v>0</v>
      </c>
      <c r="M9902" s="7"/>
      <c r="N9902">
        <f t="shared" si="309"/>
        <v>0</v>
      </c>
    </row>
    <row r="9903" spans="1:14" ht="45" customHeight="1" x14ac:dyDescent="0.35">
      <c r="A9903" s="7" t="s">
        <v>4840</v>
      </c>
      <c r="B9903" t="str">
        <f>VLOOKUP(A9903,[1]Sheet1!A:B,2,FALSE)</f>
        <v>Citra Dream Semarang</v>
      </c>
      <c r="C9903" t="str">
        <f>VLOOKUP(B9903,[1]Proyek!A:E,5,FALSE)</f>
        <v>Hotel</v>
      </c>
      <c r="D9903" s="8" t="s">
        <v>1050</v>
      </c>
      <c r="E9903" s="8" t="s">
        <v>3665</v>
      </c>
      <c r="F9903" s="7" t="s">
        <v>800</v>
      </c>
      <c r="G9903" s="7" t="s">
        <v>801</v>
      </c>
      <c r="H9903" s="7"/>
      <c r="I9903" s="8" t="s">
        <v>23</v>
      </c>
      <c r="J9903" s="8">
        <v>0</v>
      </c>
      <c r="K9903" s="8">
        <v>0</v>
      </c>
      <c r="L9903" s="5">
        <f t="shared" si="308"/>
        <v>0</v>
      </c>
      <c r="M9903" s="7"/>
      <c r="N9903">
        <f t="shared" si="309"/>
        <v>0</v>
      </c>
    </row>
    <row r="9904" spans="1:14" ht="45" customHeight="1" x14ac:dyDescent="0.35">
      <c r="A9904" s="7" t="s">
        <v>4840</v>
      </c>
      <c r="B9904" t="str">
        <f>VLOOKUP(A9904,[1]Sheet1!A:B,2,FALSE)</f>
        <v>Citra Dream Semarang</v>
      </c>
      <c r="C9904" t="str">
        <f>VLOOKUP(B9904,[1]Proyek!A:E,5,FALSE)</f>
        <v>Hotel</v>
      </c>
      <c r="D9904" s="8" t="s">
        <v>1050</v>
      </c>
      <c r="E9904" s="8" t="s">
        <v>3665</v>
      </c>
      <c r="F9904" s="7" t="s">
        <v>800</v>
      </c>
      <c r="G9904" s="7" t="s">
        <v>805</v>
      </c>
      <c r="H9904" s="7"/>
      <c r="I9904" s="8" t="s">
        <v>23</v>
      </c>
      <c r="J9904" s="8">
        <v>0</v>
      </c>
      <c r="K9904" s="8">
        <v>0</v>
      </c>
      <c r="L9904" s="5">
        <f t="shared" si="308"/>
        <v>0</v>
      </c>
      <c r="M9904" s="7"/>
      <c r="N9904">
        <f t="shared" si="309"/>
        <v>0</v>
      </c>
    </row>
    <row r="9905" spans="1:14" ht="45" customHeight="1" x14ac:dyDescent="0.35">
      <c r="A9905" s="7" t="s">
        <v>4840</v>
      </c>
      <c r="B9905" t="str">
        <f>VLOOKUP(A9905,[1]Sheet1!A:B,2,FALSE)</f>
        <v>Citra Dream Semarang</v>
      </c>
      <c r="C9905" t="str">
        <f>VLOOKUP(B9905,[1]Proyek!A:E,5,FALSE)</f>
        <v>Hotel</v>
      </c>
      <c r="D9905" s="8" t="s">
        <v>1050</v>
      </c>
      <c r="E9905" s="8" t="s">
        <v>3665</v>
      </c>
      <c r="F9905" s="7" t="s">
        <v>800</v>
      </c>
      <c r="G9905" s="7" t="s">
        <v>807</v>
      </c>
      <c r="H9905" s="7"/>
      <c r="I9905" s="8" t="s">
        <v>23</v>
      </c>
      <c r="J9905" s="8">
        <v>0</v>
      </c>
      <c r="K9905" s="8">
        <v>0</v>
      </c>
      <c r="L9905" s="5">
        <f t="shared" si="308"/>
        <v>0</v>
      </c>
      <c r="M9905" s="7"/>
      <c r="N9905">
        <f t="shared" si="309"/>
        <v>0</v>
      </c>
    </row>
    <row r="9906" spans="1:14" ht="45" customHeight="1" x14ac:dyDescent="0.35">
      <c r="A9906" s="4" t="s">
        <v>4840</v>
      </c>
      <c r="B9906" t="str">
        <f>VLOOKUP(A9906,[1]Sheet1!A:B,2,FALSE)</f>
        <v>Citra Dream Semarang</v>
      </c>
      <c r="C9906" t="str">
        <f>VLOOKUP(B9906,[1]Proyek!A:E,5,FALSE)</f>
        <v>Hotel</v>
      </c>
      <c r="D9906" s="5" t="s">
        <v>1050</v>
      </c>
      <c r="E9906" s="5" t="s">
        <v>3665</v>
      </c>
      <c r="F9906" s="4" t="s">
        <v>809</v>
      </c>
      <c r="G9906" s="4" t="s">
        <v>810</v>
      </c>
      <c r="H9906" s="4" t="s">
        <v>4841</v>
      </c>
      <c r="I9906" s="5" t="s">
        <v>20</v>
      </c>
      <c r="J9906" s="5">
        <v>2</v>
      </c>
      <c r="K9906" s="5">
        <v>2.5</v>
      </c>
      <c r="L9906" s="5">
        <f t="shared" si="308"/>
        <v>5</v>
      </c>
      <c r="M9906" s="4"/>
      <c r="N9906">
        <f t="shared" si="309"/>
        <v>1</v>
      </c>
    </row>
    <row r="9907" spans="1:14" ht="45" customHeight="1" x14ac:dyDescent="0.35">
      <c r="A9907" s="7" t="s">
        <v>4840</v>
      </c>
      <c r="B9907" t="str">
        <f>VLOOKUP(A9907,[1]Sheet1!A:B,2,FALSE)</f>
        <v>Citra Dream Semarang</v>
      </c>
      <c r="C9907" t="str">
        <f>VLOOKUP(B9907,[1]Proyek!A:E,5,FALSE)</f>
        <v>Hotel</v>
      </c>
      <c r="D9907" s="8" t="s">
        <v>1050</v>
      </c>
      <c r="E9907" s="8" t="s">
        <v>3665</v>
      </c>
      <c r="F9907" s="7" t="s">
        <v>809</v>
      </c>
      <c r="G9907" s="7" t="s">
        <v>812</v>
      </c>
      <c r="H9907" s="7"/>
      <c r="I9907" s="8" t="s">
        <v>23</v>
      </c>
      <c r="J9907" s="8">
        <v>0</v>
      </c>
      <c r="K9907" s="8">
        <v>0</v>
      </c>
      <c r="L9907" s="5">
        <f t="shared" si="308"/>
        <v>0</v>
      </c>
      <c r="M9907" s="7"/>
      <c r="N9907">
        <f t="shared" si="309"/>
        <v>0</v>
      </c>
    </row>
    <row r="9908" spans="1:14" ht="45" customHeight="1" x14ac:dyDescent="0.35">
      <c r="A9908" s="7" t="s">
        <v>4840</v>
      </c>
      <c r="B9908" t="str">
        <f>VLOOKUP(A9908,[1]Sheet1!A:B,2,FALSE)</f>
        <v>Citra Dream Semarang</v>
      </c>
      <c r="C9908" t="str">
        <f>VLOOKUP(B9908,[1]Proyek!A:E,5,FALSE)</f>
        <v>Hotel</v>
      </c>
      <c r="D9908" s="8" t="s">
        <v>1050</v>
      </c>
      <c r="E9908" s="8" t="s">
        <v>3665</v>
      </c>
      <c r="F9908" s="7" t="s">
        <v>809</v>
      </c>
      <c r="G9908" s="7" t="s">
        <v>814</v>
      </c>
      <c r="H9908" s="7"/>
      <c r="I9908" s="8" t="s">
        <v>23</v>
      </c>
      <c r="J9908" s="8">
        <v>0</v>
      </c>
      <c r="K9908" s="8">
        <v>0</v>
      </c>
      <c r="L9908" s="5">
        <f t="shared" si="308"/>
        <v>0</v>
      </c>
      <c r="M9908" s="7"/>
      <c r="N9908">
        <f t="shared" si="309"/>
        <v>0</v>
      </c>
    </row>
    <row r="9909" spans="1:14" ht="45" customHeight="1" x14ac:dyDescent="0.35">
      <c r="A9909" s="4" t="s">
        <v>4840</v>
      </c>
      <c r="B9909" t="str">
        <f>VLOOKUP(A9909,[1]Sheet1!A:B,2,FALSE)</f>
        <v>Citra Dream Semarang</v>
      </c>
      <c r="C9909" t="str">
        <f>VLOOKUP(B9909,[1]Proyek!A:E,5,FALSE)</f>
        <v>Hotel</v>
      </c>
      <c r="D9909" s="5" t="s">
        <v>1050</v>
      </c>
      <c r="E9909" s="5" t="s">
        <v>3665</v>
      </c>
      <c r="F9909" s="4" t="s">
        <v>815</v>
      </c>
      <c r="G9909" s="4" t="s">
        <v>816</v>
      </c>
      <c r="H9909" s="4" t="s">
        <v>4842</v>
      </c>
      <c r="I9909" s="5" t="s">
        <v>20</v>
      </c>
      <c r="J9909" s="5">
        <v>2</v>
      </c>
      <c r="K9909" s="5">
        <v>1.5</v>
      </c>
      <c r="L9909" s="5">
        <f t="shared" si="308"/>
        <v>3</v>
      </c>
      <c r="M9909" s="4"/>
      <c r="N9909">
        <f t="shared" si="309"/>
        <v>1</v>
      </c>
    </row>
    <row r="9910" spans="1:14" ht="45" customHeight="1" x14ac:dyDescent="0.35">
      <c r="A9910" s="7" t="s">
        <v>4840</v>
      </c>
      <c r="B9910" t="str">
        <f>VLOOKUP(A9910,[1]Sheet1!A:B,2,FALSE)</f>
        <v>Citra Dream Semarang</v>
      </c>
      <c r="C9910" t="str">
        <f>VLOOKUP(B9910,[1]Proyek!A:E,5,FALSE)</f>
        <v>Hotel</v>
      </c>
      <c r="D9910" s="8" t="s">
        <v>1050</v>
      </c>
      <c r="E9910" s="8" t="s">
        <v>3665</v>
      </c>
      <c r="F9910" s="7" t="s">
        <v>815</v>
      </c>
      <c r="G9910" s="7" t="s">
        <v>818</v>
      </c>
      <c r="H9910" s="7"/>
      <c r="I9910" s="8" t="s">
        <v>23</v>
      </c>
      <c r="J9910" s="8">
        <v>0</v>
      </c>
      <c r="K9910" s="8">
        <v>0</v>
      </c>
      <c r="L9910" s="5">
        <f t="shared" si="308"/>
        <v>0</v>
      </c>
      <c r="M9910" s="7"/>
      <c r="N9910">
        <f t="shared" si="309"/>
        <v>0</v>
      </c>
    </row>
    <row r="9911" spans="1:14" ht="45" customHeight="1" x14ac:dyDescent="0.35">
      <c r="A9911" s="7" t="s">
        <v>4840</v>
      </c>
      <c r="B9911" t="str">
        <f>VLOOKUP(A9911,[1]Sheet1!A:B,2,FALSE)</f>
        <v>Citra Dream Semarang</v>
      </c>
      <c r="C9911" t="str">
        <f>VLOOKUP(B9911,[1]Proyek!A:E,5,FALSE)</f>
        <v>Hotel</v>
      </c>
      <c r="D9911" s="8" t="s">
        <v>1050</v>
      </c>
      <c r="E9911" s="8" t="s">
        <v>3665</v>
      </c>
      <c r="F9911" s="7" t="s">
        <v>815</v>
      </c>
      <c r="G9911" s="7" t="s">
        <v>819</v>
      </c>
      <c r="H9911" s="7"/>
      <c r="I9911" s="8" t="s">
        <v>23</v>
      </c>
      <c r="J9911" s="8">
        <v>0</v>
      </c>
      <c r="K9911" s="8">
        <v>0</v>
      </c>
      <c r="L9911" s="5">
        <f t="shared" si="308"/>
        <v>0</v>
      </c>
      <c r="M9911" s="7"/>
      <c r="N9911">
        <f t="shared" si="309"/>
        <v>0</v>
      </c>
    </row>
    <row r="9912" spans="1:14" ht="45" customHeight="1" x14ac:dyDescent="0.35">
      <c r="A9912" s="4" t="s">
        <v>4840</v>
      </c>
      <c r="B9912" t="str">
        <f>VLOOKUP(A9912,[1]Sheet1!A:B,2,FALSE)</f>
        <v>Citra Dream Semarang</v>
      </c>
      <c r="C9912" t="str">
        <f>VLOOKUP(B9912,[1]Proyek!A:E,5,FALSE)</f>
        <v>Hotel</v>
      </c>
      <c r="D9912" s="5" t="s">
        <v>1050</v>
      </c>
      <c r="E9912" s="5" t="s">
        <v>3665</v>
      </c>
      <c r="F9912" s="4" t="s">
        <v>815</v>
      </c>
      <c r="G9912" s="4" t="s">
        <v>820</v>
      </c>
      <c r="H9912" s="4" t="s">
        <v>4843</v>
      </c>
      <c r="I9912" s="5" t="s">
        <v>20</v>
      </c>
      <c r="J9912" s="5">
        <v>2</v>
      </c>
      <c r="K9912" s="5">
        <v>2.5</v>
      </c>
      <c r="L9912" s="5">
        <f t="shared" si="308"/>
        <v>5</v>
      </c>
      <c r="M9912" s="4"/>
      <c r="N9912">
        <f t="shared" si="309"/>
        <v>1</v>
      </c>
    </row>
    <row r="9913" spans="1:14" ht="45" customHeight="1" x14ac:dyDescent="0.35">
      <c r="A9913" s="7" t="s">
        <v>4840</v>
      </c>
      <c r="B9913" t="str">
        <f>VLOOKUP(A9913,[1]Sheet1!A:B,2,FALSE)</f>
        <v>Citra Dream Semarang</v>
      </c>
      <c r="C9913" t="str">
        <f>VLOOKUP(B9913,[1]Proyek!A:E,5,FALSE)</f>
        <v>Hotel</v>
      </c>
      <c r="D9913" s="8" t="s">
        <v>1050</v>
      </c>
      <c r="E9913" s="8" t="s">
        <v>3665</v>
      </c>
      <c r="F9913" s="7" t="s">
        <v>822</v>
      </c>
      <c r="G9913" s="7" t="s">
        <v>823</v>
      </c>
      <c r="H9913" s="7"/>
      <c r="I9913" s="8" t="s">
        <v>23</v>
      </c>
      <c r="J9913" s="8">
        <v>0</v>
      </c>
      <c r="K9913" s="8">
        <v>0</v>
      </c>
      <c r="L9913" s="5">
        <f t="shared" si="308"/>
        <v>0</v>
      </c>
      <c r="M9913" s="7"/>
      <c r="N9913">
        <f t="shared" si="309"/>
        <v>0</v>
      </c>
    </row>
    <row r="9914" spans="1:14" ht="45" customHeight="1" x14ac:dyDescent="0.35">
      <c r="A9914" s="7" t="s">
        <v>4840</v>
      </c>
      <c r="B9914" t="str">
        <f>VLOOKUP(A9914,[1]Sheet1!A:B,2,FALSE)</f>
        <v>Citra Dream Semarang</v>
      </c>
      <c r="C9914" t="str">
        <f>VLOOKUP(B9914,[1]Proyek!A:E,5,FALSE)</f>
        <v>Hotel</v>
      </c>
      <c r="D9914" s="8" t="s">
        <v>1050</v>
      </c>
      <c r="E9914" s="8" t="s">
        <v>3665</v>
      </c>
      <c r="F9914" s="7" t="s">
        <v>822</v>
      </c>
      <c r="G9914" s="7" t="s">
        <v>825</v>
      </c>
      <c r="H9914" s="7"/>
      <c r="I9914" s="8" t="s">
        <v>23</v>
      </c>
      <c r="J9914" s="8">
        <v>0</v>
      </c>
      <c r="K9914" s="8">
        <v>0</v>
      </c>
      <c r="L9914" s="5">
        <f t="shared" si="308"/>
        <v>0</v>
      </c>
      <c r="M9914" s="7"/>
      <c r="N9914">
        <f t="shared" si="309"/>
        <v>0</v>
      </c>
    </row>
    <row r="9915" spans="1:14" ht="45" customHeight="1" x14ac:dyDescent="0.35">
      <c r="A9915" s="4" t="s">
        <v>4840</v>
      </c>
      <c r="B9915" t="str">
        <f>VLOOKUP(A9915,[1]Sheet1!A:B,2,FALSE)</f>
        <v>Citra Dream Semarang</v>
      </c>
      <c r="C9915" t="str">
        <f>VLOOKUP(B9915,[1]Proyek!A:E,5,FALSE)</f>
        <v>Hotel</v>
      </c>
      <c r="D9915" s="5" t="s">
        <v>1050</v>
      </c>
      <c r="E9915" s="5" t="s">
        <v>3665</v>
      </c>
      <c r="F9915" s="4" t="s">
        <v>822</v>
      </c>
      <c r="G9915" s="4" t="s">
        <v>826</v>
      </c>
      <c r="H9915" s="4" t="s">
        <v>4844</v>
      </c>
      <c r="I9915" s="5" t="s">
        <v>20</v>
      </c>
      <c r="J9915" s="5">
        <v>2</v>
      </c>
      <c r="K9915" s="5">
        <v>2.5</v>
      </c>
      <c r="L9915" s="5">
        <f t="shared" si="308"/>
        <v>5</v>
      </c>
      <c r="M9915" s="4"/>
      <c r="N9915">
        <f t="shared" si="309"/>
        <v>1</v>
      </c>
    </row>
    <row r="9916" spans="1:14" ht="45" customHeight="1" x14ac:dyDescent="0.35">
      <c r="A9916" s="7" t="s">
        <v>4840</v>
      </c>
      <c r="B9916" t="str">
        <f>VLOOKUP(A9916,[1]Sheet1!A:B,2,FALSE)</f>
        <v>Citra Dream Semarang</v>
      </c>
      <c r="C9916" t="str">
        <f>VLOOKUP(B9916,[1]Proyek!A:E,5,FALSE)</f>
        <v>Hotel</v>
      </c>
      <c r="D9916" s="8" t="s">
        <v>1050</v>
      </c>
      <c r="E9916" s="8" t="s">
        <v>3665</v>
      </c>
      <c r="F9916" s="7" t="s">
        <v>822</v>
      </c>
      <c r="G9916" s="7" t="s">
        <v>828</v>
      </c>
      <c r="H9916" s="7"/>
      <c r="I9916" s="8" t="s">
        <v>23</v>
      </c>
      <c r="J9916" s="8">
        <v>0</v>
      </c>
      <c r="K9916" s="8">
        <v>0</v>
      </c>
      <c r="L9916" s="5">
        <f t="shared" si="308"/>
        <v>0</v>
      </c>
      <c r="M9916" s="7"/>
      <c r="N9916">
        <f t="shared" si="309"/>
        <v>0</v>
      </c>
    </row>
    <row r="9917" spans="1:14" ht="45" customHeight="1" x14ac:dyDescent="0.35">
      <c r="A9917" s="4" t="s">
        <v>4840</v>
      </c>
      <c r="B9917" t="str">
        <f>VLOOKUP(A9917,[1]Sheet1!A:B,2,FALSE)</f>
        <v>Citra Dream Semarang</v>
      </c>
      <c r="C9917" t="str">
        <f>VLOOKUP(B9917,[1]Proyek!A:E,5,FALSE)</f>
        <v>Hotel</v>
      </c>
      <c r="D9917" s="5" t="s">
        <v>1050</v>
      </c>
      <c r="E9917" s="5" t="s">
        <v>3665</v>
      </c>
      <c r="F9917" s="4" t="s">
        <v>822</v>
      </c>
      <c r="G9917" s="4" t="s">
        <v>831</v>
      </c>
      <c r="H9917" s="4" t="s">
        <v>4845</v>
      </c>
      <c r="I9917" s="5" t="s">
        <v>20</v>
      </c>
      <c r="J9917" s="5">
        <v>2</v>
      </c>
      <c r="K9917" s="5">
        <v>1</v>
      </c>
      <c r="L9917" s="5">
        <f t="shared" si="308"/>
        <v>2</v>
      </c>
      <c r="M9917" s="4"/>
      <c r="N9917">
        <f t="shared" si="309"/>
        <v>0</v>
      </c>
    </row>
    <row r="9918" spans="1:14" ht="45" customHeight="1" x14ac:dyDescent="0.35">
      <c r="A9918" s="7" t="s">
        <v>4840</v>
      </c>
      <c r="B9918" t="str">
        <f>VLOOKUP(A9918,[1]Sheet1!A:B,2,FALSE)</f>
        <v>Citra Dream Semarang</v>
      </c>
      <c r="C9918" t="str">
        <f>VLOOKUP(B9918,[1]Proyek!A:E,5,FALSE)</f>
        <v>Hotel</v>
      </c>
      <c r="D9918" s="8" t="s">
        <v>1050</v>
      </c>
      <c r="E9918" s="8" t="s">
        <v>3665</v>
      </c>
      <c r="F9918" s="7" t="s">
        <v>822</v>
      </c>
      <c r="G9918" s="7" t="s">
        <v>833</v>
      </c>
      <c r="H9918" s="7"/>
      <c r="I9918" s="8" t="s">
        <v>23</v>
      </c>
      <c r="J9918" s="8">
        <v>0</v>
      </c>
      <c r="K9918" s="8">
        <v>0</v>
      </c>
      <c r="L9918" s="5">
        <f t="shared" si="308"/>
        <v>0</v>
      </c>
      <c r="M9918" s="7"/>
      <c r="N9918">
        <f t="shared" si="309"/>
        <v>0</v>
      </c>
    </row>
    <row r="9919" spans="1:14" ht="45" customHeight="1" x14ac:dyDescent="0.35">
      <c r="A9919" s="7" t="s">
        <v>4840</v>
      </c>
      <c r="B9919" t="str">
        <f>VLOOKUP(A9919,[1]Sheet1!A:B,2,FALSE)</f>
        <v>Citra Dream Semarang</v>
      </c>
      <c r="C9919" t="str">
        <f>VLOOKUP(B9919,[1]Proyek!A:E,5,FALSE)</f>
        <v>Hotel</v>
      </c>
      <c r="D9919" s="8" t="s">
        <v>1050</v>
      </c>
      <c r="E9919" s="8" t="s">
        <v>3665</v>
      </c>
      <c r="F9919" s="7" t="s">
        <v>540</v>
      </c>
      <c r="G9919" s="7" t="s">
        <v>835</v>
      </c>
      <c r="H9919" s="7"/>
      <c r="I9919" s="8" t="s">
        <v>23</v>
      </c>
      <c r="J9919" s="8">
        <v>0</v>
      </c>
      <c r="K9919" s="8">
        <v>0</v>
      </c>
      <c r="L9919" s="5">
        <f t="shared" si="308"/>
        <v>0</v>
      </c>
      <c r="M9919" s="7"/>
      <c r="N9919">
        <f t="shared" si="309"/>
        <v>0</v>
      </c>
    </row>
    <row r="9920" spans="1:14" ht="45" customHeight="1" x14ac:dyDescent="0.35">
      <c r="A9920" s="4" t="s">
        <v>4840</v>
      </c>
      <c r="B9920" t="str">
        <f>VLOOKUP(A9920,[1]Sheet1!A:B,2,FALSE)</f>
        <v>Citra Dream Semarang</v>
      </c>
      <c r="C9920" t="str">
        <f>VLOOKUP(B9920,[1]Proyek!A:E,5,FALSE)</f>
        <v>Hotel</v>
      </c>
      <c r="D9920" s="5" t="s">
        <v>1050</v>
      </c>
      <c r="E9920" s="5" t="s">
        <v>3665</v>
      </c>
      <c r="F9920" s="4" t="s">
        <v>540</v>
      </c>
      <c r="G9920" s="4" t="s">
        <v>836</v>
      </c>
      <c r="H9920" s="4" t="s">
        <v>4846</v>
      </c>
      <c r="I9920" s="5" t="s">
        <v>20</v>
      </c>
      <c r="J9920" s="5">
        <v>2</v>
      </c>
      <c r="K9920" s="5">
        <v>2</v>
      </c>
      <c r="L9920" s="5">
        <f t="shared" si="308"/>
        <v>4</v>
      </c>
      <c r="M9920" s="4"/>
      <c r="N9920">
        <f t="shared" si="309"/>
        <v>0</v>
      </c>
    </row>
    <row r="9921" spans="1:14" ht="45" customHeight="1" x14ac:dyDescent="0.35">
      <c r="A9921" s="7" t="s">
        <v>4840</v>
      </c>
      <c r="B9921" t="str">
        <f>VLOOKUP(A9921,[1]Sheet1!A:B,2,FALSE)</f>
        <v>Citra Dream Semarang</v>
      </c>
      <c r="C9921" t="str">
        <f>VLOOKUP(B9921,[1]Proyek!A:E,5,FALSE)</f>
        <v>Hotel</v>
      </c>
      <c r="D9921" s="8" t="s">
        <v>1050</v>
      </c>
      <c r="E9921" s="8" t="s">
        <v>3665</v>
      </c>
      <c r="F9921" s="7" t="s">
        <v>540</v>
      </c>
      <c r="G9921" s="7" t="s">
        <v>838</v>
      </c>
      <c r="H9921" s="7"/>
      <c r="I9921" s="8" t="s">
        <v>23</v>
      </c>
      <c r="J9921" s="8">
        <v>0</v>
      </c>
      <c r="K9921" s="8">
        <v>0</v>
      </c>
      <c r="L9921" s="5">
        <f t="shared" si="308"/>
        <v>0</v>
      </c>
      <c r="M9921" s="7"/>
      <c r="N9921">
        <f t="shared" si="309"/>
        <v>0</v>
      </c>
    </row>
    <row r="9922" spans="1:14" ht="45" customHeight="1" x14ac:dyDescent="0.35">
      <c r="A9922" s="4" t="s">
        <v>4840</v>
      </c>
      <c r="B9922" t="str">
        <f>VLOOKUP(A9922,[1]Sheet1!A:B,2,FALSE)</f>
        <v>Citra Dream Semarang</v>
      </c>
      <c r="C9922" t="str">
        <f>VLOOKUP(B9922,[1]Proyek!A:E,5,FALSE)</f>
        <v>Hotel</v>
      </c>
      <c r="D9922" s="5" t="s">
        <v>1050</v>
      </c>
      <c r="E9922" s="5" t="s">
        <v>3665</v>
      </c>
      <c r="F9922" s="4" t="s">
        <v>125</v>
      </c>
      <c r="G9922" s="4" t="s">
        <v>845</v>
      </c>
      <c r="H9922" s="4" t="s">
        <v>4847</v>
      </c>
      <c r="I9922" s="5" t="s">
        <v>20</v>
      </c>
      <c r="J9922" s="5">
        <v>2</v>
      </c>
      <c r="K9922" s="5">
        <v>2</v>
      </c>
      <c r="L9922" s="5">
        <f t="shared" si="308"/>
        <v>4</v>
      </c>
      <c r="M9922" s="4"/>
      <c r="N9922">
        <f t="shared" si="309"/>
        <v>0</v>
      </c>
    </row>
    <row r="9923" spans="1:14" ht="45" customHeight="1" x14ac:dyDescent="0.35">
      <c r="A9923" s="7" t="s">
        <v>4840</v>
      </c>
      <c r="B9923" t="str">
        <f>VLOOKUP(A9923,[1]Sheet1!A:B,2,FALSE)</f>
        <v>Citra Dream Semarang</v>
      </c>
      <c r="C9923" t="str">
        <f>VLOOKUP(B9923,[1]Proyek!A:E,5,FALSE)</f>
        <v>Hotel</v>
      </c>
      <c r="D9923" s="8" t="s">
        <v>1050</v>
      </c>
      <c r="E9923" s="8" t="s">
        <v>3665</v>
      </c>
      <c r="F9923" s="7" t="s">
        <v>125</v>
      </c>
      <c r="G9923" s="7" t="s">
        <v>846</v>
      </c>
      <c r="H9923" s="7"/>
      <c r="I9923" s="8" t="s">
        <v>23</v>
      </c>
      <c r="J9923" s="8">
        <v>0</v>
      </c>
      <c r="K9923" s="8">
        <v>0</v>
      </c>
      <c r="L9923" s="5">
        <f t="shared" ref="L9923:L9986" si="310">J9923*K9923</f>
        <v>0</v>
      </c>
      <c r="M9923" s="7"/>
      <c r="N9923">
        <f t="shared" si="309"/>
        <v>0</v>
      </c>
    </row>
    <row r="9924" spans="1:14" ht="45" customHeight="1" x14ac:dyDescent="0.35">
      <c r="A9924" s="7" t="s">
        <v>4840</v>
      </c>
      <c r="B9924" t="str">
        <f>VLOOKUP(A9924,[1]Sheet1!A:B,2,FALSE)</f>
        <v>Citra Dream Semarang</v>
      </c>
      <c r="C9924" t="str">
        <f>VLOOKUP(B9924,[1]Proyek!A:E,5,FALSE)</f>
        <v>Hotel</v>
      </c>
      <c r="D9924" s="8" t="s">
        <v>1050</v>
      </c>
      <c r="E9924" s="8" t="s">
        <v>3665</v>
      </c>
      <c r="F9924" s="7" t="s">
        <v>125</v>
      </c>
      <c r="G9924" s="7" t="s">
        <v>848</v>
      </c>
      <c r="H9924" s="7"/>
      <c r="I9924" s="8" t="s">
        <v>23</v>
      </c>
      <c r="J9924" s="8">
        <v>0</v>
      </c>
      <c r="K9924" s="8">
        <v>0</v>
      </c>
      <c r="L9924" s="5">
        <f t="shared" si="310"/>
        <v>0</v>
      </c>
      <c r="M9924" s="7"/>
      <c r="N9924">
        <f t="shared" si="309"/>
        <v>0</v>
      </c>
    </row>
    <row r="9925" spans="1:14" ht="45" customHeight="1" x14ac:dyDescent="0.35">
      <c r="A9925" s="7" t="s">
        <v>4840</v>
      </c>
      <c r="B9925" t="str">
        <f>VLOOKUP(A9925,[1]Sheet1!A:B,2,FALSE)</f>
        <v>Citra Dream Semarang</v>
      </c>
      <c r="C9925" t="str">
        <f>VLOOKUP(B9925,[1]Proyek!A:E,5,FALSE)</f>
        <v>Hotel</v>
      </c>
      <c r="D9925" s="8" t="s">
        <v>1050</v>
      </c>
      <c r="E9925" s="8" t="s">
        <v>3665</v>
      </c>
      <c r="F9925" s="7" t="s">
        <v>125</v>
      </c>
      <c r="G9925" s="7" t="s">
        <v>57</v>
      </c>
      <c r="H9925" s="7"/>
      <c r="I9925" s="8" t="s">
        <v>23</v>
      </c>
      <c r="J9925" s="8">
        <v>0</v>
      </c>
      <c r="K9925" s="8">
        <v>0</v>
      </c>
      <c r="L9925" s="5">
        <f t="shared" si="310"/>
        <v>0</v>
      </c>
      <c r="M9925" s="7"/>
      <c r="N9925">
        <f t="shared" si="309"/>
        <v>0</v>
      </c>
    </row>
    <row r="9926" spans="1:14" ht="45" customHeight="1" x14ac:dyDescent="0.35">
      <c r="A9926" s="7" t="s">
        <v>4840</v>
      </c>
      <c r="B9926" t="str">
        <f>VLOOKUP(A9926,[1]Sheet1!A:B,2,FALSE)</f>
        <v>Citra Dream Semarang</v>
      </c>
      <c r="C9926" t="str">
        <f>VLOOKUP(B9926,[1]Proyek!A:E,5,FALSE)</f>
        <v>Hotel</v>
      </c>
      <c r="D9926" s="8" t="s">
        <v>1050</v>
      </c>
      <c r="E9926" s="8" t="s">
        <v>3665</v>
      </c>
      <c r="F9926" s="7" t="s">
        <v>125</v>
      </c>
      <c r="G9926" s="7" t="s">
        <v>850</v>
      </c>
      <c r="H9926" s="7"/>
      <c r="I9926" s="8" t="s">
        <v>23</v>
      </c>
      <c r="J9926" s="8">
        <v>0</v>
      </c>
      <c r="K9926" s="8">
        <v>0</v>
      </c>
      <c r="L9926" s="5">
        <f t="shared" si="310"/>
        <v>0</v>
      </c>
      <c r="M9926" s="7"/>
      <c r="N9926">
        <f t="shared" si="309"/>
        <v>0</v>
      </c>
    </row>
    <row r="9927" spans="1:14" ht="45" customHeight="1" x14ac:dyDescent="0.35">
      <c r="A9927" s="7" t="s">
        <v>4840</v>
      </c>
      <c r="B9927" t="str">
        <f>VLOOKUP(A9927,[1]Sheet1!A:B,2,FALSE)</f>
        <v>Citra Dream Semarang</v>
      </c>
      <c r="C9927" t="str">
        <f>VLOOKUP(B9927,[1]Proyek!A:E,5,FALSE)</f>
        <v>Hotel</v>
      </c>
      <c r="D9927" s="8" t="s">
        <v>1050</v>
      </c>
      <c r="E9927" s="8" t="s">
        <v>3665</v>
      </c>
      <c r="F9927" s="7" t="s">
        <v>125</v>
      </c>
      <c r="G9927" s="7" t="s">
        <v>113</v>
      </c>
      <c r="H9927" s="7"/>
      <c r="I9927" s="8" t="s">
        <v>23</v>
      </c>
      <c r="J9927" s="8">
        <v>0</v>
      </c>
      <c r="K9927" s="8">
        <v>0</v>
      </c>
      <c r="L9927" s="5">
        <f t="shared" si="310"/>
        <v>0</v>
      </c>
      <c r="M9927" s="7"/>
      <c r="N9927">
        <f t="shared" si="309"/>
        <v>0</v>
      </c>
    </row>
    <row r="9928" spans="1:14" ht="45" customHeight="1" x14ac:dyDescent="0.35">
      <c r="A9928" s="7" t="s">
        <v>4840</v>
      </c>
      <c r="B9928" t="str">
        <f>VLOOKUP(A9928,[1]Sheet1!A:B,2,FALSE)</f>
        <v>Citra Dream Semarang</v>
      </c>
      <c r="C9928" t="str">
        <f>VLOOKUP(B9928,[1]Proyek!A:E,5,FALSE)</f>
        <v>Hotel</v>
      </c>
      <c r="D9928" s="8" t="s">
        <v>1050</v>
      </c>
      <c r="E9928" s="8" t="s">
        <v>3665</v>
      </c>
      <c r="F9928" s="7" t="s">
        <v>125</v>
      </c>
      <c r="G9928" s="7" t="s">
        <v>852</v>
      </c>
      <c r="H9928" s="7"/>
      <c r="I9928" s="8" t="s">
        <v>23</v>
      </c>
      <c r="J9928" s="8">
        <v>0</v>
      </c>
      <c r="K9928" s="8">
        <v>0</v>
      </c>
      <c r="L9928" s="5">
        <f t="shared" si="310"/>
        <v>0</v>
      </c>
      <c r="M9928" s="7"/>
      <c r="N9928">
        <f t="shared" si="309"/>
        <v>0</v>
      </c>
    </row>
    <row r="9929" spans="1:14" ht="45" customHeight="1" x14ac:dyDescent="0.35">
      <c r="A9929" s="4" t="s">
        <v>4840</v>
      </c>
      <c r="B9929" t="str">
        <f>VLOOKUP(A9929,[1]Sheet1!A:B,2,FALSE)</f>
        <v>Citra Dream Semarang</v>
      </c>
      <c r="C9929" t="str">
        <f>VLOOKUP(B9929,[1]Proyek!A:E,5,FALSE)</f>
        <v>Hotel</v>
      </c>
      <c r="D9929" s="5" t="s">
        <v>1050</v>
      </c>
      <c r="E9929" s="5" t="s">
        <v>3665</v>
      </c>
      <c r="F9929" s="4" t="s">
        <v>855</v>
      </c>
      <c r="G9929" s="4" t="s">
        <v>856</v>
      </c>
      <c r="H9929" s="4" t="s">
        <v>4848</v>
      </c>
      <c r="I9929" s="5" t="s">
        <v>20</v>
      </c>
      <c r="J9929" s="5">
        <v>2</v>
      </c>
      <c r="K9929" s="5">
        <v>1</v>
      </c>
      <c r="L9929" s="5">
        <f t="shared" si="310"/>
        <v>2</v>
      </c>
      <c r="M9929" s="4"/>
      <c r="N9929">
        <f t="shared" si="309"/>
        <v>0</v>
      </c>
    </row>
    <row r="9930" spans="1:14" ht="45" customHeight="1" x14ac:dyDescent="0.35">
      <c r="A9930" s="7" t="s">
        <v>4840</v>
      </c>
      <c r="B9930" t="str">
        <f>VLOOKUP(A9930,[1]Sheet1!A:B,2,FALSE)</f>
        <v>Citra Dream Semarang</v>
      </c>
      <c r="C9930" t="str">
        <f>VLOOKUP(B9930,[1]Proyek!A:E,5,FALSE)</f>
        <v>Hotel</v>
      </c>
      <c r="D9930" s="8" t="s">
        <v>1050</v>
      </c>
      <c r="E9930" s="8" t="s">
        <v>3665</v>
      </c>
      <c r="F9930" s="7" t="s">
        <v>855</v>
      </c>
      <c r="G9930" s="7" t="s">
        <v>858</v>
      </c>
      <c r="H9930" s="7"/>
      <c r="I9930" s="8" t="s">
        <v>23</v>
      </c>
      <c r="J9930" s="8">
        <v>0</v>
      </c>
      <c r="K9930" s="8">
        <v>0</v>
      </c>
      <c r="L9930" s="5">
        <f t="shared" si="310"/>
        <v>0</v>
      </c>
      <c r="M9930" s="7"/>
      <c r="N9930">
        <f t="shared" si="309"/>
        <v>0</v>
      </c>
    </row>
    <row r="9931" spans="1:14" ht="45" customHeight="1" x14ac:dyDescent="0.35">
      <c r="A9931" s="4" t="s">
        <v>4840</v>
      </c>
      <c r="B9931" t="str">
        <f>VLOOKUP(A9931,[1]Sheet1!A:B,2,FALSE)</f>
        <v>Citra Dream Semarang</v>
      </c>
      <c r="C9931" t="str">
        <f>VLOOKUP(B9931,[1]Proyek!A:E,5,FALSE)</f>
        <v>Hotel</v>
      </c>
      <c r="D9931" s="5" t="s">
        <v>1050</v>
      </c>
      <c r="E9931" s="5" t="s">
        <v>3665</v>
      </c>
      <c r="F9931" s="4" t="s">
        <v>855</v>
      </c>
      <c r="G9931" s="4" t="s">
        <v>859</v>
      </c>
      <c r="H9931" s="4" t="s">
        <v>4849</v>
      </c>
      <c r="I9931" s="5" t="s">
        <v>20</v>
      </c>
      <c r="J9931" s="5">
        <v>2</v>
      </c>
      <c r="K9931" s="5">
        <v>1</v>
      </c>
      <c r="L9931" s="5">
        <f t="shared" si="310"/>
        <v>2</v>
      </c>
      <c r="M9931" s="4"/>
      <c r="N9931">
        <f t="shared" si="309"/>
        <v>0</v>
      </c>
    </row>
    <row r="9932" spans="1:14" ht="45" customHeight="1" x14ac:dyDescent="0.35">
      <c r="A9932" s="4" t="s">
        <v>4840</v>
      </c>
      <c r="B9932" t="str">
        <f>VLOOKUP(A9932,[1]Sheet1!A:B,2,FALSE)</f>
        <v>Citra Dream Semarang</v>
      </c>
      <c r="C9932" t="str">
        <f>VLOOKUP(B9932,[1]Proyek!A:E,5,FALSE)</f>
        <v>Hotel</v>
      </c>
      <c r="D9932" s="5" t="s">
        <v>1050</v>
      </c>
      <c r="E9932" s="5" t="s">
        <v>3665</v>
      </c>
      <c r="F9932" s="4" t="s">
        <v>855</v>
      </c>
      <c r="G9932" s="4" t="s">
        <v>861</v>
      </c>
      <c r="H9932" s="4" t="s">
        <v>4850</v>
      </c>
      <c r="I9932" s="5" t="s">
        <v>20</v>
      </c>
      <c r="J9932" s="5">
        <v>2</v>
      </c>
      <c r="K9932" s="5">
        <v>1.5</v>
      </c>
      <c r="L9932" s="5">
        <f t="shared" si="310"/>
        <v>3</v>
      </c>
      <c r="M9932" s="4"/>
      <c r="N9932">
        <f t="shared" si="309"/>
        <v>1</v>
      </c>
    </row>
    <row r="9933" spans="1:14" ht="45" customHeight="1" x14ac:dyDescent="0.35">
      <c r="A9933" s="4" t="s">
        <v>4840</v>
      </c>
      <c r="B9933" t="str">
        <f>VLOOKUP(A9933,[1]Sheet1!A:B,2,FALSE)</f>
        <v>Citra Dream Semarang</v>
      </c>
      <c r="C9933" t="str">
        <f>VLOOKUP(B9933,[1]Proyek!A:E,5,FALSE)</f>
        <v>Hotel</v>
      </c>
      <c r="D9933" s="5" t="s">
        <v>1050</v>
      </c>
      <c r="E9933" s="5" t="s">
        <v>3665</v>
      </c>
      <c r="F9933" s="4" t="s">
        <v>1192</v>
      </c>
      <c r="G9933" s="4" t="s">
        <v>933</v>
      </c>
      <c r="H9933" s="4" t="s">
        <v>4851</v>
      </c>
      <c r="I9933" s="5" t="s">
        <v>20</v>
      </c>
      <c r="J9933" s="5">
        <v>2</v>
      </c>
      <c r="K9933" s="5">
        <v>1</v>
      </c>
      <c r="L9933" s="5">
        <f t="shared" si="310"/>
        <v>2</v>
      </c>
      <c r="M9933" s="4"/>
      <c r="N9933">
        <f t="shared" si="309"/>
        <v>0</v>
      </c>
    </row>
    <row r="9934" spans="1:14" ht="45" customHeight="1" x14ac:dyDescent="0.35">
      <c r="A9934" s="7" t="s">
        <v>4840</v>
      </c>
      <c r="B9934" t="str">
        <f>VLOOKUP(A9934,[1]Sheet1!A:B,2,FALSE)</f>
        <v>Citra Dream Semarang</v>
      </c>
      <c r="C9934" t="str">
        <f>VLOOKUP(B9934,[1]Proyek!A:E,5,FALSE)</f>
        <v>Hotel</v>
      </c>
      <c r="D9934" s="8" t="s">
        <v>1050</v>
      </c>
      <c r="E9934" s="8" t="s">
        <v>3665</v>
      </c>
      <c r="F9934" s="7" t="s">
        <v>1192</v>
      </c>
      <c r="G9934" s="7" t="s">
        <v>3395</v>
      </c>
      <c r="H9934" s="7"/>
      <c r="I9934" s="8" t="s">
        <v>23</v>
      </c>
      <c r="J9934" s="8">
        <v>0</v>
      </c>
      <c r="K9934" s="8">
        <v>0</v>
      </c>
      <c r="L9934" s="5">
        <f t="shared" si="310"/>
        <v>0</v>
      </c>
      <c r="M9934" s="7"/>
      <c r="N9934">
        <f t="shared" si="309"/>
        <v>0</v>
      </c>
    </row>
    <row r="9935" spans="1:14" ht="45" customHeight="1" x14ac:dyDescent="0.35">
      <c r="A9935" s="7" t="s">
        <v>4840</v>
      </c>
      <c r="B9935" t="str">
        <f>VLOOKUP(A9935,[1]Sheet1!A:B,2,FALSE)</f>
        <v>Citra Dream Semarang</v>
      </c>
      <c r="C9935" t="str">
        <f>VLOOKUP(B9935,[1]Proyek!A:E,5,FALSE)</f>
        <v>Hotel</v>
      </c>
      <c r="D9935" s="8" t="s">
        <v>1050</v>
      </c>
      <c r="E9935" s="8" t="s">
        <v>3665</v>
      </c>
      <c r="F9935" s="7" t="s">
        <v>1192</v>
      </c>
      <c r="G9935" s="7" t="s">
        <v>3397</v>
      </c>
      <c r="H9935" s="7"/>
      <c r="I9935" s="8" t="s">
        <v>23</v>
      </c>
      <c r="J9935" s="8">
        <v>0</v>
      </c>
      <c r="K9935" s="8">
        <v>0</v>
      </c>
      <c r="L9935" s="5">
        <f t="shared" si="310"/>
        <v>0</v>
      </c>
      <c r="M9935" s="7"/>
      <c r="N9935">
        <f t="shared" si="309"/>
        <v>0</v>
      </c>
    </row>
    <row r="9936" spans="1:14" ht="45" customHeight="1" x14ac:dyDescent="0.35">
      <c r="A9936" s="4" t="s">
        <v>4852</v>
      </c>
      <c r="B9936" t="str">
        <f>VLOOKUP(A9936,[1]Sheet1!A:B,2,FALSE)</f>
        <v>Hotel Ciputra Jakarta</v>
      </c>
      <c r="C9936" t="str">
        <f>VLOOKUP(B9936,[1]Proyek!A:E,5,FALSE)</f>
        <v>Hotel</v>
      </c>
      <c r="D9936" s="5" t="s">
        <v>1050</v>
      </c>
      <c r="E9936" s="5" t="s">
        <v>3665</v>
      </c>
      <c r="F9936" s="4" t="s">
        <v>800</v>
      </c>
      <c r="G9936" s="4" t="s">
        <v>801</v>
      </c>
      <c r="H9936" s="4" t="s">
        <v>4853</v>
      </c>
      <c r="I9936" s="5" t="s">
        <v>20</v>
      </c>
      <c r="J9936" s="5">
        <v>2</v>
      </c>
      <c r="K9936" s="5">
        <v>1</v>
      </c>
      <c r="L9936" s="5">
        <f t="shared" si="310"/>
        <v>2</v>
      </c>
      <c r="M9936" s="4"/>
      <c r="N9936">
        <f t="shared" si="309"/>
        <v>0</v>
      </c>
    </row>
    <row r="9937" spans="1:14" ht="45" customHeight="1" x14ac:dyDescent="0.35">
      <c r="A9937" s="7" t="s">
        <v>4852</v>
      </c>
      <c r="B9937" t="str">
        <f>VLOOKUP(A9937,[1]Sheet1!A:B,2,FALSE)</f>
        <v>Hotel Ciputra Jakarta</v>
      </c>
      <c r="C9937" t="str">
        <f>VLOOKUP(B9937,[1]Proyek!A:E,5,FALSE)</f>
        <v>Hotel</v>
      </c>
      <c r="D9937" s="8" t="s">
        <v>1050</v>
      </c>
      <c r="E9937" s="8" t="s">
        <v>3665</v>
      </c>
      <c r="F9937" s="7" t="s">
        <v>800</v>
      </c>
      <c r="G9937" s="7" t="s">
        <v>802</v>
      </c>
      <c r="H9937" s="7"/>
      <c r="I9937" s="8" t="s">
        <v>23</v>
      </c>
      <c r="J9937" s="8">
        <v>0</v>
      </c>
      <c r="K9937" s="8">
        <v>0</v>
      </c>
      <c r="L9937" s="5">
        <f t="shared" si="310"/>
        <v>0</v>
      </c>
      <c r="M9937" s="7"/>
      <c r="N9937">
        <f t="shared" si="309"/>
        <v>0</v>
      </c>
    </row>
    <row r="9938" spans="1:14" ht="45" customHeight="1" x14ac:dyDescent="0.35">
      <c r="A9938" s="7" t="s">
        <v>4852</v>
      </c>
      <c r="B9938" t="str">
        <f>VLOOKUP(A9938,[1]Sheet1!A:B,2,FALSE)</f>
        <v>Hotel Ciputra Jakarta</v>
      </c>
      <c r="C9938" t="str">
        <f>VLOOKUP(B9938,[1]Proyek!A:E,5,FALSE)</f>
        <v>Hotel</v>
      </c>
      <c r="D9938" s="8" t="s">
        <v>1050</v>
      </c>
      <c r="E9938" s="8" t="s">
        <v>3665</v>
      </c>
      <c r="F9938" s="7" t="s">
        <v>800</v>
      </c>
      <c r="G9938" s="7" t="s">
        <v>803</v>
      </c>
      <c r="H9938" s="7"/>
      <c r="I9938" s="8" t="s">
        <v>23</v>
      </c>
      <c r="J9938" s="8">
        <v>0</v>
      </c>
      <c r="K9938" s="8">
        <v>0</v>
      </c>
      <c r="L9938" s="5">
        <f t="shared" si="310"/>
        <v>0</v>
      </c>
      <c r="M9938" s="7"/>
      <c r="N9938">
        <f t="shared" si="309"/>
        <v>0</v>
      </c>
    </row>
    <row r="9939" spans="1:14" ht="45" customHeight="1" x14ac:dyDescent="0.35">
      <c r="A9939" s="7" t="s">
        <v>4852</v>
      </c>
      <c r="B9939" t="str">
        <f>VLOOKUP(A9939,[1]Sheet1!A:B,2,FALSE)</f>
        <v>Hotel Ciputra Jakarta</v>
      </c>
      <c r="C9939" t="str">
        <f>VLOOKUP(B9939,[1]Proyek!A:E,5,FALSE)</f>
        <v>Hotel</v>
      </c>
      <c r="D9939" s="8" t="s">
        <v>1050</v>
      </c>
      <c r="E9939" s="8" t="s">
        <v>3665</v>
      </c>
      <c r="F9939" s="7" t="s">
        <v>800</v>
      </c>
      <c r="G9939" s="7" t="s">
        <v>805</v>
      </c>
      <c r="H9939" s="7"/>
      <c r="I9939" s="8" t="s">
        <v>23</v>
      </c>
      <c r="J9939" s="8">
        <v>0</v>
      </c>
      <c r="K9939" s="8">
        <v>0</v>
      </c>
      <c r="L9939" s="5">
        <f t="shared" si="310"/>
        <v>0</v>
      </c>
      <c r="M9939" s="7"/>
      <c r="N9939">
        <f t="shared" si="309"/>
        <v>0</v>
      </c>
    </row>
    <row r="9940" spans="1:14" ht="45" customHeight="1" x14ac:dyDescent="0.35">
      <c r="A9940" s="7" t="s">
        <v>4852</v>
      </c>
      <c r="B9940" t="str">
        <f>VLOOKUP(A9940,[1]Sheet1!A:B,2,FALSE)</f>
        <v>Hotel Ciputra Jakarta</v>
      </c>
      <c r="C9940" t="str">
        <f>VLOOKUP(B9940,[1]Proyek!A:E,5,FALSE)</f>
        <v>Hotel</v>
      </c>
      <c r="D9940" s="8" t="s">
        <v>1050</v>
      </c>
      <c r="E9940" s="8" t="s">
        <v>3665</v>
      </c>
      <c r="F9940" s="7" t="s">
        <v>800</v>
      </c>
      <c r="G9940" s="7" t="s">
        <v>806</v>
      </c>
      <c r="H9940" s="7"/>
      <c r="I9940" s="8" t="s">
        <v>23</v>
      </c>
      <c r="J9940" s="8">
        <v>0</v>
      </c>
      <c r="K9940" s="8">
        <v>0</v>
      </c>
      <c r="L9940" s="5">
        <f t="shared" si="310"/>
        <v>0</v>
      </c>
      <c r="M9940" s="7"/>
      <c r="N9940">
        <f t="shared" si="309"/>
        <v>0</v>
      </c>
    </row>
    <row r="9941" spans="1:14" ht="45" customHeight="1" x14ac:dyDescent="0.35">
      <c r="A9941" s="4" t="s">
        <v>4852</v>
      </c>
      <c r="B9941" t="str">
        <f>VLOOKUP(A9941,[1]Sheet1!A:B,2,FALSE)</f>
        <v>Hotel Ciputra Jakarta</v>
      </c>
      <c r="C9941" t="str">
        <f>VLOOKUP(B9941,[1]Proyek!A:E,5,FALSE)</f>
        <v>Hotel</v>
      </c>
      <c r="D9941" s="5" t="s">
        <v>1050</v>
      </c>
      <c r="E9941" s="5" t="s">
        <v>3665</v>
      </c>
      <c r="F9941" s="4" t="s">
        <v>800</v>
      </c>
      <c r="G9941" s="4" t="s">
        <v>807</v>
      </c>
      <c r="H9941" s="4" t="s">
        <v>4854</v>
      </c>
      <c r="I9941" s="5" t="s">
        <v>20</v>
      </c>
      <c r="J9941" s="5">
        <v>2</v>
      </c>
      <c r="K9941" s="5">
        <v>2</v>
      </c>
      <c r="L9941" s="5">
        <f t="shared" si="310"/>
        <v>4</v>
      </c>
      <c r="M9941" s="4"/>
      <c r="N9941">
        <f t="shared" si="309"/>
        <v>0</v>
      </c>
    </row>
    <row r="9942" spans="1:14" ht="45" customHeight="1" x14ac:dyDescent="0.35">
      <c r="A9942" s="7" t="s">
        <v>4852</v>
      </c>
      <c r="B9942" t="str">
        <f>VLOOKUP(A9942,[1]Sheet1!A:B,2,FALSE)</f>
        <v>Hotel Ciputra Jakarta</v>
      </c>
      <c r="C9942" t="str">
        <f>VLOOKUP(B9942,[1]Proyek!A:E,5,FALSE)</f>
        <v>Hotel</v>
      </c>
      <c r="D9942" s="8" t="s">
        <v>1050</v>
      </c>
      <c r="E9942" s="8" t="s">
        <v>3665</v>
      </c>
      <c r="F9942" s="7" t="s">
        <v>809</v>
      </c>
      <c r="G9942" s="7" t="s">
        <v>810</v>
      </c>
      <c r="H9942" s="7"/>
      <c r="I9942" s="8" t="s">
        <v>23</v>
      </c>
      <c r="J9942" s="8">
        <v>0</v>
      </c>
      <c r="K9942" s="8">
        <v>0</v>
      </c>
      <c r="L9942" s="5">
        <f t="shared" si="310"/>
        <v>0</v>
      </c>
      <c r="M9942" s="7"/>
      <c r="N9942">
        <f t="shared" si="309"/>
        <v>0</v>
      </c>
    </row>
    <row r="9943" spans="1:14" ht="45" customHeight="1" x14ac:dyDescent="0.35">
      <c r="A9943" s="7" t="s">
        <v>4852</v>
      </c>
      <c r="B9943" t="str">
        <f>VLOOKUP(A9943,[1]Sheet1!A:B,2,FALSE)</f>
        <v>Hotel Ciputra Jakarta</v>
      </c>
      <c r="C9943" t="str">
        <f>VLOOKUP(B9943,[1]Proyek!A:E,5,FALSE)</f>
        <v>Hotel</v>
      </c>
      <c r="D9943" s="8" t="s">
        <v>1050</v>
      </c>
      <c r="E9943" s="8" t="s">
        <v>3665</v>
      </c>
      <c r="F9943" s="7" t="s">
        <v>809</v>
      </c>
      <c r="G9943" s="7" t="s">
        <v>812</v>
      </c>
      <c r="H9943" s="7"/>
      <c r="I9943" s="8" t="s">
        <v>23</v>
      </c>
      <c r="J9943" s="8">
        <v>0</v>
      </c>
      <c r="K9943" s="8">
        <v>0</v>
      </c>
      <c r="L9943" s="5">
        <f t="shared" si="310"/>
        <v>0</v>
      </c>
      <c r="M9943" s="7"/>
      <c r="N9943">
        <f t="shared" si="309"/>
        <v>0</v>
      </c>
    </row>
    <row r="9944" spans="1:14" ht="45" customHeight="1" x14ac:dyDescent="0.35">
      <c r="A9944" s="4" t="s">
        <v>4852</v>
      </c>
      <c r="B9944" t="str">
        <f>VLOOKUP(A9944,[1]Sheet1!A:B,2,FALSE)</f>
        <v>Hotel Ciputra Jakarta</v>
      </c>
      <c r="C9944" t="str">
        <f>VLOOKUP(B9944,[1]Proyek!A:E,5,FALSE)</f>
        <v>Hotel</v>
      </c>
      <c r="D9944" s="5" t="s">
        <v>1050</v>
      </c>
      <c r="E9944" s="5" t="s">
        <v>3665</v>
      </c>
      <c r="F9944" s="4" t="s">
        <v>809</v>
      </c>
      <c r="G9944" s="4" t="s">
        <v>813</v>
      </c>
      <c r="H9944" s="4" t="s">
        <v>4855</v>
      </c>
      <c r="I9944" s="5" t="s">
        <v>20</v>
      </c>
      <c r="J9944" s="5">
        <v>2</v>
      </c>
      <c r="K9944" s="5">
        <v>1</v>
      </c>
      <c r="L9944" s="5">
        <f t="shared" si="310"/>
        <v>2</v>
      </c>
      <c r="M9944" s="4"/>
      <c r="N9944">
        <f t="shared" si="309"/>
        <v>0</v>
      </c>
    </row>
    <row r="9945" spans="1:14" ht="45" customHeight="1" x14ac:dyDescent="0.35">
      <c r="A9945" s="7" t="s">
        <v>4852</v>
      </c>
      <c r="B9945" t="str">
        <f>VLOOKUP(A9945,[1]Sheet1!A:B,2,FALSE)</f>
        <v>Hotel Ciputra Jakarta</v>
      </c>
      <c r="C9945" t="str">
        <f>VLOOKUP(B9945,[1]Proyek!A:E,5,FALSE)</f>
        <v>Hotel</v>
      </c>
      <c r="D9945" s="8" t="s">
        <v>1050</v>
      </c>
      <c r="E9945" s="8" t="s">
        <v>3665</v>
      </c>
      <c r="F9945" s="7" t="s">
        <v>809</v>
      </c>
      <c r="G9945" s="7" t="s">
        <v>814</v>
      </c>
      <c r="H9945" s="7"/>
      <c r="I9945" s="8" t="s">
        <v>23</v>
      </c>
      <c r="J9945" s="8">
        <v>0</v>
      </c>
      <c r="K9945" s="8">
        <v>0</v>
      </c>
      <c r="L9945" s="5">
        <f t="shared" si="310"/>
        <v>0</v>
      </c>
      <c r="M9945" s="7"/>
      <c r="N9945">
        <f t="shared" si="309"/>
        <v>0</v>
      </c>
    </row>
    <row r="9946" spans="1:14" ht="45" customHeight="1" x14ac:dyDescent="0.35">
      <c r="A9946" s="4" t="s">
        <v>4852</v>
      </c>
      <c r="B9946" t="str">
        <f>VLOOKUP(A9946,[1]Sheet1!A:B,2,FALSE)</f>
        <v>Hotel Ciputra Jakarta</v>
      </c>
      <c r="C9946" t="str">
        <f>VLOOKUP(B9946,[1]Proyek!A:E,5,FALSE)</f>
        <v>Hotel</v>
      </c>
      <c r="D9946" s="5" t="s">
        <v>1050</v>
      </c>
      <c r="E9946" s="5" t="s">
        <v>3665</v>
      </c>
      <c r="F9946" s="4" t="s">
        <v>815</v>
      </c>
      <c r="G9946" s="4" t="s">
        <v>816</v>
      </c>
      <c r="H9946" s="4" t="s">
        <v>4856</v>
      </c>
      <c r="I9946" s="5" t="s">
        <v>20</v>
      </c>
      <c r="J9946" s="5">
        <v>2</v>
      </c>
      <c r="K9946" s="5">
        <v>1</v>
      </c>
      <c r="L9946" s="5">
        <f t="shared" si="310"/>
        <v>2</v>
      </c>
      <c r="M9946" s="4"/>
      <c r="N9946">
        <f t="shared" si="309"/>
        <v>0</v>
      </c>
    </row>
    <row r="9947" spans="1:14" ht="45" customHeight="1" x14ac:dyDescent="0.35">
      <c r="A9947" s="7" t="s">
        <v>4852</v>
      </c>
      <c r="B9947" t="str">
        <f>VLOOKUP(A9947,[1]Sheet1!A:B,2,FALSE)</f>
        <v>Hotel Ciputra Jakarta</v>
      </c>
      <c r="C9947" t="str">
        <f>VLOOKUP(B9947,[1]Proyek!A:E,5,FALSE)</f>
        <v>Hotel</v>
      </c>
      <c r="D9947" s="8" t="s">
        <v>1050</v>
      </c>
      <c r="E9947" s="8" t="s">
        <v>3665</v>
      </c>
      <c r="F9947" s="7" t="s">
        <v>815</v>
      </c>
      <c r="G9947" s="7" t="s">
        <v>818</v>
      </c>
      <c r="H9947" s="7"/>
      <c r="I9947" s="8" t="s">
        <v>23</v>
      </c>
      <c r="J9947" s="8">
        <v>0</v>
      </c>
      <c r="K9947" s="8">
        <v>0</v>
      </c>
      <c r="L9947" s="5">
        <f t="shared" si="310"/>
        <v>0</v>
      </c>
      <c r="M9947" s="7"/>
      <c r="N9947">
        <f t="shared" si="309"/>
        <v>0</v>
      </c>
    </row>
    <row r="9948" spans="1:14" ht="45" customHeight="1" x14ac:dyDescent="0.35">
      <c r="A9948" s="7" t="s">
        <v>4852</v>
      </c>
      <c r="B9948" t="str">
        <f>VLOOKUP(A9948,[1]Sheet1!A:B,2,FALSE)</f>
        <v>Hotel Ciputra Jakarta</v>
      </c>
      <c r="C9948" t="str">
        <f>VLOOKUP(B9948,[1]Proyek!A:E,5,FALSE)</f>
        <v>Hotel</v>
      </c>
      <c r="D9948" s="8" t="s">
        <v>1050</v>
      </c>
      <c r="E9948" s="8" t="s">
        <v>3665</v>
      </c>
      <c r="F9948" s="7" t="s">
        <v>815</v>
      </c>
      <c r="G9948" s="7" t="s">
        <v>819</v>
      </c>
      <c r="H9948" s="7"/>
      <c r="I9948" s="8" t="s">
        <v>23</v>
      </c>
      <c r="J9948" s="8">
        <v>0</v>
      </c>
      <c r="K9948" s="8">
        <v>0</v>
      </c>
      <c r="L9948" s="5">
        <f t="shared" si="310"/>
        <v>0</v>
      </c>
      <c r="M9948" s="7"/>
      <c r="N9948">
        <f t="shared" si="309"/>
        <v>0</v>
      </c>
    </row>
    <row r="9949" spans="1:14" ht="45" customHeight="1" x14ac:dyDescent="0.35">
      <c r="A9949" s="4" t="s">
        <v>4852</v>
      </c>
      <c r="B9949" t="str">
        <f>VLOOKUP(A9949,[1]Sheet1!A:B,2,FALSE)</f>
        <v>Hotel Ciputra Jakarta</v>
      </c>
      <c r="C9949" t="str">
        <f>VLOOKUP(B9949,[1]Proyek!A:E,5,FALSE)</f>
        <v>Hotel</v>
      </c>
      <c r="D9949" s="5" t="s">
        <v>1050</v>
      </c>
      <c r="E9949" s="5" t="s">
        <v>3665</v>
      </c>
      <c r="F9949" s="4" t="s">
        <v>815</v>
      </c>
      <c r="G9949" s="4" t="s">
        <v>820</v>
      </c>
      <c r="H9949" s="4" t="s">
        <v>4857</v>
      </c>
      <c r="I9949" s="5" t="s">
        <v>20</v>
      </c>
      <c r="J9949" s="5">
        <v>2</v>
      </c>
      <c r="K9949" s="5">
        <v>3</v>
      </c>
      <c r="L9949" s="5">
        <f t="shared" si="310"/>
        <v>6</v>
      </c>
      <c r="M9949" s="4"/>
      <c r="N9949">
        <f t="shared" si="309"/>
        <v>0</v>
      </c>
    </row>
    <row r="9950" spans="1:14" ht="45" customHeight="1" x14ac:dyDescent="0.35">
      <c r="A9950" s="4" t="s">
        <v>4852</v>
      </c>
      <c r="B9950" t="str">
        <f>VLOOKUP(A9950,[1]Sheet1!A:B,2,FALSE)</f>
        <v>Hotel Ciputra Jakarta</v>
      </c>
      <c r="C9950" t="str">
        <f>VLOOKUP(B9950,[1]Proyek!A:E,5,FALSE)</f>
        <v>Hotel</v>
      </c>
      <c r="D9950" s="5" t="s">
        <v>1050</v>
      </c>
      <c r="E9950" s="5" t="s">
        <v>3665</v>
      </c>
      <c r="F9950" s="4" t="s">
        <v>815</v>
      </c>
      <c r="G9950" s="4" t="s">
        <v>2763</v>
      </c>
      <c r="H9950" s="4" t="s">
        <v>4858</v>
      </c>
      <c r="I9950" s="5" t="s">
        <v>20</v>
      </c>
      <c r="J9950" s="5">
        <v>2</v>
      </c>
      <c r="K9950" s="5">
        <v>1.5</v>
      </c>
      <c r="L9950" s="5">
        <f t="shared" si="310"/>
        <v>3</v>
      </c>
      <c r="M9950" s="4"/>
      <c r="N9950">
        <f t="shared" si="309"/>
        <v>1</v>
      </c>
    </row>
    <row r="9951" spans="1:14" ht="45" customHeight="1" x14ac:dyDescent="0.35">
      <c r="A9951" s="7" t="s">
        <v>4852</v>
      </c>
      <c r="B9951" t="str">
        <f>VLOOKUP(A9951,[1]Sheet1!A:B,2,FALSE)</f>
        <v>Hotel Ciputra Jakarta</v>
      </c>
      <c r="C9951" t="str">
        <f>VLOOKUP(B9951,[1]Proyek!A:E,5,FALSE)</f>
        <v>Hotel</v>
      </c>
      <c r="D9951" s="8" t="s">
        <v>1050</v>
      </c>
      <c r="E9951" s="8" t="s">
        <v>3665</v>
      </c>
      <c r="F9951" s="7" t="s">
        <v>822</v>
      </c>
      <c r="G9951" s="7" t="s">
        <v>823</v>
      </c>
      <c r="H9951" s="7"/>
      <c r="I9951" s="8" t="s">
        <v>23</v>
      </c>
      <c r="J9951" s="8">
        <v>0</v>
      </c>
      <c r="K9951" s="8">
        <v>0</v>
      </c>
      <c r="L9951" s="5">
        <f t="shared" si="310"/>
        <v>0</v>
      </c>
      <c r="M9951" s="7"/>
      <c r="N9951">
        <f t="shared" si="309"/>
        <v>0</v>
      </c>
    </row>
    <row r="9952" spans="1:14" ht="45" customHeight="1" x14ac:dyDescent="0.35">
      <c r="A9952" s="4" t="s">
        <v>4852</v>
      </c>
      <c r="B9952" t="str">
        <f>VLOOKUP(A9952,[1]Sheet1!A:B,2,FALSE)</f>
        <v>Hotel Ciputra Jakarta</v>
      </c>
      <c r="C9952" t="str">
        <f>VLOOKUP(B9952,[1]Proyek!A:E,5,FALSE)</f>
        <v>Hotel</v>
      </c>
      <c r="D9952" s="5" t="s">
        <v>1050</v>
      </c>
      <c r="E9952" s="5" t="s">
        <v>3665</v>
      </c>
      <c r="F9952" s="4" t="s">
        <v>822</v>
      </c>
      <c r="G9952" s="4" t="s">
        <v>825</v>
      </c>
      <c r="H9952" s="4" t="s">
        <v>4859</v>
      </c>
      <c r="I9952" s="5" t="s">
        <v>20</v>
      </c>
      <c r="J9952" s="5">
        <v>2</v>
      </c>
      <c r="K9952" s="5">
        <v>1</v>
      </c>
      <c r="L9952" s="5">
        <f t="shared" si="310"/>
        <v>2</v>
      </c>
      <c r="M9952" s="4"/>
      <c r="N9952">
        <f t="shared" si="309"/>
        <v>0</v>
      </c>
    </row>
    <row r="9953" spans="1:14" ht="45" customHeight="1" x14ac:dyDescent="0.35">
      <c r="A9953" s="4" t="s">
        <v>4852</v>
      </c>
      <c r="B9953" t="str">
        <f>VLOOKUP(A9953,[1]Sheet1!A:B,2,FALSE)</f>
        <v>Hotel Ciputra Jakarta</v>
      </c>
      <c r="C9953" t="str">
        <f>VLOOKUP(B9953,[1]Proyek!A:E,5,FALSE)</f>
        <v>Hotel</v>
      </c>
      <c r="D9953" s="5" t="s">
        <v>1050</v>
      </c>
      <c r="E9953" s="5" t="s">
        <v>3665</v>
      </c>
      <c r="F9953" s="4" t="s">
        <v>822</v>
      </c>
      <c r="G9953" s="4" t="s">
        <v>826</v>
      </c>
      <c r="H9953" s="4" t="s">
        <v>4860</v>
      </c>
      <c r="I9953" s="5" t="s">
        <v>20</v>
      </c>
      <c r="J9953" s="5">
        <v>2</v>
      </c>
      <c r="K9953" s="5">
        <v>2</v>
      </c>
      <c r="L9953" s="5">
        <f t="shared" si="310"/>
        <v>4</v>
      </c>
      <c r="M9953" s="4"/>
      <c r="N9953">
        <f t="shared" si="309"/>
        <v>0</v>
      </c>
    </row>
    <row r="9954" spans="1:14" ht="45" customHeight="1" x14ac:dyDescent="0.35">
      <c r="A9954" s="7" t="s">
        <v>4852</v>
      </c>
      <c r="B9954" t="str">
        <f>VLOOKUP(A9954,[1]Sheet1!A:B,2,FALSE)</f>
        <v>Hotel Ciputra Jakarta</v>
      </c>
      <c r="C9954" t="str">
        <f>VLOOKUP(B9954,[1]Proyek!A:E,5,FALSE)</f>
        <v>Hotel</v>
      </c>
      <c r="D9954" s="8" t="s">
        <v>1050</v>
      </c>
      <c r="E9954" s="8" t="s">
        <v>3665</v>
      </c>
      <c r="F9954" s="7" t="s">
        <v>822</v>
      </c>
      <c r="G9954" s="7" t="s">
        <v>828</v>
      </c>
      <c r="H9954" s="7"/>
      <c r="I9954" s="8" t="s">
        <v>23</v>
      </c>
      <c r="J9954" s="8">
        <v>0</v>
      </c>
      <c r="K9954" s="8">
        <v>0</v>
      </c>
      <c r="L9954" s="5">
        <f t="shared" si="310"/>
        <v>0</v>
      </c>
      <c r="M9954" s="7"/>
      <c r="N9954">
        <f t="shared" si="309"/>
        <v>0</v>
      </c>
    </row>
    <row r="9955" spans="1:14" ht="45" customHeight="1" x14ac:dyDescent="0.35">
      <c r="A9955" s="4" t="s">
        <v>4852</v>
      </c>
      <c r="B9955" t="str">
        <f>VLOOKUP(A9955,[1]Sheet1!A:B,2,FALSE)</f>
        <v>Hotel Ciputra Jakarta</v>
      </c>
      <c r="C9955" t="str">
        <f>VLOOKUP(B9955,[1]Proyek!A:E,5,FALSE)</f>
        <v>Hotel</v>
      </c>
      <c r="D9955" s="5" t="s">
        <v>1050</v>
      </c>
      <c r="E9955" s="5" t="s">
        <v>3665</v>
      </c>
      <c r="F9955" s="4" t="s">
        <v>822</v>
      </c>
      <c r="G9955" s="4" t="s">
        <v>829</v>
      </c>
      <c r="H9955" s="4" t="s">
        <v>4861</v>
      </c>
      <c r="I9955" s="5" t="s">
        <v>20</v>
      </c>
      <c r="J9955" s="5">
        <v>2</v>
      </c>
      <c r="K9955" s="5">
        <v>2</v>
      </c>
      <c r="L9955" s="5">
        <f t="shared" si="310"/>
        <v>4</v>
      </c>
      <c r="M9955" s="4"/>
      <c r="N9955">
        <f t="shared" si="309"/>
        <v>0</v>
      </c>
    </row>
    <row r="9956" spans="1:14" ht="45" customHeight="1" x14ac:dyDescent="0.35">
      <c r="A9956" s="7" t="s">
        <v>4852</v>
      </c>
      <c r="B9956" t="str">
        <f>VLOOKUP(A9956,[1]Sheet1!A:B,2,FALSE)</f>
        <v>Hotel Ciputra Jakarta</v>
      </c>
      <c r="C9956" t="str">
        <f>VLOOKUP(B9956,[1]Proyek!A:E,5,FALSE)</f>
        <v>Hotel</v>
      </c>
      <c r="D9956" s="8" t="s">
        <v>1050</v>
      </c>
      <c r="E9956" s="8" t="s">
        <v>3665</v>
      </c>
      <c r="F9956" s="7" t="s">
        <v>822</v>
      </c>
      <c r="G9956" s="7" t="s">
        <v>830</v>
      </c>
      <c r="H9956" s="7"/>
      <c r="I9956" s="8" t="s">
        <v>23</v>
      </c>
      <c r="J9956" s="8">
        <v>0</v>
      </c>
      <c r="K9956" s="8">
        <v>0</v>
      </c>
      <c r="L9956" s="5">
        <f t="shared" si="310"/>
        <v>0</v>
      </c>
      <c r="M9956" s="7"/>
      <c r="N9956">
        <f t="shared" si="309"/>
        <v>0</v>
      </c>
    </row>
    <row r="9957" spans="1:14" ht="45" customHeight="1" x14ac:dyDescent="0.35">
      <c r="A9957" s="4" t="s">
        <v>4852</v>
      </c>
      <c r="B9957" t="str">
        <f>VLOOKUP(A9957,[1]Sheet1!A:B,2,FALSE)</f>
        <v>Hotel Ciputra Jakarta</v>
      </c>
      <c r="C9957" t="str">
        <f>VLOOKUP(B9957,[1]Proyek!A:E,5,FALSE)</f>
        <v>Hotel</v>
      </c>
      <c r="D9957" s="5" t="s">
        <v>1050</v>
      </c>
      <c r="E9957" s="5" t="s">
        <v>3665</v>
      </c>
      <c r="F9957" s="4" t="s">
        <v>822</v>
      </c>
      <c r="G9957" s="4" t="s">
        <v>831</v>
      </c>
      <c r="H9957" s="4" t="s">
        <v>4862</v>
      </c>
      <c r="I9957" s="5" t="s">
        <v>20</v>
      </c>
      <c r="J9957" s="5">
        <v>2</v>
      </c>
      <c r="K9957" s="5">
        <v>2</v>
      </c>
      <c r="L9957" s="5">
        <f t="shared" si="310"/>
        <v>4</v>
      </c>
      <c r="M9957" s="4"/>
      <c r="N9957">
        <f t="shared" si="309"/>
        <v>0</v>
      </c>
    </row>
    <row r="9958" spans="1:14" ht="45" customHeight="1" x14ac:dyDescent="0.35">
      <c r="A9958" s="7" t="s">
        <v>4852</v>
      </c>
      <c r="B9958" t="str">
        <f>VLOOKUP(A9958,[1]Sheet1!A:B,2,FALSE)</f>
        <v>Hotel Ciputra Jakarta</v>
      </c>
      <c r="C9958" t="str">
        <f>VLOOKUP(B9958,[1]Proyek!A:E,5,FALSE)</f>
        <v>Hotel</v>
      </c>
      <c r="D9958" s="8" t="s">
        <v>1050</v>
      </c>
      <c r="E9958" s="8" t="s">
        <v>3665</v>
      </c>
      <c r="F9958" s="7" t="s">
        <v>822</v>
      </c>
      <c r="G9958" s="7" t="s">
        <v>833</v>
      </c>
      <c r="H9958" s="7"/>
      <c r="I9958" s="8" t="s">
        <v>23</v>
      </c>
      <c r="J9958" s="8">
        <v>0</v>
      </c>
      <c r="K9958" s="8">
        <v>0</v>
      </c>
      <c r="L9958" s="5">
        <f t="shared" si="310"/>
        <v>0</v>
      </c>
      <c r="M9958" s="7"/>
      <c r="N9958">
        <f t="shared" si="309"/>
        <v>0</v>
      </c>
    </row>
    <row r="9959" spans="1:14" ht="45" customHeight="1" x14ac:dyDescent="0.35">
      <c r="A9959" s="7" t="s">
        <v>4852</v>
      </c>
      <c r="B9959" t="str">
        <f>VLOOKUP(A9959,[1]Sheet1!A:B,2,FALSE)</f>
        <v>Hotel Ciputra Jakarta</v>
      </c>
      <c r="C9959" t="str">
        <f>VLOOKUP(B9959,[1]Proyek!A:E,5,FALSE)</f>
        <v>Hotel</v>
      </c>
      <c r="D9959" s="8" t="s">
        <v>1050</v>
      </c>
      <c r="E9959" s="8" t="s">
        <v>3665</v>
      </c>
      <c r="F9959" s="7" t="s">
        <v>540</v>
      </c>
      <c r="G9959" s="7" t="s">
        <v>2063</v>
      </c>
      <c r="H9959" s="7"/>
      <c r="I9959" s="8" t="s">
        <v>23</v>
      </c>
      <c r="J9959" s="8">
        <v>0</v>
      </c>
      <c r="K9959" s="8">
        <v>0</v>
      </c>
      <c r="L9959" s="5">
        <f t="shared" si="310"/>
        <v>0</v>
      </c>
      <c r="M9959" s="7"/>
      <c r="N9959">
        <f t="shared" si="309"/>
        <v>0</v>
      </c>
    </row>
    <row r="9960" spans="1:14" ht="45" customHeight="1" x14ac:dyDescent="0.35">
      <c r="A9960" s="7" t="s">
        <v>4852</v>
      </c>
      <c r="B9960" t="str">
        <f>VLOOKUP(A9960,[1]Sheet1!A:B,2,FALSE)</f>
        <v>Hotel Ciputra Jakarta</v>
      </c>
      <c r="C9960" t="str">
        <f>VLOOKUP(B9960,[1]Proyek!A:E,5,FALSE)</f>
        <v>Hotel</v>
      </c>
      <c r="D9960" s="8" t="s">
        <v>1050</v>
      </c>
      <c r="E9960" s="8" t="s">
        <v>3665</v>
      </c>
      <c r="F9960" s="7" t="s">
        <v>540</v>
      </c>
      <c r="G9960" s="7" t="s">
        <v>835</v>
      </c>
      <c r="H9960" s="7"/>
      <c r="I9960" s="8" t="s">
        <v>23</v>
      </c>
      <c r="J9960" s="8">
        <v>0</v>
      </c>
      <c r="K9960" s="8">
        <v>0</v>
      </c>
      <c r="L9960" s="5">
        <f t="shared" si="310"/>
        <v>0</v>
      </c>
      <c r="M9960" s="7"/>
      <c r="N9960">
        <f t="shared" si="309"/>
        <v>0</v>
      </c>
    </row>
    <row r="9961" spans="1:14" ht="45" customHeight="1" x14ac:dyDescent="0.35">
      <c r="A9961" s="7" t="s">
        <v>4852</v>
      </c>
      <c r="B9961" t="str">
        <f>VLOOKUP(A9961,[1]Sheet1!A:B,2,FALSE)</f>
        <v>Hotel Ciputra Jakarta</v>
      </c>
      <c r="C9961" t="str">
        <f>VLOOKUP(B9961,[1]Proyek!A:E,5,FALSE)</f>
        <v>Hotel</v>
      </c>
      <c r="D9961" s="8" t="s">
        <v>1050</v>
      </c>
      <c r="E9961" s="8" t="s">
        <v>3665</v>
      </c>
      <c r="F9961" s="7" t="s">
        <v>540</v>
      </c>
      <c r="G9961" s="7" t="s">
        <v>836</v>
      </c>
      <c r="H9961" s="7"/>
      <c r="I9961" s="8" t="s">
        <v>23</v>
      </c>
      <c r="J9961" s="8">
        <v>0</v>
      </c>
      <c r="K9961" s="8">
        <v>0</v>
      </c>
      <c r="L9961" s="5">
        <f t="shared" si="310"/>
        <v>0</v>
      </c>
      <c r="M9961" s="7"/>
      <c r="N9961">
        <f t="shared" ref="N9961:N10024" si="311">IF(H9961="",0,(LEN(H9961)-LEN(SUBSTITUTE(LOWER(H9961),"temuan ulangan","")))/LEN("temuan ulangan")+(LEN(H9961)-LEN(SUBSTITUTE(H9961,"(TU)","")))/LEN("(TU)"))</f>
        <v>0</v>
      </c>
    </row>
    <row r="9962" spans="1:14" ht="45" customHeight="1" x14ac:dyDescent="0.35">
      <c r="A9962" s="4" t="s">
        <v>4852</v>
      </c>
      <c r="B9962" t="str">
        <f>VLOOKUP(A9962,[1]Sheet1!A:B,2,FALSE)</f>
        <v>Hotel Ciputra Jakarta</v>
      </c>
      <c r="C9962" t="str">
        <f>VLOOKUP(B9962,[1]Proyek!A:E,5,FALSE)</f>
        <v>Hotel</v>
      </c>
      <c r="D9962" s="5" t="s">
        <v>1050</v>
      </c>
      <c r="E9962" s="5" t="s">
        <v>3665</v>
      </c>
      <c r="F9962" s="4" t="s">
        <v>540</v>
      </c>
      <c r="G9962" s="4" t="s">
        <v>838</v>
      </c>
      <c r="H9962" s="4" t="s">
        <v>4863</v>
      </c>
      <c r="I9962" s="5" t="s">
        <v>20</v>
      </c>
      <c r="J9962" s="5">
        <v>2</v>
      </c>
      <c r="K9962" s="5">
        <v>1</v>
      </c>
      <c r="L9962" s="5">
        <f t="shared" si="310"/>
        <v>2</v>
      </c>
      <c r="M9962" s="4"/>
      <c r="N9962">
        <f t="shared" si="311"/>
        <v>0</v>
      </c>
    </row>
    <row r="9963" spans="1:14" ht="45" customHeight="1" x14ac:dyDescent="0.35">
      <c r="A9963" s="7" t="s">
        <v>4852</v>
      </c>
      <c r="B9963" t="str">
        <f>VLOOKUP(A9963,[1]Sheet1!A:B,2,FALSE)</f>
        <v>Hotel Ciputra Jakarta</v>
      </c>
      <c r="C9963" t="str">
        <f>VLOOKUP(B9963,[1]Proyek!A:E,5,FALSE)</f>
        <v>Hotel</v>
      </c>
      <c r="D9963" s="8" t="s">
        <v>1050</v>
      </c>
      <c r="E9963" s="8" t="s">
        <v>3665</v>
      </c>
      <c r="F9963" s="7" t="s">
        <v>540</v>
      </c>
      <c r="G9963" s="7" t="s">
        <v>842</v>
      </c>
      <c r="H9963" s="7"/>
      <c r="I9963" s="8" t="s">
        <v>23</v>
      </c>
      <c r="J9963" s="8">
        <v>0</v>
      </c>
      <c r="K9963" s="8">
        <v>0</v>
      </c>
      <c r="L9963" s="5">
        <f t="shared" si="310"/>
        <v>0</v>
      </c>
      <c r="M9963" s="7"/>
      <c r="N9963">
        <f t="shared" si="311"/>
        <v>0</v>
      </c>
    </row>
    <row r="9964" spans="1:14" ht="45" customHeight="1" x14ac:dyDescent="0.35">
      <c r="A9964" s="4" t="s">
        <v>4852</v>
      </c>
      <c r="B9964" t="str">
        <f>VLOOKUP(A9964,[1]Sheet1!A:B,2,FALSE)</f>
        <v>Hotel Ciputra Jakarta</v>
      </c>
      <c r="C9964" t="str">
        <f>VLOOKUP(B9964,[1]Proyek!A:E,5,FALSE)</f>
        <v>Hotel</v>
      </c>
      <c r="D9964" s="5" t="s">
        <v>1050</v>
      </c>
      <c r="E9964" s="5" t="s">
        <v>3665</v>
      </c>
      <c r="F9964" s="4" t="s">
        <v>540</v>
      </c>
      <c r="G9964" s="4" t="s">
        <v>844</v>
      </c>
      <c r="H9964" s="4" t="s">
        <v>4864</v>
      </c>
      <c r="I9964" s="5" t="s">
        <v>20</v>
      </c>
      <c r="J9964" s="5">
        <v>2</v>
      </c>
      <c r="K9964" s="5">
        <v>1</v>
      </c>
      <c r="L9964" s="5">
        <f t="shared" si="310"/>
        <v>2</v>
      </c>
      <c r="M9964" s="4"/>
      <c r="N9964">
        <f t="shared" si="311"/>
        <v>0</v>
      </c>
    </row>
    <row r="9965" spans="1:14" ht="45" customHeight="1" x14ac:dyDescent="0.35">
      <c r="A9965" s="7" t="s">
        <v>4852</v>
      </c>
      <c r="B9965" t="str">
        <f>VLOOKUP(A9965,[1]Sheet1!A:B,2,FALSE)</f>
        <v>Hotel Ciputra Jakarta</v>
      </c>
      <c r="C9965" t="str">
        <f>VLOOKUP(B9965,[1]Proyek!A:E,5,FALSE)</f>
        <v>Hotel</v>
      </c>
      <c r="D9965" s="8" t="s">
        <v>1050</v>
      </c>
      <c r="E9965" s="8" t="s">
        <v>3665</v>
      </c>
      <c r="F9965" s="7" t="s">
        <v>125</v>
      </c>
      <c r="G9965" s="7" t="s">
        <v>845</v>
      </c>
      <c r="H9965" s="7"/>
      <c r="I9965" s="8" t="s">
        <v>23</v>
      </c>
      <c r="J9965" s="8">
        <v>0</v>
      </c>
      <c r="K9965" s="8">
        <v>0</v>
      </c>
      <c r="L9965" s="5">
        <f t="shared" si="310"/>
        <v>0</v>
      </c>
      <c r="M9965" s="7"/>
      <c r="N9965">
        <f t="shared" si="311"/>
        <v>0</v>
      </c>
    </row>
    <row r="9966" spans="1:14" ht="45" customHeight="1" x14ac:dyDescent="0.35">
      <c r="A9966" s="7" t="s">
        <v>4852</v>
      </c>
      <c r="B9966" t="str">
        <f>VLOOKUP(A9966,[1]Sheet1!A:B,2,FALSE)</f>
        <v>Hotel Ciputra Jakarta</v>
      </c>
      <c r="C9966" t="str">
        <f>VLOOKUP(B9966,[1]Proyek!A:E,5,FALSE)</f>
        <v>Hotel</v>
      </c>
      <c r="D9966" s="8" t="s">
        <v>1050</v>
      </c>
      <c r="E9966" s="8" t="s">
        <v>3665</v>
      </c>
      <c r="F9966" s="7" t="s">
        <v>125</v>
      </c>
      <c r="G9966" s="7" t="s">
        <v>847</v>
      </c>
      <c r="H9966" s="7"/>
      <c r="I9966" s="8" t="s">
        <v>23</v>
      </c>
      <c r="J9966" s="8">
        <v>0</v>
      </c>
      <c r="K9966" s="8">
        <v>0</v>
      </c>
      <c r="L9966" s="5">
        <f t="shared" si="310"/>
        <v>0</v>
      </c>
      <c r="M9966" s="7"/>
      <c r="N9966">
        <f t="shared" si="311"/>
        <v>0</v>
      </c>
    </row>
    <row r="9967" spans="1:14" ht="45" customHeight="1" x14ac:dyDescent="0.35">
      <c r="A9967" s="7" t="s">
        <v>4852</v>
      </c>
      <c r="B9967" t="str">
        <f>VLOOKUP(A9967,[1]Sheet1!A:B,2,FALSE)</f>
        <v>Hotel Ciputra Jakarta</v>
      </c>
      <c r="C9967" t="str">
        <f>VLOOKUP(B9967,[1]Proyek!A:E,5,FALSE)</f>
        <v>Hotel</v>
      </c>
      <c r="D9967" s="8" t="s">
        <v>1050</v>
      </c>
      <c r="E9967" s="8" t="s">
        <v>3665</v>
      </c>
      <c r="F9967" s="7" t="s">
        <v>125</v>
      </c>
      <c r="G9967" s="7" t="s">
        <v>57</v>
      </c>
      <c r="H9967" s="7"/>
      <c r="I9967" s="8" t="s">
        <v>23</v>
      </c>
      <c r="J9967" s="8">
        <v>0</v>
      </c>
      <c r="K9967" s="8">
        <v>0</v>
      </c>
      <c r="L9967" s="5">
        <f t="shared" si="310"/>
        <v>0</v>
      </c>
      <c r="M9967" s="7"/>
      <c r="N9967">
        <f t="shared" si="311"/>
        <v>0</v>
      </c>
    </row>
    <row r="9968" spans="1:14" ht="45" customHeight="1" x14ac:dyDescent="0.35">
      <c r="A9968" s="7" t="s">
        <v>4852</v>
      </c>
      <c r="B9968" t="str">
        <f>VLOOKUP(A9968,[1]Sheet1!A:B,2,FALSE)</f>
        <v>Hotel Ciputra Jakarta</v>
      </c>
      <c r="C9968" t="str">
        <f>VLOOKUP(B9968,[1]Proyek!A:E,5,FALSE)</f>
        <v>Hotel</v>
      </c>
      <c r="D9968" s="8" t="s">
        <v>1050</v>
      </c>
      <c r="E9968" s="8" t="s">
        <v>3665</v>
      </c>
      <c r="F9968" s="7" t="s">
        <v>125</v>
      </c>
      <c r="G9968" s="7" t="s">
        <v>850</v>
      </c>
      <c r="H9968" s="7"/>
      <c r="I9968" s="8" t="s">
        <v>23</v>
      </c>
      <c r="J9968" s="8">
        <v>0</v>
      </c>
      <c r="K9968" s="8">
        <v>0</v>
      </c>
      <c r="L9968" s="5">
        <f t="shared" si="310"/>
        <v>0</v>
      </c>
      <c r="M9968" s="7"/>
      <c r="N9968">
        <f t="shared" si="311"/>
        <v>0</v>
      </c>
    </row>
    <row r="9969" spans="1:14" ht="45" customHeight="1" x14ac:dyDescent="0.35">
      <c r="A9969" s="4" t="s">
        <v>4852</v>
      </c>
      <c r="B9969" t="str">
        <f>VLOOKUP(A9969,[1]Sheet1!A:B,2,FALSE)</f>
        <v>Hotel Ciputra Jakarta</v>
      </c>
      <c r="C9969" t="str">
        <f>VLOOKUP(B9969,[1]Proyek!A:E,5,FALSE)</f>
        <v>Hotel</v>
      </c>
      <c r="D9969" s="5" t="s">
        <v>1050</v>
      </c>
      <c r="E9969" s="5" t="s">
        <v>3665</v>
      </c>
      <c r="F9969" s="4" t="s">
        <v>125</v>
      </c>
      <c r="G9969" s="4" t="s">
        <v>113</v>
      </c>
      <c r="H9969" s="4" t="s">
        <v>4865</v>
      </c>
      <c r="I9969" s="5" t="s">
        <v>20</v>
      </c>
      <c r="J9969" s="5">
        <v>2</v>
      </c>
      <c r="K9969" s="5">
        <v>2</v>
      </c>
      <c r="L9969" s="5">
        <f t="shared" si="310"/>
        <v>4</v>
      </c>
      <c r="M9969" s="4"/>
      <c r="N9969">
        <f t="shared" si="311"/>
        <v>0</v>
      </c>
    </row>
    <row r="9970" spans="1:14" ht="45" customHeight="1" x14ac:dyDescent="0.35">
      <c r="A9970" s="7" t="s">
        <v>4852</v>
      </c>
      <c r="B9970" t="str">
        <f>VLOOKUP(A9970,[1]Sheet1!A:B,2,FALSE)</f>
        <v>Hotel Ciputra Jakarta</v>
      </c>
      <c r="C9970" t="str">
        <f>VLOOKUP(B9970,[1]Proyek!A:E,5,FALSE)</f>
        <v>Hotel</v>
      </c>
      <c r="D9970" s="8" t="s">
        <v>1050</v>
      </c>
      <c r="E9970" s="8" t="s">
        <v>3665</v>
      </c>
      <c r="F9970" s="7" t="s">
        <v>125</v>
      </c>
      <c r="G9970" s="7" t="s">
        <v>853</v>
      </c>
      <c r="H9970" s="7"/>
      <c r="I9970" s="8" t="s">
        <v>23</v>
      </c>
      <c r="J9970" s="8">
        <v>0</v>
      </c>
      <c r="K9970" s="8">
        <v>0</v>
      </c>
      <c r="L9970" s="5">
        <f t="shared" si="310"/>
        <v>0</v>
      </c>
      <c r="M9970" s="7"/>
      <c r="N9970">
        <f t="shared" si="311"/>
        <v>0</v>
      </c>
    </row>
    <row r="9971" spans="1:14" ht="45" customHeight="1" x14ac:dyDescent="0.35">
      <c r="A9971" s="4" t="s">
        <v>4852</v>
      </c>
      <c r="B9971" t="str">
        <f>VLOOKUP(A9971,[1]Sheet1!A:B,2,FALSE)</f>
        <v>Hotel Ciputra Jakarta</v>
      </c>
      <c r="C9971" t="str">
        <f>VLOOKUP(B9971,[1]Proyek!A:E,5,FALSE)</f>
        <v>Hotel</v>
      </c>
      <c r="D9971" s="5" t="s">
        <v>1050</v>
      </c>
      <c r="E9971" s="5" t="s">
        <v>3665</v>
      </c>
      <c r="F9971" s="4" t="s">
        <v>855</v>
      </c>
      <c r="G9971" s="4" t="s">
        <v>856</v>
      </c>
      <c r="H9971" s="4" t="s">
        <v>4866</v>
      </c>
      <c r="I9971" s="5" t="s">
        <v>20</v>
      </c>
      <c r="J9971" s="5">
        <v>2</v>
      </c>
      <c r="K9971" s="5">
        <v>1</v>
      </c>
      <c r="L9971" s="5">
        <f t="shared" si="310"/>
        <v>2</v>
      </c>
      <c r="M9971" s="4"/>
      <c r="N9971">
        <f t="shared" si="311"/>
        <v>0</v>
      </c>
    </row>
    <row r="9972" spans="1:14" ht="45" customHeight="1" x14ac:dyDescent="0.35">
      <c r="A9972" s="7" t="s">
        <v>4852</v>
      </c>
      <c r="B9972" t="str">
        <f>VLOOKUP(A9972,[1]Sheet1!A:B,2,FALSE)</f>
        <v>Hotel Ciputra Jakarta</v>
      </c>
      <c r="C9972" t="str">
        <f>VLOOKUP(B9972,[1]Proyek!A:E,5,FALSE)</f>
        <v>Hotel</v>
      </c>
      <c r="D9972" s="8" t="s">
        <v>1050</v>
      </c>
      <c r="E9972" s="8" t="s">
        <v>3665</v>
      </c>
      <c r="F9972" s="7" t="s">
        <v>855</v>
      </c>
      <c r="G9972" s="7" t="s">
        <v>858</v>
      </c>
      <c r="H9972" s="7"/>
      <c r="I9972" s="8" t="s">
        <v>23</v>
      </c>
      <c r="J9972" s="8">
        <v>0</v>
      </c>
      <c r="K9972" s="8">
        <v>0</v>
      </c>
      <c r="L9972" s="5">
        <f t="shared" si="310"/>
        <v>0</v>
      </c>
      <c r="M9972" s="7"/>
      <c r="N9972">
        <f t="shared" si="311"/>
        <v>0</v>
      </c>
    </row>
    <row r="9973" spans="1:14" ht="45" customHeight="1" x14ac:dyDescent="0.35">
      <c r="A9973" s="4" t="s">
        <v>4852</v>
      </c>
      <c r="B9973" t="str">
        <f>VLOOKUP(A9973,[1]Sheet1!A:B,2,FALSE)</f>
        <v>Hotel Ciputra Jakarta</v>
      </c>
      <c r="C9973" t="str">
        <f>VLOOKUP(B9973,[1]Proyek!A:E,5,FALSE)</f>
        <v>Hotel</v>
      </c>
      <c r="D9973" s="5" t="s">
        <v>1050</v>
      </c>
      <c r="E9973" s="5" t="s">
        <v>3665</v>
      </c>
      <c r="F9973" s="4" t="s">
        <v>855</v>
      </c>
      <c r="G9973" s="4" t="s">
        <v>859</v>
      </c>
      <c r="H9973" s="4" t="s">
        <v>4867</v>
      </c>
      <c r="I9973" s="5" t="s">
        <v>20</v>
      </c>
      <c r="J9973" s="5">
        <v>2</v>
      </c>
      <c r="K9973" s="5">
        <v>1</v>
      </c>
      <c r="L9973" s="5">
        <f t="shared" si="310"/>
        <v>2</v>
      </c>
      <c r="M9973" s="4"/>
      <c r="N9973">
        <f t="shared" si="311"/>
        <v>0</v>
      </c>
    </row>
    <row r="9974" spans="1:14" ht="45" customHeight="1" x14ac:dyDescent="0.35">
      <c r="A9974" s="4" t="s">
        <v>4852</v>
      </c>
      <c r="B9974" t="str">
        <f>VLOOKUP(A9974,[1]Sheet1!A:B,2,FALSE)</f>
        <v>Hotel Ciputra Jakarta</v>
      </c>
      <c r="C9974" t="str">
        <f>VLOOKUP(B9974,[1]Proyek!A:E,5,FALSE)</f>
        <v>Hotel</v>
      </c>
      <c r="D9974" s="5" t="s">
        <v>1050</v>
      </c>
      <c r="E9974" s="5" t="s">
        <v>3665</v>
      </c>
      <c r="F9974" s="4" t="s">
        <v>855</v>
      </c>
      <c r="G9974" s="4" t="s">
        <v>861</v>
      </c>
      <c r="H9974" s="4" t="s">
        <v>4868</v>
      </c>
      <c r="I9974" s="5" t="s">
        <v>20</v>
      </c>
      <c r="J9974" s="5">
        <v>2</v>
      </c>
      <c r="K9974" s="5">
        <v>2.5</v>
      </c>
      <c r="L9974" s="5">
        <f t="shared" si="310"/>
        <v>5</v>
      </c>
      <c r="M9974" s="4"/>
      <c r="N9974">
        <f t="shared" si="311"/>
        <v>1</v>
      </c>
    </row>
    <row r="9975" spans="1:14" ht="45" customHeight="1" x14ac:dyDescent="0.35">
      <c r="A9975" s="7" t="s">
        <v>4869</v>
      </c>
      <c r="B9975" t="str">
        <f>VLOOKUP(A9975,[1]Sheet1!A:B,2,FALSE)</f>
        <v>Hotel Ciputra Semarang</v>
      </c>
      <c r="C9975" t="str">
        <f>VLOOKUP(B9975,[1]Proyek!A:E,5,FALSE)</f>
        <v>Hotel</v>
      </c>
      <c r="D9975" s="8" t="s">
        <v>1050</v>
      </c>
      <c r="E9975" s="8" t="s">
        <v>3665</v>
      </c>
      <c r="F9975" s="7" t="s">
        <v>800</v>
      </c>
      <c r="G9975" s="7" t="s">
        <v>801</v>
      </c>
      <c r="H9975" s="7"/>
      <c r="I9975" s="8" t="s">
        <v>23</v>
      </c>
      <c r="J9975" s="8">
        <v>0</v>
      </c>
      <c r="K9975" s="8">
        <v>0</v>
      </c>
      <c r="L9975" s="5">
        <f t="shared" si="310"/>
        <v>0</v>
      </c>
      <c r="M9975" s="7"/>
      <c r="N9975">
        <f t="shared" si="311"/>
        <v>0</v>
      </c>
    </row>
    <row r="9976" spans="1:14" ht="45" customHeight="1" x14ac:dyDescent="0.35">
      <c r="A9976" s="7" t="s">
        <v>4869</v>
      </c>
      <c r="B9976" t="str">
        <f>VLOOKUP(A9976,[1]Sheet1!A:B,2,FALSE)</f>
        <v>Hotel Ciputra Semarang</v>
      </c>
      <c r="C9976" t="str">
        <f>VLOOKUP(B9976,[1]Proyek!A:E,5,FALSE)</f>
        <v>Hotel</v>
      </c>
      <c r="D9976" s="8" t="s">
        <v>1050</v>
      </c>
      <c r="E9976" s="8" t="s">
        <v>3665</v>
      </c>
      <c r="F9976" s="7" t="s">
        <v>800</v>
      </c>
      <c r="G9976" s="7" t="s">
        <v>802</v>
      </c>
      <c r="H9976" s="7"/>
      <c r="I9976" s="8" t="s">
        <v>23</v>
      </c>
      <c r="J9976" s="8">
        <v>0</v>
      </c>
      <c r="K9976" s="8">
        <v>0</v>
      </c>
      <c r="L9976" s="5">
        <f t="shared" si="310"/>
        <v>0</v>
      </c>
      <c r="M9976" s="7"/>
      <c r="N9976">
        <f t="shared" si="311"/>
        <v>0</v>
      </c>
    </row>
    <row r="9977" spans="1:14" ht="45" customHeight="1" x14ac:dyDescent="0.35">
      <c r="A9977" s="4" t="s">
        <v>4869</v>
      </c>
      <c r="B9977" t="str">
        <f>VLOOKUP(A9977,[1]Sheet1!A:B,2,FALSE)</f>
        <v>Hotel Ciputra Semarang</v>
      </c>
      <c r="C9977" t="str">
        <f>VLOOKUP(B9977,[1]Proyek!A:E,5,FALSE)</f>
        <v>Hotel</v>
      </c>
      <c r="D9977" s="5" t="s">
        <v>1050</v>
      </c>
      <c r="E9977" s="5" t="s">
        <v>3665</v>
      </c>
      <c r="F9977" s="4" t="s">
        <v>800</v>
      </c>
      <c r="G9977" s="4" t="s">
        <v>805</v>
      </c>
      <c r="H9977" s="4" t="s">
        <v>4870</v>
      </c>
      <c r="I9977" s="5" t="s">
        <v>20</v>
      </c>
      <c r="J9977" s="5">
        <v>2</v>
      </c>
      <c r="K9977" s="5">
        <v>1</v>
      </c>
      <c r="L9977" s="5">
        <f t="shared" si="310"/>
        <v>2</v>
      </c>
      <c r="M9977" s="4" t="s">
        <v>4871</v>
      </c>
      <c r="N9977">
        <f t="shared" si="311"/>
        <v>0</v>
      </c>
    </row>
    <row r="9978" spans="1:14" ht="45" customHeight="1" x14ac:dyDescent="0.35">
      <c r="A9978" s="7" t="s">
        <v>4869</v>
      </c>
      <c r="B9978" t="str">
        <f>VLOOKUP(A9978,[1]Sheet1!A:B,2,FALSE)</f>
        <v>Hotel Ciputra Semarang</v>
      </c>
      <c r="C9978" t="str">
        <f>VLOOKUP(B9978,[1]Proyek!A:E,5,FALSE)</f>
        <v>Hotel</v>
      </c>
      <c r="D9978" s="8" t="s">
        <v>1050</v>
      </c>
      <c r="E9978" s="8" t="s">
        <v>3665</v>
      </c>
      <c r="F9978" s="7" t="s">
        <v>800</v>
      </c>
      <c r="G9978" s="7" t="s">
        <v>806</v>
      </c>
      <c r="H9978" s="7"/>
      <c r="I9978" s="8" t="s">
        <v>23</v>
      </c>
      <c r="J9978" s="8">
        <v>0</v>
      </c>
      <c r="K9978" s="8">
        <v>0</v>
      </c>
      <c r="L9978" s="5">
        <f t="shared" si="310"/>
        <v>0</v>
      </c>
      <c r="M9978" s="7"/>
      <c r="N9978">
        <f t="shared" si="311"/>
        <v>0</v>
      </c>
    </row>
    <row r="9979" spans="1:14" ht="45" customHeight="1" x14ac:dyDescent="0.35">
      <c r="A9979" s="4" t="s">
        <v>4869</v>
      </c>
      <c r="B9979" t="str">
        <f>VLOOKUP(A9979,[1]Sheet1!A:B,2,FALSE)</f>
        <v>Hotel Ciputra Semarang</v>
      </c>
      <c r="C9979" t="str">
        <f>VLOOKUP(B9979,[1]Proyek!A:E,5,FALSE)</f>
        <v>Hotel</v>
      </c>
      <c r="D9979" s="5" t="s">
        <v>1050</v>
      </c>
      <c r="E9979" s="5" t="s">
        <v>3665</v>
      </c>
      <c r="F9979" s="4" t="s">
        <v>800</v>
      </c>
      <c r="G9979" s="4" t="s">
        <v>807</v>
      </c>
      <c r="H9979" s="4" t="s">
        <v>4872</v>
      </c>
      <c r="I9979" s="5" t="s">
        <v>20</v>
      </c>
      <c r="J9979" s="5">
        <v>2</v>
      </c>
      <c r="K9979" s="5">
        <v>1</v>
      </c>
      <c r="L9979" s="5">
        <f t="shared" si="310"/>
        <v>2</v>
      </c>
      <c r="M9979" s="4" t="s">
        <v>4873</v>
      </c>
      <c r="N9979">
        <f t="shared" si="311"/>
        <v>0</v>
      </c>
    </row>
    <row r="9980" spans="1:14" ht="45" customHeight="1" x14ac:dyDescent="0.35">
      <c r="A9980" s="4" t="s">
        <v>4869</v>
      </c>
      <c r="B9980" t="str">
        <f>VLOOKUP(A9980,[1]Sheet1!A:B,2,FALSE)</f>
        <v>Hotel Ciputra Semarang</v>
      </c>
      <c r="C9980" t="str">
        <f>VLOOKUP(B9980,[1]Proyek!A:E,5,FALSE)</f>
        <v>Hotel</v>
      </c>
      <c r="D9980" s="5" t="s">
        <v>1050</v>
      </c>
      <c r="E9980" s="5" t="s">
        <v>3665</v>
      </c>
      <c r="F9980" s="4" t="s">
        <v>809</v>
      </c>
      <c r="G9980" s="4" t="s">
        <v>810</v>
      </c>
      <c r="H9980" s="4" t="s">
        <v>4874</v>
      </c>
      <c r="I9980" s="5" t="s">
        <v>20</v>
      </c>
      <c r="J9980" s="5">
        <v>2</v>
      </c>
      <c r="K9980" s="5">
        <v>2</v>
      </c>
      <c r="L9980" s="5">
        <f t="shared" si="310"/>
        <v>4</v>
      </c>
      <c r="M9980" s="4" t="s">
        <v>4875</v>
      </c>
      <c r="N9980">
        <f t="shared" si="311"/>
        <v>0</v>
      </c>
    </row>
    <row r="9981" spans="1:14" ht="45" customHeight="1" x14ac:dyDescent="0.35">
      <c r="A9981" s="7" t="s">
        <v>4869</v>
      </c>
      <c r="B9981" t="str">
        <f>VLOOKUP(A9981,[1]Sheet1!A:B,2,FALSE)</f>
        <v>Hotel Ciputra Semarang</v>
      </c>
      <c r="C9981" t="str">
        <f>VLOOKUP(B9981,[1]Proyek!A:E,5,FALSE)</f>
        <v>Hotel</v>
      </c>
      <c r="D9981" s="8" t="s">
        <v>1050</v>
      </c>
      <c r="E9981" s="8" t="s">
        <v>3665</v>
      </c>
      <c r="F9981" s="7" t="s">
        <v>809</v>
      </c>
      <c r="G9981" s="7" t="s">
        <v>812</v>
      </c>
      <c r="H9981" s="7"/>
      <c r="I9981" s="8" t="s">
        <v>23</v>
      </c>
      <c r="J9981" s="8">
        <v>0</v>
      </c>
      <c r="K9981" s="8">
        <v>0</v>
      </c>
      <c r="L9981" s="5">
        <f t="shared" si="310"/>
        <v>0</v>
      </c>
      <c r="M9981" s="7"/>
      <c r="N9981">
        <f t="shared" si="311"/>
        <v>0</v>
      </c>
    </row>
    <row r="9982" spans="1:14" ht="45" customHeight="1" x14ac:dyDescent="0.35">
      <c r="A9982" s="4" t="s">
        <v>4869</v>
      </c>
      <c r="B9982" t="str">
        <f>VLOOKUP(A9982,[1]Sheet1!A:B,2,FALSE)</f>
        <v>Hotel Ciputra Semarang</v>
      </c>
      <c r="C9982" t="str">
        <f>VLOOKUP(B9982,[1]Proyek!A:E,5,FALSE)</f>
        <v>Hotel</v>
      </c>
      <c r="D9982" s="5" t="s">
        <v>1050</v>
      </c>
      <c r="E9982" s="5" t="s">
        <v>3665</v>
      </c>
      <c r="F9982" s="4" t="s">
        <v>809</v>
      </c>
      <c r="G9982" s="4" t="s">
        <v>813</v>
      </c>
      <c r="H9982" s="4" t="s">
        <v>4876</v>
      </c>
      <c r="I9982" s="5" t="s">
        <v>20</v>
      </c>
      <c r="J9982" s="5">
        <v>2</v>
      </c>
      <c r="K9982" s="5">
        <v>1</v>
      </c>
      <c r="L9982" s="5">
        <f t="shared" si="310"/>
        <v>2</v>
      </c>
      <c r="M9982" s="4" t="s">
        <v>4875</v>
      </c>
      <c r="N9982">
        <f t="shared" si="311"/>
        <v>0</v>
      </c>
    </row>
    <row r="9983" spans="1:14" ht="45" customHeight="1" x14ac:dyDescent="0.35">
      <c r="A9983" s="7" t="s">
        <v>4869</v>
      </c>
      <c r="B9983" t="str">
        <f>VLOOKUP(A9983,[1]Sheet1!A:B,2,FALSE)</f>
        <v>Hotel Ciputra Semarang</v>
      </c>
      <c r="C9983" t="str">
        <f>VLOOKUP(B9983,[1]Proyek!A:E,5,FALSE)</f>
        <v>Hotel</v>
      </c>
      <c r="D9983" s="8" t="s">
        <v>1050</v>
      </c>
      <c r="E9983" s="8" t="s">
        <v>3665</v>
      </c>
      <c r="F9983" s="7" t="s">
        <v>809</v>
      </c>
      <c r="G9983" s="7" t="s">
        <v>814</v>
      </c>
      <c r="H9983" s="7"/>
      <c r="I9983" s="8" t="s">
        <v>23</v>
      </c>
      <c r="J9983" s="8">
        <v>0</v>
      </c>
      <c r="K9983" s="8">
        <v>0</v>
      </c>
      <c r="L9983" s="5">
        <f t="shared" si="310"/>
        <v>0</v>
      </c>
      <c r="M9983" s="7"/>
      <c r="N9983">
        <f t="shared" si="311"/>
        <v>0</v>
      </c>
    </row>
    <row r="9984" spans="1:14" ht="45" customHeight="1" x14ac:dyDescent="0.35">
      <c r="A9984" s="4" t="s">
        <v>4869</v>
      </c>
      <c r="B9984" t="str">
        <f>VLOOKUP(A9984,[1]Sheet1!A:B,2,FALSE)</f>
        <v>Hotel Ciputra Semarang</v>
      </c>
      <c r="C9984" t="str">
        <f>VLOOKUP(B9984,[1]Proyek!A:E,5,FALSE)</f>
        <v>Hotel</v>
      </c>
      <c r="D9984" s="5" t="s">
        <v>1050</v>
      </c>
      <c r="E9984" s="5" t="s">
        <v>3665</v>
      </c>
      <c r="F9984" s="4" t="s">
        <v>815</v>
      </c>
      <c r="G9984" s="4" t="s">
        <v>816</v>
      </c>
      <c r="H9984" s="4" t="s">
        <v>4877</v>
      </c>
      <c r="I9984" s="5" t="s">
        <v>20</v>
      </c>
      <c r="J9984" s="5">
        <v>2</v>
      </c>
      <c r="K9984" s="5">
        <v>2</v>
      </c>
      <c r="L9984" s="5">
        <f t="shared" si="310"/>
        <v>4</v>
      </c>
      <c r="M9984" s="4" t="s">
        <v>4875</v>
      </c>
      <c r="N9984">
        <f t="shared" si="311"/>
        <v>0</v>
      </c>
    </row>
    <row r="9985" spans="1:14" ht="45" customHeight="1" x14ac:dyDescent="0.35">
      <c r="A9985" s="7" t="s">
        <v>4869</v>
      </c>
      <c r="B9985" t="str">
        <f>VLOOKUP(A9985,[1]Sheet1!A:B,2,FALSE)</f>
        <v>Hotel Ciputra Semarang</v>
      </c>
      <c r="C9985" t="str">
        <f>VLOOKUP(B9985,[1]Proyek!A:E,5,FALSE)</f>
        <v>Hotel</v>
      </c>
      <c r="D9985" s="8" t="s">
        <v>1050</v>
      </c>
      <c r="E9985" s="8" t="s">
        <v>3665</v>
      </c>
      <c r="F9985" s="7" t="s">
        <v>815</v>
      </c>
      <c r="G9985" s="7" t="s">
        <v>818</v>
      </c>
      <c r="H9985" s="7"/>
      <c r="I9985" s="8" t="s">
        <v>23</v>
      </c>
      <c r="J9985" s="8">
        <v>0</v>
      </c>
      <c r="K9985" s="8">
        <v>0</v>
      </c>
      <c r="L9985" s="5">
        <f t="shared" si="310"/>
        <v>0</v>
      </c>
      <c r="M9985" s="7"/>
      <c r="N9985">
        <f t="shared" si="311"/>
        <v>0</v>
      </c>
    </row>
    <row r="9986" spans="1:14" ht="45" customHeight="1" x14ac:dyDescent="0.35">
      <c r="A9986" s="7" t="s">
        <v>4869</v>
      </c>
      <c r="B9986" t="str">
        <f>VLOOKUP(A9986,[1]Sheet1!A:B,2,FALSE)</f>
        <v>Hotel Ciputra Semarang</v>
      </c>
      <c r="C9986" t="str">
        <f>VLOOKUP(B9986,[1]Proyek!A:E,5,FALSE)</f>
        <v>Hotel</v>
      </c>
      <c r="D9986" s="8" t="s">
        <v>1050</v>
      </c>
      <c r="E9986" s="8" t="s">
        <v>3665</v>
      </c>
      <c r="F9986" s="7" t="s">
        <v>815</v>
      </c>
      <c r="G9986" s="7" t="s">
        <v>819</v>
      </c>
      <c r="H9986" s="7"/>
      <c r="I9986" s="8" t="s">
        <v>23</v>
      </c>
      <c r="J9986" s="8">
        <v>0</v>
      </c>
      <c r="K9986" s="8">
        <v>0</v>
      </c>
      <c r="L9986" s="5">
        <f t="shared" si="310"/>
        <v>0</v>
      </c>
      <c r="M9986" s="7"/>
      <c r="N9986">
        <f t="shared" si="311"/>
        <v>0</v>
      </c>
    </row>
    <row r="9987" spans="1:14" ht="45" customHeight="1" x14ac:dyDescent="0.35">
      <c r="A9987" s="4" t="s">
        <v>4869</v>
      </c>
      <c r="B9987" t="str">
        <f>VLOOKUP(A9987,[1]Sheet1!A:B,2,FALSE)</f>
        <v>Hotel Ciputra Semarang</v>
      </c>
      <c r="C9987" t="str">
        <f>VLOOKUP(B9987,[1]Proyek!A:E,5,FALSE)</f>
        <v>Hotel</v>
      </c>
      <c r="D9987" s="5" t="s">
        <v>1050</v>
      </c>
      <c r="E9987" s="5" t="s">
        <v>3665</v>
      </c>
      <c r="F9987" s="4" t="s">
        <v>815</v>
      </c>
      <c r="G9987" s="4" t="s">
        <v>820</v>
      </c>
      <c r="H9987" s="4" t="s">
        <v>4878</v>
      </c>
      <c r="I9987" s="5" t="s">
        <v>20</v>
      </c>
      <c r="J9987" s="5">
        <v>2</v>
      </c>
      <c r="K9987" s="5">
        <v>3</v>
      </c>
      <c r="L9987" s="5">
        <f t="shared" ref="L9987:L10050" si="312">J9987*K9987</f>
        <v>6</v>
      </c>
      <c r="M9987" s="4" t="s">
        <v>4879</v>
      </c>
      <c r="N9987">
        <f t="shared" si="311"/>
        <v>1</v>
      </c>
    </row>
    <row r="9988" spans="1:14" ht="45" customHeight="1" x14ac:dyDescent="0.35">
      <c r="A9988" s="4" t="s">
        <v>4869</v>
      </c>
      <c r="B9988" t="str">
        <f>VLOOKUP(A9988,[1]Sheet1!A:B,2,FALSE)</f>
        <v>Hotel Ciputra Semarang</v>
      </c>
      <c r="C9988" t="str">
        <f>VLOOKUP(B9988,[1]Proyek!A:E,5,FALSE)</f>
        <v>Hotel</v>
      </c>
      <c r="D9988" s="5" t="s">
        <v>1050</v>
      </c>
      <c r="E9988" s="5" t="s">
        <v>3665</v>
      </c>
      <c r="F9988" s="4" t="s">
        <v>822</v>
      </c>
      <c r="G9988" s="4" t="s">
        <v>823</v>
      </c>
      <c r="H9988" s="4" t="s">
        <v>4880</v>
      </c>
      <c r="I9988" s="5" t="s">
        <v>20</v>
      </c>
      <c r="J9988" s="5">
        <v>2</v>
      </c>
      <c r="K9988" s="5">
        <v>1</v>
      </c>
      <c r="L9988" s="5">
        <f t="shared" si="312"/>
        <v>2</v>
      </c>
      <c r="M9988" s="4" t="s">
        <v>4881</v>
      </c>
      <c r="N9988">
        <f t="shared" si="311"/>
        <v>0</v>
      </c>
    </row>
    <row r="9989" spans="1:14" ht="45" customHeight="1" x14ac:dyDescent="0.35">
      <c r="A9989" s="7" t="s">
        <v>4869</v>
      </c>
      <c r="B9989" t="str">
        <f>VLOOKUP(A9989,[1]Sheet1!A:B,2,FALSE)</f>
        <v>Hotel Ciputra Semarang</v>
      </c>
      <c r="C9989" t="str">
        <f>VLOOKUP(B9989,[1]Proyek!A:E,5,FALSE)</f>
        <v>Hotel</v>
      </c>
      <c r="D9989" s="8" t="s">
        <v>1050</v>
      </c>
      <c r="E9989" s="8" t="s">
        <v>3665</v>
      </c>
      <c r="F9989" s="7" t="s">
        <v>822</v>
      </c>
      <c r="G9989" s="7" t="s">
        <v>825</v>
      </c>
      <c r="H9989" s="7"/>
      <c r="I9989" s="8" t="s">
        <v>23</v>
      </c>
      <c r="J9989" s="8">
        <v>0</v>
      </c>
      <c r="K9989" s="8">
        <v>0</v>
      </c>
      <c r="L9989" s="5">
        <f t="shared" si="312"/>
        <v>0</v>
      </c>
      <c r="M9989" s="7"/>
      <c r="N9989">
        <f t="shared" si="311"/>
        <v>0</v>
      </c>
    </row>
    <row r="9990" spans="1:14" ht="45" customHeight="1" x14ac:dyDescent="0.35">
      <c r="A9990" s="7" t="s">
        <v>4869</v>
      </c>
      <c r="B9990" t="str">
        <f>VLOOKUP(A9990,[1]Sheet1!A:B,2,FALSE)</f>
        <v>Hotel Ciputra Semarang</v>
      </c>
      <c r="C9990" t="str">
        <f>VLOOKUP(B9990,[1]Proyek!A:E,5,FALSE)</f>
        <v>Hotel</v>
      </c>
      <c r="D9990" s="8" t="s">
        <v>1050</v>
      </c>
      <c r="E9990" s="8" t="s">
        <v>3665</v>
      </c>
      <c r="F9990" s="7" t="s">
        <v>822</v>
      </c>
      <c r="G9990" s="7" t="s">
        <v>826</v>
      </c>
      <c r="H9990" s="7"/>
      <c r="I9990" s="8" t="s">
        <v>23</v>
      </c>
      <c r="J9990" s="8">
        <v>0</v>
      </c>
      <c r="K9990" s="8">
        <v>0</v>
      </c>
      <c r="L9990" s="5">
        <f t="shared" si="312"/>
        <v>0</v>
      </c>
      <c r="M9990" s="7"/>
      <c r="N9990">
        <f t="shared" si="311"/>
        <v>0</v>
      </c>
    </row>
    <row r="9991" spans="1:14" ht="45" customHeight="1" x14ac:dyDescent="0.35">
      <c r="A9991" s="7" t="s">
        <v>4869</v>
      </c>
      <c r="B9991" t="str">
        <f>VLOOKUP(A9991,[1]Sheet1!A:B,2,FALSE)</f>
        <v>Hotel Ciputra Semarang</v>
      </c>
      <c r="C9991" t="str">
        <f>VLOOKUP(B9991,[1]Proyek!A:E,5,FALSE)</f>
        <v>Hotel</v>
      </c>
      <c r="D9991" s="8" t="s">
        <v>1050</v>
      </c>
      <c r="E9991" s="8" t="s">
        <v>3665</v>
      </c>
      <c r="F9991" s="7" t="s">
        <v>822</v>
      </c>
      <c r="G9991" s="7" t="s">
        <v>828</v>
      </c>
      <c r="H9991" s="7"/>
      <c r="I9991" s="8" t="s">
        <v>23</v>
      </c>
      <c r="J9991" s="8">
        <v>0</v>
      </c>
      <c r="K9991" s="8">
        <v>0</v>
      </c>
      <c r="L9991" s="5">
        <f t="shared" si="312"/>
        <v>0</v>
      </c>
      <c r="M9991" s="7"/>
      <c r="N9991">
        <f t="shared" si="311"/>
        <v>0</v>
      </c>
    </row>
    <row r="9992" spans="1:14" ht="45" customHeight="1" x14ac:dyDescent="0.35">
      <c r="A9992" s="4" t="s">
        <v>4869</v>
      </c>
      <c r="B9992" t="str">
        <f>VLOOKUP(A9992,[1]Sheet1!A:B,2,FALSE)</f>
        <v>Hotel Ciputra Semarang</v>
      </c>
      <c r="C9992" t="str">
        <f>VLOOKUP(B9992,[1]Proyek!A:E,5,FALSE)</f>
        <v>Hotel</v>
      </c>
      <c r="D9992" s="5" t="s">
        <v>1050</v>
      </c>
      <c r="E9992" s="5" t="s">
        <v>3665</v>
      </c>
      <c r="F9992" s="4" t="s">
        <v>822</v>
      </c>
      <c r="G9992" s="4" t="s">
        <v>831</v>
      </c>
      <c r="H9992" s="4" t="s">
        <v>4882</v>
      </c>
      <c r="I9992" s="5" t="s">
        <v>20</v>
      </c>
      <c r="J9992" s="5">
        <v>4</v>
      </c>
      <c r="K9992" s="5">
        <v>4</v>
      </c>
      <c r="L9992" s="5">
        <f t="shared" si="312"/>
        <v>16</v>
      </c>
      <c r="M9992" s="4" t="s">
        <v>4883</v>
      </c>
      <c r="N9992">
        <f t="shared" si="311"/>
        <v>1</v>
      </c>
    </row>
    <row r="9993" spans="1:14" ht="45" customHeight="1" x14ac:dyDescent="0.35">
      <c r="A9993" s="7" t="s">
        <v>4869</v>
      </c>
      <c r="B9993" t="str">
        <f>VLOOKUP(A9993,[1]Sheet1!A:B,2,FALSE)</f>
        <v>Hotel Ciputra Semarang</v>
      </c>
      <c r="C9993" t="str">
        <f>VLOOKUP(B9993,[1]Proyek!A:E,5,FALSE)</f>
        <v>Hotel</v>
      </c>
      <c r="D9993" s="8" t="s">
        <v>1050</v>
      </c>
      <c r="E9993" s="8" t="s">
        <v>3665</v>
      </c>
      <c r="F9993" s="7" t="s">
        <v>822</v>
      </c>
      <c r="G9993" s="7" t="s">
        <v>833</v>
      </c>
      <c r="H9993" s="7"/>
      <c r="I9993" s="8" t="s">
        <v>23</v>
      </c>
      <c r="J9993" s="8">
        <v>0</v>
      </c>
      <c r="K9993" s="8">
        <v>0</v>
      </c>
      <c r="L9993" s="5">
        <f t="shared" si="312"/>
        <v>0</v>
      </c>
      <c r="M9993" s="7"/>
      <c r="N9993">
        <f t="shared" si="311"/>
        <v>0</v>
      </c>
    </row>
    <row r="9994" spans="1:14" ht="45" customHeight="1" x14ac:dyDescent="0.35">
      <c r="A9994" s="7" t="s">
        <v>4869</v>
      </c>
      <c r="B9994" t="str">
        <f>VLOOKUP(A9994,[1]Sheet1!A:B,2,FALSE)</f>
        <v>Hotel Ciputra Semarang</v>
      </c>
      <c r="C9994" t="str">
        <f>VLOOKUP(B9994,[1]Proyek!A:E,5,FALSE)</f>
        <v>Hotel</v>
      </c>
      <c r="D9994" s="8" t="s">
        <v>1050</v>
      </c>
      <c r="E9994" s="8" t="s">
        <v>3665</v>
      </c>
      <c r="F9994" s="7" t="s">
        <v>540</v>
      </c>
      <c r="G9994" s="7" t="s">
        <v>835</v>
      </c>
      <c r="H9994" s="7"/>
      <c r="I9994" s="8" t="s">
        <v>23</v>
      </c>
      <c r="J9994" s="8">
        <v>0</v>
      </c>
      <c r="K9994" s="8">
        <v>0</v>
      </c>
      <c r="L9994" s="5">
        <f t="shared" si="312"/>
        <v>0</v>
      </c>
      <c r="M9994" s="7"/>
      <c r="N9994">
        <f t="shared" si="311"/>
        <v>0</v>
      </c>
    </row>
    <row r="9995" spans="1:14" ht="45" customHeight="1" x14ac:dyDescent="0.35">
      <c r="A9995" s="4" t="s">
        <v>4869</v>
      </c>
      <c r="B9995" t="str">
        <f>VLOOKUP(A9995,[1]Sheet1!A:B,2,FALSE)</f>
        <v>Hotel Ciputra Semarang</v>
      </c>
      <c r="C9995" t="str">
        <f>VLOOKUP(B9995,[1]Proyek!A:E,5,FALSE)</f>
        <v>Hotel</v>
      </c>
      <c r="D9995" s="5" t="s">
        <v>1050</v>
      </c>
      <c r="E9995" s="5" t="s">
        <v>3665</v>
      </c>
      <c r="F9995" s="4" t="s">
        <v>540</v>
      </c>
      <c r="G9995" s="4" t="s">
        <v>838</v>
      </c>
      <c r="H9995" s="4" t="s">
        <v>4884</v>
      </c>
      <c r="I9995" s="5" t="s">
        <v>20</v>
      </c>
      <c r="J9995" s="5">
        <v>2</v>
      </c>
      <c r="K9995" s="5">
        <v>2</v>
      </c>
      <c r="L9995" s="5">
        <f t="shared" si="312"/>
        <v>4</v>
      </c>
      <c r="M9995" s="4" t="s">
        <v>4885</v>
      </c>
      <c r="N9995">
        <f t="shared" si="311"/>
        <v>0</v>
      </c>
    </row>
    <row r="9996" spans="1:14" ht="45" customHeight="1" x14ac:dyDescent="0.35">
      <c r="A9996" s="7" t="s">
        <v>4869</v>
      </c>
      <c r="B9996" t="str">
        <f>VLOOKUP(A9996,[1]Sheet1!A:B,2,FALSE)</f>
        <v>Hotel Ciputra Semarang</v>
      </c>
      <c r="C9996" t="str">
        <f>VLOOKUP(B9996,[1]Proyek!A:E,5,FALSE)</f>
        <v>Hotel</v>
      </c>
      <c r="D9996" s="8" t="s">
        <v>1050</v>
      </c>
      <c r="E9996" s="8" t="s">
        <v>3665</v>
      </c>
      <c r="F9996" s="7" t="s">
        <v>125</v>
      </c>
      <c r="G9996" s="7" t="s">
        <v>845</v>
      </c>
      <c r="H9996" s="7"/>
      <c r="I9996" s="8" t="s">
        <v>23</v>
      </c>
      <c r="J9996" s="8">
        <v>0</v>
      </c>
      <c r="K9996" s="8">
        <v>0</v>
      </c>
      <c r="L9996" s="5">
        <f t="shared" si="312"/>
        <v>0</v>
      </c>
      <c r="M9996" s="7"/>
      <c r="N9996">
        <f t="shared" si="311"/>
        <v>0</v>
      </c>
    </row>
    <row r="9997" spans="1:14" ht="45" customHeight="1" x14ac:dyDescent="0.35">
      <c r="A9997" s="4" t="s">
        <v>4869</v>
      </c>
      <c r="B9997" t="str">
        <f>VLOOKUP(A9997,[1]Sheet1!A:B,2,FALSE)</f>
        <v>Hotel Ciputra Semarang</v>
      </c>
      <c r="C9997" t="str">
        <f>VLOOKUP(B9997,[1]Proyek!A:E,5,FALSE)</f>
        <v>Hotel</v>
      </c>
      <c r="D9997" s="5" t="s">
        <v>1050</v>
      </c>
      <c r="E9997" s="5" t="s">
        <v>3665</v>
      </c>
      <c r="F9997" s="4" t="s">
        <v>125</v>
      </c>
      <c r="G9997" s="4" t="s">
        <v>846</v>
      </c>
      <c r="H9997" s="4" t="s">
        <v>4886</v>
      </c>
      <c r="I9997" s="5" t="s">
        <v>20</v>
      </c>
      <c r="J9997" s="5">
        <v>2</v>
      </c>
      <c r="K9997" s="5">
        <v>1</v>
      </c>
      <c r="L9997" s="5">
        <f t="shared" si="312"/>
        <v>2</v>
      </c>
      <c r="M9997" s="4" t="s">
        <v>4887</v>
      </c>
      <c r="N9997">
        <f t="shared" si="311"/>
        <v>0</v>
      </c>
    </row>
    <row r="9998" spans="1:14" ht="45" customHeight="1" x14ac:dyDescent="0.35">
      <c r="A9998" s="7" t="s">
        <v>4869</v>
      </c>
      <c r="B9998" t="str">
        <f>VLOOKUP(A9998,[1]Sheet1!A:B,2,FALSE)</f>
        <v>Hotel Ciputra Semarang</v>
      </c>
      <c r="C9998" t="str">
        <f>VLOOKUP(B9998,[1]Proyek!A:E,5,FALSE)</f>
        <v>Hotel</v>
      </c>
      <c r="D9998" s="8" t="s">
        <v>1050</v>
      </c>
      <c r="E9998" s="8" t="s">
        <v>3665</v>
      </c>
      <c r="F9998" s="7" t="s">
        <v>125</v>
      </c>
      <c r="G9998" s="7" t="s">
        <v>57</v>
      </c>
      <c r="H9998" s="7"/>
      <c r="I9998" s="8" t="s">
        <v>23</v>
      </c>
      <c r="J9998" s="8">
        <v>0</v>
      </c>
      <c r="K9998" s="8">
        <v>0</v>
      </c>
      <c r="L9998" s="5">
        <f t="shared" si="312"/>
        <v>0</v>
      </c>
      <c r="M9998" s="7"/>
      <c r="N9998">
        <f t="shared" si="311"/>
        <v>0</v>
      </c>
    </row>
    <row r="9999" spans="1:14" ht="45" customHeight="1" x14ac:dyDescent="0.35">
      <c r="A9999" s="4" t="s">
        <v>4869</v>
      </c>
      <c r="B9999" t="str">
        <f>VLOOKUP(A9999,[1]Sheet1!A:B,2,FALSE)</f>
        <v>Hotel Ciputra Semarang</v>
      </c>
      <c r="C9999" t="str">
        <f>VLOOKUP(B9999,[1]Proyek!A:E,5,FALSE)</f>
        <v>Hotel</v>
      </c>
      <c r="D9999" s="5" t="s">
        <v>1050</v>
      </c>
      <c r="E9999" s="5" t="s">
        <v>3665</v>
      </c>
      <c r="F9999" s="4" t="s">
        <v>125</v>
      </c>
      <c r="G9999" s="4" t="s">
        <v>850</v>
      </c>
      <c r="H9999" s="4" t="s">
        <v>4888</v>
      </c>
      <c r="I9999" s="5" t="s">
        <v>20</v>
      </c>
      <c r="J9999" s="5">
        <v>2</v>
      </c>
      <c r="K9999" s="5">
        <v>4</v>
      </c>
      <c r="L9999" s="5">
        <f t="shared" si="312"/>
        <v>8</v>
      </c>
      <c r="M9999" s="4" t="s">
        <v>4875</v>
      </c>
      <c r="N9999">
        <f t="shared" si="311"/>
        <v>0</v>
      </c>
    </row>
    <row r="10000" spans="1:14" ht="45" customHeight="1" x14ac:dyDescent="0.35">
      <c r="A10000" s="7" t="s">
        <v>4869</v>
      </c>
      <c r="B10000" t="str">
        <f>VLOOKUP(A10000,[1]Sheet1!A:B,2,FALSE)</f>
        <v>Hotel Ciputra Semarang</v>
      </c>
      <c r="C10000" t="str">
        <f>VLOOKUP(B10000,[1]Proyek!A:E,5,FALSE)</f>
        <v>Hotel</v>
      </c>
      <c r="D10000" s="8" t="s">
        <v>1050</v>
      </c>
      <c r="E10000" s="8" t="s">
        <v>3665</v>
      </c>
      <c r="F10000" s="7" t="s">
        <v>125</v>
      </c>
      <c r="G10000" s="7" t="s">
        <v>113</v>
      </c>
      <c r="H10000" s="7"/>
      <c r="I10000" s="8" t="s">
        <v>23</v>
      </c>
      <c r="J10000" s="8">
        <v>0</v>
      </c>
      <c r="K10000" s="8">
        <v>0</v>
      </c>
      <c r="L10000" s="5">
        <f t="shared" si="312"/>
        <v>0</v>
      </c>
      <c r="M10000" s="7"/>
      <c r="N10000">
        <f t="shared" si="311"/>
        <v>0</v>
      </c>
    </row>
    <row r="10001" spans="1:14" ht="45" customHeight="1" x14ac:dyDescent="0.35">
      <c r="A10001" s="7" t="s">
        <v>4869</v>
      </c>
      <c r="B10001" t="str">
        <f>VLOOKUP(A10001,[1]Sheet1!A:B,2,FALSE)</f>
        <v>Hotel Ciputra Semarang</v>
      </c>
      <c r="C10001" t="str">
        <f>VLOOKUP(B10001,[1]Proyek!A:E,5,FALSE)</f>
        <v>Hotel</v>
      </c>
      <c r="D10001" s="8" t="s">
        <v>1050</v>
      </c>
      <c r="E10001" s="8" t="s">
        <v>3665</v>
      </c>
      <c r="F10001" s="7" t="s">
        <v>125</v>
      </c>
      <c r="G10001" s="7" t="s">
        <v>852</v>
      </c>
      <c r="H10001" s="7"/>
      <c r="I10001" s="8" t="s">
        <v>23</v>
      </c>
      <c r="J10001" s="8">
        <v>0</v>
      </c>
      <c r="K10001" s="8">
        <v>0</v>
      </c>
      <c r="L10001" s="5">
        <f t="shared" si="312"/>
        <v>0</v>
      </c>
      <c r="M10001" s="7"/>
      <c r="N10001">
        <f t="shared" si="311"/>
        <v>0</v>
      </c>
    </row>
    <row r="10002" spans="1:14" ht="45" customHeight="1" x14ac:dyDescent="0.35">
      <c r="A10002" s="4" t="s">
        <v>4869</v>
      </c>
      <c r="B10002" t="str">
        <f>VLOOKUP(A10002,[1]Sheet1!A:B,2,FALSE)</f>
        <v>Hotel Ciputra Semarang</v>
      </c>
      <c r="C10002" t="str">
        <f>VLOOKUP(B10002,[1]Proyek!A:E,5,FALSE)</f>
        <v>Hotel</v>
      </c>
      <c r="D10002" s="5" t="s">
        <v>1050</v>
      </c>
      <c r="E10002" s="5" t="s">
        <v>3665</v>
      </c>
      <c r="F10002" s="4" t="s">
        <v>855</v>
      </c>
      <c r="G10002" s="4" t="s">
        <v>856</v>
      </c>
      <c r="H10002" s="4" t="s">
        <v>4889</v>
      </c>
      <c r="I10002" s="5" t="s">
        <v>20</v>
      </c>
      <c r="J10002" s="5">
        <v>2</v>
      </c>
      <c r="K10002" s="5">
        <v>2</v>
      </c>
      <c r="L10002" s="5">
        <f t="shared" si="312"/>
        <v>4</v>
      </c>
      <c r="M10002" s="4" t="s">
        <v>4875</v>
      </c>
      <c r="N10002">
        <f t="shared" si="311"/>
        <v>0</v>
      </c>
    </row>
    <row r="10003" spans="1:14" ht="45" customHeight="1" x14ac:dyDescent="0.35">
      <c r="A10003" s="7" t="s">
        <v>4869</v>
      </c>
      <c r="B10003" t="str">
        <f>VLOOKUP(A10003,[1]Sheet1!A:B,2,FALSE)</f>
        <v>Hotel Ciputra Semarang</v>
      </c>
      <c r="C10003" t="str">
        <f>VLOOKUP(B10003,[1]Proyek!A:E,5,FALSE)</f>
        <v>Hotel</v>
      </c>
      <c r="D10003" s="8" t="s">
        <v>1050</v>
      </c>
      <c r="E10003" s="8" t="s">
        <v>3665</v>
      </c>
      <c r="F10003" s="7" t="s">
        <v>855</v>
      </c>
      <c r="G10003" s="7" t="s">
        <v>858</v>
      </c>
      <c r="H10003" s="7"/>
      <c r="I10003" s="8" t="s">
        <v>23</v>
      </c>
      <c r="J10003" s="8">
        <v>0</v>
      </c>
      <c r="K10003" s="8">
        <v>0</v>
      </c>
      <c r="L10003" s="5">
        <f t="shared" si="312"/>
        <v>0</v>
      </c>
      <c r="M10003" s="7"/>
      <c r="N10003">
        <f t="shared" si="311"/>
        <v>0</v>
      </c>
    </row>
    <row r="10004" spans="1:14" ht="45" customHeight="1" x14ac:dyDescent="0.35">
      <c r="A10004" s="4" t="s">
        <v>4869</v>
      </c>
      <c r="B10004" t="str">
        <f>VLOOKUP(A10004,[1]Sheet1!A:B,2,FALSE)</f>
        <v>Hotel Ciputra Semarang</v>
      </c>
      <c r="C10004" t="str">
        <f>VLOOKUP(B10004,[1]Proyek!A:E,5,FALSE)</f>
        <v>Hotel</v>
      </c>
      <c r="D10004" s="5" t="s">
        <v>1050</v>
      </c>
      <c r="E10004" s="5" t="s">
        <v>3665</v>
      </c>
      <c r="F10004" s="4" t="s">
        <v>855</v>
      </c>
      <c r="G10004" s="4" t="s">
        <v>859</v>
      </c>
      <c r="H10004" s="4" t="s">
        <v>4890</v>
      </c>
      <c r="I10004" s="5" t="s">
        <v>20</v>
      </c>
      <c r="J10004" s="5">
        <v>2</v>
      </c>
      <c r="K10004" s="5">
        <v>2</v>
      </c>
      <c r="L10004" s="5">
        <f t="shared" si="312"/>
        <v>4</v>
      </c>
      <c r="M10004" s="4" t="s">
        <v>4891</v>
      </c>
      <c r="N10004">
        <f t="shared" si="311"/>
        <v>0</v>
      </c>
    </row>
    <row r="10005" spans="1:14" ht="45" customHeight="1" x14ac:dyDescent="0.35">
      <c r="A10005" s="4" t="s">
        <v>4869</v>
      </c>
      <c r="B10005" t="str">
        <f>VLOOKUP(A10005,[1]Sheet1!A:B,2,FALSE)</f>
        <v>Hotel Ciputra Semarang</v>
      </c>
      <c r="C10005" t="str">
        <f>VLOOKUP(B10005,[1]Proyek!A:E,5,FALSE)</f>
        <v>Hotel</v>
      </c>
      <c r="D10005" s="5" t="s">
        <v>1050</v>
      </c>
      <c r="E10005" s="5" t="s">
        <v>3665</v>
      </c>
      <c r="F10005" s="4" t="s">
        <v>855</v>
      </c>
      <c r="G10005" s="4" t="s">
        <v>861</v>
      </c>
      <c r="H10005" s="4" t="s">
        <v>4892</v>
      </c>
      <c r="I10005" s="5" t="s">
        <v>20</v>
      </c>
      <c r="J10005" s="5">
        <v>2</v>
      </c>
      <c r="K10005" s="5">
        <v>2</v>
      </c>
      <c r="L10005" s="5">
        <f t="shared" si="312"/>
        <v>4</v>
      </c>
      <c r="M10005" s="4" t="s">
        <v>4893</v>
      </c>
      <c r="N10005">
        <f t="shared" si="311"/>
        <v>0</v>
      </c>
    </row>
    <row r="10006" spans="1:14" ht="45" customHeight="1" x14ac:dyDescent="0.35">
      <c r="A10006" s="4" t="s">
        <v>4869</v>
      </c>
      <c r="B10006" t="str">
        <f>VLOOKUP(A10006,[1]Sheet1!A:B,2,FALSE)</f>
        <v>Hotel Ciputra Semarang</v>
      </c>
      <c r="C10006" t="str">
        <f>VLOOKUP(B10006,[1]Proyek!A:E,5,FALSE)</f>
        <v>Hotel</v>
      </c>
      <c r="D10006" s="5" t="s">
        <v>1050</v>
      </c>
      <c r="E10006" s="5" t="s">
        <v>3665</v>
      </c>
      <c r="F10006" s="4" t="s">
        <v>1192</v>
      </c>
      <c r="G10006" s="4" t="s">
        <v>933</v>
      </c>
      <c r="H10006" s="4" t="s">
        <v>4894</v>
      </c>
      <c r="I10006" s="5" t="s">
        <v>20</v>
      </c>
      <c r="J10006" s="5">
        <v>2</v>
      </c>
      <c r="K10006" s="5">
        <v>1</v>
      </c>
      <c r="L10006" s="5">
        <f t="shared" si="312"/>
        <v>2</v>
      </c>
      <c r="M10006" s="4" t="s">
        <v>4895</v>
      </c>
      <c r="N10006">
        <f t="shared" si="311"/>
        <v>0</v>
      </c>
    </row>
    <row r="10007" spans="1:14" ht="45" customHeight="1" x14ac:dyDescent="0.35">
      <c r="A10007" s="7" t="s">
        <v>4869</v>
      </c>
      <c r="B10007" t="str">
        <f>VLOOKUP(A10007,[1]Sheet1!A:B,2,FALSE)</f>
        <v>Hotel Ciputra Semarang</v>
      </c>
      <c r="C10007" t="str">
        <f>VLOOKUP(B10007,[1]Proyek!A:E,5,FALSE)</f>
        <v>Hotel</v>
      </c>
      <c r="D10007" s="8" t="s">
        <v>1050</v>
      </c>
      <c r="E10007" s="8" t="s">
        <v>3665</v>
      </c>
      <c r="F10007" s="7" t="s">
        <v>1192</v>
      </c>
      <c r="G10007" s="7" t="s">
        <v>3395</v>
      </c>
      <c r="H10007" s="7"/>
      <c r="I10007" s="8" t="s">
        <v>23</v>
      </c>
      <c r="J10007" s="8">
        <v>0</v>
      </c>
      <c r="K10007" s="8">
        <v>0</v>
      </c>
      <c r="L10007" s="5">
        <f t="shared" si="312"/>
        <v>0</v>
      </c>
      <c r="M10007" s="7"/>
      <c r="N10007">
        <f t="shared" si="311"/>
        <v>0</v>
      </c>
    </row>
    <row r="10008" spans="1:14" ht="45" customHeight="1" x14ac:dyDescent="0.35">
      <c r="A10008" s="7" t="s">
        <v>4869</v>
      </c>
      <c r="B10008" t="str">
        <f>VLOOKUP(A10008,[1]Sheet1!A:B,2,FALSE)</f>
        <v>Hotel Ciputra Semarang</v>
      </c>
      <c r="C10008" t="str">
        <f>VLOOKUP(B10008,[1]Proyek!A:E,5,FALSE)</f>
        <v>Hotel</v>
      </c>
      <c r="D10008" s="8" t="s">
        <v>1050</v>
      </c>
      <c r="E10008" s="8" t="s">
        <v>3665</v>
      </c>
      <c r="F10008" s="7" t="s">
        <v>1192</v>
      </c>
      <c r="G10008" s="7" t="s">
        <v>3397</v>
      </c>
      <c r="H10008" s="7"/>
      <c r="I10008" s="8" t="s">
        <v>23</v>
      </c>
      <c r="J10008" s="8">
        <v>0</v>
      </c>
      <c r="K10008" s="8">
        <v>0</v>
      </c>
      <c r="L10008" s="5">
        <f t="shared" si="312"/>
        <v>0</v>
      </c>
      <c r="M10008" s="7"/>
      <c r="N10008">
        <f t="shared" si="311"/>
        <v>0</v>
      </c>
    </row>
    <row r="10009" spans="1:14" ht="45" customHeight="1" x14ac:dyDescent="0.35">
      <c r="A10009" s="7" t="s">
        <v>4896</v>
      </c>
      <c r="B10009" t="str">
        <f>VLOOKUP(A10009,[1]Sheet1!A:B,2,FALSE)</f>
        <v>Mal Ciputra Jakarta</v>
      </c>
      <c r="C10009" t="str">
        <f>VLOOKUP(B10009,[1]Proyek!A:E,5,FALSE)</f>
        <v>Mall</v>
      </c>
      <c r="D10009" s="8" t="s">
        <v>1050</v>
      </c>
      <c r="E10009" s="8" t="s">
        <v>3665</v>
      </c>
      <c r="F10009" s="7" t="s">
        <v>294</v>
      </c>
      <c r="G10009" s="7" t="s">
        <v>297</v>
      </c>
      <c r="H10009" s="7"/>
      <c r="I10009" s="8" t="s">
        <v>23</v>
      </c>
      <c r="J10009" s="8">
        <v>0</v>
      </c>
      <c r="K10009" s="8">
        <v>0</v>
      </c>
      <c r="L10009" s="5">
        <f t="shared" si="312"/>
        <v>0</v>
      </c>
      <c r="M10009" s="7"/>
      <c r="N10009">
        <f t="shared" si="311"/>
        <v>0</v>
      </c>
    </row>
    <row r="10010" spans="1:14" ht="45" customHeight="1" x14ac:dyDescent="0.35">
      <c r="A10010" s="7" t="s">
        <v>4896</v>
      </c>
      <c r="B10010" t="str">
        <f>VLOOKUP(A10010,[1]Sheet1!A:B,2,FALSE)</f>
        <v>Mal Ciputra Jakarta</v>
      </c>
      <c r="C10010" t="str">
        <f>VLOOKUP(B10010,[1]Proyek!A:E,5,FALSE)</f>
        <v>Mall</v>
      </c>
      <c r="D10010" s="8" t="s">
        <v>1050</v>
      </c>
      <c r="E10010" s="8" t="s">
        <v>3665</v>
      </c>
      <c r="F10010" s="7" t="s">
        <v>294</v>
      </c>
      <c r="G10010" s="7" t="s">
        <v>300</v>
      </c>
      <c r="H10010" s="7"/>
      <c r="I10010" s="8" t="s">
        <v>23</v>
      </c>
      <c r="J10010" s="8">
        <v>0</v>
      </c>
      <c r="K10010" s="8">
        <v>0</v>
      </c>
      <c r="L10010" s="5">
        <f t="shared" si="312"/>
        <v>0</v>
      </c>
      <c r="M10010" s="7"/>
      <c r="N10010">
        <f t="shared" si="311"/>
        <v>0</v>
      </c>
    </row>
    <row r="10011" spans="1:14" ht="45" customHeight="1" x14ac:dyDescent="0.35">
      <c r="A10011" s="7" t="s">
        <v>4896</v>
      </c>
      <c r="B10011" t="str">
        <f>VLOOKUP(A10011,[1]Sheet1!A:B,2,FALSE)</f>
        <v>Mal Ciputra Jakarta</v>
      </c>
      <c r="C10011" t="str">
        <f>VLOOKUP(B10011,[1]Proyek!A:E,5,FALSE)</f>
        <v>Mall</v>
      </c>
      <c r="D10011" s="8" t="s">
        <v>1050</v>
      </c>
      <c r="E10011" s="8" t="s">
        <v>3665</v>
      </c>
      <c r="F10011" s="7" t="s">
        <v>294</v>
      </c>
      <c r="G10011" s="7" t="s">
        <v>302</v>
      </c>
      <c r="H10011" s="7"/>
      <c r="I10011" s="8" t="s">
        <v>23</v>
      </c>
      <c r="J10011" s="8">
        <v>0</v>
      </c>
      <c r="K10011" s="8">
        <v>0</v>
      </c>
      <c r="L10011" s="5">
        <f t="shared" si="312"/>
        <v>0</v>
      </c>
      <c r="M10011" s="7"/>
      <c r="N10011">
        <f t="shared" si="311"/>
        <v>0</v>
      </c>
    </row>
    <row r="10012" spans="1:14" ht="45" customHeight="1" x14ac:dyDescent="0.35">
      <c r="A10012" s="7" t="s">
        <v>4896</v>
      </c>
      <c r="B10012" t="str">
        <f>VLOOKUP(A10012,[1]Sheet1!A:B,2,FALSE)</f>
        <v>Mal Ciputra Jakarta</v>
      </c>
      <c r="C10012" t="str">
        <f>VLOOKUP(B10012,[1]Proyek!A:E,5,FALSE)</f>
        <v>Mall</v>
      </c>
      <c r="D10012" s="8" t="s">
        <v>1050</v>
      </c>
      <c r="E10012" s="8" t="s">
        <v>3665</v>
      </c>
      <c r="F10012" s="7" t="s">
        <v>294</v>
      </c>
      <c r="G10012" s="7" t="s">
        <v>304</v>
      </c>
      <c r="H10012" s="7"/>
      <c r="I10012" s="8" t="s">
        <v>23</v>
      </c>
      <c r="J10012" s="8">
        <v>0</v>
      </c>
      <c r="K10012" s="8">
        <v>0</v>
      </c>
      <c r="L10012" s="5">
        <f t="shared" si="312"/>
        <v>0</v>
      </c>
      <c r="M10012" s="7"/>
      <c r="N10012">
        <f t="shared" si="311"/>
        <v>0</v>
      </c>
    </row>
    <row r="10013" spans="1:14" ht="45" customHeight="1" x14ac:dyDescent="0.35">
      <c r="A10013" s="4" t="s">
        <v>4896</v>
      </c>
      <c r="B10013" t="str">
        <f>VLOOKUP(A10013,[1]Sheet1!A:B,2,FALSE)</f>
        <v>Mal Ciputra Jakarta</v>
      </c>
      <c r="C10013" t="str">
        <f>VLOOKUP(B10013,[1]Proyek!A:E,5,FALSE)</f>
        <v>Mall</v>
      </c>
      <c r="D10013" s="5" t="s">
        <v>1050</v>
      </c>
      <c r="E10013" s="5" t="s">
        <v>3665</v>
      </c>
      <c r="F10013" s="4" t="s">
        <v>306</v>
      </c>
      <c r="G10013" s="4" t="s">
        <v>307</v>
      </c>
      <c r="H10013" s="4" t="s">
        <v>4897</v>
      </c>
      <c r="I10013" s="5" t="s">
        <v>20</v>
      </c>
      <c r="J10013" s="5">
        <v>2</v>
      </c>
      <c r="K10013" s="5">
        <v>1</v>
      </c>
      <c r="L10013" s="5">
        <f t="shared" si="312"/>
        <v>2</v>
      </c>
      <c r="M10013" s="4"/>
      <c r="N10013">
        <f t="shared" si="311"/>
        <v>0</v>
      </c>
    </row>
    <row r="10014" spans="1:14" ht="45" customHeight="1" x14ac:dyDescent="0.35">
      <c r="A10014" s="4" t="s">
        <v>4896</v>
      </c>
      <c r="B10014" t="str">
        <f>VLOOKUP(A10014,[1]Sheet1!A:B,2,FALSE)</f>
        <v>Mal Ciputra Jakarta</v>
      </c>
      <c r="C10014" t="str">
        <f>VLOOKUP(B10014,[1]Proyek!A:E,5,FALSE)</f>
        <v>Mall</v>
      </c>
      <c r="D10014" s="5" t="s">
        <v>1050</v>
      </c>
      <c r="E10014" s="5" t="s">
        <v>3665</v>
      </c>
      <c r="F10014" s="4" t="s">
        <v>306</v>
      </c>
      <c r="G10014" s="4" t="s">
        <v>309</v>
      </c>
      <c r="H10014" s="6" t="s">
        <v>4898</v>
      </c>
      <c r="I10014" s="5" t="s">
        <v>20</v>
      </c>
      <c r="J10014" s="5">
        <v>2</v>
      </c>
      <c r="K10014" s="5">
        <v>1.5</v>
      </c>
      <c r="L10014" s="5">
        <f t="shared" si="312"/>
        <v>3</v>
      </c>
      <c r="M10014" s="4"/>
      <c r="N10014">
        <f t="shared" si="311"/>
        <v>1</v>
      </c>
    </row>
    <row r="10015" spans="1:14" ht="45" customHeight="1" x14ac:dyDescent="0.35">
      <c r="A10015" s="7" t="s">
        <v>4896</v>
      </c>
      <c r="B10015" t="str">
        <f>VLOOKUP(A10015,[1]Sheet1!A:B,2,FALSE)</f>
        <v>Mal Ciputra Jakarta</v>
      </c>
      <c r="C10015" t="str">
        <f>VLOOKUP(B10015,[1]Proyek!A:E,5,FALSE)</f>
        <v>Mall</v>
      </c>
      <c r="D10015" s="8" t="s">
        <v>1050</v>
      </c>
      <c r="E10015" s="8" t="s">
        <v>3665</v>
      </c>
      <c r="F10015" s="7" t="s">
        <v>306</v>
      </c>
      <c r="G10015" s="7" t="s">
        <v>1131</v>
      </c>
      <c r="H10015" s="7"/>
      <c r="I10015" s="8" t="s">
        <v>23</v>
      </c>
      <c r="J10015" s="8">
        <v>0</v>
      </c>
      <c r="K10015" s="8">
        <v>0</v>
      </c>
      <c r="L10015" s="5">
        <f t="shared" si="312"/>
        <v>0</v>
      </c>
      <c r="M10015" s="7"/>
      <c r="N10015">
        <f t="shared" si="311"/>
        <v>0</v>
      </c>
    </row>
    <row r="10016" spans="1:14" ht="45" customHeight="1" x14ac:dyDescent="0.35">
      <c r="A10016" s="7" t="s">
        <v>4896</v>
      </c>
      <c r="B10016" t="str">
        <f>VLOOKUP(A10016,[1]Sheet1!A:B,2,FALSE)</f>
        <v>Mal Ciputra Jakarta</v>
      </c>
      <c r="C10016" t="str">
        <f>VLOOKUP(B10016,[1]Proyek!A:E,5,FALSE)</f>
        <v>Mall</v>
      </c>
      <c r="D10016" s="8" t="s">
        <v>1050</v>
      </c>
      <c r="E10016" s="8" t="s">
        <v>3665</v>
      </c>
      <c r="F10016" s="7" t="s">
        <v>313</v>
      </c>
      <c r="G10016" s="7" t="s">
        <v>314</v>
      </c>
      <c r="H10016" s="7"/>
      <c r="I10016" s="8" t="s">
        <v>23</v>
      </c>
      <c r="J10016" s="8">
        <v>0</v>
      </c>
      <c r="K10016" s="8">
        <v>0</v>
      </c>
      <c r="L10016" s="5">
        <f t="shared" si="312"/>
        <v>0</v>
      </c>
      <c r="M10016" s="7"/>
      <c r="N10016">
        <f t="shared" si="311"/>
        <v>0</v>
      </c>
    </row>
    <row r="10017" spans="1:14" ht="45" customHeight="1" x14ac:dyDescent="0.35">
      <c r="A10017" s="4" t="s">
        <v>4896</v>
      </c>
      <c r="B10017" t="str">
        <f>VLOOKUP(A10017,[1]Sheet1!A:B,2,FALSE)</f>
        <v>Mal Ciputra Jakarta</v>
      </c>
      <c r="C10017" t="str">
        <f>VLOOKUP(B10017,[1]Proyek!A:E,5,FALSE)</f>
        <v>Mall</v>
      </c>
      <c r="D10017" s="5" t="s">
        <v>1050</v>
      </c>
      <c r="E10017" s="5" t="s">
        <v>3665</v>
      </c>
      <c r="F10017" s="4" t="s">
        <v>313</v>
      </c>
      <c r="G10017" s="4" t="s">
        <v>2781</v>
      </c>
      <c r="H10017" s="4" t="s">
        <v>4899</v>
      </c>
      <c r="I10017" s="5" t="s">
        <v>20</v>
      </c>
      <c r="J10017" s="5">
        <v>2</v>
      </c>
      <c r="K10017" s="5">
        <v>2</v>
      </c>
      <c r="L10017" s="5">
        <f t="shared" si="312"/>
        <v>4</v>
      </c>
      <c r="M10017" s="4"/>
      <c r="N10017">
        <f t="shared" si="311"/>
        <v>0</v>
      </c>
    </row>
    <row r="10018" spans="1:14" ht="45" customHeight="1" x14ac:dyDescent="0.35">
      <c r="A10018" s="4" t="s">
        <v>4896</v>
      </c>
      <c r="B10018" t="str">
        <f>VLOOKUP(A10018,[1]Sheet1!A:B,2,FALSE)</f>
        <v>Mal Ciputra Jakarta</v>
      </c>
      <c r="C10018" t="str">
        <f>VLOOKUP(B10018,[1]Proyek!A:E,5,FALSE)</f>
        <v>Mall</v>
      </c>
      <c r="D10018" s="5" t="s">
        <v>1050</v>
      </c>
      <c r="E10018" s="5" t="s">
        <v>3665</v>
      </c>
      <c r="F10018" s="4" t="s">
        <v>313</v>
      </c>
      <c r="G10018" s="4" t="s">
        <v>319</v>
      </c>
      <c r="H10018" s="4" t="s">
        <v>4900</v>
      </c>
      <c r="I10018" s="5" t="s">
        <v>20</v>
      </c>
      <c r="J10018" s="5">
        <v>2</v>
      </c>
      <c r="K10018" s="5">
        <v>1</v>
      </c>
      <c r="L10018" s="5">
        <f t="shared" si="312"/>
        <v>2</v>
      </c>
      <c r="M10018" s="4"/>
      <c r="N10018">
        <f t="shared" si="311"/>
        <v>0</v>
      </c>
    </row>
    <row r="10019" spans="1:14" ht="45" customHeight="1" x14ac:dyDescent="0.35">
      <c r="A10019" s="4" t="s">
        <v>4896</v>
      </c>
      <c r="B10019" t="str">
        <f>VLOOKUP(A10019,[1]Sheet1!A:B,2,FALSE)</f>
        <v>Mal Ciputra Jakarta</v>
      </c>
      <c r="C10019" t="str">
        <f>VLOOKUP(B10019,[1]Proyek!A:E,5,FALSE)</f>
        <v>Mall</v>
      </c>
      <c r="D10019" s="5" t="s">
        <v>1050</v>
      </c>
      <c r="E10019" s="5" t="s">
        <v>3665</v>
      </c>
      <c r="F10019" s="4" t="s">
        <v>321</v>
      </c>
      <c r="G10019" s="4" t="s">
        <v>323</v>
      </c>
      <c r="H10019" s="4" t="s">
        <v>4901</v>
      </c>
      <c r="I10019" s="5" t="s">
        <v>20</v>
      </c>
      <c r="J10019" s="5">
        <v>2</v>
      </c>
      <c r="K10019" s="5">
        <v>1</v>
      </c>
      <c r="L10019" s="5">
        <f t="shared" si="312"/>
        <v>2</v>
      </c>
      <c r="M10019" s="4"/>
      <c r="N10019">
        <f t="shared" si="311"/>
        <v>0</v>
      </c>
    </row>
    <row r="10020" spans="1:14" ht="45" customHeight="1" x14ac:dyDescent="0.35">
      <c r="A10020" s="4" t="s">
        <v>4896</v>
      </c>
      <c r="B10020" t="str">
        <f>VLOOKUP(A10020,[1]Sheet1!A:B,2,FALSE)</f>
        <v>Mal Ciputra Jakarta</v>
      </c>
      <c r="C10020" t="str">
        <f>VLOOKUP(B10020,[1]Proyek!A:E,5,FALSE)</f>
        <v>Mall</v>
      </c>
      <c r="D10020" s="5" t="s">
        <v>1050</v>
      </c>
      <c r="E10020" s="5" t="s">
        <v>3665</v>
      </c>
      <c r="F10020" s="4" t="s">
        <v>321</v>
      </c>
      <c r="G10020" s="4" t="s">
        <v>325</v>
      </c>
      <c r="H10020" s="4" t="s">
        <v>4902</v>
      </c>
      <c r="I10020" s="5" t="s">
        <v>20</v>
      </c>
      <c r="J10020" s="5">
        <v>3</v>
      </c>
      <c r="K10020" s="5">
        <v>1</v>
      </c>
      <c r="L10020" s="5">
        <f t="shared" si="312"/>
        <v>3</v>
      </c>
      <c r="M10020" s="4"/>
      <c r="N10020">
        <f t="shared" si="311"/>
        <v>0</v>
      </c>
    </row>
    <row r="10021" spans="1:14" ht="45" customHeight="1" x14ac:dyDescent="0.35">
      <c r="A10021" s="7" t="s">
        <v>4896</v>
      </c>
      <c r="B10021" t="str">
        <f>VLOOKUP(A10021,[1]Sheet1!A:B,2,FALSE)</f>
        <v>Mal Ciputra Jakarta</v>
      </c>
      <c r="C10021" t="str">
        <f>VLOOKUP(B10021,[1]Proyek!A:E,5,FALSE)</f>
        <v>Mall</v>
      </c>
      <c r="D10021" s="8" t="s">
        <v>1050</v>
      </c>
      <c r="E10021" s="8" t="s">
        <v>3665</v>
      </c>
      <c r="F10021" s="7" t="s">
        <v>321</v>
      </c>
      <c r="G10021" s="7" t="s">
        <v>2786</v>
      </c>
      <c r="H10021" s="7"/>
      <c r="I10021" s="8" t="s">
        <v>23</v>
      </c>
      <c r="J10021" s="8">
        <v>0</v>
      </c>
      <c r="K10021" s="8">
        <v>0</v>
      </c>
      <c r="L10021" s="5">
        <f t="shared" si="312"/>
        <v>0</v>
      </c>
      <c r="M10021" s="7"/>
      <c r="N10021">
        <f t="shared" si="311"/>
        <v>0</v>
      </c>
    </row>
    <row r="10022" spans="1:14" ht="45" customHeight="1" x14ac:dyDescent="0.35">
      <c r="A10022" s="4" t="s">
        <v>4896</v>
      </c>
      <c r="B10022" t="str">
        <f>VLOOKUP(A10022,[1]Sheet1!A:B,2,FALSE)</f>
        <v>Mal Ciputra Jakarta</v>
      </c>
      <c r="C10022" t="str">
        <f>VLOOKUP(B10022,[1]Proyek!A:E,5,FALSE)</f>
        <v>Mall</v>
      </c>
      <c r="D10022" s="5" t="s">
        <v>1050</v>
      </c>
      <c r="E10022" s="5" t="s">
        <v>3665</v>
      </c>
      <c r="F10022" s="4" t="s">
        <v>321</v>
      </c>
      <c r="G10022" s="4" t="s">
        <v>328</v>
      </c>
      <c r="H10022" s="4" t="s">
        <v>4903</v>
      </c>
      <c r="I10022" s="5" t="s">
        <v>20</v>
      </c>
      <c r="J10022" s="5">
        <v>2</v>
      </c>
      <c r="K10022" s="5">
        <v>1</v>
      </c>
      <c r="L10022" s="5">
        <f t="shared" si="312"/>
        <v>2</v>
      </c>
      <c r="M10022" s="4"/>
      <c r="N10022">
        <f t="shared" si="311"/>
        <v>0</v>
      </c>
    </row>
    <row r="10023" spans="1:14" ht="45" customHeight="1" x14ac:dyDescent="0.35">
      <c r="A10023" s="4" t="s">
        <v>4896</v>
      </c>
      <c r="B10023" t="str">
        <f>VLOOKUP(A10023,[1]Sheet1!A:B,2,FALSE)</f>
        <v>Mal Ciputra Jakarta</v>
      </c>
      <c r="C10023" t="str">
        <f>VLOOKUP(B10023,[1]Proyek!A:E,5,FALSE)</f>
        <v>Mall</v>
      </c>
      <c r="D10023" s="5" t="s">
        <v>1050</v>
      </c>
      <c r="E10023" s="5" t="s">
        <v>3665</v>
      </c>
      <c r="F10023" s="4" t="s">
        <v>321</v>
      </c>
      <c r="G10023" s="4" t="s">
        <v>319</v>
      </c>
      <c r="H10023" s="4" t="s">
        <v>4904</v>
      </c>
      <c r="I10023" s="5" t="s">
        <v>20</v>
      </c>
      <c r="J10023" s="5">
        <v>2</v>
      </c>
      <c r="K10023" s="5">
        <v>1</v>
      </c>
      <c r="L10023" s="5">
        <f t="shared" si="312"/>
        <v>2</v>
      </c>
      <c r="M10023" s="4"/>
      <c r="N10023">
        <f t="shared" si="311"/>
        <v>0</v>
      </c>
    </row>
    <row r="10024" spans="1:14" ht="45" customHeight="1" x14ac:dyDescent="0.35">
      <c r="A10024" s="7" t="s">
        <v>4896</v>
      </c>
      <c r="B10024" t="str">
        <f>VLOOKUP(A10024,[1]Sheet1!A:B,2,FALSE)</f>
        <v>Mal Ciputra Jakarta</v>
      </c>
      <c r="C10024" t="str">
        <f>VLOOKUP(B10024,[1]Proyek!A:E,5,FALSE)</f>
        <v>Mall</v>
      </c>
      <c r="D10024" s="8" t="s">
        <v>1050</v>
      </c>
      <c r="E10024" s="8" t="s">
        <v>3665</v>
      </c>
      <c r="F10024" s="7" t="s">
        <v>683</v>
      </c>
      <c r="G10024" s="7" t="s">
        <v>145</v>
      </c>
      <c r="H10024" s="7"/>
      <c r="I10024" s="8" t="s">
        <v>23</v>
      </c>
      <c r="J10024" s="8">
        <v>0</v>
      </c>
      <c r="K10024" s="8">
        <v>0</v>
      </c>
      <c r="L10024" s="5">
        <f t="shared" si="312"/>
        <v>0</v>
      </c>
      <c r="M10024" s="7"/>
      <c r="N10024">
        <f t="shared" si="311"/>
        <v>0</v>
      </c>
    </row>
    <row r="10025" spans="1:14" ht="45" customHeight="1" x14ac:dyDescent="0.35">
      <c r="A10025" s="7" t="s">
        <v>4896</v>
      </c>
      <c r="B10025" t="str">
        <f>VLOOKUP(A10025,[1]Sheet1!A:B,2,FALSE)</f>
        <v>Mal Ciputra Jakarta</v>
      </c>
      <c r="C10025" t="str">
        <f>VLOOKUP(B10025,[1]Proyek!A:E,5,FALSE)</f>
        <v>Mall</v>
      </c>
      <c r="D10025" s="8" t="s">
        <v>1050</v>
      </c>
      <c r="E10025" s="8" t="s">
        <v>3665</v>
      </c>
      <c r="F10025" s="7" t="s">
        <v>683</v>
      </c>
      <c r="G10025" s="7" t="s">
        <v>51</v>
      </c>
      <c r="H10025" s="7"/>
      <c r="I10025" s="8" t="s">
        <v>23</v>
      </c>
      <c r="J10025" s="8">
        <v>0</v>
      </c>
      <c r="K10025" s="8">
        <v>0</v>
      </c>
      <c r="L10025" s="5">
        <f t="shared" si="312"/>
        <v>0</v>
      </c>
      <c r="M10025" s="7"/>
      <c r="N10025">
        <f t="shared" ref="N10025:N10088" si="313">IF(H10025="",0,(LEN(H10025)-LEN(SUBSTITUTE(LOWER(H10025),"temuan ulangan","")))/LEN("temuan ulangan")+(LEN(H10025)-LEN(SUBSTITUTE(H10025,"(TU)","")))/LEN("(TU)"))</f>
        <v>0</v>
      </c>
    </row>
    <row r="10026" spans="1:14" ht="45" customHeight="1" x14ac:dyDescent="0.35">
      <c r="A10026" s="7" t="s">
        <v>4896</v>
      </c>
      <c r="B10026" t="str">
        <f>VLOOKUP(A10026,[1]Sheet1!A:B,2,FALSE)</f>
        <v>Mal Ciputra Jakarta</v>
      </c>
      <c r="C10026" t="str">
        <f>VLOOKUP(B10026,[1]Proyek!A:E,5,FALSE)</f>
        <v>Mall</v>
      </c>
      <c r="D10026" s="8" t="s">
        <v>1050</v>
      </c>
      <c r="E10026" s="8" t="s">
        <v>3665</v>
      </c>
      <c r="F10026" s="7" t="s">
        <v>683</v>
      </c>
      <c r="G10026" s="7" t="s">
        <v>1138</v>
      </c>
      <c r="H10026" s="7"/>
      <c r="I10026" s="8" t="s">
        <v>23</v>
      </c>
      <c r="J10026" s="8">
        <v>0</v>
      </c>
      <c r="K10026" s="8">
        <v>0</v>
      </c>
      <c r="L10026" s="5">
        <f t="shared" si="312"/>
        <v>0</v>
      </c>
      <c r="M10026" s="7"/>
      <c r="N10026">
        <f t="shared" si="313"/>
        <v>0</v>
      </c>
    </row>
    <row r="10027" spans="1:14" ht="45" customHeight="1" x14ac:dyDescent="0.35">
      <c r="A10027" s="7" t="s">
        <v>4896</v>
      </c>
      <c r="B10027" t="str">
        <f>VLOOKUP(A10027,[1]Sheet1!A:B,2,FALSE)</f>
        <v>Mal Ciputra Jakarta</v>
      </c>
      <c r="C10027" t="str">
        <f>VLOOKUP(B10027,[1]Proyek!A:E,5,FALSE)</f>
        <v>Mall</v>
      </c>
      <c r="D10027" s="8" t="s">
        <v>1050</v>
      </c>
      <c r="E10027" s="8" t="s">
        <v>3665</v>
      </c>
      <c r="F10027" s="7" t="s">
        <v>683</v>
      </c>
      <c r="G10027" s="7" t="s">
        <v>331</v>
      </c>
      <c r="H10027" s="7"/>
      <c r="I10027" s="8" t="s">
        <v>23</v>
      </c>
      <c r="J10027" s="8">
        <v>0</v>
      </c>
      <c r="K10027" s="8">
        <v>0</v>
      </c>
      <c r="L10027" s="5">
        <f t="shared" si="312"/>
        <v>0</v>
      </c>
      <c r="M10027" s="7"/>
      <c r="N10027">
        <f t="shared" si="313"/>
        <v>0</v>
      </c>
    </row>
    <row r="10028" spans="1:14" ht="45" customHeight="1" x14ac:dyDescent="0.35">
      <c r="A10028" s="7" t="s">
        <v>4896</v>
      </c>
      <c r="B10028" t="str">
        <f>VLOOKUP(A10028,[1]Sheet1!A:B,2,FALSE)</f>
        <v>Mal Ciputra Jakarta</v>
      </c>
      <c r="C10028" t="str">
        <f>VLOOKUP(B10028,[1]Proyek!A:E,5,FALSE)</f>
        <v>Mall</v>
      </c>
      <c r="D10028" s="8" t="s">
        <v>1050</v>
      </c>
      <c r="E10028" s="8" t="s">
        <v>3665</v>
      </c>
      <c r="F10028" s="7" t="s">
        <v>683</v>
      </c>
      <c r="G10028" s="7" t="s">
        <v>56</v>
      </c>
      <c r="H10028" s="7"/>
      <c r="I10028" s="8" t="s">
        <v>23</v>
      </c>
      <c r="J10028" s="8">
        <v>0</v>
      </c>
      <c r="K10028" s="8">
        <v>0</v>
      </c>
      <c r="L10028" s="5">
        <f t="shared" si="312"/>
        <v>0</v>
      </c>
      <c r="M10028" s="7"/>
      <c r="N10028">
        <f t="shared" si="313"/>
        <v>0</v>
      </c>
    </row>
    <row r="10029" spans="1:14" ht="45" customHeight="1" x14ac:dyDescent="0.35">
      <c r="A10029" s="7" t="s">
        <v>4896</v>
      </c>
      <c r="B10029" t="str">
        <f>VLOOKUP(A10029,[1]Sheet1!A:B,2,FALSE)</f>
        <v>Mal Ciputra Jakarta</v>
      </c>
      <c r="C10029" t="str">
        <f>VLOOKUP(B10029,[1]Proyek!A:E,5,FALSE)</f>
        <v>Mall</v>
      </c>
      <c r="D10029" s="8" t="s">
        <v>1050</v>
      </c>
      <c r="E10029" s="8" t="s">
        <v>3665</v>
      </c>
      <c r="F10029" s="7" t="s">
        <v>332</v>
      </c>
      <c r="G10029" s="7" t="s">
        <v>333</v>
      </c>
      <c r="H10029" s="7"/>
      <c r="I10029" s="8" t="s">
        <v>23</v>
      </c>
      <c r="J10029" s="8">
        <v>0</v>
      </c>
      <c r="K10029" s="8">
        <v>0</v>
      </c>
      <c r="L10029" s="5">
        <f t="shared" si="312"/>
        <v>0</v>
      </c>
      <c r="M10029" s="7"/>
      <c r="N10029">
        <f t="shared" si="313"/>
        <v>0</v>
      </c>
    </row>
    <row r="10030" spans="1:14" ht="45" customHeight="1" x14ac:dyDescent="0.35">
      <c r="A10030" s="7" t="s">
        <v>4896</v>
      </c>
      <c r="B10030" t="str">
        <f>VLOOKUP(A10030,[1]Sheet1!A:B,2,FALSE)</f>
        <v>Mal Ciputra Jakarta</v>
      </c>
      <c r="C10030" t="str">
        <f>VLOOKUP(B10030,[1]Proyek!A:E,5,FALSE)</f>
        <v>Mall</v>
      </c>
      <c r="D10030" s="8" t="s">
        <v>1050</v>
      </c>
      <c r="E10030" s="8" t="s">
        <v>3665</v>
      </c>
      <c r="F10030" s="7" t="s">
        <v>332</v>
      </c>
      <c r="G10030" s="7" t="s">
        <v>334</v>
      </c>
      <c r="H10030" s="7"/>
      <c r="I10030" s="8" t="s">
        <v>23</v>
      </c>
      <c r="J10030" s="8">
        <v>0</v>
      </c>
      <c r="K10030" s="8">
        <v>0</v>
      </c>
      <c r="L10030" s="5">
        <f t="shared" si="312"/>
        <v>0</v>
      </c>
      <c r="M10030" s="7"/>
      <c r="N10030">
        <f t="shared" si="313"/>
        <v>0</v>
      </c>
    </row>
    <row r="10031" spans="1:14" ht="45" customHeight="1" x14ac:dyDescent="0.35">
      <c r="A10031" s="4" t="s">
        <v>4896</v>
      </c>
      <c r="B10031" t="str">
        <f>VLOOKUP(A10031,[1]Sheet1!A:B,2,FALSE)</f>
        <v>Mal Ciputra Jakarta</v>
      </c>
      <c r="C10031" t="str">
        <f>VLOOKUP(B10031,[1]Proyek!A:E,5,FALSE)</f>
        <v>Mall</v>
      </c>
      <c r="D10031" s="5" t="s">
        <v>1050</v>
      </c>
      <c r="E10031" s="5" t="s">
        <v>3665</v>
      </c>
      <c r="F10031" s="4" t="s">
        <v>332</v>
      </c>
      <c r="G10031" s="4" t="s">
        <v>335</v>
      </c>
      <c r="H10031" s="4" t="s">
        <v>4905</v>
      </c>
      <c r="I10031" s="5" t="s">
        <v>20</v>
      </c>
      <c r="J10031" s="5">
        <v>2</v>
      </c>
      <c r="K10031" s="5">
        <v>1.5</v>
      </c>
      <c r="L10031" s="5">
        <f t="shared" si="312"/>
        <v>3</v>
      </c>
      <c r="M10031" s="4"/>
      <c r="N10031">
        <f t="shared" si="313"/>
        <v>1</v>
      </c>
    </row>
    <row r="10032" spans="1:14" ht="45" customHeight="1" x14ac:dyDescent="0.35">
      <c r="A10032" s="4" t="s">
        <v>4896</v>
      </c>
      <c r="B10032" t="str">
        <f>VLOOKUP(A10032,[1]Sheet1!A:B,2,FALSE)</f>
        <v>Mal Ciputra Jakarta</v>
      </c>
      <c r="C10032" t="str">
        <f>VLOOKUP(B10032,[1]Proyek!A:E,5,FALSE)</f>
        <v>Mall</v>
      </c>
      <c r="D10032" s="5" t="s">
        <v>1050</v>
      </c>
      <c r="E10032" s="5" t="s">
        <v>3665</v>
      </c>
      <c r="F10032" s="4" t="s">
        <v>332</v>
      </c>
      <c r="G10032" s="4" t="s">
        <v>337</v>
      </c>
      <c r="H10032" s="6" t="s">
        <v>4906</v>
      </c>
      <c r="I10032" s="5" t="s">
        <v>20</v>
      </c>
      <c r="J10032" s="5">
        <v>2</v>
      </c>
      <c r="K10032" s="5">
        <v>2</v>
      </c>
      <c r="L10032" s="5">
        <f t="shared" si="312"/>
        <v>4</v>
      </c>
      <c r="M10032" s="4"/>
      <c r="N10032">
        <f t="shared" si="313"/>
        <v>0</v>
      </c>
    </row>
    <row r="10033" spans="1:14" ht="45" customHeight="1" x14ac:dyDescent="0.35">
      <c r="A10033" s="4" t="s">
        <v>4896</v>
      </c>
      <c r="B10033" t="str">
        <f>VLOOKUP(A10033,[1]Sheet1!A:B,2,FALSE)</f>
        <v>Mal Ciputra Jakarta</v>
      </c>
      <c r="C10033" t="str">
        <f>VLOOKUP(B10033,[1]Proyek!A:E,5,FALSE)</f>
        <v>Mall</v>
      </c>
      <c r="D10033" s="5" t="s">
        <v>1050</v>
      </c>
      <c r="E10033" s="5" t="s">
        <v>3665</v>
      </c>
      <c r="F10033" s="4" t="s">
        <v>332</v>
      </c>
      <c r="G10033" s="4" t="s">
        <v>323</v>
      </c>
      <c r="H10033" s="4" t="s">
        <v>4907</v>
      </c>
      <c r="I10033" s="5" t="s">
        <v>20</v>
      </c>
      <c r="J10033" s="5">
        <v>2</v>
      </c>
      <c r="K10033" s="5">
        <v>1</v>
      </c>
      <c r="L10033" s="5">
        <f t="shared" si="312"/>
        <v>2</v>
      </c>
      <c r="M10033" s="4"/>
      <c r="N10033">
        <f t="shared" si="313"/>
        <v>0</v>
      </c>
    </row>
    <row r="10034" spans="1:14" ht="45" customHeight="1" x14ac:dyDescent="0.35">
      <c r="A10034" s="4" t="s">
        <v>4896</v>
      </c>
      <c r="B10034" t="str">
        <f>VLOOKUP(A10034,[1]Sheet1!A:B,2,FALSE)</f>
        <v>Mal Ciputra Jakarta</v>
      </c>
      <c r="C10034" t="str">
        <f>VLOOKUP(B10034,[1]Proyek!A:E,5,FALSE)</f>
        <v>Mall</v>
      </c>
      <c r="D10034" s="5" t="s">
        <v>1050</v>
      </c>
      <c r="E10034" s="5" t="s">
        <v>3665</v>
      </c>
      <c r="F10034" s="4" t="s">
        <v>332</v>
      </c>
      <c r="G10034" s="4" t="s">
        <v>339</v>
      </c>
      <c r="H10034" s="6" t="s">
        <v>4908</v>
      </c>
      <c r="I10034" s="5" t="s">
        <v>20</v>
      </c>
      <c r="J10034" s="5">
        <v>2</v>
      </c>
      <c r="K10034" s="5">
        <v>5</v>
      </c>
      <c r="L10034" s="5">
        <f t="shared" si="312"/>
        <v>10</v>
      </c>
      <c r="M10034" s="4"/>
      <c r="N10034">
        <f t="shared" si="313"/>
        <v>2</v>
      </c>
    </row>
    <row r="10035" spans="1:14" ht="45" customHeight="1" x14ac:dyDescent="0.35">
      <c r="A10035" s="7" t="s">
        <v>4896</v>
      </c>
      <c r="B10035" t="str">
        <f>VLOOKUP(A10035,[1]Sheet1!A:B,2,FALSE)</f>
        <v>Mal Ciputra Jakarta</v>
      </c>
      <c r="C10035" t="str">
        <f>VLOOKUP(B10035,[1]Proyek!A:E,5,FALSE)</f>
        <v>Mall</v>
      </c>
      <c r="D10035" s="8" t="s">
        <v>1050</v>
      </c>
      <c r="E10035" s="8" t="s">
        <v>3665</v>
      </c>
      <c r="F10035" s="7" t="s">
        <v>332</v>
      </c>
      <c r="G10035" s="7" t="s">
        <v>340</v>
      </c>
      <c r="H10035" s="7"/>
      <c r="I10035" s="8" t="s">
        <v>23</v>
      </c>
      <c r="J10035" s="8">
        <v>0</v>
      </c>
      <c r="K10035" s="8">
        <v>0</v>
      </c>
      <c r="L10035" s="5">
        <f t="shared" si="312"/>
        <v>0</v>
      </c>
      <c r="M10035" s="7"/>
      <c r="N10035">
        <f t="shared" si="313"/>
        <v>0</v>
      </c>
    </row>
    <row r="10036" spans="1:14" ht="45" customHeight="1" x14ac:dyDescent="0.35">
      <c r="A10036" s="7" t="s">
        <v>4909</v>
      </c>
      <c r="B10036" t="str">
        <f>VLOOKUP(A10036,[1]Sheet1!A:B,2,FALSE)</f>
        <v>Mal Ciputra Semarang</v>
      </c>
      <c r="C10036" t="str">
        <f>VLOOKUP(B10036,[1]Proyek!A:E,5,FALSE)</f>
        <v>Mall</v>
      </c>
      <c r="D10036" s="8" t="s">
        <v>1050</v>
      </c>
      <c r="E10036" s="8" t="s">
        <v>3665</v>
      </c>
      <c r="F10036" s="7" t="s">
        <v>294</v>
      </c>
      <c r="G10036" s="7" t="s">
        <v>295</v>
      </c>
      <c r="H10036" s="7"/>
      <c r="I10036" s="8" t="s">
        <v>23</v>
      </c>
      <c r="J10036" s="8">
        <v>0</v>
      </c>
      <c r="K10036" s="8">
        <v>0</v>
      </c>
      <c r="L10036" s="5">
        <f t="shared" si="312"/>
        <v>0</v>
      </c>
      <c r="M10036" s="7"/>
      <c r="N10036">
        <f t="shared" si="313"/>
        <v>0</v>
      </c>
    </row>
    <row r="10037" spans="1:14" ht="45" customHeight="1" x14ac:dyDescent="0.35">
      <c r="A10037" s="7" t="s">
        <v>4909</v>
      </c>
      <c r="B10037" t="str">
        <f>VLOOKUP(A10037,[1]Sheet1!A:B,2,FALSE)</f>
        <v>Mal Ciputra Semarang</v>
      </c>
      <c r="C10037" t="str">
        <f>VLOOKUP(B10037,[1]Proyek!A:E,5,FALSE)</f>
        <v>Mall</v>
      </c>
      <c r="D10037" s="8" t="s">
        <v>1050</v>
      </c>
      <c r="E10037" s="8" t="s">
        <v>3665</v>
      </c>
      <c r="F10037" s="7" t="s">
        <v>294</v>
      </c>
      <c r="G10037" s="7" t="s">
        <v>296</v>
      </c>
      <c r="H10037" s="7"/>
      <c r="I10037" s="8" t="s">
        <v>23</v>
      </c>
      <c r="J10037" s="8">
        <v>0</v>
      </c>
      <c r="K10037" s="8">
        <v>0</v>
      </c>
      <c r="L10037" s="5">
        <f t="shared" si="312"/>
        <v>0</v>
      </c>
      <c r="M10037" s="7"/>
      <c r="N10037">
        <f t="shared" si="313"/>
        <v>0</v>
      </c>
    </row>
    <row r="10038" spans="1:14" ht="45" customHeight="1" x14ac:dyDescent="0.35">
      <c r="A10038" s="7" t="s">
        <v>4909</v>
      </c>
      <c r="B10038" t="str">
        <f>VLOOKUP(A10038,[1]Sheet1!A:B,2,FALSE)</f>
        <v>Mal Ciputra Semarang</v>
      </c>
      <c r="C10038" t="str">
        <f>VLOOKUP(B10038,[1]Proyek!A:E,5,FALSE)</f>
        <v>Mall</v>
      </c>
      <c r="D10038" s="8" t="s">
        <v>1050</v>
      </c>
      <c r="E10038" s="8" t="s">
        <v>3665</v>
      </c>
      <c r="F10038" s="7" t="s">
        <v>294</v>
      </c>
      <c r="G10038" s="7" t="s">
        <v>297</v>
      </c>
      <c r="H10038" s="7"/>
      <c r="I10038" s="8" t="s">
        <v>23</v>
      </c>
      <c r="J10038" s="8">
        <v>0</v>
      </c>
      <c r="K10038" s="8">
        <v>0</v>
      </c>
      <c r="L10038" s="5">
        <f t="shared" si="312"/>
        <v>0</v>
      </c>
      <c r="M10038" s="7"/>
      <c r="N10038">
        <f t="shared" si="313"/>
        <v>0</v>
      </c>
    </row>
    <row r="10039" spans="1:14" ht="45" customHeight="1" x14ac:dyDescent="0.35">
      <c r="A10039" s="7" t="s">
        <v>4909</v>
      </c>
      <c r="B10039" t="str">
        <f>VLOOKUP(A10039,[1]Sheet1!A:B,2,FALSE)</f>
        <v>Mal Ciputra Semarang</v>
      </c>
      <c r="C10039" t="str">
        <f>VLOOKUP(B10039,[1]Proyek!A:E,5,FALSE)</f>
        <v>Mall</v>
      </c>
      <c r="D10039" s="8" t="s">
        <v>1050</v>
      </c>
      <c r="E10039" s="8" t="s">
        <v>3665</v>
      </c>
      <c r="F10039" s="7" t="s">
        <v>294</v>
      </c>
      <c r="G10039" s="7" t="s">
        <v>300</v>
      </c>
      <c r="H10039" s="7"/>
      <c r="I10039" s="8" t="s">
        <v>23</v>
      </c>
      <c r="J10039" s="8">
        <v>0</v>
      </c>
      <c r="K10039" s="8">
        <v>0</v>
      </c>
      <c r="L10039" s="5">
        <f t="shared" si="312"/>
        <v>0</v>
      </c>
      <c r="M10039" s="7"/>
      <c r="N10039">
        <f t="shared" si="313"/>
        <v>0</v>
      </c>
    </row>
    <row r="10040" spans="1:14" ht="45" customHeight="1" x14ac:dyDescent="0.35">
      <c r="A10040" s="7" t="s">
        <v>4909</v>
      </c>
      <c r="B10040" t="str">
        <f>VLOOKUP(A10040,[1]Sheet1!A:B,2,FALSE)</f>
        <v>Mal Ciputra Semarang</v>
      </c>
      <c r="C10040" t="str">
        <f>VLOOKUP(B10040,[1]Proyek!A:E,5,FALSE)</f>
        <v>Mall</v>
      </c>
      <c r="D10040" s="8" t="s">
        <v>1050</v>
      </c>
      <c r="E10040" s="8" t="s">
        <v>3665</v>
      </c>
      <c r="F10040" s="7" t="s">
        <v>294</v>
      </c>
      <c r="G10040" s="7" t="s">
        <v>302</v>
      </c>
      <c r="H10040" s="7"/>
      <c r="I10040" s="8" t="s">
        <v>23</v>
      </c>
      <c r="J10040" s="8">
        <v>0</v>
      </c>
      <c r="K10040" s="8">
        <v>0</v>
      </c>
      <c r="L10040" s="5">
        <f t="shared" si="312"/>
        <v>0</v>
      </c>
      <c r="M10040" s="7"/>
      <c r="N10040">
        <f t="shared" si="313"/>
        <v>0</v>
      </c>
    </row>
    <row r="10041" spans="1:14" ht="45" customHeight="1" x14ac:dyDescent="0.35">
      <c r="A10041" s="7" t="s">
        <v>4909</v>
      </c>
      <c r="B10041" t="str">
        <f>VLOOKUP(A10041,[1]Sheet1!A:B,2,FALSE)</f>
        <v>Mal Ciputra Semarang</v>
      </c>
      <c r="C10041" t="str">
        <f>VLOOKUP(B10041,[1]Proyek!A:E,5,FALSE)</f>
        <v>Mall</v>
      </c>
      <c r="D10041" s="8" t="s">
        <v>1050</v>
      </c>
      <c r="E10041" s="8" t="s">
        <v>3665</v>
      </c>
      <c r="F10041" s="7" t="s">
        <v>294</v>
      </c>
      <c r="G10041" s="7" t="s">
        <v>307</v>
      </c>
      <c r="H10041" s="7"/>
      <c r="I10041" s="8" t="s">
        <v>23</v>
      </c>
      <c r="J10041" s="8">
        <v>0</v>
      </c>
      <c r="K10041" s="8">
        <v>0</v>
      </c>
      <c r="L10041" s="5">
        <f t="shared" si="312"/>
        <v>0</v>
      </c>
      <c r="M10041" s="7"/>
      <c r="N10041">
        <f t="shared" si="313"/>
        <v>0</v>
      </c>
    </row>
    <row r="10042" spans="1:14" ht="45" customHeight="1" x14ac:dyDescent="0.35">
      <c r="A10042" s="4" t="s">
        <v>4909</v>
      </c>
      <c r="B10042" t="str">
        <f>VLOOKUP(A10042,[1]Sheet1!A:B,2,FALSE)</f>
        <v>Mal Ciputra Semarang</v>
      </c>
      <c r="C10042" t="str">
        <f>VLOOKUP(B10042,[1]Proyek!A:E,5,FALSE)</f>
        <v>Mall</v>
      </c>
      <c r="D10042" s="5" t="s">
        <v>1050</v>
      </c>
      <c r="E10042" s="5" t="s">
        <v>3665</v>
      </c>
      <c r="F10042" s="4" t="s">
        <v>294</v>
      </c>
      <c r="G10042" s="4" t="s">
        <v>304</v>
      </c>
      <c r="H10042" s="4" t="s">
        <v>4910</v>
      </c>
      <c r="I10042" s="5" t="s">
        <v>20</v>
      </c>
      <c r="J10042" s="5">
        <v>2</v>
      </c>
      <c r="K10042" s="5">
        <v>2</v>
      </c>
      <c r="L10042" s="5">
        <f t="shared" si="312"/>
        <v>4</v>
      </c>
      <c r="M10042" s="4"/>
      <c r="N10042">
        <f t="shared" si="313"/>
        <v>1</v>
      </c>
    </row>
    <row r="10043" spans="1:14" ht="45" customHeight="1" x14ac:dyDescent="0.35">
      <c r="A10043" s="4" t="s">
        <v>4909</v>
      </c>
      <c r="B10043" t="str">
        <f>VLOOKUP(A10043,[1]Sheet1!A:B,2,FALSE)</f>
        <v>Mal Ciputra Semarang</v>
      </c>
      <c r="C10043" t="str">
        <f>VLOOKUP(B10043,[1]Proyek!A:E,5,FALSE)</f>
        <v>Mall</v>
      </c>
      <c r="D10043" s="5" t="s">
        <v>1050</v>
      </c>
      <c r="E10043" s="5" t="s">
        <v>3665</v>
      </c>
      <c r="F10043" s="4" t="s">
        <v>306</v>
      </c>
      <c r="G10043" s="4" t="s">
        <v>307</v>
      </c>
      <c r="H10043" s="4" t="s">
        <v>4911</v>
      </c>
      <c r="I10043" s="5" t="s">
        <v>20</v>
      </c>
      <c r="J10043" s="5">
        <v>2</v>
      </c>
      <c r="K10043" s="5">
        <v>1</v>
      </c>
      <c r="L10043" s="5">
        <f t="shared" si="312"/>
        <v>2</v>
      </c>
      <c r="M10043" s="4"/>
      <c r="N10043">
        <f t="shared" si="313"/>
        <v>0</v>
      </c>
    </row>
    <row r="10044" spans="1:14" ht="45" customHeight="1" x14ac:dyDescent="0.35">
      <c r="A10044" s="4" t="s">
        <v>4909</v>
      </c>
      <c r="B10044" t="str">
        <f>VLOOKUP(A10044,[1]Sheet1!A:B,2,FALSE)</f>
        <v>Mal Ciputra Semarang</v>
      </c>
      <c r="C10044" t="str">
        <f>VLOOKUP(B10044,[1]Proyek!A:E,5,FALSE)</f>
        <v>Mall</v>
      </c>
      <c r="D10044" s="5" t="s">
        <v>1050</v>
      </c>
      <c r="E10044" s="5" t="s">
        <v>3665</v>
      </c>
      <c r="F10044" s="4" t="s">
        <v>306</v>
      </c>
      <c r="G10044" s="4" t="s">
        <v>309</v>
      </c>
      <c r="H10044" s="4" t="s">
        <v>4912</v>
      </c>
      <c r="I10044" s="5" t="s">
        <v>20</v>
      </c>
      <c r="J10044" s="5">
        <v>2</v>
      </c>
      <c r="K10044" s="5">
        <v>4</v>
      </c>
      <c r="L10044" s="5">
        <f t="shared" si="312"/>
        <v>8</v>
      </c>
      <c r="M10044" s="4"/>
      <c r="N10044">
        <f t="shared" si="313"/>
        <v>1</v>
      </c>
    </row>
    <row r="10045" spans="1:14" ht="45" customHeight="1" x14ac:dyDescent="0.35">
      <c r="A10045" s="7" t="s">
        <v>4909</v>
      </c>
      <c r="B10045" t="str">
        <f>VLOOKUP(A10045,[1]Sheet1!A:B,2,FALSE)</f>
        <v>Mal Ciputra Semarang</v>
      </c>
      <c r="C10045" t="str">
        <f>VLOOKUP(B10045,[1]Proyek!A:E,5,FALSE)</f>
        <v>Mall</v>
      </c>
      <c r="D10045" s="8" t="s">
        <v>1050</v>
      </c>
      <c r="E10045" s="8" t="s">
        <v>3665</v>
      </c>
      <c r="F10045" s="7" t="s">
        <v>306</v>
      </c>
      <c r="G10045" s="7" t="s">
        <v>1616</v>
      </c>
      <c r="H10045" s="7"/>
      <c r="I10045" s="8" t="s">
        <v>23</v>
      </c>
      <c r="J10045" s="8">
        <v>0</v>
      </c>
      <c r="K10045" s="8">
        <v>0</v>
      </c>
      <c r="L10045" s="5">
        <f t="shared" si="312"/>
        <v>0</v>
      </c>
      <c r="M10045" s="7"/>
      <c r="N10045">
        <f t="shared" si="313"/>
        <v>0</v>
      </c>
    </row>
    <row r="10046" spans="1:14" ht="45" customHeight="1" x14ac:dyDescent="0.35">
      <c r="A10046" s="7" t="s">
        <v>4909</v>
      </c>
      <c r="B10046" t="str">
        <f>VLOOKUP(A10046,[1]Sheet1!A:B,2,FALSE)</f>
        <v>Mal Ciputra Semarang</v>
      </c>
      <c r="C10046" t="str">
        <f>VLOOKUP(B10046,[1]Proyek!A:E,5,FALSE)</f>
        <v>Mall</v>
      </c>
      <c r="D10046" s="8" t="s">
        <v>1050</v>
      </c>
      <c r="E10046" s="8" t="s">
        <v>3665</v>
      </c>
      <c r="F10046" s="7" t="s">
        <v>313</v>
      </c>
      <c r="G10046" s="7" t="s">
        <v>314</v>
      </c>
      <c r="H10046" s="7"/>
      <c r="I10046" s="8" t="s">
        <v>23</v>
      </c>
      <c r="J10046" s="8">
        <v>0</v>
      </c>
      <c r="K10046" s="8">
        <v>0</v>
      </c>
      <c r="L10046" s="5">
        <f t="shared" si="312"/>
        <v>0</v>
      </c>
      <c r="M10046" s="7"/>
      <c r="N10046">
        <f t="shared" si="313"/>
        <v>0</v>
      </c>
    </row>
    <row r="10047" spans="1:14" ht="45" customHeight="1" x14ac:dyDescent="0.35">
      <c r="A10047" s="4" t="s">
        <v>4909</v>
      </c>
      <c r="B10047" t="str">
        <f>VLOOKUP(A10047,[1]Sheet1!A:B,2,FALSE)</f>
        <v>Mal Ciputra Semarang</v>
      </c>
      <c r="C10047" t="str">
        <f>VLOOKUP(B10047,[1]Proyek!A:E,5,FALSE)</f>
        <v>Mall</v>
      </c>
      <c r="D10047" s="5" t="s">
        <v>1050</v>
      </c>
      <c r="E10047" s="5" t="s">
        <v>3665</v>
      </c>
      <c r="F10047" s="4" t="s">
        <v>313</v>
      </c>
      <c r="G10047" s="4" t="s">
        <v>316</v>
      </c>
      <c r="H10047" s="4" t="s">
        <v>4913</v>
      </c>
      <c r="I10047" s="5" t="s">
        <v>20</v>
      </c>
      <c r="J10047" s="5">
        <v>2</v>
      </c>
      <c r="K10047" s="5">
        <v>1</v>
      </c>
      <c r="L10047" s="5">
        <f t="shared" si="312"/>
        <v>2</v>
      </c>
      <c r="M10047" s="4"/>
      <c r="N10047">
        <f t="shared" si="313"/>
        <v>0</v>
      </c>
    </row>
    <row r="10048" spans="1:14" ht="45" customHeight="1" x14ac:dyDescent="0.35">
      <c r="A10048" s="7" t="s">
        <v>4909</v>
      </c>
      <c r="B10048" t="str">
        <f>VLOOKUP(A10048,[1]Sheet1!A:B,2,FALSE)</f>
        <v>Mal Ciputra Semarang</v>
      </c>
      <c r="C10048" t="str">
        <f>VLOOKUP(B10048,[1]Proyek!A:E,5,FALSE)</f>
        <v>Mall</v>
      </c>
      <c r="D10048" s="8" t="s">
        <v>1050</v>
      </c>
      <c r="E10048" s="8" t="s">
        <v>3665</v>
      </c>
      <c r="F10048" s="7" t="s">
        <v>313</v>
      </c>
      <c r="G10048" s="7" t="s">
        <v>318</v>
      </c>
      <c r="H10048" s="7"/>
      <c r="I10048" s="8" t="s">
        <v>23</v>
      </c>
      <c r="J10048" s="8">
        <v>0</v>
      </c>
      <c r="K10048" s="8">
        <v>0</v>
      </c>
      <c r="L10048" s="5">
        <f t="shared" si="312"/>
        <v>0</v>
      </c>
      <c r="M10048" s="7"/>
      <c r="N10048">
        <f t="shared" si="313"/>
        <v>0</v>
      </c>
    </row>
    <row r="10049" spans="1:14" ht="45" customHeight="1" x14ac:dyDescent="0.35">
      <c r="A10049" s="7" t="s">
        <v>4909</v>
      </c>
      <c r="B10049" t="str">
        <f>VLOOKUP(A10049,[1]Sheet1!A:B,2,FALSE)</f>
        <v>Mal Ciputra Semarang</v>
      </c>
      <c r="C10049" t="str">
        <f>VLOOKUP(B10049,[1]Proyek!A:E,5,FALSE)</f>
        <v>Mall</v>
      </c>
      <c r="D10049" s="8" t="s">
        <v>1050</v>
      </c>
      <c r="E10049" s="8" t="s">
        <v>3665</v>
      </c>
      <c r="F10049" s="7" t="s">
        <v>313</v>
      </c>
      <c r="G10049" s="7" t="s">
        <v>870</v>
      </c>
      <c r="H10049" s="7"/>
      <c r="I10049" s="8" t="s">
        <v>23</v>
      </c>
      <c r="J10049" s="8">
        <v>0</v>
      </c>
      <c r="K10049" s="8">
        <v>0</v>
      </c>
      <c r="L10049" s="5">
        <f t="shared" si="312"/>
        <v>0</v>
      </c>
      <c r="M10049" s="7"/>
      <c r="N10049">
        <f t="shared" si="313"/>
        <v>0</v>
      </c>
    </row>
    <row r="10050" spans="1:14" ht="45" customHeight="1" x14ac:dyDescent="0.35">
      <c r="A10050" s="7" t="s">
        <v>4909</v>
      </c>
      <c r="B10050" t="str">
        <f>VLOOKUP(A10050,[1]Sheet1!A:B,2,FALSE)</f>
        <v>Mal Ciputra Semarang</v>
      </c>
      <c r="C10050" t="str">
        <f>VLOOKUP(B10050,[1]Proyek!A:E,5,FALSE)</f>
        <v>Mall</v>
      </c>
      <c r="D10050" s="8" t="s">
        <v>1050</v>
      </c>
      <c r="E10050" s="8" t="s">
        <v>3665</v>
      </c>
      <c r="F10050" s="7" t="s">
        <v>313</v>
      </c>
      <c r="G10050" s="7" t="s">
        <v>319</v>
      </c>
      <c r="H10050" s="7"/>
      <c r="I10050" s="8" t="s">
        <v>23</v>
      </c>
      <c r="J10050" s="8">
        <v>0</v>
      </c>
      <c r="K10050" s="8">
        <v>0</v>
      </c>
      <c r="L10050" s="5">
        <f t="shared" si="312"/>
        <v>0</v>
      </c>
      <c r="M10050" s="7"/>
      <c r="N10050">
        <f t="shared" si="313"/>
        <v>0</v>
      </c>
    </row>
    <row r="10051" spans="1:14" ht="45" customHeight="1" x14ac:dyDescent="0.35">
      <c r="A10051" s="4" t="s">
        <v>4909</v>
      </c>
      <c r="B10051" t="str">
        <f>VLOOKUP(A10051,[1]Sheet1!A:B,2,FALSE)</f>
        <v>Mal Ciputra Semarang</v>
      </c>
      <c r="C10051" t="str">
        <f>VLOOKUP(B10051,[1]Proyek!A:E,5,FALSE)</f>
        <v>Mall</v>
      </c>
      <c r="D10051" s="5" t="s">
        <v>1050</v>
      </c>
      <c r="E10051" s="5" t="s">
        <v>3665</v>
      </c>
      <c r="F10051" s="4" t="s">
        <v>871</v>
      </c>
      <c r="G10051" s="4" t="s">
        <v>872</v>
      </c>
      <c r="H10051" s="4" t="s">
        <v>4914</v>
      </c>
      <c r="I10051" s="5" t="s">
        <v>20</v>
      </c>
      <c r="J10051" s="5">
        <v>2</v>
      </c>
      <c r="K10051" s="5">
        <v>2</v>
      </c>
      <c r="L10051" s="5">
        <f t="shared" ref="L10051:L10114" si="314">J10051*K10051</f>
        <v>4</v>
      </c>
      <c r="M10051" s="4"/>
      <c r="N10051">
        <f t="shared" si="313"/>
        <v>0</v>
      </c>
    </row>
    <row r="10052" spans="1:14" ht="45" customHeight="1" x14ac:dyDescent="0.35">
      <c r="A10052" s="7" t="s">
        <v>4909</v>
      </c>
      <c r="B10052" t="str">
        <f>VLOOKUP(A10052,[1]Sheet1!A:B,2,FALSE)</f>
        <v>Mal Ciputra Semarang</v>
      </c>
      <c r="C10052" t="str">
        <f>VLOOKUP(B10052,[1]Proyek!A:E,5,FALSE)</f>
        <v>Mall</v>
      </c>
      <c r="D10052" s="8" t="s">
        <v>1050</v>
      </c>
      <c r="E10052" s="8" t="s">
        <v>3665</v>
      </c>
      <c r="F10052" s="7" t="s">
        <v>871</v>
      </c>
      <c r="G10052" s="7" t="s">
        <v>2230</v>
      </c>
      <c r="H10052" s="7"/>
      <c r="I10052" s="8" t="s">
        <v>23</v>
      </c>
      <c r="J10052" s="8">
        <v>0</v>
      </c>
      <c r="K10052" s="8">
        <v>0</v>
      </c>
      <c r="L10052" s="5">
        <f t="shared" si="314"/>
        <v>0</v>
      </c>
      <c r="M10052" s="7"/>
      <c r="N10052">
        <f t="shared" si="313"/>
        <v>0</v>
      </c>
    </row>
    <row r="10053" spans="1:14" ht="45" customHeight="1" x14ac:dyDescent="0.35">
      <c r="A10053" s="7" t="s">
        <v>4909</v>
      </c>
      <c r="B10053" t="str">
        <f>VLOOKUP(A10053,[1]Sheet1!A:B,2,FALSE)</f>
        <v>Mal Ciputra Semarang</v>
      </c>
      <c r="C10053" t="str">
        <f>VLOOKUP(B10053,[1]Proyek!A:E,5,FALSE)</f>
        <v>Mall</v>
      </c>
      <c r="D10053" s="8" t="s">
        <v>1050</v>
      </c>
      <c r="E10053" s="8" t="s">
        <v>3665</v>
      </c>
      <c r="F10053" s="7" t="s">
        <v>871</v>
      </c>
      <c r="G10053" s="7" t="s">
        <v>873</v>
      </c>
      <c r="H10053" s="7"/>
      <c r="I10053" s="8" t="s">
        <v>23</v>
      </c>
      <c r="J10053" s="8">
        <v>0</v>
      </c>
      <c r="K10053" s="8">
        <v>0</v>
      </c>
      <c r="L10053" s="5">
        <f t="shared" si="314"/>
        <v>0</v>
      </c>
      <c r="M10053" s="7"/>
      <c r="N10053">
        <f t="shared" si="313"/>
        <v>0</v>
      </c>
    </row>
    <row r="10054" spans="1:14" ht="45" customHeight="1" x14ac:dyDescent="0.35">
      <c r="A10054" s="4" t="s">
        <v>4909</v>
      </c>
      <c r="B10054" t="str">
        <f>VLOOKUP(A10054,[1]Sheet1!A:B,2,FALSE)</f>
        <v>Mal Ciputra Semarang</v>
      </c>
      <c r="C10054" t="str">
        <f>VLOOKUP(B10054,[1]Proyek!A:E,5,FALSE)</f>
        <v>Mall</v>
      </c>
      <c r="D10054" s="5" t="s">
        <v>1050</v>
      </c>
      <c r="E10054" s="5" t="s">
        <v>3665</v>
      </c>
      <c r="F10054" s="4" t="s">
        <v>871</v>
      </c>
      <c r="G10054" s="4" t="s">
        <v>874</v>
      </c>
      <c r="H10054" s="4" t="s">
        <v>4915</v>
      </c>
      <c r="I10054" s="5" t="s">
        <v>20</v>
      </c>
      <c r="J10054" s="5">
        <v>2</v>
      </c>
      <c r="K10054" s="5">
        <v>1</v>
      </c>
      <c r="L10054" s="5">
        <f t="shared" si="314"/>
        <v>2</v>
      </c>
      <c r="M10054" s="4"/>
      <c r="N10054">
        <f t="shared" si="313"/>
        <v>0</v>
      </c>
    </row>
    <row r="10055" spans="1:14" ht="45" customHeight="1" x14ac:dyDescent="0.35">
      <c r="A10055" s="7" t="s">
        <v>4909</v>
      </c>
      <c r="B10055" t="str">
        <f>VLOOKUP(A10055,[1]Sheet1!A:B,2,FALSE)</f>
        <v>Mal Ciputra Semarang</v>
      </c>
      <c r="C10055" t="str">
        <f>VLOOKUP(B10055,[1]Proyek!A:E,5,FALSE)</f>
        <v>Mall</v>
      </c>
      <c r="D10055" s="8" t="s">
        <v>1050</v>
      </c>
      <c r="E10055" s="8" t="s">
        <v>3665</v>
      </c>
      <c r="F10055" s="7" t="s">
        <v>321</v>
      </c>
      <c r="G10055" s="7" t="s">
        <v>322</v>
      </c>
      <c r="H10055" s="7"/>
      <c r="I10055" s="8" t="s">
        <v>23</v>
      </c>
      <c r="J10055" s="8">
        <v>0</v>
      </c>
      <c r="K10055" s="8">
        <v>0</v>
      </c>
      <c r="L10055" s="5">
        <f t="shared" si="314"/>
        <v>0</v>
      </c>
      <c r="M10055" s="7"/>
      <c r="N10055">
        <f t="shared" si="313"/>
        <v>0</v>
      </c>
    </row>
    <row r="10056" spans="1:14" ht="45" customHeight="1" x14ac:dyDescent="0.35">
      <c r="A10056" s="7" t="s">
        <v>4909</v>
      </c>
      <c r="B10056" t="str">
        <f>VLOOKUP(A10056,[1]Sheet1!A:B,2,FALSE)</f>
        <v>Mal Ciputra Semarang</v>
      </c>
      <c r="C10056" t="str">
        <f>VLOOKUP(B10056,[1]Proyek!A:E,5,FALSE)</f>
        <v>Mall</v>
      </c>
      <c r="D10056" s="8" t="s">
        <v>1050</v>
      </c>
      <c r="E10056" s="8" t="s">
        <v>3665</v>
      </c>
      <c r="F10056" s="7" t="s">
        <v>321</v>
      </c>
      <c r="G10056" s="7" t="s">
        <v>323</v>
      </c>
      <c r="H10056" s="7"/>
      <c r="I10056" s="8" t="s">
        <v>23</v>
      </c>
      <c r="J10056" s="8">
        <v>0</v>
      </c>
      <c r="K10056" s="8">
        <v>0</v>
      </c>
      <c r="L10056" s="5">
        <f t="shared" si="314"/>
        <v>0</v>
      </c>
      <c r="M10056" s="7"/>
      <c r="N10056">
        <f t="shared" si="313"/>
        <v>0</v>
      </c>
    </row>
    <row r="10057" spans="1:14" ht="45" customHeight="1" x14ac:dyDescent="0.35">
      <c r="A10057" s="7" t="s">
        <v>4909</v>
      </c>
      <c r="B10057" t="str">
        <f>VLOOKUP(A10057,[1]Sheet1!A:B,2,FALSE)</f>
        <v>Mal Ciputra Semarang</v>
      </c>
      <c r="C10057" t="str">
        <f>VLOOKUP(B10057,[1]Proyek!A:E,5,FALSE)</f>
        <v>Mall</v>
      </c>
      <c r="D10057" s="8" t="s">
        <v>1050</v>
      </c>
      <c r="E10057" s="8" t="s">
        <v>3665</v>
      </c>
      <c r="F10057" s="7" t="s">
        <v>321</v>
      </c>
      <c r="G10057" s="7" t="s">
        <v>325</v>
      </c>
      <c r="H10057" s="7"/>
      <c r="I10057" s="8" t="s">
        <v>23</v>
      </c>
      <c r="J10057" s="8">
        <v>0</v>
      </c>
      <c r="K10057" s="8">
        <v>0</v>
      </c>
      <c r="L10057" s="5">
        <f t="shared" si="314"/>
        <v>0</v>
      </c>
      <c r="M10057" s="7"/>
      <c r="N10057">
        <f t="shared" si="313"/>
        <v>0</v>
      </c>
    </row>
    <row r="10058" spans="1:14" ht="45" customHeight="1" x14ac:dyDescent="0.35">
      <c r="A10058" s="7" t="s">
        <v>4909</v>
      </c>
      <c r="B10058" t="str">
        <f>VLOOKUP(A10058,[1]Sheet1!A:B,2,FALSE)</f>
        <v>Mal Ciputra Semarang</v>
      </c>
      <c r="C10058" t="str">
        <f>VLOOKUP(B10058,[1]Proyek!A:E,5,FALSE)</f>
        <v>Mall</v>
      </c>
      <c r="D10058" s="8" t="s">
        <v>1050</v>
      </c>
      <c r="E10058" s="8" t="s">
        <v>3665</v>
      </c>
      <c r="F10058" s="7" t="s">
        <v>321</v>
      </c>
      <c r="G10058" s="7" t="s">
        <v>318</v>
      </c>
      <c r="H10058" s="7"/>
      <c r="I10058" s="8" t="s">
        <v>23</v>
      </c>
      <c r="J10058" s="8">
        <v>0</v>
      </c>
      <c r="K10058" s="8">
        <v>0</v>
      </c>
      <c r="L10058" s="5">
        <f t="shared" si="314"/>
        <v>0</v>
      </c>
      <c r="M10058" s="7"/>
      <c r="N10058">
        <f t="shared" si="313"/>
        <v>0</v>
      </c>
    </row>
    <row r="10059" spans="1:14" ht="45" customHeight="1" x14ac:dyDescent="0.35">
      <c r="A10059" s="7" t="s">
        <v>4909</v>
      </c>
      <c r="B10059" t="str">
        <f>VLOOKUP(A10059,[1]Sheet1!A:B,2,FALSE)</f>
        <v>Mal Ciputra Semarang</v>
      </c>
      <c r="C10059" t="str">
        <f>VLOOKUP(B10059,[1]Proyek!A:E,5,FALSE)</f>
        <v>Mall</v>
      </c>
      <c r="D10059" s="8" t="s">
        <v>1050</v>
      </c>
      <c r="E10059" s="8" t="s">
        <v>3665</v>
      </c>
      <c r="F10059" s="7" t="s">
        <v>321</v>
      </c>
      <c r="G10059" s="7" t="s">
        <v>328</v>
      </c>
      <c r="H10059" s="7"/>
      <c r="I10059" s="8" t="s">
        <v>23</v>
      </c>
      <c r="J10059" s="8">
        <v>0</v>
      </c>
      <c r="K10059" s="8">
        <v>0</v>
      </c>
      <c r="L10059" s="5">
        <f t="shared" si="314"/>
        <v>0</v>
      </c>
      <c r="M10059" s="7"/>
      <c r="N10059">
        <f t="shared" si="313"/>
        <v>0</v>
      </c>
    </row>
    <row r="10060" spans="1:14" ht="45" customHeight="1" x14ac:dyDescent="0.35">
      <c r="A10060" s="4" t="s">
        <v>4909</v>
      </c>
      <c r="B10060" t="str">
        <f>VLOOKUP(A10060,[1]Sheet1!A:B,2,FALSE)</f>
        <v>Mal Ciputra Semarang</v>
      </c>
      <c r="C10060" t="str">
        <f>VLOOKUP(B10060,[1]Proyek!A:E,5,FALSE)</f>
        <v>Mall</v>
      </c>
      <c r="D10060" s="5" t="s">
        <v>1050</v>
      </c>
      <c r="E10060" s="5" t="s">
        <v>3665</v>
      </c>
      <c r="F10060" s="4" t="s">
        <v>321</v>
      </c>
      <c r="G10060" s="4" t="s">
        <v>319</v>
      </c>
      <c r="H10060" s="4" t="s">
        <v>4916</v>
      </c>
      <c r="I10060" s="5" t="s">
        <v>20</v>
      </c>
      <c r="J10060" s="5">
        <v>2</v>
      </c>
      <c r="K10060" s="5">
        <v>2</v>
      </c>
      <c r="L10060" s="5">
        <f t="shared" si="314"/>
        <v>4</v>
      </c>
      <c r="M10060" s="4"/>
      <c r="N10060">
        <f t="shared" si="313"/>
        <v>0</v>
      </c>
    </row>
    <row r="10061" spans="1:14" ht="45" customHeight="1" x14ac:dyDescent="0.35">
      <c r="A10061" s="7" t="s">
        <v>4909</v>
      </c>
      <c r="B10061" t="str">
        <f>VLOOKUP(A10061,[1]Sheet1!A:B,2,FALSE)</f>
        <v>Mal Ciputra Semarang</v>
      </c>
      <c r="C10061" t="str">
        <f>VLOOKUP(B10061,[1]Proyek!A:E,5,FALSE)</f>
        <v>Mall</v>
      </c>
      <c r="D10061" s="8" t="s">
        <v>1050</v>
      </c>
      <c r="E10061" s="8" t="s">
        <v>3665</v>
      </c>
      <c r="F10061" s="7" t="s">
        <v>683</v>
      </c>
      <c r="G10061" s="7" t="s">
        <v>145</v>
      </c>
      <c r="H10061" s="7"/>
      <c r="I10061" s="8" t="s">
        <v>23</v>
      </c>
      <c r="J10061" s="8">
        <v>0</v>
      </c>
      <c r="K10061" s="8">
        <v>0</v>
      </c>
      <c r="L10061" s="5">
        <f t="shared" si="314"/>
        <v>0</v>
      </c>
      <c r="M10061" s="7"/>
      <c r="N10061">
        <f t="shared" si="313"/>
        <v>0</v>
      </c>
    </row>
    <row r="10062" spans="1:14" ht="45" customHeight="1" x14ac:dyDescent="0.35">
      <c r="A10062" s="4" t="s">
        <v>4909</v>
      </c>
      <c r="B10062" t="str">
        <f>VLOOKUP(A10062,[1]Sheet1!A:B,2,FALSE)</f>
        <v>Mal Ciputra Semarang</v>
      </c>
      <c r="C10062" t="str">
        <f>VLOOKUP(B10062,[1]Proyek!A:E,5,FALSE)</f>
        <v>Mall</v>
      </c>
      <c r="D10062" s="5" t="s">
        <v>1050</v>
      </c>
      <c r="E10062" s="5" t="s">
        <v>3665</v>
      </c>
      <c r="F10062" s="4" t="s">
        <v>683</v>
      </c>
      <c r="G10062" s="4" t="s">
        <v>331</v>
      </c>
      <c r="H10062" s="4" t="s">
        <v>4917</v>
      </c>
      <c r="I10062" s="5" t="s">
        <v>20</v>
      </c>
      <c r="J10062" s="5">
        <v>2</v>
      </c>
      <c r="K10062" s="5">
        <v>1</v>
      </c>
      <c r="L10062" s="5">
        <f t="shared" si="314"/>
        <v>2</v>
      </c>
      <c r="M10062" s="4"/>
      <c r="N10062">
        <f t="shared" si="313"/>
        <v>0</v>
      </c>
    </row>
    <row r="10063" spans="1:14" ht="45" customHeight="1" x14ac:dyDescent="0.35">
      <c r="A10063" s="7" t="s">
        <v>4909</v>
      </c>
      <c r="B10063" t="str">
        <f>VLOOKUP(A10063,[1]Sheet1!A:B,2,FALSE)</f>
        <v>Mal Ciputra Semarang</v>
      </c>
      <c r="C10063" t="str">
        <f>VLOOKUP(B10063,[1]Proyek!A:E,5,FALSE)</f>
        <v>Mall</v>
      </c>
      <c r="D10063" s="8" t="s">
        <v>1050</v>
      </c>
      <c r="E10063" s="8" t="s">
        <v>3665</v>
      </c>
      <c r="F10063" s="7" t="s">
        <v>683</v>
      </c>
      <c r="G10063" s="7" t="s">
        <v>56</v>
      </c>
      <c r="H10063" s="7"/>
      <c r="I10063" s="8" t="s">
        <v>23</v>
      </c>
      <c r="J10063" s="8">
        <v>0</v>
      </c>
      <c r="K10063" s="8">
        <v>0</v>
      </c>
      <c r="L10063" s="5">
        <f t="shared" si="314"/>
        <v>0</v>
      </c>
      <c r="M10063" s="7"/>
      <c r="N10063">
        <f t="shared" si="313"/>
        <v>0</v>
      </c>
    </row>
    <row r="10064" spans="1:14" ht="45" customHeight="1" x14ac:dyDescent="0.35">
      <c r="A10064" s="4" t="s">
        <v>4909</v>
      </c>
      <c r="B10064" t="str">
        <f>VLOOKUP(A10064,[1]Sheet1!A:B,2,FALSE)</f>
        <v>Mal Ciputra Semarang</v>
      </c>
      <c r="C10064" t="str">
        <f>VLOOKUP(B10064,[1]Proyek!A:E,5,FALSE)</f>
        <v>Mall</v>
      </c>
      <c r="D10064" s="5" t="s">
        <v>1050</v>
      </c>
      <c r="E10064" s="5" t="s">
        <v>3665</v>
      </c>
      <c r="F10064" s="4" t="s">
        <v>332</v>
      </c>
      <c r="G10064" s="4" t="s">
        <v>333</v>
      </c>
      <c r="H10064" s="4" t="s">
        <v>4918</v>
      </c>
      <c r="I10064" s="5" t="s">
        <v>20</v>
      </c>
      <c r="J10064" s="5">
        <v>2</v>
      </c>
      <c r="K10064" s="5">
        <v>2</v>
      </c>
      <c r="L10064" s="5">
        <f t="shared" si="314"/>
        <v>4</v>
      </c>
      <c r="M10064" s="4"/>
      <c r="N10064">
        <f t="shared" si="313"/>
        <v>0</v>
      </c>
    </row>
    <row r="10065" spans="1:14" ht="45" customHeight="1" x14ac:dyDescent="0.35">
      <c r="A10065" s="4" t="s">
        <v>4909</v>
      </c>
      <c r="B10065" t="str">
        <f>VLOOKUP(A10065,[1]Sheet1!A:B,2,FALSE)</f>
        <v>Mal Ciputra Semarang</v>
      </c>
      <c r="C10065" t="str">
        <f>VLOOKUP(B10065,[1]Proyek!A:E,5,FALSE)</f>
        <v>Mall</v>
      </c>
      <c r="D10065" s="5" t="s">
        <v>1050</v>
      </c>
      <c r="E10065" s="5" t="s">
        <v>3665</v>
      </c>
      <c r="F10065" s="4" t="s">
        <v>332</v>
      </c>
      <c r="G10065" s="4" t="s">
        <v>334</v>
      </c>
      <c r="H10065" s="4" t="s">
        <v>4919</v>
      </c>
      <c r="I10065" s="5" t="s">
        <v>20</v>
      </c>
      <c r="J10065" s="5">
        <v>2</v>
      </c>
      <c r="K10065" s="5">
        <v>3</v>
      </c>
      <c r="L10065" s="5">
        <f t="shared" si="314"/>
        <v>6</v>
      </c>
      <c r="M10065" s="4"/>
      <c r="N10065">
        <f t="shared" si="313"/>
        <v>0</v>
      </c>
    </row>
    <row r="10066" spans="1:14" ht="45" customHeight="1" x14ac:dyDescent="0.35">
      <c r="A10066" s="4" t="s">
        <v>4909</v>
      </c>
      <c r="B10066" t="str">
        <f>VLOOKUP(A10066,[1]Sheet1!A:B,2,FALSE)</f>
        <v>Mal Ciputra Semarang</v>
      </c>
      <c r="C10066" t="str">
        <f>VLOOKUP(B10066,[1]Proyek!A:E,5,FALSE)</f>
        <v>Mall</v>
      </c>
      <c r="D10066" s="5" t="s">
        <v>1050</v>
      </c>
      <c r="E10066" s="5" t="s">
        <v>3665</v>
      </c>
      <c r="F10066" s="4" t="s">
        <v>332</v>
      </c>
      <c r="G10066" s="4" t="s">
        <v>335</v>
      </c>
      <c r="H10066" s="4" t="s">
        <v>4920</v>
      </c>
      <c r="I10066" s="5" t="s">
        <v>20</v>
      </c>
      <c r="J10066" s="5">
        <v>2</v>
      </c>
      <c r="K10066" s="5">
        <v>2</v>
      </c>
      <c r="L10066" s="5">
        <f t="shared" si="314"/>
        <v>4</v>
      </c>
      <c r="M10066" s="4"/>
      <c r="N10066">
        <f t="shared" si="313"/>
        <v>1</v>
      </c>
    </row>
    <row r="10067" spans="1:14" ht="45" customHeight="1" x14ac:dyDescent="0.35">
      <c r="A10067" s="4" t="s">
        <v>4909</v>
      </c>
      <c r="B10067" t="str">
        <f>VLOOKUP(A10067,[1]Sheet1!A:B,2,FALSE)</f>
        <v>Mal Ciputra Semarang</v>
      </c>
      <c r="C10067" t="str">
        <f>VLOOKUP(B10067,[1]Proyek!A:E,5,FALSE)</f>
        <v>Mall</v>
      </c>
      <c r="D10067" s="5" t="s">
        <v>1050</v>
      </c>
      <c r="E10067" s="5" t="s">
        <v>3665</v>
      </c>
      <c r="F10067" s="4" t="s">
        <v>332</v>
      </c>
      <c r="G10067" s="4" t="s">
        <v>337</v>
      </c>
      <c r="H10067" s="4" t="s">
        <v>4921</v>
      </c>
      <c r="I10067" s="5" t="s">
        <v>20</v>
      </c>
      <c r="J10067" s="5">
        <v>2</v>
      </c>
      <c r="K10067" s="5">
        <v>4</v>
      </c>
      <c r="L10067" s="5">
        <f t="shared" si="314"/>
        <v>8</v>
      </c>
      <c r="M10067" s="4"/>
      <c r="N10067">
        <f t="shared" si="313"/>
        <v>1</v>
      </c>
    </row>
    <row r="10068" spans="1:14" ht="45" customHeight="1" x14ac:dyDescent="0.35">
      <c r="A10068" s="4" t="s">
        <v>4909</v>
      </c>
      <c r="B10068" t="str">
        <f>VLOOKUP(A10068,[1]Sheet1!A:B,2,FALSE)</f>
        <v>Mal Ciputra Semarang</v>
      </c>
      <c r="C10068" t="str">
        <f>VLOOKUP(B10068,[1]Proyek!A:E,5,FALSE)</f>
        <v>Mall</v>
      </c>
      <c r="D10068" s="5" t="s">
        <v>1050</v>
      </c>
      <c r="E10068" s="5" t="s">
        <v>3665</v>
      </c>
      <c r="F10068" s="4" t="s">
        <v>332</v>
      </c>
      <c r="G10068" s="4" t="s">
        <v>323</v>
      </c>
      <c r="H10068" s="4" t="s">
        <v>4922</v>
      </c>
      <c r="I10068" s="5" t="s">
        <v>20</v>
      </c>
      <c r="J10068" s="5">
        <v>2</v>
      </c>
      <c r="K10068" s="5">
        <v>1</v>
      </c>
      <c r="L10068" s="5">
        <f t="shared" si="314"/>
        <v>2</v>
      </c>
      <c r="M10068" s="4"/>
      <c r="N10068">
        <f t="shared" si="313"/>
        <v>0</v>
      </c>
    </row>
    <row r="10069" spans="1:14" ht="45" customHeight="1" x14ac:dyDescent="0.35">
      <c r="A10069" s="7" t="s">
        <v>4909</v>
      </c>
      <c r="B10069" t="str">
        <f>VLOOKUP(A10069,[1]Sheet1!A:B,2,FALSE)</f>
        <v>Mal Ciputra Semarang</v>
      </c>
      <c r="C10069" t="str">
        <f>VLOOKUP(B10069,[1]Proyek!A:E,5,FALSE)</f>
        <v>Mall</v>
      </c>
      <c r="D10069" s="8" t="s">
        <v>1050</v>
      </c>
      <c r="E10069" s="8" t="s">
        <v>3665</v>
      </c>
      <c r="F10069" s="7" t="s">
        <v>332</v>
      </c>
      <c r="G10069" s="7" t="s">
        <v>339</v>
      </c>
      <c r="H10069" s="7"/>
      <c r="I10069" s="8" t="s">
        <v>23</v>
      </c>
      <c r="J10069" s="8">
        <v>0</v>
      </c>
      <c r="K10069" s="8">
        <v>0</v>
      </c>
      <c r="L10069" s="5">
        <f t="shared" si="314"/>
        <v>0</v>
      </c>
      <c r="M10069" s="7"/>
      <c r="N10069">
        <f t="shared" si="313"/>
        <v>0</v>
      </c>
    </row>
    <row r="10070" spans="1:14" ht="45" customHeight="1" x14ac:dyDescent="0.35">
      <c r="A10070" s="7" t="s">
        <v>4923</v>
      </c>
      <c r="B10070" t="str">
        <f>VLOOKUP(A10070,[1]Sheet1!A:B,2,FALSE)</f>
        <v>CitraLand BSB City Semarang</v>
      </c>
      <c r="C10070" t="str">
        <f>VLOOKUP(B10070,[1]Proyek!A:E,5,FALSE)</f>
        <v>Housing</v>
      </c>
      <c r="D10070" s="8" t="s">
        <v>1230</v>
      </c>
      <c r="E10070" s="8" t="s">
        <v>3665</v>
      </c>
      <c r="F10070" s="7" t="s">
        <v>60</v>
      </c>
      <c r="G10070" s="7" t="s">
        <v>61</v>
      </c>
      <c r="H10070" s="7"/>
      <c r="I10070" s="8" t="s">
        <v>23</v>
      </c>
      <c r="J10070" s="8">
        <v>0</v>
      </c>
      <c r="K10070" s="8">
        <v>0</v>
      </c>
      <c r="L10070" s="5">
        <f t="shared" si="314"/>
        <v>0</v>
      </c>
      <c r="M10070" s="7"/>
      <c r="N10070">
        <f t="shared" si="313"/>
        <v>0</v>
      </c>
    </row>
    <row r="10071" spans="1:14" ht="45" customHeight="1" x14ac:dyDescent="0.35">
      <c r="A10071" s="7" t="s">
        <v>4923</v>
      </c>
      <c r="B10071" t="str">
        <f>VLOOKUP(A10071,[1]Sheet1!A:B,2,FALSE)</f>
        <v>CitraLand BSB City Semarang</v>
      </c>
      <c r="C10071" t="str">
        <f>VLOOKUP(B10071,[1]Proyek!A:E,5,FALSE)</f>
        <v>Housing</v>
      </c>
      <c r="D10071" s="8" t="s">
        <v>1230</v>
      </c>
      <c r="E10071" s="8" t="s">
        <v>3665</v>
      </c>
      <c r="F10071" s="7" t="s">
        <v>60</v>
      </c>
      <c r="G10071" s="7" t="s">
        <v>62</v>
      </c>
      <c r="H10071" s="7"/>
      <c r="I10071" s="8" t="s">
        <v>23</v>
      </c>
      <c r="J10071" s="8">
        <v>0</v>
      </c>
      <c r="K10071" s="8">
        <v>0</v>
      </c>
      <c r="L10071" s="5">
        <f t="shared" si="314"/>
        <v>0</v>
      </c>
      <c r="M10071" s="7"/>
      <c r="N10071">
        <f t="shared" si="313"/>
        <v>0</v>
      </c>
    </row>
    <row r="10072" spans="1:14" ht="45" customHeight="1" x14ac:dyDescent="0.35">
      <c r="A10072" s="7" t="s">
        <v>4923</v>
      </c>
      <c r="B10072" t="str">
        <f>VLOOKUP(A10072,[1]Sheet1!A:B,2,FALSE)</f>
        <v>CitraLand BSB City Semarang</v>
      </c>
      <c r="C10072" t="str">
        <f>VLOOKUP(B10072,[1]Proyek!A:E,5,FALSE)</f>
        <v>Housing</v>
      </c>
      <c r="D10072" s="8" t="s">
        <v>1230</v>
      </c>
      <c r="E10072" s="8" t="s">
        <v>3665</v>
      </c>
      <c r="F10072" s="7" t="s">
        <v>60</v>
      </c>
      <c r="G10072" s="7" t="s">
        <v>63</v>
      </c>
      <c r="H10072" s="7"/>
      <c r="I10072" s="8" t="s">
        <v>23</v>
      </c>
      <c r="J10072" s="8">
        <v>0</v>
      </c>
      <c r="K10072" s="8">
        <v>0</v>
      </c>
      <c r="L10072" s="5">
        <f t="shared" si="314"/>
        <v>0</v>
      </c>
      <c r="M10072" s="7"/>
      <c r="N10072">
        <f t="shared" si="313"/>
        <v>0</v>
      </c>
    </row>
    <row r="10073" spans="1:14" ht="45" customHeight="1" x14ac:dyDescent="0.35">
      <c r="A10073" s="7" t="s">
        <v>4923</v>
      </c>
      <c r="B10073" t="str">
        <f>VLOOKUP(A10073,[1]Sheet1!A:B,2,FALSE)</f>
        <v>CitraLand BSB City Semarang</v>
      </c>
      <c r="C10073" t="str">
        <f>VLOOKUP(B10073,[1]Proyek!A:E,5,FALSE)</f>
        <v>Housing</v>
      </c>
      <c r="D10073" s="8" t="s">
        <v>1230</v>
      </c>
      <c r="E10073" s="8" t="s">
        <v>3665</v>
      </c>
      <c r="F10073" s="7" t="s">
        <v>60</v>
      </c>
      <c r="G10073" s="7" t="s">
        <v>64</v>
      </c>
      <c r="H10073" s="7"/>
      <c r="I10073" s="8" t="s">
        <v>23</v>
      </c>
      <c r="J10073" s="8">
        <v>0</v>
      </c>
      <c r="K10073" s="8">
        <v>0</v>
      </c>
      <c r="L10073" s="5">
        <f t="shared" si="314"/>
        <v>0</v>
      </c>
      <c r="M10073" s="7"/>
      <c r="N10073">
        <f t="shared" si="313"/>
        <v>0</v>
      </c>
    </row>
    <row r="10074" spans="1:14" ht="45" customHeight="1" x14ac:dyDescent="0.35">
      <c r="A10074" s="7" t="s">
        <v>4923</v>
      </c>
      <c r="B10074" t="str">
        <f>VLOOKUP(A10074,[1]Sheet1!A:B,2,FALSE)</f>
        <v>CitraLand BSB City Semarang</v>
      </c>
      <c r="C10074" t="str">
        <f>VLOOKUP(B10074,[1]Proyek!A:E,5,FALSE)</f>
        <v>Housing</v>
      </c>
      <c r="D10074" s="8" t="s">
        <v>1230</v>
      </c>
      <c r="E10074" s="8" t="s">
        <v>3665</v>
      </c>
      <c r="F10074" s="7" t="s">
        <v>60</v>
      </c>
      <c r="G10074" s="7" t="s">
        <v>65</v>
      </c>
      <c r="H10074" s="7"/>
      <c r="I10074" s="8" t="s">
        <v>23</v>
      </c>
      <c r="J10074" s="8">
        <v>0</v>
      </c>
      <c r="K10074" s="8">
        <v>0</v>
      </c>
      <c r="L10074" s="5">
        <f t="shared" si="314"/>
        <v>0</v>
      </c>
      <c r="M10074" s="7"/>
      <c r="N10074">
        <f t="shared" si="313"/>
        <v>0</v>
      </c>
    </row>
    <row r="10075" spans="1:14" ht="45" customHeight="1" x14ac:dyDescent="0.35">
      <c r="A10075" s="7" t="s">
        <v>4923</v>
      </c>
      <c r="B10075" t="str">
        <f>VLOOKUP(A10075,[1]Sheet1!A:B,2,FALSE)</f>
        <v>CitraLand BSB City Semarang</v>
      </c>
      <c r="C10075" t="str">
        <f>VLOOKUP(B10075,[1]Proyek!A:E,5,FALSE)</f>
        <v>Housing</v>
      </c>
      <c r="D10075" s="8" t="s">
        <v>1230</v>
      </c>
      <c r="E10075" s="8" t="s">
        <v>3665</v>
      </c>
      <c r="F10075" s="7" t="s">
        <v>60</v>
      </c>
      <c r="G10075" s="7" t="s">
        <v>67</v>
      </c>
      <c r="H10075" s="7"/>
      <c r="I10075" s="8" t="s">
        <v>23</v>
      </c>
      <c r="J10075" s="8">
        <v>0</v>
      </c>
      <c r="K10075" s="8">
        <v>0</v>
      </c>
      <c r="L10075" s="5">
        <f t="shared" si="314"/>
        <v>0</v>
      </c>
      <c r="M10075" s="7"/>
      <c r="N10075">
        <f t="shared" si="313"/>
        <v>0</v>
      </c>
    </row>
    <row r="10076" spans="1:14" ht="45" customHeight="1" x14ac:dyDescent="0.35">
      <c r="A10076" s="7" t="s">
        <v>4923</v>
      </c>
      <c r="B10076" t="str">
        <f>VLOOKUP(A10076,[1]Sheet1!A:B,2,FALSE)</f>
        <v>CitraLand BSB City Semarang</v>
      </c>
      <c r="C10076" t="str">
        <f>VLOOKUP(B10076,[1]Proyek!A:E,5,FALSE)</f>
        <v>Housing</v>
      </c>
      <c r="D10076" s="8" t="s">
        <v>1230</v>
      </c>
      <c r="E10076" s="8" t="s">
        <v>3665</v>
      </c>
      <c r="F10076" s="7" t="s">
        <v>60</v>
      </c>
      <c r="G10076" s="7" t="s">
        <v>68</v>
      </c>
      <c r="H10076" s="7"/>
      <c r="I10076" s="8" t="s">
        <v>23</v>
      </c>
      <c r="J10076" s="8">
        <v>0</v>
      </c>
      <c r="K10076" s="8">
        <v>0</v>
      </c>
      <c r="L10076" s="5">
        <f t="shared" si="314"/>
        <v>0</v>
      </c>
      <c r="M10076" s="7"/>
      <c r="N10076">
        <f t="shared" si="313"/>
        <v>0</v>
      </c>
    </row>
    <row r="10077" spans="1:14" ht="45" customHeight="1" x14ac:dyDescent="0.35">
      <c r="A10077" s="7" t="s">
        <v>4923</v>
      </c>
      <c r="B10077" t="str">
        <f>VLOOKUP(A10077,[1]Sheet1!A:B,2,FALSE)</f>
        <v>CitraLand BSB City Semarang</v>
      </c>
      <c r="C10077" t="str">
        <f>VLOOKUP(B10077,[1]Proyek!A:E,5,FALSE)</f>
        <v>Housing</v>
      </c>
      <c r="D10077" s="8" t="s">
        <v>1230</v>
      </c>
      <c r="E10077" s="8" t="s">
        <v>3665</v>
      </c>
      <c r="F10077" s="7" t="s">
        <v>60</v>
      </c>
      <c r="G10077" s="7" t="s">
        <v>69</v>
      </c>
      <c r="H10077" s="7"/>
      <c r="I10077" s="8" t="s">
        <v>23</v>
      </c>
      <c r="J10077" s="8">
        <v>0</v>
      </c>
      <c r="K10077" s="8">
        <v>0</v>
      </c>
      <c r="L10077" s="5">
        <f t="shared" si="314"/>
        <v>0</v>
      </c>
      <c r="M10077" s="7"/>
      <c r="N10077">
        <f t="shared" si="313"/>
        <v>0</v>
      </c>
    </row>
    <row r="10078" spans="1:14" ht="45" customHeight="1" x14ac:dyDescent="0.35">
      <c r="A10078" s="7" t="s">
        <v>4923</v>
      </c>
      <c r="B10078" t="str">
        <f>VLOOKUP(A10078,[1]Sheet1!A:B,2,FALSE)</f>
        <v>CitraLand BSB City Semarang</v>
      </c>
      <c r="C10078" t="str">
        <f>VLOOKUP(B10078,[1]Proyek!A:E,5,FALSE)</f>
        <v>Housing</v>
      </c>
      <c r="D10078" s="8" t="s">
        <v>1230</v>
      </c>
      <c r="E10078" s="8" t="s">
        <v>3665</v>
      </c>
      <c r="F10078" s="7" t="s">
        <v>60</v>
      </c>
      <c r="G10078" s="7" t="s">
        <v>70</v>
      </c>
      <c r="H10078" s="7"/>
      <c r="I10078" s="8" t="s">
        <v>23</v>
      </c>
      <c r="J10078" s="8">
        <v>0</v>
      </c>
      <c r="K10078" s="8">
        <v>0</v>
      </c>
      <c r="L10078" s="5">
        <f t="shared" si="314"/>
        <v>0</v>
      </c>
      <c r="M10078" s="7"/>
      <c r="N10078">
        <f t="shared" si="313"/>
        <v>0</v>
      </c>
    </row>
    <row r="10079" spans="1:14" ht="45" customHeight="1" x14ac:dyDescent="0.35">
      <c r="A10079" s="4" t="s">
        <v>4923</v>
      </c>
      <c r="B10079" t="str">
        <f>VLOOKUP(A10079,[1]Sheet1!A:B,2,FALSE)</f>
        <v>CitraLand BSB City Semarang</v>
      </c>
      <c r="C10079" t="str">
        <f>VLOOKUP(B10079,[1]Proyek!A:E,5,FALSE)</f>
        <v>Housing</v>
      </c>
      <c r="D10079" s="5" t="s">
        <v>1230</v>
      </c>
      <c r="E10079" s="5" t="s">
        <v>3665</v>
      </c>
      <c r="F10079" s="4" t="s">
        <v>60</v>
      </c>
      <c r="G10079" s="4" t="s">
        <v>71</v>
      </c>
      <c r="H10079" s="4" t="s">
        <v>4924</v>
      </c>
      <c r="I10079" s="5" t="s">
        <v>20</v>
      </c>
      <c r="J10079" s="5">
        <v>2</v>
      </c>
      <c r="K10079" s="5">
        <v>1</v>
      </c>
      <c r="L10079" s="5">
        <f t="shared" si="314"/>
        <v>2</v>
      </c>
      <c r="M10079" s="4"/>
      <c r="N10079">
        <f t="shared" si="313"/>
        <v>0</v>
      </c>
    </row>
    <row r="10080" spans="1:14" ht="45" customHeight="1" x14ac:dyDescent="0.35">
      <c r="A10080" s="4" t="s">
        <v>4923</v>
      </c>
      <c r="B10080" t="str">
        <f>VLOOKUP(A10080,[1]Sheet1!A:B,2,FALSE)</f>
        <v>CitraLand BSB City Semarang</v>
      </c>
      <c r="C10080" t="str">
        <f>VLOOKUP(B10080,[1]Proyek!A:E,5,FALSE)</f>
        <v>Housing</v>
      </c>
      <c r="D10080" s="5" t="s">
        <v>1230</v>
      </c>
      <c r="E10080" s="5" t="s">
        <v>3665</v>
      </c>
      <c r="F10080" s="4" t="s">
        <v>60</v>
      </c>
      <c r="G10080" s="4" t="s">
        <v>149</v>
      </c>
      <c r="H10080" s="4" t="s">
        <v>4925</v>
      </c>
      <c r="I10080" s="5" t="s">
        <v>20</v>
      </c>
      <c r="J10080" s="5">
        <v>2</v>
      </c>
      <c r="K10080" s="5">
        <v>1</v>
      </c>
      <c r="L10080" s="5">
        <f t="shared" si="314"/>
        <v>2</v>
      </c>
      <c r="M10080" s="4"/>
      <c r="N10080">
        <f t="shared" si="313"/>
        <v>0</v>
      </c>
    </row>
    <row r="10081" spans="1:14" ht="45" customHeight="1" x14ac:dyDescent="0.35">
      <c r="A10081" s="7" t="s">
        <v>4923</v>
      </c>
      <c r="B10081" t="str">
        <f>VLOOKUP(A10081,[1]Sheet1!A:B,2,FALSE)</f>
        <v>CitraLand BSB City Semarang</v>
      </c>
      <c r="C10081" t="str">
        <f>VLOOKUP(B10081,[1]Proyek!A:E,5,FALSE)</f>
        <v>Housing</v>
      </c>
      <c r="D10081" s="8" t="s">
        <v>1230</v>
      </c>
      <c r="E10081" s="8" t="s">
        <v>3665</v>
      </c>
      <c r="F10081" s="7" t="s">
        <v>60</v>
      </c>
      <c r="G10081" s="7" t="s">
        <v>151</v>
      </c>
      <c r="H10081" s="7"/>
      <c r="I10081" s="8" t="s">
        <v>23</v>
      </c>
      <c r="J10081" s="8">
        <v>0</v>
      </c>
      <c r="K10081" s="8">
        <v>0</v>
      </c>
      <c r="L10081" s="5">
        <f t="shared" si="314"/>
        <v>0</v>
      </c>
      <c r="M10081" s="7"/>
      <c r="N10081">
        <f t="shared" si="313"/>
        <v>0</v>
      </c>
    </row>
    <row r="10082" spans="1:14" ht="45" customHeight="1" x14ac:dyDescent="0.35">
      <c r="A10082" s="4" t="s">
        <v>4923</v>
      </c>
      <c r="B10082" t="str">
        <f>VLOOKUP(A10082,[1]Sheet1!A:B,2,FALSE)</f>
        <v>CitraLand BSB City Semarang</v>
      </c>
      <c r="C10082" t="str">
        <f>VLOOKUP(B10082,[1]Proyek!A:E,5,FALSE)</f>
        <v>Housing</v>
      </c>
      <c r="D10082" s="5" t="s">
        <v>1230</v>
      </c>
      <c r="E10082" s="5" t="s">
        <v>3665</v>
      </c>
      <c r="F10082" s="4" t="s">
        <v>60</v>
      </c>
      <c r="G10082" s="4" t="s">
        <v>343</v>
      </c>
      <c r="H10082" s="4" t="s">
        <v>4926</v>
      </c>
      <c r="I10082" s="5" t="s">
        <v>20</v>
      </c>
      <c r="J10082" s="5">
        <v>2</v>
      </c>
      <c r="K10082" s="5">
        <v>2.5</v>
      </c>
      <c r="L10082" s="5">
        <f t="shared" si="314"/>
        <v>5</v>
      </c>
      <c r="M10082" s="4"/>
      <c r="N10082">
        <f t="shared" si="313"/>
        <v>1</v>
      </c>
    </row>
    <row r="10083" spans="1:14" ht="45" customHeight="1" x14ac:dyDescent="0.35">
      <c r="A10083" s="4" t="s">
        <v>4923</v>
      </c>
      <c r="B10083" t="str">
        <f>VLOOKUP(A10083,[1]Sheet1!A:B,2,FALSE)</f>
        <v>CitraLand BSB City Semarang</v>
      </c>
      <c r="C10083" t="str">
        <f>VLOOKUP(B10083,[1]Proyek!A:E,5,FALSE)</f>
        <v>Housing</v>
      </c>
      <c r="D10083" s="5" t="s">
        <v>1230</v>
      </c>
      <c r="E10083" s="5" t="s">
        <v>3665</v>
      </c>
      <c r="F10083" s="4" t="s">
        <v>74</v>
      </c>
      <c r="G10083" s="4" t="s">
        <v>344</v>
      </c>
      <c r="H10083" s="4" t="s">
        <v>4927</v>
      </c>
      <c r="I10083" s="5" t="s">
        <v>20</v>
      </c>
      <c r="J10083" s="5">
        <v>2</v>
      </c>
      <c r="K10083" s="5">
        <v>2</v>
      </c>
      <c r="L10083" s="5">
        <f t="shared" si="314"/>
        <v>4</v>
      </c>
      <c r="M10083" s="4"/>
      <c r="N10083">
        <f t="shared" si="313"/>
        <v>1</v>
      </c>
    </row>
    <row r="10084" spans="1:14" ht="45" customHeight="1" x14ac:dyDescent="0.35">
      <c r="A10084" s="7" t="s">
        <v>4923</v>
      </c>
      <c r="B10084" t="str">
        <f>VLOOKUP(A10084,[1]Sheet1!A:B,2,FALSE)</f>
        <v>CitraLand BSB City Semarang</v>
      </c>
      <c r="C10084" t="str">
        <f>VLOOKUP(B10084,[1]Proyek!A:E,5,FALSE)</f>
        <v>Housing</v>
      </c>
      <c r="D10084" s="8" t="s">
        <v>1230</v>
      </c>
      <c r="E10084" s="8" t="s">
        <v>3665</v>
      </c>
      <c r="F10084" s="7" t="s">
        <v>74</v>
      </c>
      <c r="G10084" s="7" t="s">
        <v>77</v>
      </c>
      <c r="H10084" s="7"/>
      <c r="I10084" s="8" t="s">
        <v>23</v>
      </c>
      <c r="J10084" s="8">
        <v>0</v>
      </c>
      <c r="K10084" s="8">
        <v>0</v>
      </c>
      <c r="L10084" s="5">
        <f t="shared" si="314"/>
        <v>0</v>
      </c>
      <c r="M10084" s="7"/>
      <c r="N10084">
        <f t="shared" si="313"/>
        <v>0</v>
      </c>
    </row>
    <row r="10085" spans="1:14" ht="45" customHeight="1" x14ac:dyDescent="0.35">
      <c r="A10085" s="4" t="s">
        <v>4923</v>
      </c>
      <c r="B10085" t="str">
        <f>VLOOKUP(A10085,[1]Sheet1!A:B,2,FALSE)</f>
        <v>CitraLand BSB City Semarang</v>
      </c>
      <c r="C10085" t="str">
        <f>VLOOKUP(B10085,[1]Proyek!A:E,5,FALSE)</f>
        <v>Housing</v>
      </c>
      <c r="D10085" s="5" t="s">
        <v>1230</v>
      </c>
      <c r="E10085" s="5" t="s">
        <v>3665</v>
      </c>
      <c r="F10085" s="4" t="s">
        <v>74</v>
      </c>
      <c r="G10085" s="4" t="s">
        <v>79</v>
      </c>
      <c r="H10085" s="4" t="s">
        <v>4928</v>
      </c>
      <c r="I10085" s="5" t="s">
        <v>20</v>
      </c>
      <c r="J10085" s="5">
        <v>2</v>
      </c>
      <c r="K10085" s="5">
        <v>3</v>
      </c>
      <c r="L10085" s="5">
        <f t="shared" si="314"/>
        <v>6</v>
      </c>
      <c r="M10085" s="4"/>
      <c r="N10085">
        <f t="shared" si="313"/>
        <v>0</v>
      </c>
    </row>
    <row r="10086" spans="1:14" ht="45" customHeight="1" x14ac:dyDescent="0.35">
      <c r="A10086" s="4" t="s">
        <v>4923</v>
      </c>
      <c r="B10086" t="str">
        <f>VLOOKUP(A10086,[1]Sheet1!A:B,2,FALSE)</f>
        <v>CitraLand BSB City Semarang</v>
      </c>
      <c r="C10086" t="str">
        <f>VLOOKUP(B10086,[1]Proyek!A:E,5,FALSE)</f>
        <v>Housing</v>
      </c>
      <c r="D10086" s="5" t="s">
        <v>1230</v>
      </c>
      <c r="E10086" s="5" t="s">
        <v>3665</v>
      </c>
      <c r="F10086" s="4" t="s">
        <v>74</v>
      </c>
      <c r="G10086" s="4" t="s">
        <v>79</v>
      </c>
      <c r="H10086" s="4" t="s">
        <v>4929</v>
      </c>
      <c r="I10086" s="5" t="s">
        <v>20</v>
      </c>
      <c r="J10086" s="5">
        <v>3</v>
      </c>
      <c r="K10086" s="5">
        <v>1</v>
      </c>
      <c r="L10086" s="5">
        <f t="shared" si="314"/>
        <v>3</v>
      </c>
      <c r="M10086" s="4"/>
      <c r="N10086">
        <f t="shared" si="313"/>
        <v>0</v>
      </c>
    </row>
    <row r="10087" spans="1:14" ht="45" customHeight="1" x14ac:dyDescent="0.35">
      <c r="A10087" s="4" t="s">
        <v>4923</v>
      </c>
      <c r="B10087" t="str">
        <f>VLOOKUP(A10087,[1]Sheet1!A:B,2,FALSE)</f>
        <v>CitraLand BSB City Semarang</v>
      </c>
      <c r="C10087" t="str">
        <f>VLOOKUP(B10087,[1]Proyek!A:E,5,FALSE)</f>
        <v>Housing</v>
      </c>
      <c r="D10087" s="5" t="s">
        <v>1230</v>
      </c>
      <c r="E10087" s="5" t="s">
        <v>3665</v>
      </c>
      <c r="F10087" s="4" t="s">
        <v>83</v>
      </c>
      <c r="G10087" s="4" t="s">
        <v>84</v>
      </c>
      <c r="H10087" s="4" t="s">
        <v>4930</v>
      </c>
      <c r="I10087" s="5" t="s">
        <v>20</v>
      </c>
      <c r="J10087" s="5">
        <v>2</v>
      </c>
      <c r="K10087" s="5">
        <v>2</v>
      </c>
      <c r="L10087" s="5">
        <f t="shared" si="314"/>
        <v>4</v>
      </c>
      <c r="M10087" s="4"/>
      <c r="N10087">
        <f t="shared" si="313"/>
        <v>0</v>
      </c>
    </row>
    <row r="10088" spans="1:14" ht="45" customHeight="1" x14ac:dyDescent="0.35">
      <c r="A10088" s="7" t="s">
        <v>4923</v>
      </c>
      <c r="B10088" t="str">
        <f>VLOOKUP(A10088,[1]Sheet1!A:B,2,FALSE)</f>
        <v>CitraLand BSB City Semarang</v>
      </c>
      <c r="C10088" t="str">
        <f>VLOOKUP(B10088,[1]Proyek!A:E,5,FALSE)</f>
        <v>Housing</v>
      </c>
      <c r="D10088" s="8" t="s">
        <v>1230</v>
      </c>
      <c r="E10088" s="8" t="s">
        <v>3665</v>
      </c>
      <c r="F10088" s="7" t="s">
        <v>83</v>
      </c>
      <c r="G10088" s="7" t="s">
        <v>85</v>
      </c>
      <c r="H10088" s="7"/>
      <c r="I10088" s="8" t="s">
        <v>23</v>
      </c>
      <c r="J10088" s="8">
        <v>0</v>
      </c>
      <c r="K10088" s="8">
        <v>0</v>
      </c>
      <c r="L10088" s="5">
        <f t="shared" si="314"/>
        <v>0</v>
      </c>
      <c r="M10088" s="7"/>
      <c r="N10088">
        <f t="shared" si="313"/>
        <v>0</v>
      </c>
    </row>
    <row r="10089" spans="1:14" ht="45" customHeight="1" x14ac:dyDescent="0.35">
      <c r="A10089" s="7" t="s">
        <v>4923</v>
      </c>
      <c r="B10089" t="str">
        <f>VLOOKUP(A10089,[1]Sheet1!A:B,2,FALSE)</f>
        <v>CitraLand BSB City Semarang</v>
      </c>
      <c r="C10089" t="str">
        <f>VLOOKUP(B10089,[1]Proyek!A:E,5,FALSE)</f>
        <v>Housing</v>
      </c>
      <c r="D10089" s="8" t="s">
        <v>1230</v>
      </c>
      <c r="E10089" s="8" t="s">
        <v>3665</v>
      </c>
      <c r="F10089" s="7" t="s">
        <v>83</v>
      </c>
      <c r="G10089" s="7" t="s">
        <v>86</v>
      </c>
      <c r="H10089" s="7"/>
      <c r="I10089" s="8" t="s">
        <v>23</v>
      </c>
      <c r="J10089" s="8">
        <v>0</v>
      </c>
      <c r="K10089" s="8">
        <v>0</v>
      </c>
      <c r="L10089" s="5">
        <f t="shared" si="314"/>
        <v>0</v>
      </c>
      <c r="M10089" s="7"/>
      <c r="N10089">
        <f t="shared" ref="N10089:N10152" si="315">IF(H10089="",0,(LEN(H10089)-LEN(SUBSTITUTE(LOWER(H10089),"temuan ulangan","")))/LEN("temuan ulangan")+(LEN(H10089)-LEN(SUBSTITUTE(H10089,"(TU)","")))/LEN("(TU)"))</f>
        <v>0</v>
      </c>
    </row>
    <row r="10090" spans="1:14" ht="45" customHeight="1" x14ac:dyDescent="0.35">
      <c r="A10090" s="7" t="s">
        <v>4923</v>
      </c>
      <c r="B10090" t="str">
        <f>VLOOKUP(A10090,[1]Sheet1!A:B,2,FALSE)</f>
        <v>CitraLand BSB City Semarang</v>
      </c>
      <c r="C10090" t="str">
        <f>VLOOKUP(B10090,[1]Proyek!A:E,5,FALSE)</f>
        <v>Housing</v>
      </c>
      <c r="D10090" s="8" t="s">
        <v>1230</v>
      </c>
      <c r="E10090" s="8" t="s">
        <v>3665</v>
      </c>
      <c r="F10090" s="7" t="s">
        <v>83</v>
      </c>
      <c r="G10090" s="7" t="s">
        <v>90</v>
      </c>
      <c r="H10090" s="7"/>
      <c r="I10090" s="8" t="s">
        <v>23</v>
      </c>
      <c r="J10090" s="8">
        <v>0</v>
      </c>
      <c r="K10090" s="8">
        <v>0</v>
      </c>
      <c r="L10090" s="5">
        <f t="shared" si="314"/>
        <v>0</v>
      </c>
      <c r="M10090" s="7"/>
      <c r="N10090">
        <f t="shared" si="315"/>
        <v>0</v>
      </c>
    </row>
    <row r="10091" spans="1:14" ht="45" customHeight="1" x14ac:dyDescent="0.35">
      <c r="A10091" s="7" t="s">
        <v>4923</v>
      </c>
      <c r="B10091" t="str">
        <f>VLOOKUP(A10091,[1]Sheet1!A:B,2,FALSE)</f>
        <v>CitraLand BSB City Semarang</v>
      </c>
      <c r="C10091" t="str">
        <f>VLOOKUP(B10091,[1]Proyek!A:E,5,FALSE)</f>
        <v>Housing</v>
      </c>
      <c r="D10091" s="8" t="s">
        <v>1230</v>
      </c>
      <c r="E10091" s="8" t="s">
        <v>3665</v>
      </c>
      <c r="F10091" s="7" t="s">
        <v>91</v>
      </c>
      <c r="G10091" s="7" t="s">
        <v>92</v>
      </c>
      <c r="H10091" s="7"/>
      <c r="I10091" s="8" t="s">
        <v>23</v>
      </c>
      <c r="J10091" s="8">
        <v>0</v>
      </c>
      <c r="K10091" s="8">
        <v>0</v>
      </c>
      <c r="L10091" s="5">
        <f t="shared" si="314"/>
        <v>0</v>
      </c>
      <c r="M10091" s="7"/>
      <c r="N10091">
        <f t="shared" si="315"/>
        <v>0</v>
      </c>
    </row>
    <row r="10092" spans="1:14" ht="45" customHeight="1" x14ac:dyDescent="0.35">
      <c r="A10092" s="7" t="s">
        <v>4923</v>
      </c>
      <c r="B10092" t="str">
        <f>VLOOKUP(A10092,[1]Sheet1!A:B,2,FALSE)</f>
        <v>CitraLand BSB City Semarang</v>
      </c>
      <c r="C10092" t="str">
        <f>VLOOKUP(B10092,[1]Proyek!A:E,5,FALSE)</f>
        <v>Housing</v>
      </c>
      <c r="D10092" s="8" t="s">
        <v>1230</v>
      </c>
      <c r="E10092" s="8" t="s">
        <v>3665</v>
      </c>
      <c r="F10092" s="7" t="s">
        <v>91</v>
      </c>
      <c r="G10092" s="7" t="s">
        <v>95</v>
      </c>
      <c r="H10092" s="7"/>
      <c r="I10092" s="8" t="s">
        <v>23</v>
      </c>
      <c r="J10092" s="8">
        <v>0</v>
      </c>
      <c r="K10092" s="8">
        <v>0</v>
      </c>
      <c r="L10092" s="5">
        <f t="shared" si="314"/>
        <v>0</v>
      </c>
      <c r="M10092" s="7"/>
      <c r="N10092">
        <f t="shared" si="315"/>
        <v>0</v>
      </c>
    </row>
    <row r="10093" spans="1:14" ht="45" customHeight="1" x14ac:dyDescent="0.35">
      <c r="A10093" s="4" t="s">
        <v>4923</v>
      </c>
      <c r="B10093" t="str">
        <f>VLOOKUP(A10093,[1]Sheet1!A:B,2,FALSE)</f>
        <v>CitraLand BSB City Semarang</v>
      </c>
      <c r="C10093" t="str">
        <f>VLOOKUP(B10093,[1]Proyek!A:E,5,FALSE)</f>
        <v>Housing</v>
      </c>
      <c r="D10093" s="5" t="s">
        <v>1230</v>
      </c>
      <c r="E10093" s="5" t="s">
        <v>3665</v>
      </c>
      <c r="F10093" s="4" t="s">
        <v>91</v>
      </c>
      <c r="G10093" s="4" t="s">
        <v>97</v>
      </c>
      <c r="H10093" s="4" t="s">
        <v>4931</v>
      </c>
      <c r="I10093" s="5" t="s">
        <v>20</v>
      </c>
      <c r="J10093" s="5">
        <v>2</v>
      </c>
      <c r="K10093" s="5">
        <v>3.5</v>
      </c>
      <c r="L10093" s="5">
        <f t="shared" si="314"/>
        <v>7</v>
      </c>
      <c r="M10093" s="4"/>
      <c r="N10093">
        <f t="shared" si="315"/>
        <v>1</v>
      </c>
    </row>
    <row r="10094" spans="1:14" ht="45" customHeight="1" x14ac:dyDescent="0.35">
      <c r="A10094" s="7" t="s">
        <v>4923</v>
      </c>
      <c r="B10094" t="str">
        <f>VLOOKUP(A10094,[1]Sheet1!A:B,2,FALSE)</f>
        <v>CitraLand BSB City Semarang</v>
      </c>
      <c r="C10094" t="str">
        <f>VLOOKUP(B10094,[1]Proyek!A:E,5,FALSE)</f>
        <v>Housing</v>
      </c>
      <c r="D10094" s="8" t="s">
        <v>1230</v>
      </c>
      <c r="E10094" s="8" t="s">
        <v>3665</v>
      </c>
      <c r="F10094" s="7" t="s">
        <v>91</v>
      </c>
      <c r="G10094" s="7" t="s">
        <v>390</v>
      </c>
      <c r="H10094" s="7"/>
      <c r="I10094" s="8" t="s">
        <v>23</v>
      </c>
      <c r="J10094" s="8">
        <v>0</v>
      </c>
      <c r="K10094" s="8">
        <v>0</v>
      </c>
      <c r="L10094" s="5">
        <f t="shared" si="314"/>
        <v>0</v>
      </c>
      <c r="M10094" s="7"/>
      <c r="N10094">
        <f t="shared" si="315"/>
        <v>0</v>
      </c>
    </row>
    <row r="10095" spans="1:14" ht="45" customHeight="1" x14ac:dyDescent="0.35">
      <c r="A10095" s="7" t="s">
        <v>4923</v>
      </c>
      <c r="B10095" t="str">
        <f>VLOOKUP(A10095,[1]Sheet1!A:B,2,FALSE)</f>
        <v>CitraLand BSB City Semarang</v>
      </c>
      <c r="C10095" t="str">
        <f>VLOOKUP(B10095,[1]Proyek!A:E,5,FALSE)</f>
        <v>Housing</v>
      </c>
      <c r="D10095" s="8" t="s">
        <v>1230</v>
      </c>
      <c r="E10095" s="8" t="s">
        <v>3665</v>
      </c>
      <c r="F10095" s="7" t="s">
        <v>91</v>
      </c>
      <c r="G10095" s="7" t="s">
        <v>1698</v>
      </c>
      <c r="H10095" s="7"/>
      <c r="I10095" s="8" t="s">
        <v>23</v>
      </c>
      <c r="J10095" s="8">
        <v>0</v>
      </c>
      <c r="K10095" s="8">
        <v>0</v>
      </c>
      <c r="L10095" s="5">
        <f t="shared" si="314"/>
        <v>0</v>
      </c>
      <c r="M10095" s="7"/>
      <c r="N10095">
        <f t="shared" si="315"/>
        <v>0</v>
      </c>
    </row>
    <row r="10096" spans="1:14" ht="45" customHeight="1" x14ac:dyDescent="0.35">
      <c r="A10096" s="7" t="s">
        <v>4923</v>
      </c>
      <c r="B10096" t="str">
        <f>VLOOKUP(A10096,[1]Sheet1!A:B,2,FALSE)</f>
        <v>CitraLand BSB City Semarang</v>
      </c>
      <c r="C10096" t="str">
        <f>VLOOKUP(B10096,[1]Proyek!A:E,5,FALSE)</f>
        <v>Housing</v>
      </c>
      <c r="D10096" s="8" t="s">
        <v>1230</v>
      </c>
      <c r="E10096" s="8" t="s">
        <v>3665</v>
      </c>
      <c r="F10096" s="7" t="s">
        <v>102</v>
      </c>
      <c r="G10096" s="7" t="s">
        <v>103</v>
      </c>
      <c r="H10096" s="7"/>
      <c r="I10096" s="8" t="s">
        <v>23</v>
      </c>
      <c r="J10096" s="8">
        <v>0</v>
      </c>
      <c r="K10096" s="8">
        <v>0</v>
      </c>
      <c r="L10096" s="5">
        <f t="shared" si="314"/>
        <v>0</v>
      </c>
      <c r="M10096" s="7"/>
      <c r="N10096">
        <f t="shared" si="315"/>
        <v>0</v>
      </c>
    </row>
    <row r="10097" spans="1:14" ht="45" customHeight="1" x14ac:dyDescent="0.35">
      <c r="A10097" s="4" t="s">
        <v>4923</v>
      </c>
      <c r="B10097" t="str">
        <f>VLOOKUP(A10097,[1]Sheet1!A:B,2,FALSE)</f>
        <v>CitraLand BSB City Semarang</v>
      </c>
      <c r="C10097" t="str">
        <f>VLOOKUP(B10097,[1]Proyek!A:E,5,FALSE)</f>
        <v>Housing</v>
      </c>
      <c r="D10097" s="5" t="s">
        <v>1230</v>
      </c>
      <c r="E10097" s="5" t="s">
        <v>3665</v>
      </c>
      <c r="F10097" s="4" t="s">
        <v>102</v>
      </c>
      <c r="G10097" s="4" t="s">
        <v>104</v>
      </c>
      <c r="H10097" s="4" t="s">
        <v>4932</v>
      </c>
      <c r="I10097" s="5" t="s">
        <v>20</v>
      </c>
      <c r="J10097" s="5">
        <v>2</v>
      </c>
      <c r="K10097" s="5">
        <v>1.5</v>
      </c>
      <c r="L10097" s="5">
        <f t="shared" si="314"/>
        <v>3</v>
      </c>
      <c r="M10097" s="4"/>
      <c r="N10097">
        <f t="shared" si="315"/>
        <v>1</v>
      </c>
    </row>
    <row r="10098" spans="1:14" ht="45" customHeight="1" x14ac:dyDescent="0.35">
      <c r="A10098" s="4" t="s">
        <v>4923</v>
      </c>
      <c r="B10098" t="str">
        <f>VLOOKUP(A10098,[1]Sheet1!A:B,2,FALSE)</f>
        <v>CitraLand BSB City Semarang</v>
      </c>
      <c r="C10098" t="str">
        <f>VLOOKUP(B10098,[1]Proyek!A:E,5,FALSE)</f>
        <v>Housing</v>
      </c>
      <c r="D10098" s="5" t="s">
        <v>1230</v>
      </c>
      <c r="E10098" s="5" t="s">
        <v>3665</v>
      </c>
      <c r="F10098" s="4" t="s">
        <v>102</v>
      </c>
      <c r="G10098" s="4" t="s">
        <v>107</v>
      </c>
      <c r="H10098" s="4" t="s">
        <v>4933</v>
      </c>
      <c r="I10098" s="5" t="s">
        <v>20</v>
      </c>
      <c r="J10098" s="5">
        <v>2</v>
      </c>
      <c r="K10098" s="5">
        <v>2</v>
      </c>
      <c r="L10098" s="5">
        <f t="shared" si="314"/>
        <v>4</v>
      </c>
      <c r="M10098" s="4"/>
      <c r="N10098">
        <f t="shared" si="315"/>
        <v>0</v>
      </c>
    </row>
    <row r="10099" spans="1:14" ht="45" customHeight="1" x14ac:dyDescent="0.35">
      <c r="A10099" s="4" t="s">
        <v>4923</v>
      </c>
      <c r="B10099" t="str">
        <f>VLOOKUP(A10099,[1]Sheet1!A:B,2,FALSE)</f>
        <v>CitraLand BSB City Semarang</v>
      </c>
      <c r="C10099" t="str">
        <f>VLOOKUP(B10099,[1]Proyek!A:E,5,FALSE)</f>
        <v>Housing</v>
      </c>
      <c r="D10099" s="5" t="s">
        <v>1230</v>
      </c>
      <c r="E10099" s="5" t="s">
        <v>3665</v>
      </c>
      <c r="F10099" s="4" t="s">
        <v>102</v>
      </c>
      <c r="G10099" s="4" t="s">
        <v>110</v>
      </c>
      <c r="H10099" s="4" t="s">
        <v>4934</v>
      </c>
      <c r="I10099" s="5" t="s">
        <v>20</v>
      </c>
      <c r="J10099" s="5">
        <v>2</v>
      </c>
      <c r="K10099" s="5">
        <v>1</v>
      </c>
      <c r="L10099" s="5">
        <f t="shared" si="314"/>
        <v>2</v>
      </c>
      <c r="M10099" s="4"/>
      <c r="N10099">
        <f t="shared" si="315"/>
        <v>0</v>
      </c>
    </row>
    <row r="10100" spans="1:14" ht="45" customHeight="1" x14ac:dyDescent="0.35">
      <c r="A10100" s="4" t="s">
        <v>4923</v>
      </c>
      <c r="B10100" t="str">
        <f>VLOOKUP(A10100,[1]Sheet1!A:B,2,FALSE)</f>
        <v>CitraLand BSB City Semarang</v>
      </c>
      <c r="C10100" t="str">
        <f>VLOOKUP(B10100,[1]Proyek!A:E,5,FALSE)</f>
        <v>Housing</v>
      </c>
      <c r="D10100" s="5" t="s">
        <v>1230</v>
      </c>
      <c r="E10100" s="5" t="s">
        <v>3665</v>
      </c>
      <c r="F10100" s="4" t="s">
        <v>102</v>
      </c>
      <c r="G10100" s="4" t="s">
        <v>112</v>
      </c>
      <c r="H10100" s="4" t="s">
        <v>4935</v>
      </c>
      <c r="I10100" s="5" t="s">
        <v>20</v>
      </c>
      <c r="J10100" s="5">
        <v>2</v>
      </c>
      <c r="K10100" s="5">
        <v>1</v>
      </c>
      <c r="L10100" s="5">
        <f t="shared" si="314"/>
        <v>2</v>
      </c>
      <c r="M10100" s="4"/>
      <c r="N10100">
        <f t="shared" si="315"/>
        <v>0</v>
      </c>
    </row>
    <row r="10101" spans="1:14" ht="45" customHeight="1" x14ac:dyDescent="0.35">
      <c r="A10101" s="4" t="s">
        <v>4923</v>
      </c>
      <c r="B10101" t="str">
        <f>VLOOKUP(A10101,[1]Sheet1!A:B,2,FALSE)</f>
        <v>CitraLand BSB City Semarang</v>
      </c>
      <c r="C10101" t="str">
        <f>VLOOKUP(B10101,[1]Proyek!A:E,5,FALSE)</f>
        <v>Housing</v>
      </c>
      <c r="D10101" s="5" t="s">
        <v>1230</v>
      </c>
      <c r="E10101" s="5" t="s">
        <v>3665</v>
      </c>
      <c r="F10101" s="4" t="s">
        <v>102</v>
      </c>
      <c r="G10101" s="4" t="s">
        <v>113</v>
      </c>
      <c r="H10101" s="4" t="s">
        <v>4936</v>
      </c>
      <c r="I10101" s="5" t="s">
        <v>20</v>
      </c>
      <c r="J10101" s="5">
        <v>2</v>
      </c>
      <c r="K10101" s="5">
        <v>1</v>
      </c>
      <c r="L10101" s="5">
        <f t="shared" si="314"/>
        <v>2</v>
      </c>
      <c r="M10101" s="4"/>
      <c r="N10101">
        <f t="shared" si="315"/>
        <v>0</v>
      </c>
    </row>
    <row r="10102" spans="1:14" ht="45" customHeight="1" x14ac:dyDescent="0.35">
      <c r="A10102" s="4" t="s">
        <v>4923</v>
      </c>
      <c r="B10102" t="str">
        <f>VLOOKUP(A10102,[1]Sheet1!A:B,2,FALSE)</f>
        <v>CitraLand BSB City Semarang</v>
      </c>
      <c r="C10102" t="str">
        <f>VLOOKUP(B10102,[1]Proyek!A:E,5,FALSE)</f>
        <v>Housing</v>
      </c>
      <c r="D10102" s="5" t="s">
        <v>1230</v>
      </c>
      <c r="E10102" s="5" t="s">
        <v>3665</v>
      </c>
      <c r="F10102" s="4" t="s">
        <v>116</v>
      </c>
      <c r="G10102" s="4" t="s">
        <v>39</v>
      </c>
      <c r="H10102" s="4" t="s">
        <v>4937</v>
      </c>
      <c r="I10102" s="5" t="s">
        <v>20</v>
      </c>
      <c r="J10102" s="5">
        <v>2</v>
      </c>
      <c r="K10102" s="5">
        <v>1</v>
      </c>
      <c r="L10102" s="5">
        <f t="shared" si="314"/>
        <v>2</v>
      </c>
      <c r="M10102" s="4"/>
      <c r="N10102">
        <f t="shared" si="315"/>
        <v>1</v>
      </c>
    </row>
    <row r="10103" spans="1:14" ht="45" customHeight="1" x14ac:dyDescent="0.35">
      <c r="A10103" s="7" t="s">
        <v>4923</v>
      </c>
      <c r="B10103" t="str">
        <f>VLOOKUP(A10103,[1]Sheet1!A:B,2,FALSE)</f>
        <v>CitraLand BSB City Semarang</v>
      </c>
      <c r="C10103" t="str">
        <f>VLOOKUP(B10103,[1]Proyek!A:E,5,FALSE)</f>
        <v>Housing</v>
      </c>
      <c r="D10103" s="8" t="s">
        <v>1230</v>
      </c>
      <c r="E10103" s="8" t="s">
        <v>3665</v>
      </c>
      <c r="F10103" s="7" t="s">
        <v>116</v>
      </c>
      <c r="G10103" s="7" t="s">
        <v>41</v>
      </c>
      <c r="H10103" s="7"/>
      <c r="I10103" s="8" t="s">
        <v>23</v>
      </c>
      <c r="J10103" s="8">
        <v>0</v>
      </c>
      <c r="K10103" s="8">
        <v>0</v>
      </c>
      <c r="L10103" s="5">
        <f t="shared" si="314"/>
        <v>0</v>
      </c>
      <c r="M10103" s="7"/>
      <c r="N10103">
        <f t="shared" si="315"/>
        <v>0</v>
      </c>
    </row>
    <row r="10104" spans="1:14" ht="45" customHeight="1" x14ac:dyDescent="0.35">
      <c r="A10104" s="7" t="s">
        <v>4923</v>
      </c>
      <c r="B10104" t="str">
        <f>VLOOKUP(A10104,[1]Sheet1!A:B,2,FALSE)</f>
        <v>CitraLand BSB City Semarang</v>
      </c>
      <c r="C10104" t="str">
        <f>VLOOKUP(B10104,[1]Proyek!A:E,5,FALSE)</f>
        <v>Housing</v>
      </c>
      <c r="D10104" s="8" t="s">
        <v>1230</v>
      </c>
      <c r="E10104" s="8" t="s">
        <v>3665</v>
      </c>
      <c r="F10104" s="7" t="s">
        <v>116</v>
      </c>
      <c r="G10104" s="7" t="s">
        <v>43</v>
      </c>
      <c r="H10104" s="7"/>
      <c r="I10104" s="8" t="s">
        <v>23</v>
      </c>
      <c r="J10104" s="8">
        <v>0</v>
      </c>
      <c r="K10104" s="8">
        <v>0</v>
      </c>
      <c r="L10104" s="5">
        <f t="shared" si="314"/>
        <v>0</v>
      </c>
      <c r="M10104" s="7"/>
      <c r="N10104">
        <f t="shared" si="315"/>
        <v>0</v>
      </c>
    </row>
    <row r="10105" spans="1:14" ht="45" customHeight="1" x14ac:dyDescent="0.35">
      <c r="A10105" s="7" t="s">
        <v>4923</v>
      </c>
      <c r="B10105" t="str">
        <f>VLOOKUP(A10105,[1]Sheet1!A:B,2,FALSE)</f>
        <v>CitraLand BSB City Semarang</v>
      </c>
      <c r="C10105" t="str">
        <f>VLOOKUP(B10105,[1]Proyek!A:E,5,FALSE)</f>
        <v>Housing</v>
      </c>
      <c r="D10105" s="8" t="s">
        <v>1230</v>
      </c>
      <c r="E10105" s="8" t="s">
        <v>3665</v>
      </c>
      <c r="F10105" s="7" t="s">
        <v>116</v>
      </c>
      <c r="G10105" s="7" t="s">
        <v>120</v>
      </c>
      <c r="H10105" s="7"/>
      <c r="I10105" s="8" t="s">
        <v>23</v>
      </c>
      <c r="J10105" s="8">
        <v>0</v>
      </c>
      <c r="K10105" s="8">
        <v>0</v>
      </c>
      <c r="L10105" s="5">
        <f t="shared" si="314"/>
        <v>0</v>
      </c>
      <c r="M10105" s="7"/>
      <c r="N10105">
        <f t="shared" si="315"/>
        <v>0</v>
      </c>
    </row>
    <row r="10106" spans="1:14" ht="45" customHeight="1" x14ac:dyDescent="0.35">
      <c r="A10106" s="7" t="s">
        <v>4923</v>
      </c>
      <c r="B10106" t="str">
        <f>VLOOKUP(A10106,[1]Sheet1!A:B,2,FALSE)</f>
        <v>CitraLand BSB City Semarang</v>
      </c>
      <c r="C10106" t="str">
        <f>VLOOKUP(B10106,[1]Proyek!A:E,5,FALSE)</f>
        <v>Housing</v>
      </c>
      <c r="D10106" s="8" t="s">
        <v>1230</v>
      </c>
      <c r="E10106" s="8" t="s">
        <v>3665</v>
      </c>
      <c r="F10106" s="7" t="s">
        <v>116</v>
      </c>
      <c r="G10106" s="7" t="s">
        <v>121</v>
      </c>
      <c r="H10106" s="7"/>
      <c r="I10106" s="8" t="s">
        <v>23</v>
      </c>
      <c r="J10106" s="8">
        <v>0</v>
      </c>
      <c r="K10106" s="8">
        <v>0</v>
      </c>
      <c r="L10106" s="5">
        <f t="shared" si="314"/>
        <v>0</v>
      </c>
      <c r="M10106" s="7"/>
      <c r="N10106">
        <f t="shared" si="315"/>
        <v>0</v>
      </c>
    </row>
    <row r="10107" spans="1:14" ht="45" customHeight="1" x14ac:dyDescent="0.35">
      <c r="A10107" s="4" t="s">
        <v>4923</v>
      </c>
      <c r="B10107" t="str">
        <f>VLOOKUP(A10107,[1]Sheet1!A:B,2,FALSE)</f>
        <v>CitraLand BSB City Semarang</v>
      </c>
      <c r="C10107" t="str">
        <f>VLOOKUP(B10107,[1]Proyek!A:E,5,FALSE)</f>
        <v>Housing</v>
      </c>
      <c r="D10107" s="5" t="s">
        <v>1230</v>
      </c>
      <c r="E10107" s="5" t="s">
        <v>3665</v>
      </c>
      <c r="F10107" s="4" t="s">
        <v>116</v>
      </c>
      <c r="G10107" s="4" t="s">
        <v>123</v>
      </c>
      <c r="H10107" s="4" t="s">
        <v>4938</v>
      </c>
      <c r="I10107" s="5" t="s">
        <v>20</v>
      </c>
      <c r="J10107" s="5">
        <v>2</v>
      </c>
      <c r="K10107" s="5">
        <v>2</v>
      </c>
      <c r="L10107" s="5">
        <f t="shared" si="314"/>
        <v>4</v>
      </c>
      <c r="M10107" s="4"/>
      <c r="N10107">
        <f t="shared" si="315"/>
        <v>0</v>
      </c>
    </row>
    <row r="10108" spans="1:14" ht="45" customHeight="1" x14ac:dyDescent="0.35">
      <c r="A10108" s="4" t="s">
        <v>4923</v>
      </c>
      <c r="B10108" t="str">
        <f>VLOOKUP(A10108,[1]Sheet1!A:B,2,FALSE)</f>
        <v>CitraLand BSB City Semarang</v>
      </c>
      <c r="C10108" t="str">
        <f>VLOOKUP(B10108,[1]Proyek!A:E,5,FALSE)</f>
        <v>Housing</v>
      </c>
      <c r="D10108" s="5" t="s">
        <v>1230</v>
      </c>
      <c r="E10108" s="5" t="s">
        <v>3665</v>
      </c>
      <c r="F10108" s="4" t="s">
        <v>116</v>
      </c>
      <c r="G10108" s="4" t="s">
        <v>346</v>
      </c>
      <c r="H10108" s="4" t="s">
        <v>4939</v>
      </c>
      <c r="I10108" s="5" t="s">
        <v>20</v>
      </c>
      <c r="J10108" s="5">
        <v>3</v>
      </c>
      <c r="K10108" s="5">
        <v>1</v>
      </c>
      <c r="L10108" s="5">
        <f t="shared" si="314"/>
        <v>3</v>
      </c>
      <c r="M10108" s="4"/>
      <c r="N10108">
        <f t="shared" si="315"/>
        <v>0</v>
      </c>
    </row>
    <row r="10109" spans="1:14" ht="45" customHeight="1" x14ac:dyDescent="0.35">
      <c r="A10109" s="4" t="s">
        <v>4923</v>
      </c>
      <c r="B10109" t="str">
        <f>VLOOKUP(A10109,[1]Sheet1!A:B,2,FALSE)</f>
        <v>CitraLand BSB City Semarang</v>
      </c>
      <c r="C10109" t="str">
        <f>VLOOKUP(B10109,[1]Proyek!A:E,5,FALSE)</f>
        <v>Housing</v>
      </c>
      <c r="D10109" s="5" t="s">
        <v>1230</v>
      </c>
      <c r="E10109" s="5" t="s">
        <v>3665</v>
      </c>
      <c r="F10109" s="4" t="s">
        <v>396</v>
      </c>
      <c r="G10109" s="4" t="s">
        <v>145</v>
      </c>
      <c r="H10109" s="4" t="s">
        <v>4940</v>
      </c>
      <c r="I10109" s="5" t="s">
        <v>20</v>
      </c>
      <c r="J10109" s="5">
        <v>1</v>
      </c>
      <c r="K10109" s="5">
        <v>1</v>
      </c>
      <c r="L10109" s="5">
        <f t="shared" si="314"/>
        <v>1</v>
      </c>
      <c r="M10109" s="4"/>
      <c r="N10109">
        <f t="shared" si="315"/>
        <v>0</v>
      </c>
    </row>
    <row r="10110" spans="1:14" ht="45" customHeight="1" x14ac:dyDescent="0.35">
      <c r="A10110" s="7" t="s">
        <v>4923</v>
      </c>
      <c r="B10110" t="str">
        <f>VLOOKUP(A10110,[1]Sheet1!A:B,2,FALSE)</f>
        <v>CitraLand BSB City Semarang</v>
      </c>
      <c r="C10110" t="str">
        <f>VLOOKUP(B10110,[1]Proyek!A:E,5,FALSE)</f>
        <v>Housing</v>
      </c>
      <c r="D10110" s="8" t="s">
        <v>1230</v>
      </c>
      <c r="E10110" s="8" t="s">
        <v>3665</v>
      </c>
      <c r="F10110" s="7" t="s">
        <v>396</v>
      </c>
      <c r="G10110" s="7" t="s">
        <v>51</v>
      </c>
      <c r="H10110" s="7"/>
      <c r="I10110" s="8" t="s">
        <v>23</v>
      </c>
      <c r="J10110" s="8">
        <v>0</v>
      </c>
      <c r="K10110" s="8">
        <v>0</v>
      </c>
      <c r="L10110" s="5">
        <f t="shared" si="314"/>
        <v>0</v>
      </c>
      <c r="M10110" s="7"/>
      <c r="N10110">
        <f t="shared" si="315"/>
        <v>0</v>
      </c>
    </row>
    <row r="10111" spans="1:14" ht="45" customHeight="1" x14ac:dyDescent="0.35">
      <c r="A10111" s="7" t="s">
        <v>4923</v>
      </c>
      <c r="B10111" t="str">
        <f>VLOOKUP(A10111,[1]Sheet1!A:B,2,FALSE)</f>
        <v>CitraLand BSB City Semarang</v>
      </c>
      <c r="C10111" t="str">
        <f>VLOOKUP(B10111,[1]Proyek!A:E,5,FALSE)</f>
        <v>Housing</v>
      </c>
      <c r="D10111" s="8" t="s">
        <v>1230</v>
      </c>
      <c r="E10111" s="8" t="s">
        <v>3665</v>
      </c>
      <c r="F10111" s="7" t="s">
        <v>396</v>
      </c>
      <c r="G10111" s="7" t="s">
        <v>53</v>
      </c>
      <c r="H10111" s="7"/>
      <c r="I10111" s="8" t="s">
        <v>23</v>
      </c>
      <c r="J10111" s="8">
        <v>0</v>
      </c>
      <c r="K10111" s="8">
        <v>0</v>
      </c>
      <c r="L10111" s="5">
        <f t="shared" si="314"/>
        <v>0</v>
      </c>
      <c r="M10111" s="7"/>
      <c r="N10111">
        <f t="shared" si="315"/>
        <v>0</v>
      </c>
    </row>
    <row r="10112" spans="1:14" ht="45" customHeight="1" x14ac:dyDescent="0.35">
      <c r="A10112" s="7" t="s">
        <v>4923</v>
      </c>
      <c r="B10112" t="str">
        <f>VLOOKUP(A10112,[1]Sheet1!A:B,2,FALSE)</f>
        <v>CitraLand BSB City Semarang</v>
      </c>
      <c r="C10112" t="str">
        <f>VLOOKUP(B10112,[1]Proyek!A:E,5,FALSE)</f>
        <v>Housing</v>
      </c>
      <c r="D10112" s="8" t="s">
        <v>1230</v>
      </c>
      <c r="E10112" s="8" t="s">
        <v>3665</v>
      </c>
      <c r="F10112" s="7" t="s">
        <v>396</v>
      </c>
      <c r="G10112" s="7" t="s">
        <v>128</v>
      </c>
      <c r="H10112" s="7"/>
      <c r="I10112" s="8" t="s">
        <v>23</v>
      </c>
      <c r="J10112" s="8">
        <v>0</v>
      </c>
      <c r="K10112" s="8">
        <v>0</v>
      </c>
      <c r="L10112" s="5">
        <f t="shared" si="314"/>
        <v>0</v>
      </c>
      <c r="M10112" s="7"/>
      <c r="N10112">
        <f t="shared" si="315"/>
        <v>0</v>
      </c>
    </row>
    <row r="10113" spans="1:14" ht="45" customHeight="1" x14ac:dyDescent="0.35">
      <c r="A10113" s="4" t="s">
        <v>4923</v>
      </c>
      <c r="B10113" t="str">
        <f>VLOOKUP(A10113,[1]Sheet1!A:B,2,FALSE)</f>
        <v>CitraLand BSB City Semarang</v>
      </c>
      <c r="C10113" t="str">
        <f>VLOOKUP(B10113,[1]Proyek!A:E,5,FALSE)</f>
        <v>Housing</v>
      </c>
      <c r="D10113" s="5" t="s">
        <v>1230</v>
      </c>
      <c r="E10113" s="5" t="s">
        <v>3665</v>
      </c>
      <c r="F10113" s="4" t="s">
        <v>396</v>
      </c>
      <c r="G10113" s="4" t="s">
        <v>354</v>
      </c>
      <c r="H10113" s="4" t="s">
        <v>4941</v>
      </c>
      <c r="I10113" s="5" t="s">
        <v>20</v>
      </c>
      <c r="J10113" s="5">
        <v>2</v>
      </c>
      <c r="K10113" s="5">
        <v>2</v>
      </c>
      <c r="L10113" s="5">
        <f t="shared" si="314"/>
        <v>4</v>
      </c>
      <c r="M10113" s="4"/>
      <c r="N10113">
        <f t="shared" si="315"/>
        <v>0</v>
      </c>
    </row>
    <row r="10114" spans="1:14" ht="45" customHeight="1" x14ac:dyDescent="0.35">
      <c r="A10114" s="7" t="s">
        <v>4942</v>
      </c>
      <c r="B10114" t="str">
        <f>VLOOKUP(A10114,[1]Sheet1!A:B,2,FALSE)</f>
        <v>CitraLand Puri Serang</v>
      </c>
      <c r="C10114" t="str">
        <f>VLOOKUP(B10114,[1]Proyek!A:E,5,FALSE)</f>
        <v>Housing</v>
      </c>
      <c r="D10114" s="8" t="s">
        <v>1230</v>
      </c>
      <c r="E10114" s="8" t="s">
        <v>3665</v>
      </c>
      <c r="F10114" s="7" t="s">
        <v>60</v>
      </c>
      <c r="G10114" s="7" t="s">
        <v>61</v>
      </c>
      <c r="H10114" s="7"/>
      <c r="I10114" s="8" t="s">
        <v>23</v>
      </c>
      <c r="J10114" s="8">
        <v>0</v>
      </c>
      <c r="K10114" s="8">
        <v>0</v>
      </c>
      <c r="L10114" s="5">
        <f t="shared" si="314"/>
        <v>0</v>
      </c>
      <c r="M10114" s="7"/>
      <c r="N10114">
        <f t="shared" si="315"/>
        <v>0</v>
      </c>
    </row>
    <row r="10115" spans="1:14" ht="45" customHeight="1" x14ac:dyDescent="0.35">
      <c r="A10115" s="7" t="s">
        <v>4942</v>
      </c>
      <c r="B10115" t="str">
        <f>VLOOKUP(A10115,[1]Sheet1!A:B,2,FALSE)</f>
        <v>CitraLand Puri Serang</v>
      </c>
      <c r="C10115" t="str">
        <f>VLOOKUP(B10115,[1]Proyek!A:E,5,FALSE)</f>
        <v>Housing</v>
      </c>
      <c r="D10115" s="8" t="s">
        <v>1230</v>
      </c>
      <c r="E10115" s="8" t="s">
        <v>3665</v>
      </c>
      <c r="F10115" s="7" t="s">
        <v>60</v>
      </c>
      <c r="G10115" s="7" t="s">
        <v>62</v>
      </c>
      <c r="H10115" s="7"/>
      <c r="I10115" s="8" t="s">
        <v>23</v>
      </c>
      <c r="J10115" s="8">
        <v>0</v>
      </c>
      <c r="K10115" s="8">
        <v>0</v>
      </c>
      <c r="L10115" s="5">
        <f t="shared" ref="L10115:L10178" si="316">J10115*K10115</f>
        <v>0</v>
      </c>
      <c r="M10115" s="7"/>
      <c r="N10115">
        <f t="shared" si="315"/>
        <v>0</v>
      </c>
    </row>
    <row r="10116" spans="1:14" ht="45" customHeight="1" x14ac:dyDescent="0.35">
      <c r="A10116" s="7" t="s">
        <v>4942</v>
      </c>
      <c r="B10116" t="str">
        <f>VLOOKUP(A10116,[1]Sheet1!A:B,2,FALSE)</f>
        <v>CitraLand Puri Serang</v>
      </c>
      <c r="C10116" t="str">
        <f>VLOOKUP(B10116,[1]Proyek!A:E,5,FALSE)</f>
        <v>Housing</v>
      </c>
      <c r="D10116" s="8" t="s">
        <v>1230</v>
      </c>
      <c r="E10116" s="8" t="s">
        <v>3665</v>
      </c>
      <c r="F10116" s="7" t="s">
        <v>60</v>
      </c>
      <c r="G10116" s="7" t="s">
        <v>63</v>
      </c>
      <c r="H10116" s="7"/>
      <c r="I10116" s="8" t="s">
        <v>23</v>
      </c>
      <c r="J10116" s="8">
        <v>0</v>
      </c>
      <c r="K10116" s="8">
        <v>0</v>
      </c>
      <c r="L10116" s="5">
        <f t="shared" si="316"/>
        <v>0</v>
      </c>
      <c r="M10116" s="7"/>
      <c r="N10116">
        <f t="shared" si="315"/>
        <v>0</v>
      </c>
    </row>
    <row r="10117" spans="1:14" ht="45" customHeight="1" x14ac:dyDescent="0.35">
      <c r="A10117" s="7" t="s">
        <v>4942</v>
      </c>
      <c r="B10117" t="str">
        <f>VLOOKUP(A10117,[1]Sheet1!A:B,2,FALSE)</f>
        <v>CitraLand Puri Serang</v>
      </c>
      <c r="C10117" t="str">
        <f>VLOOKUP(B10117,[1]Proyek!A:E,5,FALSE)</f>
        <v>Housing</v>
      </c>
      <c r="D10117" s="8" t="s">
        <v>1230</v>
      </c>
      <c r="E10117" s="8" t="s">
        <v>3665</v>
      </c>
      <c r="F10117" s="7" t="s">
        <v>60</v>
      </c>
      <c r="G10117" s="7" t="s">
        <v>64</v>
      </c>
      <c r="H10117" s="7"/>
      <c r="I10117" s="8" t="s">
        <v>23</v>
      </c>
      <c r="J10117" s="8">
        <v>0</v>
      </c>
      <c r="K10117" s="8">
        <v>0</v>
      </c>
      <c r="L10117" s="5">
        <f t="shared" si="316"/>
        <v>0</v>
      </c>
      <c r="M10117" s="7"/>
      <c r="N10117">
        <f t="shared" si="315"/>
        <v>0</v>
      </c>
    </row>
    <row r="10118" spans="1:14" ht="45" customHeight="1" x14ac:dyDescent="0.35">
      <c r="A10118" s="7" t="s">
        <v>4942</v>
      </c>
      <c r="B10118" t="str">
        <f>VLOOKUP(A10118,[1]Sheet1!A:B,2,FALSE)</f>
        <v>CitraLand Puri Serang</v>
      </c>
      <c r="C10118" t="str">
        <f>VLOOKUP(B10118,[1]Proyek!A:E,5,FALSE)</f>
        <v>Housing</v>
      </c>
      <c r="D10118" s="8" t="s">
        <v>1230</v>
      </c>
      <c r="E10118" s="8" t="s">
        <v>3665</v>
      </c>
      <c r="F10118" s="7" t="s">
        <v>60</v>
      </c>
      <c r="G10118" s="7" t="s">
        <v>65</v>
      </c>
      <c r="H10118" s="7"/>
      <c r="I10118" s="8" t="s">
        <v>23</v>
      </c>
      <c r="J10118" s="8">
        <v>0</v>
      </c>
      <c r="K10118" s="8">
        <v>0</v>
      </c>
      <c r="L10118" s="5">
        <f t="shared" si="316"/>
        <v>0</v>
      </c>
      <c r="M10118" s="7"/>
      <c r="N10118">
        <f t="shared" si="315"/>
        <v>0</v>
      </c>
    </row>
    <row r="10119" spans="1:14" ht="45" customHeight="1" x14ac:dyDescent="0.35">
      <c r="A10119" s="7" t="s">
        <v>4942</v>
      </c>
      <c r="B10119" t="str">
        <f>VLOOKUP(A10119,[1]Sheet1!A:B,2,FALSE)</f>
        <v>CitraLand Puri Serang</v>
      </c>
      <c r="C10119" t="str">
        <f>VLOOKUP(B10119,[1]Proyek!A:E,5,FALSE)</f>
        <v>Housing</v>
      </c>
      <c r="D10119" s="8" t="s">
        <v>1230</v>
      </c>
      <c r="E10119" s="8" t="s">
        <v>3665</v>
      </c>
      <c r="F10119" s="7" t="s">
        <v>60</v>
      </c>
      <c r="G10119" s="7" t="s">
        <v>67</v>
      </c>
      <c r="H10119" s="7"/>
      <c r="I10119" s="8" t="s">
        <v>23</v>
      </c>
      <c r="J10119" s="8">
        <v>0</v>
      </c>
      <c r="K10119" s="8">
        <v>0</v>
      </c>
      <c r="L10119" s="5">
        <f t="shared" si="316"/>
        <v>0</v>
      </c>
      <c r="M10119" s="7"/>
      <c r="N10119">
        <f t="shared" si="315"/>
        <v>0</v>
      </c>
    </row>
    <row r="10120" spans="1:14" ht="45" customHeight="1" x14ac:dyDescent="0.35">
      <c r="A10120" s="7" t="s">
        <v>4942</v>
      </c>
      <c r="B10120" t="str">
        <f>VLOOKUP(A10120,[1]Sheet1!A:B,2,FALSE)</f>
        <v>CitraLand Puri Serang</v>
      </c>
      <c r="C10120" t="str">
        <f>VLOOKUP(B10120,[1]Proyek!A:E,5,FALSE)</f>
        <v>Housing</v>
      </c>
      <c r="D10120" s="8" t="s">
        <v>1230</v>
      </c>
      <c r="E10120" s="8" t="s">
        <v>3665</v>
      </c>
      <c r="F10120" s="7" t="s">
        <v>60</v>
      </c>
      <c r="G10120" s="7" t="s">
        <v>68</v>
      </c>
      <c r="H10120" s="7"/>
      <c r="I10120" s="8" t="s">
        <v>23</v>
      </c>
      <c r="J10120" s="8">
        <v>0</v>
      </c>
      <c r="K10120" s="8">
        <v>0</v>
      </c>
      <c r="L10120" s="5">
        <f t="shared" si="316"/>
        <v>0</v>
      </c>
      <c r="M10120" s="7"/>
      <c r="N10120">
        <f t="shared" si="315"/>
        <v>0</v>
      </c>
    </row>
    <row r="10121" spans="1:14" ht="45" customHeight="1" x14ac:dyDescent="0.35">
      <c r="A10121" s="7" t="s">
        <v>4942</v>
      </c>
      <c r="B10121" t="str">
        <f>VLOOKUP(A10121,[1]Sheet1!A:B,2,FALSE)</f>
        <v>CitraLand Puri Serang</v>
      </c>
      <c r="C10121" t="str">
        <f>VLOOKUP(B10121,[1]Proyek!A:E,5,FALSE)</f>
        <v>Housing</v>
      </c>
      <c r="D10121" s="8" t="s">
        <v>1230</v>
      </c>
      <c r="E10121" s="8" t="s">
        <v>3665</v>
      </c>
      <c r="F10121" s="7" t="s">
        <v>60</v>
      </c>
      <c r="G10121" s="7" t="s">
        <v>69</v>
      </c>
      <c r="H10121" s="7"/>
      <c r="I10121" s="8" t="s">
        <v>23</v>
      </c>
      <c r="J10121" s="8">
        <v>0</v>
      </c>
      <c r="K10121" s="8">
        <v>0</v>
      </c>
      <c r="L10121" s="5">
        <f t="shared" si="316"/>
        <v>0</v>
      </c>
      <c r="M10121" s="7"/>
      <c r="N10121">
        <f t="shared" si="315"/>
        <v>0</v>
      </c>
    </row>
    <row r="10122" spans="1:14" ht="45" customHeight="1" x14ac:dyDescent="0.35">
      <c r="A10122" s="4" t="s">
        <v>4942</v>
      </c>
      <c r="B10122" t="str">
        <f>VLOOKUP(A10122,[1]Sheet1!A:B,2,FALSE)</f>
        <v>CitraLand Puri Serang</v>
      </c>
      <c r="C10122" t="str">
        <f>VLOOKUP(B10122,[1]Proyek!A:E,5,FALSE)</f>
        <v>Housing</v>
      </c>
      <c r="D10122" s="5" t="s">
        <v>1230</v>
      </c>
      <c r="E10122" s="5" t="s">
        <v>3665</v>
      </c>
      <c r="F10122" s="4" t="s">
        <v>60</v>
      </c>
      <c r="G10122" s="4" t="s">
        <v>70</v>
      </c>
      <c r="H10122" s="4" t="s">
        <v>4943</v>
      </c>
      <c r="I10122" s="5" t="s">
        <v>20</v>
      </c>
      <c r="J10122" s="5">
        <v>2</v>
      </c>
      <c r="K10122" s="5">
        <v>1</v>
      </c>
      <c r="L10122" s="5">
        <f t="shared" si="316"/>
        <v>2</v>
      </c>
      <c r="M10122" s="4"/>
      <c r="N10122">
        <f t="shared" si="315"/>
        <v>0</v>
      </c>
    </row>
    <row r="10123" spans="1:14" ht="45" customHeight="1" x14ac:dyDescent="0.35">
      <c r="A10123" s="4" t="s">
        <v>4942</v>
      </c>
      <c r="B10123" t="str">
        <f>VLOOKUP(A10123,[1]Sheet1!A:B,2,FALSE)</f>
        <v>CitraLand Puri Serang</v>
      </c>
      <c r="C10123" t="str">
        <f>VLOOKUP(B10123,[1]Proyek!A:E,5,FALSE)</f>
        <v>Housing</v>
      </c>
      <c r="D10123" s="5" t="s">
        <v>1230</v>
      </c>
      <c r="E10123" s="5" t="s">
        <v>3665</v>
      </c>
      <c r="F10123" s="4" t="s">
        <v>60</v>
      </c>
      <c r="G10123" s="4" t="s">
        <v>71</v>
      </c>
      <c r="H10123" s="4" t="s">
        <v>4944</v>
      </c>
      <c r="I10123" s="5" t="s">
        <v>20</v>
      </c>
      <c r="J10123" s="5">
        <v>2</v>
      </c>
      <c r="K10123" s="5">
        <v>1.5</v>
      </c>
      <c r="L10123" s="5">
        <f t="shared" si="316"/>
        <v>3</v>
      </c>
      <c r="M10123" s="4"/>
      <c r="N10123">
        <f t="shared" si="315"/>
        <v>1</v>
      </c>
    </row>
    <row r="10124" spans="1:14" ht="45" customHeight="1" x14ac:dyDescent="0.35">
      <c r="A10124" s="4" t="s">
        <v>4942</v>
      </c>
      <c r="B10124" t="str">
        <f>VLOOKUP(A10124,[1]Sheet1!A:B,2,FALSE)</f>
        <v>CitraLand Puri Serang</v>
      </c>
      <c r="C10124" t="str">
        <f>VLOOKUP(B10124,[1]Proyek!A:E,5,FALSE)</f>
        <v>Housing</v>
      </c>
      <c r="D10124" s="5" t="s">
        <v>1230</v>
      </c>
      <c r="E10124" s="5" t="s">
        <v>3665</v>
      </c>
      <c r="F10124" s="4" t="s">
        <v>60</v>
      </c>
      <c r="G10124" s="4" t="s">
        <v>149</v>
      </c>
      <c r="H10124" s="4" t="s">
        <v>4945</v>
      </c>
      <c r="I10124" s="5" t="s">
        <v>20</v>
      </c>
      <c r="J10124" s="5">
        <v>2</v>
      </c>
      <c r="K10124" s="5">
        <v>1</v>
      </c>
      <c r="L10124" s="5">
        <f t="shared" si="316"/>
        <v>2</v>
      </c>
      <c r="M10124" s="4"/>
      <c r="N10124">
        <f t="shared" si="315"/>
        <v>0</v>
      </c>
    </row>
    <row r="10125" spans="1:14" ht="45" customHeight="1" x14ac:dyDescent="0.35">
      <c r="A10125" s="7" t="s">
        <v>4942</v>
      </c>
      <c r="B10125" t="str">
        <f>VLOOKUP(A10125,[1]Sheet1!A:B,2,FALSE)</f>
        <v>CitraLand Puri Serang</v>
      </c>
      <c r="C10125" t="str">
        <f>VLOOKUP(B10125,[1]Proyek!A:E,5,FALSE)</f>
        <v>Housing</v>
      </c>
      <c r="D10125" s="8" t="s">
        <v>1230</v>
      </c>
      <c r="E10125" s="8" t="s">
        <v>3665</v>
      </c>
      <c r="F10125" s="7" t="s">
        <v>60</v>
      </c>
      <c r="G10125" s="7" t="s">
        <v>346</v>
      </c>
      <c r="H10125" s="7"/>
      <c r="I10125" s="8" t="s">
        <v>23</v>
      </c>
      <c r="J10125" s="8">
        <v>0</v>
      </c>
      <c r="K10125" s="8">
        <v>0</v>
      </c>
      <c r="L10125" s="5">
        <f t="shared" si="316"/>
        <v>0</v>
      </c>
      <c r="M10125" s="7"/>
      <c r="N10125">
        <f t="shared" si="315"/>
        <v>0</v>
      </c>
    </row>
    <row r="10126" spans="1:14" ht="45" customHeight="1" x14ac:dyDescent="0.35">
      <c r="A10126" s="4" t="s">
        <v>4942</v>
      </c>
      <c r="B10126" t="str">
        <f>VLOOKUP(A10126,[1]Sheet1!A:B,2,FALSE)</f>
        <v>CitraLand Puri Serang</v>
      </c>
      <c r="C10126" t="str">
        <f>VLOOKUP(B10126,[1]Proyek!A:E,5,FALSE)</f>
        <v>Housing</v>
      </c>
      <c r="D10126" s="5" t="s">
        <v>1230</v>
      </c>
      <c r="E10126" s="5" t="s">
        <v>3665</v>
      </c>
      <c r="F10126" s="4" t="s">
        <v>74</v>
      </c>
      <c r="G10126" s="4" t="s">
        <v>344</v>
      </c>
      <c r="H10126" s="4" t="s">
        <v>4946</v>
      </c>
      <c r="I10126" s="5" t="s">
        <v>20</v>
      </c>
      <c r="J10126" s="5">
        <v>2</v>
      </c>
      <c r="K10126" s="5">
        <v>2.5</v>
      </c>
      <c r="L10126" s="5">
        <f t="shared" si="316"/>
        <v>5</v>
      </c>
      <c r="M10126" s="4"/>
      <c r="N10126">
        <f t="shared" si="315"/>
        <v>1</v>
      </c>
    </row>
    <row r="10127" spans="1:14" ht="45" customHeight="1" x14ac:dyDescent="0.35">
      <c r="A10127" s="7" t="s">
        <v>4942</v>
      </c>
      <c r="B10127" t="str">
        <f>VLOOKUP(A10127,[1]Sheet1!A:B,2,FALSE)</f>
        <v>CitraLand Puri Serang</v>
      </c>
      <c r="C10127" t="str">
        <f>VLOOKUP(B10127,[1]Proyek!A:E,5,FALSE)</f>
        <v>Housing</v>
      </c>
      <c r="D10127" s="8" t="s">
        <v>1230</v>
      </c>
      <c r="E10127" s="8" t="s">
        <v>3665</v>
      </c>
      <c r="F10127" s="7" t="s">
        <v>74</v>
      </c>
      <c r="G10127" s="7" t="s">
        <v>77</v>
      </c>
      <c r="H10127" s="7"/>
      <c r="I10127" s="8" t="s">
        <v>23</v>
      </c>
      <c r="J10127" s="8">
        <v>0</v>
      </c>
      <c r="K10127" s="8">
        <v>0</v>
      </c>
      <c r="L10127" s="5">
        <f t="shared" si="316"/>
        <v>0</v>
      </c>
      <c r="M10127" s="7"/>
      <c r="N10127">
        <f t="shared" si="315"/>
        <v>0</v>
      </c>
    </row>
    <row r="10128" spans="1:14" ht="45" customHeight="1" x14ac:dyDescent="0.35">
      <c r="A10128" s="4" t="s">
        <v>4942</v>
      </c>
      <c r="B10128" t="str">
        <f>VLOOKUP(A10128,[1]Sheet1!A:B,2,FALSE)</f>
        <v>CitraLand Puri Serang</v>
      </c>
      <c r="C10128" t="str">
        <f>VLOOKUP(B10128,[1]Proyek!A:E,5,FALSE)</f>
        <v>Housing</v>
      </c>
      <c r="D10128" s="5" t="s">
        <v>1230</v>
      </c>
      <c r="E10128" s="5" t="s">
        <v>3665</v>
      </c>
      <c r="F10128" s="4" t="s">
        <v>74</v>
      </c>
      <c r="G10128" s="4" t="s">
        <v>79</v>
      </c>
      <c r="H10128" s="4" t="s">
        <v>4947</v>
      </c>
      <c r="I10128" s="5" t="s">
        <v>20</v>
      </c>
      <c r="J10128" s="5">
        <v>2</v>
      </c>
      <c r="K10128" s="5">
        <v>4</v>
      </c>
      <c r="L10128" s="5">
        <f t="shared" si="316"/>
        <v>8</v>
      </c>
      <c r="M10128" s="4"/>
      <c r="N10128">
        <f t="shared" si="315"/>
        <v>0</v>
      </c>
    </row>
    <row r="10129" spans="1:14" ht="45" customHeight="1" x14ac:dyDescent="0.35">
      <c r="A10129" s="4" t="s">
        <v>4942</v>
      </c>
      <c r="B10129" t="str">
        <f>VLOOKUP(A10129,[1]Sheet1!A:B,2,FALSE)</f>
        <v>CitraLand Puri Serang</v>
      </c>
      <c r="C10129" t="str">
        <f>VLOOKUP(B10129,[1]Proyek!A:E,5,FALSE)</f>
        <v>Housing</v>
      </c>
      <c r="D10129" s="5" t="s">
        <v>1230</v>
      </c>
      <c r="E10129" s="5" t="s">
        <v>3665</v>
      </c>
      <c r="F10129" s="4" t="s">
        <v>83</v>
      </c>
      <c r="G10129" s="4" t="s">
        <v>84</v>
      </c>
      <c r="H10129" s="4" t="s">
        <v>4948</v>
      </c>
      <c r="I10129" s="5" t="s">
        <v>20</v>
      </c>
      <c r="J10129" s="5">
        <v>2</v>
      </c>
      <c r="K10129" s="5">
        <v>1</v>
      </c>
      <c r="L10129" s="5">
        <f t="shared" si="316"/>
        <v>2</v>
      </c>
      <c r="M10129" s="4"/>
      <c r="N10129">
        <f t="shared" si="315"/>
        <v>0</v>
      </c>
    </row>
    <row r="10130" spans="1:14" ht="45" customHeight="1" x14ac:dyDescent="0.35">
      <c r="A10130" s="7" t="s">
        <v>4942</v>
      </c>
      <c r="B10130" t="str">
        <f>VLOOKUP(A10130,[1]Sheet1!A:B,2,FALSE)</f>
        <v>CitraLand Puri Serang</v>
      </c>
      <c r="C10130" t="str">
        <f>VLOOKUP(B10130,[1]Proyek!A:E,5,FALSE)</f>
        <v>Housing</v>
      </c>
      <c r="D10130" s="8" t="s">
        <v>1230</v>
      </c>
      <c r="E10130" s="8" t="s">
        <v>3665</v>
      </c>
      <c r="F10130" s="7" t="s">
        <v>83</v>
      </c>
      <c r="G10130" s="7" t="s">
        <v>85</v>
      </c>
      <c r="H10130" s="7"/>
      <c r="I10130" s="8" t="s">
        <v>23</v>
      </c>
      <c r="J10130" s="8">
        <v>0</v>
      </c>
      <c r="K10130" s="8">
        <v>0</v>
      </c>
      <c r="L10130" s="5">
        <f t="shared" si="316"/>
        <v>0</v>
      </c>
      <c r="M10130" s="7"/>
      <c r="N10130">
        <f t="shared" si="315"/>
        <v>0</v>
      </c>
    </row>
    <row r="10131" spans="1:14" ht="45" customHeight="1" x14ac:dyDescent="0.35">
      <c r="A10131" s="7" t="s">
        <v>4942</v>
      </c>
      <c r="B10131" t="str">
        <f>VLOOKUP(A10131,[1]Sheet1!A:B,2,FALSE)</f>
        <v>CitraLand Puri Serang</v>
      </c>
      <c r="C10131" t="str">
        <f>VLOOKUP(B10131,[1]Proyek!A:E,5,FALSE)</f>
        <v>Housing</v>
      </c>
      <c r="D10131" s="8" t="s">
        <v>1230</v>
      </c>
      <c r="E10131" s="8" t="s">
        <v>3665</v>
      </c>
      <c r="F10131" s="7" t="s">
        <v>83</v>
      </c>
      <c r="G10131" s="7" t="s">
        <v>86</v>
      </c>
      <c r="H10131" s="7"/>
      <c r="I10131" s="8" t="s">
        <v>23</v>
      </c>
      <c r="J10131" s="8">
        <v>0</v>
      </c>
      <c r="K10131" s="8">
        <v>0</v>
      </c>
      <c r="L10131" s="5">
        <f t="shared" si="316"/>
        <v>0</v>
      </c>
      <c r="M10131" s="7"/>
      <c r="N10131">
        <f t="shared" si="315"/>
        <v>0</v>
      </c>
    </row>
    <row r="10132" spans="1:14" ht="45" customHeight="1" x14ac:dyDescent="0.35">
      <c r="A10132" s="7" t="s">
        <v>4942</v>
      </c>
      <c r="B10132" t="str">
        <f>VLOOKUP(A10132,[1]Sheet1!A:B,2,FALSE)</f>
        <v>CitraLand Puri Serang</v>
      </c>
      <c r="C10132" t="str">
        <f>VLOOKUP(B10132,[1]Proyek!A:E,5,FALSE)</f>
        <v>Housing</v>
      </c>
      <c r="D10132" s="8" t="s">
        <v>1230</v>
      </c>
      <c r="E10132" s="8" t="s">
        <v>3665</v>
      </c>
      <c r="F10132" s="7" t="s">
        <v>83</v>
      </c>
      <c r="G10132" s="7" t="s">
        <v>90</v>
      </c>
      <c r="H10132" s="7"/>
      <c r="I10132" s="8" t="s">
        <v>23</v>
      </c>
      <c r="J10132" s="8">
        <v>0</v>
      </c>
      <c r="K10132" s="8">
        <v>0</v>
      </c>
      <c r="L10132" s="5">
        <f t="shared" si="316"/>
        <v>0</v>
      </c>
      <c r="M10132" s="7"/>
      <c r="N10132">
        <f t="shared" si="315"/>
        <v>0</v>
      </c>
    </row>
    <row r="10133" spans="1:14" ht="45" customHeight="1" x14ac:dyDescent="0.35">
      <c r="A10133" s="4" t="s">
        <v>4942</v>
      </c>
      <c r="B10133" t="str">
        <f>VLOOKUP(A10133,[1]Sheet1!A:B,2,FALSE)</f>
        <v>CitraLand Puri Serang</v>
      </c>
      <c r="C10133" t="str">
        <f>VLOOKUP(B10133,[1]Proyek!A:E,5,FALSE)</f>
        <v>Housing</v>
      </c>
      <c r="D10133" s="5" t="s">
        <v>1230</v>
      </c>
      <c r="E10133" s="5" t="s">
        <v>3665</v>
      </c>
      <c r="F10133" s="4" t="s">
        <v>91</v>
      </c>
      <c r="G10133" s="4" t="s">
        <v>92</v>
      </c>
      <c r="H10133" s="4" t="s">
        <v>4949</v>
      </c>
      <c r="I10133" s="5" t="s">
        <v>20</v>
      </c>
      <c r="J10133" s="5">
        <v>2</v>
      </c>
      <c r="K10133" s="5">
        <v>3</v>
      </c>
      <c r="L10133" s="5">
        <f t="shared" si="316"/>
        <v>6</v>
      </c>
      <c r="M10133" s="4"/>
      <c r="N10133">
        <f t="shared" si="315"/>
        <v>0</v>
      </c>
    </row>
    <row r="10134" spans="1:14" ht="45" customHeight="1" x14ac:dyDescent="0.35">
      <c r="A10134" s="7" t="s">
        <v>4942</v>
      </c>
      <c r="B10134" t="str">
        <f>VLOOKUP(A10134,[1]Sheet1!A:B,2,FALSE)</f>
        <v>CitraLand Puri Serang</v>
      </c>
      <c r="C10134" t="str">
        <f>VLOOKUP(B10134,[1]Proyek!A:E,5,FALSE)</f>
        <v>Housing</v>
      </c>
      <c r="D10134" s="8" t="s">
        <v>1230</v>
      </c>
      <c r="E10134" s="8" t="s">
        <v>3665</v>
      </c>
      <c r="F10134" s="7" t="s">
        <v>91</v>
      </c>
      <c r="G10134" s="7" t="s">
        <v>95</v>
      </c>
      <c r="H10134" s="7"/>
      <c r="I10134" s="8" t="s">
        <v>23</v>
      </c>
      <c r="J10134" s="8">
        <v>0</v>
      </c>
      <c r="K10134" s="8">
        <v>0</v>
      </c>
      <c r="L10134" s="5">
        <f t="shared" si="316"/>
        <v>0</v>
      </c>
      <c r="M10134" s="7"/>
      <c r="N10134">
        <f t="shared" si="315"/>
        <v>0</v>
      </c>
    </row>
    <row r="10135" spans="1:14" ht="45" customHeight="1" x14ac:dyDescent="0.35">
      <c r="A10135" s="7" t="s">
        <v>4942</v>
      </c>
      <c r="B10135" t="str">
        <f>VLOOKUP(A10135,[1]Sheet1!A:B,2,FALSE)</f>
        <v>CitraLand Puri Serang</v>
      </c>
      <c r="C10135" t="str">
        <f>VLOOKUP(B10135,[1]Proyek!A:E,5,FALSE)</f>
        <v>Housing</v>
      </c>
      <c r="D10135" s="8" t="s">
        <v>1230</v>
      </c>
      <c r="E10135" s="8" t="s">
        <v>3665</v>
      </c>
      <c r="F10135" s="7" t="s">
        <v>91</v>
      </c>
      <c r="G10135" s="7" t="s">
        <v>97</v>
      </c>
      <c r="H10135" s="7"/>
      <c r="I10135" s="8" t="s">
        <v>23</v>
      </c>
      <c r="J10135" s="8">
        <v>0</v>
      </c>
      <c r="K10135" s="8">
        <v>0</v>
      </c>
      <c r="L10135" s="5">
        <f t="shared" si="316"/>
        <v>0</v>
      </c>
      <c r="M10135" s="7"/>
      <c r="N10135">
        <f t="shared" si="315"/>
        <v>0</v>
      </c>
    </row>
    <row r="10136" spans="1:14" ht="45" customHeight="1" x14ac:dyDescent="0.35">
      <c r="A10136" s="7" t="s">
        <v>4942</v>
      </c>
      <c r="B10136" t="str">
        <f>VLOOKUP(A10136,[1]Sheet1!A:B,2,FALSE)</f>
        <v>CitraLand Puri Serang</v>
      </c>
      <c r="C10136" t="str">
        <f>VLOOKUP(B10136,[1]Proyek!A:E,5,FALSE)</f>
        <v>Housing</v>
      </c>
      <c r="D10136" s="8" t="s">
        <v>1230</v>
      </c>
      <c r="E10136" s="8" t="s">
        <v>3665</v>
      </c>
      <c r="F10136" s="7" t="s">
        <v>91</v>
      </c>
      <c r="G10136" s="7" t="s">
        <v>390</v>
      </c>
      <c r="H10136" s="7"/>
      <c r="I10136" s="8" t="s">
        <v>23</v>
      </c>
      <c r="J10136" s="8">
        <v>0</v>
      </c>
      <c r="K10136" s="8">
        <v>0</v>
      </c>
      <c r="L10136" s="5">
        <f t="shared" si="316"/>
        <v>0</v>
      </c>
      <c r="M10136" s="7"/>
      <c r="N10136">
        <f t="shared" si="315"/>
        <v>0</v>
      </c>
    </row>
    <row r="10137" spans="1:14" ht="45" customHeight="1" x14ac:dyDescent="0.35">
      <c r="A10137" s="7" t="s">
        <v>4942</v>
      </c>
      <c r="B10137" t="str">
        <f>VLOOKUP(A10137,[1]Sheet1!A:B,2,FALSE)</f>
        <v>CitraLand Puri Serang</v>
      </c>
      <c r="C10137" t="str">
        <f>VLOOKUP(B10137,[1]Proyek!A:E,5,FALSE)</f>
        <v>Housing</v>
      </c>
      <c r="D10137" s="8" t="s">
        <v>1230</v>
      </c>
      <c r="E10137" s="8" t="s">
        <v>3665</v>
      </c>
      <c r="F10137" s="7" t="s">
        <v>102</v>
      </c>
      <c r="G10137" s="7" t="s">
        <v>103</v>
      </c>
      <c r="H10137" s="7"/>
      <c r="I10137" s="8" t="s">
        <v>23</v>
      </c>
      <c r="J10137" s="8">
        <v>0</v>
      </c>
      <c r="K10137" s="8">
        <v>0</v>
      </c>
      <c r="L10137" s="5">
        <f t="shared" si="316"/>
        <v>0</v>
      </c>
      <c r="M10137" s="7"/>
      <c r="N10137">
        <f t="shared" si="315"/>
        <v>0</v>
      </c>
    </row>
    <row r="10138" spans="1:14" ht="45" customHeight="1" x14ac:dyDescent="0.35">
      <c r="A10138" s="4" t="s">
        <v>4942</v>
      </c>
      <c r="B10138" t="str">
        <f>VLOOKUP(A10138,[1]Sheet1!A:B,2,FALSE)</f>
        <v>CitraLand Puri Serang</v>
      </c>
      <c r="C10138" t="str">
        <f>VLOOKUP(B10138,[1]Proyek!A:E,5,FALSE)</f>
        <v>Housing</v>
      </c>
      <c r="D10138" s="5" t="s">
        <v>1230</v>
      </c>
      <c r="E10138" s="5" t="s">
        <v>3665</v>
      </c>
      <c r="F10138" s="4" t="s">
        <v>102</v>
      </c>
      <c r="G10138" s="4" t="s">
        <v>104</v>
      </c>
      <c r="H10138" s="4" t="s">
        <v>4950</v>
      </c>
      <c r="I10138" s="5" t="s">
        <v>20</v>
      </c>
      <c r="J10138" s="5">
        <v>2</v>
      </c>
      <c r="K10138" s="5">
        <v>1</v>
      </c>
      <c r="L10138" s="5">
        <f t="shared" si="316"/>
        <v>2</v>
      </c>
      <c r="M10138" s="4"/>
      <c r="N10138">
        <f t="shared" si="315"/>
        <v>0</v>
      </c>
    </row>
    <row r="10139" spans="1:14" ht="45" customHeight="1" x14ac:dyDescent="0.35">
      <c r="A10139" s="4" t="s">
        <v>4942</v>
      </c>
      <c r="B10139" t="str">
        <f>VLOOKUP(A10139,[1]Sheet1!A:B,2,FALSE)</f>
        <v>CitraLand Puri Serang</v>
      </c>
      <c r="C10139" t="str">
        <f>VLOOKUP(B10139,[1]Proyek!A:E,5,FALSE)</f>
        <v>Housing</v>
      </c>
      <c r="D10139" s="5" t="s">
        <v>1230</v>
      </c>
      <c r="E10139" s="5" t="s">
        <v>3665</v>
      </c>
      <c r="F10139" s="4" t="s">
        <v>102</v>
      </c>
      <c r="G10139" s="4" t="s">
        <v>110</v>
      </c>
      <c r="H10139" s="4" t="s">
        <v>4951</v>
      </c>
      <c r="I10139" s="5" t="s">
        <v>20</v>
      </c>
      <c r="J10139" s="5">
        <v>2</v>
      </c>
      <c r="K10139" s="5">
        <v>2</v>
      </c>
      <c r="L10139" s="5">
        <f t="shared" si="316"/>
        <v>4</v>
      </c>
      <c r="M10139" s="4"/>
      <c r="N10139">
        <f t="shared" si="315"/>
        <v>0</v>
      </c>
    </row>
    <row r="10140" spans="1:14" ht="45" customHeight="1" x14ac:dyDescent="0.35">
      <c r="A10140" s="4" t="s">
        <v>4942</v>
      </c>
      <c r="B10140" t="str">
        <f>VLOOKUP(A10140,[1]Sheet1!A:B,2,FALSE)</f>
        <v>CitraLand Puri Serang</v>
      </c>
      <c r="C10140" t="str">
        <f>VLOOKUP(B10140,[1]Proyek!A:E,5,FALSE)</f>
        <v>Housing</v>
      </c>
      <c r="D10140" s="5" t="s">
        <v>1230</v>
      </c>
      <c r="E10140" s="5" t="s">
        <v>3665</v>
      </c>
      <c r="F10140" s="4" t="s">
        <v>102</v>
      </c>
      <c r="G10140" s="4" t="s">
        <v>112</v>
      </c>
      <c r="H10140" s="4" t="s">
        <v>4952</v>
      </c>
      <c r="I10140" s="5" t="s">
        <v>20</v>
      </c>
      <c r="J10140" s="5">
        <v>2</v>
      </c>
      <c r="K10140" s="5">
        <v>2</v>
      </c>
      <c r="L10140" s="5">
        <f t="shared" si="316"/>
        <v>4</v>
      </c>
      <c r="M10140" s="4"/>
      <c r="N10140">
        <f t="shared" si="315"/>
        <v>0</v>
      </c>
    </row>
    <row r="10141" spans="1:14" ht="45" customHeight="1" x14ac:dyDescent="0.35">
      <c r="A10141" s="4" t="s">
        <v>4942</v>
      </c>
      <c r="B10141" t="str">
        <f>VLOOKUP(A10141,[1]Sheet1!A:B,2,FALSE)</f>
        <v>CitraLand Puri Serang</v>
      </c>
      <c r="C10141" t="str">
        <f>VLOOKUP(B10141,[1]Proyek!A:E,5,FALSE)</f>
        <v>Housing</v>
      </c>
      <c r="D10141" s="5" t="s">
        <v>1230</v>
      </c>
      <c r="E10141" s="5" t="s">
        <v>3665</v>
      </c>
      <c r="F10141" s="4" t="s">
        <v>102</v>
      </c>
      <c r="G10141" s="4" t="s">
        <v>113</v>
      </c>
      <c r="H10141" s="4" t="s">
        <v>4953</v>
      </c>
      <c r="I10141" s="5" t="s">
        <v>20</v>
      </c>
      <c r="J10141" s="5">
        <v>2</v>
      </c>
      <c r="K10141" s="5">
        <v>1.5</v>
      </c>
      <c r="L10141" s="5">
        <f t="shared" si="316"/>
        <v>3</v>
      </c>
      <c r="M10141" s="4"/>
      <c r="N10141">
        <f t="shared" si="315"/>
        <v>1</v>
      </c>
    </row>
    <row r="10142" spans="1:14" ht="45" customHeight="1" x14ac:dyDescent="0.35">
      <c r="A10142" s="4" t="s">
        <v>4942</v>
      </c>
      <c r="B10142" t="str">
        <f>VLOOKUP(A10142,[1]Sheet1!A:B,2,FALSE)</f>
        <v>CitraLand Puri Serang</v>
      </c>
      <c r="C10142" t="str">
        <f>VLOOKUP(B10142,[1]Proyek!A:E,5,FALSE)</f>
        <v>Housing</v>
      </c>
      <c r="D10142" s="5" t="s">
        <v>1230</v>
      </c>
      <c r="E10142" s="5" t="s">
        <v>3665</v>
      </c>
      <c r="F10142" s="4" t="s">
        <v>102</v>
      </c>
      <c r="G10142" s="4" t="s">
        <v>115</v>
      </c>
      <c r="H10142" s="4" t="s">
        <v>4954</v>
      </c>
      <c r="I10142" s="5" t="s">
        <v>20</v>
      </c>
      <c r="J10142" s="5">
        <v>3</v>
      </c>
      <c r="K10142" s="5">
        <v>2</v>
      </c>
      <c r="L10142" s="5">
        <f t="shared" si="316"/>
        <v>6</v>
      </c>
      <c r="M10142" s="4"/>
      <c r="N10142">
        <f t="shared" si="315"/>
        <v>0</v>
      </c>
    </row>
    <row r="10143" spans="1:14" ht="45" customHeight="1" x14ac:dyDescent="0.35">
      <c r="A10143" s="7" t="s">
        <v>4942</v>
      </c>
      <c r="B10143" t="str">
        <f>VLOOKUP(A10143,[1]Sheet1!A:B,2,FALSE)</f>
        <v>CitraLand Puri Serang</v>
      </c>
      <c r="C10143" t="str">
        <f>VLOOKUP(B10143,[1]Proyek!A:E,5,FALSE)</f>
        <v>Housing</v>
      </c>
      <c r="D10143" s="8" t="s">
        <v>1230</v>
      </c>
      <c r="E10143" s="8" t="s">
        <v>3665</v>
      </c>
      <c r="F10143" s="7" t="s">
        <v>116</v>
      </c>
      <c r="G10143" s="7" t="s">
        <v>39</v>
      </c>
      <c r="H10143" s="7"/>
      <c r="I10143" s="8" t="s">
        <v>23</v>
      </c>
      <c r="J10143" s="8">
        <v>0</v>
      </c>
      <c r="K10143" s="8">
        <v>0</v>
      </c>
      <c r="L10143" s="5">
        <f t="shared" si="316"/>
        <v>0</v>
      </c>
      <c r="M10143" s="7"/>
      <c r="N10143">
        <f t="shared" si="315"/>
        <v>0</v>
      </c>
    </row>
    <row r="10144" spans="1:14" ht="45" customHeight="1" x14ac:dyDescent="0.35">
      <c r="A10144" s="7" t="s">
        <v>4942</v>
      </c>
      <c r="B10144" t="str">
        <f>VLOOKUP(A10144,[1]Sheet1!A:B,2,FALSE)</f>
        <v>CitraLand Puri Serang</v>
      </c>
      <c r="C10144" t="str">
        <f>VLOOKUP(B10144,[1]Proyek!A:E,5,FALSE)</f>
        <v>Housing</v>
      </c>
      <c r="D10144" s="8" t="s">
        <v>1230</v>
      </c>
      <c r="E10144" s="8" t="s">
        <v>3665</v>
      </c>
      <c r="F10144" s="7" t="s">
        <v>116</v>
      </c>
      <c r="G10144" s="7" t="s">
        <v>41</v>
      </c>
      <c r="H10144" s="7"/>
      <c r="I10144" s="8" t="s">
        <v>23</v>
      </c>
      <c r="J10144" s="8">
        <v>0</v>
      </c>
      <c r="K10144" s="8">
        <v>0</v>
      </c>
      <c r="L10144" s="5">
        <f t="shared" si="316"/>
        <v>0</v>
      </c>
      <c r="M10144" s="7"/>
      <c r="N10144">
        <f t="shared" si="315"/>
        <v>0</v>
      </c>
    </row>
    <row r="10145" spans="1:14" ht="45" customHeight="1" x14ac:dyDescent="0.35">
      <c r="A10145" s="4" t="s">
        <v>4942</v>
      </c>
      <c r="B10145" t="str">
        <f>VLOOKUP(A10145,[1]Sheet1!A:B,2,FALSE)</f>
        <v>CitraLand Puri Serang</v>
      </c>
      <c r="C10145" t="str">
        <f>VLOOKUP(B10145,[1]Proyek!A:E,5,FALSE)</f>
        <v>Housing</v>
      </c>
      <c r="D10145" s="5" t="s">
        <v>1230</v>
      </c>
      <c r="E10145" s="5" t="s">
        <v>3665</v>
      </c>
      <c r="F10145" s="4" t="s">
        <v>116</v>
      </c>
      <c r="G10145" s="4" t="s">
        <v>43</v>
      </c>
      <c r="H10145" s="4" t="s">
        <v>4955</v>
      </c>
      <c r="I10145" s="5" t="s">
        <v>20</v>
      </c>
      <c r="J10145" s="5">
        <v>2</v>
      </c>
      <c r="K10145" s="5">
        <v>2</v>
      </c>
      <c r="L10145" s="5">
        <f t="shared" si="316"/>
        <v>4</v>
      </c>
      <c r="M10145" s="4"/>
      <c r="N10145">
        <f t="shared" si="315"/>
        <v>0</v>
      </c>
    </row>
    <row r="10146" spans="1:14" ht="45" customHeight="1" x14ac:dyDescent="0.35">
      <c r="A10146" s="7" t="s">
        <v>4942</v>
      </c>
      <c r="B10146" t="str">
        <f>VLOOKUP(A10146,[1]Sheet1!A:B,2,FALSE)</f>
        <v>CitraLand Puri Serang</v>
      </c>
      <c r="C10146" t="str">
        <f>VLOOKUP(B10146,[1]Proyek!A:E,5,FALSE)</f>
        <v>Housing</v>
      </c>
      <c r="D10146" s="8" t="s">
        <v>1230</v>
      </c>
      <c r="E10146" s="8" t="s">
        <v>3665</v>
      </c>
      <c r="F10146" s="7" t="s">
        <v>116</v>
      </c>
      <c r="G10146" s="7" t="s">
        <v>120</v>
      </c>
      <c r="H10146" s="7"/>
      <c r="I10146" s="8" t="s">
        <v>23</v>
      </c>
      <c r="J10146" s="8">
        <v>0</v>
      </c>
      <c r="K10146" s="8">
        <v>0</v>
      </c>
      <c r="L10146" s="5">
        <f t="shared" si="316"/>
        <v>0</v>
      </c>
      <c r="M10146" s="7"/>
      <c r="N10146">
        <f t="shared" si="315"/>
        <v>0</v>
      </c>
    </row>
    <row r="10147" spans="1:14" ht="45" customHeight="1" x14ac:dyDescent="0.35">
      <c r="A10147" s="4" t="s">
        <v>4942</v>
      </c>
      <c r="B10147" t="str">
        <f>VLOOKUP(A10147,[1]Sheet1!A:B,2,FALSE)</f>
        <v>CitraLand Puri Serang</v>
      </c>
      <c r="C10147" t="str">
        <f>VLOOKUP(B10147,[1]Proyek!A:E,5,FALSE)</f>
        <v>Housing</v>
      </c>
      <c r="D10147" s="5" t="s">
        <v>1230</v>
      </c>
      <c r="E10147" s="5" t="s">
        <v>3665</v>
      </c>
      <c r="F10147" s="4" t="s">
        <v>116</v>
      </c>
      <c r="G10147" s="4" t="s">
        <v>121</v>
      </c>
      <c r="H10147" s="4" t="s">
        <v>4956</v>
      </c>
      <c r="I10147" s="5" t="s">
        <v>20</v>
      </c>
      <c r="J10147" s="5">
        <v>2</v>
      </c>
      <c r="K10147" s="5">
        <v>2</v>
      </c>
      <c r="L10147" s="5">
        <f t="shared" si="316"/>
        <v>4</v>
      </c>
      <c r="M10147" s="4"/>
      <c r="N10147">
        <f t="shared" si="315"/>
        <v>0</v>
      </c>
    </row>
    <row r="10148" spans="1:14" ht="45" customHeight="1" x14ac:dyDescent="0.35">
      <c r="A10148" s="4" t="s">
        <v>4942</v>
      </c>
      <c r="B10148" t="str">
        <f>VLOOKUP(A10148,[1]Sheet1!A:B,2,FALSE)</f>
        <v>CitraLand Puri Serang</v>
      </c>
      <c r="C10148" t="str">
        <f>VLOOKUP(B10148,[1]Proyek!A:E,5,FALSE)</f>
        <v>Housing</v>
      </c>
      <c r="D10148" s="5" t="s">
        <v>1230</v>
      </c>
      <c r="E10148" s="5" t="s">
        <v>3665</v>
      </c>
      <c r="F10148" s="4" t="s">
        <v>116</v>
      </c>
      <c r="G10148" s="4" t="s">
        <v>123</v>
      </c>
      <c r="H10148" s="4" t="s">
        <v>4957</v>
      </c>
      <c r="I10148" s="5" t="s">
        <v>20</v>
      </c>
      <c r="J10148" s="5">
        <v>2</v>
      </c>
      <c r="K10148" s="5">
        <v>3.5</v>
      </c>
      <c r="L10148" s="5">
        <f t="shared" si="316"/>
        <v>7</v>
      </c>
      <c r="M10148" s="4"/>
      <c r="N10148">
        <f t="shared" si="315"/>
        <v>1</v>
      </c>
    </row>
    <row r="10149" spans="1:14" ht="45" customHeight="1" x14ac:dyDescent="0.35">
      <c r="A10149" s="7" t="s">
        <v>4942</v>
      </c>
      <c r="B10149" t="str">
        <f>VLOOKUP(A10149,[1]Sheet1!A:B,2,FALSE)</f>
        <v>CitraLand Puri Serang</v>
      </c>
      <c r="C10149" t="str">
        <f>VLOOKUP(B10149,[1]Proyek!A:E,5,FALSE)</f>
        <v>Housing</v>
      </c>
      <c r="D10149" s="8" t="s">
        <v>1230</v>
      </c>
      <c r="E10149" s="8" t="s">
        <v>3665</v>
      </c>
      <c r="F10149" s="7" t="s">
        <v>396</v>
      </c>
      <c r="G10149" s="7" t="s">
        <v>145</v>
      </c>
      <c r="H10149" s="7"/>
      <c r="I10149" s="8" t="s">
        <v>23</v>
      </c>
      <c r="J10149" s="8">
        <v>0</v>
      </c>
      <c r="K10149" s="8">
        <v>0</v>
      </c>
      <c r="L10149" s="5">
        <f t="shared" si="316"/>
        <v>0</v>
      </c>
      <c r="M10149" s="7"/>
      <c r="N10149">
        <f t="shared" si="315"/>
        <v>0</v>
      </c>
    </row>
    <row r="10150" spans="1:14" ht="45" customHeight="1" x14ac:dyDescent="0.35">
      <c r="A10150" s="7" t="s">
        <v>4942</v>
      </c>
      <c r="B10150" t="str">
        <f>VLOOKUP(A10150,[1]Sheet1!A:B,2,FALSE)</f>
        <v>CitraLand Puri Serang</v>
      </c>
      <c r="C10150" t="str">
        <f>VLOOKUP(B10150,[1]Proyek!A:E,5,FALSE)</f>
        <v>Housing</v>
      </c>
      <c r="D10150" s="8" t="s">
        <v>1230</v>
      </c>
      <c r="E10150" s="8" t="s">
        <v>3665</v>
      </c>
      <c r="F10150" s="7" t="s">
        <v>396</v>
      </c>
      <c r="G10150" s="7" t="s">
        <v>53</v>
      </c>
      <c r="H10150" s="7"/>
      <c r="I10150" s="8" t="s">
        <v>23</v>
      </c>
      <c r="J10150" s="8">
        <v>0</v>
      </c>
      <c r="K10150" s="8">
        <v>0</v>
      </c>
      <c r="L10150" s="5">
        <f t="shared" si="316"/>
        <v>0</v>
      </c>
      <c r="M10150" s="7"/>
      <c r="N10150">
        <f t="shared" si="315"/>
        <v>0</v>
      </c>
    </row>
    <row r="10151" spans="1:14" ht="45" customHeight="1" x14ac:dyDescent="0.35">
      <c r="A10151" s="7" t="s">
        <v>4942</v>
      </c>
      <c r="B10151" t="str">
        <f>VLOOKUP(A10151,[1]Sheet1!A:B,2,FALSE)</f>
        <v>CitraLand Puri Serang</v>
      </c>
      <c r="C10151" t="str">
        <f>VLOOKUP(B10151,[1]Proyek!A:E,5,FALSE)</f>
        <v>Housing</v>
      </c>
      <c r="D10151" s="8" t="s">
        <v>1230</v>
      </c>
      <c r="E10151" s="8" t="s">
        <v>3665</v>
      </c>
      <c r="F10151" s="7" t="s">
        <v>396</v>
      </c>
      <c r="G10151" s="7" t="s">
        <v>354</v>
      </c>
      <c r="H10151" s="7"/>
      <c r="I10151" s="8" t="s">
        <v>23</v>
      </c>
      <c r="J10151" s="8">
        <v>0</v>
      </c>
      <c r="K10151" s="8">
        <v>0</v>
      </c>
      <c r="L10151" s="5">
        <f t="shared" si="316"/>
        <v>0</v>
      </c>
      <c r="M10151" s="7"/>
      <c r="N10151">
        <f t="shared" si="315"/>
        <v>0</v>
      </c>
    </row>
    <row r="10152" spans="1:14" ht="45" customHeight="1" x14ac:dyDescent="0.35">
      <c r="A10152" s="7" t="s">
        <v>4958</v>
      </c>
      <c r="B10152" t="str">
        <f>VLOOKUP(A10152,[1]Sheet1!A:B,2,FALSE)</f>
        <v>Vida View Apartemen</v>
      </c>
      <c r="C10152" t="str">
        <f>VLOOKUP(B10152,[1]Proyek!A:E,5,FALSE)</f>
        <v>Housing</v>
      </c>
      <c r="D10152" s="8" t="s">
        <v>1230</v>
      </c>
      <c r="E10152" s="8" t="s">
        <v>3665</v>
      </c>
      <c r="F10152" s="7" t="s">
        <v>60</v>
      </c>
      <c r="G10152" s="7" t="s">
        <v>61</v>
      </c>
      <c r="H10152" s="7"/>
      <c r="I10152" s="8" t="s">
        <v>23</v>
      </c>
      <c r="J10152" s="8"/>
      <c r="K10152" s="8"/>
      <c r="L10152" s="5">
        <f t="shared" si="316"/>
        <v>0</v>
      </c>
      <c r="M10152" s="7"/>
      <c r="N10152">
        <f t="shared" si="315"/>
        <v>0</v>
      </c>
    </row>
    <row r="10153" spans="1:14" ht="45" customHeight="1" x14ac:dyDescent="0.35">
      <c r="A10153" s="4" t="s">
        <v>4958</v>
      </c>
      <c r="B10153" t="str">
        <f>VLOOKUP(A10153,[1]Sheet1!A:B,2,FALSE)</f>
        <v>Vida View Apartemen</v>
      </c>
      <c r="C10153" t="str">
        <f>VLOOKUP(B10153,[1]Proyek!A:E,5,FALSE)</f>
        <v>Housing</v>
      </c>
      <c r="D10153" s="5" t="s">
        <v>1230</v>
      </c>
      <c r="E10153" s="5" t="s">
        <v>3665</v>
      </c>
      <c r="F10153" s="4" t="s">
        <v>60</v>
      </c>
      <c r="G10153" s="4" t="s">
        <v>62</v>
      </c>
      <c r="H10153" s="4" t="s">
        <v>4959</v>
      </c>
      <c r="I10153" s="5" t="s">
        <v>20</v>
      </c>
      <c r="J10153" s="5">
        <v>2</v>
      </c>
      <c r="K10153" s="5">
        <v>1</v>
      </c>
      <c r="L10153" s="5">
        <f t="shared" si="316"/>
        <v>2</v>
      </c>
      <c r="M10153" s="4"/>
      <c r="N10153">
        <f t="shared" ref="N10153:N10216" si="317">IF(H10153="",0,(LEN(H10153)-LEN(SUBSTITUTE(LOWER(H10153),"temuan ulangan","")))/LEN("temuan ulangan")+(LEN(H10153)-LEN(SUBSTITUTE(H10153,"(TU)","")))/LEN("(TU)"))</f>
        <v>0</v>
      </c>
    </row>
    <row r="10154" spans="1:14" ht="45" customHeight="1" x14ac:dyDescent="0.35">
      <c r="A10154" s="7" t="s">
        <v>4958</v>
      </c>
      <c r="B10154" t="str">
        <f>VLOOKUP(A10154,[1]Sheet1!A:B,2,FALSE)</f>
        <v>Vida View Apartemen</v>
      </c>
      <c r="C10154" t="str">
        <f>VLOOKUP(B10154,[1]Proyek!A:E,5,FALSE)</f>
        <v>Housing</v>
      </c>
      <c r="D10154" s="8" t="s">
        <v>1230</v>
      </c>
      <c r="E10154" s="8" t="s">
        <v>3665</v>
      </c>
      <c r="F10154" s="7" t="s">
        <v>60</v>
      </c>
      <c r="G10154" s="7" t="s">
        <v>63</v>
      </c>
      <c r="H10154" s="7"/>
      <c r="I10154" s="8" t="s">
        <v>23</v>
      </c>
      <c r="J10154" s="8"/>
      <c r="K10154" s="8"/>
      <c r="L10154" s="5">
        <f t="shared" si="316"/>
        <v>0</v>
      </c>
      <c r="M10154" s="7"/>
      <c r="N10154">
        <f t="shared" si="317"/>
        <v>0</v>
      </c>
    </row>
    <row r="10155" spans="1:14" ht="45" customHeight="1" x14ac:dyDescent="0.35">
      <c r="A10155" s="7" t="s">
        <v>4958</v>
      </c>
      <c r="B10155" t="str">
        <f>VLOOKUP(A10155,[1]Sheet1!A:B,2,FALSE)</f>
        <v>Vida View Apartemen</v>
      </c>
      <c r="C10155" t="str">
        <f>VLOOKUP(B10155,[1]Proyek!A:E,5,FALSE)</f>
        <v>Housing</v>
      </c>
      <c r="D10155" s="8" t="s">
        <v>1230</v>
      </c>
      <c r="E10155" s="8" t="s">
        <v>3665</v>
      </c>
      <c r="F10155" s="7" t="s">
        <v>60</v>
      </c>
      <c r="G10155" s="7" t="s">
        <v>64</v>
      </c>
      <c r="H10155" s="7"/>
      <c r="I10155" s="8" t="s">
        <v>23</v>
      </c>
      <c r="J10155" s="8"/>
      <c r="K10155" s="8"/>
      <c r="L10155" s="5">
        <f t="shared" si="316"/>
        <v>0</v>
      </c>
      <c r="M10155" s="7"/>
      <c r="N10155">
        <f t="shared" si="317"/>
        <v>0</v>
      </c>
    </row>
    <row r="10156" spans="1:14" ht="45" customHeight="1" x14ac:dyDescent="0.35">
      <c r="A10156" s="4" t="s">
        <v>4958</v>
      </c>
      <c r="B10156" t="str">
        <f>VLOOKUP(A10156,[1]Sheet1!A:B,2,FALSE)</f>
        <v>Vida View Apartemen</v>
      </c>
      <c r="C10156" t="str">
        <f>VLOOKUP(B10156,[1]Proyek!A:E,5,FALSE)</f>
        <v>Housing</v>
      </c>
      <c r="D10156" s="5" t="s">
        <v>1230</v>
      </c>
      <c r="E10156" s="5" t="s">
        <v>3665</v>
      </c>
      <c r="F10156" s="4" t="s">
        <v>60</v>
      </c>
      <c r="G10156" s="4" t="s">
        <v>65</v>
      </c>
      <c r="H10156" s="4" t="s">
        <v>4960</v>
      </c>
      <c r="I10156" s="5" t="s">
        <v>20</v>
      </c>
      <c r="J10156" s="5">
        <v>3</v>
      </c>
      <c r="K10156" s="5">
        <v>1</v>
      </c>
      <c r="L10156" s="5">
        <f t="shared" si="316"/>
        <v>3</v>
      </c>
      <c r="M10156" s="4"/>
      <c r="N10156">
        <f t="shared" si="317"/>
        <v>0</v>
      </c>
    </row>
    <row r="10157" spans="1:14" ht="45" customHeight="1" x14ac:dyDescent="0.35">
      <c r="A10157" s="7" t="s">
        <v>4958</v>
      </c>
      <c r="B10157" t="str">
        <f>VLOOKUP(A10157,[1]Sheet1!A:B,2,FALSE)</f>
        <v>Vida View Apartemen</v>
      </c>
      <c r="C10157" t="str">
        <f>VLOOKUP(B10157,[1]Proyek!A:E,5,FALSE)</f>
        <v>Housing</v>
      </c>
      <c r="D10157" s="8" t="s">
        <v>1230</v>
      </c>
      <c r="E10157" s="8" t="s">
        <v>3665</v>
      </c>
      <c r="F10157" s="7" t="s">
        <v>60</v>
      </c>
      <c r="G10157" s="7" t="s">
        <v>67</v>
      </c>
      <c r="H10157" s="7"/>
      <c r="I10157" s="8" t="s">
        <v>23</v>
      </c>
      <c r="J10157" s="8"/>
      <c r="K10157" s="8"/>
      <c r="L10157" s="5">
        <f t="shared" si="316"/>
        <v>0</v>
      </c>
      <c r="M10157" s="7"/>
      <c r="N10157">
        <f t="shared" si="317"/>
        <v>0</v>
      </c>
    </row>
    <row r="10158" spans="1:14" ht="45" customHeight="1" x14ac:dyDescent="0.35">
      <c r="A10158" s="7" t="s">
        <v>4958</v>
      </c>
      <c r="B10158" t="str">
        <f>VLOOKUP(A10158,[1]Sheet1!A:B,2,FALSE)</f>
        <v>Vida View Apartemen</v>
      </c>
      <c r="C10158" t="str">
        <f>VLOOKUP(B10158,[1]Proyek!A:E,5,FALSE)</f>
        <v>Housing</v>
      </c>
      <c r="D10158" s="8" t="s">
        <v>1230</v>
      </c>
      <c r="E10158" s="8" t="s">
        <v>3665</v>
      </c>
      <c r="F10158" s="7" t="s">
        <v>60</v>
      </c>
      <c r="G10158" s="7" t="s">
        <v>68</v>
      </c>
      <c r="H10158" s="7"/>
      <c r="I10158" s="8" t="s">
        <v>23</v>
      </c>
      <c r="J10158" s="8"/>
      <c r="K10158" s="8"/>
      <c r="L10158" s="5">
        <f t="shared" si="316"/>
        <v>0</v>
      </c>
      <c r="M10158" s="7"/>
      <c r="N10158">
        <f t="shared" si="317"/>
        <v>0</v>
      </c>
    </row>
    <row r="10159" spans="1:14" ht="45" customHeight="1" x14ac:dyDescent="0.35">
      <c r="A10159" s="7" t="s">
        <v>4958</v>
      </c>
      <c r="B10159" t="str">
        <f>VLOOKUP(A10159,[1]Sheet1!A:B,2,FALSE)</f>
        <v>Vida View Apartemen</v>
      </c>
      <c r="C10159" t="str">
        <f>VLOOKUP(B10159,[1]Proyek!A:E,5,FALSE)</f>
        <v>Housing</v>
      </c>
      <c r="D10159" s="8" t="s">
        <v>1230</v>
      </c>
      <c r="E10159" s="8" t="s">
        <v>3665</v>
      </c>
      <c r="F10159" s="7" t="s">
        <v>60</v>
      </c>
      <c r="G10159" s="7" t="s">
        <v>69</v>
      </c>
      <c r="H10159" s="7"/>
      <c r="I10159" s="8" t="s">
        <v>23</v>
      </c>
      <c r="J10159" s="8"/>
      <c r="K10159" s="8"/>
      <c r="L10159" s="5">
        <f t="shared" si="316"/>
        <v>0</v>
      </c>
      <c r="M10159" s="7"/>
      <c r="N10159">
        <f t="shared" si="317"/>
        <v>0</v>
      </c>
    </row>
    <row r="10160" spans="1:14" ht="45" customHeight="1" x14ac:dyDescent="0.35">
      <c r="A10160" s="7" t="s">
        <v>4958</v>
      </c>
      <c r="B10160" t="str">
        <f>VLOOKUP(A10160,[1]Sheet1!A:B,2,FALSE)</f>
        <v>Vida View Apartemen</v>
      </c>
      <c r="C10160" t="str">
        <f>VLOOKUP(B10160,[1]Proyek!A:E,5,FALSE)</f>
        <v>Housing</v>
      </c>
      <c r="D10160" s="8" t="s">
        <v>1230</v>
      </c>
      <c r="E10160" s="8" t="s">
        <v>3665</v>
      </c>
      <c r="F10160" s="7" t="s">
        <v>60</v>
      </c>
      <c r="G10160" s="7" t="s">
        <v>70</v>
      </c>
      <c r="H10160" s="7"/>
      <c r="I10160" s="8" t="s">
        <v>23</v>
      </c>
      <c r="J10160" s="8"/>
      <c r="K10160" s="8"/>
      <c r="L10160" s="5">
        <f t="shared" si="316"/>
        <v>0</v>
      </c>
      <c r="M10160" s="7"/>
      <c r="N10160">
        <f t="shared" si="317"/>
        <v>0</v>
      </c>
    </row>
    <row r="10161" spans="1:14" ht="45" customHeight="1" x14ac:dyDescent="0.35">
      <c r="A10161" s="7" t="s">
        <v>4958</v>
      </c>
      <c r="B10161" t="str">
        <f>VLOOKUP(A10161,[1]Sheet1!A:B,2,FALSE)</f>
        <v>Vida View Apartemen</v>
      </c>
      <c r="C10161" t="str">
        <f>VLOOKUP(B10161,[1]Proyek!A:E,5,FALSE)</f>
        <v>Housing</v>
      </c>
      <c r="D10161" s="8" t="s">
        <v>1230</v>
      </c>
      <c r="E10161" s="8" t="s">
        <v>3665</v>
      </c>
      <c r="F10161" s="7" t="s">
        <v>60</v>
      </c>
      <c r="G10161" s="7" t="s">
        <v>71</v>
      </c>
      <c r="H10161" s="7"/>
      <c r="I10161" s="8" t="s">
        <v>23</v>
      </c>
      <c r="J10161" s="8"/>
      <c r="K10161" s="8"/>
      <c r="L10161" s="5">
        <f t="shared" si="316"/>
        <v>0</v>
      </c>
      <c r="M10161" s="7"/>
      <c r="N10161">
        <f t="shared" si="317"/>
        <v>0</v>
      </c>
    </row>
    <row r="10162" spans="1:14" ht="45" customHeight="1" x14ac:dyDescent="0.35">
      <c r="A10162" s="7" t="s">
        <v>4958</v>
      </c>
      <c r="B10162" t="str">
        <f>VLOOKUP(A10162,[1]Sheet1!A:B,2,FALSE)</f>
        <v>Vida View Apartemen</v>
      </c>
      <c r="C10162" t="str">
        <f>VLOOKUP(B10162,[1]Proyek!A:E,5,FALSE)</f>
        <v>Housing</v>
      </c>
      <c r="D10162" s="8" t="s">
        <v>1230</v>
      </c>
      <c r="E10162" s="8" t="s">
        <v>3665</v>
      </c>
      <c r="F10162" s="7" t="s">
        <v>60</v>
      </c>
      <c r="G10162" s="7" t="s">
        <v>149</v>
      </c>
      <c r="H10162" s="7"/>
      <c r="I10162" s="8" t="s">
        <v>23</v>
      </c>
      <c r="J10162" s="8"/>
      <c r="K10162" s="8"/>
      <c r="L10162" s="5">
        <f t="shared" si="316"/>
        <v>0</v>
      </c>
      <c r="M10162" s="7"/>
      <c r="N10162">
        <f t="shared" si="317"/>
        <v>0</v>
      </c>
    </row>
    <row r="10163" spans="1:14" ht="45" customHeight="1" x14ac:dyDescent="0.35">
      <c r="A10163" s="4" t="s">
        <v>4958</v>
      </c>
      <c r="B10163" t="str">
        <f>VLOOKUP(A10163,[1]Sheet1!A:B,2,FALSE)</f>
        <v>Vida View Apartemen</v>
      </c>
      <c r="C10163" t="str">
        <f>VLOOKUP(B10163,[1]Proyek!A:E,5,FALSE)</f>
        <v>Housing</v>
      </c>
      <c r="D10163" s="5" t="s">
        <v>1230</v>
      </c>
      <c r="E10163" s="5" t="s">
        <v>3665</v>
      </c>
      <c r="F10163" s="4" t="s">
        <v>60</v>
      </c>
      <c r="G10163" s="4" t="s">
        <v>343</v>
      </c>
      <c r="H10163" s="4" t="s">
        <v>4961</v>
      </c>
      <c r="I10163" s="5" t="s">
        <v>20</v>
      </c>
      <c r="J10163" s="5">
        <v>2</v>
      </c>
      <c r="K10163" s="5">
        <v>1</v>
      </c>
      <c r="L10163" s="5">
        <f t="shared" si="316"/>
        <v>2</v>
      </c>
      <c r="M10163" s="4"/>
      <c r="N10163">
        <f t="shared" si="317"/>
        <v>0</v>
      </c>
    </row>
    <row r="10164" spans="1:14" ht="45" customHeight="1" x14ac:dyDescent="0.35">
      <c r="A10164" s="7" t="s">
        <v>4958</v>
      </c>
      <c r="B10164" t="str">
        <f>VLOOKUP(A10164,[1]Sheet1!A:B,2,FALSE)</f>
        <v>Vida View Apartemen</v>
      </c>
      <c r="C10164" t="str">
        <f>VLOOKUP(B10164,[1]Proyek!A:E,5,FALSE)</f>
        <v>Housing</v>
      </c>
      <c r="D10164" s="8" t="s">
        <v>1230</v>
      </c>
      <c r="E10164" s="8" t="s">
        <v>3665</v>
      </c>
      <c r="F10164" s="7" t="s">
        <v>60</v>
      </c>
      <c r="G10164" s="7" t="s">
        <v>346</v>
      </c>
      <c r="H10164" s="7"/>
      <c r="I10164" s="8" t="s">
        <v>23</v>
      </c>
      <c r="J10164" s="8"/>
      <c r="K10164" s="8"/>
      <c r="L10164" s="5">
        <f t="shared" si="316"/>
        <v>0</v>
      </c>
      <c r="M10164" s="7"/>
      <c r="N10164">
        <f t="shared" si="317"/>
        <v>0</v>
      </c>
    </row>
    <row r="10165" spans="1:14" ht="45" customHeight="1" x14ac:dyDescent="0.35">
      <c r="A10165" s="4" t="s">
        <v>4958</v>
      </c>
      <c r="B10165" t="str">
        <f>VLOOKUP(A10165,[1]Sheet1!A:B,2,FALSE)</f>
        <v>Vida View Apartemen</v>
      </c>
      <c r="C10165" t="str">
        <f>VLOOKUP(B10165,[1]Proyek!A:E,5,FALSE)</f>
        <v>Housing</v>
      </c>
      <c r="D10165" s="5" t="s">
        <v>1230</v>
      </c>
      <c r="E10165" s="5" t="s">
        <v>3665</v>
      </c>
      <c r="F10165" s="4" t="s">
        <v>74</v>
      </c>
      <c r="G10165" s="4" t="s">
        <v>344</v>
      </c>
      <c r="H10165" s="4" t="s">
        <v>4962</v>
      </c>
      <c r="I10165" s="5" t="s">
        <v>20</v>
      </c>
      <c r="J10165" s="5">
        <v>1</v>
      </c>
      <c r="K10165" s="5">
        <v>1</v>
      </c>
      <c r="L10165" s="5">
        <f t="shared" si="316"/>
        <v>1</v>
      </c>
      <c r="M10165" s="4"/>
      <c r="N10165">
        <f t="shared" si="317"/>
        <v>0</v>
      </c>
    </row>
    <row r="10166" spans="1:14" ht="45" customHeight="1" x14ac:dyDescent="0.35">
      <c r="A10166" s="7" t="s">
        <v>4958</v>
      </c>
      <c r="B10166" t="str">
        <f>VLOOKUP(A10166,[1]Sheet1!A:B,2,FALSE)</f>
        <v>Vida View Apartemen</v>
      </c>
      <c r="C10166" t="str">
        <f>VLOOKUP(B10166,[1]Proyek!A:E,5,FALSE)</f>
        <v>Housing</v>
      </c>
      <c r="D10166" s="8" t="s">
        <v>1230</v>
      </c>
      <c r="E10166" s="8" t="s">
        <v>3665</v>
      </c>
      <c r="F10166" s="7" t="s">
        <v>74</v>
      </c>
      <c r="G10166" s="7" t="s">
        <v>77</v>
      </c>
      <c r="H10166" s="7"/>
      <c r="I10166" s="8" t="s">
        <v>23</v>
      </c>
      <c r="J10166" s="8"/>
      <c r="K10166" s="8"/>
      <c r="L10166" s="5">
        <f t="shared" si="316"/>
        <v>0</v>
      </c>
      <c r="M10166" s="7"/>
      <c r="N10166">
        <f t="shared" si="317"/>
        <v>0</v>
      </c>
    </row>
    <row r="10167" spans="1:14" ht="45" customHeight="1" x14ac:dyDescent="0.35">
      <c r="A10167" s="4" t="s">
        <v>4958</v>
      </c>
      <c r="B10167" t="str">
        <f>VLOOKUP(A10167,[1]Sheet1!A:B,2,FALSE)</f>
        <v>Vida View Apartemen</v>
      </c>
      <c r="C10167" t="str">
        <f>VLOOKUP(B10167,[1]Proyek!A:E,5,FALSE)</f>
        <v>Housing</v>
      </c>
      <c r="D10167" s="5" t="s">
        <v>1230</v>
      </c>
      <c r="E10167" s="5" t="s">
        <v>3665</v>
      </c>
      <c r="F10167" s="4" t="s">
        <v>74</v>
      </c>
      <c r="G10167" s="4" t="s">
        <v>79</v>
      </c>
      <c r="H10167" s="4" t="s">
        <v>4963</v>
      </c>
      <c r="I10167" s="5" t="s">
        <v>20</v>
      </c>
      <c r="J10167" s="5">
        <v>2</v>
      </c>
      <c r="K10167" s="5">
        <v>1</v>
      </c>
      <c r="L10167" s="5">
        <f t="shared" si="316"/>
        <v>2</v>
      </c>
      <c r="M10167" s="4"/>
      <c r="N10167">
        <f t="shared" si="317"/>
        <v>0</v>
      </c>
    </row>
    <row r="10168" spans="1:14" ht="45" customHeight="1" x14ac:dyDescent="0.35">
      <c r="A10168" s="7" t="s">
        <v>4958</v>
      </c>
      <c r="B10168" t="str">
        <f>VLOOKUP(A10168,[1]Sheet1!A:B,2,FALSE)</f>
        <v>Vida View Apartemen</v>
      </c>
      <c r="C10168" t="str">
        <f>VLOOKUP(B10168,[1]Proyek!A:E,5,FALSE)</f>
        <v>Housing</v>
      </c>
      <c r="D10168" s="8" t="s">
        <v>1230</v>
      </c>
      <c r="E10168" s="8" t="s">
        <v>3665</v>
      </c>
      <c r="F10168" s="7" t="s">
        <v>83</v>
      </c>
      <c r="G10168" s="7" t="s">
        <v>84</v>
      </c>
      <c r="H10168" s="7"/>
      <c r="I10168" s="8" t="s">
        <v>23</v>
      </c>
      <c r="J10168" s="8"/>
      <c r="K10168" s="8"/>
      <c r="L10168" s="5">
        <f t="shared" si="316"/>
        <v>0</v>
      </c>
      <c r="M10168" s="7"/>
      <c r="N10168">
        <f t="shared" si="317"/>
        <v>0</v>
      </c>
    </row>
    <row r="10169" spans="1:14" ht="45" customHeight="1" x14ac:dyDescent="0.35">
      <c r="A10169" s="7" t="s">
        <v>4958</v>
      </c>
      <c r="B10169" t="str">
        <f>VLOOKUP(A10169,[1]Sheet1!A:B,2,FALSE)</f>
        <v>Vida View Apartemen</v>
      </c>
      <c r="C10169" t="str">
        <f>VLOOKUP(B10169,[1]Proyek!A:E,5,FALSE)</f>
        <v>Housing</v>
      </c>
      <c r="D10169" s="8" t="s">
        <v>1230</v>
      </c>
      <c r="E10169" s="8" t="s">
        <v>3665</v>
      </c>
      <c r="F10169" s="7" t="s">
        <v>83</v>
      </c>
      <c r="G10169" s="7" t="s">
        <v>85</v>
      </c>
      <c r="H10169" s="7"/>
      <c r="I10169" s="8" t="s">
        <v>23</v>
      </c>
      <c r="J10169" s="8"/>
      <c r="K10169" s="8"/>
      <c r="L10169" s="5">
        <f t="shared" si="316"/>
        <v>0</v>
      </c>
      <c r="M10169" s="7"/>
      <c r="N10169">
        <f t="shared" si="317"/>
        <v>0</v>
      </c>
    </row>
    <row r="10170" spans="1:14" ht="45" customHeight="1" x14ac:dyDescent="0.35">
      <c r="A10170" s="4" t="s">
        <v>4958</v>
      </c>
      <c r="B10170" t="str">
        <f>VLOOKUP(A10170,[1]Sheet1!A:B,2,FALSE)</f>
        <v>Vida View Apartemen</v>
      </c>
      <c r="C10170" t="str">
        <f>VLOOKUP(B10170,[1]Proyek!A:E,5,FALSE)</f>
        <v>Housing</v>
      </c>
      <c r="D10170" s="5" t="s">
        <v>1230</v>
      </c>
      <c r="E10170" s="5" t="s">
        <v>3665</v>
      </c>
      <c r="F10170" s="4" t="s">
        <v>91</v>
      </c>
      <c r="G10170" s="4" t="s">
        <v>1698</v>
      </c>
      <c r="H10170" s="4" t="s">
        <v>4964</v>
      </c>
      <c r="I10170" s="5" t="s">
        <v>20</v>
      </c>
      <c r="J10170" s="5">
        <v>2</v>
      </c>
      <c r="K10170" s="5">
        <v>1</v>
      </c>
      <c r="L10170" s="5">
        <f t="shared" si="316"/>
        <v>2</v>
      </c>
      <c r="M10170" s="4"/>
      <c r="N10170">
        <f t="shared" si="317"/>
        <v>0</v>
      </c>
    </row>
    <row r="10171" spans="1:14" ht="45" customHeight="1" x14ac:dyDescent="0.35">
      <c r="A10171" s="4" t="s">
        <v>4958</v>
      </c>
      <c r="B10171" t="str">
        <f>VLOOKUP(A10171,[1]Sheet1!A:B,2,FALSE)</f>
        <v>Vida View Apartemen</v>
      </c>
      <c r="C10171" t="str">
        <f>VLOOKUP(B10171,[1]Proyek!A:E,5,FALSE)</f>
        <v>Housing</v>
      </c>
      <c r="D10171" s="5" t="s">
        <v>1230</v>
      </c>
      <c r="E10171" s="5" t="s">
        <v>3665</v>
      </c>
      <c r="F10171" s="4" t="s">
        <v>102</v>
      </c>
      <c r="G10171" s="4" t="s">
        <v>103</v>
      </c>
      <c r="H10171" s="4" t="s">
        <v>4965</v>
      </c>
      <c r="I10171" s="5" t="s">
        <v>20</v>
      </c>
      <c r="J10171" s="5">
        <v>2</v>
      </c>
      <c r="K10171" s="5">
        <v>1.5</v>
      </c>
      <c r="L10171" s="5">
        <f t="shared" si="316"/>
        <v>3</v>
      </c>
      <c r="M10171" s="4"/>
      <c r="N10171">
        <f t="shared" si="317"/>
        <v>1</v>
      </c>
    </row>
    <row r="10172" spans="1:14" ht="45" customHeight="1" x14ac:dyDescent="0.35">
      <c r="A10172" s="4" t="s">
        <v>4958</v>
      </c>
      <c r="B10172" t="str">
        <f>VLOOKUP(A10172,[1]Sheet1!A:B,2,FALSE)</f>
        <v>Vida View Apartemen</v>
      </c>
      <c r="C10172" t="str">
        <f>VLOOKUP(B10172,[1]Proyek!A:E,5,FALSE)</f>
        <v>Housing</v>
      </c>
      <c r="D10172" s="5" t="s">
        <v>1230</v>
      </c>
      <c r="E10172" s="5" t="s">
        <v>3665</v>
      </c>
      <c r="F10172" s="4" t="s">
        <v>102</v>
      </c>
      <c r="G10172" s="4" t="s">
        <v>104</v>
      </c>
      <c r="H10172" s="4" t="s">
        <v>4966</v>
      </c>
      <c r="I10172" s="5" t="s">
        <v>20</v>
      </c>
      <c r="J10172" s="5">
        <v>2</v>
      </c>
      <c r="K10172" s="5">
        <v>2</v>
      </c>
      <c r="L10172" s="5">
        <f t="shared" si="316"/>
        <v>4</v>
      </c>
      <c r="M10172" s="4"/>
      <c r="N10172">
        <f t="shared" si="317"/>
        <v>0</v>
      </c>
    </row>
    <row r="10173" spans="1:14" ht="45" customHeight="1" x14ac:dyDescent="0.35">
      <c r="A10173" s="7" t="s">
        <v>4958</v>
      </c>
      <c r="B10173" t="str">
        <f>VLOOKUP(A10173,[1]Sheet1!A:B,2,FALSE)</f>
        <v>Vida View Apartemen</v>
      </c>
      <c r="C10173" t="str">
        <f>VLOOKUP(B10173,[1]Proyek!A:E,5,FALSE)</f>
        <v>Housing</v>
      </c>
      <c r="D10173" s="8" t="s">
        <v>1230</v>
      </c>
      <c r="E10173" s="8" t="s">
        <v>3665</v>
      </c>
      <c r="F10173" s="7" t="s">
        <v>102</v>
      </c>
      <c r="G10173" s="7" t="s">
        <v>110</v>
      </c>
      <c r="H10173" s="7"/>
      <c r="I10173" s="8" t="s">
        <v>23</v>
      </c>
      <c r="J10173" s="8"/>
      <c r="K10173" s="8"/>
      <c r="L10173" s="5">
        <f t="shared" si="316"/>
        <v>0</v>
      </c>
      <c r="M10173" s="7"/>
      <c r="N10173">
        <f t="shared" si="317"/>
        <v>0</v>
      </c>
    </row>
    <row r="10174" spans="1:14" ht="45" customHeight="1" x14ac:dyDescent="0.35">
      <c r="A10174" s="4" t="s">
        <v>4958</v>
      </c>
      <c r="B10174" t="str">
        <f>VLOOKUP(A10174,[1]Sheet1!A:B,2,FALSE)</f>
        <v>Vida View Apartemen</v>
      </c>
      <c r="C10174" t="str">
        <f>VLOOKUP(B10174,[1]Proyek!A:E,5,FALSE)</f>
        <v>Housing</v>
      </c>
      <c r="D10174" s="5" t="s">
        <v>1230</v>
      </c>
      <c r="E10174" s="5" t="s">
        <v>3665</v>
      </c>
      <c r="F10174" s="4" t="s">
        <v>102</v>
      </c>
      <c r="G10174" s="4" t="s">
        <v>112</v>
      </c>
      <c r="H10174" s="4" t="s">
        <v>4967</v>
      </c>
      <c r="I10174" s="5" t="s">
        <v>20</v>
      </c>
      <c r="J10174" s="5">
        <v>2</v>
      </c>
      <c r="K10174" s="5">
        <v>1</v>
      </c>
      <c r="L10174" s="5">
        <f t="shared" si="316"/>
        <v>2</v>
      </c>
      <c r="M10174" s="4"/>
      <c r="N10174">
        <f t="shared" si="317"/>
        <v>0</v>
      </c>
    </row>
    <row r="10175" spans="1:14" ht="45" customHeight="1" x14ac:dyDescent="0.35">
      <c r="A10175" s="7" t="s">
        <v>4958</v>
      </c>
      <c r="B10175" t="str">
        <f>VLOOKUP(A10175,[1]Sheet1!A:B,2,FALSE)</f>
        <v>Vida View Apartemen</v>
      </c>
      <c r="C10175" t="str">
        <f>VLOOKUP(B10175,[1]Proyek!A:E,5,FALSE)</f>
        <v>Housing</v>
      </c>
      <c r="D10175" s="8" t="s">
        <v>1230</v>
      </c>
      <c r="E10175" s="8" t="s">
        <v>3665</v>
      </c>
      <c r="F10175" s="7" t="s">
        <v>102</v>
      </c>
      <c r="G10175" s="7" t="s">
        <v>113</v>
      </c>
      <c r="H10175" s="7"/>
      <c r="I10175" s="8" t="s">
        <v>23</v>
      </c>
      <c r="J10175" s="8"/>
      <c r="K10175" s="8"/>
      <c r="L10175" s="5">
        <f t="shared" si="316"/>
        <v>0</v>
      </c>
      <c r="M10175" s="7"/>
      <c r="N10175">
        <f t="shared" si="317"/>
        <v>0</v>
      </c>
    </row>
    <row r="10176" spans="1:14" ht="45" customHeight="1" x14ac:dyDescent="0.35">
      <c r="A10176" s="4" t="s">
        <v>4958</v>
      </c>
      <c r="B10176" t="str">
        <f>VLOOKUP(A10176,[1]Sheet1!A:B,2,FALSE)</f>
        <v>Vida View Apartemen</v>
      </c>
      <c r="C10176" t="str">
        <f>VLOOKUP(B10176,[1]Proyek!A:E,5,FALSE)</f>
        <v>Housing</v>
      </c>
      <c r="D10176" s="5" t="s">
        <v>1230</v>
      </c>
      <c r="E10176" s="5" t="s">
        <v>3665</v>
      </c>
      <c r="F10176" s="4" t="s">
        <v>102</v>
      </c>
      <c r="G10176" s="4" t="s">
        <v>115</v>
      </c>
      <c r="H10176" s="4" t="s">
        <v>4968</v>
      </c>
      <c r="I10176" s="5" t="s">
        <v>20</v>
      </c>
      <c r="J10176" s="5">
        <v>2</v>
      </c>
      <c r="K10176" s="5">
        <v>4</v>
      </c>
      <c r="L10176" s="5">
        <f t="shared" si="316"/>
        <v>8</v>
      </c>
      <c r="M10176" s="4"/>
      <c r="N10176">
        <f t="shared" si="317"/>
        <v>0</v>
      </c>
    </row>
    <row r="10177" spans="1:14" ht="45" customHeight="1" x14ac:dyDescent="0.35">
      <c r="A10177" s="4" t="s">
        <v>4958</v>
      </c>
      <c r="B10177" t="str">
        <f>VLOOKUP(A10177,[1]Sheet1!A:B,2,FALSE)</f>
        <v>Vida View Apartemen</v>
      </c>
      <c r="C10177" t="str">
        <f>VLOOKUP(B10177,[1]Proyek!A:E,5,FALSE)</f>
        <v>Housing</v>
      </c>
      <c r="D10177" s="5" t="s">
        <v>1230</v>
      </c>
      <c r="E10177" s="5" t="s">
        <v>3665</v>
      </c>
      <c r="F10177" s="4" t="s">
        <v>102</v>
      </c>
      <c r="G10177" s="4" t="s">
        <v>3819</v>
      </c>
      <c r="H10177" s="4" t="s">
        <v>4969</v>
      </c>
      <c r="I10177" s="5" t="s">
        <v>20</v>
      </c>
      <c r="J10177" s="5">
        <v>2</v>
      </c>
      <c r="K10177" s="5">
        <v>2</v>
      </c>
      <c r="L10177" s="5">
        <f t="shared" si="316"/>
        <v>4</v>
      </c>
      <c r="M10177" s="4"/>
      <c r="N10177">
        <f t="shared" si="317"/>
        <v>0</v>
      </c>
    </row>
    <row r="10178" spans="1:14" ht="45" customHeight="1" x14ac:dyDescent="0.35">
      <c r="A10178" s="7" t="s">
        <v>4958</v>
      </c>
      <c r="B10178" t="str">
        <f>VLOOKUP(A10178,[1]Sheet1!A:B,2,FALSE)</f>
        <v>Vida View Apartemen</v>
      </c>
      <c r="C10178" t="str">
        <f>VLOOKUP(B10178,[1]Proyek!A:E,5,FALSE)</f>
        <v>Housing</v>
      </c>
      <c r="D10178" s="8" t="s">
        <v>1230</v>
      </c>
      <c r="E10178" s="8" t="s">
        <v>3665</v>
      </c>
      <c r="F10178" s="7" t="s">
        <v>116</v>
      </c>
      <c r="G10178" s="7" t="s">
        <v>39</v>
      </c>
      <c r="H10178" s="7"/>
      <c r="I10178" s="8" t="s">
        <v>23</v>
      </c>
      <c r="J10178" s="8"/>
      <c r="K10178" s="8"/>
      <c r="L10178" s="5">
        <f t="shared" si="316"/>
        <v>0</v>
      </c>
      <c r="M10178" s="7"/>
      <c r="N10178">
        <f t="shared" si="317"/>
        <v>0</v>
      </c>
    </row>
    <row r="10179" spans="1:14" ht="45" customHeight="1" x14ac:dyDescent="0.35">
      <c r="A10179" s="4" t="s">
        <v>4958</v>
      </c>
      <c r="B10179" t="str">
        <f>VLOOKUP(A10179,[1]Sheet1!A:B,2,FALSE)</f>
        <v>Vida View Apartemen</v>
      </c>
      <c r="C10179" t="str">
        <f>VLOOKUP(B10179,[1]Proyek!A:E,5,FALSE)</f>
        <v>Housing</v>
      </c>
      <c r="D10179" s="5" t="s">
        <v>1230</v>
      </c>
      <c r="E10179" s="5" t="s">
        <v>3665</v>
      </c>
      <c r="F10179" s="4" t="s">
        <v>116</v>
      </c>
      <c r="G10179" s="4" t="s">
        <v>41</v>
      </c>
      <c r="H10179" s="4" t="s">
        <v>4970</v>
      </c>
      <c r="I10179" s="5" t="s">
        <v>20</v>
      </c>
      <c r="J10179" s="5">
        <v>2</v>
      </c>
      <c r="K10179" s="5">
        <v>1</v>
      </c>
      <c r="L10179" s="5">
        <f t="shared" ref="L10179:L10242" si="318">J10179*K10179</f>
        <v>2</v>
      </c>
      <c r="M10179" s="4"/>
      <c r="N10179">
        <f t="shared" si="317"/>
        <v>0</v>
      </c>
    </row>
    <row r="10180" spans="1:14" ht="45" customHeight="1" x14ac:dyDescent="0.35">
      <c r="A10180" s="7" t="s">
        <v>4958</v>
      </c>
      <c r="B10180" t="str">
        <f>VLOOKUP(A10180,[1]Sheet1!A:B,2,FALSE)</f>
        <v>Vida View Apartemen</v>
      </c>
      <c r="C10180" t="str">
        <f>VLOOKUP(B10180,[1]Proyek!A:E,5,FALSE)</f>
        <v>Housing</v>
      </c>
      <c r="D10180" s="8" t="s">
        <v>1230</v>
      </c>
      <c r="E10180" s="8" t="s">
        <v>3665</v>
      </c>
      <c r="F10180" s="7" t="s">
        <v>116</v>
      </c>
      <c r="G10180" s="7" t="s">
        <v>43</v>
      </c>
      <c r="H10180" s="7"/>
      <c r="I10180" s="8" t="s">
        <v>23</v>
      </c>
      <c r="J10180" s="8"/>
      <c r="K10180" s="8"/>
      <c r="L10180" s="5">
        <f t="shared" si="318"/>
        <v>0</v>
      </c>
      <c r="M10180" s="7"/>
      <c r="N10180">
        <f t="shared" si="317"/>
        <v>0</v>
      </c>
    </row>
    <row r="10181" spans="1:14" ht="45" customHeight="1" x14ac:dyDescent="0.35">
      <c r="A10181" s="7" t="s">
        <v>4958</v>
      </c>
      <c r="B10181" t="str">
        <f>VLOOKUP(A10181,[1]Sheet1!A:B,2,FALSE)</f>
        <v>Vida View Apartemen</v>
      </c>
      <c r="C10181" t="str">
        <f>VLOOKUP(B10181,[1]Proyek!A:E,5,FALSE)</f>
        <v>Housing</v>
      </c>
      <c r="D10181" s="8" t="s">
        <v>1230</v>
      </c>
      <c r="E10181" s="8" t="s">
        <v>3665</v>
      </c>
      <c r="F10181" s="7" t="s">
        <v>116</v>
      </c>
      <c r="G10181" s="7" t="s">
        <v>120</v>
      </c>
      <c r="H10181" s="7"/>
      <c r="I10181" s="8" t="s">
        <v>23</v>
      </c>
      <c r="J10181" s="8"/>
      <c r="K10181" s="8"/>
      <c r="L10181" s="5">
        <f t="shared" si="318"/>
        <v>0</v>
      </c>
      <c r="M10181" s="7"/>
      <c r="N10181">
        <f t="shared" si="317"/>
        <v>0</v>
      </c>
    </row>
    <row r="10182" spans="1:14" ht="45" customHeight="1" x14ac:dyDescent="0.35">
      <c r="A10182" s="4" t="s">
        <v>4958</v>
      </c>
      <c r="B10182" t="str">
        <f>VLOOKUP(A10182,[1]Sheet1!A:B,2,FALSE)</f>
        <v>Vida View Apartemen</v>
      </c>
      <c r="C10182" t="str">
        <f>VLOOKUP(B10182,[1]Proyek!A:E,5,FALSE)</f>
        <v>Housing</v>
      </c>
      <c r="D10182" s="5" t="s">
        <v>1230</v>
      </c>
      <c r="E10182" s="5" t="s">
        <v>3665</v>
      </c>
      <c r="F10182" s="4" t="s">
        <v>116</v>
      </c>
      <c r="G10182" s="4" t="s">
        <v>121</v>
      </c>
      <c r="H10182" s="4" t="s">
        <v>4971</v>
      </c>
      <c r="I10182" s="5" t="s">
        <v>20</v>
      </c>
      <c r="J10182" s="5">
        <v>2</v>
      </c>
      <c r="K10182" s="5">
        <v>1</v>
      </c>
      <c r="L10182" s="5">
        <f t="shared" si="318"/>
        <v>2</v>
      </c>
      <c r="M10182" s="4"/>
      <c r="N10182">
        <f t="shared" si="317"/>
        <v>0</v>
      </c>
    </row>
    <row r="10183" spans="1:14" ht="45" customHeight="1" x14ac:dyDescent="0.35">
      <c r="A10183" s="4" t="s">
        <v>4958</v>
      </c>
      <c r="B10183" t="str">
        <f>VLOOKUP(A10183,[1]Sheet1!A:B,2,FALSE)</f>
        <v>Vida View Apartemen</v>
      </c>
      <c r="C10183" t="str">
        <f>VLOOKUP(B10183,[1]Proyek!A:E,5,FALSE)</f>
        <v>Housing</v>
      </c>
      <c r="D10183" s="5" t="s">
        <v>1230</v>
      </c>
      <c r="E10183" s="5" t="s">
        <v>3665</v>
      </c>
      <c r="F10183" s="4" t="s">
        <v>116</v>
      </c>
      <c r="G10183" s="4" t="s">
        <v>123</v>
      </c>
      <c r="H10183" s="4" t="s">
        <v>4972</v>
      </c>
      <c r="I10183" s="5" t="s">
        <v>20</v>
      </c>
      <c r="J10183" s="5">
        <v>2</v>
      </c>
      <c r="K10183" s="5">
        <v>3</v>
      </c>
      <c r="L10183" s="5">
        <f t="shared" si="318"/>
        <v>6</v>
      </c>
      <c r="M10183" s="4"/>
      <c r="N10183">
        <f t="shared" si="317"/>
        <v>0</v>
      </c>
    </row>
    <row r="10184" spans="1:14" ht="45" customHeight="1" x14ac:dyDescent="0.35">
      <c r="A10184" s="7" t="s">
        <v>4958</v>
      </c>
      <c r="B10184" t="str">
        <f>VLOOKUP(A10184,[1]Sheet1!A:B,2,FALSE)</f>
        <v>Vida View Apartemen</v>
      </c>
      <c r="C10184" t="str">
        <f>VLOOKUP(B10184,[1]Proyek!A:E,5,FALSE)</f>
        <v>Housing</v>
      </c>
      <c r="D10184" s="8" t="s">
        <v>1230</v>
      </c>
      <c r="E10184" s="8" t="s">
        <v>3665</v>
      </c>
      <c r="F10184" s="7" t="s">
        <v>396</v>
      </c>
      <c r="G10184" s="7" t="s">
        <v>145</v>
      </c>
      <c r="H10184" s="7"/>
      <c r="I10184" s="8" t="s">
        <v>23</v>
      </c>
      <c r="J10184" s="8"/>
      <c r="K10184" s="8"/>
      <c r="L10184" s="5">
        <f t="shared" si="318"/>
        <v>0</v>
      </c>
      <c r="M10184" s="7"/>
      <c r="N10184">
        <f t="shared" si="317"/>
        <v>0</v>
      </c>
    </row>
    <row r="10185" spans="1:14" ht="45" customHeight="1" x14ac:dyDescent="0.35">
      <c r="A10185" s="7" t="s">
        <v>4958</v>
      </c>
      <c r="B10185" t="str">
        <f>VLOOKUP(A10185,[1]Sheet1!A:B,2,FALSE)</f>
        <v>Vida View Apartemen</v>
      </c>
      <c r="C10185" t="str">
        <f>VLOOKUP(B10185,[1]Proyek!A:E,5,FALSE)</f>
        <v>Housing</v>
      </c>
      <c r="D10185" s="8" t="s">
        <v>1230</v>
      </c>
      <c r="E10185" s="8" t="s">
        <v>3665</v>
      </c>
      <c r="F10185" s="7" t="s">
        <v>396</v>
      </c>
      <c r="G10185" s="7" t="s">
        <v>53</v>
      </c>
      <c r="H10185" s="7"/>
      <c r="I10185" s="8" t="s">
        <v>23</v>
      </c>
      <c r="J10185" s="8"/>
      <c r="K10185" s="8"/>
      <c r="L10185" s="5">
        <f t="shared" si="318"/>
        <v>0</v>
      </c>
      <c r="M10185" s="7"/>
      <c r="N10185">
        <f t="shared" si="317"/>
        <v>0</v>
      </c>
    </row>
    <row r="10186" spans="1:14" ht="45" customHeight="1" x14ac:dyDescent="0.35">
      <c r="A10186" s="7" t="s">
        <v>4958</v>
      </c>
      <c r="B10186" t="str">
        <f>VLOOKUP(A10186,[1]Sheet1!A:B,2,FALSE)</f>
        <v>Vida View Apartemen</v>
      </c>
      <c r="C10186" t="str">
        <f>VLOOKUP(B10186,[1]Proyek!A:E,5,FALSE)</f>
        <v>Housing</v>
      </c>
      <c r="D10186" s="8" t="s">
        <v>1230</v>
      </c>
      <c r="E10186" s="8" t="s">
        <v>3665</v>
      </c>
      <c r="F10186" s="7" t="s">
        <v>396</v>
      </c>
      <c r="G10186" s="7" t="s">
        <v>354</v>
      </c>
      <c r="H10186" s="7"/>
      <c r="I10186" s="8" t="s">
        <v>23</v>
      </c>
      <c r="J10186" s="8"/>
      <c r="K10186" s="8"/>
      <c r="L10186" s="5">
        <f t="shared" si="318"/>
        <v>0</v>
      </c>
      <c r="M10186" s="7"/>
      <c r="N10186">
        <f t="shared" si="317"/>
        <v>0</v>
      </c>
    </row>
    <row r="10187" spans="1:14" ht="45" customHeight="1" x14ac:dyDescent="0.35">
      <c r="A10187" s="7" t="s">
        <v>4973</v>
      </c>
      <c r="B10187" t="str">
        <f>VLOOKUP(A10187,[1]Sheet1!A:B,2,FALSE)</f>
        <v>Ciputra Hospital Citra Garden City</v>
      </c>
      <c r="C10187" t="str">
        <f>VLOOKUP(B10187,[1]Proyek!A:E,5,FALSE)</f>
        <v>Healthcare</v>
      </c>
      <c r="D10187" s="8" t="s">
        <v>1244</v>
      </c>
      <c r="E10187" s="8" t="s">
        <v>3665</v>
      </c>
      <c r="F10187" s="7" t="s">
        <v>4055</v>
      </c>
      <c r="G10187" s="7" t="s">
        <v>3549</v>
      </c>
      <c r="H10187" s="7"/>
      <c r="I10187" s="8" t="s">
        <v>23</v>
      </c>
      <c r="J10187" s="8">
        <v>0</v>
      </c>
      <c r="K10187" s="8">
        <v>0</v>
      </c>
      <c r="L10187" s="5">
        <f t="shared" si="318"/>
        <v>0</v>
      </c>
      <c r="M10187" s="7"/>
      <c r="N10187">
        <f t="shared" si="317"/>
        <v>0</v>
      </c>
    </row>
    <row r="10188" spans="1:14" ht="45" customHeight="1" x14ac:dyDescent="0.35">
      <c r="A10188" s="4" t="s">
        <v>4973</v>
      </c>
      <c r="B10188" t="str">
        <f>VLOOKUP(A10188,[1]Sheet1!A:B,2,FALSE)</f>
        <v>Ciputra Hospital Citra Garden City</v>
      </c>
      <c r="C10188" t="str">
        <f>VLOOKUP(B10188,[1]Proyek!A:E,5,FALSE)</f>
        <v>Healthcare</v>
      </c>
      <c r="D10188" s="5" t="s">
        <v>1244</v>
      </c>
      <c r="E10188" s="5" t="s">
        <v>3665</v>
      </c>
      <c r="F10188" s="4" t="s">
        <v>4055</v>
      </c>
      <c r="G10188" s="4" t="s">
        <v>4974</v>
      </c>
      <c r="H10188" s="4" t="s">
        <v>4975</v>
      </c>
      <c r="I10188" s="5" t="s">
        <v>20</v>
      </c>
      <c r="J10188" s="5">
        <v>4</v>
      </c>
      <c r="K10188" s="5">
        <v>4</v>
      </c>
      <c r="L10188" s="5">
        <f t="shared" si="318"/>
        <v>16</v>
      </c>
      <c r="M10188" s="4"/>
      <c r="N10188">
        <f t="shared" si="317"/>
        <v>0</v>
      </c>
    </row>
    <row r="10189" spans="1:14" ht="45" customHeight="1" x14ac:dyDescent="0.35">
      <c r="A10189" s="4" t="s">
        <v>4973</v>
      </c>
      <c r="B10189" t="str">
        <f>VLOOKUP(A10189,[1]Sheet1!A:B,2,FALSE)</f>
        <v>Ciputra Hospital Citra Garden City</v>
      </c>
      <c r="C10189" t="str">
        <f>VLOOKUP(B10189,[1]Proyek!A:E,5,FALSE)</f>
        <v>Healthcare</v>
      </c>
      <c r="D10189" s="5" t="s">
        <v>1244</v>
      </c>
      <c r="E10189" s="5" t="s">
        <v>3665</v>
      </c>
      <c r="F10189" s="4" t="s">
        <v>4055</v>
      </c>
      <c r="G10189" s="4" t="s">
        <v>4976</v>
      </c>
      <c r="H10189" s="4" t="s">
        <v>4977</v>
      </c>
      <c r="I10189" s="5" t="s">
        <v>20</v>
      </c>
      <c r="J10189" s="5">
        <v>4</v>
      </c>
      <c r="K10189" s="5">
        <v>2</v>
      </c>
      <c r="L10189" s="5">
        <f t="shared" si="318"/>
        <v>8</v>
      </c>
      <c r="M10189" s="4"/>
      <c r="N10189">
        <f t="shared" si="317"/>
        <v>0</v>
      </c>
    </row>
    <row r="10190" spans="1:14" ht="45" customHeight="1" x14ac:dyDescent="0.35">
      <c r="A10190" s="4" t="s">
        <v>4973</v>
      </c>
      <c r="B10190" t="str">
        <f>VLOOKUP(A10190,[1]Sheet1!A:B,2,FALSE)</f>
        <v>Ciputra Hospital Citra Garden City</v>
      </c>
      <c r="C10190" t="str">
        <f>VLOOKUP(B10190,[1]Proyek!A:E,5,FALSE)</f>
        <v>Healthcare</v>
      </c>
      <c r="D10190" s="5" t="s">
        <v>1244</v>
      </c>
      <c r="E10190" s="5" t="s">
        <v>3665</v>
      </c>
      <c r="F10190" s="4" t="s">
        <v>1245</v>
      </c>
      <c r="G10190" s="4" t="s">
        <v>1246</v>
      </c>
      <c r="H10190" s="4" t="s">
        <v>4978</v>
      </c>
      <c r="I10190" s="5" t="s">
        <v>20</v>
      </c>
      <c r="J10190" s="5">
        <v>2</v>
      </c>
      <c r="K10190" s="5">
        <v>3.5</v>
      </c>
      <c r="L10190" s="5">
        <f t="shared" si="318"/>
        <v>7</v>
      </c>
      <c r="M10190" s="4"/>
      <c r="N10190">
        <f t="shared" si="317"/>
        <v>3</v>
      </c>
    </row>
    <row r="10191" spans="1:14" ht="45" customHeight="1" x14ac:dyDescent="0.35">
      <c r="A10191" s="4" t="s">
        <v>4973</v>
      </c>
      <c r="B10191" t="str">
        <f>VLOOKUP(A10191,[1]Sheet1!A:B,2,FALSE)</f>
        <v>Ciputra Hospital Citra Garden City</v>
      </c>
      <c r="C10191" t="str">
        <f>VLOOKUP(B10191,[1]Proyek!A:E,5,FALSE)</f>
        <v>Healthcare</v>
      </c>
      <c r="D10191" s="5" t="s">
        <v>1244</v>
      </c>
      <c r="E10191" s="5" t="s">
        <v>3665</v>
      </c>
      <c r="F10191" s="4" t="s">
        <v>1245</v>
      </c>
      <c r="G10191" s="4" t="s">
        <v>1248</v>
      </c>
      <c r="H10191" s="4" t="s">
        <v>4979</v>
      </c>
      <c r="I10191" s="5" t="s">
        <v>20</v>
      </c>
      <c r="J10191" s="5">
        <v>2</v>
      </c>
      <c r="K10191" s="5">
        <v>3.5</v>
      </c>
      <c r="L10191" s="5">
        <f t="shared" si="318"/>
        <v>7</v>
      </c>
      <c r="M10191" s="4"/>
      <c r="N10191">
        <f t="shared" si="317"/>
        <v>1</v>
      </c>
    </row>
    <row r="10192" spans="1:14" ht="45" customHeight="1" x14ac:dyDescent="0.35">
      <c r="A10192" s="4" t="s">
        <v>4973</v>
      </c>
      <c r="B10192" t="str">
        <f>VLOOKUP(A10192,[1]Sheet1!A:B,2,FALSE)</f>
        <v>Ciputra Hospital Citra Garden City</v>
      </c>
      <c r="C10192" t="str">
        <f>VLOOKUP(B10192,[1]Proyek!A:E,5,FALSE)</f>
        <v>Healthcare</v>
      </c>
      <c r="D10192" s="5" t="s">
        <v>1244</v>
      </c>
      <c r="E10192" s="5" t="s">
        <v>3665</v>
      </c>
      <c r="F10192" s="4" t="s">
        <v>1245</v>
      </c>
      <c r="G10192" s="4" t="s">
        <v>1250</v>
      </c>
      <c r="H10192" s="4" t="s">
        <v>4980</v>
      </c>
      <c r="I10192" s="5" t="s">
        <v>20</v>
      </c>
      <c r="J10192" s="5">
        <v>2</v>
      </c>
      <c r="K10192" s="5">
        <v>1</v>
      </c>
      <c r="L10192" s="5">
        <f t="shared" si="318"/>
        <v>2</v>
      </c>
      <c r="M10192" s="4"/>
      <c r="N10192">
        <f t="shared" si="317"/>
        <v>0</v>
      </c>
    </row>
    <row r="10193" spans="1:14" ht="45" customHeight="1" x14ac:dyDescent="0.35">
      <c r="A10193" s="4" t="s">
        <v>4973</v>
      </c>
      <c r="B10193" t="str">
        <f>VLOOKUP(A10193,[1]Sheet1!A:B,2,FALSE)</f>
        <v>Ciputra Hospital Citra Garden City</v>
      </c>
      <c r="C10193" t="str">
        <f>VLOOKUP(B10193,[1]Proyek!A:E,5,FALSE)</f>
        <v>Healthcare</v>
      </c>
      <c r="D10193" s="5" t="s">
        <v>1244</v>
      </c>
      <c r="E10193" s="5" t="s">
        <v>3665</v>
      </c>
      <c r="F10193" s="4" t="s">
        <v>1245</v>
      </c>
      <c r="G10193" s="4" t="s">
        <v>3555</v>
      </c>
      <c r="H10193" s="4" t="s">
        <v>4981</v>
      </c>
      <c r="I10193" s="5" t="s">
        <v>20</v>
      </c>
      <c r="J10193" s="5">
        <v>2</v>
      </c>
      <c r="K10193" s="5">
        <v>1</v>
      </c>
      <c r="L10193" s="5">
        <f t="shared" si="318"/>
        <v>2</v>
      </c>
      <c r="M10193" s="4"/>
      <c r="N10193">
        <f t="shared" si="317"/>
        <v>0</v>
      </c>
    </row>
    <row r="10194" spans="1:14" ht="45" customHeight="1" x14ac:dyDescent="0.35">
      <c r="A10194" s="4" t="s">
        <v>4973</v>
      </c>
      <c r="B10194" t="str">
        <f>VLOOKUP(A10194,[1]Sheet1!A:B,2,FALSE)</f>
        <v>Ciputra Hospital Citra Garden City</v>
      </c>
      <c r="C10194" t="str">
        <f>VLOOKUP(B10194,[1]Proyek!A:E,5,FALSE)</f>
        <v>Healthcare</v>
      </c>
      <c r="D10194" s="5" t="s">
        <v>1244</v>
      </c>
      <c r="E10194" s="5" t="s">
        <v>3665</v>
      </c>
      <c r="F10194" s="4" t="s">
        <v>3552</v>
      </c>
      <c r="G10194" s="4" t="s">
        <v>1251</v>
      </c>
      <c r="H10194" s="4" t="s">
        <v>4982</v>
      </c>
      <c r="I10194" s="5" t="s">
        <v>20</v>
      </c>
      <c r="J10194" s="5">
        <v>2</v>
      </c>
      <c r="K10194" s="5">
        <v>2.5</v>
      </c>
      <c r="L10194" s="5">
        <f t="shared" si="318"/>
        <v>5</v>
      </c>
      <c r="M10194" s="4"/>
      <c r="N10194">
        <f t="shared" si="317"/>
        <v>1</v>
      </c>
    </row>
    <row r="10195" spans="1:14" ht="45" customHeight="1" x14ac:dyDescent="0.35">
      <c r="A10195" s="4" t="s">
        <v>4973</v>
      </c>
      <c r="B10195" t="str">
        <f>VLOOKUP(A10195,[1]Sheet1!A:B,2,FALSE)</f>
        <v>Ciputra Hospital Citra Garden City</v>
      </c>
      <c r="C10195" t="str">
        <f>VLOOKUP(B10195,[1]Proyek!A:E,5,FALSE)</f>
        <v>Healthcare</v>
      </c>
      <c r="D10195" s="5" t="s">
        <v>1244</v>
      </c>
      <c r="E10195" s="5" t="s">
        <v>3665</v>
      </c>
      <c r="F10195" s="4" t="s">
        <v>3552</v>
      </c>
      <c r="G10195" s="4" t="s">
        <v>1252</v>
      </c>
      <c r="H10195" s="4" t="s">
        <v>4983</v>
      </c>
      <c r="I10195" s="5" t="s">
        <v>20</v>
      </c>
      <c r="J10195" s="5">
        <v>2</v>
      </c>
      <c r="K10195" s="5">
        <v>1.5</v>
      </c>
      <c r="L10195" s="5">
        <f t="shared" si="318"/>
        <v>3</v>
      </c>
      <c r="M10195" s="4"/>
      <c r="N10195">
        <f t="shared" si="317"/>
        <v>1</v>
      </c>
    </row>
    <row r="10196" spans="1:14" ht="45" customHeight="1" x14ac:dyDescent="0.35">
      <c r="A10196" s="4" t="s">
        <v>4973</v>
      </c>
      <c r="B10196" t="str">
        <f>VLOOKUP(A10196,[1]Sheet1!A:B,2,FALSE)</f>
        <v>Ciputra Hospital Citra Garden City</v>
      </c>
      <c r="C10196" t="str">
        <f>VLOOKUP(B10196,[1]Proyek!A:E,5,FALSE)</f>
        <v>Healthcare</v>
      </c>
      <c r="D10196" s="5" t="s">
        <v>1244</v>
      </c>
      <c r="E10196" s="5" t="s">
        <v>3665</v>
      </c>
      <c r="F10196" s="4" t="s">
        <v>3552</v>
      </c>
      <c r="G10196" s="4" t="s">
        <v>71</v>
      </c>
      <c r="H10196" s="4" t="s">
        <v>4984</v>
      </c>
      <c r="I10196" s="5" t="s">
        <v>20</v>
      </c>
      <c r="J10196" s="5">
        <v>2</v>
      </c>
      <c r="K10196" s="5">
        <v>2</v>
      </c>
      <c r="L10196" s="5">
        <f t="shared" si="318"/>
        <v>4</v>
      </c>
      <c r="M10196" s="4"/>
      <c r="N10196">
        <f t="shared" si="317"/>
        <v>1</v>
      </c>
    </row>
    <row r="10197" spans="1:14" ht="45" customHeight="1" x14ac:dyDescent="0.35">
      <c r="A10197" s="7" t="s">
        <v>4973</v>
      </c>
      <c r="B10197" t="str">
        <f>VLOOKUP(A10197,[1]Sheet1!A:B,2,FALSE)</f>
        <v>Ciputra Hospital Citra Garden City</v>
      </c>
      <c r="C10197" t="str">
        <f>VLOOKUP(B10197,[1]Proyek!A:E,5,FALSE)</f>
        <v>Healthcare</v>
      </c>
      <c r="D10197" s="8" t="s">
        <v>1244</v>
      </c>
      <c r="E10197" s="8" t="s">
        <v>3665</v>
      </c>
      <c r="F10197" s="7" t="s">
        <v>3552</v>
      </c>
      <c r="G10197" s="7" t="s">
        <v>774</v>
      </c>
      <c r="H10197" s="7"/>
      <c r="I10197" s="8" t="s">
        <v>23</v>
      </c>
      <c r="J10197" s="8">
        <v>0</v>
      </c>
      <c r="K10197" s="8">
        <v>0</v>
      </c>
      <c r="L10197" s="5">
        <f t="shared" si="318"/>
        <v>0</v>
      </c>
      <c r="M10197" s="7"/>
      <c r="N10197">
        <f t="shared" si="317"/>
        <v>0</v>
      </c>
    </row>
    <row r="10198" spans="1:14" ht="45" customHeight="1" x14ac:dyDescent="0.35">
      <c r="A10198" s="4" t="s">
        <v>4973</v>
      </c>
      <c r="B10198" t="str">
        <f>VLOOKUP(A10198,[1]Sheet1!A:B,2,FALSE)</f>
        <v>Ciputra Hospital Citra Garden City</v>
      </c>
      <c r="C10198" t="str">
        <f>VLOOKUP(B10198,[1]Proyek!A:E,5,FALSE)</f>
        <v>Healthcare</v>
      </c>
      <c r="D10198" s="5" t="s">
        <v>1244</v>
      </c>
      <c r="E10198" s="5" t="s">
        <v>3665</v>
      </c>
      <c r="F10198" s="4" t="s">
        <v>3552</v>
      </c>
      <c r="G10198" s="4" t="s">
        <v>3555</v>
      </c>
      <c r="H10198" s="4" t="s">
        <v>4985</v>
      </c>
      <c r="I10198" s="5" t="s">
        <v>20</v>
      </c>
      <c r="J10198" s="5">
        <v>2</v>
      </c>
      <c r="K10198" s="5">
        <v>2.5</v>
      </c>
      <c r="L10198" s="5">
        <f t="shared" si="318"/>
        <v>5</v>
      </c>
      <c r="M10198" s="4"/>
      <c r="N10198">
        <f t="shared" si="317"/>
        <v>1</v>
      </c>
    </row>
    <row r="10199" spans="1:14" ht="45" customHeight="1" x14ac:dyDescent="0.35">
      <c r="A10199" s="4" t="s">
        <v>4973</v>
      </c>
      <c r="B10199" t="str">
        <f>VLOOKUP(A10199,[1]Sheet1!A:B,2,FALSE)</f>
        <v>Ciputra Hospital Citra Garden City</v>
      </c>
      <c r="C10199" t="str">
        <f>VLOOKUP(B10199,[1]Proyek!A:E,5,FALSE)</f>
        <v>Healthcare</v>
      </c>
      <c r="D10199" s="5" t="s">
        <v>1244</v>
      </c>
      <c r="E10199" s="5" t="s">
        <v>3665</v>
      </c>
      <c r="F10199" s="4" t="s">
        <v>1255</v>
      </c>
      <c r="G10199" s="4" t="s">
        <v>1256</v>
      </c>
      <c r="H10199" s="4" t="s">
        <v>4986</v>
      </c>
      <c r="I10199" s="5" t="s">
        <v>20</v>
      </c>
      <c r="J10199" s="5">
        <v>2</v>
      </c>
      <c r="K10199" s="5">
        <v>2.5</v>
      </c>
      <c r="L10199" s="5">
        <f t="shared" si="318"/>
        <v>5</v>
      </c>
      <c r="M10199" s="4"/>
      <c r="N10199">
        <f t="shared" si="317"/>
        <v>5</v>
      </c>
    </row>
    <row r="10200" spans="1:14" ht="45" customHeight="1" x14ac:dyDescent="0.35">
      <c r="A10200" s="4" t="s">
        <v>4973</v>
      </c>
      <c r="B10200" t="str">
        <f>VLOOKUP(A10200,[1]Sheet1!A:B,2,FALSE)</f>
        <v>Ciputra Hospital Citra Garden City</v>
      </c>
      <c r="C10200" t="str">
        <f>VLOOKUP(B10200,[1]Proyek!A:E,5,FALSE)</f>
        <v>Healthcare</v>
      </c>
      <c r="D10200" s="5" t="s">
        <v>1244</v>
      </c>
      <c r="E10200" s="5" t="s">
        <v>3665</v>
      </c>
      <c r="F10200" s="4" t="s">
        <v>1255</v>
      </c>
      <c r="G10200" s="4" t="s">
        <v>1260</v>
      </c>
      <c r="H10200" s="4" t="s">
        <v>4987</v>
      </c>
      <c r="I10200" s="5" t="s">
        <v>20</v>
      </c>
      <c r="J10200" s="5">
        <v>1</v>
      </c>
      <c r="K10200" s="5">
        <v>2</v>
      </c>
      <c r="L10200" s="5">
        <f t="shared" si="318"/>
        <v>2</v>
      </c>
      <c r="M10200" s="4"/>
      <c r="N10200">
        <f t="shared" si="317"/>
        <v>0</v>
      </c>
    </row>
    <row r="10201" spans="1:14" ht="45" customHeight="1" x14ac:dyDescent="0.35">
      <c r="A10201" s="7" t="s">
        <v>4973</v>
      </c>
      <c r="B10201" t="str">
        <f>VLOOKUP(A10201,[1]Sheet1!A:B,2,FALSE)</f>
        <v>Ciputra Hospital Citra Garden City</v>
      </c>
      <c r="C10201" t="str">
        <f>VLOOKUP(B10201,[1]Proyek!A:E,5,FALSE)</f>
        <v>Healthcare</v>
      </c>
      <c r="D10201" s="8" t="s">
        <v>1244</v>
      </c>
      <c r="E10201" s="8" t="s">
        <v>3665</v>
      </c>
      <c r="F10201" s="7" t="s">
        <v>1255</v>
      </c>
      <c r="G10201" s="7" t="s">
        <v>1289</v>
      </c>
      <c r="H10201" s="7"/>
      <c r="I10201" s="8" t="s">
        <v>23</v>
      </c>
      <c r="J10201" s="8">
        <v>0</v>
      </c>
      <c r="K10201" s="8">
        <v>0</v>
      </c>
      <c r="L10201" s="5">
        <f t="shared" si="318"/>
        <v>0</v>
      </c>
      <c r="M10201" s="7"/>
      <c r="N10201">
        <f t="shared" si="317"/>
        <v>0</v>
      </c>
    </row>
    <row r="10202" spans="1:14" ht="45" customHeight="1" x14ac:dyDescent="0.35">
      <c r="A10202" s="4" t="s">
        <v>4973</v>
      </c>
      <c r="B10202" t="str">
        <f>VLOOKUP(A10202,[1]Sheet1!A:B,2,FALSE)</f>
        <v>Ciputra Hospital Citra Garden City</v>
      </c>
      <c r="C10202" t="str">
        <f>VLOOKUP(B10202,[1]Proyek!A:E,5,FALSE)</f>
        <v>Healthcare</v>
      </c>
      <c r="D10202" s="5" t="s">
        <v>1244</v>
      </c>
      <c r="E10202" s="5" t="s">
        <v>3665</v>
      </c>
      <c r="F10202" s="4" t="s">
        <v>1255</v>
      </c>
      <c r="G10202" s="4" t="s">
        <v>3557</v>
      </c>
      <c r="H10202" s="4" t="s">
        <v>4988</v>
      </c>
      <c r="I10202" s="5" t="s">
        <v>20</v>
      </c>
      <c r="J10202" s="5">
        <v>2</v>
      </c>
      <c r="K10202" s="5">
        <v>2.5</v>
      </c>
      <c r="L10202" s="5">
        <f t="shared" si="318"/>
        <v>5</v>
      </c>
      <c r="M10202" s="4"/>
      <c r="N10202">
        <f t="shared" si="317"/>
        <v>1</v>
      </c>
    </row>
    <row r="10203" spans="1:14" ht="45" customHeight="1" x14ac:dyDescent="0.35">
      <c r="A10203" s="7" t="s">
        <v>4973</v>
      </c>
      <c r="B10203" t="str">
        <f>VLOOKUP(A10203,[1]Sheet1!A:B,2,FALSE)</f>
        <v>Ciputra Hospital Citra Garden City</v>
      </c>
      <c r="C10203" t="str">
        <f>VLOOKUP(B10203,[1]Proyek!A:E,5,FALSE)</f>
        <v>Healthcare</v>
      </c>
      <c r="D10203" s="8" t="s">
        <v>1244</v>
      </c>
      <c r="E10203" s="8" t="s">
        <v>3665</v>
      </c>
      <c r="F10203" s="7" t="s">
        <v>1255</v>
      </c>
      <c r="G10203" s="7" t="s">
        <v>382</v>
      </c>
      <c r="H10203" s="7"/>
      <c r="I10203" s="8" t="s">
        <v>23</v>
      </c>
      <c r="J10203" s="8">
        <v>0</v>
      </c>
      <c r="K10203" s="8">
        <v>0</v>
      </c>
      <c r="L10203" s="5">
        <f t="shared" si="318"/>
        <v>0</v>
      </c>
      <c r="M10203" s="7"/>
      <c r="N10203">
        <f t="shared" si="317"/>
        <v>0</v>
      </c>
    </row>
    <row r="10204" spans="1:14" ht="45" customHeight="1" x14ac:dyDescent="0.35">
      <c r="A10204" s="4" t="s">
        <v>4973</v>
      </c>
      <c r="B10204" t="str">
        <f>VLOOKUP(A10204,[1]Sheet1!A:B,2,FALSE)</f>
        <v>Ciputra Hospital Citra Garden City</v>
      </c>
      <c r="C10204" t="str">
        <f>VLOOKUP(B10204,[1]Proyek!A:E,5,FALSE)</f>
        <v>Healthcare</v>
      </c>
      <c r="D10204" s="5" t="s">
        <v>1244</v>
      </c>
      <c r="E10204" s="5" t="s">
        <v>3665</v>
      </c>
      <c r="F10204" s="4" t="s">
        <v>1262</v>
      </c>
      <c r="G10204" s="4" t="s">
        <v>1263</v>
      </c>
      <c r="H10204" s="4" t="s">
        <v>4989</v>
      </c>
      <c r="I10204" s="5" t="s">
        <v>20</v>
      </c>
      <c r="J10204" s="5">
        <v>2</v>
      </c>
      <c r="K10204" s="5">
        <v>1</v>
      </c>
      <c r="L10204" s="5">
        <f t="shared" si="318"/>
        <v>2</v>
      </c>
      <c r="M10204" s="4"/>
      <c r="N10204">
        <f t="shared" si="317"/>
        <v>0</v>
      </c>
    </row>
    <row r="10205" spans="1:14" ht="45" customHeight="1" x14ac:dyDescent="0.35">
      <c r="A10205" s="4" t="s">
        <v>4973</v>
      </c>
      <c r="B10205" t="str">
        <f>VLOOKUP(A10205,[1]Sheet1!A:B,2,FALSE)</f>
        <v>Ciputra Hospital Citra Garden City</v>
      </c>
      <c r="C10205" t="str">
        <f>VLOOKUP(B10205,[1]Proyek!A:E,5,FALSE)</f>
        <v>Healthcare</v>
      </c>
      <c r="D10205" s="5" t="s">
        <v>1244</v>
      </c>
      <c r="E10205" s="5" t="s">
        <v>3665</v>
      </c>
      <c r="F10205" s="4" t="s">
        <v>1262</v>
      </c>
      <c r="G10205" s="4" t="s">
        <v>1264</v>
      </c>
      <c r="H10205" s="4" t="s">
        <v>4990</v>
      </c>
      <c r="I10205" s="5" t="s">
        <v>20</v>
      </c>
      <c r="J10205" s="5">
        <v>2</v>
      </c>
      <c r="K10205" s="5">
        <v>1.5</v>
      </c>
      <c r="L10205" s="5">
        <f t="shared" si="318"/>
        <v>3</v>
      </c>
      <c r="M10205" s="4"/>
      <c r="N10205">
        <f t="shared" si="317"/>
        <v>1</v>
      </c>
    </row>
    <row r="10206" spans="1:14" ht="45" customHeight="1" x14ac:dyDescent="0.35">
      <c r="A10206" s="4" t="s">
        <v>4973</v>
      </c>
      <c r="B10206" t="str">
        <f>VLOOKUP(A10206,[1]Sheet1!A:B,2,FALSE)</f>
        <v>Ciputra Hospital Citra Garden City</v>
      </c>
      <c r="C10206" t="str">
        <f>VLOOKUP(B10206,[1]Proyek!A:E,5,FALSE)</f>
        <v>Healthcare</v>
      </c>
      <c r="D10206" s="5" t="s">
        <v>1244</v>
      </c>
      <c r="E10206" s="5" t="s">
        <v>3665</v>
      </c>
      <c r="F10206" s="4" t="s">
        <v>1262</v>
      </c>
      <c r="G10206" s="4" t="s">
        <v>1265</v>
      </c>
      <c r="H10206" s="4" t="s">
        <v>4991</v>
      </c>
      <c r="I10206" s="5" t="s">
        <v>20</v>
      </c>
      <c r="J10206" s="5">
        <v>2</v>
      </c>
      <c r="K10206" s="5">
        <v>2.5</v>
      </c>
      <c r="L10206" s="5">
        <f t="shared" si="318"/>
        <v>5</v>
      </c>
      <c r="M10206" s="4"/>
      <c r="N10206">
        <f t="shared" si="317"/>
        <v>2</v>
      </c>
    </row>
    <row r="10207" spans="1:14" ht="45" customHeight="1" x14ac:dyDescent="0.35">
      <c r="A10207" s="4" t="s">
        <v>4973</v>
      </c>
      <c r="B10207" t="str">
        <f>VLOOKUP(A10207,[1]Sheet1!A:B,2,FALSE)</f>
        <v>Ciputra Hospital Citra Garden City</v>
      </c>
      <c r="C10207" t="str">
        <f>VLOOKUP(B10207,[1]Proyek!A:E,5,FALSE)</f>
        <v>Healthcare</v>
      </c>
      <c r="D10207" s="5" t="s">
        <v>1244</v>
      </c>
      <c r="E10207" s="5" t="s">
        <v>3665</v>
      </c>
      <c r="F10207" s="4" t="s">
        <v>1262</v>
      </c>
      <c r="G10207" s="4" t="s">
        <v>1266</v>
      </c>
      <c r="H10207" s="4" t="s">
        <v>4992</v>
      </c>
      <c r="I10207" s="5" t="s">
        <v>20</v>
      </c>
      <c r="J10207" s="5">
        <v>2</v>
      </c>
      <c r="K10207" s="5">
        <v>1</v>
      </c>
      <c r="L10207" s="5">
        <f t="shared" si="318"/>
        <v>2</v>
      </c>
      <c r="M10207" s="4"/>
      <c r="N10207">
        <f t="shared" si="317"/>
        <v>1</v>
      </c>
    </row>
    <row r="10208" spans="1:14" ht="45" customHeight="1" x14ac:dyDescent="0.35">
      <c r="A10208" s="7" t="s">
        <v>4973</v>
      </c>
      <c r="B10208" t="str">
        <f>VLOOKUP(A10208,[1]Sheet1!A:B,2,FALSE)</f>
        <v>Ciputra Hospital Citra Garden City</v>
      </c>
      <c r="C10208" t="str">
        <f>VLOOKUP(B10208,[1]Proyek!A:E,5,FALSE)</f>
        <v>Healthcare</v>
      </c>
      <c r="D10208" s="8" t="s">
        <v>1244</v>
      </c>
      <c r="E10208" s="8" t="s">
        <v>3665</v>
      </c>
      <c r="F10208" s="7" t="s">
        <v>1262</v>
      </c>
      <c r="G10208" s="7" t="s">
        <v>1268</v>
      </c>
      <c r="H10208" s="7"/>
      <c r="I10208" s="8" t="s">
        <v>23</v>
      </c>
      <c r="J10208" s="8">
        <v>0</v>
      </c>
      <c r="K10208" s="8">
        <v>0</v>
      </c>
      <c r="L10208" s="5">
        <f t="shared" si="318"/>
        <v>0</v>
      </c>
      <c r="M10208" s="7"/>
      <c r="N10208">
        <f t="shared" si="317"/>
        <v>0</v>
      </c>
    </row>
    <row r="10209" spans="1:14" ht="45" customHeight="1" x14ac:dyDescent="0.35">
      <c r="A10209" s="4" t="s">
        <v>4973</v>
      </c>
      <c r="B10209" t="str">
        <f>VLOOKUP(A10209,[1]Sheet1!A:B,2,FALSE)</f>
        <v>Ciputra Hospital Citra Garden City</v>
      </c>
      <c r="C10209" t="str">
        <f>VLOOKUP(B10209,[1]Proyek!A:E,5,FALSE)</f>
        <v>Healthcare</v>
      </c>
      <c r="D10209" s="5" t="s">
        <v>1244</v>
      </c>
      <c r="E10209" s="5" t="s">
        <v>3665</v>
      </c>
      <c r="F10209" s="4" t="s">
        <v>1262</v>
      </c>
      <c r="G10209" s="4" t="s">
        <v>859</v>
      </c>
      <c r="H10209" s="4" t="s">
        <v>4993</v>
      </c>
      <c r="I10209" s="5" t="s">
        <v>20</v>
      </c>
      <c r="J10209" s="5">
        <v>2</v>
      </c>
      <c r="K10209" s="5">
        <v>1.5</v>
      </c>
      <c r="L10209" s="5">
        <f t="shared" si="318"/>
        <v>3</v>
      </c>
      <c r="M10209" s="4"/>
      <c r="N10209">
        <f t="shared" si="317"/>
        <v>1</v>
      </c>
    </row>
    <row r="10210" spans="1:14" ht="45" customHeight="1" x14ac:dyDescent="0.35">
      <c r="A10210" s="7" t="s">
        <v>4973</v>
      </c>
      <c r="B10210" t="str">
        <f>VLOOKUP(A10210,[1]Sheet1!A:B,2,FALSE)</f>
        <v>Ciputra Hospital Citra Garden City</v>
      </c>
      <c r="C10210" t="str">
        <f>VLOOKUP(B10210,[1]Proyek!A:E,5,FALSE)</f>
        <v>Healthcare</v>
      </c>
      <c r="D10210" s="8" t="s">
        <v>1244</v>
      </c>
      <c r="E10210" s="8" t="s">
        <v>3665</v>
      </c>
      <c r="F10210" s="7" t="s">
        <v>1262</v>
      </c>
      <c r="G10210" s="7" t="s">
        <v>1272</v>
      </c>
      <c r="H10210" s="7"/>
      <c r="I10210" s="8" t="s">
        <v>23</v>
      </c>
      <c r="J10210" s="8">
        <v>0</v>
      </c>
      <c r="K10210" s="8">
        <v>0</v>
      </c>
      <c r="L10210" s="5">
        <f t="shared" si="318"/>
        <v>0</v>
      </c>
      <c r="M10210" s="7"/>
      <c r="N10210">
        <f t="shared" si="317"/>
        <v>0</v>
      </c>
    </row>
    <row r="10211" spans="1:14" ht="45" customHeight="1" x14ac:dyDescent="0.35">
      <c r="A10211" s="4" t="s">
        <v>4973</v>
      </c>
      <c r="B10211" t="str">
        <f>VLOOKUP(A10211,[1]Sheet1!A:B,2,FALSE)</f>
        <v>Ciputra Hospital Citra Garden City</v>
      </c>
      <c r="C10211" t="str">
        <f>VLOOKUP(B10211,[1]Proyek!A:E,5,FALSE)</f>
        <v>Healthcare</v>
      </c>
      <c r="D10211" s="5" t="s">
        <v>1244</v>
      </c>
      <c r="E10211" s="5" t="s">
        <v>3665</v>
      </c>
      <c r="F10211" s="4" t="s">
        <v>1262</v>
      </c>
      <c r="G10211" s="4" t="s">
        <v>1273</v>
      </c>
      <c r="H10211" s="4" t="s">
        <v>4994</v>
      </c>
      <c r="I10211" s="5" t="s">
        <v>20</v>
      </c>
      <c r="J10211" s="5">
        <v>2</v>
      </c>
      <c r="K10211" s="5">
        <v>1.5</v>
      </c>
      <c r="L10211" s="5">
        <f t="shared" si="318"/>
        <v>3</v>
      </c>
      <c r="M10211" s="4"/>
      <c r="N10211">
        <f t="shared" si="317"/>
        <v>1</v>
      </c>
    </row>
    <row r="10212" spans="1:14" ht="45" customHeight="1" x14ac:dyDescent="0.35">
      <c r="A10212" s="7" t="s">
        <v>4973</v>
      </c>
      <c r="B10212" t="str">
        <f>VLOOKUP(A10212,[1]Sheet1!A:B,2,FALSE)</f>
        <v>Ciputra Hospital Citra Garden City</v>
      </c>
      <c r="C10212" t="str">
        <f>VLOOKUP(B10212,[1]Proyek!A:E,5,FALSE)</f>
        <v>Healthcare</v>
      </c>
      <c r="D10212" s="8" t="s">
        <v>1244</v>
      </c>
      <c r="E10212" s="8" t="s">
        <v>3665</v>
      </c>
      <c r="F10212" s="7" t="s">
        <v>1262</v>
      </c>
      <c r="G10212" s="7" t="s">
        <v>1291</v>
      </c>
      <c r="H10212" s="7"/>
      <c r="I10212" s="8" t="s">
        <v>23</v>
      </c>
      <c r="J10212" s="8">
        <v>0</v>
      </c>
      <c r="K10212" s="8">
        <v>0</v>
      </c>
      <c r="L10212" s="5">
        <f t="shared" si="318"/>
        <v>0</v>
      </c>
      <c r="M10212" s="7"/>
      <c r="N10212">
        <f t="shared" si="317"/>
        <v>0</v>
      </c>
    </row>
    <row r="10213" spans="1:14" ht="45" customHeight="1" x14ac:dyDescent="0.35">
      <c r="A10213" s="7" t="s">
        <v>4973</v>
      </c>
      <c r="B10213" t="str">
        <f>VLOOKUP(A10213,[1]Sheet1!A:B,2,FALSE)</f>
        <v>Ciputra Hospital Citra Garden City</v>
      </c>
      <c r="C10213" t="str">
        <f>VLOOKUP(B10213,[1]Proyek!A:E,5,FALSE)</f>
        <v>Healthcare</v>
      </c>
      <c r="D10213" s="8" t="s">
        <v>1244</v>
      </c>
      <c r="E10213" s="8" t="s">
        <v>3665</v>
      </c>
      <c r="F10213" s="7" t="s">
        <v>1262</v>
      </c>
      <c r="G10213" s="7" t="s">
        <v>3586</v>
      </c>
      <c r="H10213" s="7"/>
      <c r="I10213" s="8" t="s">
        <v>23</v>
      </c>
      <c r="J10213" s="8">
        <v>0</v>
      </c>
      <c r="K10213" s="8">
        <v>0</v>
      </c>
      <c r="L10213" s="5">
        <f t="shared" si="318"/>
        <v>0</v>
      </c>
      <c r="M10213" s="7"/>
      <c r="N10213">
        <f t="shared" si="317"/>
        <v>0</v>
      </c>
    </row>
    <row r="10214" spans="1:14" ht="45" customHeight="1" x14ac:dyDescent="0.35">
      <c r="A10214" s="7" t="s">
        <v>4973</v>
      </c>
      <c r="B10214" t="str">
        <f>VLOOKUP(A10214,[1]Sheet1!A:B,2,FALSE)</f>
        <v>Ciputra Hospital Citra Garden City</v>
      </c>
      <c r="C10214" t="str">
        <f>VLOOKUP(B10214,[1]Proyek!A:E,5,FALSE)</f>
        <v>Healthcare</v>
      </c>
      <c r="D10214" s="8" t="s">
        <v>1244</v>
      </c>
      <c r="E10214" s="8" t="s">
        <v>3665</v>
      </c>
      <c r="F10214" s="7" t="s">
        <v>1262</v>
      </c>
      <c r="G10214" s="7" t="s">
        <v>3587</v>
      </c>
      <c r="H10214" s="7"/>
      <c r="I10214" s="8" t="s">
        <v>23</v>
      </c>
      <c r="J10214" s="8">
        <v>0</v>
      </c>
      <c r="K10214" s="8">
        <v>0</v>
      </c>
      <c r="L10214" s="5">
        <f t="shared" si="318"/>
        <v>0</v>
      </c>
      <c r="M10214" s="7"/>
      <c r="N10214">
        <f t="shared" si="317"/>
        <v>0</v>
      </c>
    </row>
    <row r="10215" spans="1:14" ht="45" customHeight="1" x14ac:dyDescent="0.35">
      <c r="A10215" s="7" t="s">
        <v>4973</v>
      </c>
      <c r="B10215" t="str">
        <f>VLOOKUP(A10215,[1]Sheet1!A:B,2,FALSE)</f>
        <v>Ciputra Hospital Citra Garden City</v>
      </c>
      <c r="C10215" t="str">
        <f>VLOOKUP(B10215,[1]Proyek!A:E,5,FALSE)</f>
        <v>Healthcare</v>
      </c>
      <c r="D10215" s="8" t="s">
        <v>1244</v>
      </c>
      <c r="E10215" s="8" t="s">
        <v>3665</v>
      </c>
      <c r="F10215" s="7" t="s">
        <v>1262</v>
      </c>
      <c r="G10215" s="7" t="s">
        <v>1440</v>
      </c>
      <c r="H10215" s="7"/>
      <c r="I10215" s="8" t="s">
        <v>23</v>
      </c>
      <c r="J10215" s="8">
        <v>0</v>
      </c>
      <c r="K10215" s="8">
        <v>0</v>
      </c>
      <c r="L10215" s="5">
        <f t="shared" si="318"/>
        <v>0</v>
      </c>
      <c r="M10215" s="7"/>
      <c r="N10215">
        <f t="shared" si="317"/>
        <v>0</v>
      </c>
    </row>
    <row r="10216" spans="1:14" ht="45" customHeight="1" x14ac:dyDescent="0.35">
      <c r="A10216" s="7" t="s">
        <v>4973</v>
      </c>
      <c r="B10216" t="str">
        <f>VLOOKUP(A10216,[1]Sheet1!A:B,2,FALSE)</f>
        <v>Ciputra Hospital Citra Garden City</v>
      </c>
      <c r="C10216" t="str">
        <f>VLOOKUP(B10216,[1]Proyek!A:E,5,FALSE)</f>
        <v>Healthcare</v>
      </c>
      <c r="D10216" s="8" t="s">
        <v>1244</v>
      </c>
      <c r="E10216" s="8" t="s">
        <v>3665</v>
      </c>
      <c r="F10216" s="7" t="s">
        <v>1277</v>
      </c>
      <c r="G10216" s="7" t="s">
        <v>1278</v>
      </c>
      <c r="H10216" s="7"/>
      <c r="I10216" s="8" t="s">
        <v>23</v>
      </c>
      <c r="J10216" s="8">
        <v>0</v>
      </c>
      <c r="K10216" s="8">
        <v>0</v>
      </c>
      <c r="L10216" s="5">
        <f t="shared" si="318"/>
        <v>0</v>
      </c>
      <c r="M10216" s="7"/>
      <c r="N10216">
        <f t="shared" si="317"/>
        <v>0</v>
      </c>
    </row>
    <row r="10217" spans="1:14" ht="45" customHeight="1" x14ac:dyDescent="0.35">
      <c r="A10217" s="7" t="s">
        <v>4973</v>
      </c>
      <c r="B10217" t="str">
        <f>VLOOKUP(A10217,[1]Sheet1!A:B,2,FALSE)</f>
        <v>Ciputra Hospital Citra Garden City</v>
      </c>
      <c r="C10217" t="str">
        <f>VLOOKUP(B10217,[1]Proyek!A:E,5,FALSE)</f>
        <v>Healthcare</v>
      </c>
      <c r="D10217" s="8" t="s">
        <v>1244</v>
      </c>
      <c r="E10217" s="8" t="s">
        <v>3665</v>
      </c>
      <c r="F10217" s="7" t="s">
        <v>1277</v>
      </c>
      <c r="G10217" s="7" t="s">
        <v>1279</v>
      </c>
      <c r="H10217" s="7"/>
      <c r="I10217" s="8" t="s">
        <v>23</v>
      </c>
      <c r="J10217" s="8">
        <v>0</v>
      </c>
      <c r="K10217" s="8">
        <v>0</v>
      </c>
      <c r="L10217" s="5">
        <f t="shared" si="318"/>
        <v>0</v>
      </c>
      <c r="M10217" s="7"/>
      <c r="N10217">
        <f t="shared" ref="N10217:N10280" si="319">IF(H10217="",0,(LEN(H10217)-LEN(SUBSTITUTE(LOWER(H10217),"temuan ulangan","")))/LEN("temuan ulangan")+(LEN(H10217)-LEN(SUBSTITUTE(H10217,"(TU)","")))/LEN("(TU)"))</f>
        <v>0</v>
      </c>
    </row>
    <row r="10218" spans="1:14" ht="45" customHeight="1" x14ac:dyDescent="0.35">
      <c r="A10218" s="4" t="s">
        <v>4973</v>
      </c>
      <c r="B10218" t="str">
        <f>VLOOKUP(A10218,[1]Sheet1!A:B,2,FALSE)</f>
        <v>Ciputra Hospital Citra Garden City</v>
      </c>
      <c r="C10218" t="str">
        <f>VLOOKUP(B10218,[1]Proyek!A:E,5,FALSE)</f>
        <v>Healthcare</v>
      </c>
      <c r="D10218" s="5" t="s">
        <v>1244</v>
      </c>
      <c r="E10218" s="5" t="s">
        <v>3665</v>
      </c>
      <c r="F10218" s="4" t="s">
        <v>1277</v>
      </c>
      <c r="G10218" s="4" t="s">
        <v>2000</v>
      </c>
      <c r="H10218" s="4" t="s">
        <v>4995</v>
      </c>
      <c r="I10218" s="5" t="s">
        <v>20</v>
      </c>
      <c r="J10218" s="5">
        <v>1</v>
      </c>
      <c r="K10218" s="5">
        <v>1.5</v>
      </c>
      <c r="L10218" s="5">
        <f t="shared" si="318"/>
        <v>1.5</v>
      </c>
      <c r="M10218" s="4"/>
      <c r="N10218">
        <f t="shared" si="319"/>
        <v>1</v>
      </c>
    </row>
    <row r="10219" spans="1:14" ht="45" customHeight="1" x14ac:dyDescent="0.35">
      <c r="A10219" s="4" t="s">
        <v>4973</v>
      </c>
      <c r="B10219" t="str">
        <f>VLOOKUP(A10219,[1]Sheet1!A:B,2,FALSE)</f>
        <v>Ciputra Hospital Citra Garden City</v>
      </c>
      <c r="C10219" t="str">
        <f>VLOOKUP(B10219,[1]Proyek!A:E,5,FALSE)</f>
        <v>Healthcare</v>
      </c>
      <c r="D10219" s="5" t="s">
        <v>1244</v>
      </c>
      <c r="E10219" s="5" t="s">
        <v>3665</v>
      </c>
      <c r="F10219" s="4" t="s">
        <v>116</v>
      </c>
      <c r="G10219" s="4" t="s">
        <v>39</v>
      </c>
      <c r="H10219" s="4" t="s">
        <v>4996</v>
      </c>
      <c r="I10219" s="5" t="s">
        <v>20</v>
      </c>
      <c r="J10219" s="5">
        <v>2</v>
      </c>
      <c r="K10219" s="5">
        <v>2.5</v>
      </c>
      <c r="L10219" s="5">
        <f t="shared" si="318"/>
        <v>5</v>
      </c>
      <c r="M10219" s="4"/>
      <c r="N10219">
        <f t="shared" si="319"/>
        <v>2</v>
      </c>
    </row>
    <row r="10220" spans="1:14" ht="45" customHeight="1" x14ac:dyDescent="0.35">
      <c r="A10220" s="4" t="s">
        <v>4973</v>
      </c>
      <c r="B10220" t="str">
        <f>VLOOKUP(A10220,[1]Sheet1!A:B,2,FALSE)</f>
        <v>Ciputra Hospital Citra Garden City</v>
      </c>
      <c r="C10220" t="str">
        <f>VLOOKUP(B10220,[1]Proyek!A:E,5,FALSE)</f>
        <v>Healthcare</v>
      </c>
      <c r="D10220" s="5" t="s">
        <v>1244</v>
      </c>
      <c r="E10220" s="5" t="s">
        <v>3665</v>
      </c>
      <c r="F10220" s="4" t="s">
        <v>116</v>
      </c>
      <c r="G10220" s="4" t="s">
        <v>41</v>
      </c>
      <c r="H10220" s="4" t="s">
        <v>4997</v>
      </c>
      <c r="I10220" s="5" t="s">
        <v>20</v>
      </c>
      <c r="J10220" s="5">
        <v>2</v>
      </c>
      <c r="K10220" s="5">
        <v>3</v>
      </c>
      <c r="L10220" s="5">
        <f t="shared" si="318"/>
        <v>6</v>
      </c>
      <c r="M10220" s="4"/>
      <c r="N10220">
        <f t="shared" si="319"/>
        <v>1</v>
      </c>
    </row>
    <row r="10221" spans="1:14" ht="45" customHeight="1" x14ac:dyDescent="0.35">
      <c r="A10221" s="4" t="s">
        <v>4973</v>
      </c>
      <c r="B10221" t="str">
        <f>VLOOKUP(A10221,[1]Sheet1!A:B,2,FALSE)</f>
        <v>Ciputra Hospital Citra Garden City</v>
      </c>
      <c r="C10221" t="str">
        <f>VLOOKUP(B10221,[1]Proyek!A:E,5,FALSE)</f>
        <v>Healthcare</v>
      </c>
      <c r="D10221" s="5" t="s">
        <v>1244</v>
      </c>
      <c r="E10221" s="5" t="s">
        <v>3665</v>
      </c>
      <c r="F10221" s="4" t="s">
        <v>116</v>
      </c>
      <c r="G10221" s="4" t="s">
        <v>43</v>
      </c>
      <c r="H10221" s="4" t="s">
        <v>4998</v>
      </c>
      <c r="I10221" s="5" t="s">
        <v>20</v>
      </c>
      <c r="J10221" s="5">
        <v>2</v>
      </c>
      <c r="K10221" s="5">
        <v>2</v>
      </c>
      <c r="L10221" s="5">
        <f t="shared" si="318"/>
        <v>4</v>
      </c>
      <c r="M10221" s="4"/>
      <c r="N10221">
        <f t="shared" si="319"/>
        <v>0</v>
      </c>
    </row>
    <row r="10222" spans="1:14" ht="45" customHeight="1" x14ac:dyDescent="0.35">
      <c r="A10222" s="4" t="s">
        <v>4973</v>
      </c>
      <c r="B10222" t="str">
        <f>VLOOKUP(A10222,[1]Sheet1!A:B,2,FALSE)</f>
        <v>Ciputra Hospital Citra Garden City</v>
      </c>
      <c r="C10222" t="str">
        <f>VLOOKUP(B10222,[1]Proyek!A:E,5,FALSE)</f>
        <v>Healthcare</v>
      </c>
      <c r="D10222" s="5" t="s">
        <v>1244</v>
      </c>
      <c r="E10222" s="5" t="s">
        <v>3665</v>
      </c>
      <c r="F10222" s="4" t="s">
        <v>116</v>
      </c>
      <c r="G10222" s="4" t="s">
        <v>121</v>
      </c>
      <c r="H10222" s="4" t="s">
        <v>4999</v>
      </c>
      <c r="I10222" s="5" t="s">
        <v>20</v>
      </c>
      <c r="J10222" s="5">
        <v>2</v>
      </c>
      <c r="K10222" s="5">
        <v>1</v>
      </c>
      <c r="L10222" s="5">
        <f t="shared" si="318"/>
        <v>2</v>
      </c>
      <c r="M10222" s="4"/>
      <c r="N10222">
        <f t="shared" si="319"/>
        <v>1</v>
      </c>
    </row>
    <row r="10223" spans="1:14" ht="45" customHeight="1" x14ac:dyDescent="0.35">
      <c r="A10223" s="7" t="s">
        <v>4973</v>
      </c>
      <c r="B10223" t="str">
        <f>VLOOKUP(A10223,[1]Sheet1!A:B,2,FALSE)</f>
        <v>Ciputra Hospital Citra Garden City</v>
      </c>
      <c r="C10223" t="str">
        <f>VLOOKUP(B10223,[1]Proyek!A:E,5,FALSE)</f>
        <v>Healthcare</v>
      </c>
      <c r="D10223" s="8" t="s">
        <v>1244</v>
      </c>
      <c r="E10223" s="8" t="s">
        <v>3665</v>
      </c>
      <c r="F10223" s="7" t="s">
        <v>116</v>
      </c>
      <c r="G10223" s="7" t="s">
        <v>1295</v>
      </c>
      <c r="H10223" s="7"/>
      <c r="I10223" s="8" t="s">
        <v>23</v>
      </c>
      <c r="J10223" s="8">
        <v>0</v>
      </c>
      <c r="K10223" s="8">
        <v>0</v>
      </c>
      <c r="L10223" s="5">
        <f t="shared" si="318"/>
        <v>0</v>
      </c>
      <c r="M10223" s="7"/>
      <c r="N10223">
        <f t="shared" si="319"/>
        <v>0</v>
      </c>
    </row>
    <row r="10224" spans="1:14" ht="45" customHeight="1" x14ac:dyDescent="0.35">
      <c r="A10224" s="4" t="s">
        <v>4973</v>
      </c>
      <c r="B10224" t="str">
        <f>VLOOKUP(A10224,[1]Sheet1!A:B,2,FALSE)</f>
        <v>Ciputra Hospital Citra Garden City</v>
      </c>
      <c r="C10224" t="str">
        <f>VLOOKUP(B10224,[1]Proyek!A:E,5,FALSE)</f>
        <v>Healthcare</v>
      </c>
      <c r="D10224" s="5" t="s">
        <v>1244</v>
      </c>
      <c r="E10224" s="5" t="s">
        <v>3665</v>
      </c>
      <c r="F10224" s="4" t="s">
        <v>116</v>
      </c>
      <c r="G10224" s="4" t="s">
        <v>123</v>
      </c>
      <c r="H10224" s="4" t="s">
        <v>5000</v>
      </c>
      <c r="I10224" s="5" t="s">
        <v>20</v>
      </c>
      <c r="J10224" s="5">
        <v>2</v>
      </c>
      <c r="K10224" s="5">
        <v>2</v>
      </c>
      <c r="L10224" s="5">
        <f t="shared" si="318"/>
        <v>4</v>
      </c>
      <c r="M10224" s="4"/>
      <c r="N10224">
        <f t="shared" si="319"/>
        <v>1</v>
      </c>
    </row>
    <row r="10225" spans="1:14" ht="45" customHeight="1" x14ac:dyDescent="0.35">
      <c r="A10225" s="4" t="s">
        <v>4973</v>
      </c>
      <c r="B10225" t="str">
        <f>VLOOKUP(A10225,[1]Sheet1!A:B,2,FALSE)</f>
        <v>Ciputra Hospital Citra Garden City</v>
      </c>
      <c r="C10225" t="str">
        <f>VLOOKUP(B10225,[1]Proyek!A:E,5,FALSE)</f>
        <v>Healthcare</v>
      </c>
      <c r="D10225" s="5" t="s">
        <v>1244</v>
      </c>
      <c r="E10225" s="5" t="s">
        <v>3665</v>
      </c>
      <c r="F10225" s="4" t="s">
        <v>116</v>
      </c>
      <c r="G10225" s="4" t="s">
        <v>1282</v>
      </c>
      <c r="H10225" s="4" t="s">
        <v>5001</v>
      </c>
      <c r="I10225" s="5" t="s">
        <v>20</v>
      </c>
      <c r="J10225" s="5">
        <v>2</v>
      </c>
      <c r="K10225" s="5">
        <v>2.5</v>
      </c>
      <c r="L10225" s="5">
        <f t="shared" si="318"/>
        <v>5</v>
      </c>
      <c r="M10225" s="4"/>
      <c r="N10225">
        <f t="shared" si="319"/>
        <v>1</v>
      </c>
    </row>
    <row r="10226" spans="1:14" ht="45" customHeight="1" x14ac:dyDescent="0.35">
      <c r="A10226" s="4" t="s">
        <v>4973</v>
      </c>
      <c r="B10226" t="str">
        <f>VLOOKUP(A10226,[1]Sheet1!A:B,2,FALSE)</f>
        <v>Ciputra Hospital Citra Garden City</v>
      </c>
      <c r="C10226" t="str">
        <f>VLOOKUP(B10226,[1]Proyek!A:E,5,FALSE)</f>
        <v>Healthcare</v>
      </c>
      <c r="D10226" s="5" t="s">
        <v>1244</v>
      </c>
      <c r="E10226" s="5" t="s">
        <v>3665</v>
      </c>
      <c r="F10226" s="4" t="s">
        <v>3562</v>
      </c>
      <c r="G10226" s="4" t="s">
        <v>3563</v>
      </c>
      <c r="H10226" s="4" t="s">
        <v>5002</v>
      </c>
      <c r="I10226" s="5" t="s">
        <v>20</v>
      </c>
      <c r="J10226" s="5">
        <v>2</v>
      </c>
      <c r="K10226" s="5">
        <v>1.5</v>
      </c>
      <c r="L10226" s="5">
        <f t="shared" si="318"/>
        <v>3</v>
      </c>
      <c r="M10226" s="4"/>
      <c r="N10226">
        <f t="shared" si="319"/>
        <v>1</v>
      </c>
    </row>
    <row r="10227" spans="1:14" ht="45" customHeight="1" x14ac:dyDescent="0.35">
      <c r="A10227" s="7" t="s">
        <v>4973</v>
      </c>
      <c r="B10227" t="str">
        <f>VLOOKUP(A10227,[1]Sheet1!A:B,2,FALSE)</f>
        <v>Ciputra Hospital Citra Garden City</v>
      </c>
      <c r="C10227" t="str">
        <f>VLOOKUP(B10227,[1]Proyek!A:E,5,FALSE)</f>
        <v>Healthcare</v>
      </c>
      <c r="D10227" s="8" t="s">
        <v>1244</v>
      </c>
      <c r="E10227" s="8" t="s">
        <v>3665</v>
      </c>
      <c r="F10227" s="7" t="s">
        <v>396</v>
      </c>
      <c r="G10227" s="7" t="s">
        <v>50</v>
      </c>
      <c r="H10227" s="7"/>
      <c r="I10227" s="8" t="s">
        <v>23</v>
      </c>
      <c r="J10227" s="8">
        <v>0</v>
      </c>
      <c r="K10227" s="8">
        <v>0</v>
      </c>
      <c r="L10227" s="5">
        <f t="shared" si="318"/>
        <v>0</v>
      </c>
      <c r="M10227" s="7"/>
      <c r="N10227">
        <f t="shared" si="319"/>
        <v>0</v>
      </c>
    </row>
    <row r="10228" spans="1:14" ht="45" customHeight="1" x14ac:dyDescent="0.35">
      <c r="A10228" s="4" t="s">
        <v>4973</v>
      </c>
      <c r="B10228" t="str">
        <f>VLOOKUP(A10228,[1]Sheet1!A:B,2,FALSE)</f>
        <v>Ciputra Hospital Citra Garden City</v>
      </c>
      <c r="C10228" t="str">
        <f>VLOOKUP(B10228,[1]Proyek!A:E,5,FALSE)</f>
        <v>Healthcare</v>
      </c>
      <c r="D10228" s="5" t="s">
        <v>1244</v>
      </c>
      <c r="E10228" s="5" t="s">
        <v>3665</v>
      </c>
      <c r="F10228" s="4" t="s">
        <v>396</v>
      </c>
      <c r="G10228" s="4" t="s">
        <v>145</v>
      </c>
      <c r="H10228" s="4" t="s">
        <v>5003</v>
      </c>
      <c r="I10228" s="5" t="s">
        <v>20</v>
      </c>
      <c r="J10228" s="5">
        <v>2</v>
      </c>
      <c r="K10228" s="5">
        <v>1</v>
      </c>
      <c r="L10228" s="5">
        <f t="shared" si="318"/>
        <v>2</v>
      </c>
      <c r="M10228" s="4"/>
      <c r="N10228">
        <f t="shared" si="319"/>
        <v>0</v>
      </c>
    </row>
    <row r="10229" spans="1:14" ht="45" customHeight="1" x14ac:dyDescent="0.35">
      <c r="A10229" s="4" t="s">
        <v>4973</v>
      </c>
      <c r="B10229" t="str">
        <f>VLOOKUP(A10229,[1]Sheet1!A:B,2,FALSE)</f>
        <v>Ciputra Hospital Citra Garden City</v>
      </c>
      <c r="C10229" t="str">
        <f>VLOOKUP(B10229,[1]Proyek!A:E,5,FALSE)</f>
        <v>Healthcare</v>
      </c>
      <c r="D10229" s="5" t="s">
        <v>1244</v>
      </c>
      <c r="E10229" s="5" t="s">
        <v>3665</v>
      </c>
      <c r="F10229" s="4" t="s">
        <v>396</v>
      </c>
      <c r="G10229" s="4" t="s">
        <v>51</v>
      </c>
      <c r="H10229" s="4" t="s">
        <v>5004</v>
      </c>
      <c r="I10229" s="5" t="s">
        <v>20</v>
      </c>
      <c r="J10229" s="5">
        <v>2</v>
      </c>
      <c r="K10229" s="5">
        <v>1</v>
      </c>
      <c r="L10229" s="5">
        <f t="shared" si="318"/>
        <v>2</v>
      </c>
      <c r="M10229" s="4"/>
      <c r="N10229">
        <f t="shared" si="319"/>
        <v>0</v>
      </c>
    </row>
    <row r="10230" spans="1:14" ht="45" customHeight="1" x14ac:dyDescent="0.35">
      <c r="A10230" s="7" t="s">
        <v>4973</v>
      </c>
      <c r="B10230" t="str">
        <f>VLOOKUP(A10230,[1]Sheet1!A:B,2,FALSE)</f>
        <v>Ciputra Hospital Citra Garden City</v>
      </c>
      <c r="C10230" t="str">
        <f>VLOOKUP(B10230,[1]Proyek!A:E,5,FALSE)</f>
        <v>Healthcare</v>
      </c>
      <c r="D10230" s="8" t="s">
        <v>1244</v>
      </c>
      <c r="E10230" s="8" t="s">
        <v>3665</v>
      </c>
      <c r="F10230" s="7" t="s">
        <v>396</v>
      </c>
      <c r="G10230" s="7" t="s">
        <v>53</v>
      </c>
      <c r="H10230" s="7"/>
      <c r="I10230" s="8" t="s">
        <v>23</v>
      </c>
      <c r="J10230" s="8">
        <v>0</v>
      </c>
      <c r="K10230" s="8">
        <v>0</v>
      </c>
      <c r="L10230" s="5">
        <f t="shared" si="318"/>
        <v>0</v>
      </c>
      <c r="M10230" s="7"/>
      <c r="N10230">
        <f t="shared" si="319"/>
        <v>0</v>
      </c>
    </row>
    <row r="10231" spans="1:14" ht="45" customHeight="1" x14ac:dyDescent="0.35">
      <c r="A10231" s="4" t="s">
        <v>5005</v>
      </c>
      <c r="B10231" t="str">
        <f>VLOOKUP(A10231,[1]Sheet1!A:B,2,FALSE)</f>
        <v>Ciputra Hospital Citra Raya Tangerang</v>
      </c>
      <c r="C10231" t="str">
        <f>VLOOKUP(B10231,[1]Proyek!A:E,5,FALSE)</f>
        <v>Healthcare</v>
      </c>
      <c r="D10231" s="5" t="s">
        <v>1244</v>
      </c>
      <c r="E10231" s="5" t="s">
        <v>3665</v>
      </c>
      <c r="F10231" s="4" t="s">
        <v>4055</v>
      </c>
      <c r="G10231" s="4" t="s">
        <v>3549</v>
      </c>
      <c r="H10231" s="4" t="s">
        <v>5006</v>
      </c>
      <c r="I10231" s="5" t="s">
        <v>20</v>
      </c>
      <c r="J10231" s="5">
        <v>3</v>
      </c>
      <c r="K10231" s="5">
        <v>1</v>
      </c>
      <c r="L10231" s="5">
        <f t="shared" si="318"/>
        <v>3</v>
      </c>
      <c r="M10231" s="4"/>
      <c r="N10231">
        <f t="shared" si="319"/>
        <v>0</v>
      </c>
    </row>
    <row r="10232" spans="1:14" ht="45" customHeight="1" x14ac:dyDescent="0.35">
      <c r="A10232" s="4" t="s">
        <v>5005</v>
      </c>
      <c r="B10232" t="str">
        <f>VLOOKUP(A10232,[1]Sheet1!A:B,2,FALSE)</f>
        <v>Ciputra Hospital Citra Raya Tangerang</v>
      </c>
      <c r="C10232" t="str">
        <f>VLOOKUP(B10232,[1]Proyek!A:E,5,FALSE)</f>
        <v>Healthcare</v>
      </c>
      <c r="D10232" s="5" t="s">
        <v>1244</v>
      </c>
      <c r="E10232" s="5" t="s">
        <v>3665</v>
      </c>
      <c r="F10232" s="4" t="s">
        <v>1245</v>
      </c>
      <c r="G10232" s="4" t="s">
        <v>1246</v>
      </c>
      <c r="H10232" s="4" t="s">
        <v>5007</v>
      </c>
      <c r="I10232" s="5" t="s">
        <v>20</v>
      </c>
      <c r="J10232" s="5">
        <v>2</v>
      </c>
      <c r="K10232" s="5">
        <v>2.5</v>
      </c>
      <c r="L10232" s="5">
        <f t="shared" si="318"/>
        <v>5</v>
      </c>
      <c r="M10232" s="4"/>
      <c r="N10232">
        <f t="shared" si="319"/>
        <v>1</v>
      </c>
    </row>
    <row r="10233" spans="1:14" ht="45" customHeight="1" x14ac:dyDescent="0.35">
      <c r="A10233" s="4" t="s">
        <v>5005</v>
      </c>
      <c r="B10233" t="str">
        <f>VLOOKUP(A10233,[1]Sheet1!A:B,2,FALSE)</f>
        <v>Ciputra Hospital Citra Raya Tangerang</v>
      </c>
      <c r="C10233" t="str">
        <f>VLOOKUP(B10233,[1]Proyek!A:E,5,FALSE)</f>
        <v>Healthcare</v>
      </c>
      <c r="D10233" s="5" t="s">
        <v>1244</v>
      </c>
      <c r="E10233" s="5" t="s">
        <v>3665</v>
      </c>
      <c r="F10233" s="4" t="s">
        <v>1245</v>
      </c>
      <c r="G10233" s="4" t="s">
        <v>1248</v>
      </c>
      <c r="H10233" s="4" t="s">
        <v>5008</v>
      </c>
      <c r="I10233" s="5" t="s">
        <v>20</v>
      </c>
      <c r="J10233" s="5">
        <v>2</v>
      </c>
      <c r="K10233" s="5">
        <v>3.5</v>
      </c>
      <c r="L10233" s="5">
        <f t="shared" si="318"/>
        <v>7</v>
      </c>
      <c r="M10233" s="4"/>
      <c r="N10233">
        <f t="shared" si="319"/>
        <v>0</v>
      </c>
    </row>
    <row r="10234" spans="1:14" ht="45" customHeight="1" x14ac:dyDescent="0.35">
      <c r="A10234" s="4" t="s">
        <v>5005</v>
      </c>
      <c r="B10234" t="str">
        <f>VLOOKUP(A10234,[1]Sheet1!A:B,2,FALSE)</f>
        <v>Ciputra Hospital Citra Raya Tangerang</v>
      </c>
      <c r="C10234" t="str">
        <f>VLOOKUP(B10234,[1]Proyek!A:E,5,FALSE)</f>
        <v>Healthcare</v>
      </c>
      <c r="D10234" s="5" t="s">
        <v>1244</v>
      </c>
      <c r="E10234" s="5" t="s">
        <v>3665</v>
      </c>
      <c r="F10234" s="4" t="s">
        <v>1245</v>
      </c>
      <c r="G10234" s="4" t="s">
        <v>1250</v>
      </c>
      <c r="H10234" s="4" t="s">
        <v>5009</v>
      </c>
      <c r="I10234" s="5" t="s">
        <v>20</v>
      </c>
      <c r="J10234" s="5">
        <v>2</v>
      </c>
      <c r="K10234" s="5">
        <v>1.5</v>
      </c>
      <c r="L10234" s="5">
        <f t="shared" si="318"/>
        <v>3</v>
      </c>
      <c r="M10234" s="4"/>
      <c r="N10234">
        <f t="shared" si="319"/>
        <v>1</v>
      </c>
    </row>
    <row r="10235" spans="1:14" ht="45" customHeight="1" x14ac:dyDescent="0.35">
      <c r="A10235" s="4" t="s">
        <v>5005</v>
      </c>
      <c r="B10235" t="str">
        <f>VLOOKUP(A10235,[1]Sheet1!A:B,2,FALSE)</f>
        <v>Ciputra Hospital Citra Raya Tangerang</v>
      </c>
      <c r="C10235" t="str">
        <f>VLOOKUP(B10235,[1]Proyek!A:E,5,FALSE)</f>
        <v>Healthcare</v>
      </c>
      <c r="D10235" s="5" t="s">
        <v>1244</v>
      </c>
      <c r="E10235" s="5" t="s">
        <v>3665</v>
      </c>
      <c r="F10235" s="4" t="s">
        <v>3552</v>
      </c>
      <c r="G10235" s="4" t="s">
        <v>1251</v>
      </c>
      <c r="H10235" s="4" t="s">
        <v>5010</v>
      </c>
      <c r="I10235" s="5" t="s">
        <v>20</v>
      </c>
      <c r="J10235" s="5">
        <v>2</v>
      </c>
      <c r="K10235" s="5">
        <v>2.5</v>
      </c>
      <c r="L10235" s="5">
        <f t="shared" si="318"/>
        <v>5</v>
      </c>
      <c r="M10235" s="4"/>
      <c r="N10235">
        <f t="shared" si="319"/>
        <v>1</v>
      </c>
    </row>
    <row r="10236" spans="1:14" ht="45" customHeight="1" x14ac:dyDescent="0.35">
      <c r="A10236" s="4" t="s">
        <v>5005</v>
      </c>
      <c r="B10236" t="str">
        <f>VLOOKUP(A10236,[1]Sheet1!A:B,2,FALSE)</f>
        <v>Ciputra Hospital Citra Raya Tangerang</v>
      </c>
      <c r="C10236" t="str">
        <f>VLOOKUP(B10236,[1]Proyek!A:E,5,FALSE)</f>
        <v>Healthcare</v>
      </c>
      <c r="D10236" s="5" t="s">
        <v>1244</v>
      </c>
      <c r="E10236" s="5" t="s">
        <v>3665</v>
      </c>
      <c r="F10236" s="4" t="s">
        <v>3552</v>
      </c>
      <c r="G10236" s="4" t="s">
        <v>1252</v>
      </c>
      <c r="H10236" s="4" t="s">
        <v>5011</v>
      </c>
      <c r="I10236" s="5" t="s">
        <v>20</v>
      </c>
      <c r="J10236" s="5">
        <v>2</v>
      </c>
      <c r="K10236" s="5">
        <v>1</v>
      </c>
      <c r="L10236" s="5">
        <f t="shared" si="318"/>
        <v>2</v>
      </c>
      <c r="M10236" s="4"/>
      <c r="N10236">
        <f t="shared" si="319"/>
        <v>1</v>
      </c>
    </row>
    <row r="10237" spans="1:14" ht="45" customHeight="1" x14ac:dyDescent="0.35">
      <c r="A10237" s="4" t="s">
        <v>5005</v>
      </c>
      <c r="B10237" t="str">
        <f>VLOOKUP(A10237,[1]Sheet1!A:B,2,FALSE)</f>
        <v>Ciputra Hospital Citra Raya Tangerang</v>
      </c>
      <c r="C10237" t="str">
        <f>VLOOKUP(B10237,[1]Proyek!A:E,5,FALSE)</f>
        <v>Healthcare</v>
      </c>
      <c r="D10237" s="5" t="s">
        <v>1244</v>
      </c>
      <c r="E10237" s="5" t="s">
        <v>3665</v>
      </c>
      <c r="F10237" s="4" t="s">
        <v>3552</v>
      </c>
      <c r="G10237" s="4" t="s">
        <v>71</v>
      </c>
      <c r="H10237" s="4" t="s">
        <v>5012</v>
      </c>
      <c r="I10237" s="5" t="s">
        <v>20</v>
      </c>
      <c r="J10237" s="5">
        <v>2</v>
      </c>
      <c r="K10237" s="5">
        <v>2</v>
      </c>
      <c r="L10237" s="5">
        <f t="shared" si="318"/>
        <v>4</v>
      </c>
      <c r="M10237" s="4"/>
      <c r="N10237">
        <f t="shared" si="319"/>
        <v>2</v>
      </c>
    </row>
    <row r="10238" spans="1:14" ht="45" customHeight="1" x14ac:dyDescent="0.35">
      <c r="A10238" s="7" t="s">
        <v>5005</v>
      </c>
      <c r="B10238" t="str">
        <f>VLOOKUP(A10238,[1]Sheet1!A:B,2,FALSE)</f>
        <v>Ciputra Hospital Citra Raya Tangerang</v>
      </c>
      <c r="C10238" t="str">
        <f>VLOOKUP(B10238,[1]Proyek!A:E,5,FALSE)</f>
        <v>Healthcare</v>
      </c>
      <c r="D10238" s="8" t="s">
        <v>1244</v>
      </c>
      <c r="E10238" s="8" t="s">
        <v>3665</v>
      </c>
      <c r="F10238" s="7" t="s">
        <v>3552</v>
      </c>
      <c r="G10238" s="7" t="s">
        <v>774</v>
      </c>
      <c r="H10238" s="7"/>
      <c r="I10238" s="8" t="s">
        <v>23</v>
      </c>
      <c r="J10238" s="8">
        <v>0</v>
      </c>
      <c r="K10238" s="8">
        <v>0</v>
      </c>
      <c r="L10238" s="5">
        <f t="shared" si="318"/>
        <v>0</v>
      </c>
      <c r="M10238" s="7"/>
      <c r="N10238">
        <f t="shared" si="319"/>
        <v>0</v>
      </c>
    </row>
    <row r="10239" spans="1:14" ht="45" customHeight="1" x14ac:dyDescent="0.35">
      <c r="A10239" s="7" t="s">
        <v>5005</v>
      </c>
      <c r="B10239" t="str">
        <f>VLOOKUP(A10239,[1]Sheet1!A:B,2,FALSE)</f>
        <v>Ciputra Hospital Citra Raya Tangerang</v>
      </c>
      <c r="C10239" t="str">
        <f>VLOOKUP(B10239,[1]Proyek!A:E,5,FALSE)</f>
        <v>Healthcare</v>
      </c>
      <c r="D10239" s="8" t="s">
        <v>1244</v>
      </c>
      <c r="E10239" s="8" t="s">
        <v>3665</v>
      </c>
      <c r="F10239" s="7" t="s">
        <v>3552</v>
      </c>
      <c r="G10239" s="7" t="s">
        <v>3555</v>
      </c>
      <c r="H10239" s="7"/>
      <c r="I10239" s="8" t="s">
        <v>23</v>
      </c>
      <c r="J10239" s="8">
        <v>0</v>
      </c>
      <c r="K10239" s="8">
        <v>0</v>
      </c>
      <c r="L10239" s="5">
        <f t="shared" si="318"/>
        <v>0</v>
      </c>
      <c r="M10239" s="7"/>
      <c r="N10239">
        <f t="shared" si="319"/>
        <v>0</v>
      </c>
    </row>
    <row r="10240" spans="1:14" ht="45" customHeight="1" x14ac:dyDescent="0.35">
      <c r="A10240" s="4" t="s">
        <v>5005</v>
      </c>
      <c r="B10240" t="str">
        <f>VLOOKUP(A10240,[1]Sheet1!A:B,2,FALSE)</f>
        <v>Ciputra Hospital Citra Raya Tangerang</v>
      </c>
      <c r="C10240" t="str">
        <f>VLOOKUP(B10240,[1]Proyek!A:E,5,FALSE)</f>
        <v>Healthcare</v>
      </c>
      <c r="D10240" s="5" t="s">
        <v>1244</v>
      </c>
      <c r="E10240" s="5" t="s">
        <v>3665</v>
      </c>
      <c r="F10240" s="4" t="s">
        <v>1255</v>
      </c>
      <c r="G10240" s="4" t="s">
        <v>1256</v>
      </c>
      <c r="H10240" s="4" t="s">
        <v>5013</v>
      </c>
      <c r="I10240" s="5" t="s">
        <v>20</v>
      </c>
      <c r="J10240" s="5">
        <v>2</v>
      </c>
      <c r="K10240" s="5">
        <v>3</v>
      </c>
      <c r="L10240" s="5">
        <f t="shared" si="318"/>
        <v>6</v>
      </c>
      <c r="M10240" s="4"/>
      <c r="N10240">
        <f t="shared" si="319"/>
        <v>3</v>
      </c>
    </row>
    <row r="10241" spans="1:14" ht="45" customHeight="1" x14ac:dyDescent="0.35">
      <c r="A10241" s="4" t="s">
        <v>5005</v>
      </c>
      <c r="B10241" t="str">
        <f>VLOOKUP(A10241,[1]Sheet1!A:B,2,FALSE)</f>
        <v>Ciputra Hospital Citra Raya Tangerang</v>
      </c>
      <c r="C10241" t="str">
        <f>VLOOKUP(B10241,[1]Proyek!A:E,5,FALSE)</f>
        <v>Healthcare</v>
      </c>
      <c r="D10241" s="5" t="s">
        <v>1244</v>
      </c>
      <c r="E10241" s="5" t="s">
        <v>3665</v>
      </c>
      <c r="F10241" s="4" t="s">
        <v>1255</v>
      </c>
      <c r="G10241" s="4" t="s">
        <v>1256</v>
      </c>
      <c r="H10241" s="4" t="s">
        <v>5014</v>
      </c>
      <c r="I10241" s="5" t="s">
        <v>20</v>
      </c>
      <c r="J10241" s="5">
        <v>3</v>
      </c>
      <c r="K10241" s="5">
        <v>1</v>
      </c>
      <c r="L10241" s="5">
        <f t="shared" si="318"/>
        <v>3</v>
      </c>
      <c r="M10241" s="4"/>
      <c r="N10241">
        <f t="shared" si="319"/>
        <v>1</v>
      </c>
    </row>
    <row r="10242" spans="1:14" ht="45" customHeight="1" x14ac:dyDescent="0.35">
      <c r="A10242" s="7" t="s">
        <v>5005</v>
      </c>
      <c r="B10242" t="str">
        <f>VLOOKUP(A10242,[1]Sheet1!A:B,2,FALSE)</f>
        <v>Ciputra Hospital Citra Raya Tangerang</v>
      </c>
      <c r="C10242" t="str">
        <f>VLOOKUP(B10242,[1]Proyek!A:E,5,FALSE)</f>
        <v>Healthcare</v>
      </c>
      <c r="D10242" s="8" t="s">
        <v>1244</v>
      </c>
      <c r="E10242" s="8" t="s">
        <v>3665</v>
      </c>
      <c r="F10242" s="7" t="s">
        <v>1255</v>
      </c>
      <c r="G10242" s="7" t="s">
        <v>1258</v>
      </c>
      <c r="H10242" s="7"/>
      <c r="I10242" s="8" t="s">
        <v>23</v>
      </c>
      <c r="J10242" s="8">
        <v>0</v>
      </c>
      <c r="K10242" s="8">
        <v>0</v>
      </c>
      <c r="L10242" s="5">
        <f t="shared" si="318"/>
        <v>0</v>
      </c>
      <c r="M10242" s="7"/>
      <c r="N10242">
        <f t="shared" si="319"/>
        <v>0</v>
      </c>
    </row>
    <row r="10243" spans="1:14" ht="45" customHeight="1" x14ac:dyDescent="0.35">
      <c r="A10243" s="7" t="s">
        <v>5005</v>
      </c>
      <c r="B10243" t="str">
        <f>VLOOKUP(A10243,[1]Sheet1!A:B,2,FALSE)</f>
        <v>Ciputra Hospital Citra Raya Tangerang</v>
      </c>
      <c r="C10243" t="str">
        <f>VLOOKUP(B10243,[1]Proyek!A:E,5,FALSE)</f>
        <v>Healthcare</v>
      </c>
      <c r="D10243" s="8" t="s">
        <v>1244</v>
      </c>
      <c r="E10243" s="8" t="s">
        <v>3665</v>
      </c>
      <c r="F10243" s="7" t="s">
        <v>1255</v>
      </c>
      <c r="G10243" s="7" t="s">
        <v>1259</v>
      </c>
      <c r="H10243" s="7"/>
      <c r="I10243" s="8" t="s">
        <v>23</v>
      </c>
      <c r="J10243" s="8">
        <v>0</v>
      </c>
      <c r="K10243" s="8">
        <v>0</v>
      </c>
      <c r="L10243" s="5">
        <f t="shared" ref="L10243:L10306" si="320">J10243*K10243</f>
        <v>0</v>
      </c>
      <c r="M10243" s="7"/>
      <c r="N10243">
        <f t="shared" si="319"/>
        <v>0</v>
      </c>
    </row>
    <row r="10244" spans="1:14" ht="45" customHeight="1" x14ac:dyDescent="0.35">
      <c r="A10244" s="4" t="s">
        <v>5005</v>
      </c>
      <c r="B10244" t="str">
        <f>VLOOKUP(A10244,[1]Sheet1!A:B,2,FALSE)</f>
        <v>Ciputra Hospital Citra Raya Tangerang</v>
      </c>
      <c r="C10244" t="str">
        <f>VLOOKUP(B10244,[1]Proyek!A:E,5,FALSE)</f>
        <v>Healthcare</v>
      </c>
      <c r="D10244" s="5" t="s">
        <v>1244</v>
      </c>
      <c r="E10244" s="5" t="s">
        <v>3665</v>
      </c>
      <c r="F10244" s="4" t="s">
        <v>1255</v>
      </c>
      <c r="G10244" s="4" t="s">
        <v>1260</v>
      </c>
      <c r="H10244" s="4" t="s">
        <v>5015</v>
      </c>
      <c r="I10244" s="5" t="s">
        <v>20</v>
      </c>
      <c r="J10244" s="5">
        <v>2</v>
      </c>
      <c r="K10244" s="5">
        <v>1</v>
      </c>
      <c r="L10244" s="5">
        <f t="shared" si="320"/>
        <v>2</v>
      </c>
      <c r="M10244" s="4"/>
      <c r="N10244">
        <f t="shared" si="319"/>
        <v>0</v>
      </c>
    </row>
    <row r="10245" spans="1:14" ht="45" customHeight="1" x14ac:dyDescent="0.35">
      <c r="A10245" s="4" t="s">
        <v>5005</v>
      </c>
      <c r="B10245" t="str">
        <f>VLOOKUP(A10245,[1]Sheet1!A:B,2,FALSE)</f>
        <v>Ciputra Hospital Citra Raya Tangerang</v>
      </c>
      <c r="C10245" t="str">
        <f>VLOOKUP(B10245,[1]Proyek!A:E,5,FALSE)</f>
        <v>Healthcare</v>
      </c>
      <c r="D10245" s="5" t="s">
        <v>1244</v>
      </c>
      <c r="E10245" s="5" t="s">
        <v>3665</v>
      </c>
      <c r="F10245" s="4" t="s">
        <v>1255</v>
      </c>
      <c r="G10245" s="4" t="s">
        <v>3557</v>
      </c>
      <c r="H10245" s="4" t="s">
        <v>5016</v>
      </c>
      <c r="I10245" s="5" t="s">
        <v>20</v>
      </c>
      <c r="J10245" s="5">
        <v>2</v>
      </c>
      <c r="K10245" s="5">
        <v>2.5</v>
      </c>
      <c r="L10245" s="5">
        <f t="shared" si="320"/>
        <v>5</v>
      </c>
      <c r="M10245" s="4"/>
      <c r="N10245">
        <f t="shared" si="319"/>
        <v>2</v>
      </c>
    </row>
    <row r="10246" spans="1:14" ht="45" customHeight="1" x14ac:dyDescent="0.35">
      <c r="A10246" s="7" t="s">
        <v>5005</v>
      </c>
      <c r="B10246" t="str">
        <f>VLOOKUP(A10246,[1]Sheet1!A:B,2,FALSE)</f>
        <v>Ciputra Hospital Citra Raya Tangerang</v>
      </c>
      <c r="C10246" t="str">
        <f>VLOOKUP(B10246,[1]Proyek!A:E,5,FALSE)</f>
        <v>Healthcare</v>
      </c>
      <c r="D10246" s="8" t="s">
        <v>1244</v>
      </c>
      <c r="E10246" s="8" t="s">
        <v>3665</v>
      </c>
      <c r="F10246" s="7" t="s">
        <v>1262</v>
      </c>
      <c r="G10246" s="7" t="s">
        <v>1263</v>
      </c>
      <c r="H10246" s="7"/>
      <c r="I10246" s="8" t="s">
        <v>23</v>
      </c>
      <c r="J10246" s="8">
        <v>0</v>
      </c>
      <c r="K10246" s="8">
        <v>0</v>
      </c>
      <c r="L10246" s="5">
        <f t="shared" si="320"/>
        <v>0</v>
      </c>
      <c r="M10246" s="7"/>
      <c r="N10246">
        <f t="shared" si="319"/>
        <v>0</v>
      </c>
    </row>
    <row r="10247" spans="1:14" ht="45" customHeight="1" x14ac:dyDescent="0.35">
      <c r="A10247" s="4" t="s">
        <v>5005</v>
      </c>
      <c r="B10247" t="str">
        <f>VLOOKUP(A10247,[1]Sheet1!A:B,2,FALSE)</f>
        <v>Ciputra Hospital Citra Raya Tangerang</v>
      </c>
      <c r="C10247" t="str">
        <f>VLOOKUP(B10247,[1]Proyek!A:E,5,FALSE)</f>
        <v>Healthcare</v>
      </c>
      <c r="D10247" s="5" t="s">
        <v>1244</v>
      </c>
      <c r="E10247" s="5" t="s">
        <v>3665</v>
      </c>
      <c r="F10247" s="4" t="s">
        <v>1262</v>
      </c>
      <c r="G10247" s="4" t="s">
        <v>1264</v>
      </c>
      <c r="H10247" s="4" t="s">
        <v>5017</v>
      </c>
      <c r="I10247" s="5" t="s">
        <v>20</v>
      </c>
      <c r="J10247" s="5">
        <v>2</v>
      </c>
      <c r="K10247" s="5">
        <v>2.5</v>
      </c>
      <c r="L10247" s="5">
        <f t="shared" si="320"/>
        <v>5</v>
      </c>
      <c r="M10247" s="4"/>
      <c r="N10247">
        <f t="shared" si="319"/>
        <v>1</v>
      </c>
    </row>
    <row r="10248" spans="1:14" ht="45" customHeight="1" x14ac:dyDescent="0.35">
      <c r="A10248" s="4" t="s">
        <v>5005</v>
      </c>
      <c r="B10248" t="str">
        <f>VLOOKUP(A10248,[1]Sheet1!A:B,2,FALSE)</f>
        <v>Ciputra Hospital Citra Raya Tangerang</v>
      </c>
      <c r="C10248" t="str">
        <f>VLOOKUP(B10248,[1]Proyek!A:E,5,FALSE)</f>
        <v>Healthcare</v>
      </c>
      <c r="D10248" s="5" t="s">
        <v>1244</v>
      </c>
      <c r="E10248" s="5" t="s">
        <v>3665</v>
      </c>
      <c r="F10248" s="4" t="s">
        <v>1262</v>
      </c>
      <c r="G10248" s="4" t="s">
        <v>1265</v>
      </c>
      <c r="H10248" s="4" t="s">
        <v>5018</v>
      </c>
      <c r="I10248" s="5" t="s">
        <v>20</v>
      </c>
      <c r="J10248" s="5">
        <v>2</v>
      </c>
      <c r="K10248" s="5">
        <v>1</v>
      </c>
      <c r="L10248" s="5">
        <f t="shared" si="320"/>
        <v>2</v>
      </c>
      <c r="M10248" s="4"/>
      <c r="N10248">
        <f t="shared" si="319"/>
        <v>1</v>
      </c>
    </row>
    <row r="10249" spans="1:14" ht="45" customHeight="1" x14ac:dyDescent="0.35">
      <c r="A10249" s="7" t="s">
        <v>5005</v>
      </c>
      <c r="B10249" t="str">
        <f>VLOOKUP(A10249,[1]Sheet1!A:B,2,FALSE)</f>
        <v>Ciputra Hospital Citra Raya Tangerang</v>
      </c>
      <c r="C10249" t="str">
        <f>VLOOKUP(B10249,[1]Proyek!A:E,5,FALSE)</f>
        <v>Healthcare</v>
      </c>
      <c r="D10249" s="8" t="s">
        <v>1244</v>
      </c>
      <c r="E10249" s="8" t="s">
        <v>3665</v>
      </c>
      <c r="F10249" s="7" t="s">
        <v>1262</v>
      </c>
      <c r="G10249" s="7" t="s">
        <v>1266</v>
      </c>
      <c r="H10249" s="7"/>
      <c r="I10249" s="8" t="s">
        <v>23</v>
      </c>
      <c r="J10249" s="8">
        <v>0</v>
      </c>
      <c r="K10249" s="8">
        <v>0</v>
      </c>
      <c r="L10249" s="5">
        <f t="shared" si="320"/>
        <v>0</v>
      </c>
      <c r="M10249" s="7"/>
      <c r="N10249">
        <f t="shared" si="319"/>
        <v>0</v>
      </c>
    </row>
    <row r="10250" spans="1:14" ht="45" customHeight="1" x14ac:dyDescent="0.35">
      <c r="A10250" s="7" t="s">
        <v>5005</v>
      </c>
      <c r="B10250" t="str">
        <f>VLOOKUP(A10250,[1]Sheet1!A:B,2,FALSE)</f>
        <v>Ciputra Hospital Citra Raya Tangerang</v>
      </c>
      <c r="C10250" t="str">
        <f>VLOOKUP(B10250,[1]Proyek!A:E,5,FALSE)</f>
        <v>Healthcare</v>
      </c>
      <c r="D10250" s="8" t="s">
        <v>1244</v>
      </c>
      <c r="E10250" s="8" t="s">
        <v>3665</v>
      </c>
      <c r="F10250" s="7" t="s">
        <v>1262</v>
      </c>
      <c r="G10250" s="7" t="s">
        <v>1268</v>
      </c>
      <c r="H10250" s="7"/>
      <c r="I10250" s="8" t="s">
        <v>23</v>
      </c>
      <c r="J10250" s="8">
        <v>0</v>
      </c>
      <c r="K10250" s="8">
        <v>0</v>
      </c>
      <c r="L10250" s="5">
        <f t="shared" si="320"/>
        <v>0</v>
      </c>
      <c r="M10250" s="7"/>
      <c r="N10250">
        <f t="shared" si="319"/>
        <v>0</v>
      </c>
    </row>
    <row r="10251" spans="1:14" ht="45" customHeight="1" x14ac:dyDescent="0.35">
      <c r="A10251" s="4" t="s">
        <v>5005</v>
      </c>
      <c r="B10251" t="str">
        <f>VLOOKUP(A10251,[1]Sheet1!A:B,2,FALSE)</f>
        <v>Ciputra Hospital Citra Raya Tangerang</v>
      </c>
      <c r="C10251" t="str">
        <f>VLOOKUP(B10251,[1]Proyek!A:E,5,FALSE)</f>
        <v>Healthcare</v>
      </c>
      <c r="D10251" s="5" t="s">
        <v>1244</v>
      </c>
      <c r="E10251" s="5" t="s">
        <v>3665</v>
      </c>
      <c r="F10251" s="4" t="s">
        <v>1262</v>
      </c>
      <c r="G10251" s="4" t="s">
        <v>859</v>
      </c>
      <c r="H10251" s="4" t="s">
        <v>5019</v>
      </c>
      <c r="I10251" s="5" t="s">
        <v>20</v>
      </c>
      <c r="J10251" s="5">
        <v>2</v>
      </c>
      <c r="K10251" s="5">
        <v>2.5</v>
      </c>
      <c r="L10251" s="5">
        <f t="shared" si="320"/>
        <v>5</v>
      </c>
      <c r="M10251" s="4"/>
      <c r="N10251">
        <f t="shared" si="319"/>
        <v>1</v>
      </c>
    </row>
    <row r="10252" spans="1:14" ht="45" customHeight="1" x14ac:dyDescent="0.35">
      <c r="A10252" s="7" t="s">
        <v>5005</v>
      </c>
      <c r="B10252" t="str">
        <f>VLOOKUP(A10252,[1]Sheet1!A:B,2,FALSE)</f>
        <v>Ciputra Hospital Citra Raya Tangerang</v>
      </c>
      <c r="C10252" t="str">
        <f>VLOOKUP(B10252,[1]Proyek!A:E,5,FALSE)</f>
        <v>Healthcare</v>
      </c>
      <c r="D10252" s="8" t="s">
        <v>1244</v>
      </c>
      <c r="E10252" s="8" t="s">
        <v>3665</v>
      </c>
      <c r="F10252" s="7" t="s">
        <v>1262</v>
      </c>
      <c r="G10252" s="7" t="s">
        <v>1272</v>
      </c>
      <c r="H10252" s="7"/>
      <c r="I10252" s="8" t="s">
        <v>23</v>
      </c>
      <c r="J10252" s="8">
        <v>0</v>
      </c>
      <c r="K10252" s="8">
        <v>0</v>
      </c>
      <c r="L10252" s="5">
        <f t="shared" si="320"/>
        <v>0</v>
      </c>
      <c r="M10252" s="7"/>
      <c r="N10252">
        <f t="shared" si="319"/>
        <v>0</v>
      </c>
    </row>
    <row r="10253" spans="1:14" ht="45" customHeight="1" x14ac:dyDescent="0.35">
      <c r="A10253" s="4" t="s">
        <v>5005</v>
      </c>
      <c r="B10253" t="str">
        <f>VLOOKUP(A10253,[1]Sheet1!A:B,2,FALSE)</f>
        <v>Ciputra Hospital Citra Raya Tangerang</v>
      </c>
      <c r="C10253" t="str">
        <f>VLOOKUP(B10253,[1]Proyek!A:E,5,FALSE)</f>
        <v>Healthcare</v>
      </c>
      <c r="D10253" s="5" t="s">
        <v>1244</v>
      </c>
      <c r="E10253" s="5" t="s">
        <v>3665</v>
      </c>
      <c r="F10253" s="4" t="s">
        <v>1262</v>
      </c>
      <c r="G10253" s="4" t="s">
        <v>1273</v>
      </c>
      <c r="H10253" s="4" t="s">
        <v>5020</v>
      </c>
      <c r="I10253" s="5" t="s">
        <v>20</v>
      </c>
      <c r="J10253" s="5">
        <v>2</v>
      </c>
      <c r="K10253" s="5">
        <v>1.5</v>
      </c>
      <c r="L10253" s="5">
        <f t="shared" si="320"/>
        <v>3</v>
      </c>
      <c r="M10253" s="4"/>
      <c r="N10253">
        <f t="shared" si="319"/>
        <v>0</v>
      </c>
    </row>
    <row r="10254" spans="1:14" ht="45" customHeight="1" x14ac:dyDescent="0.35">
      <c r="A10254" s="7" t="s">
        <v>5005</v>
      </c>
      <c r="B10254" t="str">
        <f>VLOOKUP(A10254,[1]Sheet1!A:B,2,FALSE)</f>
        <v>Ciputra Hospital Citra Raya Tangerang</v>
      </c>
      <c r="C10254" t="str">
        <f>VLOOKUP(B10254,[1]Proyek!A:E,5,FALSE)</f>
        <v>Healthcare</v>
      </c>
      <c r="D10254" s="8" t="s">
        <v>1244</v>
      </c>
      <c r="E10254" s="8" t="s">
        <v>3665</v>
      </c>
      <c r="F10254" s="7" t="s">
        <v>1262</v>
      </c>
      <c r="G10254" s="7" t="s">
        <v>1291</v>
      </c>
      <c r="H10254" s="7"/>
      <c r="I10254" s="8" t="s">
        <v>23</v>
      </c>
      <c r="J10254" s="8">
        <v>0</v>
      </c>
      <c r="K10254" s="8">
        <v>0</v>
      </c>
      <c r="L10254" s="5">
        <f t="shared" si="320"/>
        <v>0</v>
      </c>
      <c r="M10254" s="7"/>
      <c r="N10254">
        <f t="shared" si="319"/>
        <v>0</v>
      </c>
    </row>
    <row r="10255" spans="1:14" ht="45" customHeight="1" x14ac:dyDescent="0.35">
      <c r="A10255" s="7" t="s">
        <v>5005</v>
      </c>
      <c r="B10255" t="str">
        <f>VLOOKUP(A10255,[1]Sheet1!A:B,2,FALSE)</f>
        <v>Ciputra Hospital Citra Raya Tangerang</v>
      </c>
      <c r="C10255" t="str">
        <f>VLOOKUP(B10255,[1]Proyek!A:E,5,FALSE)</f>
        <v>Healthcare</v>
      </c>
      <c r="D10255" s="8" t="s">
        <v>1244</v>
      </c>
      <c r="E10255" s="8" t="s">
        <v>3665</v>
      </c>
      <c r="F10255" s="7" t="s">
        <v>1262</v>
      </c>
      <c r="G10255" s="7" t="s">
        <v>3586</v>
      </c>
      <c r="H10255" s="7"/>
      <c r="I10255" s="8" t="s">
        <v>23</v>
      </c>
      <c r="J10255" s="8">
        <v>0</v>
      </c>
      <c r="K10255" s="8">
        <v>0</v>
      </c>
      <c r="L10255" s="5">
        <f t="shared" si="320"/>
        <v>0</v>
      </c>
      <c r="M10255" s="7"/>
      <c r="N10255">
        <f t="shared" si="319"/>
        <v>0</v>
      </c>
    </row>
    <row r="10256" spans="1:14" ht="45" customHeight="1" x14ac:dyDescent="0.35">
      <c r="A10256" s="7" t="s">
        <v>5005</v>
      </c>
      <c r="B10256" t="str">
        <f>VLOOKUP(A10256,[1]Sheet1!A:B,2,FALSE)</f>
        <v>Ciputra Hospital Citra Raya Tangerang</v>
      </c>
      <c r="C10256" t="str">
        <f>VLOOKUP(B10256,[1]Proyek!A:E,5,FALSE)</f>
        <v>Healthcare</v>
      </c>
      <c r="D10256" s="8" t="s">
        <v>1244</v>
      </c>
      <c r="E10256" s="8" t="s">
        <v>3665</v>
      </c>
      <c r="F10256" s="7" t="s">
        <v>1262</v>
      </c>
      <c r="G10256" s="7" t="s">
        <v>1440</v>
      </c>
      <c r="H10256" s="7"/>
      <c r="I10256" s="8" t="s">
        <v>23</v>
      </c>
      <c r="J10256" s="8">
        <v>0</v>
      </c>
      <c r="K10256" s="8">
        <v>0</v>
      </c>
      <c r="L10256" s="5">
        <f t="shared" si="320"/>
        <v>0</v>
      </c>
      <c r="M10256" s="7"/>
      <c r="N10256">
        <f t="shared" si="319"/>
        <v>0</v>
      </c>
    </row>
    <row r="10257" spans="1:14" ht="45" customHeight="1" x14ac:dyDescent="0.35">
      <c r="A10257" s="7" t="s">
        <v>5005</v>
      </c>
      <c r="B10257" t="str">
        <f>VLOOKUP(A10257,[1]Sheet1!A:B,2,FALSE)</f>
        <v>Ciputra Hospital Citra Raya Tangerang</v>
      </c>
      <c r="C10257" t="str">
        <f>VLOOKUP(B10257,[1]Proyek!A:E,5,FALSE)</f>
        <v>Healthcare</v>
      </c>
      <c r="D10257" s="8" t="s">
        <v>1244</v>
      </c>
      <c r="E10257" s="8" t="s">
        <v>3665</v>
      </c>
      <c r="F10257" s="7" t="s">
        <v>1277</v>
      </c>
      <c r="G10257" s="7" t="s">
        <v>1278</v>
      </c>
      <c r="H10257" s="7"/>
      <c r="I10257" s="8" t="s">
        <v>23</v>
      </c>
      <c r="J10257" s="8">
        <v>0</v>
      </c>
      <c r="K10257" s="8">
        <v>0</v>
      </c>
      <c r="L10257" s="5">
        <f t="shared" si="320"/>
        <v>0</v>
      </c>
      <c r="M10257" s="7"/>
      <c r="N10257">
        <f t="shared" si="319"/>
        <v>0</v>
      </c>
    </row>
    <row r="10258" spans="1:14" ht="45" customHeight="1" x14ac:dyDescent="0.35">
      <c r="A10258" s="4" t="s">
        <v>5005</v>
      </c>
      <c r="B10258" t="str">
        <f>VLOOKUP(A10258,[1]Sheet1!A:B,2,FALSE)</f>
        <v>Ciputra Hospital Citra Raya Tangerang</v>
      </c>
      <c r="C10258" t="str">
        <f>VLOOKUP(B10258,[1]Proyek!A:E,5,FALSE)</f>
        <v>Healthcare</v>
      </c>
      <c r="D10258" s="5" t="s">
        <v>1244</v>
      </c>
      <c r="E10258" s="5" t="s">
        <v>3665</v>
      </c>
      <c r="F10258" s="4" t="s">
        <v>116</v>
      </c>
      <c r="G10258" s="4" t="s">
        <v>39</v>
      </c>
      <c r="H10258" s="4" t="s">
        <v>5021</v>
      </c>
      <c r="I10258" s="5" t="s">
        <v>20</v>
      </c>
      <c r="J10258" s="5">
        <v>2</v>
      </c>
      <c r="K10258" s="5">
        <v>1</v>
      </c>
      <c r="L10258" s="5">
        <f t="shared" si="320"/>
        <v>2</v>
      </c>
      <c r="M10258" s="4"/>
      <c r="N10258">
        <f t="shared" si="319"/>
        <v>0</v>
      </c>
    </row>
    <row r="10259" spans="1:14" ht="45" customHeight="1" x14ac:dyDescent="0.35">
      <c r="A10259" s="4" t="s">
        <v>5005</v>
      </c>
      <c r="B10259" t="str">
        <f>VLOOKUP(A10259,[1]Sheet1!A:B,2,FALSE)</f>
        <v>Ciputra Hospital Citra Raya Tangerang</v>
      </c>
      <c r="C10259" t="str">
        <f>VLOOKUP(B10259,[1]Proyek!A:E,5,FALSE)</f>
        <v>Healthcare</v>
      </c>
      <c r="D10259" s="5" t="s">
        <v>1244</v>
      </c>
      <c r="E10259" s="5" t="s">
        <v>3665</v>
      </c>
      <c r="F10259" s="4" t="s">
        <v>116</v>
      </c>
      <c r="G10259" s="4" t="s">
        <v>41</v>
      </c>
      <c r="H10259" s="4" t="s">
        <v>5022</v>
      </c>
      <c r="I10259" s="5" t="s">
        <v>20</v>
      </c>
      <c r="J10259" s="5">
        <v>2</v>
      </c>
      <c r="K10259" s="5">
        <v>1.5</v>
      </c>
      <c r="L10259" s="5">
        <f t="shared" si="320"/>
        <v>3</v>
      </c>
      <c r="M10259" s="4"/>
      <c r="N10259">
        <f t="shared" si="319"/>
        <v>0</v>
      </c>
    </row>
    <row r="10260" spans="1:14" ht="45" customHeight="1" x14ac:dyDescent="0.35">
      <c r="A10260" s="7" t="s">
        <v>5005</v>
      </c>
      <c r="B10260" t="str">
        <f>VLOOKUP(A10260,[1]Sheet1!A:B,2,FALSE)</f>
        <v>Ciputra Hospital Citra Raya Tangerang</v>
      </c>
      <c r="C10260" t="str">
        <f>VLOOKUP(B10260,[1]Proyek!A:E,5,FALSE)</f>
        <v>Healthcare</v>
      </c>
      <c r="D10260" s="8" t="s">
        <v>1244</v>
      </c>
      <c r="E10260" s="8" t="s">
        <v>3665</v>
      </c>
      <c r="F10260" s="7" t="s">
        <v>116</v>
      </c>
      <c r="G10260" s="7" t="s">
        <v>43</v>
      </c>
      <c r="H10260" s="7"/>
      <c r="I10260" s="8" t="s">
        <v>23</v>
      </c>
      <c r="J10260" s="8">
        <v>0</v>
      </c>
      <c r="K10260" s="8">
        <v>0</v>
      </c>
      <c r="L10260" s="5">
        <f t="shared" si="320"/>
        <v>0</v>
      </c>
      <c r="M10260" s="7"/>
      <c r="N10260">
        <f t="shared" si="319"/>
        <v>0</v>
      </c>
    </row>
    <row r="10261" spans="1:14" ht="45" customHeight="1" x14ac:dyDescent="0.35">
      <c r="A10261" s="4" t="s">
        <v>5005</v>
      </c>
      <c r="B10261" t="str">
        <f>VLOOKUP(A10261,[1]Sheet1!A:B,2,FALSE)</f>
        <v>Ciputra Hospital Citra Raya Tangerang</v>
      </c>
      <c r="C10261" t="str">
        <f>VLOOKUP(B10261,[1]Proyek!A:E,5,FALSE)</f>
        <v>Healthcare</v>
      </c>
      <c r="D10261" s="5" t="s">
        <v>1244</v>
      </c>
      <c r="E10261" s="5" t="s">
        <v>3665</v>
      </c>
      <c r="F10261" s="4" t="s">
        <v>116</v>
      </c>
      <c r="G10261" s="4" t="s">
        <v>121</v>
      </c>
      <c r="H10261" s="4" t="s">
        <v>5023</v>
      </c>
      <c r="I10261" s="5" t="s">
        <v>20</v>
      </c>
      <c r="J10261" s="5">
        <v>2</v>
      </c>
      <c r="K10261" s="5">
        <v>1</v>
      </c>
      <c r="L10261" s="5">
        <f t="shared" si="320"/>
        <v>2</v>
      </c>
      <c r="M10261" s="4"/>
      <c r="N10261">
        <f t="shared" si="319"/>
        <v>1</v>
      </c>
    </row>
    <row r="10262" spans="1:14" ht="45" customHeight="1" x14ac:dyDescent="0.35">
      <c r="A10262" s="7" t="s">
        <v>5005</v>
      </c>
      <c r="B10262" t="str">
        <f>VLOOKUP(A10262,[1]Sheet1!A:B,2,FALSE)</f>
        <v>Ciputra Hospital Citra Raya Tangerang</v>
      </c>
      <c r="C10262" t="str">
        <f>VLOOKUP(B10262,[1]Proyek!A:E,5,FALSE)</f>
        <v>Healthcare</v>
      </c>
      <c r="D10262" s="8" t="s">
        <v>1244</v>
      </c>
      <c r="E10262" s="8" t="s">
        <v>3665</v>
      </c>
      <c r="F10262" s="7" t="s">
        <v>116</v>
      </c>
      <c r="G10262" s="7" t="s">
        <v>1295</v>
      </c>
      <c r="H10262" s="7"/>
      <c r="I10262" s="8" t="s">
        <v>23</v>
      </c>
      <c r="J10262" s="8">
        <v>0</v>
      </c>
      <c r="K10262" s="8">
        <v>0</v>
      </c>
      <c r="L10262" s="5">
        <f t="shared" si="320"/>
        <v>0</v>
      </c>
      <c r="M10262" s="7"/>
      <c r="N10262">
        <f t="shared" si="319"/>
        <v>0</v>
      </c>
    </row>
    <row r="10263" spans="1:14" ht="45" customHeight="1" x14ac:dyDescent="0.35">
      <c r="A10263" s="7" t="s">
        <v>5005</v>
      </c>
      <c r="B10263" t="str">
        <f>VLOOKUP(A10263,[1]Sheet1!A:B,2,FALSE)</f>
        <v>Ciputra Hospital Citra Raya Tangerang</v>
      </c>
      <c r="C10263" t="str">
        <f>VLOOKUP(B10263,[1]Proyek!A:E,5,FALSE)</f>
        <v>Healthcare</v>
      </c>
      <c r="D10263" s="8" t="s">
        <v>1244</v>
      </c>
      <c r="E10263" s="8" t="s">
        <v>3665</v>
      </c>
      <c r="F10263" s="7" t="s">
        <v>116</v>
      </c>
      <c r="G10263" s="7" t="s">
        <v>123</v>
      </c>
      <c r="H10263" s="7"/>
      <c r="I10263" s="8" t="s">
        <v>23</v>
      </c>
      <c r="J10263" s="8">
        <v>0</v>
      </c>
      <c r="K10263" s="8">
        <v>0</v>
      </c>
      <c r="L10263" s="5">
        <f t="shared" si="320"/>
        <v>0</v>
      </c>
      <c r="M10263" s="7"/>
      <c r="N10263">
        <f t="shared" si="319"/>
        <v>0</v>
      </c>
    </row>
    <row r="10264" spans="1:14" ht="45" customHeight="1" x14ac:dyDescent="0.35">
      <c r="A10264" s="4" t="s">
        <v>5005</v>
      </c>
      <c r="B10264" t="str">
        <f>VLOOKUP(A10264,[1]Sheet1!A:B,2,FALSE)</f>
        <v>Ciputra Hospital Citra Raya Tangerang</v>
      </c>
      <c r="C10264" t="str">
        <f>VLOOKUP(B10264,[1]Proyek!A:E,5,FALSE)</f>
        <v>Healthcare</v>
      </c>
      <c r="D10264" s="5" t="s">
        <v>1244</v>
      </c>
      <c r="E10264" s="5" t="s">
        <v>3665</v>
      </c>
      <c r="F10264" s="4" t="s">
        <v>116</v>
      </c>
      <c r="G10264" s="4" t="s">
        <v>1282</v>
      </c>
      <c r="H10264" s="4" t="s">
        <v>5024</v>
      </c>
      <c r="I10264" s="5" t="s">
        <v>20</v>
      </c>
      <c r="J10264" s="5">
        <v>2</v>
      </c>
      <c r="K10264" s="5">
        <v>1</v>
      </c>
      <c r="L10264" s="5">
        <f t="shared" si="320"/>
        <v>2</v>
      </c>
      <c r="M10264" s="4"/>
      <c r="N10264">
        <f t="shared" si="319"/>
        <v>0</v>
      </c>
    </row>
    <row r="10265" spans="1:14" ht="45" customHeight="1" x14ac:dyDescent="0.35">
      <c r="A10265" s="4" t="s">
        <v>5005</v>
      </c>
      <c r="B10265" t="str">
        <f>VLOOKUP(A10265,[1]Sheet1!A:B,2,FALSE)</f>
        <v>Ciputra Hospital Citra Raya Tangerang</v>
      </c>
      <c r="C10265" t="str">
        <f>VLOOKUP(B10265,[1]Proyek!A:E,5,FALSE)</f>
        <v>Healthcare</v>
      </c>
      <c r="D10265" s="5" t="s">
        <v>1244</v>
      </c>
      <c r="E10265" s="5" t="s">
        <v>3665</v>
      </c>
      <c r="F10265" s="4" t="s">
        <v>3562</v>
      </c>
      <c r="G10265" s="4" t="s">
        <v>3563</v>
      </c>
      <c r="H10265" s="4" t="s">
        <v>5025</v>
      </c>
      <c r="I10265" s="5" t="s">
        <v>20</v>
      </c>
      <c r="J10265" s="5">
        <v>2</v>
      </c>
      <c r="K10265" s="5">
        <v>1.5</v>
      </c>
      <c r="L10265" s="5">
        <f t="shared" si="320"/>
        <v>3</v>
      </c>
      <c r="M10265" s="4"/>
      <c r="N10265">
        <f t="shared" si="319"/>
        <v>1</v>
      </c>
    </row>
    <row r="10266" spans="1:14" ht="45" customHeight="1" x14ac:dyDescent="0.35">
      <c r="A10266" s="4" t="s">
        <v>5005</v>
      </c>
      <c r="B10266" t="str">
        <f>VLOOKUP(A10266,[1]Sheet1!A:B,2,FALSE)</f>
        <v>Ciputra Hospital Citra Raya Tangerang</v>
      </c>
      <c r="C10266" t="str">
        <f>VLOOKUP(B10266,[1]Proyek!A:E,5,FALSE)</f>
        <v>Healthcare</v>
      </c>
      <c r="D10266" s="5" t="s">
        <v>1244</v>
      </c>
      <c r="E10266" s="5" t="s">
        <v>3665</v>
      </c>
      <c r="F10266" s="4" t="s">
        <v>396</v>
      </c>
      <c r="G10266" s="4" t="s">
        <v>145</v>
      </c>
      <c r="H10266" s="4" t="s">
        <v>5026</v>
      </c>
      <c r="I10266" s="5" t="s">
        <v>20</v>
      </c>
      <c r="J10266" s="5">
        <v>2</v>
      </c>
      <c r="K10266" s="5">
        <v>1</v>
      </c>
      <c r="L10266" s="5">
        <f t="shared" si="320"/>
        <v>2</v>
      </c>
      <c r="M10266" s="4"/>
      <c r="N10266">
        <f t="shared" si="319"/>
        <v>0</v>
      </c>
    </row>
    <row r="10267" spans="1:14" ht="45" customHeight="1" x14ac:dyDescent="0.35">
      <c r="A10267" s="4" t="s">
        <v>5005</v>
      </c>
      <c r="B10267" t="str">
        <f>VLOOKUP(A10267,[1]Sheet1!A:B,2,FALSE)</f>
        <v>Ciputra Hospital Citra Raya Tangerang</v>
      </c>
      <c r="C10267" t="str">
        <f>VLOOKUP(B10267,[1]Proyek!A:E,5,FALSE)</f>
        <v>Healthcare</v>
      </c>
      <c r="D10267" s="5" t="s">
        <v>1244</v>
      </c>
      <c r="E10267" s="5" t="s">
        <v>3665</v>
      </c>
      <c r="F10267" s="4" t="s">
        <v>396</v>
      </c>
      <c r="G10267" s="4" t="s">
        <v>51</v>
      </c>
      <c r="H10267" s="4" t="s">
        <v>5027</v>
      </c>
      <c r="I10267" s="5" t="s">
        <v>20</v>
      </c>
      <c r="J10267" s="5">
        <v>2</v>
      </c>
      <c r="K10267" s="5">
        <v>1</v>
      </c>
      <c r="L10267" s="5">
        <f t="shared" si="320"/>
        <v>2</v>
      </c>
      <c r="M10267" s="4"/>
      <c r="N10267">
        <f t="shared" si="319"/>
        <v>0</v>
      </c>
    </row>
    <row r="10268" spans="1:14" ht="45" customHeight="1" x14ac:dyDescent="0.35">
      <c r="A10268" s="4" t="s">
        <v>5005</v>
      </c>
      <c r="B10268" t="str">
        <f>VLOOKUP(A10268,[1]Sheet1!A:B,2,FALSE)</f>
        <v>Ciputra Hospital Citra Raya Tangerang</v>
      </c>
      <c r="C10268" t="str">
        <f>VLOOKUP(B10268,[1]Proyek!A:E,5,FALSE)</f>
        <v>Healthcare</v>
      </c>
      <c r="D10268" s="5" t="s">
        <v>1244</v>
      </c>
      <c r="E10268" s="5" t="s">
        <v>3665</v>
      </c>
      <c r="F10268" s="4" t="s">
        <v>396</v>
      </c>
      <c r="G10268" s="4" t="s">
        <v>53</v>
      </c>
      <c r="H10268" s="4" t="s">
        <v>5028</v>
      </c>
      <c r="I10268" s="5" t="s">
        <v>20</v>
      </c>
      <c r="J10268" s="5">
        <v>2</v>
      </c>
      <c r="K10268" s="5">
        <v>1</v>
      </c>
      <c r="L10268" s="5">
        <f t="shared" si="320"/>
        <v>2</v>
      </c>
      <c r="M10268" s="4"/>
      <c r="N10268">
        <f t="shared" si="319"/>
        <v>0</v>
      </c>
    </row>
    <row r="10269" spans="1:14" ht="45" customHeight="1" x14ac:dyDescent="0.35">
      <c r="A10269" s="4" t="s">
        <v>5029</v>
      </c>
      <c r="B10269" t="str">
        <f>VLOOKUP(A10269,[1]Sheet1!A:B,2,FALSE)</f>
        <v>Ciputra Mitra Hospital Banjarmasin</v>
      </c>
      <c r="C10269" t="str">
        <f>VLOOKUP(B10269,[1]Proyek!A:E,5,FALSE)</f>
        <v>Healthcare</v>
      </c>
      <c r="D10269" s="5" t="s">
        <v>1244</v>
      </c>
      <c r="E10269" s="5" t="s">
        <v>3665</v>
      </c>
      <c r="F10269" s="4" t="s">
        <v>4055</v>
      </c>
      <c r="G10269" s="4" t="s">
        <v>3549</v>
      </c>
      <c r="H10269" s="4" t="s">
        <v>5030</v>
      </c>
      <c r="I10269" s="5" t="s">
        <v>20</v>
      </c>
      <c r="J10269" s="5">
        <v>3</v>
      </c>
      <c r="K10269" s="5">
        <v>1</v>
      </c>
      <c r="L10269" s="5">
        <f t="shared" si="320"/>
        <v>3</v>
      </c>
      <c r="M10269" s="4"/>
      <c r="N10269">
        <f t="shared" si="319"/>
        <v>0</v>
      </c>
    </row>
    <row r="10270" spans="1:14" ht="45" customHeight="1" x14ac:dyDescent="0.35">
      <c r="A10270" s="4" t="s">
        <v>5029</v>
      </c>
      <c r="B10270" t="str">
        <f>VLOOKUP(A10270,[1]Sheet1!A:B,2,FALSE)</f>
        <v>Ciputra Mitra Hospital Banjarmasin</v>
      </c>
      <c r="C10270" t="str">
        <f>VLOOKUP(B10270,[1]Proyek!A:E,5,FALSE)</f>
        <v>Healthcare</v>
      </c>
      <c r="D10270" s="5" t="s">
        <v>1244</v>
      </c>
      <c r="E10270" s="5" t="s">
        <v>3665</v>
      </c>
      <c r="F10270" s="4" t="s">
        <v>1245</v>
      </c>
      <c r="G10270" s="4" t="s">
        <v>1246</v>
      </c>
      <c r="H10270" s="4" t="s">
        <v>5031</v>
      </c>
      <c r="I10270" s="5" t="s">
        <v>20</v>
      </c>
      <c r="J10270" s="5">
        <v>2</v>
      </c>
      <c r="K10270" s="5">
        <v>2</v>
      </c>
      <c r="L10270" s="5">
        <f t="shared" si="320"/>
        <v>4</v>
      </c>
      <c r="M10270" s="4"/>
      <c r="N10270">
        <f t="shared" si="319"/>
        <v>1</v>
      </c>
    </row>
    <row r="10271" spans="1:14" ht="45" customHeight="1" x14ac:dyDescent="0.35">
      <c r="A10271" s="4" t="s">
        <v>5029</v>
      </c>
      <c r="B10271" t="str">
        <f>VLOOKUP(A10271,[1]Sheet1!A:B,2,FALSE)</f>
        <v>Ciputra Mitra Hospital Banjarmasin</v>
      </c>
      <c r="C10271" t="str">
        <f>VLOOKUP(B10271,[1]Proyek!A:E,5,FALSE)</f>
        <v>Healthcare</v>
      </c>
      <c r="D10271" s="5" t="s">
        <v>1244</v>
      </c>
      <c r="E10271" s="5" t="s">
        <v>3665</v>
      </c>
      <c r="F10271" s="4" t="s">
        <v>1245</v>
      </c>
      <c r="G10271" s="4" t="s">
        <v>1248</v>
      </c>
      <c r="H10271" s="4" t="s">
        <v>5032</v>
      </c>
      <c r="I10271" s="5" t="s">
        <v>20</v>
      </c>
      <c r="J10271" s="5">
        <v>2</v>
      </c>
      <c r="K10271" s="5">
        <v>3.5</v>
      </c>
      <c r="L10271" s="5">
        <f t="shared" si="320"/>
        <v>7</v>
      </c>
      <c r="M10271" s="4"/>
      <c r="N10271">
        <f t="shared" si="319"/>
        <v>0</v>
      </c>
    </row>
    <row r="10272" spans="1:14" ht="45" customHeight="1" x14ac:dyDescent="0.35">
      <c r="A10272" s="7" t="s">
        <v>5029</v>
      </c>
      <c r="B10272" t="str">
        <f>VLOOKUP(A10272,[1]Sheet1!A:B,2,FALSE)</f>
        <v>Ciputra Mitra Hospital Banjarmasin</v>
      </c>
      <c r="C10272" t="str">
        <f>VLOOKUP(B10272,[1]Proyek!A:E,5,FALSE)</f>
        <v>Healthcare</v>
      </c>
      <c r="D10272" s="8" t="s">
        <v>1244</v>
      </c>
      <c r="E10272" s="8" t="s">
        <v>3665</v>
      </c>
      <c r="F10272" s="7" t="s">
        <v>1245</v>
      </c>
      <c r="G10272" s="7" t="s">
        <v>1250</v>
      </c>
      <c r="H10272" s="7"/>
      <c r="I10272" s="8" t="s">
        <v>23</v>
      </c>
      <c r="J10272" s="8">
        <v>0</v>
      </c>
      <c r="K10272" s="8">
        <v>0</v>
      </c>
      <c r="L10272" s="5">
        <f t="shared" si="320"/>
        <v>0</v>
      </c>
      <c r="M10272" s="7"/>
      <c r="N10272">
        <f t="shared" si="319"/>
        <v>0</v>
      </c>
    </row>
    <row r="10273" spans="1:14" ht="45" customHeight="1" x14ac:dyDescent="0.35">
      <c r="A10273" s="7" t="s">
        <v>5029</v>
      </c>
      <c r="B10273" t="str">
        <f>VLOOKUP(A10273,[1]Sheet1!A:B,2,FALSE)</f>
        <v>Ciputra Mitra Hospital Banjarmasin</v>
      </c>
      <c r="C10273" t="str">
        <f>VLOOKUP(B10273,[1]Proyek!A:E,5,FALSE)</f>
        <v>Healthcare</v>
      </c>
      <c r="D10273" s="8" t="s">
        <v>1244</v>
      </c>
      <c r="E10273" s="8" t="s">
        <v>3665</v>
      </c>
      <c r="F10273" s="7" t="s">
        <v>1245</v>
      </c>
      <c r="G10273" s="7" t="s">
        <v>2364</v>
      </c>
      <c r="H10273" s="7"/>
      <c r="I10273" s="8" t="s">
        <v>23</v>
      </c>
      <c r="J10273" s="8">
        <v>0</v>
      </c>
      <c r="K10273" s="8">
        <v>0</v>
      </c>
      <c r="L10273" s="5">
        <f t="shared" si="320"/>
        <v>0</v>
      </c>
      <c r="M10273" s="7"/>
      <c r="N10273">
        <f t="shared" si="319"/>
        <v>0</v>
      </c>
    </row>
    <row r="10274" spans="1:14" ht="45" customHeight="1" x14ac:dyDescent="0.35">
      <c r="A10274" s="4" t="s">
        <v>5029</v>
      </c>
      <c r="B10274" t="str">
        <f>VLOOKUP(A10274,[1]Sheet1!A:B,2,FALSE)</f>
        <v>Ciputra Mitra Hospital Banjarmasin</v>
      </c>
      <c r="C10274" t="str">
        <f>VLOOKUP(B10274,[1]Proyek!A:E,5,FALSE)</f>
        <v>Healthcare</v>
      </c>
      <c r="D10274" s="5" t="s">
        <v>1244</v>
      </c>
      <c r="E10274" s="5" t="s">
        <v>3665</v>
      </c>
      <c r="F10274" s="4" t="s">
        <v>3552</v>
      </c>
      <c r="G10274" s="4" t="s">
        <v>1251</v>
      </c>
      <c r="H10274" s="4" t="s">
        <v>5033</v>
      </c>
      <c r="I10274" s="5" t="s">
        <v>20</v>
      </c>
      <c r="J10274" s="5">
        <v>2</v>
      </c>
      <c r="K10274" s="5">
        <v>2.5</v>
      </c>
      <c r="L10274" s="5">
        <f t="shared" si="320"/>
        <v>5</v>
      </c>
      <c r="M10274" s="4"/>
      <c r="N10274">
        <f t="shared" si="319"/>
        <v>1</v>
      </c>
    </row>
    <row r="10275" spans="1:14" ht="45" customHeight="1" x14ac:dyDescent="0.35">
      <c r="A10275" s="7" t="s">
        <v>5029</v>
      </c>
      <c r="B10275" t="str">
        <f>VLOOKUP(A10275,[1]Sheet1!A:B,2,FALSE)</f>
        <v>Ciputra Mitra Hospital Banjarmasin</v>
      </c>
      <c r="C10275" t="str">
        <f>VLOOKUP(B10275,[1]Proyek!A:E,5,FALSE)</f>
        <v>Healthcare</v>
      </c>
      <c r="D10275" s="8" t="s">
        <v>1244</v>
      </c>
      <c r="E10275" s="8" t="s">
        <v>3665</v>
      </c>
      <c r="F10275" s="7" t="s">
        <v>3552</v>
      </c>
      <c r="G10275" s="7" t="s">
        <v>2334</v>
      </c>
      <c r="H10275" s="7"/>
      <c r="I10275" s="8" t="s">
        <v>23</v>
      </c>
      <c r="J10275" s="8">
        <v>0</v>
      </c>
      <c r="K10275" s="8">
        <v>0</v>
      </c>
      <c r="L10275" s="5">
        <f t="shared" si="320"/>
        <v>0</v>
      </c>
      <c r="M10275" s="7"/>
      <c r="N10275">
        <f t="shared" si="319"/>
        <v>0</v>
      </c>
    </row>
    <row r="10276" spans="1:14" ht="45" customHeight="1" x14ac:dyDescent="0.35">
      <c r="A10276" s="4" t="s">
        <v>5029</v>
      </c>
      <c r="B10276" t="str">
        <f>VLOOKUP(A10276,[1]Sheet1!A:B,2,FALSE)</f>
        <v>Ciputra Mitra Hospital Banjarmasin</v>
      </c>
      <c r="C10276" t="str">
        <f>VLOOKUP(B10276,[1]Proyek!A:E,5,FALSE)</f>
        <v>Healthcare</v>
      </c>
      <c r="D10276" s="5" t="s">
        <v>1244</v>
      </c>
      <c r="E10276" s="5" t="s">
        <v>3665</v>
      </c>
      <c r="F10276" s="4" t="s">
        <v>3552</v>
      </c>
      <c r="G10276" s="4" t="s">
        <v>1252</v>
      </c>
      <c r="H10276" s="4" t="s">
        <v>5034</v>
      </c>
      <c r="I10276" s="5" t="s">
        <v>20</v>
      </c>
      <c r="J10276" s="5">
        <v>2</v>
      </c>
      <c r="K10276" s="5">
        <v>3</v>
      </c>
      <c r="L10276" s="5">
        <f t="shared" si="320"/>
        <v>6</v>
      </c>
      <c r="M10276" s="4"/>
      <c r="N10276">
        <f t="shared" si="319"/>
        <v>0</v>
      </c>
    </row>
    <row r="10277" spans="1:14" ht="45" customHeight="1" x14ac:dyDescent="0.35">
      <c r="A10277" s="4" t="s">
        <v>5029</v>
      </c>
      <c r="B10277" t="str">
        <f>VLOOKUP(A10277,[1]Sheet1!A:B,2,FALSE)</f>
        <v>Ciputra Mitra Hospital Banjarmasin</v>
      </c>
      <c r="C10277" t="str">
        <f>VLOOKUP(B10277,[1]Proyek!A:E,5,FALSE)</f>
        <v>Healthcare</v>
      </c>
      <c r="D10277" s="5" t="s">
        <v>1244</v>
      </c>
      <c r="E10277" s="5" t="s">
        <v>3665</v>
      </c>
      <c r="F10277" s="4" t="s">
        <v>3552</v>
      </c>
      <c r="G10277" s="4" t="s">
        <v>71</v>
      </c>
      <c r="H10277" s="4" t="s">
        <v>5035</v>
      </c>
      <c r="I10277" s="5" t="s">
        <v>20</v>
      </c>
      <c r="J10277" s="5">
        <v>2</v>
      </c>
      <c r="K10277" s="5">
        <v>2</v>
      </c>
      <c r="L10277" s="5">
        <f t="shared" si="320"/>
        <v>4</v>
      </c>
      <c r="M10277" s="4"/>
      <c r="N10277">
        <f t="shared" si="319"/>
        <v>1</v>
      </c>
    </row>
    <row r="10278" spans="1:14" ht="45" customHeight="1" x14ac:dyDescent="0.35">
      <c r="A10278" s="7" t="s">
        <v>5029</v>
      </c>
      <c r="B10278" t="str">
        <f>VLOOKUP(A10278,[1]Sheet1!A:B,2,FALSE)</f>
        <v>Ciputra Mitra Hospital Banjarmasin</v>
      </c>
      <c r="C10278" t="str">
        <f>VLOOKUP(B10278,[1]Proyek!A:E,5,FALSE)</f>
        <v>Healthcare</v>
      </c>
      <c r="D10278" s="8" t="s">
        <v>1244</v>
      </c>
      <c r="E10278" s="8" t="s">
        <v>3665</v>
      </c>
      <c r="F10278" s="7" t="s">
        <v>3552</v>
      </c>
      <c r="G10278" s="7" t="s">
        <v>774</v>
      </c>
      <c r="H10278" s="7"/>
      <c r="I10278" s="8" t="s">
        <v>23</v>
      </c>
      <c r="J10278" s="8">
        <v>0</v>
      </c>
      <c r="K10278" s="8">
        <v>0</v>
      </c>
      <c r="L10278" s="5">
        <f t="shared" si="320"/>
        <v>0</v>
      </c>
      <c r="M10278" s="7"/>
      <c r="N10278">
        <f t="shared" si="319"/>
        <v>0</v>
      </c>
    </row>
    <row r="10279" spans="1:14" ht="45" customHeight="1" x14ac:dyDescent="0.35">
      <c r="A10279" s="4" t="s">
        <v>5029</v>
      </c>
      <c r="B10279" t="str">
        <f>VLOOKUP(A10279,[1]Sheet1!A:B,2,FALSE)</f>
        <v>Ciputra Mitra Hospital Banjarmasin</v>
      </c>
      <c r="C10279" t="str">
        <f>VLOOKUP(B10279,[1]Proyek!A:E,5,FALSE)</f>
        <v>Healthcare</v>
      </c>
      <c r="D10279" s="5" t="s">
        <v>1244</v>
      </c>
      <c r="E10279" s="5" t="s">
        <v>3665</v>
      </c>
      <c r="F10279" s="4" t="s">
        <v>3552</v>
      </c>
      <c r="G10279" s="4" t="s">
        <v>3555</v>
      </c>
      <c r="H10279" s="4" t="s">
        <v>5036</v>
      </c>
      <c r="I10279" s="5" t="s">
        <v>20</v>
      </c>
      <c r="J10279" s="5">
        <v>2</v>
      </c>
      <c r="K10279" s="5">
        <v>1</v>
      </c>
      <c r="L10279" s="5">
        <f t="shared" si="320"/>
        <v>2</v>
      </c>
      <c r="M10279" s="4"/>
      <c r="N10279">
        <f t="shared" si="319"/>
        <v>0</v>
      </c>
    </row>
    <row r="10280" spans="1:14" ht="45" customHeight="1" x14ac:dyDescent="0.35">
      <c r="A10280" s="4" t="s">
        <v>5029</v>
      </c>
      <c r="B10280" t="str">
        <f>VLOOKUP(A10280,[1]Sheet1!A:B,2,FALSE)</f>
        <v>Ciputra Mitra Hospital Banjarmasin</v>
      </c>
      <c r="C10280" t="str">
        <f>VLOOKUP(B10280,[1]Proyek!A:E,5,FALSE)</f>
        <v>Healthcare</v>
      </c>
      <c r="D10280" s="5" t="s">
        <v>1244</v>
      </c>
      <c r="E10280" s="5" t="s">
        <v>3665</v>
      </c>
      <c r="F10280" s="4" t="s">
        <v>1255</v>
      </c>
      <c r="G10280" s="4" t="s">
        <v>1256</v>
      </c>
      <c r="H10280" s="4" t="s">
        <v>5037</v>
      </c>
      <c r="I10280" s="5" t="s">
        <v>20</v>
      </c>
      <c r="J10280" s="5">
        <v>2</v>
      </c>
      <c r="K10280" s="5">
        <v>3</v>
      </c>
      <c r="L10280" s="5">
        <f t="shared" si="320"/>
        <v>6</v>
      </c>
      <c r="M10280" s="4"/>
      <c r="N10280">
        <f t="shared" si="319"/>
        <v>0</v>
      </c>
    </row>
    <row r="10281" spans="1:14" ht="45" customHeight="1" x14ac:dyDescent="0.35">
      <c r="A10281" s="7" t="s">
        <v>5029</v>
      </c>
      <c r="B10281" t="str">
        <f>VLOOKUP(A10281,[1]Sheet1!A:B,2,FALSE)</f>
        <v>Ciputra Mitra Hospital Banjarmasin</v>
      </c>
      <c r="C10281" t="str">
        <f>VLOOKUP(B10281,[1]Proyek!A:E,5,FALSE)</f>
        <v>Healthcare</v>
      </c>
      <c r="D10281" s="8" t="s">
        <v>1244</v>
      </c>
      <c r="E10281" s="8" t="s">
        <v>3665</v>
      </c>
      <c r="F10281" s="7" t="s">
        <v>1255</v>
      </c>
      <c r="G10281" s="7" t="s">
        <v>1258</v>
      </c>
      <c r="H10281" s="7"/>
      <c r="I10281" s="8" t="s">
        <v>23</v>
      </c>
      <c r="J10281" s="8">
        <v>0</v>
      </c>
      <c r="K10281" s="8">
        <v>0</v>
      </c>
      <c r="L10281" s="5">
        <f t="shared" si="320"/>
        <v>0</v>
      </c>
      <c r="M10281" s="7"/>
      <c r="N10281">
        <f t="shared" ref="N10281:N10344" si="321">IF(H10281="",0,(LEN(H10281)-LEN(SUBSTITUTE(LOWER(H10281),"temuan ulangan","")))/LEN("temuan ulangan")+(LEN(H10281)-LEN(SUBSTITUTE(H10281,"(TU)","")))/LEN("(TU)"))</f>
        <v>0</v>
      </c>
    </row>
    <row r="10282" spans="1:14" ht="45" customHeight="1" x14ac:dyDescent="0.35">
      <c r="A10282" s="4" t="s">
        <v>5029</v>
      </c>
      <c r="B10282" t="str">
        <f>VLOOKUP(A10282,[1]Sheet1!A:B,2,FALSE)</f>
        <v>Ciputra Mitra Hospital Banjarmasin</v>
      </c>
      <c r="C10282" t="str">
        <f>VLOOKUP(B10282,[1]Proyek!A:E,5,FALSE)</f>
        <v>Healthcare</v>
      </c>
      <c r="D10282" s="5" t="s">
        <v>1244</v>
      </c>
      <c r="E10282" s="5" t="s">
        <v>3665</v>
      </c>
      <c r="F10282" s="4" t="s">
        <v>1255</v>
      </c>
      <c r="G10282" s="4" t="s">
        <v>1260</v>
      </c>
      <c r="H10282" s="4" t="s">
        <v>5038</v>
      </c>
      <c r="I10282" s="5" t="s">
        <v>20</v>
      </c>
      <c r="J10282" s="5">
        <v>2</v>
      </c>
      <c r="K10282" s="5">
        <v>1</v>
      </c>
      <c r="L10282" s="5">
        <f t="shared" si="320"/>
        <v>2</v>
      </c>
      <c r="M10282" s="4"/>
      <c r="N10282">
        <f t="shared" si="321"/>
        <v>0</v>
      </c>
    </row>
    <row r="10283" spans="1:14" ht="45" customHeight="1" x14ac:dyDescent="0.35">
      <c r="A10283" s="7" t="s">
        <v>5029</v>
      </c>
      <c r="B10283" t="str">
        <f>VLOOKUP(A10283,[1]Sheet1!A:B,2,FALSE)</f>
        <v>Ciputra Mitra Hospital Banjarmasin</v>
      </c>
      <c r="C10283" t="str">
        <f>VLOOKUP(B10283,[1]Proyek!A:E,5,FALSE)</f>
        <v>Healthcare</v>
      </c>
      <c r="D10283" s="8" t="s">
        <v>1244</v>
      </c>
      <c r="E10283" s="8" t="s">
        <v>3665</v>
      </c>
      <c r="F10283" s="7" t="s">
        <v>1255</v>
      </c>
      <c r="G10283" s="7" t="s">
        <v>1289</v>
      </c>
      <c r="H10283" s="7"/>
      <c r="I10283" s="8" t="s">
        <v>23</v>
      </c>
      <c r="J10283" s="8">
        <v>0</v>
      </c>
      <c r="K10283" s="8">
        <v>0</v>
      </c>
      <c r="L10283" s="5">
        <f t="shared" si="320"/>
        <v>0</v>
      </c>
      <c r="M10283" s="7"/>
      <c r="N10283">
        <f t="shared" si="321"/>
        <v>0</v>
      </c>
    </row>
    <row r="10284" spans="1:14" ht="45" customHeight="1" x14ac:dyDescent="0.35">
      <c r="A10284" s="4" t="s">
        <v>5029</v>
      </c>
      <c r="B10284" t="str">
        <f>VLOOKUP(A10284,[1]Sheet1!A:B,2,FALSE)</f>
        <v>Ciputra Mitra Hospital Banjarmasin</v>
      </c>
      <c r="C10284" t="str">
        <f>VLOOKUP(B10284,[1]Proyek!A:E,5,FALSE)</f>
        <v>Healthcare</v>
      </c>
      <c r="D10284" s="5" t="s">
        <v>1244</v>
      </c>
      <c r="E10284" s="5" t="s">
        <v>3665</v>
      </c>
      <c r="F10284" s="4" t="s">
        <v>1255</v>
      </c>
      <c r="G10284" s="4" t="s">
        <v>3557</v>
      </c>
      <c r="H10284" s="4" t="s">
        <v>5039</v>
      </c>
      <c r="I10284" s="5" t="s">
        <v>20</v>
      </c>
      <c r="J10284" s="5">
        <v>2</v>
      </c>
      <c r="K10284" s="5">
        <v>2</v>
      </c>
      <c r="L10284" s="5">
        <f t="shared" si="320"/>
        <v>4</v>
      </c>
      <c r="M10284" s="4"/>
      <c r="N10284">
        <f t="shared" si="321"/>
        <v>0</v>
      </c>
    </row>
    <row r="10285" spans="1:14" ht="45" customHeight="1" x14ac:dyDescent="0.35">
      <c r="A10285" s="7" t="s">
        <v>5029</v>
      </c>
      <c r="B10285" t="str">
        <f>VLOOKUP(A10285,[1]Sheet1!A:B,2,FALSE)</f>
        <v>Ciputra Mitra Hospital Banjarmasin</v>
      </c>
      <c r="C10285" t="str">
        <f>VLOOKUP(B10285,[1]Proyek!A:E,5,FALSE)</f>
        <v>Healthcare</v>
      </c>
      <c r="D10285" s="8" t="s">
        <v>1244</v>
      </c>
      <c r="E10285" s="8" t="s">
        <v>3665</v>
      </c>
      <c r="F10285" s="7" t="s">
        <v>1262</v>
      </c>
      <c r="G10285" s="7" t="s">
        <v>1263</v>
      </c>
      <c r="H10285" s="7"/>
      <c r="I10285" s="8" t="s">
        <v>23</v>
      </c>
      <c r="J10285" s="8">
        <v>0</v>
      </c>
      <c r="K10285" s="8">
        <v>0</v>
      </c>
      <c r="L10285" s="5">
        <f t="shared" si="320"/>
        <v>0</v>
      </c>
      <c r="M10285" s="7"/>
      <c r="N10285">
        <f t="shared" si="321"/>
        <v>0</v>
      </c>
    </row>
    <row r="10286" spans="1:14" ht="45" customHeight="1" x14ac:dyDescent="0.35">
      <c r="A10286" s="4" t="s">
        <v>5029</v>
      </c>
      <c r="B10286" t="str">
        <f>VLOOKUP(A10286,[1]Sheet1!A:B,2,FALSE)</f>
        <v>Ciputra Mitra Hospital Banjarmasin</v>
      </c>
      <c r="C10286" t="str">
        <f>VLOOKUP(B10286,[1]Proyek!A:E,5,FALSE)</f>
        <v>Healthcare</v>
      </c>
      <c r="D10286" s="5" t="s">
        <v>1244</v>
      </c>
      <c r="E10286" s="5" t="s">
        <v>3665</v>
      </c>
      <c r="F10286" s="4" t="s">
        <v>1262</v>
      </c>
      <c r="G10286" s="4" t="s">
        <v>1264</v>
      </c>
      <c r="H10286" s="4" t="s">
        <v>5040</v>
      </c>
      <c r="I10286" s="5" t="s">
        <v>20</v>
      </c>
      <c r="J10286" s="5">
        <v>2</v>
      </c>
      <c r="K10286" s="5">
        <v>3</v>
      </c>
      <c r="L10286" s="5">
        <f t="shared" si="320"/>
        <v>6</v>
      </c>
      <c r="M10286" s="4"/>
      <c r="N10286">
        <f t="shared" si="321"/>
        <v>0</v>
      </c>
    </row>
    <row r="10287" spans="1:14" ht="45" customHeight="1" x14ac:dyDescent="0.35">
      <c r="A10287" s="4" t="s">
        <v>5029</v>
      </c>
      <c r="B10287" t="str">
        <f>VLOOKUP(A10287,[1]Sheet1!A:B,2,FALSE)</f>
        <v>Ciputra Mitra Hospital Banjarmasin</v>
      </c>
      <c r="C10287" t="str">
        <f>VLOOKUP(B10287,[1]Proyek!A:E,5,FALSE)</f>
        <v>Healthcare</v>
      </c>
      <c r="D10287" s="5" t="s">
        <v>1244</v>
      </c>
      <c r="E10287" s="5" t="s">
        <v>3665</v>
      </c>
      <c r="F10287" s="4" t="s">
        <v>1262</v>
      </c>
      <c r="G10287" s="4" t="s">
        <v>1265</v>
      </c>
      <c r="H10287" s="4" t="s">
        <v>5041</v>
      </c>
      <c r="I10287" s="5" t="s">
        <v>20</v>
      </c>
      <c r="J10287" s="5">
        <v>2</v>
      </c>
      <c r="K10287" s="5">
        <v>1</v>
      </c>
      <c r="L10287" s="5">
        <f t="shared" si="320"/>
        <v>2</v>
      </c>
      <c r="M10287" s="4"/>
      <c r="N10287">
        <f t="shared" si="321"/>
        <v>0</v>
      </c>
    </row>
    <row r="10288" spans="1:14" ht="45" customHeight="1" x14ac:dyDescent="0.35">
      <c r="A10288" s="4" t="s">
        <v>5029</v>
      </c>
      <c r="B10288" t="str">
        <f>VLOOKUP(A10288,[1]Sheet1!A:B,2,FALSE)</f>
        <v>Ciputra Mitra Hospital Banjarmasin</v>
      </c>
      <c r="C10288" t="str">
        <f>VLOOKUP(B10288,[1]Proyek!A:E,5,FALSE)</f>
        <v>Healthcare</v>
      </c>
      <c r="D10288" s="5" t="s">
        <v>1244</v>
      </c>
      <c r="E10288" s="5" t="s">
        <v>3665</v>
      </c>
      <c r="F10288" s="4" t="s">
        <v>1262</v>
      </c>
      <c r="G10288" s="4" t="s">
        <v>1266</v>
      </c>
      <c r="H10288" s="4" t="s">
        <v>5042</v>
      </c>
      <c r="I10288" s="5" t="s">
        <v>20</v>
      </c>
      <c r="J10288" s="5">
        <v>2</v>
      </c>
      <c r="K10288" s="5">
        <v>1</v>
      </c>
      <c r="L10288" s="5">
        <f t="shared" si="320"/>
        <v>2</v>
      </c>
      <c r="M10288" s="4"/>
      <c r="N10288">
        <f t="shared" si="321"/>
        <v>0</v>
      </c>
    </row>
    <row r="10289" spans="1:14" ht="45" customHeight="1" x14ac:dyDescent="0.35">
      <c r="A10289" s="7" t="s">
        <v>5029</v>
      </c>
      <c r="B10289" t="str">
        <f>VLOOKUP(A10289,[1]Sheet1!A:B,2,FALSE)</f>
        <v>Ciputra Mitra Hospital Banjarmasin</v>
      </c>
      <c r="C10289" t="str">
        <f>VLOOKUP(B10289,[1]Proyek!A:E,5,FALSE)</f>
        <v>Healthcare</v>
      </c>
      <c r="D10289" s="8" t="s">
        <v>1244</v>
      </c>
      <c r="E10289" s="8" t="s">
        <v>3665</v>
      </c>
      <c r="F10289" s="7" t="s">
        <v>1262</v>
      </c>
      <c r="G10289" s="7" t="s">
        <v>1268</v>
      </c>
      <c r="H10289" s="7"/>
      <c r="I10289" s="8" t="s">
        <v>23</v>
      </c>
      <c r="J10289" s="8">
        <v>0</v>
      </c>
      <c r="K10289" s="8">
        <v>0</v>
      </c>
      <c r="L10289" s="5">
        <f t="shared" si="320"/>
        <v>0</v>
      </c>
      <c r="M10289" s="7"/>
      <c r="N10289">
        <f t="shared" si="321"/>
        <v>0</v>
      </c>
    </row>
    <row r="10290" spans="1:14" ht="45" customHeight="1" x14ac:dyDescent="0.35">
      <c r="A10290" s="4" t="s">
        <v>5029</v>
      </c>
      <c r="B10290" t="str">
        <f>VLOOKUP(A10290,[1]Sheet1!A:B,2,FALSE)</f>
        <v>Ciputra Mitra Hospital Banjarmasin</v>
      </c>
      <c r="C10290" t="str">
        <f>VLOOKUP(B10290,[1]Proyek!A:E,5,FALSE)</f>
        <v>Healthcare</v>
      </c>
      <c r="D10290" s="5" t="s">
        <v>1244</v>
      </c>
      <c r="E10290" s="5" t="s">
        <v>3665</v>
      </c>
      <c r="F10290" s="4" t="s">
        <v>1262</v>
      </c>
      <c r="G10290" s="4" t="s">
        <v>859</v>
      </c>
      <c r="H10290" s="4" t="s">
        <v>5043</v>
      </c>
      <c r="I10290" s="5" t="s">
        <v>20</v>
      </c>
      <c r="J10290" s="5">
        <v>2</v>
      </c>
      <c r="K10290" s="5">
        <v>2</v>
      </c>
      <c r="L10290" s="5">
        <f t="shared" si="320"/>
        <v>4</v>
      </c>
      <c r="M10290" s="4"/>
      <c r="N10290">
        <f t="shared" si="321"/>
        <v>0</v>
      </c>
    </row>
    <row r="10291" spans="1:14" ht="45" customHeight="1" x14ac:dyDescent="0.35">
      <c r="A10291" s="7" t="s">
        <v>5029</v>
      </c>
      <c r="B10291" t="str">
        <f>VLOOKUP(A10291,[1]Sheet1!A:B,2,FALSE)</f>
        <v>Ciputra Mitra Hospital Banjarmasin</v>
      </c>
      <c r="C10291" t="str">
        <f>VLOOKUP(B10291,[1]Proyek!A:E,5,FALSE)</f>
        <v>Healthcare</v>
      </c>
      <c r="D10291" s="8" t="s">
        <v>1244</v>
      </c>
      <c r="E10291" s="8" t="s">
        <v>3665</v>
      </c>
      <c r="F10291" s="7" t="s">
        <v>1262</v>
      </c>
      <c r="G10291" s="7" t="s">
        <v>1272</v>
      </c>
      <c r="H10291" s="7"/>
      <c r="I10291" s="8" t="s">
        <v>23</v>
      </c>
      <c r="J10291" s="8">
        <v>0</v>
      </c>
      <c r="K10291" s="8">
        <v>0</v>
      </c>
      <c r="L10291" s="5">
        <f t="shared" si="320"/>
        <v>0</v>
      </c>
      <c r="M10291" s="7"/>
      <c r="N10291">
        <f t="shared" si="321"/>
        <v>0</v>
      </c>
    </row>
    <row r="10292" spans="1:14" ht="45" customHeight="1" x14ac:dyDescent="0.35">
      <c r="A10292" s="4" t="s">
        <v>5029</v>
      </c>
      <c r="B10292" t="str">
        <f>VLOOKUP(A10292,[1]Sheet1!A:B,2,FALSE)</f>
        <v>Ciputra Mitra Hospital Banjarmasin</v>
      </c>
      <c r="C10292" t="str">
        <f>VLOOKUP(B10292,[1]Proyek!A:E,5,FALSE)</f>
        <v>Healthcare</v>
      </c>
      <c r="D10292" s="5" t="s">
        <v>1244</v>
      </c>
      <c r="E10292" s="5" t="s">
        <v>3665</v>
      </c>
      <c r="F10292" s="4" t="s">
        <v>1262</v>
      </c>
      <c r="G10292" s="4" t="s">
        <v>1273</v>
      </c>
      <c r="H10292" s="4" t="s">
        <v>5044</v>
      </c>
      <c r="I10292" s="5" t="s">
        <v>20</v>
      </c>
      <c r="J10292" s="5">
        <v>2</v>
      </c>
      <c r="K10292" s="5">
        <v>1</v>
      </c>
      <c r="L10292" s="5">
        <f t="shared" si="320"/>
        <v>2</v>
      </c>
      <c r="M10292" s="4"/>
      <c r="N10292">
        <f t="shared" si="321"/>
        <v>0</v>
      </c>
    </row>
    <row r="10293" spans="1:14" ht="45" customHeight="1" x14ac:dyDescent="0.35">
      <c r="A10293" s="7" t="s">
        <v>5029</v>
      </c>
      <c r="B10293" t="str">
        <f>VLOOKUP(A10293,[1]Sheet1!A:B,2,FALSE)</f>
        <v>Ciputra Mitra Hospital Banjarmasin</v>
      </c>
      <c r="C10293" t="str">
        <f>VLOOKUP(B10293,[1]Proyek!A:E,5,FALSE)</f>
        <v>Healthcare</v>
      </c>
      <c r="D10293" s="8" t="s">
        <v>1244</v>
      </c>
      <c r="E10293" s="8" t="s">
        <v>3665</v>
      </c>
      <c r="F10293" s="7" t="s">
        <v>1262</v>
      </c>
      <c r="G10293" s="7" t="s">
        <v>1291</v>
      </c>
      <c r="H10293" s="7"/>
      <c r="I10293" s="8" t="s">
        <v>23</v>
      </c>
      <c r="J10293" s="8">
        <v>0</v>
      </c>
      <c r="K10293" s="8">
        <v>0</v>
      </c>
      <c r="L10293" s="5">
        <f t="shared" si="320"/>
        <v>0</v>
      </c>
      <c r="M10293" s="7"/>
      <c r="N10293">
        <f t="shared" si="321"/>
        <v>0</v>
      </c>
    </row>
    <row r="10294" spans="1:14" ht="45" customHeight="1" x14ac:dyDescent="0.35">
      <c r="A10294" s="7" t="s">
        <v>5029</v>
      </c>
      <c r="B10294" t="str">
        <f>VLOOKUP(A10294,[1]Sheet1!A:B,2,FALSE)</f>
        <v>Ciputra Mitra Hospital Banjarmasin</v>
      </c>
      <c r="C10294" t="str">
        <f>VLOOKUP(B10294,[1]Proyek!A:E,5,FALSE)</f>
        <v>Healthcare</v>
      </c>
      <c r="D10294" s="8" t="s">
        <v>1244</v>
      </c>
      <c r="E10294" s="8" t="s">
        <v>3665</v>
      </c>
      <c r="F10294" s="7" t="s">
        <v>1262</v>
      </c>
      <c r="G10294" s="7" t="s">
        <v>3586</v>
      </c>
      <c r="H10294" s="7"/>
      <c r="I10294" s="8" t="s">
        <v>23</v>
      </c>
      <c r="J10294" s="8">
        <v>0</v>
      </c>
      <c r="K10294" s="8">
        <v>0</v>
      </c>
      <c r="L10294" s="5">
        <f t="shared" si="320"/>
        <v>0</v>
      </c>
      <c r="M10294" s="7"/>
      <c r="N10294">
        <f t="shared" si="321"/>
        <v>0</v>
      </c>
    </row>
    <row r="10295" spans="1:14" ht="45" customHeight="1" x14ac:dyDescent="0.35">
      <c r="A10295" s="7" t="s">
        <v>5029</v>
      </c>
      <c r="B10295" t="str">
        <f>VLOOKUP(A10295,[1]Sheet1!A:B,2,FALSE)</f>
        <v>Ciputra Mitra Hospital Banjarmasin</v>
      </c>
      <c r="C10295" t="str">
        <f>VLOOKUP(B10295,[1]Proyek!A:E,5,FALSE)</f>
        <v>Healthcare</v>
      </c>
      <c r="D10295" s="8" t="s">
        <v>1244</v>
      </c>
      <c r="E10295" s="8" t="s">
        <v>3665</v>
      </c>
      <c r="F10295" s="7" t="s">
        <v>1262</v>
      </c>
      <c r="G10295" s="7" t="s">
        <v>3587</v>
      </c>
      <c r="H10295" s="7"/>
      <c r="I10295" s="8" t="s">
        <v>23</v>
      </c>
      <c r="J10295" s="8">
        <v>0</v>
      </c>
      <c r="K10295" s="8">
        <v>0</v>
      </c>
      <c r="L10295" s="5">
        <f t="shared" si="320"/>
        <v>0</v>
      </c>
      <c r="M10295" s="7"/>
      <c r="N10295">
        <f t="shared" si="321"/>
        <v>0</v>
      </c>
    </row>
    <row r="10296" spans="1:14" ht="45" customHeight="1" x14ac:dyDescent="0.35">
      <c r="A10296" s="7" t="s">
        <v>5029</v>
      </c>
      <c r="B10296" t="str">
        <f>VLOOKUP(A10296,[1]Sheet1!A:B,2,FALSE)</f>
        <v>Ciputra Mitra Hospital Banjarmasin</v>
      </c>
      <c r="C10296" t="str">
        <f>VLOOKUP(B10296,[1]Proyek!A:E,5,FALSE)</f>
        <v>Healthcare</v>
      </c>
      <c r="D10296" s="8" t="s">
        <v>1244</v>
      </c>
      <c r="E10296" s="8" t="s">
        <v>3665</v>
      </c>
      <c r="F10296" s="7" t="s">
        <v>1262</v>
      </c>
      <c r="G10296" s="7" t="s">
        <v>1440</v>
      </c>
      <c r="H10296" s="7"/>
      <c r="I10296" s="8" t="s">
        <v>23</v>
      </c>
      <c r="J10296" s="8">
        <v>0</v>
      </c>
      <c r="K10296" s="8">
        <v>0</v>
      </c>
      <c r="L10296" s="5">
        <f t="shared" si="320"/>
        <v>0</v>
      </c>
      <c r="M10296" s="7"/>
      <c r="N10296">
        <f t="shared" si="321"/>
        <v>0</v>
      </c>
    </row>
    <row r="10297" spans="1:14" ht="45" customHeight="1" x14ac:dyDescent="0.35">
      <c r="A10297" s="7" t="s">
        <v>5029</v>
      </c>
      <c r="B10297" t="str">
        <f>VLOOKUP(A10297,[1]Sheet1!A:B,2,FALSE)</f>
        <v>Ciputra Mitra Hospital Banjarmasin</v>
      </c>
      <c r="C10297" t="str">
        <f>VLOOKUP(B10297,[1]Proyek!A:E,5,FALSE)</f>
        <v>Healthcare</v>
      </c>
      <c r="D10297" s="8" t="s">
        <v>1244</v>
      </c>
      <c r="E10297" s="8" t="s">
        <v>3665</v>
      </c>
      <c r="F10297" s="7" t="s">
        <v>1277</v>
      </c>
      <c r="G10297" s="7" t="s">
        <v>1278</v>
      </c>
      <c r="H10297" s="7"/>
      <c r="I10297" s="8" t="s">
        <v>23</v>
      </c>
      <c r="J10297" s="8">
        <v>0</v>
      </c>
      <c r="K10297" s="8">
        <v>0</v>
      </c>
      <c r="L10297" s="5">
        <f t="shared" si="320"/>
        <v>0</v>
      </c>
      <c r="M10297" s="7"/>
      <c r="N10297">
        <f t="shared" si="321"/>
        <v>0</v>
      </c>
    </row>
    <row r="10298" spans="1:14" ht="45" customHeight="1" x14ac:dyDescent="0.35">
      <c r="A10298" s="4" t="s">
        <v>5029</v>
      </c>
      <c r="B10298" t="str">
        <f>VLOOKUP(A10298,[1]Sheet1!A:B,2,FALSE)</f>
        <v>Ciputra Mitra Hospital Banjarmasin</v>
      </c>
      <c r="C10298" t="str">
        <f>VLOOKUP(B10298,[1]Proyek!A:E,5,FALSE)</f>
        <v>Healthcare</v>
      </c>
      <c r="D10298" s="5" t="s">
        <v>1244</v>
      </c>
      <c r="E10298" s="5" t="s">
        <v>3665</v>
      </c>
      <c r="F10298" s="4" t="s">
        <v>116</v>
      </c>
      <c r="G10298" s="4" t="s">
        <v>39</v>
      </c>
      <c r="H10298" s="4" t="s">
        <v>5045</v>
      </c>
      <c r="I10298" s="5" t="s">
        <v>20</v>
      </c>
      <c r="J10298" s="5">
        <v>2</v>
      </c>
      <c r="K10298" s="5">
        <v>1</v>
      </c>
      <c r="L10298" s="5">
        <f t="shared" si="320"/>
        <v>2</v>
      </c>
      <c r="M10298" s="4"/>
      <c r="N10298">
        <f t="shared" si="321"/>
        <v>0</v>
      </c>
    </row>
    <row r="10299" spans="1:14" ht="45" customHeight="1" x14ac:dyDescent="0.35">
      <c r="A10299" s="4" t="s">
        <v>5029</v>
      </c>
      <c r="B10299" t="str">
        <f>VLOOKUP(A10299,[1]Sheet1!A:B,2,FALSE)</f>
        <v>Ciputra Mitra Hospital Banjarmasin</v>
      </c>
      <c r="C10299" t="str">
        <f>VLOOKUP(B10299,[1]Proyek!A:E,5,FALSE)</f>
        <v>Healthcare</v>
      </c>
      <c r="D10299" s="5" t="s">
        <v>1244</v>
      </c>
      <c r="E10299" s="5" t="s">
        <v>3665</v>
      </c>
      <c r="F10299" s="4" t="s">
        <v>116</v>
      </c>
      <c r="G10299" s="4" t="s">
        <v>41</v>
      </c>
      <c r="H10299" s="4" t="s">
        <v>5046</v>
      </c>
      <c r="I10299" s="5" t="s">
        <v>20</v>
      </c>
      <c r="J10299" s="5">
        <v>2</v>
      </c>
      <c r="K10299" s="5">
        <v>1</v>
      </c>
      <c r="L10299" s="5">
        <f t="shared" si="320"/>
        <v>2</v>
      </c>
      <c r="M10299" s="4"/>
      <c r="N10299">
        <f t="shared" si="321"/>
        <v>0</v>
      </c>
    </row>
    <row r="10300" spans="1:14" ht="45" customHeight="1" x14ac:dyDescent="0.35">
      <c r="A10300" s="4" t="s">
        <v>5029</v>
      </c>
      <c r="B10300" t="str">
        <f>VLOOKUP(A10300,[1]Sheet1!A:B,2,FALSE)</f>
        <v>Ciputra Mitra Hospital Banjarmasin</v>
      </c>
      <c r="C10300" t="str">
        <f>VLOOKUP(B10300,[1]Proyek!A:E,5,FALSE)</f>
        <v>Healthcare</v>
      </c>
      <c r="D10300" s="5" t="s">
        <v>1244</v>
      </c>
      <c r="E10300" s="5" t="s">
        <v>3665</v>
      </c>
      <c r="F10300" s="4" t="s">
        <v>116</v>
      </c>
      <c r="G10300" s="4" t="s">
        <v>43</v>
      </c>
      <c r="H10300" s="4" t="s">
        <v>5047</v>
      </c>
      <c r="I10300" s="5" t="s">
        <v>20</v>
      </c>
      <c r="J10300" s="5">
        <v>2</v>
      </c>
      <c r="K10300" s="5">
        <v>2</v>
      </c>
      <c r="L10300" s="5">
        <f t="shared" si="320"/>
        <v>4</v>
      </c>
      <c r="M10300" s="4"/>
      <c r="N10300">
        <f t="shared" si="321"/>
        <v>0</v>
      </c>
    </row>
    <row r="10301" spans="1:14" ht="45" customHeight="1" x14ac:dyDescent="0.35">
      <c r="A10301" s="4" t="s">
        <v>5029</v>
      </c>
      <c r="B10301" t="str">
        <f>VLOOKUP(A10301,[1]Sheet1!A:B,2,FALSE)</f>
        <v>Ciputra Mitra Hospital Banjarmasin</v>
      </c>
      <c r="C10301" t="str">
        <f>VLOOKUP(B10301,[1]Proyek!A:E,5,FALSE)</f>
        <v>Healthcare</v>
      </c>
      <c r="D10301" s="5" t="s">
        <v>1244</v>
      </c>
      <c r="E10301" s="5" t="s">
        <v>3665</v>
      </c>
      <c r="F10301" s="4" t="s">
        <v>116</v>
      </c>
      <c r="G10301" s="4" t="s">
        <v>121</v>
      </c>
      <c r="H10301" s="4" t="s">
        <v>5048</v>
      </c>
      <c r="I10301" s="5" t="s">
        <v>20</v>
      </c>
      <c r="J10301" s="5">
        <v>2</v>
      </c>
      <c r="K10301" s="5">
        <v>1</v>
      </c>
      <c r="L10301" s="5">
        <f t="shared" si="320"/>
        <v>2</v>
      </c>
      <c r="M10301" s="4"/>
      <c r="N10301">
        <f t="shared" si="321"/>
        <v>0</v>
      </c>
    </row>
    <row r="10302" spans="1:14" ht="45" customHeight="1" x14ac:dyDescent="0.35">
      <c r="A10302" s="7" t="s">
        <v>5029</v>
      </c>
      <c r="B10302" t="str">
        <f>VLOOKUP(A10302,[1]Sheet1!A:B,2,FALSE)</f>
        <v>Ciputra Mitra Hospital Banjarmasin</v>
      </c>
      <c r="C10302" t="str">
        <f>VLOOKUP(B10302,[1]Proyek!A:E,5,FALSE)</f>
        <v>Healthcare</v>
      </c>
      <c r="D10302" s="8" t="s">
        <v>1244</v>
      </c>
      <c r="E10302" s="8" t="s">
        <v>3665</v>
      </c>
      <c r="F10302" s="7" t="s">
        <v>116</v>
      </c>
      <c r="G10302" s="7" t="s">
        <v>123</v>
      </c>
      <c r="H10302" s="7"/>
      <c r="I10302" s="8" t="s">
        <v>23</v>
      </c>
      <c r="J10302" s="8">
        <v>0</v>
      </c>
      <c r="K10302" s="8">
        <v>0</v>
      </c>
      <c r="L10302" s="5">
        <f t="shared" si="320"/>
        <v>0</v>
      </c>
      <c r="M10302" s="7"/>
      <c r="N10302">
        <f t="shared" si="321"/>
        <v>0</v>
      </c>
    </row>
    <row r="10303" spans="1:14" ht="45" customHeight="1" x14ac:dyDescent="0.35">
      <c r="A10303" s="4" t="s">
        <v>5029</v>
      </c>
      <c r="B10303" t="str">
        <f>VLOOKUP(A10303,[1]Sheet1!A:B,2,FALSE)</f>
        <v>Ciputra Mitra Hospital Banjarmasin</v>
      </c>
      <c r="C10303" t="str">
        <f>VLOOKUP(B10303,[1]Proyek!A:E,5,FALSE)</f>
        <v>Healthcare</v>
      </c>
      <c r="D10303" s="5" t="s">
        <v>1244</v>
      </c>
      <c r="E10303" s="5" t="s">
        <v>3665</v>
      </c>
      <c r="F10303" s="4" t="s">
        <v>116</v>
      </c>
      <c r="G10303" s="4" t="s">
        <v>1282</v>
      </c>
      <c r="H10303" s="4" t="s">
        <v>5049</v>
      </c>
      <c r="I10303" s="5" t="s">
        <v>20</v>
      </c>
      <c r="J10303" s="5">
        <v>2</v>
      </c>
      <c r="K10303" s="5">
        <v>1</v>
      </c>
      <c r="L10303" s="5">
        <f t="shared" si="320"/>
        <v>2</v>
      </c>
      <c r="M10303" s="4"/>
      <c r="N10303">
        <f t="shared" si="321"/>
        <v>0</v>
      </c>
    </row>
    <row r="10304" spans="1:14" ht="45" customHeight="1" x14ac:dyDescent="0.35">
      <c r="A10304" s="4" t="s">
        <v>5029</v>
      </c>
      <c r="B10304" t="str">
        <f>VLOOKUP(A10304,[1]Sheet1!A:B,2,FALSE)</f>
        <v>Ciputra Mitra Hospital Banjarmasin</v>
      </c>
      <c r="C10304" t="str">
        <f>VLOOKUP(B10304,[1]Proyek!A:E,5,FALSE)</f>
        <v>Healthcare</v>
      </c>
      <c r="D10304" s="5" t="s">
        <v>1244</v>
      </c>
      <c r="E10304" s="5" t="s">
        <v>3665</v>
      </c>
      <c r="F10304" s="4" t="s">
        <v>3562</v>
      </c>
      <c r="G10304" s="4" t="s">
        <v>3563</v>
      </c>
      <c r="H10304" s="4" t="s">
        <v>5050</v>
      </c>
      <c r="I10304" s="5" t="s">
        <v>20</v>
      </c>
      <c r="J10304" s="5">
        <v>2</v>
      </c>
      <c r="K10304" s="5">
        <v>2</v>
      </c>
      <c r="L10304" s="5">
        <f t="shared" si="320"/>
        <v>4</v>
      </c>
      <c r="M10304" s="4"/>
      <c r="N10304">
        <f t="shared" si="321"/>
        <v>0</v>
      </c>
    </row>
    <row r="10305" spans="1:14" ht="45" customHeight="1" x14ac:dyDescent="0.35">
      <c r="A10305" s="7" t="s">
        <v>5029</v>
      </c>
      <c r="B10305" t="str">
        <f>VLOOKUP(A10305,[1]Sheet1!A:B,2,FALSE)</f>
        <v>Ciputra Mitra Hospital Banjarmasin</v>
      </c>
      <c r="C10305" t="str">
        <f>VLOOKUP(B10305,[1]Proyek!A:E,5,FALSE)</f>
        <v>Healthcare</v>
      </c>
      <c r="D10305" s="8" t="s">
        <v>1244</v>
      </c>
      <c r="E10305" s="8" t="s">
        <v>3665</v>
      </c>
      <c r="F10305" s="7" t="s">
        <v>396</v>
      </c>
      <c r="G10305" s="7" t="s">
        <v>50</v>
      </c>
      <c r="H10305" s="7"/>
      <c r="I10305" s="8" t="s">
        <v>23</v>
      </c>
      <c r="J10305" s="8">
        <v>0</v>
      </c>
      <c r="K10305" s="8">
        <v>0</v>
      </c>
      <c r="L10305" s="5">
        <f t="shared" si="320"/>
        <v>0</v>
      </c>
      <c r="M10305" s="7"/>
      <c r="N10305">
        <f t="shared" si="321"/>
        <v>0</v>
      </c>
    </row>
    <row r="10306" spans="1:14" ht="45" customHeight="1" x14ac:dyDescent="0.35">
      <c r="A10306" s="4" t="s">
        <v>5029</v>
      </c>
      <c r="B10306" t="str">
        <f>VLOOKUP(A10306,[1]Sheet1!A:B,2,FALSE)</f>
        <v>Ciputra Mitra Hospital Banjarmasin</v>
      </c>
      <c r="C10306" t="str">
        <f>VLOOKUP(B10306,[1]Proyek!A:E,5,FALSE)</f>
        <v>Healthcare</v>
      </c>
      <c r="D10306" s="5" t="s">
        <v>1244</v>
      </c>
      <c r="E10306" s="5" t="s">
        <v>3665</v>
      </c>
      <c r="F10306" s="4" t="s">
        <v>396</v>
      </c>
      <c r="G10306" s="4" t="s">
        <v>145</v>
      </c>
      <c r="H10306" s="4" t="s">
        <v>5051</v>
      </c>
      <c r="I10306" s="5" t="s">
        <v>20</v>
      </c>
      <c r="J10306" s="5">
        <v>2</v>
      </c>
      <c r="K10306" s="5">
        <v>1.5</v>
      </c>
      <c r="L10306" s="5">
        <f t="shared" si="320"/>
        <v>3</v>
      </c>
      <c r="M10306" s="4"/>
      <c r="N10306">
        <f t="shared" si="321"/>
        <v>0</v>
      </c>
    </row>
    <row r="10307" spans="1:14" ht="45" customHeight="1" x14ac:dyDescent="0.35">
      <c r="A10307" s="4" t="s">
        <v>5029</v>
      </c>
      <c r="B10307" t="str">
        <f>VLOOKUP(A10307,[1]Sheet1!A:B,2,FALSE)</f>
        <v>Ciputra Mitra Hospital Banjarmasin</v>
      </c>
      <c r="C10307" t="str">
        <f>VLOOKUP(B10307,[1]Proyek!A:E,5,FALSE)</f>
        <v>Healthcare</v>
      </c>
      <c r="D10307" s="5" t="s">
        <v>1244</v>
      </c>
      <c r="E10307" s="5" t="s">
        <v>3665</v>
      </c>
      <c r="F10307" s="4" t="s">
        <v>396</v>
      </c>
      <c r="G10307" s="4" t="s">
        <v>51</v>
      </c>
      <c r="H10307" s="4" t="s">
        <v>5052</v>
      </c>
      <c r="I10307" s="5" t="s">
        <v>20</v>
      </c>
      <c r="J10307" s="5">
        <v>2</v>
      </c>
      <c r="K10307" s="5">
        <v>1</v>
      </c>
      <c r="L10307" s="5">
        <f t="shared" ref="L10307:L10363" si="322">J10307*K10307</f>
        <v>2</v>
      </c>
      <c r="M10307" s="4"/>
      <c r="N10307">
        <f t="shared" si="321"/>
        <v>0</v>
      </c>
    </row>
    <row r="10308" spans="1:14" ht="45" customHeight="1" x14ac:dyDescent="0.35">
      <c r="A10308" s="4" t="s">
        <v>5029</v>
      </c>
      <c r="B10308" t="str">
        <f>VLOOKUP(A10308,[1]Sheet1!A:B,2,FALSE)</f>
        <v>Ciputra Mitra Hospital Banjarmasin</v>
      </c>
      <c r="C10308" t="str">
        <f>VLOOKUP(B10308,[1]Proyek!A:E,5,FALSE)</f>
        <v>Healthcare</v>
      </c>
      <c r="D10308" s="5" t="s">
        <v>1244</v>
      </c>
      <c r="E10308" s="5" t="s">
        <v>3665</v>
      </c>
      <c r="F10308" s="4" t="s">
        <v>396</v>
      </c>
      <c r="G10308" s="4" t="s">
        <v>53</v>
      </c>
      <c r="H10308" s="4" t="s">
        <v>5053</v>
      </c>
      <c r="I10308" s="5" t="s">
        <v>20</v>
      </c>
      <c r="J10308" s="5">
        <v>2</v>
      </c>
      <c r="K10308" s="5">
        <v>1</v>
      </c>
      <c r="L10308" s="5">
        <f t="shared" si="322"/>
        <v>2</v>
      </c>
      <c r="M10308" s="4"/>
      <c r="N10308">
        <f t="shared" si="321"/>
        <v>0</v>
      </c>
    </row>
    <row r="10309" spans="1:14" ht="45" customHeight="1" x14ac:dyDescent="0.35">
      <c r="A10309" s="7" t="s">
        <v>5054</v>
      </c>
      <c r="B10309" t="str">
        <f>VLOOKUP(A10309,[1]Sheet1!A:B,2,FALSE)</f>
        <v>SMG Eye Clinic Pondok Indah</v>
      </c>
      <c r="C10309" t="str">
        <f>VLOOKUP(B10309,[1]Proyek!A:E,5,FALSE)</f>
        <v>Healthcare</v>
      </c>
      <c r="D10309" s="8" t="s">
        <v>1244</v>
      </c>
      <c r="E10309" s="8" t="s">
        <v>3665</v>
      </c>
      <c r="F10309" s="7" t="s">
        <v>4055</v>
      </c>
      <c r="G10309" s="7" t="s">
        <v>3549</v>
      </c>
      <c r="H10309" s="7"/>
      <c r="I10309" s="8" t="s">
        <v>23</v>
      </c>
      <c r="J10309" s="8">
        <v>0</v>
      </c>
      <c r="K10309" s="8">
        <v>0</v>
      </c>
      <c r="L10309" s="5">
        <f t="shared" si="322"/>
        <v>0</v>
      </c>
      <c r="M10309" s="7"/>
      <c r="N10309">
        <f t="shared" si="321"/>
        <v>0</v>
      </c>
    </row>
    <row r="10310" spans="1:14" ht="45" customHeight="1" x14ac:dyDescent="0.35">
      <c r="A10310" s="4" t="s">
        <v>5054</v>
      </c>
      <c r="B10310" t="str">
        <f>VLOOKUP(A10310,[1]Sheet1!A:B,2,FALSE)</f>
        <v>SMG Eye Clinic Pondok Indah</v>
      </c>
      <c r="C10310" t="str">
        <f>VLOOKUP(B10310,[1]Proyek!A:E,5,FALSE)</f>
        <v>Healthcare</v>
      </c>
      <c r="D10310" s="5" t="s">
        <v>1244</v>
      </c>
      <c r="E10310" s="5" t="s">
        <v>3665</v>
      </c>
      <c r="F10310" s="4" t="s">
        <v>1245</v>
      </c>
      <c r="G10310" s="4" t="s">
        <v>1246</v>
      </c>
      <c r="H10310" s="4" t="s">
        <v>5055</v>
      </c>
      <c r="I10310" s="5" t="s">
        <v>20</v>
      </c>
      <c r="J10310" s="5">
        <v>2</v>
      </c>
      <c r="K10310" s="5">
        <v>1</v>
      </c>
      <c r="L10310" s="5">
        <f t="shared" si="322"/>
        <v>2</v>
      </c>
      <c r="M10310" s="4"/>
      <c r="N10310">
        <f t="shared" si="321"/>
        <v>0</v>
      </c>
    </row>
    <row r="10311" spans="1:14" ht="45" customHeight="1" x14ac:dyDescent="0.35">
      <c r="A10311" s="4" t="s">
        <v>5054</v>
      </c>
      <c r="B10311" t="str">
        <f>VLOOKUP(A10311,[1]Sheet1!A:B,2,FALSE)</f>
        <v>SMG Eye Clinic Pondok Indah</v>
      </c>
      <c r="C10311" t="str">
        <f>VLOOKUP(B10311,[1]Proyek!A:E,5,FALSE)</f>
        <v>Healthcare</v>
      </c>
      <c r="D10311" s="5" t="s">
        <v>1244</v>
      </c>
      <c r="E10311" s="5" t="s">
        <v>3665</v>
      </c>
      <c r="F10311" s="4" t="s">
        <v>1245</v>
      </c>
      <c r="G10311" s="4" t="s">
        <v>1248</v>
      </c>
      <c r="H10311" s="4" t="s">
        <v>5056</v>
      </c>
      <c r="I10311" s="5" t="s">
        <v>20</v>
      </c>
      <c r="J10311" s="5">
        <v>2</v>
      </c>
      <c r="K10311" s="5">
        <v>2</v>
      </c>
      <c r="L10311" s="5">
        <f t="shared" si="322"/>
        <v>4</v>
      </c>
      <c r="M10311" s="4"/>
      <c r="N10311">
        <f t="shared" si="321"/>
        <v>0</v>
      </c>
    </row>
    <row r="10312" spans="1:14" ht="45" customHeight="1" x14ac:dyDescent="0.35">
      <c r="A10312" s="4" t="s">
        <v>5054</v>
      </c>
      <c r="B10312" t="str">
        <f>VLOOKUP(A10312,[1]Sheet1!A:B,2,FALSE)</f>
        <v>SMG Eye Clinic Pondok Indah</v>
      </c>
      <c r="C10312" t="str">
        <f>VLOOKUP(B10312,[1]Proyek!A:E,5,FALSE)</f>
        <v>Healthcare</v>
      </c>
      <c r="D10312" s="5" t="s">
        <v>1244</v>
      </c>
      <c r="E10312" s="5" t="s">
        <v>3665</v>
      </c>
      <c r="F10312" s="4" t="s">
        <v>1245</v>
      </c>
      <c r="G10312" s="4" t="s">
        <v>1250</v>
      </c>
      <c r="H10312" s="4" t="s">
        <v>5057</v>
      </c>
      <c r="I10312" s="5" t="s">
        <v>20</v>
      </c>
      <c r="J10312" s="5">
        <v>2</v>
      </c>
      <c r="K10312" s="5">
        <v>1</v>
      </c>
      <c r="L10312" s="5">
        <f t="shared" si="322"/>
        <v>2</v>
      </c>
      <c r="M10312" s="4"/>
      <c r="N10312">
        <f t="shared" si="321"/>
        <v>0</v>
      </c>
    </row>
    <row r="10313" spans="1:14" ht="45" customHeight="1" x14ac:dyDescent="0.35">
      <c r="A10313" s="4" t="s">
        <v>5054</v>
      </c>
      <c r="B10313" t="str">
        <f>VLOOKUP(A10313,[1]Sheet1!A:B,2,FALSE)</f>
        <v>SMG Eye Clinic Pondok Indah</v>
      </c>
      <c r="C10313" t="str">
        <f>VLOOKUP(B10313,[1]Proyek!A:E,5,FALSE)</f>
        <v>Healthcare</v>
      </c>
      <c r="D10313" s="5" t="s">
        <v>1244</v>
      </c>
      <c r="E10313" s="5" t="s">
        <v>3665</v>
      </c>
      <c r="F10313" s="4" t="s">
        <v>3552</v>
      </c>
      <c r="G10313" s="4" t="s">
        <v>1251</v>
      </c>
      <c r="H10313" s="4" t="s">
        <v>5058</v>
      </c>
      <c r="I10313" s="5" t="s">
        <v>20</v>
      </c>
      <c r="J10313" s="5">
        <v>2</v>
      </c>
      <c r="K10313" s="5">
        <v>2</v>
      </c>
      <c r="L10313" s="5">
        <f t="shared" si="322"/>
        <v>4</v>
      </c>
      <c r="M10313" s="4"/>
      <c r="N10313">
        <f t="shared" si="321"/>
        <v>0</v>
      </c>
    </row>
    <row r="10314" spans="1:14" ht="45" customHeight="1" x14ac:dyDescent="0.35">
      <c r="A10314" s="4" t="s">
        <v>5054</v>
      </c>
      <c r="B10314" t="str">
        <f>VLOOKUP(A10314,[1]Sheet1!A:B,2,FALSE)</f>
        <v>SMG Eye Clinic Pondok Indah</v>
      </c>
      <c r="C10314" t="str">
        <f>VLOOKUP(B10314,[1]Proyek!A:E,5,FALSE)</f>
        <v>Healthcare</v>
      </c>
      <c r="D10314" s="5" t="s">
        <v>1244</v>
      </c>
      <c r="E10314" s="5" t="s">
        <v>3665</v>
      </c>
      <c r="F10314" s="4" t="s">
        <v>3552</v>
      </c>
      <c r="G10314" s="4" t="s">
        <v>71</v>
      </c>
      <c r="H10314" s="4" t="s">
        <v>5059</v>
      </c>
      <c r="I10314" s="5" t="s">
        <v>20</v>
      </c>
      <c r="J10314" s="5">
        <v>2</v>
      </c>
      <c r="K10314" s="5">
        <v>3</v>
      </c>
      <c r="L10314" s="5">
        <f t="shared" si="322"/>
        <v>6</v>
      </c>
      <c r="M10314" s="4"/>
      <c r="N10314">
        <f t="shared" si="321"/>
        <v>0</v>
      </c>
    </row>
    <row r="10315" spans="1:14" ht="45" customHeight="1" x14ac:dyDescent="0.35">
      <c r="A10315" s="7" t="s">
        <v>5054</v>
      </c>
      <c r="B10315" t="str">
        <f>VLOOKUP(A10315,[1]Sheet1!A:B,2,FALSE)</f>
        <v>SMG Eye Clinic Pondok Indah</v>
      </c>
      <c r="C10315" t="str">
        <f>VLOOKUP(B10315,[1]Proyek!A:E,5,FALSE)</f>
        <v>Healthcare</v>
      </c>
      <c r="D10315" s="8" t="s">
        <v>1244</v>
      </c>
      <c r="E10315" s="8" t="s">
        <v>3665</v>
      </c>
      <c r="F10315" s="7" t="s">
        <v>3552</v>
      </c>
      <c r="G10315" s="7" t="s">
        <v>774</v>
      </c>
      <c r="H10315" s="7"/>
      <c r="I10315" s="8" t="s">
        <v>23</v>
      </c>
      <c r="J10315" s="8">
        <v>0</v>
      </c>
      <c r="K10315" s="8">
        <v>0</v>
      </c>
      <c r="L10315" s="5">
        <f t="shared" si="322"/>
        <v>0</v>
      </c>
      <c r="M10315" s="7"/>
      <c r="N10315">
        <f t="shared" si="321"/>
        <v>0</v>
      </c>
    </row>
    <row r="10316" spans="1:14" ht="45" customHeight="1" x14ac:dyDescent="0.35">
      <c r="A10316" s="4" t="s">
        <v>5054</v>
      </c>
      <c r="B10316" t="str">
        <f>VLOOKUP(A10316,[1]Sheet1!A:B,2,FALSE)</f>
        <v>SMG Eye Clinic Pondok Indah</v>
      </c>
      <c r="C10316" t="str">
        <f>VLOOKUP(B10316,[1]Proyek!A:E,5,FALSE)</f>
        <v>Healthcare</v>
      </c>
      <c r="D10316" s="5" t="s">
        <v>1244</v>
      </c>
      <c r="E10316" s="5" t="s">
        <v>3665</v>
      </c>
      <c r="F10316" s="4" t="s">
        <v>3552</v>
      </c>
      <c r="G10316" s="4" t="s">
        <v>3555</v>
      </c>
      <c r="H10316" s="4" t="s">
        <v>5060</v>
      </c>
      <c r="I10316" s="5" t="s">
        <v>20</v>
      </c>
      <c r="J10316" s="5">
        <v>2</v>
      </c>
      <c r="K10316" s="5">
        <v>1</v>
      </c>
      <c r="L10316" s="5">
        <f t="shared" si="322"/>
        <v>2</v>
      </c>
      <c r="M10316" s="4"/>
      <c r="N10316">
        <f t="shared" si="321"/>
        <v>0</v>
      </c>
    </row>
    <row r="10317" spans="1:14" ht="45" customHeight="1" x14ac:dyDescent="0.35">
      <c r="A10317" s="4" t="s">
        <v>5054</v>
      </c>
      <c r="B10317" t="str">
        <f>VLOOKUP(A10317,[1]Sheet1!A:B,2,FALSE)</f>
        <v>SMG Eye Clinic Pondok Indah</v>
      </c>
      <c r="C10317" t="str">
        <f>VLOOKUP(B10317,[1]Proyek!A:E,5,FALSE)</f>
        <v>Healthcare</v>
      </c>
      <c r="D10317" s="5" t="s">
        <v>1244</v>
      </c>
      <c r="E10317" s="5" t="s">
        <v>3665</v>
      </c>
      <c r="F10317" s="4" t="s">
        <v>1255</v>
      </c>
      <c r="G10317" s="4" t="s">
        <v>1256</v>
      </c>
      <c r="H10317" s="4" t="s">
        <v>5061</v>
      </c>
      <c r="I10317" s="5" t="s">
        <v>20</v>
      </c>
      <c r="J10317" s="5">
        <v>2</v>
      </c>
      <c r="K10317" s="5">
        <v>2</v>
      </c>
      <c r="L10317" s="5">
        <f t="shared" si="322"/>
        <v>4</v>
      </c>
      <c r="M10317" s="4"/>
      <c r="N10317">
        <f t="shared" si="321"/>
        <v>0</v>
      </c>
    </row>
    <row r="10318" spans="1:14" ht="45" customHeight="1" x14ac:dyDescent="0.35">
      <c r="A10318" s="7" t="s">
        <v>5054</v>
      </c>
      <c r="B10318" t="str">
        <f>VLOOKUP(A10318,[1]Sheet1!A:B,2,FALSE)</f>
        <v>SMG Eye Clinic Pondok Indah</v>
      </c>
      <c r="C10318" t="str">
        <f>VLOOKUP(B10318,[1]Proyek!A:E,5,FALSE)</f>
        <v>Healthcare</v>
      </c>
      <c r="D10318" s="8" t="s">
        <v>1244</v>
      </c>
      <c r="E10318" s="8" t="s">
        <v>3665</v>
      </c>
      <c r="F10318" s="7" t="s">
        <v>1255</v>
      </c>
      <c r="G10318" s="7" t="s">
        <v>3557</v>
      </c>
      <c r="H10318" s="7"/>
      <c r="I10318" s="8" t="s">
        <v>23</v>
      </c>
      <c r="J10318" s="8">
        <v>0</v>
      </c>
      <c r="K10318" s="8">
        <v>0</v>
      </c>
      <c r="L10318" s="5">
        <f t="shared" si="322"/>
        <v>0</v>
      </c>
      <c r="M10318" s="7"/>
      <c r="N10318">
        <f t="shared" si="321"/>
        <v>0</v>
      </c>
    </row>
    <row r="10319" spans="1:14" ht="45" customHeight="1" x14ac:dyDescent="0.35">
      <c r="A10319" s="7" t="s">
        <v>5054</v>
      </c>
      <c r="B10319" t="str">
        <f>VLOOKUP(A10319,[1]Sheet1!A:B,2,FALSE)</f>
        <v>SMG Eye Clinic Pondok Indah</v>
      </c>
      <c r="C10319" t="str">
        <f>VLOOKUP(B10319,[1]Proyek!A:E,5,FALSE)</f>
        <v>Healthcare</v>
      </c>
      <c r="D10319" s="8" t="s">
        <v>1244</v>
      </c>
      <c r="E10319" s="8" t="s">
        <v>3665</v>
      </c>
      <c r="F10319" s="7" t="s">
        <v>1262</v>
      </c>
      <c r="G10319" s="7" t="s">
        <v>1263</v>
      </c>
      <c r="H10319" s="7"/>
      <c r="I10319" s="8" t="s">
        <v>23</v>
      </c>
      <c r="J10319" s="8">
        <v>0</v>
      </c>
      <c r="K10319" s="8">
        <v>0</v>
      </c>
      <c r="L10319" s="5">
        <f t="shared" si="322"/>
        <v>0</v>
      </c>
      <c r="M10319" s="7"/>
      <c r="N10319">
        <f t="shared" si="321"/>
        <v>0</v>
      </c>
    </row>
    <row r="10320" spans="1:14" ht="45" customHeight="1" x14ac:dyDescent="0.35">
      <c r="A10320" s="4" t="s">
        <v>5054</v>
      </c>
      <c r="B10320" t="str">
        <f>VLOOKUP(A10320,[1]Sheet1!A:B,2,FALSE)</f>
        <v>SMG Eye Clinic Pondok Indah</v>
      </c>
      <c r="C10320" t="str">
        <f>VLOOKUP(B10320,[1]Proyek!A:E,5,FALSE)</f>
        <v>Healthcare</v>
      </c>
      <c r="D10320" s="5" t="s">
        <v>1244</v>
      </c>
      <c r="E10320" s="5" t="s">
        <v>3665</v>
      </c>
      <c r="F10320" s="4" t="s">
        <v>1262</v>
      </c>
      <c r="G10320" s="4" t="s">
        <v>1264</v>
      </c>
      <c r="H10320" s="4" t="s">
        <v>5062</v>
      </c>
      <c r="I10320" s="5" t="s">
        <v>20</v>
      </c>
      <c r="J10320" s="5">
        <v>2</v>
      </c>
      <c r="K10320" s="5">
        <v>1</v>
      </c>
      <c r="L10320" s="5">
        <f t="shared" si="322"/>
        <v>2</v>
      </c>
      <c r="M10320" s="4"/>
      <c r="N10320">
        <f t="shared" si="321"/>
        <v>0</v>
      </c>
    </row>
    <row r="10321" spans="1:14" ht="45" customHeight="1" x14ac:dyDescent="0.35">
      <c r="A10321" s="4" t="s">
        <v>5054</v>
      </c>
      <c r="B10321" t="str">
        <f>VLOOKUP(A10321,[1]Sheet1!A:B,2,FALSE)</f>
        <v>SMG Eye Clinic Pondok Indah</v>
      </c>
      <c r="C10321" t="str">
        <f>VLOOKUP(B10321,[1]Proyek!A:E,5,FALSE)</f>
        <v>Healthcare</v>
      </c>
      <c r="D10321" s="5" t="s">
        <v>1244</v>
      </c>
      <c r="E10321" s="5" t="s">
        <v>3665</v>
      </c>
      <c r="F10321" s="4" t="s">
        <v>1262</v>
      </c>
      <c r="G10321" s="4" t="s">
        <v>1268</v>
      </c>
      <c r="H10321" s="4" t="s">
        <v>5063</v>
      </c>
      <c r="I10321" s="5" t="s">
        <v>20</v>
      </c>
      <c r="J10321" s="5">
        <v>2</v>
      </c>
      <c r="K10321" s="5">
        <v>1</v>
      </c>
      <c r="L10321" s="5">
        <f t="shared" si="322"/>
        <v>2</v>
      </c>
      <c r="M10321" s="4"/>
      <c r="N10321">
        <f t="shared" si="321"/>
        <v>0</v>
      </c>
    </row>
    <row r="10322" spans="1:14" ht="45" customHeight="1" x14ac:dyDescent="0.35">
      <c r="A10322" s="7" t="s">
        <v>5054</v>
      </c>
      <c r="B10322" t="str">
        <f>VLOOKUP(A10322,[1]Sheet1!A:B,2,FALSE)</f>
        <v>SMG Eye Clinic Pondok Indah</v>
      </c>
      <c r="C10322" t="str">
        <f>VLOOKUP(B10322,[1]Proyek!A:E,5,FALSE)</f>
        <v>Healthcare</v>
      </c>
      <c r="D10322" s="8" t="s">
        <v>1244</v>
      </c>
      <c r="E10322" s="8" t="s">
        <v>3665</v>
      </c>
      <c r="F10322" s="7" t="s">
        <v>1262</v>
      </c>
      <c r="G10322" s="7" t="s">
        <v>1272</v>
      </c>
      <c r="H10322" s="7"/>
      <c r="I10322" s="8" t="s">
        <v>23</v>
      </c>
      <c r="J10322" s="8">
        <v>0</v>
      </c>
      <c r="K10322" s="8">
        <v>0</v>
      </c>
      <c r="L10322" s="5">
        <f t="shared" si="322"/>
        <v>0</v>
      </c>
      <c r="M10322" s="7"/>
      <c r="N10322">
        <f t="shared" si="321"/>
        <v>0</v>
      </c>
    </row>
    <row r="10323" spans="1:14" ht="45" customHeight="1" x14ac:dyDescent="0.35">
      <c r="A10323" s="7" t="s">
        <v>5054</v>
      </c>
      <c r="B10323" t="str">
        <f>VLOOKUP(A10323,[1]Sheet1!A:B,2,FALSE)</f>
        <v>SMG Eye Clinic Pondok Indah</v>
      </c>
      <c r="C10323" t="str">
        <f>VLOOKUP(B10323,[1]Proyek!A:E,5,FALSE)</f>
        <v>Healthcare</v>
      </c>
      <c r="D10323" s="8" t="s">
        <v>1244</v>
      </c>
      <c r="E10323" s="8" t="s">
        <v>3665</v>
      </c>
      <c r="F10323" s="7" t="s">
        <v>1262</v>
      </c>
      <c r="G10323" s="7" t="s">
        <v>1291</v>
      </c>
      <c r="H10323" s="7"/>
      <c r="I10323" s="8" t="s">
        <v>23</v>
      </c>
      <c r="J10323" s="8">
        <v>0</v>
      </c>
      <c r="K10323" s="8">
        <v>0</v>
      </c>
      <c r="L10323" s="5">
        <f t="shared" si="322"/>
        <v>0</v>
      </c>
      <c r="M10323" s="7"/>
      <c r="N10323">
        <f t="shared" si="321"/>
        <v>0</v>
      </c>
    </row>
    <row r="10324" spans="1:14" ht="45" customHeight="1" x14ac:dyDescent="0.35">
      <c r="A10324" s="7" t="s">
        <v>5054</v>
      </c>
      <c r="B10324" t="str">
        <f>VLOOKUP(A10324,[1]Sheet1!A:B,2,FALSE)</f>
        <v>SMG Eye Clinic Pondok Indah</v>
      </c>
      <c r="C10324" t="str">
        <f>VLOOKUP(B10324,[1]Proyek!A:E,5,FALSE)</f>
        <v>Healthcare</v>
      </c>
      <c r="D10324" s="8" t="s">
        <v>1244</v>
      </c>
      <c r="E10324" s="8" t="s">
        <v>3665</v>
      </c>
      <c r="F10324" s="7" t="s">
        <v>1262</v>
      </c>
      <c r="G10324" s="7" t="s">
        <v>3586</v>
      </c>
      <c r="H10324" s="7"/>
      <c r="I10324" s="8" t="s">
        <v>23</v>
      </c>
      <c r="J10324" s="8">
        <v>0</v>
      </c>
      <c r="K10324" s="8">
        <v>0</v>
      </c>
      <c r="L10324" s="5">
        <f t="shared" si="322"/>
        <v>0</v>
      </c>
      <c r="M10324" s="7"/>
      <c r="N10324">
        <f t="shared" si="321"/>
        <v>0</v>
      </c>
    </row>
    <row r="10325" spans="1:14" ht="45" customHeight="1" x14ac:dyDescent="0.35">
      <c r="A10325" s="7" t="s">
        <v>5054</v>
      </c>
      <c r="B10325" t="str">
        <f>VLOOKUP(A10325,[1]Sheet1!A:B,2,FALSE)</f>
        <v>SMG Eye Clinic Pondok Indah</v>
      </c>
      <c r="C10325" t="str">
        <f>VLOOKUP(B10325,[1]Proyek!A:E,5,FALSE)</f>
        <v>Healthcare</v>
      </c>
      <c r="D10325" s="8" t="s">
        <v>1244</v>
      </c>
      <c r="E10325" s="8" t="s">
        <v>3665</v>
      </c>
      <c r="F10325" s="7" t="s">
        <v>1262</v>
      </c>
      <c r="G10325" s="7" t="s">
        <v>1440</v>
      </c>
      <c r="H10325" s="7"/>
      <c r="I10325" s="8" t="s">
        <v>23</v>
      </c>
      <c r="J10325" s="8">
        <v>0</v>
      </c>
      <c r="K10325" s="8">
        <v>0</v>
      </c>
      <c r="L10325" s="5">
        <f t="shared" si="322"/>
        <v>0</v>
      </c>
      <c r="M10325" s="7"/>
      <c r="N10325">
        <f t="shared" si="321"/>
        <v>0</v>
      </c>
    </row>
    <row r="10326" spans="1:14" ht="45" customHeight="1" x14ac:dyDescent="0.35">
      <c r="A10326" s="7" t="s">
        <v>5054</v>
      </c>
      <c r="B10326" t="str">
        <f>VLOOKUP(A10326,[1]Sheet1!A:B,2,FALSE)</f>
        <v>SMG Eye Clinic Pondok Indah</v>
      </c>
      <c r="C10326" t="str">
        <f>VLOOKUP(B10326,[1]Proyek!A:E,5,FALSE)</f>
        <v>Healthcare</v>
      </c>
      <c r="D10326" s="8" t="s">
        <v>1244</v>
      </c>
      <c r="E10326" s="8" t="s">
        <v>3665</v>
      </c>
      <c r="F10326" s="7" t="s">
        <v>1277</v>
      </c>
      <c r="G10326" s="7" t="s">
        <v>1278</v>
      </c>
      <c r="H10326" s="7"/>
      <c r="I10326" s="8" t="s">
        <v>23</v>
      </c>
      <c r="J10326" s="8">
        <v>0</v>
      </c>
      <c r="K10326" s="8">
        <v>0</v>
      </c>
      <c r="L10326" s="5">
        <f t="shared" si="322"/>
        <v>0</v>
      </c>
      <c r="M10326" s="7"/>
      <c r="N10326">
        <f t="shared" si="321"/>
        <v>0</v>
      </c>
    </row>
    <row r="10327" spans="1:14" ht="45" customHeight="1" x14ac:dyDescent="0.35">
      <c r="A10327" s="4" t="s">
        <v>5054</v>
      </c>
      <c r="B10327" t="str">
        <f>VLOOKUP(A10327,[1]Sheet1!A:B,2,FALSE)</f>
        <v>SMG Eye Clinic Pondok Indah</v>
      </c>
      <c r="C10327" t="str">
        <f>VLOOKUP(B10327,[1]Proyek!A:E,5,FALSE)</f>
        <v>Healthcare</v>
      </c>
      <c r="D10327" s="5" t="s">
        <v>1244</v>
      </c>
      <c r="E10327" s="5" t="s">
        <v>3665</v>
      </c>
      <c r="F10327" s="4" t="s">
        <v>116</v>
      </c>
      <c r="G10327" s="4" t="s">
        <v>39</v>
      </c>
      <c r="H10327" s="4" t="s">
        <v>5064</v>
      </c>
      <c r="I10327" s="5" t="s">
        <v>20</v>
      </c>
      <c r="J10327" s="5">
        <v>2</v>
      </c>
      <c r="K10327" s="5">
        <v>2</v>
      </c>
      <c r="L10327" s="5">
        <f t="shared" si="322"/>
        <v>4</v>
      </c>
      <c r="M10327" s="4"/>
      <c r="N10327">
        <f t="shared" si="321"/>
        <v>0</v>
      </c>
    </row>
    <row r="10328" spans="1:14" ht="45" customHeight="1" x14ac:dyDescent="0.35">
      <c r="A10328" s="4" t="s">
        <v>5054</v>
      </c>
      <c r="B10328" t="str">
        <f>VLOOKUP(A10328,[1]Sheet1!A:B,2,FALSE)</f>
        <v>SMG Eye Clinic Pondok Indah</v>
      </c>
      <c r="C10328" t="str">
        <f>VLOOKUP(B10328,[1]Proyek!A:E,5,FALSE)</f>
        <v>Healthcare</v>
      </c>
      <c r="D10328" s="5" t="s">
        <v>1244</v>
      </c>
      <c r="E10328" s="5" t="s">
        <v>3665</v>
      </c>
      <c r="F10328" s="4" t="s">
        <v>116</v>
      </c>
      <c r="G10328" s="4" t="s">
        <v>41</v>
      </c>
      <c r="H10328" s="4" t="s">
        <v>5065</v>
      </c>
      <c r="I10328" s="5" t="s">
        <v>20</v>
      </c>
      <c r="J10328" s="5">
        <v>2</v>
      </c>
      <c r="K10328" s="5">
        <v>1</v>
      </c>
      <c r="L10328" s="5">
        <f t="shared" si="322"/>
        <v>2</v>
      </c>
      <c r="M10328" s="4"/>
      <c r="N10328">
        <f t="shared" si="321"/>
        <v>0</v>
      </c>
    </row>
    <row r="10329" spans="1:14" ht="45" customHeight="1" x14ac:dyDescent="0.35">
      <c r="A10329" s="4" t="s">
        <v>5054</v>
      </c>
      <c r="B10329" t="str">
        <f>VLOOKUP(A10329,[1]Sheet1!A:B,2,FALSE)</f>
        <v>SMG Eye Clinic Pondok Indah</v>
      </c>
      <c r="C10329" t="str">
        <f>VLOOKUP(B10329,[1]Proyek!A:E,5,FALSE)</f>
        <v>Healthcare</v>
      </c>
      <c r="D10329" s="5" t="s">
        <v>1244</v>
      </c>
      <c r="E10329" s="5" t="s">
        <v>3665</v>
      </c>
      <c r="F10329" s="4" t="s">
        <v>116</v>
      </c>
      <c r="G10329" s="4" t="s">
        <v>43</v>
      </c>
      <c r="H10329" s="4" t="s">
        <v>5066</v>
      </c>
      <c r="I10329" s="5" t="s">
        <v>20</v>
      </c>
      <c r="J10329" s="5">
        <v>2</v>
      </c>
      <c r="K10329" s="5">
        <v>2</v>
      </c>
      <c r="L10329" s="5">
        <f t="shared" si="322"/>
        <v>4</v>
      </c>
      <c r="M10329" s="4"/>
      <c r="N10329">
        <f t="shared" si="321"/>
        <v>0</v>
      </c>
    </row>
    <row r="10330" spans="1:14" ht="45" customHeight="1" x14ac:dyDescent="0.35">
      <c r="A10330" s="4" t="s">
        <v>5054</v>
      </c>
      <c r="B10330" t="str">
        <f>VLOOKUP(A10330,[1]Sheet1!A:B,2,FALSE)</f>
        <v>SMG Eye Clinic Pondok Indah</v>
      </c>
      <c r="C10330" t="str">
        <f>VLOOKUP(B10330,[1]Proyek!A:E,5,FALSE)</f>
        <v>Healthcare</v>
      </c>
      <c r="D10330" s="5" t="s">
        <v>1244</v>
      </c>
      <c r="E10330" s="5" t="s">
        <v>3665</v>
      </c>
      <c r="F10330" s="4" t="s">
        <v>116</v>
      </c>
      <c r="G10330" s="4" t="s">
        <v>121</v>
      </c>
      <c r="H10330" s="4" t="s">
        <v>5067</v>
      </c>
      <c r="I10330" s="5" t="s">
        <v>20</v>
      </c>
      <c r="J10330" s="5">
        <v>2</v>
      </c>
      <c r="K10330" s="5">
        <v>1</v>
      </c>
      <c r="L10330" s="5">
        <f t="shared" si="322"/>
        <v>2</v>
      </c>
      <c r="M10330" s="4"/>
      <c r="N10330">
        <f t="shared" si="321"/>
        <v>0</v>
      </c>
    </row>
    <row r="10331" spans="1:14" ht="45" customHeight="1" x14ac:dyDescent="0.35">
      <c r="A10331" s="7" t="s">
        <v>5054</v>
      </c>
      <c r="B10331" t="str">
        <f>VLOOKUP(A10331,[1]Sheet1!A:B,2,FALSE)</f>
        <v>SMG Eye Clinic Pondok Indah</v>
      </c>
      <c r="C10331" t="str">
        <f>VLOOKUP(B10331,[1]Proyek!A:E,5,FALSE)</f>
        <v>Healthcare</v>
      </c>
      <c r="D10331" s="8" t="s">
        <v>1244</v>
      </c>
      <c r="E10331" s="8" t="s">
        <v>3665</v>
      </c>
      <c r="F10331" s="7" t="s">
        <v>116</v>
      </c>
      <c r="G10331" s="7" t="s">
        <v>123</v>
      </c>
      <c r="H10331" s="7"/>
      <c r="I10331" s="8" t="s">
        <v>23</v>
      </c>
      <c r="J10331" s="8">
        <v>0</v>
      </c>
      <c r="K10331" s="8">
        <v>0</v>
      </c>
      <c r="L10331" s="5">
        <f t="shared" si="322"/>
        <v>0</v>
      </c>
      <c r="M10331" s="7"/>
      <c r="N10331">
        <f t="shared" si="321"/>
        <v>0</v>
      </c>
    </row>
    <row r="10332" spans="1:14" ht="45" customHeight="1" x14ac:dyDescent="0.35">
      <c r="A10332" s="4" t="s">
        <v>5054</v>
      </c>
      <c r="B10332" t="str">
        <f>VLOOKUP(A10332,[1]Sheet1!A:B,2,FALSE)</f>
        <v>SMG Eye Clinic Pondok Indah</v>
      </c>
      <c r="C10332" t="str">
        <f>VLOOKUP(B10332,[1]Proyek!A:E,5,FALSE)</f>
        <v>Healthcare</v>
      </c>
      <c r="D10332" s="5" t="s">
        <v>1244</v>
      </c>
      <c r="E10332" s="5" t="s">
        <v>3665</v>
      </c>
      <c r="F10332" s="4" t="s">
        <v>116</v>
      </c>
      <c r="G10332" s="4" t="s">
        <v>1282</v>
      </c>
      <c r="H10332" s="4" t="s">
        <v>5068</v>
      </c>
      <c r="I10332" s="5" t="s">
        <v>20</v>
      </c>
      <c r="J10332" s="5">
        <v>2</v>
      </c>
      <c r="K10332" s="5">
        <v>1</v>
      </c>
      <c r="L10332" s="5">
        <f t="shared" si="322"/>
        <v>2</v>
      </c>
      <c r="M10332" s="4"/>
      <c r="N10332">
        <f t="shared" si="321"/>
        <v>0</v>
      </c>
    </row>
    <row r="10333" spans="1:14" ht="45" customHeight="1" x14ac:dyDescent="0.35">
      <c r="A10333" s="7" t="s">
        <v>5054</v>
      </c>
      <c r="B10333" t="str">
        <f>VLOOKUP(A10333,[1]Sheet1!A:B,2,FALSE)</f>
        <v>SMG Eye Clinic Pondok Indah</v>
      </c>
      <c r="C10333" t="str">
        <f>VLOOKUP(B10333,[1]Proyek!A:E,5,FALSE)</f>
        <v>Healthcare</v>
      </c>
      <c r="D10333" s="8" t="s">
        <v>1244</v>
      </c>
      <c r="E10333" s="8" t="s">
        <v>3665</v>
      </c>
      <c r="F10333" s="7" t="s">
        <v>3562</v>
      </c>
      <c r="G10333" s="7" t="s">
        <v>3563</v>
      </c>
      <c r="H10333" s="7"/>
      <c r="I10333" s="8" t="s">
        <v>23</v>
      </c>
      <c r="J10333" s="8">
        <v>0</v>
      </c>
      <c r="K10333" s="8">
        <v>0</v>
      </c>
      <c r="L10333" s="5">
        <f t="shared" si="322"/>
        <v>0</v>
      </c>
      <c r="M10333" s="7"/>
      <c r="N10333">
        <f t="shared" si="321"/>
        <v>0</v>
      </c>
    </row>
    <row r="10334" spans="1:14" ht="45" customHeight="1" x14ac:dyDescent="0.35">
      <c r="A10334" s="7" t="s">
        <v>5054</v>
      </c>
      <c r="B10334" t="str">
        <f>VLOOKUP(A10334,[1]Sheet1!A:B,2,FALSE)</f>
        <v>SMG Eye Clinic Pondok Indah</v>
      </c>
      <c r="C10334" t="str">
        <f>VLOOKUP(B10334,[1]Proyek!A:E,5,FALSE)</f>
        <v>Healthcare</v>
      </c>
      <c r="D10334" s="8" t="s">
        <v>1244</v>
      </c>
      <c r="E10334" s="8" t="s">
        <v>3665</v>
      </c>
      <c r="F10334" s="7" t="s">
        <v>125</v>
      </c>
      <c r="G10334" s="7" t="s">
        <v>145</v>
      </c>
      <c r="H10334" s="7"/>
      <c r="I10334" s="8" t="s">
        <v>23</v>
      </c>
      <c r="J10334" s="8">
        <v>0</v>
      </c>
      <c r="K10334" s="8">
        <v>0</v>
      </c>
      <c r="L10334" s="5">
        <f t="shared" si="322"/>
        <v>0</v>
      </c>
      <c r="M10334" s="7"/>
      <c r="N10334">
        <f t="shared" si="321"/>
        <v>0</v>
      </c>
    </row>
    <row r="10335" spans="1:14" ht="45" customHeight="1" x14ac:dyDescent="0.35">
      <c r="A10335" s="4" t="s">
        <v>5054</v>
      </c>
      <c r="B10335" t="str">
        <f>VLOOKUP(A10335,[1]Sheet1!A:B,2,FALSE)</f>
        <v>SMG Eye Clinic Pondok Indah</v>
      </c>
      <c r="C10335" t="str">
        <f>VLOOKUP(B10335,[1]Proyek!A:E,5,FALSE)</f>
        <v>Healthcare</v>
      </c>
      <c r="D10335" s="5" t="s">
        <v>1244</v>
      </c>
      <c r="E10335" s="5" t="s">
        <v>3665</v>
      </c>
      <c r="F10335" s="4" t="s">
        <v>125</v>
      </c>
      <c r="G10335" s="4" t="s">
        <v>51</v>
      </c>
      <c r="H10335" s="4" t="s">
        <v>5069</v>
      </c>
      <c r="I10335" s="5" t="s">
        <v>20</v>
      </c>
      <c r="J10335" s="5">
        <v>2</v>
      </c>
      <c r="K10335" s="5">
        <v>1</v>
      </c>
      <c r="L10335" s="5">
        <f t="shared" si="322"/>
        <v>2</v>
      </c>
      <c r="M10335" s="4"/>
      <c r="N10335">
        <f t="shared" si="321"/>
        <v>0</v>
      </c>
    </row>
    <row r="10336" spans="1:14" ht="45" customHeight="1" x14ac:dyDescent="0.35">
      <c r="A10336" s="4" t="s">
        <v>5054</v>
      </c>
      <c r="B10336" t="str">
        <f>VLOOKUP(A10336,[1]Sheet1!A:B,2,FALSE)</f>
        <v>SMG Eye Clinic Pondok Indah</v>
      </c>
      <c r="C10336" t="str">
        <f>VLOOKUP(B10336,[1]Proyek!A:E,5,FALSE)</f>
        <v>Healthcare</v>
      </c>
      <c r="D10336" s="5" t="s">
        <v>1244</v>
      </c>
      <c r="E10336" s="5" t="s">
        <v>3665</v>
      </c>
      <c r="F10336" s="4" t="s">
        <v>125</v>
      </c>
      <c r="G10336" s="4" t="s">
        <v>53</v>
      </c>
      <c r="H10336" s="4" t="s">
        <v>5070</v>
      </c>
      <c r="I10336" s="5" t="s">
        <v>20</v>
      </c>
      <c r="J10336" s="5">
        <v>2</v>
      </c>
      <c r="K10336" s="5">
        <v>1</v>
      </c>
      <c r="L10336" s="5">
        <f t="shared" si="322"/>
        <v>2</v>
      </c>
      <c r="M10336" s="4"/>
      <c r="N10336">
        <f t="shared" si="321"/>
        <v>0</v>
      </c>
    </row>
    <row r="10337" spans="1:14" ht="45" customHeight="1" x14ac:dyDescent="0.35">
      <c r="A10337" s="7" t="s">
        <v>5071</v>
      </c>
      <c r="B10337" t="str">
        <f>VLOOKUP(A10337,[1]Sheet1!A:B,2,FALSE)</f>
        <v>SMG Eye Clinic Surabaya</v>
      </c>
      <c r="C10337" t="str">
        <f>VLOOKUP(B10337,[1]Proyek!A:E,5,FALSE)</f>
        <v>Healthcare</v>
      </c>
      <c r="D10337" s="8" t="s">
        <v>1244</v>
      </c>
      <c r="E10337" s="8" t="s">
        <v>3665</v>
      </c>
      <c r="F10337" s="7" t="s">
        <v>4055</v>
      </c>
      <c r="G10337" s="7" t="s">
        <v>3549</v>
      </c>
      <c r="H10337" s="7"/>
      <c r="I10337" s="8" t="s">
        <v>23</v>
      </c>
      <c r="J10337" s="8">
        <v>0</v>
      </c>
      <c r="K10337" s="8">
        <v>0</v>
      </c>
      <c r="L10337" s="5">
        <f t="shared" si="322"/>
        <v>0</v>
      </c>
      <c r="M10337" s="7"/>
      <c r="N10337">
        <f t="shared" si="321"/>
        <v>0</v>
      </c>
    </row>
    <row r="10338" spans="1:14" ht="45" customHeight="1" x14ac:dyDescent="0.35">
      <c r="A10338" s="7" t="s">
        <v>5071</v>
      </c>
      <c r="B10338" t="str">
        <f>VLOOKUP(A10338,[1]Sheet1!A:B,2,FALSE)</f>
        <v>SMG Eye Clinic Surabaya</v>
      </c>
      <c r="C10338" t="str">
        <f>VLOOKUP(B10338,[1]Proyek!A:E,5,FALSE)</f>
        <v>Healthcare</v>
      </c>
      <c r="D10338" s="8" t="s">
        <v>1244</v>
      </c>
      <c r="E10338" s="8" t="s">
        <v>3665</v>
      </c>
      <c r="F10338" s="7" t="s">
        <v>1245</v>
      </c>
      <c r="G10338" s="7" t="s">
        <v>1246</v>
      </c>
      <c r="H10338" s="7"/>
      <c r="I10338" s="8" t="s">
        <v>23</v>
      </c>
      <c r="J10338" s="8">
        <v>0</v>
      </c>
      <c r="K10338" s="8">
        <v>0</v>
      </c>
      <c r="L10338" s="5">
        <f t="shared" si="322"/>
        <v>0</v>
      </c>
      <c r="M10338" s="7"/>
      <c r="N10338">
        <f t="shared" si="321"/>
        <v>0</v>
      </c>
    </row>
    <row r="10339" spans="1:14" ht="45" customHeight="1" x14ac:dyDescent="0.35">
      <c r="A10339" s="4" t="s">
        <v>5071</v>
      </c>
      <c r="B10339" t="str">
        <f>VLOOKUP(A10339,[1]Sheet1!A:B,2,FALSE)</f>
        <v>SMG Eye Clinic Surabaya</v>
      </c>
      <c r="C10339" t="str">
        <f>VLOOKUP(B10339,[1]Proyek!A:E,5,FALSE)</f>
        <v>Healthcare</v>
      </c>
      <c r="D10339" s="5" t="s">
        <v>1244</v>
      </c>
      <c r="E10339" s="5" t="s">
        <v>3665</v>
      </c>
      <c r="F10339" s="4" t="s">
        <v>1245</v>
      </c>
      <c r="G10339" s="4" t="s">
        <v>1248</v>
      </c>
      <c r="H10339" s="4" t="s">
        <v>5072</v>
      </c>
      <c r="I10339" s="5" t="s">
        <v>20</v>
      </c>
      <c r="J10339" s="5">
        <v>2</v>
      </c>
      <c r="K10339" s="5">
        <v>3</v>
      </c>
      <c r="L10339" s="5">
        <f t="shared" si="322"/>
        <v>6</v>
      </c>
      <c r="M10339" s="4"/>
      <c r="N10339">
        <f t="shared" si="321"/>
        <v>0</v>
      </c>
    </row>
    <row r="10340" spans="1:14" ht="45" customHeight="1" x14ac:dyDescent="0.35">
      <c r="A10340" s="4" t="s">
        <v>5071</v>
      </c>
      <c r="B10340" t="str">
        <f>VLOOKUP(A10340,[1]Sheet1!A:B,2,FALSE)</f>
        <v>SMG Eye Clinic Surabaya</v>
      </c>
      <c r="C10340" t="str">
        <f>VLOOKUP(B10340,[1]Proyek!A:E,5,FALSE)</f>
        <v>Healthcare</v>
      </c>
      <c r="D10340" s="5" t="s">
        <v>1244</v>
      </c>
      <c r="E10340" s="5" t="s">
        <v>3665</v>
      </c>
      <c r="F10340" s="4" t="s">
        <v>1245</v>
      </c>
      <c r="G10340" s="4" t="s">
        <v>1250</v>
      </c>
      <c r="H10340" s="4" t="s">
        <v>5073</v>
      </c>
      <c r="I10340" s="5" t="s">
        <v>20</v>
      </c>
      <c r="J10340" s="5">
        <v>2</v>
      </c>
      <c r="K10340" s="5">
        <v>1</v>
      </c>
      <c r="L10340" s="5">
        <f t="shared" si="322"/>
        <v>2</v>
      </c>
      <c r="M10340" s="4"/>
      <c r="N10340">
        <f t="shared" si="321"/>
        <v>0</v>
      </c>
    </row>
    <row r="10341" spans="1:14" ht="45" customHeight="1" x14ac:dyDescent="0.35">
      <c r="A10341" s="4" t="s">
        <v>5071</v>
      </c>
      <c r="B10341" t="str">
        <f>VLOOKUP(A10341,[1]Sheet1!A:B,2,FALSE)</f>
        <v>SMG Eye Clinic Surabaya</v>
      </c>
      <c r="C10341" t="str">
        <f>VLOOKUP(B10341,[1]Proyek!A:E,5,FALSE)</f>
        <v>Healthcare</v>
      </c>
      <c r="D10341" s="5" t="s">
        <v>1244</v>
      </c>
      <c r="E10341" s="5" t="s">
        <v>3665</v>
      </c>
      <c r="F10341" s="4" t="s">
        <v>3552</v>
      </c>
      <c r="G10341" s="4" t="s">
        <v>1251</v>
      </c>
      <c r="H10341" s="4" t="s">
        <v>5074</v>
      </c>
      <c r="I10341" s="5" t="s">
        <v>20</v>
      </c>
      <c r="J10341" s="5">
        <v>2</v>
      </c>
      <c r="K10341" s="5">
        <v>2</v>
      </c>
      <c r="L10341" s="5">
        <f t="shared" si="322"/>
        <v>4</v>
      </c>
      <c r="M10341" s="4"/>
      <c r="N10341">
        <f t="shared" si="321"/>
        <v>0</v>
      </c>
    </row>
    <row r="10342" spans="1:14" ht="45" customHeight="1" x14ac:dyDescent="0.35">
      <c r="A10342" s="4" t="s">
        <v>5071</v>
      </c>
      <c r="B10342" t="str">
        <f>VLOOKUP(A10342,[1]Sheet1!A:B,2,FALSE)</f>
        <v>SMG Eye Clinic Surabaya</v>
      </c>
      <c r="C10342" t="str">
        <f>VLOOKUP(B10342,[1]Proyek!A:E,5,FALSE)</f>
        <v>Healthcare</v>
      </c>
      <c r="D10342" s="5" t="s">
        <v>1244</v>
      </c>
      <c r="E10342" s="5" t="s">
        <v>3665</v>
      </c>
      <c r="F10342" s="4" t="s">
        <v>3552</v>
      </c>
      <c r="G10342" s="4" t="s">
        <v>71</v>
      </c>
      <c r="H10342" s="4" t="s">
        <v>5075</v>
      </c>
      <c r="I10342" s="5" t="s">
        <v>20</v>
      </c>
      <c r="J10342" s="5">
        <v>2</v>
      </c>
      <c r="K10342" s="5">
        <v>2</v>
      </c>
      <c r="L10342" s="5">
        <f t="shared" si="322"/>
        <v>4</v>
      </c>
      <c r="M10342" s="4"/>
      <c r="N10342">
        <f t="shared" si="321"/>
        <v>1</v>
      </c>
    </row>
    <row r="10343" spans="1:14" ht="45" customHeight="1" x14ac:dyDescent="0.35">
      <c r="A10343" s="7" t="s">
        <v>5071</v>
      </c>
      <c r="B10343" t="str">
        <f>VLOOKUP(A10343,[1]Sheet1!A:B,2,FALSE)</f>
        <v>SMG Eye Clinic Surabaya</v>
      </c>
      <c r="C10343" t="str">
        <f>VLOOKUP(B10343,[1]Proyek!A:E,5,FALSE)</f>
        <v>Healthcare</v>
      </c>
      <c r="D10343" s="8" t="s">
        <v>1244</v>
      </c>
      <c r="E10343" s="8" t="s">
        <v>3665</v>
      </c>
      <c r="F10343" s="7" t="s">
        <v>3552</v>
      </c>
      <c r="G10343" s="7" t="s">
        <v>774</v>
      </c>
      <c r="H10343" s="7"/>
      <c r="I10343" s="8" t="s">
        <v>23</v>
      </c>
      <c r="J10343" s="8">
        <v>0</v>
      </c>
      <c r="K10343" s="8">
        <v>0</v>
      </c>
      <c r="L10343" s="5">
        <f t="shared" si="322"/>
        <v>0</v>
      </c>
      <c r="M10343" s="7"/>
      <c r="N10343">
        <f t="shared" si="321"/>
        <v>0</v>
      </c>
    </row>
    <row r="10344" spans="1:14" ht="45" customHeight="1" x14ac:dyDescent="0.35">
      <c r="A10344" s="4" t="s">
        <v>5071</v>
      </c>
      <c r="B10344" t="str">
        <f>VLOOKUP(A10344,[1]Sheet1!A:B,2,FALSE)</f>
        <v>SMG Eye Clinic Surabaya</v>
      </c>
      <c r="C10344" t="str">
        <f>VLOOKUP(B10344,[1]Proyek!A:E,5,FALSE)</f>
        <v>Healthcare</v>
      </c>
      <c r="D10344" s="5" t="s">
        <v>1244</v>
      </c>
      <c r="E10344" s="5" t="s">
        <v>3665</v>
      </c>
      <c r="F10344" s="4" t="s">
        <v>1255</v>
      </c>
      <c r="G10344" s="4" t="s">
        <v>1256</v>
      </c>
      <c r="H10344" s="4" t="s">
        <v>5076</v>
      </c>
      <c r="I10344" s="5" t="s">
        <v>20</v>
      </c>
      <c r="J10344" s="5">
        <v>2</v>
      </c>
      <c r="K10344" s="5">
        <v>2</v>
      </c>
      <c r="L10344" s="5">
        <f t="shared" si="322"/>
        <v>4</v>
      </c>
      <c r="M10344" s="4"/>
      <c r="N10344">
        <f t="shared" si="321"/>
        <v>0</v>
      </c>
    </row>
    <row r="10345" spans="1:14" ht="45" customHeight="1" x14ac:dyDescent="0.35">
      <c r="A10345" s="7" t="s">
        <v>5071</v>
      </c>
      <c r="B10345" t="str">
        <f>VLOOKUP(A10345,[1]Sheet1!A:B,2,FALSE)</f>
        <v>SMG Eye Clinic Surabaya</v>
      </c>
      <c r="C10345" t="str">
        <f>VLOOKUP(B10345,[1]Proyek!A:E,5,FALSE)</f>
        <v>Healthcare</v>
      </c>
      <c r="D10345" s="8" t="s">
        <v>1244</v>
      </c>
      <c r="E10345" s="8" t="s">
        <v>3665</v>
      </c>
      <c r="F10345" s="7" t="s">
        <v>1255</v>
      </c>
      <c r="G10345" s="7" t="s">
        <v>3557</v>
      </c>
      <c r="H10345" s="7"/>
      <c r="I10345" s="8" t="s">
        <v>23</v>
      </c>
      <c r="J10345" s="8">
        <v>0</v>
      </c>
      <c r="K10345" s="8">
        <v>0</v>
      </c>
      <c r="L10345" s="5">
        <f t="shared" si="322"/>
        <v>0</v>
      </c>
      <c r="M10345" s="7"/>
      <c r="N10345">
        <f t="shared" ref="N10345:N10363" si="323">IF(H10345="",0,(LEN(H10345)-LEN(SUBSTITUTE(LOWER(H10345),"temuan ulangan","")))/LEN("temuan ulangan")+(LEN(H10345)-LEN(SUBSTITUTE(H10345,"(TU)","")))/LEN("(TU)"))</f>
        <v>0</v>
      </c>
    </row>
    <row r="10346" spans="1:14" ht="45" customHeight="1" x14ac:dyDescent="0.35">
      <c r="A10346" s="7" t="s">
        <v>5071</v>
      </c>
      <c r="B10346" t="str">
        <f>VLOOKUP(A10346,[1]Sheet1!A:B,2,FALSE)</f>
        <v>SMG Eye Clinic Surabaya</v>
      </c>
      <c r="C10346" t="str">
        <f>VLOOKUP(B10346,[1]Proyek!A:E,5,FALSE)</f>
        <v>Healthcare</v>
      </c>
      <c r="D10346" s="8" t="s">
        <v>1244</v>
      </c>
      <c r="E10346" s="8" t="s">
        <v>3665</v>
      </c>
      <c r="F10346" s="7" t="s">
        <v>1262</v>
      </c>
      <c r="G10346" s="7" t="s">
        <v>1263</v>
      </c>
      <c r="H10346" s="7"/>
      <c r="I10346" s="8" t="s">
        <v>23</v>
      </c>
      <c r="J10346" s="8">
        <v>0</v>
      </c>
      <c r="K10346" s="8">
        <v>0</v>
      </c>
      <c r="L10346" s="5">
        <f t="shared" si="322"/>
        <v>0</v>
      </c>
      <c r="M10346" s="7"/>
      <c r="N10346">
        <f t="shared" si="323"/>
        <v>0</v>
      </c>
    </row>
    <row r="10347" spans="1:14" ht="45" customHeight="1" x14ac:dyDescent="0.35">
      <c r="A10347" s="7" t="s">
        <v>5071</v>
      </c>
      <c r="B10347" t="str">
        <f>VLOOKUP(A10347,[1]Sheet1!A:B,2,FALSE)</f>
        <v>SMG Eye Clinic Surabaya</v>
      </c>
      <c r="C10347" t="str">
        <f>VLOOKUP(B10347,[1]Proyek!A:E,5,FALSE)</f>
        <v>Healthcare</v>
      </c>
      <c r="D10347" s="8" t="s">
        <v>1244</v>
      </c>
      <c r="E10347" s="8" t="s">
        <v>3665</v>
      </c>
      <c r="F10347" s="7" t="s">
        <v>1262</v>
      </c>
      <c r="G10347" s="7" t="s">
        <v>1268</v>
      </c>
      <c r="H10347" s="7"/>
      <c r="I10347" s="8" t="s">
        <v>23</v>
      </c>
      <c r="J10347" s="8">
        <v>0</v>
      </c>
      <c r="K10347" s="8">
        <v>0</v>
      </c>
      <c r="L10347" s="5">
        <f t="shared" si="322"/>
        <v>0</v>
      </c>
      <c r="M10347" s="7"/>
      <c r="N10347">
        <f t="shared" si="323"/>
        <v>0</v>
      </c>
    </row>
    <row r="10348" spans="1:14" ht="45" customHeight="1" x14ac:dyDescent="0.35">
      <c r="A10348" s="7" t="s">
        <v>5071</v>
      </c>
      <c r="B10348" t="str">
        <f>VLOOKUP(A10348,[1]Sheet1!A:B,2,FALSE)</f>
        <v>SMG Eye Clinic Surabaya</v>
      </c>
      <c r="C10348" t="str">
        <f>VLOOKUP(B10348,[1]Proyek!A:E,5,FALSE)</f>
        <v>Healthcare</v>
      </c>
      <c r="D10348" s="8" t="s">
        <v>1244</v>
      </c>
      <c r="E10348" s="8" t="s">
        <v>3665</v>
      </c>
      <c r="F10348" s="7" t="s">
        <v>1262</v>
      </c>
      <c r="G10348" s="7" t="s">
        <v>859</v>
      </c>
      <c r="H10348" s="7"/>
      <c r="I10348" s="8" t="s">
        <v>23</v>
      </c>
      <c r="J10348" s="8">
        <v>0</v>
      </c>
      <c r="K10348" s="8">
        <v>0</v>
      </c>
      <c r="L10348" s="5">
        <f t="shared" si="322"/>
        <v>0</v>
      </c>
      <c r="M10348" s="7"/>
      <c r="N10348">
        <f t="shared" si="323"/>
        <v>0</v>
      </c>
    </row>
    <row r="10349" spans="1:14" ht="45" customHeight="1" x14ac:dyDescent="0.35">
      <c r="A10349" s="4" t="s">
        <v>5071</v>
      </c>
      <c r="B10349" t="str">
        <f>VLOOKUP(A10349,[1]Sheet1!A:B,2,FALSE)</f>
        <v>SMG Eye Clinic Surabaya</v>
      </c>
      <c r="C10349" t="str">
        <f>VLOOKUP(B10349,[1]Proyek!A:E,5,FALSE)</f>
        <v>Healthcare</v>
      </c>
      <c r="D10349" s="5" t="s">
        <v>1244</v>
      </c>
      <c r="E10349" s="5" t="s">
        <v>3665</v>
      </c>
      <c r="F10349" s="4" t="s">
        <v>1262</v>
      </c>
      <c r="G10349" s="4" t="s">
        <v>1272</v>
      </c>
      <c r="H10349" s="4" t="s">
        <v>5077</v>
      </c>
      <c r="I10349" s="5" t="s">
        <v>20</v>
      </c>
      <c r="J10349" s="5">
        <v>2</v>
      </c>
      <c r="K10349" s="5">
        <v>2</v>
      </c>
      <c r="L10349" s="5">
        <f t="shared" si="322"/>
        <v>4</v>
      </c>
      <c r="M10349" s="4"/>
      <c r="N10349">
        <f t="shared" si="323"/>
        <v>0</v>
      </c>
    </row>
    <row r="10350" spans="1:14" ht="45" customHeight="1" x14ac:dyDescent="0.35">
      <c r="A10350" s="4" t="s">
        <v>5071</v>
      </c>
      <c r="B10350" t="str">
        <f>VLOOKUP(A10350,[1]Sheet1!A:B,2,FALSE)</f>
        <v>SMG Eye Clinic Surabaya</v>
      </c>
      <c r="C10350" t="str">
        <f>VLOOKUP(B10350,[1]Proyek!A:E,5,FALSE)</f>
        <v>Healthcare</v>
      </c>
      <c r="D10350" s="5" t="s">
        <v>1244</v>
      </c>
      <c r="E10350" s="5" t="s">
        <v>3665</v>
      </c>
      <c r="F10350" s="4" t="s">
        <v>1262</v>
      </c>
      <c r="G10350" s="4" t="s">
        <v>1273</v>
      </c>
      <c r="H10350" s="4" t="s">
        <v>5078</v>
      </c>
      <c r="I10350" s="5" t="s">
        <v>20</v>
      </c>
      <c r="J10350" s="5">
        <v>2</v>
      </c>
      <c r="K10350" s="5">
        <v>1</v>
      </c>
      <c r="L10350" s="5">
        <f t="shared" si="322"/>
        <v>2</v>
      </c>
      <c r="M10350" s="4"/>
      <c r="N10350">
        <f t="shared" si="323"/>
        <v>0</v>
      </c>
    </row>
    <row r="10351" spans="1:14" ht="45" customHeight="1" x14ac:dyDescent="0.35">
      <c r="A10351" s="7" t="s">
        <v>5071</v>
      </c>
      <c r="B10351" t="str">
        <f>VLOOKUP(A10351,[1]Sheet1!A:B,2,FALSE)</f>
        <v>SMG Eye Clinic Surabaya</v>
      </c>
      <c r="C10351" t="str">
        <f>VLOOKUP(B10351,[1]Proyek!A:E,5,FALSE)</f>
        <v>Healthcare</v>
      </c>
      <c r="D10351" s="8" t="s">
        <v>1244</v>
      </c>
      <c r="E10351" s="8" t="s">
        <v>3665</v>
      </c>
      <c r="F10351" s="7" t="s">
        <v>1262</v>
      </c>
      <c r="G10351" s="7" t="s">
        <v>1440</v>
      </c>
      <c r="H10351" s="7"/>
      <c r="I10351" s="8" t="s">
        <v>23</v>
      </c>
      <c r="J10351" s="8">
        <v>0</v>
      </c>
      <c r="K10351" s="8">
        <v>0</v>
      </c>
      <c r="L10351" s="5">
        <f t="shared" si="322"/>
        <v>0</v>
      </c>
      <c r="M10351" s="7"/>
      <c r="N10351">
        <f t="shared" si="323"/>
        <v>0</v>
      </c>
    </row>
    <row r="10352" spans="1:14" ht="45" customHeight="1" x14ac:dyDescent="0.35">
      <c r="A10352" s="7" t="s">
        <v>5071</v>
      </c>
      <c r="B10352" t="str">
        <f>VLOOKUP(A10352,[1]Sheet1!A:B,2,FALSE)</f>
        <v>SMG Eye Clinic Surabaya</v>
      </c>
      <c r="C10352" t="str">
        <f>VLOOKUP(B10352,[1]Proyek!A:E,5,FALSE)</f>
        <v>Healthcare</v>
      </c>
      <c r="D10352" s="8" t="s">
        <v>1244</v>
      </c>
      <c r="E10352" s="8" t="s">
        <v>3665</v>
      </c>
      <c r="F10352" s="7" t="s">
        <v>1277</v>
      </c>
      <c r="G10352" s="7" t="s">
        <v>1278</v>
      </c>
      <c r="H10352" s="7"/>
      <c r="I10352" s="8" t="s">
        <v>23</v>
      </c>
      <c r="J10352" s="8">
        <v>0</v>
      </c>
      <c r="K10352" s="8">
        <v>0</v>
      </c>
      <c r="L10352" s="5">
        <f t="shared" si="322"/>
        <v>0</v>
      </c>
      <c r="M10352" s="7"/>
      <c r="N10352">
        <f t="shared" si="323"/>
        <v>0</v>
      </c>
    </row>
    <row r="10353" spans="1:14" ht="45" customHeight="1" x14ac:dyDescent="0.35">
      <c r="A10353" s="7" t="s">
        <v>5071</v>
      </c>
      <c r="B10353" t="str">
        <f>VLOOKUP(A10353,[1]Sheet1!A:B,2,FALSE)</f>
        <v>SMG Eye Clinic Surabaya</v>
      </c>
      <c r="C10353" t="str">
        <f>VLOOKUP(B10353,[1]Proyek!A:E,5,FALSE)</f>
        <v>Healthcare</v>
      </c>
      <c r="D10353" s="8" t="s">
        <v>1244</v>
      </c>
      <c r="E10353" s="8" t="s">
        <v>3665</v>
      </c>
      <c r="F10353" s="7" t="s">
        <v>1277</v>
      </c>
      <c r="G10353" s="7" t="s">
        <v>1279</v>
      </c>
      <c r="H10353" s="7"/>
      <c r="I10353" s="8" t="s">
        <v>23</v>
      </c>
      <c r="J10353" s="8">
        <v>0</v>
      </c>
      <c r="K10353" s="8">
        <v>0</v>
      </c>
      <c r="L10353" s="5">
        <f t="shared" si="322"/>
        <v>0</v>
      </c>
      <c r="M10353" s="7"/>
      <c r="N10353">
        <f t="shared" si="323"/>
        <v>0</v>
      </c>
    </row>
    <row r="10354" spans="1:14" ht="45" customHeight="1" x14ac:dyDescent="0.35">
      <c r="A10354" s="4" t="s">
        <v>5071</v>
      </c>
      <c r="B10354" t="str">
        <f>VLOOKUP(A10354,[1]Sheet1!A:B,2,FALSE)</f>
        <v>SMG Eye Clinic Surabaya</v>
      </c>
      <c r="C10354" t="str">
        <f>VLOOKUP(B10354,[1]Proyek!A:E,5,FALSE)</f>
        <v>Healthcare</v>
      </c>
      <c r="D10354" s="5" t="s">
        <v>1244</v>
      </c>
      <c r="E10354" s="5" t="s">
        <v>3665</v>
      </c>
      <c r="F10354" s="4" t="s">
        <v>116</v>
      </c>
      <c r="G10354" s="4" t="s">
        <v>39</v>
      </c>
      <c r="H10354" s="4" t="s">
        <v>5079</v>
      </c>
      <c r="I10354" s="5" t="s">
        <v>20</v>
      </c>
      <c r="J10354" s="5">
        <v>2</v>
      </c>
      <c r="K10354" s="5">
        <v>3</v>
      </c>
      <c r="L10354" s="5">
        <f t="shared" si="322"/>
        <v>6</v>
      </c>
      <c r="M10354" s="4"/>
      <c r="N10354">
        <f t="shared" si="323"/>
        <v>0</v>
      </c>
    </row>
    <row r="10355" spans="1:14" ht="45" customHeight="1" x14ac:dyDescent="0.35">
      <c r="A10355" s="4" t="s">
        <v>5071</v>
      </c>
      <c r="B10355" t="str">
        <f>VLOOKUP(A10355,[1]Sheet1!A:B,2,FALSE)</f>
        <v>SMG Eye Clinic Surabaya</v>
      </c>
      <c r="C10355" t="str">
        <f>VLOOKUP(B10355,[1]Proyek!A:E,5,FALSE)</f>
        <v>Healthcare</v>
      </c>
      <c r="D10355" s="5" t="s">
        <v>1244</v>
      </c>
      <c r="E10355" s="5" t="s">
        <v>3665</v>
      </c>
      <c r="F10355" s="4" t="s">
        <v>116</v>
      </c>
      <c r="G10355" s="4" t="s">
        <v>41</v>
      </c>
      <c r="H10355" s="4" t="s">
        <v>5080</v>
      </c>
      <c r="I10355" s="5" t="s">
        <v>20</v>
      </c>
      <c r="J10355" s="5">
        <v>2</v>
      </c>
      <c r="K10355" s="5">
        <v>1</v>
      </c>
      <c r="L10355" s="5">
        <f t="shared" si="322"/>
        <v>2</v>
      </c>
      <c r="M10355" s="4"/>
      <c r="N10355">
        <f t="shared" si="323"/>
        <v>0</v>
      </c>
    </row>
    <row r="10356" spans="1:14" ht="45" customHeight="1" x14ac:dyDescent="0.35">
      <c r="A10356" s="7" t="s">
        <v>5071</v>
      </c>
      <c r="B10356" t="str">
        <f>VLOOKUP(A10356,[1]Sheet1!A:B,2,FALSE)</f>
        <v>SMG Eye Clinic Surabaya</v>
      </c>
      <c r="C10356" t="str">
        <f>VLOOKUP(B10356,[1]Proyek!A:E,5,FALSE)</f>
        <v>Healthcare</v>
      </c>
      <c r="D10356" s="8" t="s">
        <v>1244</v>
      </c>
      <c r="E10356" s="8" t="s">
        <v>3665</v>
      </c>
      <c r="F10356" s="7" t="s">
        <v>116</v>
      </c>
      <c r="G10356" s="7" t="s">
        <v>43</v>
      </c>
      <c r="H10356" s="7"/>
      <c r="I10356" s="8" t="s">
        <v>23</v>
      </c>
      <c r="J10356" s="8">
        <v>0</v>
      </c>
      <c r="K10356" s="8">
        <v>0</v>
      </c>
      <c r="L10356" s="5">
        <f t="shared" si="322"/>
        <v>0</v>
      </c>
      <c r="M10356" s="7"/>
      <c r="N10356">
        <f t="shared" si="323"/>
        <v>0</v>
      </c>
    </row>
    <row r="10357" spans="1:14" ht="45" customHeight="1" x14ac:dyDescent="0.35">
      <c r="A10357" s="7" t="s">
        <v>5071</v>
      </c>
      <c r="B10357" t="str">
        <f>VLOOKUP(A10357,[1]Sheet1!A:B,2,FALSE)</f>
        <v>SMG Eye Clinic Surabaya</v>
      </c>
      <c r="C10357" t="str">
        <f>VLOOKUP(B10357,[1]Proyek!A:E,5,FALSE)</f>
        <v>Healthcare</v>
      </c>
      <c r="D10357" s="8" t="s">
        <v>1244</v>
      </c>
      <c r="E10357" s="8" t="s">
        <v>3665</v>
      </c>
      <c r="F10357" s="7" t="s">
        <v>116</v>
      </c>
      <c r="G10357" s="7" t="s">
        <v>121</v>
      </c>
      <c r="H10357" s="7"/>
      <c r="I10357" s="8" t="s">
        <v>23</v>
      </c>
      <c r="J10357" s="8">
        <v>0</v>
      </c>
      <c r="K10357" s="8">
        <v>0</v>
      </c>
      <c r="L10357" s="5">
        <f t="shared" si="322"/>
        <v>0</v>
      </c>
      <c r="M10357" s="7"/>
      <c r="N10357">
        <f t="shared" si="323"/>
        <v>0</v>
      </c>
    </row>
    <row r="10358" spans="1:14" ht="45" customHeight="1" x14ac:dyDescent="0.35">
      <c r="A10358" s="7" t="s">
        <v>5071</v>
      </c>
      <c r="B10358" t="str">
        <f>VLOOKUP(A10358,[1]Sheet1!A:B,2,FALSE)</f>
        <v>SMG Eye Clinic Surabaya</v>
      </c>
      <c r="C10358" t="str">
        <f>VLOOKUP(B10358,[1]Proyek!A:E,5,FALSE)</f>
        <v>Healthcare</v>
      </c>
      <c r="D10358" s="8" t="s">
        <v>1244</v>
      </c>
      <c r="E10358" s="8" t="s">
        <v>3665</v>
      </c>
      <c r="F10358" s="7" t="s">
        <v>116</v>
      </c>
      <c r="G10358" s="7" t="s">
        <v>123</v>
      </c>
      <c r="H10358" s="7"/>
      <c r="I10358" s="8" t="s">
        <v>23</v>
      </c>
      <c r="J10358" s="8">
        <v>0</v>
      </c>
      <c r="K10358" s="8">
        <v>0</v>
      </c>
      <c r="L10358" s="5">
        <f t="shared" si="322"/>
        <v>0</v>
      </c>
      <c r="M10358" s="7"/>
      <c r="N10358">
        <f t="shared" si="323"/>
        <v>0</v>
      </c>
    </row>
    <row r="10359" spans="1:14" ht="106" customHeight="1" x14ac:dyDescent="0.35">
      <c r="A10359" s="4" t="s">
        <v>5071</v>
      </c>
      <c r="B10359" t="str">
        <f>VLOOKUP(A10359,[1]Sheet1!A:B,2,FALSE)</f>
        <v>SMG Eye Clinic Surabaya</v>
      </c>
      <c r="C10359" t="str">
        <f>VLOOKUP(B10359,[1]Proyek!A:E,5,FALSE)</f>
        <v>Healthcare</v>
      </c>
      <c r="D10359" s="5" t="s">
        <v>1244</v>
      </c>
      <c r="E10359" s="5" t="s">
        <v>3665</v>
      </c>
      <c r="F10359" s="4" t="s">
        <v>116</v>
      </c>
      <c r="G10359" s="4" t="s">
        <v>1282</v>
      </c>
      <c r="H10359" s="4" t="s">
        <v>5081</v>
      </c>
      <c r="I10359" s="5" t="s">
        <v>20</v>
      </c>
      <c r="J10359" s="5">
        <v>2</v>
      </c>
      <c r="K10359" s="5">
        <v>2</v>
      </c>
      <c r="L10359" s="5">
        <f t="shared" si="322"/>
        <v>4</v>
      </c>
      <c r="M10359" s="4"/>
      <c r="N10359">
        <f t="shared" si="323"/>
        <v>0</v>
      </c>
    </row>
    <row r="10360" spans="1:14" ht="45" customHeight="1" x14ac:dyDescent="0.35">
      <c r="A10360" s="7" t="s">
        <v>5071</v>
      </c>
      <c r="B10360" t="str">
        <f>VLOOKUP(A10360,[1]Sheet1!A:B,2,FALSE)</f>
        <v>SMG Eye Clinic Surabaya</v>
      </c>
      <c r="C10360" t="str">
        <f>VLOOKUP(B10360,[1]Proyek!A:E,5,FALSE)</f>
        <v>Healthcare</v>
      </c>
      <c r="D10360" s="8" t="s">
        <v>1244</v>
      </c>
      <c r="E10360" s="8" t="s">
        <v>3665</v>
      </c>
      <c r="F10360" s="7" t="s">
        <v>3562</v>
      </c>
      <c r="G10360" s="7" t="s">
        <v>3563</v>
      </c>
      <c r="H10360" s="7"/>
      <c r="I10360" s="8" t="s">
        <v>23</v>
      </c>
      <c r="J10360" s="8">
        <v>0</v>
      </c>
      <c r="K10360" s="8">
        <v>0</v>
      </c>
      <c r="L10360" s="5">
        <f t="shared" si="322"/>
        <v>0</v>
      </c>
      <c r="M10360" s="7"/>
      <c r="N10360">
        <f t="shared" si="323"/>
        <v>0</v>
      </c>
    </row>
    <row r="10361" spans="1:14" ht="45" customHeight="1" x14ac:dyDescent="0.35">
      <c r="A10361" s="4" t="s">
        <v>5071</v>
      </c>
      <c r="B10361" t="str">
        <f>VLOOKUP(A10361,[1]Sheet1!A:B,2,FALSE)</f>
        <v>SMG Eye Clinic Surabaya</v>
      </c>
      <c r="C10361" t="str">
        <f>VLOOKUP(B10361,[1]Proyek!A:E,5,FALSE)</f>
        <v>Healthcare</v>
      </c>
      <c r="D10361" s="5" t="s">
        <v>1244</v>
      </c>
      <c r="E10361" s="5" t="s">
        <v>3665</v>
      </c>
      <c r="F10361" s="4" t="s">
        <v>125</v>
      </c>
      <c r="G10361" s="4" t="s">
        <v>145</v>
      </c>
      <c r="H10361" s="4" t="s">
        <v>5082</v>
      </c>
      <c r="I10361" s="5" t="s">
        <v>20</v>
      </c>
      <c r="J10361" s="5">
        <v>2</v>
      </c>
      <c r="K10361" s="5">
        <v>2.5</v>
      </c>
      <c r="L10361" s="5">
        <f t="shared" si="322"/>
        <v>5</v>
      </c>
      <c r="M10361" s="4"/>
      <c r="N10361">
        <f t="shared" si="323"/>
        <v>0</v>
      </c>
    </row>
    <row r="10362" spans="1:14" ht="45" customHeight="1" x14ac:dyDescent="0.35">
      <c r="A10362" s="7" t="s">
        <v>5071</v>
      </c>
      <c r="B10362" t="str">
        <f>VLOOKUP(A10362,[1]Sheet1!A:B,2,FALSE)</f>
        <v>SMG Eye Clinic Surabaya</v>
      </c>
      <c r="C10362" t="str">
        <f>VLOOKUP(B10362,[1]Proyek!A:E,5,FALSE)</f>
        <v>Healthcare</v>
      </c>
      <c r="D10362" s="8" t="s">
        <v>1244</v>
      </c>
      <c r="E10362" s="8" t="s">
        <v>3665</v>
      </c>
      <c r="F10362" s="7" t="s">
        <v>125</v>
      </c>
      <c r="G10362" s="7" t="s">
        <v>51</v>
      </c>
      <c r="H10362" s="7"/>
      <c r="I10362" s="8" t="s">
        <v>23</v>
      </c>
      <c r="J10362" s="8">
        <v>0</v>
      </c>
      <c r="K10362" s="8">
        <v>0</v>
      </c>
      <c r="L10362" s="5">
        <f t="shared" si="322"/>
        <v>0</v>
      </c>
      <c r="M10362" s="7"/>
      <c r="N10362">
        <f t="shared" si="323"/>
        <v>0</v>
      </c>
    </row>
    <row r="10363" spans="1:14" ht="45" customHeight="1" x14ac:dyDescent="0.35">
      <c r="A10363" s="4" t="s">
        <v>5071</v>
      </c>
      <c r="B10363" t="str">
        <f>VLOOKUP(A10363,[1]Sheet1!A:B,2,FALSE)</f>
        <v>SMG Eye Clinic Surabaya</v>
      </c>
      <c r="C10363" t="str">
        <f>VLOOKUP(B10363,[1]Proyek!A:E,5,FALSE)</f>
        <v>Healthcare</v>
      </c>
      <c r="D10363" s="5" t="s">
        <v>1244</v>
      </c>
      <c r="E10363" s="5" t="s">
        <v>3665</v>
      </c>
      <c r="F10363" s="4" t="s">
        <v>125</v>
      </c>
      <c r="G10363" s="4" t="s">
        <v>53</v>
      </c>
      <c r="H10363" s="4" t="s">
        <v>5083</v>
      </c>
      <c r="I10363" s="5" t="s">
        <v>20</v>
      </c>
      <c r="J10363" s="5">
        <v>2</v>
      </c>
      <c r="K10363" s="5">
        <v>1</v>
      </c>
      <c r="L10363" s="5">
        <f t="shared" si="322"/>
        <v>2</v>
      </c>
      <c r="M10363" s="4"/>
      <c r="N10363">
        <f t="shared" si="323"/>
        <v>0</v>
      </c>
    </row>
  </sheetData>
  <autoFilter ref="A1:N10363"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Audit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 Radityo Wiwono</dc:creator>
  <cp:lastModifiedBy>Geraldi Radityo Wiwono</cp:lastModifiedBy>
  <dcterms:created xsi:type="dcterms:W3CDTF">2026-04-14T08:26:13Z</dcterms:created>
  <dcterms:modified xsi:type="dcterms:W3CDTF">2026-04-14T08:26:36Z</dcterms:modified>
</cp:coreProperties>
</file>